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HIDALGOS\MACRO_VENTAS_STOCK\"/>
    </mc:Choice>
  </mc:AlternateContent>
  <xr:revisionPtr revIDLastSave="0" documentId="8_{AC6C11BF-3300-42E3-9BE0-BFACBB063416}" xr6:coauthVersionLast="47" xr6:coauthVersionMax="47" xr10:uidLastSave="{00000000-0000-0000-0000-000000000000}"/>
  <bookViews>
    <workbookView xWindow="-120" yWindow="330" windowWidth="29040" windowHeight="17790" tabRatio="874" activeTab="1" xr2:uid="{00000000-000D-0000-FFFF-FFFF00000000}"/>
  </bookViews>
  <sheets>
    <sheet name="STOCK" sheetId="1" r:id="rId1"/>
    <sheet name="TD_Facturación" sheetId="2" r:id="rId2"/>
    <sheet name="TD_Fecha" sheetId="18" r:id="rId3"/>
    <sheet name="MATERIALES" sheetId="11" r:id="rId4"/>
    <sheet name="Tipo_Cambio" sheetId="29" r:id="rId5"/>
    <sheet name="RESUMEN_STOCK" sheetId="12" r:id="rId6"/>
    <sheet name="RESUMEN_VENTAS" sheetId="13" r:id="rId7"/>
    <sheet name="VIEWs" sheetId="10" r:id="rId8"/>
  </sheets>
  <definedNames>
    <definedName name="_10.183.104.52_PlanMo_New_M_B_Centro" localSheetId="7" hidden="1">VIEWs!$AD$1:$AM$18</definedName>
    <definedName name="_10.183.104.52_PlanMo_New_M_B_Centro_1" localSheetId="7" hidden="1">VIEWs!$A$1:$AA$4843</definedName>
    <definedName name="_xlnm._FilterDatabase" localSheetId="0" hidden="1">STOCK!$K$8:$R$8</definedName>
    <definedName name="_xlnm._FilterDatabase" localSheetId="1" hidden="1">TD_Facturación!$A$1:$W$1</definedName>
    <definedName name="Fecha">STOCK!#REF!</definedName>
    <definedName name="Fila">STOCK!$K$7</definedName>
    <definedName name="Ruc">STOCK!$P$2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1" l="1"/>
  <c r="B21" i="11" l="1"/>
  <c r="B20" i="11"/>
  <c r="B19" i="11"/>
  <c r="B18" i="11"/>
  <c r="B17" i="11"/>
  <c r="B16" i="11"/>
  <c r="B15" i="11"/>
  <c r="B2" i="11"/>
  <c r="E2" i="1" l="1"/>
  <c r="C83" i="29"/>
  <c r="C82" i="29"/>
  <c r="C81" i="29"/>
  <c r="C80" i="29"/>
  <c r="C79" i="29"/>
  <c r="C78" i="29"/>
  <c r="C77" i="29"/>
  <c r="C76" i="29"/>
  <c r="C75" i="29"/>
  <c r="C74" i="29"/>
  <c r="C71" i="29"/>
  <c r="C70" i="29"/>
  <c r="C69" i="29"/>
  <c r="C68" i="29"/>
  <c r="C67" i="29"/>
  <c r="C66" i="29"/>
  <c r="C65" i="29"/>
  <c r="C64" i="29"/>
  <c r="C63" i="29"/>
  <c r="C62" i="29"/>
  <c r="C59" i="29"/>
  <c r="C58" i="29"/>
  <c r="C57" i="29"/>
  <c r="C56" i="29"/>
  <c r="C55" i="29"/>
  <c r="C54" i="29"/>
  <c r="C53" i="29"/>
  <c r="C52" i="29"/>
  <c r="C51" i="29"/>
  <c r="C50" i="29"/>
  <c r="C47" i="29"/>
  <c r="C46" i="29"/>
  <c r="C45" i="29"/>
  <c r="C44" i="29"/>
  <c r="C43" i="29"/>
  <c r="C42" i="29"/>
  <c r="C41" i="29"/>
  <c r="C40" i="29"/>
  <c r="C39" i="29"/>
  <c r="C38" i="29"/>
  <c r="C35" i="29"/>
  <c r="C34" i="29"/>
  <c r="C33" i="29"/>
  <c r="C32" i="29"/>
  <c r="C31" i="29"/>
  <c r="C30" i="29"/>
  <c r="C29" i="29"/>
  <c r="C28" i="29"/>
  <c r="C27" i="29"/>
  <c r="C26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C7" i="29"/>
  <c r="C6" i="29"/>
  <c r="C5" i="29"/>
  <c r="C4" i="29"/>
  <c r="C3" i="29"/>
  <c r="C2" i="29"/>
  <c r="B14" i="11" l="1"/>
  <c r="B9" i="11" l="1"/>
  <c r="A1" i="18" l="1"/>
  <c r="B11" i="11" l="1"/>
  <c r="B10" i="11"/>
  <c r="B7" i="11"/>
  <c r="B6" i="11"/>
  <c r="B5" i="11"/>
  <c r="B4" i="11"/>
  <c r="B8" i="11"/>
  <c r="B13" i="11"/>
  <c r="B12" i="11"/>
  <c r="B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10.183.104.52 PlanMo_New M_B_Centro" type="5" refreshedVersion="6" savePassword="1" background="1" saveData="1">
    <dbPr connection="Provider=SQLOLEDB.1;Password=P4ssword$1;Persist Security Info=True;User ID=USR_PLANMO;Initial Catalog=PlanMo_New;Data Source=10.183.104.52;Use Procedure for Prepare=1;Auto Translate=True;Packet Size=4096;Workstation ID=CHICPU-1173;Use Encryption for Data=False;Tag with column collation when possible=False" command="select * FROM VENTASySTOCK_VIEWStock"/>
  </connection>
  <connection id="2" xr16:uid="{00000000-0015-0000-FFFF-FFFF01000000}" keepAlive="1" name="10.183.104.52 PlanMo_New M_B_Centro1" type="5" refreshedVersion="6" savePassword="1" background="1" saveData="1">
    <dbPr connection="Provider=SQLOLEDB.1;Password=P4ssword$1;Persist Security Info=True;User ID=USR_PLANMO;Initial Catalog=PlanMo_New;Data Source=10.183.104.52;Use Procedure for Prepare=1;Auto Translate=True;Packet Size=4096;Workstation ID=CHICPU-1173;Use Encryption for Data=False;Tag with column collation when possible=False" command="SELECT * FROM VENTASySTOCK_VIEWFacturaciones"/>
  </connection>
</connections>
</file>

<file path=xl/sharedStrings.xml><?xml version="1.0" encoding="utf-8"?>
<sst xmlns="http://schemas.openxmlformats.org/spreadsheetml/2006/main" count="81176" uniqueCount="14424">
  <si>
    <t>STOCK DE AZÚCAR y ETANOL.</t>
  </si>
  <si>
    <t>MATERIAL</t>
  </si>
  <si>
    <t>CANTIDAD</t>
  </si>
  <si>
    <t>ALMACEN</t>
  </si>
  <si>
    <t>SCO</t>
  </si>
  <si>
    <t>Org_Vnt</t>
  </si>
  <si>
    <t>Centro</t>
  </si>
  <si>
    <t>Canal</t>
  </si>
  <si>
    <t>Nro_Pedido</t>
  </si>
  <si>
    <t>Doc_Comercial</t>
  </si>
  <si>
    <t>Pos</t>
  </si>
  <si>
    <t>Nro_Entrega</t>
  </si>
  <si>
    <t>Nro_Transporte</t>
  </si>
  <si>
    <t>Nro_Factura</t>
  </si>
  <si>
    <t>Cod_Cliente</t>
  </si>
  <si>
    <t>Razon_Social</t>
  </si>
  <si>
    <t>Status_Entrega</t>
  </si>
  <si>
    <t>Material</t>
  </si>
  <si>
    <t>Descripcion_Material</t>
  </si>
  <si>
    <t>UM</t>
  </si>
  <si>
    <t>Moneda</t>
  </si>
  <si>
    <t>Doc_Anulacion</t>
  </si>
  <si>
    <t>Cantidad_Pedido</t>
  </si>
  <si>
    <t>Cantidad_Facturada</t>
  </si>
  <si>
    <t>Fecha_Entrega</t>
  </si>
  <si>
    <t>Monto_Facturado</t>
  </si>
  <si>
    <t>Monto_Pedido</t>
  </si>
  <si>
    <t xml:space="preserve">          </t>
  </si>
  <si>
    <t xml:space="preserve">             </t>
  </si>
  <si>
    <t xml:space="preserve">AGRICOLA DEL CHIRA S.A             </t>
  </si>
  <si>
    <t xml:space="preserve">AZUCAR 25 KG                            </t>
  </si>
  <si>
    <t xml:space="preserve">PEN   </t>
  </si>
  <si>
    <t xml:space="preserve">                      </t>
  </si>
  <si>
    <t xml:space="preserve">Alcohol Etílico Rectificado Anhidro     </t>
  </si>
  <si>
    <t xml:space="preserve">M3 </t>
  </si>
  <si>
    <t xml:space="preserve">USD   </t>
  </si>
  <si>
    <t xml:space="preserve">Cliente Genero Agricola            </t>
  </si>
  <si>
    <t xml:space="preserve">SUCDEN PERU S.A.                   </t>
  </si>
  <si>
    <t xml:space="preserve">F Y A REPRESENTACIONES S.A.C.      </t>
  </si>
  <si>
    <t xml:space="preserve">Ventas Personales                  </t>
  </si>
  <si>
    <t>ALCOHOL ETILICO RECTIFICADO 96% - 300 ml</t>
  </si>
  <si>
    <t>UND</t>
  </si>
  <si>
    <t xml:space="preserve">ALCOHOL GEL 60% - 380 ml                </t>
  </si>
  <si>
    <t xml:space="preserve">ALCOHOL GEL 60% - 1 LT                  </t>
  </si>
  <si>
    <t>ALCOHOL ETILICO RECTIFICADO 96% - 900 ml</t>
  </si>
  <si>
    <t xml:space="preserve">ALCOHOL ETILICO RECTIFICADO 96% - 4 LT  </t>
  </si>
  <si>
    <t>ALCOHOL ETILICO RECTIFICADO 96% - 500 ml</t>
  </si>
  <si>
    <t xml:space="preserve">Alcohol al 70%                          </t>
  </si>
  <si>
    <t xml:space="preserve">L  </t>
  </si>
  <si>
    <t xml:space="preserve">SOCIEDAD AGRICOLA RAPEL S.A.C.     </t>
  </si>
  <si>
    <t>Fecha Ini.</t>
  </si>
  <si>
    <t>Fecha Fin.</t>
  </si>
  <si>
    <t>Fecha</t>
  </si>
  <si>
    <t xml:space="preserve">T  </t>
  </si>
  <si>
    <t>CENTRO</t>
  </si>
  <si>
    <t>TEXTO MATERIAL</t>
  </si>
  <si>
    <t>MONEDA</t>
  </si>
  <si>
    <t>MONTO</t>
  </si>
  <si>
    <t>STOCK DE AZÚCAR y ETANOL POR ALMACENES</t>
  </si>
  <si>
    <t>Cantidad</t>
  </si>
  <si>
    <t>Monto</t>
  </si>
  <si>
    <t>Cant_Dif</t>
  </si>
  <si>
    <t>Stock_Real</t>
  </si>
  <si>
    <t>101100</t>
  </si>
  <si>
    <t xml:space="preserve">PEN </t>
  </si>
  <si>
    <t>101124</t>
  </si>
  <si>
    <t>101330</t>
  </si>
  <si>
    <t>101337</t>
  </si>
  <si>
    <t>101338</t>
  </si>
  <si>
    <t>101339</t>
  </si>
  <si>
    <t>101340</t>
  </si>
  <si>
    <t>101341</t>
  </si>
  <si>
    <t>101342</t>
  </si>
  <si>
    <t>101343</t>
  </si>
  <si>
    <t>Grafico 1</t>
  </si>
  <si>
    <t>Grafico 2</t>
  </si>
  <si>
    <t>Grafico</t>
  </si>
  <si>
    <t>Para_Variante</t>
  </si>
  <si>
    <t>Grafico 3</t>
  </si>
  <si>
    <t>Etiquetas de fila</t>
  </si>
  <si>
    <t>Total general</t>
  </si>
  <si>
    <t>Suma de Stock_Real</t>
  </si>
  <si>
    <t>Alias</t>
  </si>
  <si>
    <t>Alcohol 70%</t>
  </si>
  <si>
    <t>Azúcar 25 kg</t>
  </si>
  <si>
    <t>Azúcar 50 kg</t>
  </si>
  <si>
    <t>Alcohol ERA</t>
  </si>
  <si>
    <t>Alcohol 96% 4 lt</t>
  </si>
  <si>
    <t>Alcohol 96% 300 ml</t>
  </si>
  <si>
    <t>Alcohol 96% 500 ml</t>
  </si>
  <si>
    <t>Alcohol 96% 900 ml</t>
  </si>
  <si>
    <t>Alcohol Gel 60% 1lt</t>
  </si>
  <si>
    <t>Alcohol Gel 60% 380 ml</t>
  </si>
  <si>
    <t>Etiquetas de columna</t>
  </si>
  <si>
    <t xml:space="preserve">USD </t>
  </si>
  <si>
    <t>Mes</t>
  </si>
  <si>
    <t>Cant.Pedida</t>
  </si>
  <si>
    <t>Cant.Facturada</t>
  </si>
  <si>
    <t>Monto.Pedido.</t>
  </si>
  <si>
    <t>Monto.Facturado</t>
  </si>
  <si>
    <t>Cant.Dif</t>
  </si>
  <si>
    <t>Monto.Dif</t>
  </si>
  <si>
    <t>VENTAS</t>
  </si>
  <si>
    <t>Factura SA</t>
  </si>
  <si>
    <t xml:space="preserve">PEN     </t>
  </si>
  <si>
    <t>Pedido</t>
  </si>
  <si>
    <t>Volumen</t>
  </si>
  <si>
    <t>Valor_Venta_ML</t>
  </si>
  <si>
    <t>Impuesto_ML</t>
  </si>
  <si>
    <t>Valor_Neto_ML</t>
  </si>
  <si>
    <t>Fe_Emision</t>
  </si>
  <si>
    <t>FEmision</t>
  </si>
  <si>
    <t>Valor Venta USD</t>
  </si>
  <si>
    <t>Valor neto USD</t>
  </si>
  <si>
    <t>Moneda Fact</t>
  </si>
  <si>
    <t>Alcohol Etílico Rectificado Hidratado</t>
  </si>
  <si>
    <t>Alcohol ERH</t>
  </si>
  <si>
    <t>(Todas)</t>
  </si>
  <si>
    <t>EMPACADORA DE FRUTOS TROPICALES SAC</t>
  </si>
  <si>
    <t>Total 9</t>
  </si>
  <si>
    <t>WAZUCA1KG</t>
  </si>
  <si>
    <t>AZUCAR PRESENT. 1 KILOGRAMOS</t>
  </si>
  <si>
    <t>KG</t>
  </si>
  <si>
    <t>Azucar 1 kg.</t>
  </si>
  <si>
    <t>Anho</t>
  </si>
  <si>
    <t>Mes_Decrip</t>
  </si>
  <si>
    <t>T_Cambio</t>
  </si>
  <si>
    <t>7</t>
  </si>
  <si>
    <t>8</t>
  </si>
  <si>
    <t>9</t>
  </si>
  <si>
    <t>10</t>
  </si>
  <si>
    <t>11</t>
  </si>
  <si>
    <t>Nov</t>
  </si>
  <si>
    <t>12</t>
  </si>
  <si>
    <t>Dic</t>
  </si>
  <si>
    <t>Tipo_Cambio</t>
  </si>
  <si>
    <t>Monto_Facturado_Dolares</t>
  </si>
  <si>
    <t>Moneda_Dolares</t>
  </si>
  <si>
    <t xml:space="preserve">SUCDEN GENEVA S.A.                 </t>
  </si>
  <si>
    <t xml:space="preserve">COMERCIAL LAZO  ROMO SRL           </t>
  </si>
  <si>
    <t xml:space="preserve">LABORATORIOS OVALCOHOL CIA. LTDA.  </t>
  </si>
  <si>
    <t>Alcohol Etílico Rectificado Anhidro</t>
  </si>
  <si>
    <t>Total 1</t>
  </si>
  <si>
    <t>Total 2</t>
  </si>
  <si>
    <t>Total 3</t>
  </si>
  <si>
    <t>Total 4</t>
  </si>
  <si>
    <t xml:space="preserve">              </t>
  </si>
  <si>
    <t xml:space="preserve">SUCDEN PERU S.A.      </t>
  </si>
  <si>
    <t xml:space="preserve">SUCDEN GENEVA S.A.    </t>
  </si>
  <si>
    <t xml:space="preserve">               </t>
  </si>
  <si>
    <t>1530</t>
  </si>
  <si>
    <t>3202</t>
  </si>
  <si>
    <t>20</t>
  </si>
  <si>
    <t>6006478358</t>
  </si>
  <si>
    <t>816545532</t>
  </si>
  <si>
    <t>928122948</t>
  </si>
  <si>
    <t>1070653</t>
  </si>
  <si>
    <t>USD</t>
  </si>
  <si>
    <t>6006493570</t>
  </si>
  <si>
    <t>816554602</t>
  </si>
  <si>
    <t>928117594</t>
  </si>
  <si>
    <t>6006487199</t>
  </si>
  <si>
    <t>816559222</t>
  </si>
  <si>
    <t>928182639</t>
  </si>
  <si>
    <t>6006498422</t>
  </si>
  <si>
    <t>816559195</t>
  </si>
  <si>
    <t>928191526</t>
  </si>
  <si>
    <t>6006493510</t>
  </si>
  <si>
    <t>816577923</t>
  </si>
  <si>
    <t>928216157</t>
  </si>
  <si>
    <t>6006534720</t>
  </si>
  <si>
    <t>816586089</t>
  </si>
  <si>
    <t>928216158</t>
  </si>
  <si>
    <t>6006568666</t>
  </si>
  <si>
    <t>816608758</t>
  </si>
  <si>
    <t>928257193</t>
  </si>
  <si>
    <t>6006576418</t>
  </si>
  <si>
    <t>816608759</t>
  </si>
  <si>
    <t>928257194</t>
  </si>
  <si>
    <t>6006344860</t>
  </si>
  <si>
    <t>816520510</t>
  </si>
  <si>
    <t>928093499</t>
  </si>
  <si>
    <t>6006652021</t>
  </si>
  <si>
    <t>816662254</t>
  </si>
  <si>
    <t>928324801</t>
  </si>
  <si>
    <t>6006433572</t>
  </si>
  <si>
    <t>816533888</t>
  </si>
  <si>
    <t>928092598</t>
  </si>
  <si>
    <t>6006487686</t>
  </si>
  <si>
    <t>816532063</t>
  </si>
  <si>
    <t>928182641</t>
  </si>
  <si>
    <t>6006516714</t>
  </si>
  <si>
    <t>816577922</t>
  </si>
  <si>
    <t>928197092</t>
  </si>
  <si>
    <t>6006581230</t>
  </si>
  <si>
    <t>816633163</t>
  </si>
  <si>
    <t>928274288</t>
  </si>
  <si>
    <t>6006654730</t>
  </si>
  <si>
    <t>816661764</t>
  </si>
  <si>
    <t>928332223</t>
  </si>
  <si>
    <t>6006423137</t>
  </si>
  <si>
    <t>816524101</t>
  </si>
  <si>
    <t>928125729</t>
  </si>
  <si>
    <t>6006423138</t>
  </si>
  <si>
    <t>816523135</t>
  </si>
  <si>
    <t>928106521</t>
  </si>
  <si>
    <t>6006472352</t>
  </si>
  <si>
    <t>816520953</t>
  </si>
  <si>
    <t>928152064</t>
  </si>
  <si>
    <t>6006475872</t>
  </si>
  <si>
    <t>816547473</t>
  </si>
  <si>
    <t>928123130</t>
  </si>
  <si>
    <t>6006465489</t>
  </si>
  <si>
    <t>816539761</t>
  </si>
  <si>
    <t>928158333</t>
  </si>
  <si>
    <t>6006477808</t>
  </si>
  <si>
    <t>816541705</t>
  </si>
  <si>
    <t>928206976</t>
  </si>
  <si>
    <t>6006437261</t>
  </si>
  <si>
    <t>816554074</t>
  </si>
  <si>
    <t>928165683</t>
  </si>
  <si>
    <t>6006484894</t>
  </si>
  <si>
    <t>816552464</t>
  </si>
  <si>
    <t>928188986</t>
  </si>
  <si>
    <t>6006485906</t>
  </si>
  <si>
    <t>816547486</t>
  </si>
  <si>
    <t>928190134</t>
  </si>
  <si>
    <t>6006657118</t>
  </si>
  <si>
    <t>816645005</t>
  </si>
  <si>
    <t>928357669</t>
  </si>
  <si>
    <t>6006655183</t>
  </si>
  <si>
    <t>816655157</t>
  </si>
  <si>
    <t>928361053</t>
  </si>
  <si>
    <t>6006684743</t>
  </si>
  <si>
    <t>816679287</t>
  </si>
  <si>
    <t>928361363</t>
  </si>
  <si>
    <t>6006422725</t>
  </si>
  <si>
    <t>816514965</t>
  </si>
  <si>
    <t>928093498</t>
  </si>
  <si>
    <t>6006423609</t>
  </si>
  <si>
    <t>816502865</t>
  </si>
  <si>
    <t>928106277</t>
  </si>
  <si>
    <t>6006432211</t>
  </si>
  <si>
    <t>816520864</t>
  </si>
  <si>
    <t>928092597</t>
  </si>
  <si>
    <t>6006431099</t>
  </si>
  <si>
    <t>816549127</t>
  </si>
  <si>
    <t>928201182</t>
  </si>
  <si>
    <t>6006486939</t>
  </si>
  <si>
    <t>816554600</t>
  </si>
  <si>
    <t>928117593</t>
  </si>
  <si>
    <t>6006493217</t>
  </si>
  <si>
    <t>816554601</t>
  </si>
  <si>
    <t>928182638</t>
  </si>
  <si>
    <t>6006481462</t>
  </si>
  <si>
    <t>816559592</t>
  </si>
  <si>
    <t>928182640</t>
  </si>
  <si>
    <t>6006497084</t>
  </si>
  <si>
    <t>816548956</t>
  </si>
  <si>
    <t>928191527</t>
  </si>
  <si>
    <t>6006650886</t>
  </si>
  <si>
    <t>816655375</t>
  </si>
  <si>
    <t>928328317</t>
  </si>
  <si>
    <t>6006437221</t>
  </si>
  <si>
    <t>816529656</t>
  </si>
  <si>
    <t>928112649</t>
  </si>
  <si>
    <t>6006435109</t>
  </si>
  <si>
    <t>816539721</t>
  </si>
  <si>
    <t>928160291</t>
  </si>
  <si>
    <t>6006489111</t>
  </si>
  <si>
    <t>816568042</t>
  </si>
  <si>
    <t>928201624</t>
  </si>
  <si>
    <t>6006540717</t>
  </si>
  <si>
    <t>816595282</t>
  </si>
  <si>
    <t>928279766</t>
  </si>
  <si>
    <t>6006498494</t>
  </si>
  <si>
    <t>816566556</t>
  </si>
  <si>
    <t>928175238</t>
  </si>
  <si>
    <t>6006529023</t>
  </si>
  <si>
    <t>816582411</t>
  </si>
  <si>
    <t>928219906</t>
  </si>
  <si>
    <t>6006703230</t>
  </si>
  <si>
    <t>816692595</t>
  </si>
  <si>
    <t>928366424</t>
  </si>
  <si>
    <t>6006703443</t>
  </si>
  <si>
    <t>816685813</t>
  </si>
  <si>
    <t>928381155</t>
  </si>
  <si>
    <t>6006529441</t>
  </si>
  <si>
    <t>816573511</t>
  </si>
  <si>
    <t>928205981</t>
  </si>
  <si>
    <t>6006528109</t>
  </si>
  <si>
    <t>816593829</t>
  </si>
  <si>
    <t>928219301</t>
  </si>
  <si>
    <t>6006531568</t>
  </si>
  <si>
    <t>816581359</t>
  </si>
  <si>
    <t>928245734</t>
  </si>
  <si>
    <t>6006577425</t>
  </si>
  <si>
    <t>816625685</t>
  </si>
  <si>
    <t>928274287</t>
  </si>
  <si>
    <t>6006652688</t>
  </si>
  <si>
    <t>816652658</t>
  </si>
  <si>
    <t>928318050</t>
  </si>
  <si>
    <t>6006480605</t>
  </si>
  <si>
    <t>816556645</t>
  </si>
  <si>
    <t>928176098</t>
  </si>
  <si>
    <t>6006492277</t>
  </si>
  <si>
    <t>816555944</t>
  </si>
  <si>
    <t>928196132</t>
  </si>
  <si>
    <t>6006492278</t>
  </si>
  <si>
    <t>816557735</t>
  </si>
  <si>
    <t>928199528</t>
  </si>
  <si>
    <t>6006493596</t>
  </si>
  <si>
    <t>816561138</t>
  </si>
  <si>
    <t>928191524</t>
  </si>
  <si>
    <t>6006515639</t>
  </si>
  <si>
    <t>816569596</t>
  </si>
  <si>
    <t>928205980</t>
  </si>
  <si>
    <t>6006503205</t>
  </si>
  <si>
    <t>816569597</t>
  </si>
  <si>
    <t>928211027</t>
  </si>
  <si>
    <t>6006530258</t>
  </si>
  <si>
    <t>816551819</t>
  </si>
  <si>
    <t>928219905</t>
  </si>
  <si>
    <t>6006526077</t>
  </si>
  <si>
    <t>816584492</t>
  </si>
  <si>
    <t>928219656</t>
  </si>
  <si>
    <t>6006526078</t>
  </si>
  <si>
    <t>816572528</t>
  </si>
  <si>
    <t>928208058</t>
  </si>
  <si>
    <t>6006532468</t>
  </si>
  <si>
    <t>816593587</t>
  </si>
  <si>
    <t>928279767</t>
  </si>
  <si>
    <t>6006701262</t>
  </si>
  <si>
    <t>816690801</t>
  </si>
  <si>
    <t>928381156</t>
  </si>
  <si>
    <t>6006553479</t>
  </si>
  <si>
    <t>816601461</t>
  </si>
  <si>
    <t>928248027</t>
  </si>
  <si>
    <t>6006553539</t>
  </si>
  <si>
    <t>816602836</t>
  </si>
  <si>
    <t>928240969</t>
  </si>
  <si>
    <t>6006554613</t>
  </si>
  <si>
    <t>816603083</t>
  </si>
  <si>
    <t>928212819</t>
  </si>
  <si>
    <t>6006553093</t>
  </si>
  <si>
    <t>816603484</t>
  </si>
  <si>
    <t>928249414</t>
  </si>
  <si>
    <t>6006553921</t>
  </si>
  <si>
    <t>816598565</t>
  </si>
  <si>
    <t>928251814</t>
  </si>
  <si>
    <t>6006554377</t>
  </si>
  <si>
    <t>816598567</t>
  </si>
  <si>
    <t>928224446</t>
  </si>
  <si>
    <t>6006657119</t>
  </si>
  <si>
    <t>816650799</t>
  </si>
  <si>
    <t>928337978</t>
  </si>
  <si>
    <t>6006656379</t>
  </si>
  <si>
    <t>816658476</t>
  </si>
  <si>
    <t>928341136</t>
  </si>
  <si>
    <t>6006654429</t>
  </si>
  <si>
    <t>816648969</t>
  </si>
  <si>
    <t>928317485</t>
  </si>
  <si>
    <t>6006649091</t>
  </si>
  <si>
    <t>816652799</t>
  </si>
  <si>
    <t>928357670</t>
  </si>
  <si>
    <t>6006657427</t>
  </si>
  <si>
    <t>816652800</t>
  </si>
  <si>
    <t>928375154</t>
  </si>
  <si>
    <t>6006669902</t>
  </si>
  <si>
    <t>816685528</t>
  </si>
  <si>
    <t>928284576</t>
  </si>
  <si>
    <t>6006679732</t>
  </si>
  <si>
    <t>816676841</t>
  </si>
  <si>
    <t>928358866</t>
  </si>
  <si>
    <t>6006579042</t>
  </si>
  <si>
    <t>816617281</t>
  </si>
  <si>
    <t>928250151</t>
  </si>
  <si>
    <t>6006628293</t>
  </si>
  <si>
    <t>816643822</t>
  </si>
  <si>
    <t>928318049</t>
  </si>
  <si>
    <t>6006628294</t>
  </si>
  <si>
    <t>816641303</t>
  </si>
  <si>
    <t>928328261</t>
  </si>
  <si>
    <t>6006639474</t>
  </si>
  <si>
    <t>816634914</t>
  </si>
  <si>
    <t>928277740</t>
  </si>
  <si>
    <t>6006651630</t>
  </si>
  <si>
    <t>816652938</t>
  </si>
  <si>
    <t>928337327</t>
  </si>
  <si>
    <t>6006668780</t>
  </si>
  <si>
    <t>816662587</t>
  </si>
  <si>
    <t>928348967</t>
  </si>
  <si>
    <t>6006668738</t>
  </si>
  <si>
    <t>816668243</t>
  </si>
  <si>
    <t>928341134</t>
  </si>
  <si>
    <t>6006673336</t>
  </si>
  <si>
    <t>816671349</t>
  </si>
  <si>
    <t>928337979</t>
  </si>
  <si>
    <t>6006515665</t>
  </si>
  <si>
    <t>816577925</t>
  </si>
  <si>
    <t>928188985</t>
  </si>
  <si>
    <t>6006505452</t>
  </si>
  <si>
    <t>816557849</t>
  </si>
  <si>
    <t>928219904</t>
  </si>
  <si>
    <t>6006515666</t>
  </si>
  <si>
    <t>816574529</t>
  </si>
  <si>
    <t>928261038</t>
  </si>
  <si>
    <t>6006683258</t>
  </si>
  <si>
    <t>816673428</t>
  </si>
  <si>
    <t>928380513</t>
  </si>
  <si>
    <t>6006670298</t>
  </si>
  <si>
    <t>816688463</t>
  </si>
  <si>
    <t>928381126</t>
  </si>
  <si>
    <t>6006683263</t>
  </si>
  <si>
    <t>816679054</t>
  </si>
  <si>
    <t>928361143</t>
  </si>
  <si>
    <t>6006553922</t>
  </si>
  <si>
    <t>816603085</t>
  </si>
  <si>
    <t>928222633</t>
  </si>
  <si>
    <t>6006610633</t>
  </si>
  <si>
    <t>816615143</t>
  </si>
  <si>
    <t>928323825</t>
  </si>
  <si>
    <t>6006642849</t>
  </si>
  <si>
    <t>816647832</t>
  </si>
  <si>
    <t>928329107</t>
  </si>
  <si>
    <t>6006642355</t>
  </si>
  <si>
    <t>816610118</t>
  </si>
  <si>
    <t>928344183</t>
  </si>
  <si>
    <t>6006628010</t>
  </si>
  <si>
    <t>816628061</t>
  </si>
  <si>
    <t>928281458</t>
  </si>
  <si>
    <t>6006643799</t>
  </si>
  <si>
    <t>816650954</t>
  </si>
  <si>
    <t>928327696</t>
  </si>
  <si>
    <t>6006668018</t>
  </si>
  <si>
    <t>816668628</t>
  </si>
  <si>
    <t>928329126</t>
  </si>
  <si>
    <t>6006645960</t>
  </si>
  <si>
    <t>816643765</t>
  </si>
  <si>
    <t>928338127</t>
  </si>
  <si>
    <t>6006634430</t>
  </si>
  <si>
    <t>816648596</t>
  </si>
  <si>
    <t>928361052</t>
  </si>
  <si>
    <t>6006606837</t>
  </si>
  <si>
    <t>816658735</t>
  </si>
  <si>
    <t>928375155</t>
  </si>
  <si>
    <t>6006647815</t>
  </si>
  <si>
    <t>816652888</t>
  </si>
  <si>
    <t>928309265</t>
  </si>
  <si>
    <t>6006696730</t>
  </si>
  <si>
    <t>816675550</t>
  </si>
  <si>
    <t>928361051</t>
  </si>
  <si>
    <t>6006684408</t>
  </si>
  <si>
    <t>816692624</t>
  </si>
  <si>
    <t>928356374</t>
  </si>
  <si>
    <t>6006643981</t>
  </si>
  <si>
    <t>816655427</t>
  </si>
  <si>
    <t>928310441</t>
  </si>
  <si>
    <t>6006673285</t>
  </si>
  <si>
    <t>816672977</t>
  </si>
  <si>
    <t>928337639</t>
  </si>
  <si>
    <t>6006644062</t>
  </si>
  <si>
    <t>816657566</t>
  </si>
  <si>
    <t>928345832</t>
  </si>
  <si>
    <t>6006628160</t>
  </si>
  <si>
    <t>816641301</t>
  </si>
  <si>
    <t>928281457</t>
  </si>
  <si>
    <t>6006631367</t>
  </si>
  <si>
    <t>816633203</t>
  </si>
  <si>
    <t>928273787</t>
  </si>
  <si>
    <t>6006631467</t>
  </si>
  <si>
    <t>816640853</t>
  </si>
  <si>
    <t>928283539</t>
  </si>
  <si>
    <t>6006566561</t>
  </si>
  <si>
    <t>816607369</t>
  </si>
  <si>
    <t>928252360</t>
  </si>
  <si>
    <t>6006658673</t>
  </si>
  <si>
    <t>816655591</t>
  </si>
  <si>
    <t>928323393</t>
  </si>
  <si>
    <t>6006430920</t>
  </si>
  <si>
    <t>816515662</t>
  </si>
  <si>
    <t>928188100</t>
  </si>
  <si>
    <t>6006420209</t>
  </si>
  <si>
    <t>816533834</t>
  </si>
  <si>
    <t>928188101</t>
  </si>
  <si>
    <t>6006453445</t>
  </si>
  <si>
    <t>816542275</t>
  </si>
  <si>
    <t>928122610</t>
  </si>
  <si>
    <t>6006454666</t>
  </si>
  <si>
    <t>816538601</t>
  </si>
  <si>
    <t>928122611</t>
  </si>
  <si>
    <t>6006498583</t>
  </si>
  <si>
    <t>816532064</t>
  </si>
  <si>
    <t>928219657</t>
  </si>
  <si>
    <t>6006515664</t>
  </si>
  <si>
    <t>816577924</t>
  </si>
  <si>
    <t>928171997</t>
  </si>
  <si>
    <t>6006516715</t>
  </si>
  <si>
    <t>816552221</t>
  </si>
  <si>
    <t>928171998</t>
  </si>
  <si>
    <t>6006527654</t>
  </si>
  <si>
    <t>816581980</t>
  </si>
  <si>
    <t>928196149</t>
  </si>
  <si>
    <t>6006530361</t>
  </si>
  <si>
    <t>816565709</t>
  </si>
  <si>
    <t>928196150</t>
  </si>
  <si>
    <t>6006553594</t>
  </si>
  <si>
    <t>816601464</t>
  </si>
  <si>
    <t>928248931</t>
  </si>
  <si>
    <t>6006424729</t>
  </si>
  <si>
    <t>816522452</t>
  </si>
  <si>
    <t>928093500</t>
  </si>
  <si>
    <t>6006401759</t>
  </si>
  <si>
    <t>816522453</t>
  </si>
  <si>
    <t>928093501</t>
  </si>
  <si>
    <t>6006430459</t>
  </si>
  <si>
    <t>816522152</t>
  </si>
  <si>
    <t>928109045</t>
  </si>
  <si>
    <t>6006382007</t>
  </si>
  <si>
    <t>816523134</t>
  </si>
  <si>
    <t>928109044</t>
  </si>
  <si>
    <t>6006426436</t>
  </si>
  <si>
    <t>816464094</t>
  </si>
  <si>
    <t>928125730</t>
  </si>
  <si>
    <t>6006422119</t>
  </si>
  <si>
    <t>816528658</t>
  </si>
  <si>
    <t>928125731</t>
  </si>
  <si>
    <t>6006469446</t>
  </si>
  <si>
    <t>816543653</t>
  </si>
  <si>
    <t>928110283</t>
  </si>
  <si>
    <t>6006462094</t>
  </si>
  <si>
    <t>816532362</t>
  </si>
  <si>
    <t>928152062</t>
  </si>
  <si>
    <t>6006453745</t>
  </si>
  <si>
    <t>816532363</t>
  </si>
  <si>
    <t>928152063</t>
  </si>
  <si>
    <t>6006439630</t>
  </si>
  <si>
    <t>816546401</t>
  </si>
  <si>
    <t>928119436</t>
  </si>
  <si>
    <t>6006483364</t>
  </si>
  <si>
    <t>816550475</t>
  </si>
  <si>
    <t>928119437</t>
  </si>
  <si>
    <t>6006471442</t>
  </si>
  <si>
    <t>816551697</t>
  </si>
  <si>
    <t>928159285</t>
  </si>
  <si>
    <t>6006484987</t>
  </si>
  <si>
    <t>816525352</t>
  </si>
  <si>
    <t>928159286</t>
  </si>
  <si>
    <t>6006491254</t>
  </si>
  <si>
    <t>816564372</t>
  </si>
  <si>
    <t>928160286</t>
  </si>
  <si>
    <t>6006483557</t>
  </si>
  <si>
    <t>816563523</t>
  </si>
  <si>
    <t>928160287</t>
  </si>
  <si>
    <t>6006491345</t>
  </si>
  <si>
    <t>816562785</t>
  </si>
  <si>
    <t>928175899</t>
  </si>
  <si>
    <t>6006493942</t>
  </si>
  <si>
    <t>816529219</t>
  </si>
  <si>
    <t>928175900</t>
  </si>
  <si>
    <t>6006698823</t>
  </si>
  <si>
    <t>816685059</t>
  </si>
  <si>
    <t>928367524</t>
  </si>
  <si>
    <t>1570</t>
  </si>
  <si>
    <t>3403</t>
  </si>
  <si>
    <t>90</t>
  </si>
  <si>
    <t>6006682554</t>
  </si>
  <si>
    <t>816686434</t>
  </si>
  <si>
    <t>460878</t>
  </si>
  <si>
    <t>6006682325</t>
  </si>
  <si>
    <t>816680180</t>
  </si>
  <si>
    <t>6006508599</t>
  </si>
  <si>
    <t>816581925</t>
  </si>
  <si>
    <t>6006542583</t>
  </si>
  <si>
    <t>816597305</t>
  </si>
  <si>
    <t>928214617</t>
  </si>
  <si>
    <t>6006682847</t>
  </si>
  <si>
    <t>816676126</t>
  </si>
  <si>
    <t>928361144</t>
  </si>
  <si>
    <t>6006530887</t>
  </si>
  <si>
    <t>816586481</t>
  </si>
  <si>
    <t>928202699</t>
  </si>
  <si>
    <t>6006522822</t>
  </si>
  <si>
    <t>816575961</t>
  </si>
  <si>
    <t>928202700</t>
  </si>
  <si>
    <t>6006531719</t>
  </si>
  <si>
    <t>816580220</t>
  </si>
  <si>
    <t>928208073</t>
  </si>
  <si>
    <t>6006518698</t>
  </si>
  <si>
    <t>816576265</t>
  </si>
  <si>
    <t>928208074</t>
  </si>
  <si>
    <t>6006542579</t>
  </si>
  <si>
    <t>816584014</t>
  </si>
  <si>
    <t>928210402</t>
  </si>
  <si>
    <t>6006538136</t>
  </si>
  <si>
    <t>816590324</t>
  </si>
  <si>
    <t>928210403</t>
  </si>
  <si>
    <t>6006554622</t>
  </si>
  <si>
    <t>816602159</t>
  </si>
  <si>
    <t>928222111</t>
  </si>
  <si>
    <t>6006553662</t>
  </si>
  <si>
    <t>816602160</t>
  </si>
  <si>
    <t>928222112</t>
  </si>
  <si>
    <t>6006668255</t>
  </si>
  <si>
    <t>816668594</t>
  </si>
  <si>
    <t>928344006</t>
  </si>
  <si>
    <t>6006666261</t>
  </si>
  <si>
    <t>816664333</t>
  </si>
  <si>
    <t>928344007</t>
  </si>
  <si>
    <t>6006663756</t>
  </si>
  <si>
    <t>816667318</t>
  </si>
  <si>
    <t>928348914</t>
  </si>
  <si>
    <t>6006668998</t>
  </si>
  <si>
    <t>816657567</t>
  </si>
  <si>
    <t>928348915</t>
  </si>
  <si>
    <t>6006679851</t>
  </si>
  <si>
    <t>816676438</t>
  </si>
  <si>
    <t>928337188</t>
  </si>
  <si>
    <t>6006684869</t>
  </si>
  <si>
    <t>816670404</t>
  </si>
  <si>
    <t>928337189</t>
  </si>
  <si>
    <t>6006684487</t>
  </si>
  <si>
    <t>816686330</t>
  </si>
  <si>
    <t>928371556</t>
  </si>
  <si>
    <t>6006679945</t>
  </si>
  <si>
    <t>816685484</t>
  </si>
  <si>
    <t>928371557</t>
  </si>
  <si>
    <t>6006578895</t>
  </si>
  <si>
    <t>816613146</t>
  </si>
  <si>
    <t>928246479</t>
  </si>
  <si>
    <t>6006580081</t>
  </si>
  <si>
    <t>816619821</t>
  </si>
  <si>
    <t>928246480</t>
  </si>
  <si>
    <t>6006642951</t>
  </si>
  <si>
    <t>816602507</t>
  </si>
  <si>
    <t>928319675</t>
  </si>
  <si>
    <t>6006641822</t>
  </si>
  <si>
    <t>816651924</t>
  </si>
  <si>
    <t>928319676</t>
  </si>
  <si>
    <t>6006647356</t>
  </si>
  <si>
    <t>816652923</t>
  </si>
  <si>
    <t>928319677</t>
  </si>
  <si>
    <t>6006649814</t>
  </si>
  <si>
    <t>816648393</t>
  </si>
  <si>
    <t>928319678</t>
  </si>
  <si>
    <t>6006668087</t>
  </si>
  <si>
    <t>816658607</t>
  </si>
  <si>
    <t>928328669</t>
  </si>
  <si>
    <t>6006553751</t>
  </si>
  <si>
    <t>816607243</t>
  </si>
  <si>
    <t>928242803</t>
  </si>
  <si>
    <t>6006535459</t>
  </si>
  <si>
    <t>816607244</t>
  </si>
  <si>
    <t>928245704</t>
  </si>
  <si>
    <t>6006549947</t>
  </si>
  <si>
    <t>816606703</t>
  </si>
  <si>
    <t>928243225</t>
  </si>
  <si>
    <t>6006567818</t>
  </si>
  <si>
    <t>816611022</t>
  </si>
  <si>
    <t>928243226</t>
  </si>
  <si>
    <t>6006553352</t>
  </si>
  <si>
    <t>816602158</t>
  </si>
  <si>
    <t>928332224</t>
  </si>
  <si>
    <t>6006423610</t>
  </si>
  <si>
    <t>816519006</t>
  </si>
  <si>
    <t>928110282</t>
  </si>
  <si>
    <t>6006486316</t>
  </si>
  <si>
    <t>816547036</t>
  </si>
  <si>
    <t>928188102</t>
  </si>
  <si>
    <t>6006482674</t>
  </si>
  <si>
    <t>816550883</t>
  </si>
  <si>
    <t>928188103</t>
  </si>
  <si>
    <t>6006503461</t>
  </si>
  <si>
    <t>816556219</t>
  </si>
  <si>
    <t>928201181</t>
  </si>
  <si>
    <t>6006520559</t>
  </si>
  <si>
    <t>816582563</t>
  </si>
  <si>
    <t>928248930</t>
  </si>
  <si>
    <t>6006581269</t>
  </si>
  <si>
    <t>816611108</t>
  </si>
  <si>
    <t>928249471</t>
  </si>
  <si>
    <t>6006453489</t>
  </si>
  <si>
    <t>816546155</t>
  </si>
  <si>
    <t>928158334</t>
  </si>
  <si>
    <t>6006469538</t>
  </si>
  <si>
    <t>816537647</t>
  </si>
  <si>
    <t>928158335</t>
  </si>
  <si>
    <t>6006439495</t>
  </si>
  <si>
    <t>816549126</t>
  </si>
  <si>
    <t>928165682</t>
  </si>
  <si>
    <t>6006428060</t>
  </si>
  <si>
    <t>816559223</t>
  </si>
  <si>
    <t>928176097</t>
  </si>
  <si>
    <t>6006492418</t>
  </si>
  <si>
    <t>816553099</t>
  </si>
  <si>
    <t>928196131</t>
  </si>
  <si>
    <t>6006487752</t>
  </si>
  <si>
    <t>816555943</t>
  </si>
  <si>
    <t>928199527</t>
  </si>
  <si>
    <t>6006492439</t>
  </si>
  <si>
    <t>816561137</t>
  </si>
  <si>
    <t>928191525</t>
  </si>
  <si>
    <t>6006520702</t>
  </si>
  <si>
    <t>816587991</t>
  </si>
  <si>
    <t>928219655</t>
  </si>
  <si>
    <t>6006630896</t>
  </si>
  <si>
    <t>816610101</t>
  </si>
  <si>
    <t>928277420</t>
  </si>
  <si>
    <t>6006553489</t>
  </si>
  <si>
    <t>816602253</t>
  </si>
  <si>
    <t>928279768</t>
  </si>
  <si>
    <t>6006656169</t>
  </si>
  <si>
    <t>816655089</t>
  </si>
  <si>
    <t>928337977</t>
  </si>
  <si>
    <t>6006651730</t>
  </si>
  <si>
    <t>816661123</t>
  </si>
  <si>
    <t>928341135</t>
  </si>
  <si>
    <t>6006656523</t>
  </si>
  <si>
    <t>816659521</t>
  </si>
  <si>
    <t>928317484</t>
  </si>
  <si>
    <t xml:space="preserve">SEGURO SOCIAL DE SALUD -ESSALUD    </t>
  </si>
  <si>
    <t xml:space="preserve">PLUS COSMETICA S.A.                </t>
  </si>
  <si>
    <t xml:space="preserve">ADEN EIRL                          </t>
  </si>
  <si>
    <t xml:space="preserve">CONSORCIO MUZA S.A.C.              </t>
  </si>
  <si>
    <t xml:space="preserve">ECONORT GROUP SAC                  </t>
  </si>
  <si>
    <t xml:space="preserve">INDUSTRIA DE GRASAS Y ACEITES S.A. </t>
  </si>
  <si>
    <t xml:space="preserve">GENERAL WORK DEL NORTE EIRL        </t>
  </si>
  <si>
    <t xml:space="preserve">Liliana lisbeth cortez Flores      </t>
  </si>
  <si>
    <t xml:space="preserve">SEGUROS VIRGEN DE GUADALUPE EIRL   </t>
  </si>
  <si>
    <t xml:space="preserve">J&amp;R SERVICE SAC                    </t>
  </si>
  <si>
    <t>ARMADORES Y CONGELADORES DEL PACIFI</t>
  </si>
  <si>
    <t xml:space="preserve">CHAVEZ ZUÑE GORKY VLADIMIR         </t>
  </si>
  <si>
    <t xml:space="preserve">CORPORACION PRIMAX S.A.            </t>
  </si>
  <si>
    <t xml:space="preserve">MURO CUGLIEVAN NICOLE              </t>
  </si>
  <si>
    <t xml:space="preserve">ERAZO VICENTE EDICIO               </t>
  </si>
  <si>
    <t>EMP DE SERVI GENERALES JOSILSA SAC.</t>
  </si>
  <si>
    <t xml:space="preserve">MURO &amp; CUGLIEVAN S.A.C.            </t>
  </si>
  <si>
    <t>ingeniero contratis asoci bucha sac</t>
  </si>
  <si>
    <t>SALAVERRY TERMINAL INTERNACIONAL SA</t>
  </si>
  <si>
    <t xml:space="preserve">Publi universal EIRL               </t>
  </si>
  <si>
    <t xml:space="preserve">VITAL SAC                          </t>
  </si>
  <si>
    <t xml:space="preserve">Cliente Genero Sucroalcolera       </t>
  </si>
  <si>
    <t xml:space="preserve">CHIMU AGROPECUARIA S.A.            </t>
  </si>
  <si>
    <t xml:space="preserve">ROKER PERU SA                      </t>
  </si>
  <si>
    <t xml:space="preserve">SIGIFREDO ARQUIM CONTRERAS LAVADO  </t>
  </si>
  <si>
    <t xml:space="preserve">Insumos Don Emilio EIRL            </t>
  </si>
  <si>
    <t xml:space="preserve">TRANSERVIMAR S.A.C                 </t>
  </si>
  <si>
    <t>6006778999</t>
  </si>
  <si>
    <t>816737207</t>
  </si>
  <si>
    <t>928447546</t>
  </si>
  <si>
    <t>6006783681</t>
  </si>
  <si>
    <t>816734509</t>
  </si>
  <si>
    <t>928455241</t>
  </si>
  <si>
    <t>6006769743</t>
  </si>
  <si>
    <t>816739880</t>
  </si>
  <si>
    <t>928453864</t>
  </si>
  <si>
    <t>6006766561</t>
  </si>
  <si>
    <t>816737631</t>
  </si>
  <si>
    <t>928453865</t>
  </si>
  <si>
    <t>6006780071</t>
  </si>
  <si>
    <t>816744522</t>
  </si>
  <si>
    <t>928404745</t>
  </si>
  <si>
    <t>6006655661</t>
  </si>
  <si>
    <t>816701126</t>
  </si>
  <si>
    <t>928311496</t>
  </si>
  <si>
    <t>6006730516</t>
  </si>
  <si>
    <t>816695060</t>
  </si>
  <si>
    <t>928350463</t>
  </si>
  <si>
    <t>6006732715</t>
  </si>
  <si>
    <t>816712305</t>
  </si>
  <si>
    <t>928397765</t>
  </si>
  <si>
    <t>6006720099</t>
  </si>
  <si>
    <t>816724023</t>
  </si>
  <si>
    <t>928429956</t>
  </si>
  <si>
    <t>6006774980</t>
  </si>
  <si>
    <t>816729130</t>
  </si>
  <si>
    <t>928384428</t>
  </si>
  <si>
    <t>6006760884</t>
  </si>
  <si>
    <t>816727080</t>
  </si>
  <si>
    <t>928405578</t>
  </si>
  <si>
    <t>6006706800</t>
  </si>
  <si>
    <t>816698702</t>
  </si>
  <si>
    <t>928370334</t>
  </si>
  <si>
    <t>6006778135</t>
  </si>
  <si>
    <t>816723121</t>
  </si>
  <si>
    <t>928440210</t>
  </si>
  <si>
    <t>6006947298</t>
  </si>
  <si>
    <t>816830847</t>
  </si>
  <si>
    <t>928605710</t>
  </si>
  <si>
    <t>6006826949</t>
  </si>
  <si>
    <t>816787684</t>
  </si>
  <si>
    <t>928499967</t>
  </si>
  <si>
    <t>6006838632</t>
  </si>
  <si>
    <t>816784387</t>
  </si>
  <si>
    <t>928504614</t>
  </si>
  <si>
    <t>6002443343</t>
  </si>
  <si>
    <t>816780546</t>
  </si>
  <si>
    <t>928504627</t>
  </si>
  <si>
    <t>6006840367</t>
  </si>
  <si>
    <t>816663187</t>
  </si>
  <si>
    <t>928504628</t>
  </si>
  <si>
    <t>6002404450</t>
  </si>
  <si>
    <t>816790427</t>
  </si>
  <si>
    <t>928504630</t>
  </si>
  <si>
    <t>6006840750</t>
  </si>
  <si>
    <t>816781808</t>
  </si>
  <si>
    <t>928510351</t>
  </si>
  <si>
    <t>6006854680</t>
  </si>
  <si>
    <t>816788286</t>
  </si>
  <si>
    <t>928514739</t>
  </si>
  <si>
    <t>6006846907</t>
  </si>
  <si>
    <t>816783192</t>
  </si>
  <si>
    <t>928514742</t>
  </si>
  <si>
    <t>6006854139</t>
  </si>
  <si>
    <t>816783396</t>
  </si>
  <si>
    <t>928516068</t>
  </si>
  <si>
    <t>6006847254</t>
  </si>
  <si>
    <t>816797074</t>
  </si>
  <si>
    <t>928522644</t>
  </si>
  <si>
    <t>6006802612</t>
  </si>
  <si>
    <t>816800994</t>
  </si>
  <si>
    <t>928533366</t>
  </si>
  <si>
    <t>6006866063</t>
  </si>
  <si>
    <t>816804840</t>
  </si>
  <si>
    <t>928533369</t>
  </si>
  <si>
    <t>6006840862</t>
  </si>
  <si>
    <t>816805576</t>
  </si>
  <si>
    <t>928531715</t>
  </si>
  <si>
    <t>6006866113</t>
  </si>
  <si>
    <t>816800298</t>
  </si>
  <si>
    <t>928554122</t>
  </si>
  <si>
    <t>6006834505</t>
  </si>
  <si>
    <t>816790009</t>
  </si>
  <si>
    <t>928524109</t>
  </si>
  <si>
    <t>6006826600</t>
  </si>
  <si>
    <t>816811273</t>
  </si>
  <si>
    <t>928559321</t>
  </si>
  <si>
    <t>6002755792</t>
  </si>
  <si>
    <t>816151662</t>
  </si>
  <si>
    <t>928482846</t>
  </si>
  <si>
    <t>6006815948</t>
  </si>
  <si>
    <t>816771776</t>
  </si>
  <si>
    <t>928477894</t>
  </si>
  <si>
    <t>6006829921</t>
  </si>
  <si>
    <t>816775370</t>
  </si>
  <si>
    <t>928488047</t>
  </si>
  <si>
    <t>6006842469</t>
  </si>
  <si>
    <t>816785740</t>
  </si>
  <si>
    <t>928504610</t>
  </si>
  <si>
    <t>6006838025</t>
  </si>
  <si>
    <t>816757116</t>
  </si>
  <si>
    <t>928504611</t>
  </si>
  <si>
    <t>3402</t>
  </si>
  <si>
    <t>45</t>
  </si>
  <si>
    <t>6006873980</t>
  </si>
  <si>
    <t>816808348</t>
  </si>
  <si>
    <t>928550301</t>
  </si>
  <si>
    <t>1071426</t>
  </si>
  <si>
    <t>701354542</t>
  </si>
  <si>
    <t>3405</t>
  </si>
  <si>
    <t>6006960475</t>
  </si>
  <si>
    <t>816863023</t>
  </si>
  <si>
    <t>928585374</t>
  </si>
  <si>
    <t>701370423</t>
  </si>
  <si>
    <t>6006895527</t>
  </si>
  <si>
    <t>816813845</t>
  </si>
  <si>
    <t>928550302</t>
  </si>
  <si>
    <t>701354543</t>
  </si>
  <si>
    <t>6006937766</t>
  </si>
  <si>
    <t>816830954</t>
  </si>
  <si>
    <t>928567673</t>
  </si>
  <si>
    <t>701353989</t>
  </si>
  <si>
    <t>6006900600</t>
  </si>
  <si>
    <t>816806120</t>
  </si>
  <si>
    <t>928532023</t>
  </si>
  <si>
    <t>459799</t>
  </si>
  <si>
    <t>6006795738</t>
  </si>
  <si>
    <t>816746894</t>
  </si>
  <si>
    <t>928464963</t>
  </si>
  <si>
    <t>6006807490</t>
  </si>
  <si>
    <t>816735856</t>
  </si>
  <si>
    <t>928457983</t>
  </si>
  <si>
    <t>6006807421</t>
  </si>
  <si>
    <t>816760133</t>
  </si>
  <si>
    <t>928457984</t>
  </si>
  <si>
    <t>6006802195</t>
  </si>
  <si>
    <t>816721632</t>
  </si>
  <si>
    <t>928458279</t>
  </si>
  <si>
    <t>6006897147</t>
  </si>
  <si>
    <t>816820356</t>
  </si>
  <si>
    <t>928584481</t>
  </si>
  <si>
    <t>1072895</t>
  </si>
  <si>
    <t>6006895156</t>
  </si>
  <si>
    <t>816832153</t>
  </si>
  <si>
    <t>928488401</t>
  </si>
  <si>
    <t>1176922</t>
  </si>
  <si>
    <t>6006784249</t>
  </si>
  <si>
    <t>816737675</t>
  </si>
  <si>
    <t>928417695</t>
  </si>
  <si>
    <t>6006786366</t>
  </si>
  <si>
    <t>816734015</t>
  </si>
  <si>
    <t>928458378</t>
  </si>
  <si>
    <t>6006901925</t>
  </si>
  <si>
    <t>816814806</t>
  </si>
  <si>
    <t>928517176</t>
  </si>
  <si>
    <t>6006815077</t>
  </si>
  <si>
    <t>816707166</t>
  </si>
  <si>
    <t>928462186</t>
  </si>
  <si>
    <t>6006808733</t>
  </si>
  <si>
    <t>816730616</t>
  </si>
  <si>
    <t>928481959</t>
  </si>
  <si>
    <t>6006795850</t>
  </si>
  <si>
    <t>816730617</t>
  </si>
  <si>
    <t>928475600</t>
  </si>
  <si>
    <t>6006760689</t>
  </si>
  <si>
    <t>816719663</t>
  </si>
  <si>
    <t>928399185</t>
  </si>
  <si>
    <t>6006766932</t>
  </si>
  <si>
    <t>816717647</t>
  </si>
  <si>
    <t>928458377</t>
  </si>
  <si>
    <t>6006932562</t>
  </si>
  <si>
    <t>816858385</t>
  </si>
  <si>
    <t>928605861</t>
  </si>
  <si>
    <t>1154162</t>
  </si>
  <si>
    <t>6006947328</t>
  </si>
  <si>
    <t>816852333</t>
  </si>
  <si>
    <t>928577684</t>
  </si>
  <si>
    <t>1154148</t>
  </si>
  <si>
    <t>6006833011</t>
  </si>
  <si>
    <t>816776533</t>
  </si>
  <si>
    <t>928498178</t>
  </si>
  <si>
    <t>6006800533</t>
  </si>
  <si>
    <t>816737948</t>
  </si>
  <si>
    <t>928464964</t>
  </si>
  <si>
    <t>6006802497</t>
  </si>
  <si>
    <t>816761267</t>
  </si>
  <si>
    <t>928465774</t>
  </si>
  <si>
    <t>6006817494</t>
  </si>
  <si>
    <t>816760451</t>
  </si>
  <si>
    <t>928483022</t>
  </si>
  <si>
    <t>6006906336</t>
  </si>
  <si>
    <t>816825085</t>
  </si>
  <si>
    <t>928574085</t>
  </si>
  <si>
    <t>6006836643</t>
  </si>
  <si>
    <t>816789880</t>
  </si>
  <si>
    <t>928501289</t>
  </si>
  <si>
    <t>6006919176</t>
  </si>
  <si>
    <t>816837470</t>
  </si>
  <si>
    <t>928573736</t>
  </si>
  <si>
    <t>6006919177</t>
  </si>
  <si>
    <t>816814843</t>
  </si>
  <si>
    <t>928573737</t>
  </si>
  <si>
    <t>6006945047</t>
  </si>
  <si>
    <t>816837565</t>
  </si>
  <si>
    <t>928581475</t>
  </si>
  <si>
    <t>6006943110</t>
  </si>
  <si>
    <t>816848998</t>
  </si>
  <si>
    <t>928600556</t>
  </si>
  <si>
    <t>6006945048</t>
  </si>
  <si>
    <t>816849335</t>
  </si>
  <si>
    <t>928593458</t>
  </si>
  <si>
    <t>6006938887</t>
  </si>
  <si>
    <t>816859277</t>
  </si>
  <si>
    <t>928617489</t>
  </si>
  <si>
    <t>6006799901</t>
  </si>
  <si>
    <t>816794139</t>
  </si>
  <si>
    <t>928511007</t>
  </si>
  <si>
    <t>6006950359</t>
  </si>
  <si>
    <t>816854278</t>
  </si>
  <si>
    <t>928594775</t>
  </si>
  <si>
    <t>6006950361</t>
  </si>
  <si>
    <t>816837056</t>
  </si>
  <si>
    <t>928612326</t>
  </si>
  <si>
    <t>6006950523</t>
  </si>
  <si>
    <t>816811619</t>
  </si>
  <si>
    <t>928610539</t>
  </si>
  <si>
    <t>6006960964</t>
  </si>
  <si>
    <t>816817219</t>
  </si>
  <si>
    <t>928610013</t>
  </si>
  <si>
    <t>6006859459</t>
  </si>
  <si>
    <t>816816937</t>
  </si>
  <si>
    <t>928553722</t>
  </si>
  <si>
    <t>6006897917</t>
  </si>
  <si>
    <t>816780568</t>
  </si>
  <si>
    <t>928572324</t>
  </si>
  <si>
    <t>6006886524</t>
  </si>
  <si>
    <t>816780569</t>
  </si>
  <si>
    <t>928572325</t>
  </si>
  <si>
    <t>6006895521</t>
  </si>
  <si>
    <t>816780570</t>
  </si>
  <si>
    <t>928560646</t>
  </si>
  <si>
    <t>6006896329</t>
  </si>
  <si>
    <t>816780567</t>
  </si>
  <si>
    <t>928560645</t>
  </si>
  <si>
    <t>6006918552</t>
  </si>
  <si>
    <t>816858383</t>
  </si>
  <si>
    <t>928602379</t>
  </si>
  <si>
    <t>6006939028</t>
  </si>
  <si>
    <t>816856136</t>
  </si>
  <si>
    <t>928602380</t>
  </si>
  <si>
    <t>6006952168</t>
  </si>
  <si>
    <t>816852755</t>
  </si>
  <si>
    <t>928612323</t>
  </si>
  <si>
    <t>6006954811</t>
  </si>
  <si>
    <t>816819752</t>
  </si>
  <si>
    <t>928612324</t>
  </si>
  <si>
    <t>6006955620</t>
  </si>
  <si>
    <t>816813767</t>
  </si>
  <si>
    <t>928612325</t>
  </si>
  <si>
    <t>6006765457</t>
  </si>
  <si>
    <t>816729909</t>
  </si>
  <si>
    <t>928444151</t>
  </si>
  <si>
    <t>6006765458</t>
  </si>
  <si>
    <t>816732273</t>
  </si>
  <si>
    <t>928463353</t>
  </si>
  <si>
    <t>6006777893</t>
  </si>
  <si>
    <t>816732274</t>
  </si>
  <si>
    <t>928468554</t>
  </si>
  <si>
    <t>6006765459</t>
  </si>
  <si>
    <t>816740333</t>
  </si>
  <si>
    <t>928455703</t>
  </si>
  <si>
    <t>6006767234</t>
  </si>
  <si>
    <t>816737634</t>
  </si>
  <si>
    <t>928480273</t>
  </si>
  <si>
    <t>6006906371</t>
  </si>
  <si>
    <t>816843018</t>
  </si>
  <si>
    <t>928579041</t>
  </si>
  <si>
    <t>6006737834</t>
  </si>
  <si>
    <t>816706807</t>
  </si>
  <si>
    <t>928398595</t>
  </si>
  <si>
    <t>6006860829</t>
  </si>
  <si>
    <t>816790570</t>
  </si>
  <si>
    <t>928561264</t>
  </si>
  <si>
    <t>6006835877</t>
  </si>
  <si>
    <t>816816752</t>
  </si>
  <si>
    <t>928533080</t>
  </si>
  <si>
    <t>6006837637</t>
  </si>
  <si>
    <t>816773065</t>
  </si>
  <si>
    <t>928533081</t>
  </si>
  <si>
    <t>6002761547</t>
  </si>
  <si>
    <t>816692468</t>
  </si>
  <si>
    <t>928533082</t>
  </si>
  <si>
    <t>6006904276</t>
  </si>
  <si>
    <t>816787149</t>
  </si>
  <si>
    <t>928533083</t>
  </si>
  <si>
    <t>6006915869</t>
  </si>
  <si>
    <t>816821152</t>
  </si>
  <si>
    <t>928566849</t>
  </si>
  <si>
    <t>6006900843</t>
  </si>
  <si>
    <t>816819580</t>
  </si>
  <si>
    <t>928572332</t>
  </si>
  <si>
    <t>6006903531</t>
  </si>
  <si>
    <t>816824882</t>
  </si>
  <si>
    <t>928574681</t>
  </si>
  <si>
    <t>6006862628</t>
  </si>
  <si>
    <t>816730998</t>
  </si>
  <si>
    <t>928571428</t>
  </si>
  <si>
    <t>6006924115</t>
  </si>
  <si>
    <t>816832229</t>
  </si>
  <si>
    <t>928575270</t>
  </si>
  <si>
    <t>6006915583</t>
  </si>
  <si>
    <t>816832232</t>
  </si>
  <si>
    <t>928531646</t>
  </si>
  <si>
    <t>6006897952</t>
  </si>
  <si>
    <t>816829243</t>
  </si>
  <si>
    <t>928584123</t>
  </si>
  <si>
    <t>6006914139</t>
  </si>
  <si>
    <t>816838781</t>
  </si>
  <si>
    <t>928574880</t>
  </si>
  <si>
    <t>6006931814</t>
  </si>
  <si>
    <t>816837471</t>
  </si>
  <si>
    <t>928589762</t>
  </si>
  <si>
    <t>6006909860</t>
  </si>
  <si>
    <t>816825998</t>
  </si>
  <si>
    <t>928588276</t>
  </si>
  <si>
    <t>6006905043</t>
  </si>
  <si>
    <t>816837887</t>
  </si>
  <si>
    <t>928559338</t>
  </si>
  <si>
    <t>6006933914</t>
  </si>
  <si>
    <t>816830138</t>
  </si>
  <si>
    <t>928579040</t>
  </si>
  <si>
    <t>6006939713</t>
  </si>
  <si>
    <t>816844050</t>
  </si>
  <si>
    <t>928589175</t>
  </si>
  <si>
    <t>6006929433</t>
  </si>
  <si>
    <t>816843950</t>
  </si>
  <si>
    <t>928567149</t>
  </si>
  <si>
    <t>6006922982</t>
  </si>
  <si>
    <t>816845826</t>
  </si>
  <si>
    <t>928595028</t>
  </si>
  <si>
    <t>6006929434</t>
  </si>
  <si>
    <t>816843951</t>
  </si>
  <si>
    <t>928584251</t>
  </si>
  <si>
    <t>6006938879</t>
  </si>
  <si>
    <t>816811610</t>
  </si>
  <si>
    <t>928587251</t>
  </si>
  <si>
    <t>6006947163</t>
  </si>
  <si>
    <t>816833468</t>
  </si>
  <si>
    <t>928599960</t>
  </si>
  <si>
    <t>6006946568</t>
  </si>
  <si>
    <t>816841001</t>
  </si>
  <si>
    <t>928600560</t>
  </si>
  <si>
    <t>6006947323</t>
  </si>
  <si>
    <t>816852078</t>
  </si>
  <si>
    <t>928600561</t>
  </si>
  <si>
    <t>6006948013</t>
  </si>
  <si>
    <t>816846602</t>
  </si>
  <si>
    <t>928589017</t>
  </si>
  <si>
    <t>6006952614</t>
  </si>
  <si>
    <t>816855585</t>
  </si>
  <si>
    <t>928599966</t>
  </si>
  <si>
    <t>6006948184</t>
  </si>
  <si>
    <t>816851734</t>
  </si>
  <si>
    <t>928581476</t>
  </si>
  <si>
    <t>6006922896</t>
  </si>
  <si>
    <t>816838997</t>
  </si>
  <si>
    <t>928628455</t>
  </si>
  <si>
    <t>6006963863</t>
  </si>
  <si>
    <t>816843062</t>
  </si>
  <si>
    <t>928610452</t>
  </si>
  <si>
    <t>6002395599</t>
  </si>
  <si>
    <t>816786923</t>
  </si>
  <si>
    <t>928501456</t>
  </si>
  <si>
    <t>6002404448</t>
  </si>
  <si>
    <t>816699468</t>
  </si>
  <si>
    <t>928501457</t>
  </si>
  <si>
    <t>6006846905</t>
  </si>
  <si>
    <t>816779767</t>
  </si>
  <si>
    <t>928514740</t>
  </si>
  <si>
    <t>6006846906</t>
  </si>
  <si>
    <t>816782294</t>
  </si>
  <si>
    <t>928514741</t>
  </si>
  <si>
    <t>6006840389</t>
  </si>
  <si>
    <t>816780564</t>
  </si>
  <si>
    <t>928539579</t>
  </si>
  <si>
    <t>6006909684</t>
  </si>
  <si>
    <t>816822482</t>
  </si>
  <si>
    <t>928551530</t>
  </si>
  <si>
    <t>6006909795</t>
  </si>
  <si>
    <t>816821903</t>
  </si>
  <si>
    <t>928571427</t>
  </si>
  <si>
    <t>6006945333</t>
  </si>
  <si>
    <t>816849011</t>
  </si>
  <si>
    <t>928589016</t>
  </si>
  <si>
    <t>6006760494</t>
  </si>
  <si>
    <t>816722688</t>
  </si>
  <si>
    <t>928399184</t>
  </si>
  <si>
    <t>6006785324</t>
  </si>
  <si>
    <t>816733441</t>
  </si>
  <si>
    <t>928444965</t>
  </si>
  <si>
    <t>6006864526</t>
  </si>
  <si>
    <t>816786913</t>
  </si>
  <si>
    <t>928521836</t>
  </si>
  <si>
    <t>6006760434</t>
  </si>
  <si>
    <t>816714050</t>
  </si>
  <si>
    <t>928399182</t>
  </si>
  <si>
    <t>6006762816</t>
  </si>
  <si>
    <t>816721493</t>
  </si>
  <si>
    <t>928399183</t>
  </si>
  <si>
    <t>6006785101</t>
  </si>
  <si>
    <t>816722504</t>
  </si>
  <si>
    <t>928464969</t>
  </si>
  <si>
    <t>6006802043</t>
  </si>
  <si>
    <t>816762229</t>
  </si>
  <si>
    <t>928450343</t>
  </si>
  <si>
    <t>6006869722</t>
  </si>
  <si>
    <t>816803551</t>
  </si>
  <si>
    <t>928527605</t>
  </si>
  <si>
    <t>6006796291</t>
  </si>
  <si>
    <t>816778185</t>
  </si>
  <si>
    <t>928487259</t>
  </si>
  <si>
    <t>6006904459</t>
  </si>
  <si>
    <t>816838306</t>
  </si>
  <si>
    <t>928599962</t>
  </si>
  <si>
    <t>6006765282</t>
  </si>
  <si>
    <t>816722464</t>
  </si>
  <si>
    <t>928418835</t>
  </si>
  <si>
    <t>6006767877</t>
  </si>
  <si>
    <t>816726930</t>
  </si>
  <si>
    <t>928430803</t>
  </si>
  <si>
    <t>6006767679</t>
  </si>
  <si>
    <t>816726826</t>
  </si>
  <si>
    <t>928441130</t>
  </si>
  <si>
    <t>6006765440</t>
  </si>
  <si>
    <t>816727044</t>
  </si>
  <si>
    <t>928440208</t>
  </si>
  <si>
    <t>6006767323</t>
  </si>
  <si>
    <t>816718560</t>
  </si>
  <si>
    <t>928397799</t>
  </si>
  <si>
    <t>6006783238</t>
  </si>
  <si>
    <t>816726451</t>
  </si>
  <si>
    <t>928441373</t>
  </si>
  <si>
    <t>6006783627</t>
  </si>
  <si>
    <t>816743074</t>
  </si>
  <si>
    <t>928462005</t>
  </si>
  <si>
    <t>6006725768</t>
  </si>
  <si>
    <t>816703212</t>
  </si>
  <si>
    <t>928465620</t>
  </si>
  <si>
    <t>6006708760</t>
  </si>
  <si>
    <t>816682884</t>
  </si>
  <si>
    <t>928381062</t>
  </si>
  <si>
    <t>6006834415</t>
  </si>
  <si>
    <t>816769655</t>
  </si>
  <si>
    <t>928492616</t>
  </si>
  <si>
    <t>6006800173</t>
  </si>
  <si>
    <t>816725644</t>
  </si>
  <si>
    <t>928444152</t>
  </si>
  <si>
    <t>6006796144</t>
  </si>
  <si>
    <t>816761986</t>
  </si>
  <si>
    <t>928483018</t>
  </si>
  <si>
    <t>6006942925</t>
  </si>
  <si>
    <t>816847135</t>
  </si>
  <si>
    <t>928599961</t>
  </si>
  <si>
    <t>6006737833</t>
  </si>
  <si>
    <t>816717261</t>
  </si>
  <si>
    <t>928402872</t>
  </si>
  <si>
    <t>6006807203</t>
  </si>
  <si>
    <t>816775833</t>
  </si>
  <si>
    <t>928473641</t>
  </si>
  <si>
    <t>6006932594</t>
  </si>
  <si>
    <t>816850772</t>
  </si>
  <si>
    <t>928600559</t>
  </si>
  <si>
    <t>6006779107</t>
  </si>
  <si>
    <t>816752470</t>
  </si>
  <si>
    <t>928463231</t>
  </si>
  <si>
    <t>6006813197</t>
  </si>
  <si>
    <t>816764055</t>
  </si>
  <si>
    <t>928487011</t>
  </si>
  <si>
    <t>701364159</t>
  </si>
  <si>
    <t>6006841322</t>
  </si>
  <si>
    <t>816784388</t>
  </si>
  <si>
    <t>928504615</t>
  </si>
  <si>
    <t>6006807329</t>
  </si>
  <si>
    <t>816793991</t>
  </si>
  <si>
    <t>928508585</t>
  </si>
  <si>
    <t>6006857479</t>
  </si>
  <si>
    <t>816804280</t>
  </si>
  <si>
    <t>928524379</t>
  </si>
  <si>
    <t>6006861046</t>
  </si>
  <si>
    <t>816787018</t>
  </si>
  <si>
    <t>928533367</t>
  </si>
  <si>
    <t>6002611805</t>
  </si>
  <si>
    <t>816773617</t>
  </si>
  <si>
    <t>928546749</t>
  </si>
  <si>
    <t>6006904349</t>
  </si>
  <si>
    <t>816826278</t>
  </si>
  <si>
    <t>928566712</t>
  </si>
  <si>
    <t>6006915868</t>
  </si>
  <si>
    <t>816821151</t>
  </si>
  <si>
    <t>928574830</t>
  </si>
  <si>
    <t>6006923216</t>
  </si>
  <si>
    <t>816832228</t>
  </si>
  <si>
    <t>928581560</t>
  </si>
  <si>
    <t>6006899711</t>
  </si>
  <si>
    <t>816831176</t>
  </si>
  <si>
    <t>928584121</t>
  </si>
  <si>
    <t>6006924286</t>
  </si>
  <si>
    <t>816838439</t>
  </si>
  <si>
    <t>928589174</t>
  </si>
  <si>
    <t>6006924287</t>
  </si>
  <si>
    <t>816838440</t>
  </si>
  <si>
    <t>928583512</t>
  </si>
  <si>
    <t>6006911354</t>
  </si>
  <si>
    <t>816839241</t>
  </si>
  <si>
    <t>928593457</t>
  </si>
  <si>
    <t>6006942025</t>
  </si>
  <si>
    <t>816845596</t>
  </si>
  <si>
    <t>928573333</t>
  </si>
  <si>
    <t>6006939351</t>
  </si>
  <si>
    <t>816854734</t>
  </si>
  <si>
    <t>928612317</t>
  </si>
  <si>
    <t>6006949878</t>
  </si>
  <si>
    <t>816849560</t>
  </si>
  <si>
    <t>928612318</t>
  </si>
  <si>
    <t>6006902285</t>
  </si>
  <si>
    <t>816820904</t>
  </si>
  <si>
    <t>928554518</t>
  </si>
  <si>
    <t>6006895146</t>
  </si>
  <si>
    <t>816826240</t>
  </si>
  <si>
    <t>928571433</t>
  </si>
  <si>
    <t>6006914138</t>
  </si>
  <si>
    <t>816838780</t>
  </si>
  <si>
    <t>928574879</t>
  </si>
  <si>
    <t>6006909054</t>
  </si>
  <si>
    <t>816843019</t>
  </si>
  <si>
    <t>928575926</t>
  </si>
  <si>
    <t>6006937498</t>
  </si>
  <si>
    <t>816840765</t>
  </si>
  <si>
    <t>928610929</t>
  </si>
  <si>
    <t>6006922956</t>
  </si>
  <si>
    <t>816840740</t>
  </si>
  <si>
    <t>928580774</t>
  </si>
  <si>
    <t>6006802278</t>
  </si>
  <si>
    <t>816753925</t>
  </si>
  <si>
    <t>928463094</t>
  </si>
  <si>
    <t>6006761377</t>
  </si>
  <si>
    <t>816722440</t>
  </si>
  <si>
    <t>928409854</t>
  </si>
  <si>
    <t>6006755562</t>
  </si>
  <si>
    <t>816711666</t>
  </si>
  <si>
    <t>928405328</t>
  </si>
  <si>
    <t>6006922336</t>
  </si>
  <si>
    <t>816808849</t>
  </si>
  <si>
    <t>928571483</t>
  </si>
  <si>
    <t>6006799829</t>
  </si>
  <si>
    <t>816743444</t>
  </si>
  <si>
    <t>928457671</t>
  </si>
  <si>
    <t>6006803726</t>
  </si>
  <si>
    <t>816722853</t>
  </si>
  <si>
    <t>928462004</t>
  </si>
  <si>
    <t>6006792349</t>
  </si>
  <si>
    <t>816724290</t>
  </si>
  <si>
    <t>928455232</t>
  </si>
  <si>
    <t>6006773907</t>
  </si>
  <si>
    <t>816748650</t>
  </si>
  <si>
    <t>928458278</t>
  </si>
  <si>
    <t>6006788588</t>
  </si>
  <si>
    <t>816751990</t>
  </si>
  <si>
    <t>928463916</t>
  </si>
  <si>
    <t>6006783286</t>
  </si>
  <si>
    <t>816735131</t>
  </si>
  <si>
    <t>928464013</t>
  </si>
  <si>
    <t>6006789969</t>
  </si>
  <si>
    <t>816707149</t>
  </si>
  <si>
    <t>928464014</t>
  </si>
  <si>
    <t>6006795907</t>
  </si>
  <si>
    <t>816754141</t>
  </si>
  <si>
    <t>928464961</t>
  </si>
  <si>
    <t>6006764962</t>
  </si>
  <si>
    <t>816735907</t>
  </si>
  <si>
    <t>928468555</t>
  </si>
  <si>
    <t>6006807515</t>
  </si>
  <si>
    <t>816748816</t>
  </si>
  <si>
    <t>928468556</t>
  </si>
  <si>
    <t>6006813663</t>
  </si>
  <si>
    <t>816755038</t>
  </si>
  <si>
    <t>928468557</t>
  </si>
  <si>
    <t>6006805425</t>
  </si>
  <si>
    <t>816755685</t>
  </si>
  <si>
    <t>928468558</t>
  </si>
  <si>
    <t>6006794450</t>
  </si>
  <si>
    <t>816739603</t>
  </si>
  <si>
    <t>928464968</t>
  </si>
  <si>
    <t>6006805407</t>
  </si>
  <si>
    <t>816710154</t>
  </si>
  <si>
    <t>928463919</t>
  </si>
  <si>
    <t>6006802411</t>
  </si>
  <si>
    <t>816753552</t>
  </si>
  <si>
    <t>928467858</t>
  </si>
  <si>
    <t>6006801786</t>
  </si>
  <si>
    <t>816759145</t>
  </si>
  <si>
    <t>928470587</t>
  </si>
  <si>
    <t>6006813129</t>
  </si>
  <si>
    <t>816722512</t>
  </si>
  <si>
    <t>928472933</t>
  </si>
  <si>
    <t>6006796049</t>
  </si>
  <si>
    <t>816722857</t>
  </si>
  <si>
    <t>928489918</t>
  </si>
  <si>
    <t>6006827173</t>
  </si>
  <si>
    <t>816775834</t>
  </si>
  <si>
    <t>928483021</t>
  </si>
  <si>
    <t>6006815960</t>
  </si>
  <si>
    <t>816777179</t>
  </si>
  <si>
    <t>928492615</t>
  </si>
  <si>
    <t>6006832336</t>
  </si>
  <si>
    <t>816782074</t>
  </si>
  <si>
    <t>928498163</t>
  </si>
  <si>
    <t>6006825353</t>
  </si>
  <si>
    <t>816781882</t>
  </si>
  <si>
    <t>928499965</t>
  </si>
  <si>
    <t>6006851480</t>
  </si>
  <si>
    <t>816772760</t>
  </si>
  <si>
    <t>928527361</t>
  </si>
  <si>
    <t>6006851284</t>
  </si>
  <si>
    <t>816792152</t>
  </si>
  <si>
    <t>928527362</t>
  </si>
  <si>
    <t>6006802051</t>
  </si>
  <si>
    <t>816754394</t>
  </si>
  <si>
    <t>928478855</t>
  </si>
  <si>
    <t>6006928678</t>
  </si>
  <si>
    <t>816838438</t>
  </si>
  <si>
    <t>928589173</t>
  </si>
  <si>
    <t>6006806325</t>
  </si>
  <si>
    <t>816758322</t>
  </si>
  <si>
    <t>928451132</t>
  </si>
  <si>
    <t>6006789731</t>
  </si>
  <si>
    <t>816729168</t>
  </si>
  <si>
    <t>928450056</t>
  </si>
  <si>
    <t>6006838026</t>
  </si>
  <si>
    <t>816772514</t>
  </si>
  <si>
    <t>928488632</t>
  </si>
  <si>
    <t>6006836478</t>
  </si>
  <si>
    <t>816797873</t>
  </si>
  <si>
    <t>928510350</t>
  </si>
  <si>
    <t>6006845046</t>
  </si>
  <si>
    <t>816780803</t>
  </si>
  <si>
    <t>928514737</t>
  </si>
  <si>
    <t>6006841548</t>
  </si>
  <si>
    <t>816779766</t>
  </si>
  <si>
    <t>928514738</t>
  </si>
  <si>
    <t>6006909687</t>
  </si>
  <si>
    <t>816822485</t>
  </si>
  <si>
    <t>928566618</t>
  </si>
  <si>
    <t>6006913321</t>
  </si>
  <si>
    <t>816817047</t>
  </si>
  <si>
    <t>928573734</t>
  </si>
  <si>
    <t>6006900910</t>
  </si>
  <si>
    <t>816826522</t>
  </si>
  <si>
    <t>928572330</t>
  </si>
  <si>
    <t>6006905968</t>
  </si>
  <si>
    <t>816807098</t>
  </si>
  <si>
    <t>928572331</t>
  </si>
  <si>
    <t>6006900948</t>
  </si>
  <si>
    <t>816819351</t>
  </si>
  <si>
    <t>928574680</t>
  </si>
  <si>
    <t>6006919042</t>
  </si>
  <si>
    <t>816830583</t>
  </si>
  <si>
    <t>928571593</t>
  </si>
  <si>
    <t>6006923569</t>
  </si>
  <si>
    <t>816831178</t>
  </si>
  <si>
    <t>928573735</t>
  </si>
  <si>
    <t>6006911054</t>
  </si>
  <si>
    <t>816831497</t>
  </si>
  <si>
    <t>928584122</t>
  </si>
  <si>
    <t>6006931813</t>
  </si>
  <si>
    <t>816837288</t>
  </si>
  <si>
    <t>928589761</t>
  </si>
  <si>
    <t>6006855361</t>
  </si>
  <si>
    <t>816832259</t>
  </si>
  <si>
    <t>928588275</t>
  </si>
  <si>
    <t>6006905592</t>
  </si>
  <si>
    <t>816835151</t>
  </si>
  <si>
    <t>928587249</t>
  </si>
  <si>
    <t>6006928712</t>
  </si>
  <si>
    <t>816855446</t>
  </si>
  <si>
    <t>928604802</t>
  </si>
  <si>
    <t>6006862616</t>
  </si>
  <si>
    <t>816794039</t>
  </si>
  <si>
    <t>928524378</t>
  </si>
  <si>
    <t>6006831265</t>
  </si>
  <si>
    <t>816771602</t>
  </si>
  <si>
    <t>928487307</t>
  </si>
  <si>
    <t>6006915245</t>
  </si>
  <si>
    <t>816831676</t>
  </si>
  <si>
    <t>928571432</t>
  </si>
  <si>
    <t>6006778431</t>
  </si>
  <si>
    <t>816725797</t>
  </si>
  <si>
    <t>928397801</t>
  </si>
  <si>
    <t>6006761759</t>
  </si>
  <si>
    <t>816730741</t>
  </si>
  <si>
    <t>928445128</t>
  </si>
  <si>
    <t>6006776397</t>
  </si>
  <si>
    <t>816730742</t>
  </si>
  <si>
    <t>928445129</t>
  </si>
  <si>
    <t>6006838132</t>
  </si>
  <si>
    <t>816787528</t>
  </si>
  <si>
    <t>928500989</t>
  </si>
  <si>
    <t>6006799620</t>
  </si>
  <si>
    <t>816720601</t>
  </si>
  <si>
    <t>928444153</t>
  </si>
  <si>
    <t>6006786828</t>
  </si>
  <si>
    <t>816740762</t>
  </si>
  <si>
    <t>928462183</t>
  </si>
  <si>
    <t>6006795739</t>
  </si>
  <si>
    <t>816748724</t>
  </si>
  <si>
    <t>928482847</t>
  </si>
  <si>
    <t>6006808207</t>
  </si>
  <si>
    <t>816752693</t>
  </si>
  <si>
    <t>928463918</t>
  </si>
  <si>
    <t>6006802261</t>
  </si>
  <si>
    <t>816761987</t>
  </si>
  <si>
    <t>928489917</t>
  </si>
  <si>
    <t>6006928339</t>
  </si>
  <si>
    <t>816838155</t>
  </si>
  <si>
    <t>928574895</t>
  </si>
  <si>
    <t>6006766456</t>
  </si>
  <si>
    <t>816744550</t>
  </si>
  <si>
    <t>928500058</t>
  </si>
  <si>
    <t>6006806929</t>
  </si>
  <si>
    <t>816756244</t>
  </si>
  <si>
    <t>928406682</t>
  </si>
  <si>
    <t>6006821741</t>
  </si>
  <si>
    <t>816770074</t>
  </si>
  <si>
    <t>928478778</t>
  </si>
  <si>
    <t>1135162</t>
  </si>
  <si>
    <t>6006813948</t>
  </si>
  <si>
    <t>816761937</t>
  </si>
  <si>
    <t>928472904</t>
  </si>
  <si>
    <t>6006805660</t>
  </si>
  <si>
    <t>816774642</t>
  </si>
  <si>
    <t>928492614</t>
  </si>
  <si>
    <t>6002335294</t>
  </si>
  <si>
    <t>816762026</t>
  </si>
  <si>
    <t>928480772</t>
  </si>
  <si>
    <t>701358287</t>
  </si>
  <si>
    <t>701350844</t>
  </si>
  <si>
    <t>870828835</t>
  </si>
  <si>
    <t>701355140</t>
  </si>
  <si>
    <t>870825361</t>
  </si>
  <si>
    <t>870833976</t>
  </si>
  <si>
    <t>6006842441</t>
  </si>
  <si>
    <t>816779564</t>
  </si>
  <si>
    <t>928475799</t>
  </si>
  <si>
    <t>1525422</t>
  </si>
  <si>
    <t>739190050</t>
  </si>
  <si>
    <t>739043911</t>
  </si>
  <si>
    <t>701367155</t>
  </si>
  <si>
    <t>870824013</t>
  </si>
  <si>
    <t>739053375</t>
  </si>
  <si>
    <t>739053376</t>
  </si>
  <si>
    <t>870839080</t>
  </si>
  <si>
    <t>870829499</t>
  </si>
  <si>
    <t>870821109</t>
  </si>
  <si>
    <t>701353990</t>
  </si>
  <si>
    <t>870821110</t>
  </si>
  <si>
    <t>701354436</t>
  </si>
  <si>
    <t>870839928</t>
  </si>
  <si>
    <t>701357977</t>
  </si>
  <si>
    <t>870838428</t>
  </si>
  <si>
    <t>6006951258</t>
  </si>
  <si>
    <t>816863673</t>
  </si>
  <si>
    <t>6006765239</t>
  </si>
  <si>
    <t>816778973</t>
  </si>
  <si>
    <t>6006838169</t>
  </si>
  <si>
    <t>816781691</t>
  </si>
  <si>
    <t>928498164</t>
  </si>
  <si>
    <t>6006949730</t>
  </si>
  <si>
    <t>816855547</t>
  </si>
  <si>
    <t>928597209</t>
  </si>
  <si>
    <t>1131533</t>
  </si>
  <si>
    <t>6006769811</t>
  </si>
  <si>
    <t>816728418</t>
  </si>
  <si>
    <t>928453953</t>
  </si>
  <si>
    <t>6006803991</t>
  </si>
  <si>
    <t>816782470</t>
  </si>
  <si>
    <t>928514167</t>
  </si>
  <si>
    <t>6006820105</t>
  </si>
  <si>
    <t>816778528</t>
  </si>
  <si>
    <t>928487964</t>
  </si>
  <si>
    <t>6006908669</t>
  </si>
  <si>
    <t>816804817</t>
  </si>
  <si>
    <t>928555442</t>
  </si>
  <si>
    <t>50426</t>
  </si>
  <si>
    <t>6006856927</t>
  </si>
  <si>
    <t>816797806</t>
  </si>
  <si>
    <t>928515222</t>
  </si>
  <si>
    <t>6006905995</t>
  </si>
  <si>
    <t>816862672</t>
  </si>
  <si>
    <t>928602742</t>
  </si>
  <si>
    <t>1622174</t>
  </si>
  <si>
    <t>6006755201</t>
  </si>
  <si>
    <t>816718347</t>
  </si>
  <si>
    <t>928418798</t>
  </si>
  <si>
    <t>6006918815</t>
  </si>
  <si>
    <t>816833794</t>
  </si>
  <si>
    <t>928571484</t>
  </si>
  <si>
    <t>6006827646</t>
  </si>
  <si>
    <t>816793727</t>
  </si>
  <si>
    <t>928510319</t>
  </si>
  <si>
    <t>6006828839</t>
  </si>
  <si>
    <t>816775054</t>
  </si>
  <si>
    <t>928467940</t>
  </si>
  <si>
    <t>6006840133</t>
  </si>
  <si>
    <t>816781170</t>
  </si>
  <si>
    <t>928472190</t>
  </si>
  <si>
    <t>6006857480</t>
  </si>
  <si>
    <t>816804841</t>
  </si>
  <si>
    <t>928522645</t>
  </si>
  <si>
    <t>6006861779</t>
  </si>
  <si>
    <t>816805577</t>
  </si>
  <si>
    <t>928524108</t>
  </si>
  <si>
    <t>6006847182</t>
  </si>
  <si>
    <t>816792153</t>
  </si>
  <si>
    <t>928516096</t>
  </si>
  <si>
    <t>6006850823</t>
  </si>
  <si>
    <t>816790207</t>
  </si>
  <si>
    <t>928521326</t>
  </si>
  <si>
    <t>6006860528</t>
  </si>
  <si>
    <t>816800321</t>
  </si>
  <si>
    <t>928521837</t>
  </si>
  <si>
    <t>6006837537</t>
  </si>
  <si>
    <t>816784321</t>
  </si>
  <si>
    <t>928533084</t>
  </si>
  <si>
    <t>6006906046</t>
  </si>
  <si>
    <t>816820399</t>
  </si>
  <si>
    <t>928572328</t>
  </si>
  <si>
    <t>6006915773</t>
  </si>
  <si>
    <t>816825302</t>
  </si>
  <si>
    <t>928566848</t>
  </si>
  <si>
    <t>6006924113</t>
  </si>
  <si>
    <t>816829084</t>
  </si>
  <si>
    <t>928574464</t>
  </si>
  <si>
    <t>6006924114</t>
  </si>
  <si>
    <t>816832926</t>
  </si>
  <si>
    <t>928575269</t>
  </si>
  <si>
    <t>6006924118</t>
  </si>
  <si>
    <t>816833036</t>
  </si>
  <si>
    <t>928531645</t>
  </si>
  <si>
    <t>6006870457</t>
  </si>
  <si>
    <t>816846155</t>
  </si>
  <si>
    <t>928589176</t>
  </si>
  <si>
    <t>6006905593</t>
  </si>
  <si>
    <t>816834714</t>
  </si>
  <si>
    <t>928567150</t>
  </si>
  <si>
    <t>6006915150</t>
  </si>
  <si>
    <t>816838845</t>
  </si>
  <si>
    <t>928595029</t>
  </si>
  <si>
    <t>6006941673</t>
  </si>
  <si>
    <t>816842940</t>
  </si>
  <si>
    <t>928584624</t>
  </si>
  <si>
    <t>6006937373</t>
  </si>
  <si>
    <t>816839240</t>
  </si>
  <si>
    <t>928587250</t>
  </si>
  <si>
    <t>6006945164</t>
  </si>
  <si>
    <t>816848459</t>
  </si>
  <si>
    <t>928600557</t>
  </si>
  <si>
    <t>6006948067</t>
  </si>
  <si>
    <t>816852079</t>
  </si>
  <si>
    <t>928612315</t>
  </si>
  <si>
    <t>6006951865</t>
  </si>
  <si>
    <t>816839921</t>
  </si>
  <si>
    <t>928599967</t>
  </si>
  <si>
    <t>6006928689</t>
  </si>
  <si>
    <t>816853537</t>
  </si>
  <si>
    <t>928612322</t>
  </si>
  <si>
    <t>6006795662</t>
  </si>
  <si>
    <t>816746798</t>
  </si>
  <si>
    <t>928464962</t>
  </si>
  <si>
    <t>6006823822</t>
  </si>
  <si>
    <t>816770673</t>
  </si>
  <si>
    <t>928377531</t>
  </si>
  <si>
    <t>6006810564</t>
  </si>
  <si>
    <t>816744913</t>
  </si>
  <si>
    <t>928441345</t>
  </si>
  <si>
    <t>6006797274</t>
  </si>
  <si>
    <t>816748643</t>
  </si>
  <si>
    <t>928442598</t>
  </si>
  <si>
    <t>6006793980</t>
  </si>
  <si>
    <t>816748451</t>
  </si>
  <si>
    <t>928464406</t>
  </si>
  <si>
    <t>6006806015</t>
  </si>
  <si>
    <t>816751577</t>
  </si>
  <si>
    <t>928463363</t>
  </si>
  <si>
    <t>6006807423</t>
  </si>
  <si>
    <t>816731396</t>
  </si>
  <si>
    <t>928465039</t>
  </si>
  <si>
    <t>6006813924</t>
  </si>
  <si>
    <t>816762473</t>
  </si>
  <si>
    <t>928462184</t>
  </si>
  <si>
    <t>6006919951</t>
  </si>
  <si>
    <t>816820655</t>
  </si>
  <si>
    <t>928571485</t>
  </si>
  <si>
    <t>6006866755</t>
  </si>
  <si>
    <t>816858036</t>
  </si>
  <si>
    <t>928581477</t>
  </si>
  <si>
    <t>6006923395</t>
  </si>
  <si>
    <t>816856844</t>
  </si>
  <si>
    <t>928612319</t>
  </si>
  <si>
    <t>6006767487</t>
  </si>
  <si>
    <t>816723319</t>
  </si>
  <si>
    <t>928405576</t>
  </si>
  <si>
    <t>6006768271</t>
  </si>
  <si>
    <t>816723320</t>
  </si>
  <si>
    <t>928458379</t>
  </si>
  <si>
    <t>6006791667</t>
  </si>
  <si>
    <t>816741416</t>
  </si>
  <si>
    <t>928450055</t>
  </si>
  <si>
    <t>6006786260</t>
  </si>
  <si>
    <t>816742522</t>
  </si>
  <si>
    <t>928453872</t>
  </si>
  <si>
    <t>6006765894</t>
  </si>
  <si>
    <t>816717020</t>
  </si>
  <si>
    <t>928496203</t>
  </si>
  <si>
    <t>6006729654</t>
  </si>
  <si>
    <t>816708610</t>
  </si>
  <si>
    <t>928440109</t>
  </si>
  <si>
    <t>6006761127</t>
  </si>
  <si>
    <t>816716220</t>
  </si>
  <si>
    <t>928402094</t>
  </si>
  <si>
    <t>6006764313</t>
  </si>
  <si>
    <t>816719237</t>
  </si>
  <si>
    <t>928396543</t>
  </si>
  <si>
    <t>6006762875</t>
  </si>
  <si>
    <t>816727282</t>
  </si>
  <si>
    <t>928419740</t>
  </si>
  <si>
    <t>6006773961</t>
  </si>
  <si>
    <t>816736623</t>
  </si>
  <si>
    <t>928440900</t>
  </si>
  <si>
    <t>6006789567</t>
  </si>
  <si>
    <t>816739683</t>
  </si>
  <si>
    <t>928441284</t>
  </si>
  <si>
    <t>6006649758</t>
  </si>
  <si>
    <t>816698779</t>
  </si>
  <si>
    <t>928378867</t>
  </si>
  <si>
    <t>6006758978</t>
  </si>
  <si>
    <t>816719837</t>
  </si>
  <si>
    <t>928405329</t>
  </si>
  <si>
    <t>6006738184</t>
  </si>
  <si>
    <t>816716297</t>
  </si>
  <si>
    <t>928403576</t>
  </si>
  <si>
    <t>6006737838</t>
  </si>
  <si>
    <t>816716298</t>
  </si>
  <si>
    <t>928405575</t>
  </si>
  <si>
    <t>6006738769</t>
  </si>
  <si>
    <t>816716897</t>
  </si>
  <si>
    <t>928441372</t>
  </si>
  <si>
    <t>6006738000</t>
  </si>
  <si>
    <t>816716199</t>
  </si>
  <si>
    <t>928428771</t>
  </si>
  <si>
    <t>6006735947</t>
  </si>
  <si>
    <t>816716299</t>
  </si>
  <si>
    <t>928435430</t>
  </si>
  <si>
    <t>6006761735</t>
  </si>
  <si>
    <t>816700765</t>
  </si>
  <si>
    <t>928440205</t>
  </si>
  <si>
    <t>6006768376</t>
  </si>
  <si>
    <t>816720589</t>
  </si>
  <si>
    <t>928440206</t>
  </si>
  <si>
    <t>6006763190</t>
  </si>
  <si>
    <t>816720590</t>
  </si>
  <si>
    <t>928440207</t>
  </si>
  <si>
    <t>6006767117</t>
  </si>
  <si>
    <t>816718046</t>
  </si>
  <si>
    <t>928441132</t>
  </si>
  <si>
    <t>6006766616</t>
  </si>
  <si>
    <t>816700766</t>
  </si>
  <si>
    <t>928440899</t>
  </si>
  <si>
    <t>6006782920</t>
  </si>
  <si>
    <t>816730160</t>
  </si>
  <si>
    <t>928444964</t>
  </si>
  <si>
    <t>6006783081</t>
  </si>
  <si>
    <t>816731662</t>
  </si>
  <si>
    <t>928445130</t>
  </si>
  <si>
    <t>6006781736</t>
  </si>
  <si>
    <t>816735037</t>
  </si>
  <si>
    <t>928447035</t>
  </si>
  <si>
    <t>6006710408</t>
  </si>
  <si>
    <t>816709308</t>
  </si>
  <si>
    <t>928381432</t>
  </si>
  <si>
    <t>6006719056</t>
  </si>
  <si>
    <t>816703290</t>
  </si>
  <si>
    <t>928381433</t>
  </si>
  <si>
    <t>6006842575</t>
  </si>
  <si>
    <t>816785741</t>
  </si>
  <si>
    <t>928504612</t>
  </si>
  <si>
    <t>6006811333</t>
  </si>
  <si>
    <t>816762027</t>
  </si>
  <si>
    <t>928480771</t>
  </si>
  <si>
    <t>6006838027</t>
  </si>
  <si>
    <t>816772515</t>
  </si>
  <si>
    <t>928499968</t>
  </si>
  <si>
    <t>6002641110</t>
  </si>
  <si>
    <t>816703586</t>
  </si>
  <si>
    <t>928504626</t>
  </si>
  <si>
    <t>6006838646</t>
  </si>
  <si>
    <t>816806424</t>
  </si>
  <si>
    <t>928514076</t>
  </si>
  <si>
    <t>6006914402</t>
  </si>
  <si>
    <t>816833649</t>
  </si>
  <si>
    <t>928599963</t>
  </si>
  <si>
    <t>6006926521</t>
  </si>
  <si>
    <t>816799354</t>
  </si>
  <si>
    <t>928574881</t>
  </si>
  <si>
    <t>6006915149</t>
  </si>
  <si>
    <t>816840746</t>
  </si>
  <si>
    <t>928590791</t>
  </si>
  <si>
    <t>6006914151</t>
  </si>
  <si>
    <t>816838803</t>
  </si>
  <si>
    <t>928590792</t>
  </si>
  <si>
    <t>6006808179</t>
  </si>
  <si>
    <t>816748090</t>
  </si>
  <si>
    <t>928464967</t>
  </si>
  <si>
    <t>6006851285</t>
  </si>
  <si>
    <t>816792154</t>
  </si>
  <si>
    <t>928533371</t>
  </si>
  <si>
    <t>6006790002</t>
  </si>
  <si>
    <t>816747719</t>
  </si>
  <si>
    <t>928457892</t>
  </si>
  <si>
    <t>6006829834</t>
  </si>
  <si>
    <t>816775267</t>
  </si>
  <si>
    <t>928487017</t>
  </si>
  <si>
    <t>6006760101</t>
  </si>
  <si>
    <t>816722444</t>
  </si>
  <si>
    <t>928444963</t>
  </si>
  <si>
    <t>6006951177</t>
  </si>
  <si>
    <t>816850670</t>
  </si>
  <si>
    <t>928581478</t>
  </si>
  <si>
    <t>6006951178</t>
  </si>
  <si>
    <t>816800851</t>
  </si>
  <si>
    <t>928612320</t>
  </si>
  <si>
    <t>6006766929</t>
  </si>
  <si>
    <t>816717646</t>
  </si>
  <si>
    <t>928440111</t>
  </si>
  <si>
    <t>6006728562</t>
  </si>
  <si>
    <t>816700319</t>
  </si>
  <si>
    <t>928440112</t>
  </si>
  <si>
    <t>6006727546</t>
  </si>
  <si>
    <t>816679464</t>
  </si>
  <si>
    <t>928397797</t>
  </si>
  <si>
    <t>6006774979</t>
  </si>
  <si>
    <t>816703259</t>
  </si>
  <si>
    <t>928397798</t>
  </si>
  <si>
    <t>6006792954</t>
  </si>
  <si>
    <t>816756142</t>
  </si>
  <si>
    <t>928456652</t>
  </si>
  <si>
    <t>1651652</t>
  </si>
  <si>
    <t>6006785216</t>
  </si>
  <si>
    <t>816735634</t>
  </si>
  <si>
    <t>928445643</t>
  </si>
  <si>
    <t>6006781742</t>
  </si>
  <si>
    <t>816735499</t>
  </si>
  <si>
    <t>928445644</t>
  </si>
  <si>
    <t>6006765196</t>
  </si>
  <si>
    <t>816740298</t>
  </si>
  <si>
    <t>928364575</t>
  </si>
  <si>
    <t>6006735270</t>
  </si>
  <si>
    <t>816708700</t>
  </si>
  <si>
    <t>928397132</t>
  </si>
  <si>
    <t>6006733073</t>
  </si>
  <si>
    <t>816707649</t>
  </si>
  <si>
    <t>928397133</t>
  </si>
  <si>
    <t>6006780567</t>
  </si>
  <si>
    <t>816732812</t>
  </si>
  <si>
    <t>928245247</t>
  </si>
  <si>
    <t>6006958316</t>
  </si>
  <si>
    <t>816840171</t>
  </si>
  <si>
    <t>928605845</t>
  </si>
  <si>
    <t>1135544</t>
  </si>
  <si>
    <t>6006834545</t>
  </si>
  <si>
    <t>816780709</t>
  </si>
  <si>
    <t>928513105</t>
  </si>
  <si>
    <t>1078581</t>
  </si>
  <si>
    <t>6006838725</t>
  </si>
  <si>
    <t>816846527</t>
  </si>
  <si>
    <t>928511500</t>
  </si>
  <si>
    <t>1135543</t>
  </si>
  <si>
    <t>6006925248</t>
  </si>
  <si>
    <t>816864332</t>
  </si>
  <si>
    <t>928588985</t>
  </si>
  <si>
    <t>1135548</t>
  </si>
  <si>
    <t>6006958313</t>
  </si>
  <si>
    <t>816854599</t>
  </si>
  <si>
    <t>928606526</t>
  </si>
  <si>
    <t>1135549</t>
  </si>
  <si>
    <t>6006858485</t>
  </si>
  <si>
    <t>816801539</t>
  </si>
  <si>
    <t>928505191</t>
  </si>
  <si>
    <t>6006801250</t>
  </si>
  <si>
    <t>816770076</t>
  </si>
  <si>
    <t>928478780</t>
  </si>
  <si>
    <t>6006841042</t>
  </si>
  <si>
    <t>816800288</t>
  </si>
  <si>
    <t>928515220</t>
  </si>
  <si>
    <t>6006961265</t>
  </si>
  <si>
    <t>816858851</t>
  </si>
  <si>
    <t>928592992</t>
  </si>
  <si>
    <t>1135222</t>
  </si>
  <si>
    <t>6006910341</t>
  </si>
  <si>
    <t>816825669</t>
  </si>
  <si>
    <t>928520747</t>
  </si>
  <si>
    <t>1126861</t>
  </si>
  <si>
    <t>6006954354</t>
  </si>
  <si>
    <t>816858194</t>
  </si>
  <si>
    <t>928581264</t>
  </si>
  <si>
    <t>1644971</t>
  </si>
  <si>
    <t>6006958315</t>
  </si>
  <si>
    <t>816858836</t>
  </si>
  <si>
    <t>928606589</t>
  </si>
  <si>
    <t>1154158</t>
  </si>
  <si>
    <t>6006951846</t>
  </si>
  <si>
    <t>816864674</t>
  </si>
  <si>
    <t>928593351</t>
  </si>
  <si>
    <t>6006933277</t>
  </si>
  <si>
    <t>816855784</t>
  </si>
  <si>
    <t>928565615</t>
  </si>
  <si>
    <t>1663909</t>
  </si>
  <si>
    <t>6006802323</t>
  </si>
  <si>
    <t>816748085</t>
  </si>
  <si>
    <t>928453952</t>
  </si>
  <si>
    <t>6006859019</t>
  </si>
  <si>
    <t>816771163</t>
  </si>
  <si>
    <t>928515221</t>
  </si>
  <si>
    <t>6006896751</t>
  </si>
  <si>
    <t>816854039</t>
  </si>
  <si>
    <t>928606586</t>
  </si>
  <si>
    <t>1154159</t>
  </si>
  <si>
    <t>6006940490</t>
  </si>
  <si>
    <t>816851783</t>
  </si>
  <si>
    <t>928606584</t>
  </si>
  <si>
    <t>1154160</t>
  </si>
  <si>
    <t>6006943795</t>
  </si>
  <si>
    <t>816856819</t>
  </si>
  <si>
    <t>928606588</t>
  </si>
  <si>
    <t>1154161</t>
  </si>
  <si>
    <t>6006958066</t>
  </si>
  <si>
    <t>816854038</t>
  </si>
  <si>
    <t>928606585</t>
  </si>
  <si>
    <t>1541292</t>
  </si>
  <si>
    <t>6006958314</t>
  </si>
  <si>
    <t>816856140</t>
  </si>
  <si>
    <t>928606587</t>
  </si>
  <si>
    <t>1154157</t>
  </si>
  <si>
    <t>6006870074</t>
  </si>
  <si>
    <t>816809278</t>
  </si>
  <si>
    <t>928526113</t>
  </si>
  <si>
    <t>6006841021</t>
  </si>
  <si>
    <t>816783393</t>
  </si>
  <si>
    <t>928513106</t>
  </si>
  <si>
    <t>1688637</t>
  </si>
  <si>
    <t>6006925956</t>
  </si>
  <si>
    <t>816836070</t>
  </si>
  <si>
    <t>928576763</t>
  </si>
  <si>
    <t>1135542</t>
  </si>
  <si>
    <t>6006790150</t>
  </si>
  <si>
    <t>816753014</t>
  </si>
  <si>
    <t>928486115</t>
  </si>
  <si>
    <t>1076692</t>
  </si>
  <si>
    <t>6006945093</t>
  </si>
  <si>
    <t>816846965</t>
  </si>
  <si>
    <t>928586610</t>
  </si>
  <si>
    <t>1135538</t>
  </si>
  <si>
    <t>6006912654</t>
  </si>
  <si>
    <t>816815711</t>
  </si>
  <si>
    <t>928586396</t>
  </si>
  <si>
    <t>6006834844</t>
  </si>
  <si>
    <t>816794790</t>
  </si>
  <si>
    <t>928504710</t>
  </si>
  <si>
    <t>6006823960</t>
  </si>
  <si>
    <t>816786444</t>
  </si>
  <si>
    <t>928490600</t>
  </si>
  <si>
    <t>50901</t>
  </si>
  <si>
    <t>6006842574</t>
  </si>
  <si>
    <t>816785739</t>
  </si>
  <si>
    <t>928499966</t>
  </si>
  <si>
    <t>6006841321</t>
  </si>
  <si>
    <t>816757117</t>
  </si>
  <si>
    <t>928504613</t>
  </si>
  <si>
    <t>6006840366</t>
  </si>
  <si>
    <t>816780544</t>
  </si>
  <si>
    <t>928504617</t>
  </si>
  <si>
    <t>6006797642</t>
  </si>
  <si>
    <t>816754393</t>
  </si>
  <si>
    <t>928478854</t>
  </si>
  <si>
    <t>6006778335</t>
  </si>
  <si>
    <t>816742938</t>
  </si>
  <si>
    <t>928478779</t>
  </si>
  <si>
    <t>6006776884</t>
  </si>
  <si>
    <t>816729156</t>
  </si>
  <si>
    <t>928441283</t>
  </si>
  <si>
    <t>6006792857</t>
  </si>
  <si>
    <t>816746341</t>
  </si>
  <si>
    <t>928468613</t>
  </si>
  <si>
    <t>6006782722</t>
  </si>
  <si>
    <t>816712967</t>
  </si>
  <si>
    <t>928447036</t>
  </si>
  <si>
    <t>6006960277</t>
  </si>
  <si>
    <t>816862557</t>
  </si>
  <si>
    <t>928586113</t>
  </si>
  <si>
    <t>701371415</t>
  </si>
  <si>
    <t>6006911340</t>
  </si>
  <si>
    <t>816823054</t>
  </si>
  <si>
    <t>928553067</t>
  </si>
  <si>
    <t>6006928408</t>
  </si>
  <si>
    <t>816851653</t>
  </si>
  <si>
    <t>928628456</t>
  </si>
  <si>
    <t>6006838028</t>
  </si>
  <si>
    <t>816757118</t>
  </si>
  <si>
    <t>928504616</t>
  </si>
  <si>
    <t>6006831802</t>
  </si>
  <si>
    <t>816785984</t>
  </si>
  <si>
    <t>928504814</t>
  </si>
  <si>
    <t>6006810658</t>
  </si>
  <si>
    <t>816713256</t>
  </si>
  <si>
    <t>928510347</t>
  </si>
  <si>
    <t>6006851035</t>
  </si>
  <si>
    <t>816796934</t>
  </si>
  <si>
    <t>928508586</t>
  </si>
  <si>
    <t>6006847158</t>
  </si>
  <si>
    <t>816804843</t>
  </si>
  <si>
    <t>928508601</t>
  </si>
  <si>
    <t>6006840562</t>
  </si>
  <si>
    <t>816794103</t>
  </si>
  <si>
    <t>928533368</t>
  </si>
  <si>
    <t>6006838705</t>
  </si>
  <si>
    <t>816794263</t>
  </si>
  <si>
    <t>928533370</t>
  </si>
  <si>
    <t>6006829890</t>
  </si>
  <si>
    <t>816780565</t>
  </si>
  <si>
    <t>928546750</t>
  </si>
  <si>
    <t>6006909686</t>
  </si>
  <si>
    <t>816822484</t>
  </si>
  <si>
    <t>928551122</t>
  </si>
  <si>
    <t>6006904298</t>
  </si>
  <si>
    <t>816822015</t>
  </si>
  <si>
    <t>928566847</t>
  </si>
  <si>
    <t>6006904299</t>
  </si>
  <si>
    <t>816822016</t>
  </si>
  <si>
    <t>928566366</t>
  </si>
  <si>
    <t>6006923568</t>
  </si>
  <si>
    <t>816815560</t>
  </si>
  <si>
    <t>928574465</t>
  </si>
  <si>
    <t>6006871112</t>
  </si>
  <si>
    <t>816823187</t>
  </si>
  <si>
    <t>928569598</t>
  </si>
  <si>
    <t>6006928669</t>
  </si>
  <si>
    <t>816832258</t>
  </si>
  <si>
    <t>928571594</t>
  </si>
  <si>
    <t>6006914910</t>
  </si>
  <si>
    <t>816832016</t>
  </si>
  <si>
    <t>928584250</t>
  </si>
  <si>
    <t>6006932217</t>
  </si>
  <si>
    <t>816840723</t>
  </si>
  <si>
    <t>928574993</t>
  </si>
  <si>
    <t>6006932886</t>
  </si>
  <si>
    <t>816841895</t>
  </si>
  <si>
    <t>928599968</t>
  </si>
  <si>
    <t>6006950430</t>
  </si>
  <si>
    <t>816847205</t>
  </si>
  <si>
    <t>928581479</t>
  </si>
  <si>
    <t>6006766532</t>
  </si>
  <si>
    <t>816713367</t>
  </si>
  <si>
    <t>928438063</t>
  </si>
  <si>
    <t>6006766881</t>
  </si>
  <si>
    <t>816721446</t>
  </si>
  <si>
    <t>928438064</t>
  </si>
  <si>
    <t>6002526108</t>
  </si>
  <si>
    <t>816791225</t>
  </si>
  <si>
    <t>928504624</t>
  </si>
  <si>
    <t>6002404449</t>
  </si>
  <si>
    <t>816790426</t>
  </si>
  <si>
    <t>928504625</t>
  </si>
  <si>
    <t>6006845047</t>
  </si>
  <si>
    <t>816797073</t>
  </si>
  <si>
    <t>928516066</t>
  </si>
  <si>
    <t>6006838595</t>
  </si>
  <si>
    <t>816783395</t>
  </si>
  <si>
    <t>928516067</t>
  </si>
  <si>
    <t>6006847253</t>
  </si>
  <si>
    <t>816798424</t>
  </si>
  <si>
    <t>928524106</t>
  </si>
  <si>
    <t>6006807400</t>
  </si>
  <si>
    <t>816770672</t>
  </si>
  <si>
    <t>928476361</t>
  </si>
  <si>
    <t>6006847357</t>
  </si>
  <si>
    <t>816797044</t>
  </si>
  <si>
    <t>928524107</t>
  </si>
  <si>
    <t>6006841421</t>
  </si>
  <si>
    <t>816787833</t>
  </si>
  <si>
    <t>928504629</t>
  </si>
  <si>
    <t>6006951252</t>
  </si>
  <si>
    <t>816852009</t>
  </si>
  <si>
    <t>928599964</t>
  </si>
  <si>
    <t>6006895175</t>
  </si>
  <si>
    <t>816812695</t>
  </si>
  <si>
    <t>928513053</t>
  </si>
  <si>
    <t>1064802</t>
  </si>
  <si>
    <t>6006839033</t>
  </si>
  <si>
    <t>816797874</t>
  </si>
  <si>
    <t>928510352</t>
  </si>
  <si>
    <t>6006906619</t>
  </si>
  <si>
    <t>816820573</t>
  </si>
  <si>
    <t>928526241</t>
  </si>
  <si>
    <t>6006727027</t>
  </si>
  <si>
    <t>816704909</t>
  </si>
  <si>
    <t>928389267</t>
  </si>
  <si>
    <t>6006725584</t>
  </si>
  <si>
    <t>816710176</t>
  </si>
  <si>
    <t>928397783</t>
  </si>
  <si>
    <t>6002308562</t>
  </si>
  <si>
    <t>816788676</t>
  </si>
  <si>
    <t>928504618</t>
  </si>
  <si>
    <t>6006915867</t>
  </si>
  <si>
    <t>816821753</t>
  </si>
  <si>
    <t>928572326</t>
  </si>
  <si>
    <t>6006915814</t>
  </si>
  <si>
    <t>816825739</t>
  </si>
  <si>
    <t>928572327</t>
  </si>
  <si>
    <t>6006943111</t>
  </si>
  <si>
    <t>816849336</t>
  </si>
  <si>
    <t>928600558</t>
  </si>
  <si>
    <t>6006942044</t>
  </si>
  <si>
    <t>816850748</t>
  </si>
  <si>
    <t>928596142</t>
  </si>
  <si>
    <t>6006947324</t>
  </si>
  <si>
    <t>816852328</t>
  </si>
  <si>
    <t>928612316</t>
  </si>
  <si>
    <t>6006939106</t>
  </si>
  <si>
    <t>816843667</t>
  </si>
  <si>
    <t>928599965</t>
  </si>
  <si>
    <t>6006953363</t>
  </si>
  <si>
    <t>816849561</t>
  </si>
  <si>
    <t>928596143</t>
  </si>
  <si>
    <t>6006937499</t>
  </si>
  <si>
    <t>816855445</t>
  </si>
  <si>
    <t>928533148</t>
  </si>
  <si>
    <t>6006791007</t>
  </si>
  <si>
    <t>816746339</t>
  </si>
  <si>
    <t>928455231</t>
  </si>
  <si>
    <t>6006801968</t>
  </si>
  <si>
    <t>816749691</t>
  </si>
  <si>
    <t>928462182</t>
  </si>
  <si>
    <t>6006797504</t>
  </si>
  <si>
    <t>816744670</t>
  </si>
  <si>
    <t>928486609</t>
  </si>
  <si>
    <t>6006810348</t>
  </si>
  <si>
    <t>816727854</t>
  </si>
  <si>
    <t>928462185</t>
  </si>
  <si>
    <t>6006812685</t>
  </si>
  <si>
    <t>816761807</t>
  </si>
  <si>
    <t>928486608</t>
  </si>
  <si>
    <t>6006811893</t>
  </si>
  <si>
    <t>816721650</t>
  </si>
  <si>
    <t>928502622</t>
  </si>
  <si>
    <t>6006830741</t>
  </si>
  <si>
    <t>816749969</t>
  </si>
  <si>
    <t>928492617</t>
  </si>
  <si>
    <t>6006759659</t>
  </si>
  <si>
    <t>816709963</t>
  </si>
  <si>
    <t>928402095</t>
  </si>
  <si>
    <t>6006693598</t>
  </si>
  <si>
    <t>816646559</t>
  </si>
  <si>
    <t>928378868</t>
  </si>
  <si>
    <t>6006836995</t>
  </si>
  <si>
    <t>816784626</t>
  </si>
  <si>
    <t>928501455</t>
  </si>
  <si>
    <t>6006940621</t>
  </si>
  <si>
    <t>816845595</t>
  </si>
  <si>
    <t>928584625</t>
  </si>
  <si>
    <t>6006786939</t>
  </si>
  <si>
    <t>816755288</t>
  </si>
  <si>
    <t>928463364</t>
  </si>
  <si>
    <t>6002302046</t>
  </si>
  <si>
    <t>816483850</t>
  </si>
  <si>
    <t>928468397</t>
  </si>
  <si>
    <t>6006842745</t>
  </si>
  <si>
    <t>816797280</t>
  </si>
  <si>
    <t>928534474</t>
  </si>
  <si>
    <t>6006884770</t>
  </si>
  <si>
    <t>816790569</t>
  </si>
  <si>
    <t>928534475</t>
  </si>
  <si>
    <t>6002761550</t>
  </si>
  <si>
    <t>816692469</t>
  </si>
  <si>
    <t>928554120</t>
  </si>
  <si>
    <t>6002611807</t>
  </si>
  <si>
    <t>816791236</t>
  </si>
  <si>
    <t>928554121</t>
  </si>
  <si>
    <t>6006912674</t>
  </si>
  <si>
    <t>816813857</t>
  </si>
  <si>
    <t>928571429</t>
  </si>
  <si>
    <t>6006905860</t>
  </si>
  <si>
    <t>816822948</t>
  </si>
  <si>
    <t>928571430</t>
  </si>
  <si>
    <t>6006895147</t>
  </si>
  <si>
    <t>816815563</t>
  </si>
  <si>
    <t>928531647</t>
  </si>
  <si>
    <t>6006928668</t>
  </si>
  <si>
    <t>816822805</t>
  </si>
  <si>
    <t>928531648</t>
  </si>
  <si>
    <t>6006868490</t>
  </si>
  <si>
    <t>816808058</t>
  </si>
  <si>
    <t>928579044</t>
  </si>
  <si>
    <t>6006903059</t>
  </si>
  <si>
    <t>816840747</t>
  </si>
  <si>
    <t>928579045</t>
  </si>
  <si>
    <t>6006923928</t>
  </si>
  <si>
    <t>816844348</t>
  </si>
  <si>
    <t>928591185</t>
  </si>
  <si>
    <t>6006939014</t>
  </si>
  <si>
    <t>816819362</t>
  </si>
  <si>
    <t>928591186</t>
  </si>
  <si>
    <t>6006943767</t>
  </si>
  <si>
    <t>816819363</t>
  </si>
  <si>
    <t>928599958</t>
  </si>
  <si>
    <t>6006901567</t>
  </si>
  <si>
    <t>816804183</t>
  </si>
  <si>
    <t>928599959</t>
  </si>
  <si>
    <t>6006937497</t>
  </si>
  <si>
    <t>816861651</t>
  </si>
  <si>
    <t>928628457</t>
  </si>
  <si>
    <t>6006963370</t>
  </si>
  <si>
    <t>816865332</t>
  </si>
  <si>
    <t>928615763</t>
  </si>
  <si>
    <t>6006760211</t>
  </si>
  <si>
    <t>816719894</t>
  </si>
  <si>
    <t>928402774</t>
  </si>
  <si>
    <t>1131872</t>
  </si>
  <si>
    <t>6006960077</t>
  </si>
  <si>
    <t>816856164</t>
  </si>
  <si>
    <t>928593352</t>
  </si>
  <si>
    <t>6006790161</t>
  </si>
  <si>
    <t>816777958</t>
  </si>
  <si>
    <t>928487260</t>
  </si>
  <si>
    <t>6006798890</t>
  </si>
  <si>
    <t>816753622</t>
  </si>
  <si>
    <t>928457669</t>
  </si>
  <si>
    <t>6006783260</t>
  </si>
  <si>
    <t>816746045</t>
  </si>
  <si>
    <t>928457670</t>
  </si>
  <si>
    <t>6006798545</t>
  </si>
  <si>
    <t>816733690</t>
  </si>
  <si>
    <t>928464012</t>
  </si>
  <si>
    <t>6006806930</t>
  </si>
  <si>
    <t>816751358</t>
  </si>
  <si>
    <t>928463917</t>
  </si>
  <si>
    <t>6006814721</t>
  </si>
  <si>
    <t>816752695</t>
  </si>
  <si>
    <t>928462187</t>
  </si>
  <si>
    <t>6006910340</t>
  </si>
  <si>
    <t>816825666</t>
  </si>
  <si>
    <t>928529623</t>
  </si>
  <si>
    <t>6006951753</t>
  </si>
  <si>
    <t>816855940</t>
  </si>
  <si>
    <t>928525730</t>
  </si>
  <si>
    <t>701370422</t>
  </si>
  <si>
    <t>6006956413</t>
  </si>
  <si>
    <t>816858444</t>
  </si>
  <si>
    <t>928570351</t>
  </si>
  <si>
    <t>701370421</t>
  </si>
  <si>
    <t>6006899996</t>
  </si>
  <si>
    <t>816814588</t>
  </si>
  <si>
    <t>928529622</t>
  </si>
  <si>
    <t>6006808970</t>
  </si>
  <si>
    <t>816748571</t>
  </si>
  <si>
    <t>928464965</t>
  </si>
  <si>
    <t>6006779461</t>
  </si>
  <si>
    <t>816755479</t>
  </si>
  <si>
    <t>928464966</t>
  </si>
  <si>
    <t>6006796145</t>
  </si>
  <si>
    <t>816763649</t>
  </si>
  <si>
    <t>928457831</t>
  </si>
  <si>
    <t>6006801632</t>
  </si>
  <si>
    <t>816763944</t>
  </si>
  <si>
    <t>928457832</t>
  </si>
  <si>
    <t>6006815883</t>
  </si>
  <si>
    <t>816645388</t>
  </si>
  <si>
    <t>928482845</t>
  </si>
  <si>
    <t>6006779858</t>
  </si>
  <si>
    <t>816734977</t>
  </si>
  <si>
    <t>928441817</t>
  </si>
  <si>
    <t>6006780072</t>
  </si>
  <si>
    <t>816742594</t>
  </si>
  <si>
    <t>928453873</t>
  </si>
  <si>
    <t>6006765895</t>
  </si>
  <si>
    <t>816737632</t>
  </si>
  <si>
    <t>928445240</t>
  </si>
  <si>
    <t>6006772185</t>
  </si>
  <si>
    <t>816742595</t>
  </si>
  <si>
    <t>928447547</t>
  </si>
  <si>
    <t>6006766735</t>
  </si>
  <si>
    <t>816731752</t>
  </si>
  <si>
    <t>928458425</t>
  </si>
  <si>
    <t>6006768137</t>
  </si>
  <si>
    <t>816742596</t>
  </si>
  <si>
    <t>928444150</t>
  </si>
  <si>
    <t>6006807328</t>
  </si>
  <si>
    <t>816786210</t>
  </si>
  <si>
    <t>928510348</t>
  </si>
  <si>
    <t>6006819236</t>
  </si>
  <si>
    <t>816760421</t>
  </si>
  <si>
    <t>928510349</t>
  </si>
  <si>
    <t>6006860699</t>
  </si>
  <si>
    <t>816808026</t>
  </si>
  <si>
    <t>928514077</t>
  </si>
  <si>
    <t>6006836840</t>
  </si>
  <si>
    <t>816796374</t>
  </si>
  <si>
    <t>928466048</t>
  </si>
  <si>
    <t>6006713833</t>
  </si>
  <si>
    <t>816691605</t>
  </si>
  <si>
    <t>928389266</t>
  </si>
  <si>
    <t>6006719054</t>
  </si>
  <si>
    <t>816678165</t>
  </si>
  <si>
    <t>928395954</t>
  </si>
  <si>
    <t>6006706210</t>
  </si>
  <si>
    <t>816700745</t>
  </si>
  <si>
    <t>928397764</t>
  </si>
  <si>
    <t>6006717748</t>
  </si>
  <si>
    <t>816707798</t>
  </si>
  <si>
    <t>928392152</t>
  </si>
  <si>
    <t>6006725279</t>
  </si>
  <si>
    <t>816705899</t>
  </si>
  <si>
    <t>928392153</t>
  </si>
  <si>
    <t>6006692254</t>
  </si>
  <si>
    <t>816715194</t>
  </si>
  <si>
    <t>928397131</t>
  </si>
  <si>
    <t>6006709791</t>
  </si>
  <si>
    <t>816692911</t>
  </si>
  <si>
    <t>928455513</t>
  </si>
  <si>
    <t>6006765197</t>
  </si>
  <si>
    <t>816743076</t>
  </si>
  <si>
    <t>928451361</t>
  </si>
  <si>
    <t>6006777892</t>
  </si>
  <si>
    <t>816717021</t>
  </si>
  <si>
    <t>928458424</t>
  </si>
  <si>
    <t>6006761201</t>
  </si>
  <si>
    <t>816742587</t>
  </si>
  <si>
    <t>928465028</t>
  </si>
  <si>
    <t>6006772184</t>
  </si>
  <si>
    <t>816739881</t>
  </si>
  <si>
    <t>928464960</t>
  </si>
  <si>
    <t>6006767797</t>
  </si>
  <si>
    <t>816729154</t>
  </si>
  <si>
    <t>928446820</t>
  </si>
  <si>
    <t>6006761228</t>
  </si>
  <si>
    <t>816722141</t>
  </si>
  <si>
    <t>928409855</t>
  </si>
  <si>
    <t>6006770624</t>
  </si>
  <si>
    <t>816724414</t>
  </si>
  <si>
    <t>928441162</t>
  </si>
  <si>
    <t>6006763076</t>
  </si>
  <si>
    <t>816730535</t>
  </si>
  <si>
    <t>928441163</t>
  </si>
  <si>
    <t>6006785972</t>
  </si>
  <si>
    <t>816733782</t>
  </si>
  <si>
    <t>928446819</t>
  </si>
  <si>
    <t>6006762056</t>
  </si>
  <si>
    <t>816732862</t>
  </si>
  <si>
    <t>928445131</t>
  </si>
  <si>
    <t>6006775338</t>
  </si>
  <si>
    <t>816733260</t>
  </si>
  <si>
    <t>928477608</t>
  </si>
  <si>
    <t>6006768706</t>
  </si>
  <si>
    <t>816726443</t>
  </si>
  <si>
    <t>928502621</t>
  </si>
  <si>
    <t>6006837739</t>
  </si>
  <si>
    <t>816777786</t>
  </si>
  <si>
    <t>928501454</t>
  </si>
  <si>
    <t>6006814864</t>
  </si>
  <si>
    <t>816750769</t>
  </si>
  <si>
    <t>928467857</t>
  </si>
  <si>
    <t>6006805539</t>
  </si>
  <si>
    <t>816756101</t>
  </si>
  <si>
    <t>928466398</t>
  </si>
  <si>
    <t>6002434856</t>
  </si>
  <si>
    <t>816483849</t>
  </si>
  <si>
    <t>928468396</t>
  </si>
  <si>
    <t>6006800349</t>
  </si>
  <si>
    <t>816772826</t>
  </si>
  <si>
    <t>928485669</t>
  </si>
  <si>
    <t>6006729305</t>
  </si>
  <si>
    <t>816768756</t>
  </si>
  <si>
    <t>928500057</t>
  </si>
  <si>
    <t>6006737635</t>
  </si>
  <si>
    <t>816696387</t>
  </si>
  <si>
    <t>928402871</t>
  </si>
  <si>
    <t>6002458960</t>
  </si>
  <si>
    <t>816782043</t>
  </si>
  <si>
    <t>928531874</t>
  </si>
  <si>
    <t>6006927215</t>
  </si>
  <si>
    <t>816827438</t>
  </si>
  <si>
    <t>928570825</t>
  </si>
  <si>
    <t>6006919184</t>
  </si>
  <si>
    <t>816831219</t>
  </si>
  <si>
    <t>928582797</t>
  </si>
  <si>
    <t>6006950428</t>
  </si>
  <si>
    <t>816860924</t>
  </si>
  <si>
    <t>928602378</t>
  </si>
  <si>
    <t>6006950429</t>
  </si>
  <si>
    <t>816853536</t>
  </si>
  <si>
    <t>928612321</t>
  </si>
  <si>
    <t>6006819393</t>
  </si>
  <si>
    <t>816763244</t>
  </si>
  <si>
    <t>928377530</t>
  </si>
  <si>
    <t>6006737997</t>
  </si>
  <si>
    <t>816717380</t>
  </si>
  <si>
    <t>928402870</t>
  </si>
  <si>
    <t>6006734805</t>
  </si>
  <si>
    <t>816711221</t>
  </si>
  <si>
    <t>928400808</t>
  </si>
  <si>
    <t>6006739445</t>
  </si>
  <si>
    <t>816717263</t>
  </si>
  <si>
    <t>928377599</t>
  </si>
  <si>
    <t>6006760098</t>
  </si>
  <si>
    <t>816717459</t>
  </si>
  <si>
    <t>928399626</t>
  </si>
  <si>
    <t>6006767388</t>
  </si>
  <si>
    <t>816727125</t>
  </si>
  <si>
    <t>928373552</t>
  </si>
  <si>
    <t>6006766003</t>
  </si>
  <si>
    <t>816722171</t>
  </si>
  <si>
    <t>928396544</t>
  </si>
  <si>
    <t>6006767880</t>
  </si>
  <si>
    <t>816726684</t>
  </si>
  <si>
    <t>928429154</t>
  </si>
  <si>
    <t>6006767796</t>
  </si>
  <si>
    <t>816725841</t>
  </si>
  <si>
    <t>928373553</t>
  </si>
  <si>
    <t>6006767639</t>
  </si>
  <si>
    <t>816726237</t>
  </si>
  <si>
    <t>928429155</t>
  </si>
  <si>
    <t>6006768188</t>
  </si>
  <si>
    <t>816716360</t>
  </si>
  <si>
    <t>928441161</t>
  </si>
  <si>
    <t>6006773751</t>
  </si>
  <si>
    <t>816730281</t>
  </si>
  <si>
    <t>928396548</t>
  </si>
  <si>
    <t>6006773752</t>
  </si>
  <si>
    <t>816712567</t>
  </si>
  <si>
    <t>928395938</t>
  </si>
  <si>
    <t>6006759852</t>
  </si>
  <si>
    <t>816725584</t>
  </si>
  <si>
    <t>928395939</t>
  </si>
  <si>
    <t>6006778471</t>
  </si>
  <si>
    <t>816731772</t>
  </si>
  <si>
    <t>928435595</t>
  </si>
  <si>
    <t>6006780718</t>
  </si>
  <si>
    <t>816740025</t>
  </si>
  <si>
    <t>928437983</t>
  </si>
  <si>
    <t>6006783701</t>
  </si>
  <si>
    <t>816737813</t>
  </si>
  <si>
    <t>928437984</t>
  </si>
  <si>
    <t>6006827084</t>
  </si>
  <si>
    <t>816788818</t>
  </si>
  <si>
    <t>928504619</t>
  </si>
  <si>
    <t>6006841420</t>
  </si>
  <si>
    <t>816784312</t>
  </si>
  <si>
    <t>928504620</t>
  </si>
  <si>
    <t>6006829886</t>
  </si>
  <si>
    <t>816784313</t>
  </si>
  <si>
    <t>928504621</t>
  </si>
  <si>
    <t>6006827085</t>
  </si>
  <si>
    <t>816788677</t>
  </si>
  <si>
    <t>928504622</t>
  </si>
  <si>
    <t>6002526107</t>
  </si>
  <si>
    <t>816791224</t>
  </si>
  <si>
    <t>928504623</t>
  </si>
  <si>
    <t>6006813949</t>
  </si>
  <si>
    <t>816722513</t>
  </si>
  <si>
    <t>928457830</t>
  </si>
  <si>
    <t>6006840545</t>
  </si>
  <si>
    <t>816778565</t>
  </si>
  <si>
    <t>928510320</t>
  </si>
  <si>
    <t>6006842700</t>
  </si>
  <si>
    <t>816806187</t>
  </si>
  <si>
    <t>928521327</t>
  </si>
  <si>
    <t>6006909685</t>
  </si>
  <si>
    <t>816822483</t>
  </si>
  <si>
    <t>928531627</t>
  </si>
  <si>
    <t>6006909859</t>
  </si>
  <si>
    <t>816838826</t>
  </si>
  <si>
    <t>928591324</t>
  </si>
  <si>
    <t>6006838133</t>
  </si>
  <si>
    <t>816774271</t>
  </si>
  <si>
    <t>928498177</t>
  </si>
  <si>
    <t>6006812021</t>
  </si>
  <si>
    <t>816760883</t>
  </si>
  <si>
    <t>928458280</t>
  </si>
  <si>
    <t>6006827176</t>
  </si>
  <si>
    <t>816771559</t>
  </si>
  <si>
    <t>928479444</t>
  </si>
  <si>
    <t>6006811888</t>
  </si>
  <si>
    <t>816721643</t>
  </si>
  <si>
    <t>928514736</t>
  </si>
  <si>
    <t>6006911045</t>
  </si>
  <si>
    <t>816815196</t>
  </si>
  <si>
    <t>928571431</t>
  </si>
  <si>
    <t>6006802018</t>
  </si>
  <si>
    <t>816751628</t>
  </si>
  <si>
    <t>928456401</t>
  </si>
  <si>
    <t>6006836723</t>
  </si>
  <si>
    <t>816769308</t>
  </si>
  <si>
    <t>928488046</t>
  </si>
  <si>
    <t>6006901812</t>
  </si>
  <si>
    <t>816826031</t>
  </si>
  <si>
    <t>928572329</t>
  </si>
  <si>
    <t>6006818486</t>
  </si>
  <si>
    <t>816750471</t>
  </si>
  <si>
    <t>928377529</t>
  </si>
  <si>
    <t>6006764901</t>
  </si>
  <si>
    <t>816705263</t>
  </si>
  <si>
    <t>928418836</t>
  </si>
  <si>
    <t>6006768215</t>
  </si>
  <si>
    <t>816726681</t>
  </si>
  <si>
    <t>928440204</t>
  </si>
  <si>
    <t>6006765994</t>
  </si>
  <si>
    <t>816723093</t>
  </si>
  <si>
    <t>928441131</t>
  </si>
  <si>
    <t>6006767682</t>
  </si>
  <si>
    <t>816726829</t>
  </si>
  <si>
    <t>928413465</t>
  </si>
  <si>
    <t>6006768565</t>
  </si>
  <si>
    <t>816719851</t>
  </si>
  <si>
    <t>928405577</t>
  </si>
  <si>
    <t>6006767491</t>
  </si>
  <si>
    <t>816723321</t>
  </si>
  <si>
    <t>928446183</t>
  </si>
  <si>
    <t>6006768133</t>
  </si>
  <si>
    <t>816705819</t>
  </si>
  <si>
    <t>928440209</t>
  </si>
  <si>
    <t>6006777313</t>
  </si>
  <si>
    <t>816692109</t>
  </si>
  <si>
    <t>928397800</t>
  </si>
  <si>
    <t>6006689159</t>
  </si>
  <si>
    <t>816711255</t>
  </si>
  <si>
    <t>928440110</t>
  </si>
  <si>
    <t>6006769313</t>
  </si>
  <si>
    <t>816711017</t>
  </si>
  <si>
    <t>928419741</t>
  </si>
  <si>
    <t>6006783912</t>
  </si>
  <si>
    <t>816737674</t>
  </si>
  <si>
    <t>928445645</t>
  </si>
  <si>
    <t>6006776592</t>
  </si>
  <si>
    <t>816734147</t>
  </si>
  <si>
    <t>928447506</t>
  </si>
  <si>
    <t xml:space="preserve">INVERSIONES AGO S.A.C              </t>
  </si>
  <si>
    <t xml:space="preserve">Cesar Augusto Castro Zapata        </t>
  </si>
  <si>
    <t>Cooperativa Ahorro y Crédito Sta Is</t>
  </si>
  <si>
    <t xml:space="preserve">DI LIBERTO SAURI MICHELE MARTINO   </t>
  </si>
  <si>
    <t xml:space="preserve">Jorge Enrique Campos Flores        </t>
  </si>
  <si>
    <t xml:space="preserve">Paul Omar Campos Flores            </t>
  </si>
  <si>
    <t xml:space="preserve">Mattus Guerrero Manuel Javier      </t>
  </si>
  <si>
    <t xml:space="preserve">TRANSPORTES ARELLANO LIZAMA SAC    </t>
  </si>
  <si>
    <t xml:space="preserve">Trigoso Feijoo Pedro Alejandro     </t>
  </si>
  <si>
    <t xml:space="preserve">ENZAFRUIT PERU S.A.C.              </t>
  </si>
  <si>
    <t xml:space="preserve">INEXPORT SERVIS SAC                </t>
  </si>
  <si>
    <t xml:space="preserve">SEMAG S.R.L                        </t>
  </si>
  <si>
    <t xml:space="preserve">ZAPATA VALDIVIEZO JOSE WALTER      </t>
  </si>
  <si>
    <t xml:space="preserve">EMERGENT COLD PERU SAC             </t>
  </si>
  <si>
    <t xml:space="preserve">ACUICULTORES PISCO S.A.            </t>
  </si>
  <si>
    <t xml:space="preserve">PIURA TOP LLANTAS EIRL             </t>
  </si>
  <si>
    <t>TRANSP. DE CARGA INTER REGIONAL S.R</t>
  </si>
  <si>
    <t xml:space="preserve">CORPORACION CRUZ S.A.C.            </t>
  </si>
  <si>
    <t xml:space="preserve">PRIMA FRUTA DEL PERU S.A.C.        </t>
  </si>
  <si>
    <t xml:space="preserve">TRANSPORTES PAUL MENDOZA EIRL      </t>
  </si>
  <si>
    <t xml:space="preserve">MONTE ELENA SAC                    </t>
  </si>
  <si>
    <t xml:space="preserve">DIAZ BRICENO GIOVANNA MARISOL      </t>
  </si>
  <si>
    <t xml:space="preserve">Servicios Generales Edalva EIRL    </t>
  </si>
  <si>
    <t xml:space="preserve">JUAREZ EYZAGUIRRE CARMEN ROSA      </t>
  </si>
  <si>
    <t>HERSIL S.A. LABORATORIOS INDUSTRIAL</t>
  </si>
  <si>
    <t xml:space="preserve">Negocios generales janito EIRL     </t>
  </si>
  <si>
    <t xml:space="preserve">ASOCIACION STELLA MARIS            </t>
  </si>
  <si>
    <t xml:space="preserve">Stradivarius Service EIRL          </t>
  </si>
  <si>
    <t xml:space="preserve">FAGE PERU.S.A.C.                   </t>
  </si>
  <si>
    <t xml:space="preserve">Maserpimor eirl.                   </t>
  </si>
  <si>
    <t xml:space="preserve">FRAMIN SERVICE E.I.R.L.            </t>
  </si>
  <si>
    <t xml:space="preserve">Erick Pulache Zeta                 </t>
  </si>
  <si>
    <t xml:space="preserve">Moran Pulache Alejandro Valentin   </t>
  </si>
  <si>
    <t xml:space="preserve">ECOSAC AGRICOLA S.A.C.             </t>
  </si>
  <si>
    <t xml:space="preserve">ACUICULTORA DEL PACIFICO NORTE SAC </t>
  </si>
  <si>
    <t xml:space="preserve">SERVICIOS GENERALES VIVIANA EIRL   </t>
  </si>
  <si>
    <t>SOCIEDAD AGRICOLA Y GANADERA DON EL</t>
  </si>
  <si>
    <t xml:space="preserve">ASEMAR AMIGOS UNIDOS - PARACHIQUE  </t>
  </si>
  <si>
    <t xml:space="preserve">CONSORCIO CARSOL - JRM S.A.C.      </t>
  </si>
  <si>
    <t xml:space="preserve">FARMIVENT SAC                      </t>
  </si>
  <si>
    <t xml:space="preserve">VEGA VEGA MARIO ROBERTO            </t>
  </si>
  <si>
    <t xml:space="preserve">ASOC FONDO SOCIAL TERMINAL SALAV   </t>
  </si>
  <si>
    <t xml:space="preserve">ALKOFARMA E.I.R.L.                 </t>
  </si>
  <si>
    <t xml:space="preserve">Cadell SRL                         </t>
  </si>
  <si>
    <t>QUIMICOS Y EQUIPOS DEL NORTE S.R.L.</t>
  </si>
  <si>
    <t xml:space="preserve">PRODIMED PERU S.A.C.               </t>
  </si>
  <si>
    <t xml:space="preserve">Inversiones Civiles Agropecuarias  </t>
  </si>
  <si>
    <t xml:space="preserve">VIKA &amp; C SERVICES                  </t>
  </si>
  <si>
    <t xml:space="preserve">NORTFARMA S.A.C                    </t>
  </si>
  <si>
    <t xml:space="preserve">HKS COMPANY EIRL                   </t>
  </si>
  <si>
    <t xml:space="preserve">Droguería Alko Sac                 </t>
  </si>
  <si>
    <t xml:space="preserve">LABORATORIOS PORTUGAL S R L        </t>
  </si>
  <si>
    <t xml:space="preserve">ALKOHLER E.I.R.LTDA                </t>
  </si>
  <si>
    <t xml:space="preserve">BLEND S.A.C.                       </t>
  </si>
  <si>
    <t xml:space="preserve">GUEVARA PAREDES CÉSAR AGUSTO       </t>
  </si>
  <si>
    <t>CONSORCIO PERUANO AGRO INDUSTR UNIV</t>
  </si>
  <si>
    <t xml:space="preserve">José Abdias Guevara Flores         </t>
  </si>
  <si>
    <t xml:space="preserve">SHERIDAN ENTERPRISES S.A.C.        </t>
  </si>
  <si>
    <t xml:space="preserve">Procesos Industriales GMV EIRL     </t>
  </si>
  <si>
    <t xml:space="preserve">MARTIN GUEVARA FLORES              </t>
  </si>
  <si>
    <t xml:space="preserve">Matta Berrios Genni Orlando        </t>
  </si>
  <si>
    <t xml:space="preserve">ALCOHOLERA DEL PACIFICO SAC        </t>
  </si>
  <si>
    <t xml:space="preserve">CORPORACION CHEMLIQ EIRL           </t>
  </si>
  <si>
    <t xml:space="preserve">ECO CLEAN PERU SRL                 </t>
  </si>
  <si>
    <t>701358797</t>
  </si>
  <si>
    <t>870827912</t>
  </si>
  <si>
    <t>701361315</t>
  </si>
  <si>
    <t>880233672</t>
  </si>
  <si>
    <t>2605605</t>
  </si>
  <si>
    <t>701346597</t>
  </si>
  <si>
    <t>880233722</t>
  </si>
  <si>
    <t>1135551</t>
  </si>
  <si>
    <t>701368271</t>
  </si>
  <si>
    <t>870839125</t>
  </si>
  <si>
    <t>1135547</t>
  </si>
  <si>
    <t>701355234</t>
  </si>
  <si>
    <t>870828648</t>
  </si>
  <si>
    <t>701370765</t>
  </si>
  <si>
    <t>870843767</t>
  </si>
  <si>
    <t>701372749</t>
  </si>
  <si>
    <t>870837443</t>
  </si>
  <si>
    <t>1643072</t>
  </si>
  <si>
    <t>701371309</t>
  </si>
  <si>
    <t>880230074</t>
  </si>
  <si>
    <t>701353639</t>
  </si>
  <si>
    <t>870843828</t>
  </si>
  <si>
    <t>701353640</t>
  </si>
  <si>
    <t>870843829</t>
  </si>
  <si>
    <t>701369985</t>
  </si>
  <si>
    <t>870838944</t>
  </si>
  <si>
    <t>870839141</t>
  </si>
  <si>
    <t>870839142</t>
  </si>
  <si>
    <t>870839143</t>
  </si>
  <si>
    <t>870838943</t>
  </si>
  <si>
    <t>701372556</t>
  </si>
  <si>
    <t>870828149</t>
  </si>
  <si>
    <t>701358067</t>
  </si>
  <si>
    <t>870836283</t>
  </si>
  <si>
    <t>701363123</t>
  </si>
  <si>
    <t>870837187</t>
  </si>
  <si>
    <t>701366618</t>
  </si>
  <si>
    <t>870839833</t>
  </si>
  <si>
    <t>701362077</t>
  </si>
  <si>
    <t>870827045</t>
  </si>
  <si>
    <t>701362179</t>
  </si>
  <si>
    <t>870846017</t>
  </si>
  <si>
    <t>701367609</t>
  </si>
  <si>
    <t>870827046</t>
  </si>
  <si>
    <t>2001339948</t>
  </si>
  <si>
    <t>701360784</t>
  </si>
  <si>
    <t>870847622</t>
  </si>
  <si>
    <t>701365726</t>
  </si>
  <si>
    <t>870844892</t>
  </si>
  <si>
    <t>701360732</t>
  </si>
  <si>
    <t>870848774</t>
  </si>
  <si>
    <t>701360733</t>
  </si>
  <si>
    <t>870847296</t>
  </si>
  <si>
    <t>701361235</t>
  </si>
  <si>
    <t>870848823</t>
  </si>
  <si>
    <t>701369324</t>
  </si>
  <si>
    <t>870840012</t>
  </si>
  <si>
    <t>701364630</t>
  </si>
  <si>
    <t>870848923</t>
  </si>
  <si>
    <t>6007030871</t>
  </si>
  <si>
    <t>816937969</t>
  </si>
  <si>
    <t>6007019461</t>
  </si>
  <si>
    <t>816890204</t>
  </si>
  <si>
    <t>928507836</t>
  </si>
  <si>
    <t>1663944</t>
  </si>
  <si>
    <t>6006979113</t>
  </si>
  <si>
    <t>816873614</t>
  </si>
  <si>
    <t>928529282</t>
  </si>
  <si>
    <t>6006980270</t>
  </si>
  <si>
    <t>816878624</t>
  </si>
  <si>
    <t>928529288</t>
  </si>
  <si>
    <t>1135257</t>
  </si>
  <si>
    <t>6007013743</t>
  </si>
  <si>
    <t>816887253</t>
  </si>
  <si>
    <t>928552447</t>
  </si>
  <si>
    <t>1135567</t>
  </si>
  <si>
    <t>6007003343</t>
  </si>
  <si>
    <t>816883345</t>
  </si>
  <si>
    <t>928553084</t>
  </si>
  <si>
    <t>2605626</t>
  </si>
  <si>
    <t>6006979786</t>
  </si>
  <si>
    <t>816873816</t>
  </si>
  <si>
    <t>928553828</t>
  </si>
  <si>
    <t>1131534</t>
  </si>
  <si>
    <t>6006976433</t>
  </si>
  <si>
    <t>816877581</t>
  </si>
  <si>
    <t>928567852</t>
  </si>
  <si>
    <t>6006977336</t>
  </si>
  <si>
    <t>816870918</t>
  </si>
  <si>
    <t>928568448</t>
  </si>
  <si>
    <t>6007024600</t>
  </si>
  <si>
    <t>816894782</t>
  </si>
  <si>
    <t>928571799</t>
  </si>
  <si>
    <t>1176942</t>
  </si>
  <si>
    <t>6007029042</t>
  </si>
  <si>
    <t>816897393</t>
  </si>
  <si>
    <t>928581278</t>
  </si>
  <si>
    <t>1132067</t>
  </si>
  <si>
    <t>6006974956</t>
  </si>
  <si>
    <t>816875084</t>
  </si>
  <si>
    <t>928588143</t>
  </si>
  <si>
    <t>1613941</t>
  </si>
  <si>
    <t>6007031713</t>
  </si>
  <si>
    <t>816897688</t>
  </si>
  <si>
    <t>928588147</t>
  </si>
  <si>
    <t>6006960060</t>
  </si>
  <si>
    <t>816850611</t>
  </si>
  <si>
    <t>928588997</t>
  </si>
  <si>
    <t>1135550</t>
  </si>
  <si>
    <t>6006960062</t>
  </si>
  <si>
    <t>816876356</t>
  </si>
  <si>
    <t>928594790</t>
  </si>
  <si>
    <t>6006967830</t>
  </si>
  <si>
    <t>816865159</t>
  </si>
  <si>
    <t>928594851</t>
  </si>
  <si>
    <t>6006970248</t>
  </si>
  <si>
    <t>816870304</t>
  </si>
  <si>
    <t>928594852</t>
  </si>
  <si>
    <t>6006972321</t>
  </si>
  <si>
    <t>816874822</t>
  </si>
  <si>
    <t>928594853</t>
  </si>
  <si>
    <t>6007025723</t>
  </si>
  <si>
    <t>816895672</t>
  </si>
  <si>
    <t>928595182</t>
  </si>
  <si>
    <t>2605529</t>
  </si>
  <si>
    <t>6007019490</t>
  </si>
  <si>
    <t>816889036</t>
  </si>
  <si>
    <t>928597623</t>
  </si>
  <si>
    <t>1135566</t>
  </si>
  <si>
    <t>6006980217</t>
  </si>
  <si>
    <t>816878078</t>
  </si>
  <si>
    <t>928597678</t>
  </si>
  <si>
    <t>6007026291</t>
  </si>
  <si>
    <t>816900490</t>
  </si>
  <si>
    <t>928603123</t>
  </si>
  <si>
    <t>1662740</t>
  </si>
  <si>
    <t>6006932606</t>
  </si>
  <si>
    <t>816838520</t>
  </si>
  <si>
    <t>928603360</t>
  </si>
  <si>
    <t>6007036773</t>
  </si>
  <si>
    <t>816911881</t>
  </si>
  <si>
    <t>928604250</t>
  </si>
  <si>
    <t>6006970345</t>
  </si>
  <si>
    <t>816867795</t>
  </si>
  <si>
    <t>928604803</t>
  </si>
  <si>
    <t>6006975687</t>
  </si>
  <si>
    <t>816874091</t>
  </si>
  <si>
    <t>928606687</t>
  </si>
  <si>
    <t>6006964310</t>
  </si>
  <si>
    <t>816866396</t>
  </si>
  <si>
    <t>928607006</t>
  </si>
  <si>
    <t>6006971704</t>
  </si>
  <si>
    <t>816827453</t>
  </si>
  <si>
    <t>928607182</t>
  </si>
  <si>
    <t>1135563</t>
  </si>
  <si>
    <t>6006976292</t>
  </si>
  <si>
    <t>816872240</t>
  </si>
  <si>
    <t>928607183</t>
  </si>
  <si>
    <t>1135564</t>
  </si>
  <si>
    <t>6006978980</t>
  </si>
  <si>
    <t>816877852</t>
  </si>
  <si>
    <t>928608713</t>
  </si>
  <si>
    <t>1176914</t>
  </si>
  <si>
    <t>6006991017</t>
  </si>
  <si>
    <t>816882079</t>
  </si>
  <si>
    <t>928608723</t>
  </si>
  <si>
    <t>1067093</t>
  </si>
  <si>
    <t>6007051642</t>
  </si>
  <si>
    <t>816870512</t>
  </si>
  <si>
    <t>928609139</t>
  </si>
  <si>
    <t>6006975982</t>
  </si>
  <si>
    <t>816874140</t>
  </si>
  <si>
    <t>928609192</t>
  </si>
  <si>
    <t>6007010345</t>
  </si>
  <si>
    <t>816875835</t>
  </si>
  <si>
    <t>928610744</t>
  </si>
  <si>
    <t>6006975540</t>
  </si>
  <si>
    <t>816874341</t>
  </si>
  <si>
    <t>928610745</t>
  </si>
  <si>
    <t>6006975539</t>
  </si>
  <si>
    <t>816870806</t>
  </si>
  <si>
    <t>928611792</t>
  </si>
  <si>
    <t>6006975548</t>
  </si>
  <si>
    <t>816870914</t>
  </si>
  <si>
    <t>928611793</t>
  </si>
  <si>
    <t>6006975831</t>
  </si>
  <si>
    <t>816873848</t>
  </si>
  <si>
    <t>928611929</t>
  </si>
  <si>
    <t>6006975833</t>
  </si>
  <si>
    <t>816873849</t>
  </si>
  <si>
    <t>928611930</t>
  </si>
  <si>
    <t>6007030768</t>
  </si>
  <si>
    <t>816898089</t>
  </si>
  <si>
    <t>928612400</t>
  </si>
  <si>
    <t>6006939462</t>
  </si>
  <si>
    <t>816867620</t>
  </si>
  <si>
    <t>928612635</t>
  </si>
  <si>
    <t>1135545</t>
  </si>
  <si>
    <t>6006972444</t>
  </si>
  <si>
    <t>816872591</t>
  </si>
  <si>
    <t>928612636</t>
  </si>
  <si>
    <t>1135079</t>
  </si>
  <si>
    <t>6006976048</t>
  </si>
  <si>
    <t>816880343</t>
  </si>
  <si>
    <t>928613979</t>
  </si>
  <si>
    <t>6006972714</t>
  </si>
  <si>
    <t>816867365</t>
  </si>
  <si>
    <t>928614261</t>
  </si>
  <si>
    <t>6007027318</t>
  </si>
  <si>
    <t>816887802</t>
  </si>
  <si>
    <t>928614772</t>
  </si>
  <si>
    <t>1135560</t>
  </si>
  <si>
    <t>6007027319</t>
  </si>
  <si>
    <t>816887803</t>
  </si>
  <si>
    <t>928614773</t>
  </si>
  <si>
    <t>1135561</t>
  </si>
  <si>
    <t>6006964235</t>
  </si>
  <si>
    <t>816826411</t>
  </si>
  <si>
    <t>928614917</t>
  </si>
  <si>
    <t>6006985114</t>
  </si>
  <si>
    <t>816878942</t>
  </si>
  <si>
    <t>928615740</t>
  </si>
  <si>
    <t>6006984688</t>
  </si>
  <si>
    <t>816884183</t>
  </si>
  <si>
    <t>928615743</t>
  </si>
  <si>
    <t>6006985105</t>
  </si>
  <si>
    <t>816889485</t>
  </si>
  <si>
    <t>928615794</t>
  </si>
  <si>
    <t>6006975827</t>
  </si>
  <si>
    <t>816874089</t>
  </si>
  <si>
    <t>928616292</t>
  </si>
  <si>
    <t>6006975541</t>
  </si>
  <si>
    <t>816873541</t>
  </si>
  <si>
    <t>928616293</t>
  </si>
  <si>
    <t>6006976366</t>
  </si>
  <si>
    <t>816873892</t>
  </si>
  <si>
    <t>928616294</t>
  </si>
  <si>
    <t>6006975679</t>
  </si>
  <si>
    <t>816873543</t>
  </si>
  <si>
    <t>928617174</t>
  </si>
  <si>
    <t>6006975987</t>
  </si>
  <si>
    <t>816875574</t>
  </si>
  <si>
    <t>928617175</t>
  </si>
  <si>
    <t>6006967829</t>
  </si>
  <si>
    <t>816868629</t>
  </si>
  <si>
    <t>928617490</t>
  </si>
  <si>
    <t>6006966509</t>
  </si>
  <si>
    <t>816858570</t>
  </si>
  <si>
    <t>928617491</t>
  </si>
  <si>
    <t>6006975981</t>
  </si>
  <si>
    <t>816874139</t>
  </si>
  <si>
    <t>928617818</t>
  </si>
  <si>
    <t>6006959984</t>
  </si>
  <si>
    <t>816881622</t>
  </si>
  <si>
    <t>928617819</t>
  </si>
  <si>
    <t>6007018749</t>
  </si>
  <si>
    <t>816889938</t>
  </si>
  <si>
    <t>928618217</t>
  </si>
  <si>
    <t>6007018750</t>
  </si>
  <si>
    <t>816893581</t>
  </si>
  <si>
    <t>928618218</t>
  </si>
  <si>
    <t>6006901561</t>
  </si>
  <si>
    <t>816875649</t>
  </si>
  <si>
    <t>928619612</t>
  </si>
  <si>
    <t>6006981063</t>
  </si>
  <si>
    <t>816836013</t>
  </si>
  <si>
    <t>928621926</t>
  </si>
  <si>
    <t>1038609</t>
  </si>
  <si>
    <t>6006964234</t>
  </si>
  <si>
    <t>816876783</t>
  </si>
  <si>
    <t>928622214</t>
  </si>
  <si>
    <t>6006980124</t>
  </si>
  <si>
    <t>816880529</t>
  </si>
  <si>
    <t>928622242</t>
  </si>
  <si>
    <t>6006955251</t>
  </si>
  <si>
    <t>816870542</t>
  </si>
  <si>
    <t>928622243</t>
  </si>
  <si>
    <t>6006980964</t>
  </si>
  <si>
    <t>816875277</t>
  </si>
  <si>
    <t>928622481</t>
  </si>
  <si>
    <t>6006984363</t>
  </si>
  <si>
    <t>816856357</t>
  </si>
  <si>
    <t>928622482</t>
  </si>
  <si>
    <t>6006938902</t>
  </si>
  <si>
    <t>816859763</t>
  </si>
  <si>
    <t>928622483</t>
  </si>
  <si>
    <t>6006960061</t>
  </si>
  <si>
    <t>816880913</t>
  </si>
  <si>
    <t>928622484</t>
  </si>
  <si>
    <t>6006971979</t>
  </si>
  <si>
    <t>816863321</t>
  </si>
  <si>
    <t>928623454</t>
  </si>
  <si>
    <t>6006963476</t>
  </si>
  <si>
    <t>816873383</t>
  </si>
  <si>
    <t>928623455</t>
  </si>
  <si>
    <t>6006963477</t>
  </si>
  <si>
    <t>816854066</t>
  </si>
  <si>
    <t>928623456</t>
  </si>
  <si>
    <t>6006901540</t>
  </si>
  <si>
    <t>816850516</t>
  </si>
  <si>
    <t>928623457</t>
  </si>
  <si>
    <t>6006970927</t>
  </si>
  <si>
    <t>816871045</t>
  </si>
  <si>
    <t>928623458</t>
  </si>
  <si>
    <t>6006955656</t>
  </si>
  <si>
    <t>816863843</t>
  </si>
  <si>
    <t>928623459</t>
  </si>
  <si>
    <t>6006951794</t>
  </si>
  <si>
    <t>816863071</t>
  </si>
  <si>
    <t>928623460</t>
  </si>
  <si>
    <t>6006958949</t>
  </si>
  <si>
    <t>816863844</t>
  </si>
  <si>
    <t>928623461</t>
  </si>
  <si>
    <t>6007014848</t>
  </si>
  <si>
    <t>816887292</t>
  </si>
  <si>
    <t>928623639</t>
  </si>
  <si>
    <t>6006975835</t>
  </si>
  <si>
    <t>816865908</t>
  </si>
  <si>
    <t>928623643</t>
  </si>
  <si>
    <t>6006975840</t>
  </si>
  <si>
    <t>816873851</t>
  </si>
  <si>
    <t>928623644</t>
  </si>
  <si>
    <t>6006974697</t>
  </si>
  <si>
    <t>816875572</t>
  </si>
  <si>
    <t>928623729</t>
  </si>
  <si>
    <t>6006975889</t>
  </si>
  <si>
    <t>816873850</t>
  </si>
  <si>
    <t>928623730</t>
  </si>
  <si>
    <t>6006983298</t>
  </si>
  <si>
    <t>816881590</t>
  </si>
  <si>
    <t>928624269</t>
  </si>
  <si>
    <t>6006966899</t>
  </si>
  <si>
    <t>816871308</t>
  </si>
  <si>
    <t>928624621</t>
  </si>
  <si>
    <t>6006975770</t>
  </si>
  <si>
    <t>816875352</t>
  </si>
  <si>
    <t>928625065</t>
  </si>
  <si>
    <t>6006956403</t>
  </si>
  <si>
    <t>816875877</t>
  </si>
  <si>
    <t>928625066</t>
  </si>
  <si>
    <t>6006955327</t>
  </si>
  <si>
    <t>816869552</t>
  </si>
  <si>
    <t>928625404</t>
  </si>
  <si>
    <t>6006965107</t>
  </si>
  <si>
    <t>816873542</t>
  </si>
  <si>
    <t>928625405</t>
  </si>
  <si>
    <t>6006965109</t>
  </si>
  <si>
    <t>816873658</t>
  </si>
  <si>
    <t>928625406</t>
  </si>
  <si>
    <t>6006959859</t>
  </si>
  <si>
    <t>816841113</t>
  </si>
  <si>
    <t>928625407</t>
  </si>
  <si>
    <t>6006985184</t>
  </si>
  <si>
    <t>816889198</t>
  </si>
  <si>
    <t>928627303</t>
  </si>
  <si>
    <t>6006892056</t>
  </si>
  <si>
    <t>816819514</t>
  </si>
  <si>
    <t>928627663</t>
  </si>
  <si>
    <t>1614204</t>
  </si>
  <si>
    <t>6007043086</t>
  </si>
  <si>
    <t>816912622</t>
  </si>
  <si>
    <t>928628027</t>
  </si>
  <si>
    <t>1153243</t>
  </si>
  <si>
    <t>6007023338</t>
  </si>
  <si>
    <t>816892388</t>
  </si>
  <si>
    <t>928628568</t>
  </si>
  <si>
    <t>6007026359</t>
  </si>
  <si>
    <t>816902313</t>
  </si>
  <si>
    <t>928628878</t>
  </si>
  <si>
    <t>6007065505</t>
  </si>
  <si>
    <t>816921162</t>
  </si>
  <si>
    <t>928628881</t>
  </si>
  <si>
    <t>1125648</t>
  </si>
  <si>
    <t>6007075200</t>
  </si>
  <si>
    <t>816941291</t>
  </si>
  <si>
    <t>928628882</t>
  </si>
  <si>
    <t>6006954831</t>
  </si>
  <si>
    <t>816869761</t>
  </si>
  <si>
    <t>928629026</t>
  </si>
  <si>
    <t>6006985213</t>
  </si>
  <si>
    <t>816875893</t>
  </si>
  <si>
    <t>928629128</t>
  </si>
  <si>
    <t>6006980686</t>
  </si>
  <si>
    <t>816878979</t>
  </si>
  <si>
    <t>928629129</t>
  </si>
  <si>
    <t>6006972524</t>
  </si>
  <si>
    <t>816856359</t>
  </si>
  <si>
    <t>928629154</t>
  </si>
  <si>
    <t>6006975624</t>
  </si>
  <si>
    <t>816881938</t>
  </si>
  <si>
    <t>928629355</t>
  </si>
  <si>
    <t>6007016103</t>
  </si>
  <si>
    <t>816880321</t>
  </si>
  <si>
    <t>928629445</t>
  </si>
  <si>
    <t>1135559</t>
  </si>
  <si>
    <t>6007019933</t>
  </si>
  <si>
    <t>816889768</t>
  </si>
  <si>
    <t>928629446</t>
  </si>
  <si>
    <t>1135569</t>
  </si>
  <si>
    <t>6007019794</t>
  </si>
  <si>
    <t>816890400</t>
  </si>
  <si>
    <t>928629447</t>
  </si>
  <si>
    <t>6007001615</t>
  </si>
  <si>
    <t>816876463</t>
  </si>
  <si>
    <t>928629959</t>
  </si>
  <si>
    <t>6006947496</t>
  </si>
  <si>
    <t>816854209</t>
  </si>
  <si>
    <t>928630423</t>
  </si>
  <si>
    <t>6007021517</t>
  </si>
  <si>
    <t>816864569</t>
  </si>
  <si>
    <t>928631293</t>
  </si>
  <si>
    <t>1135577</t>
  </si>
  <si>
    <t>6007054092</t>
  </si>
  <si>
    <t>816915818</t>
  </si>
  <si>
    <t>928632245</t>
  </si>
  <si>
    <t>1176923</t>
  </si>
  <si>
    <t>6006976797</t>
  </si>
  <si>
    <t>816885723</t>
  </si>
  <si>
    <t>928632457</t>
  </si>
  <si>
    <t>6007010152</t>
  </si>
  <si>
    <t>816877100</t>
  </si>
  <si>
    <t>928632526</t>
  </si>
  <si>
    <t>6007020096</t>
  </si>
  <si>
    <t>816891096</t>
  </si>
  <si>
    <t>928633623</t>
  </si>
  <si>
    <t>1134473</t>
  </si>
  <si>
    <t>6007024374</t>
  </si>
  <si>
    <t>816888906</t>
  </si>
  <si>
    <t>928633628</t>
  </si>
  <si>
    <t>1135562</t>
  </si>
  <si>
    <t>6006951861</t>
  </si>
  <si>
    <t>816864692</t>
  </si>
  <si>
    <t>928633801</t>
  </si>
  <si>
    <t>6006970967</t>
  </si>
  <si>
    <t>816880914</t>
  </si>
  <si>
    <t>928633854</t>
  </si>
  <si>
    <t>6006946501</t>
  </si>
  <si>
    <t>816887331</t>
  </si>
  <si>
    <t>928634258</t>
  </si>
  <si>
    <t>6007014447</t>
  </si>
  <si>
    <t>816887659</t>
  </si>
  <si>
    <t>928635240</t>
  </si>
  <si>
    <t>6006984895</t>
  </si>
  <si>
    <t>816891430</t>
  </si>
  <si>
    <t>928635241</t>
  </si>
  <si>
    <t>6007012398</t>
  </si>
  <si>
    <t>816874020</t>
  </si>
  <si>
    <t>928635242</t>
  </si>
  <si>
    <t>6007012835</t>
  </si>
  <si>
    <t>816881568</t>
  </si>
  <si>
    <t>928635243</t>
  </si>
  <si>
    <t>6006976242</t>
  </si>
  <si>
    <t>816858369</t>
  </si>
  <si>
    <t>928635471</t>
  </si>
  <si>
    <t>6006980451</t>
  </si>
  <si>
    <t>816889196</t>
  </si>
  <si>
    <t>928635472</t>
  </si>
  <si>
    <t>6006981703</t>
  </si>
  <si>
    <t>816879648</t>
  </si>
  <si>
    <t>928635473</t>
  </si>
  <si>
    <t>6007022304</t>
  </si>
  <si>
    <t>816896488</t>
  </si>
  <si>
    <t>928635541</t>
  </si>
  <si>
    <t>1135582</t>
  </si>
  <si>
    <t>6007014446</t>
  </si>
  <si>
    <t>816888232</t>
  </si>
  <si>
    <t>928635900</t>
  </si>
  <si>
    <t>6006980452</t>
  </si>
  <si>
    <t>816889778</t>
  </si>
  <si>
    <t>928635901</t>
  </si>
  <si>
    <t>6007025845</t>
  </si>
  <si>
    <t>816890012</t>
  </si>
  <si>
    <t>928635902</t>
  </si>
  <si>
    <t>6007026086</t>
  </si>
  <si>
    <t>816894307</t>
  </si>
  <si>
    <t>928635903</t>
  </si>
  <si>
    <t>6007016063</t>
  </si>
  <si>
    <t>816887293</t>
  </si>
  <si>
    <t>928635963</t>
  </si>
  <si>
    <t>6006976061</t>
  </si>
  <si>
    <t>816889876</t>
  </si>
  <si>
    <t>928635964</t>
  </si>
  <si>
    <t>6007022942</t>
  </si>
  <si>
    <t>816891667</t>
  </si>
  <si>
    <t>928636301</t>
  </si>
  <si>
    <t>6007031671</t>
  </si>
  <si>
    <t>816901930</t>
  </si>
  <si>
    <t>928636302</t>
  </si>
  <si>
    <t>6007021675</t>
  </si>
  <si>
    <t>816901931</t>
  </si>
  <si>
    <t>928636303</t>
  </si>
  <si>
    <t>6007013586</t>
  </si>
  <si>
    <t>816888174</t>
  </si>
  <si>
    <t>928636650</t>
  </si>
  <si>
    <t>6007034804</t>
  </si>
  <si>
    <t>816891763</t>
  </si>
  <si>
    <t>928636717</t>
  </si>
  <si>
    <t>6006972661</t>
  </si>
  <si>
    <t>816888816</t>
  </si>
  <si>
    <t>928636945</t>
  </si>
  <si>
    <t>6007011442</t>
  </si>
  <si>
    <t>816884188</t>
  </si>
  <si>
    <t>928637110</t>
  </si>
  <si>
    <t>6006976299</t>
  </si>
  <si>
    <t>816862333</t>
  </si>
  <si>
    <t>928638407</t>
  </si>
  <si>
    <t>1135565</t>
  </si>
  <si>
    <t>6007014683</t>
  </si>
  <si>
    <t>816884110</t>
  </si>
  <si>
    <t>928641088</t>
  </si>
  <si>
    <t>6006985095</t>
  </si>
  <si>
    <t>816889779</t>
  </si>
  <si>
    <t>928644701</t>
  </si>
  <si>
    <t>6007046070</t>
  </si>
  <si>
    <t>816899577</t>
  </si>
  <si>
    <t>928649102</t>
  </si>
  <si>
    <t>6007041128</t>
  </si>
  <si>
    <t>816906942</t>
  </si>
  <si>
    <t>928649177</t>
  </si>
  <si>
    <t>6007059798</t>
  </si>
  <si>
    <t>816921415</t>
  </si>
  <si>
    <t>928649178</t>
  </si>
  <si>
    <t>6007003329</t>
  </si>
  <si>
    <t>816883979</t>
  </si>
  <si>
    <t>928649509</t>
  </si>
  <si>
    <t>1135568</t>
  </si>
  <si>
    <t>6007017069</t>
  </si>
  <si>
    <t>816888163</t>
  </si>
  <si>
    <t>928650296</t>
  </si>
  <si>
    <t>6006980595</t>
  </si>
  <si>
    <t>816892443</t>
  </si>
  <si>
    <t>928650482</t>
  </si>
  <si>
    <t>6007017407</t>
  </si>
  <si>
    <t>816895442</t>
  </si>
  <si>
    <t>928650793</t>
  </si>
  <si>
    <t>6007025403</t>
  </si>
  <si>
    <t>816893205</t>
  </si>
  <si>
    <t>928650794</t>
  </si>
  <si>
    <t>6007024990</t>
  </si>
  <si>
    <t>816895322</t>
  </si>
  <si>
    <t>928652309</t>
  </si>
  <si>
    <t>6007021963</t>
  </si>
  <si>
    <t>816891054</t>
  </si>
  <si>
    <t>928652355</t>
  </si>
  <si>
    <t>6007012658</t>
  </si>
  <si>
    <t>816885005</t>
  </si>
  <si>
    <t>928652877</t>
  </si>
  <si>
    <t>6007016812</t>
  </si>
  <si>
    <t>816896065</t>
  </si>
  <si>
    <t>928652878</t>
  </si>
  <si>
    <t>6007026635</t>
  </si>
  <si>
    <t>816890014</t>
  </si>
  <si>
    <t>928653116</t>
  </si>
  <si>
    <t>6007026872</t>
  </si>
  <si>
    <t>816894618</t>
  </si>
  <si>
    <t>928653117</t>
  </si>
  <si>
    <t>6006984839</t>
  </si>
  <si>
    <t>816889780</t>
  </si>
  <si>
    <t>928655304</t>
  </si>
  <si>
    <t>6007020619</t>
  </si>
  <si>
    <t>816879816</t>
  </si>
  <si>
    <t>928655305</t>
  </si>
  <si>
    <t>6007021619</t>
  </si>
  <si>
    <t>816890493</t>
  </si>
  <si>
    <t>928655306</t>
  </si>
  <si>
    <t>6007016780</t>
  </si>
  <si>
    <t>816893379</t>
  </si>
  <si>
    <t>928655307</t>
  </si>
  <si>
    <t>6007025047</t>
  </si>
  <si>
    <t>816898432</t>
  </si>
  <si>
    <t>928655846</t>
  </si>
  <si>
    <t>1611372</t>
  </si>
  <si>
    <t>6007037935</t>
  </si>
  <si>
    <t>816909825</t>
  </si>
  <si>
    <t>928656203</t>
  </si>
  <si>
    <t>6007058551</t>
  </si>
  <si>
    <t>816920037</t>
  </si>
  <si>
    <t>928656983</t>
  </si>
  <si>
    <t>6007059526</t>
  </si>
  <si>
    <t>816919748</t>
  </si>
  <si>
    <t>928656985</t>
  </si>
  <si>
    <t>6007026826</t>
  </si>
  <si>
    <t>816897136</t>
  </si>
  <si>
    <t>928657507</t>
  </si>
  <si>
    <t>6007150697</t>
  </si>
  <si>
    <t>816984643</t>
  </si>
  <si>
    <t>928657552</t>
  </si>
  <si>
    <t>2605728</t>
  </si>
  <si>
    <t>6007037465</t>
  </si>
  <si>
    <t>816901627</t>
  </si>
  <si>
    <t>928660427</t>
  </si>
  <si>
    <t>6007036771</t>
  </si>
  <si>
    <t>816902308</t>
  </si>
  <si>
    <t>928660428</t>
  </si>
  <si>
    <t>6007036772</t>
  </si>
  <si>
    <t>816904634</t>
  </si>
  <si>
    <t>928660429</t>
  </si>
  <si>
    <t>6007024655</t>
  </si>
  <si>
    <t>816890013</t>
  </si>
  <si>
    <t>928660454</t>
  </si>
  <si>
    <t>6007026875</t>
  </si>
  <si>
    <t>816895333</t>
  </si>
  <si>
    <t>928660455</t>
  </si>
  <si>
    <t>6007062480</t>
  </si>
  <si>
    <t>816923635</t>
  </si>
  <si>
    <t>928660599</t>
  </si>
  <si>
    <t>1154182</t>
  </si>
  <si>
    <t>6007069631</t>
  </si>
  <si>
    <t>816930375</t>
  </si>
  <si>
    <t>928660601</t>
  </si>
  <si>
    <t>6007055409</t>
  </si>
  <si>
    <t>816930604</t>
  </si>
  <si>
    <t>928660602</t>
  </si>
  <si>
    <t>6007031070</t>
  </si>
  <si>
    <t>816893980</t>
  </si>
  <si>
    <t>928661020</t>
  </si>
  <si>
    <t>6007060585</t>
  </si>
  <si>
    <t>816928469</t>
  </si>
  <si>
    <t>928661491</t>
  </si>
  <si>
    <t>6007065636</t>
  </si>
  <si>
    <t>816926730</t>
  </si>
  <si>
    <t>928661492</t>
  </si>
  <si>
    <t>6007053308</t>
  </si>
  <si>
    <t>816926790</t>
  </si>
  <si>
    <t>928661493</t>
  </si>
  <si>
    <t>6007055636</t>
  </si>
  <si>
    <t>816928674</t>
  </si>
  <si>
    <t>928661499</t>
  </si>
  <si>
    <t>6007065603</t>
  </si>
  <si>
    <t>816907608</t>
  </si>
  <si>
    <t>928661500</t>
  </si>
  <si>
    <t>6006960659</t>
  </si>
  <si>
    <t>816896579</t>
  </si>
  <si>
    <t>928662633</t>
  </si>
  <si>
    <t>6007033513</t>
  </si>
  <si>
    <t>816877587</t>
  </si>
  <si>
    <t>928663704</t>
  </si>
  <si>
    <t>6007085935</t>
  </si>
  <si>
    <t>816966273</t>
  </si>
  <si>
    <t>928663851</t>
  </si>
  <si>
    <t>1173562</t>
  </si>
  <si>
    <t>6007054308</t>
  </si>
  <si>
    <t>816926069</t>
  </si>
  <si>
    <t>928663900</t>
  </si>
  <si>
    <t>1127385</t>
  </si>
  <si>
    <t>6007031416</t>
  </si>
  <si>
    <t>816902322</t>
  </si>
  <si>
    <t>928665842</t>
  </si>
  <si>
    <t>6007010161</t>
  </si>
  <si>
    <t>816885912</t>
  </si>
  <si>
    <t>928665843</t>
  </si>
  <si>
    <t>6006976257</t>
  </si>
  <si>
    <t>816892013</t>
  </si>
  <si>
    <t>928665844</t>
  </si>
  <si>
    <t>6007032979</t>
  </si>
  <si>
    <t>816901850</t>
  </si>
  <si>
    <t>928665857</t>
  </si>
  <si>
    <t>6007058810</t>
  </si>
  <si>
    <t>816917164</t>
  </si>
  <si>
    <t>928666215</t>
  </si>
  <si>
    <t>6007037995</t>
  </si>
  <si>
    <t>816911774</t>
  </si>
  <si>
    <t>928668051</t>
  </si>
  <si>
    <t>6007059013</t>
  </si>
  <si>
    <t>816920622</t>
  </si>
  <si>
    <t>928668829</t>
  </si>
  <si>
    <t>1635955</t>
  </si>
  <si>
    <t>6007089084</t>
  </si>
  <si>
    <t>816939861</t>
  </si>
  <si>
    <t>928668917</t>
  </si>
  <si>
    <t>6007029760</t>
  </si>
  <si>
    <t>816951890</t>
  </si>
  <si>
    <t>928668918</t>
  </si>
  <si>
    <t>6007053361</t>
  </si>
  <si>
    <t>816918327</t>
  </si>
  <si>
    <t>928670677</t>
  </si>
  <si>
    <t>6007019012</t>
  </si>
  <si>
    <t>816900605</t>
  </si>
  <si>
    <t>928673319</t>
  </si>
  <si>
    <t>6007046015</t>
  </si>
  <si>
    <t>816910673</t>
  </si>
  <si>
    <t>928676785</t>
  </si>
  <si>
    <t>6007046016</t>
  </si>
  <si>
    <t>816910675</t>
  </si>
  <si>
    <t>928676786</t>
  </si>
  <si>
    <t>6007030900</t>
  </si>
  <si>
    <t>816914888</t>
  </si>
  <si>
    <t>928678018</t>
  </si>
  <si>
    <t>1078647</t>
  </si>
  <si>
    <t>6007025657</t>
  </si>
  <si>
    <t>816872266</t>
  </si>
  <si>
    <t>928679171</t>
  </si>
  <si>
    <t>6007003525</t>
  </si>
  <si>
    <t>816889875</t>
  </si>
  <si>
    <t>928679172</t>
  </si>
  <si>
    <t>6007101327</t>
  </si>
  <si>
    <t>816947761</t>
  </si>
  <si>
    <t>928679939</t>
  </si>
  <si>
    <t>1154168</t>
  </si>
  <si>
    <t>6007123826</t>
  </si>
  <si>
    <t>816970000</t>
  </si>
  <si>
    <t>928679940</t>
  </si>
  <si>
    <t>6007046984</t>
  </si>
  <si>
    <t>816908154</t>
  </si>
  <si>
    <t>928680084</t>
  </si>
  <si>
    <t>6007046985</t>
  </si>
  <si>
    <t>816908668</t>
  </si>
  <si>
    <t>928680085</t>
  </si>
  <si>
    <t>6007016657</t>
  </si>
  <si>
    <t>816914529</t>
  </si>
  <si>
    <t>928680086</t>
  </si>
  <si>
    <t>6007026462</t>
  </si>
  <si>
    <t>816926323</t>
  </si>
  <si>
    <t>928685879</t>
  </si>
  <si>
    <t>6007040486</t>
  </si>
  <si>
    <t>816912439</t>
  </si>
  <si>
    <t>928686219</t>
  </si>
  <si>
    <t>1071019</t>
  </si>
  <si>
    <t>6007045421</t>
  </si>
  <si>
    <t>816929734</t>
  </si>
  <si>
    <t>928686717</t>
  </si>
  <si>
    <t>6007034619</t>
  </si>
  <si>
    <t>816862661</t>
  </si>
  <si>
    <t>928687449</t>
  </si>
  <si>
    <t>6007051268</t>
  </si>
  <si>
    <t>816914331</t>
  </si>
  <si>
    <t>928687450</t>
  </si>
  <si>
    <t>6007051269</t>
  </si>
  <si>
    <t>816914332</t>
  </si>
  <si>
    <t>928687451</t>
  </si>
  <si>
    <t>6007036654</t>
  </si>
  <si>
    <t>816904507</t>
  </si>
  <si>
    <t>928687452</t>
  </si>
  <si>
    <t>6007046084</t>
  </si>
  <si>
    <t>816899585</t>
  </si>
  <si>
    <t>928687453</t>
  </si>
  <si>
    <t>6007030852</t>
  </si>
  <si>
    <t>816910967</t>
  </si>
  <si>
    <t>928687613</t>
  </si>
  <si>
    <t>6007035462</t>
  </si>
  <si>
    <t>816920633</t>
  </si>
  <si>
    <t>928687614</t>
  </si>
  <si>
    <t>6007041729</t>
  </si>
  <si>
    <t>816905154</t>
  </si>
  <si>
    <t>928687780</t>
  </si>
  <si>
    <t>6007035841</t>
  </si>
  <si>
    <t>816911929</t>
  </si>
  <si>
    <t>928687781</t>
  </si>
  <si>
    <t>6007036702</t>
  </si>
  <si>
    <t>816914955</t>
  </si>
  <si>
    <t>928687963</t>
  </si>
  <si>
    <t>6007046173</t>
  </si>
  <si>
    <t>816912407</t>
  </si>
  <si>
    <t>928688772</t>
  </si>
  <si>
    <t>6007030901</t>
  </si>
  <si>
    <t>816914891</t>
  </si>
  <si>
    <t>928688773</t>
  </si>
  <si>
    <t>6007034550</t>
  </si>
  <si>
    <t>816890901</t>
  </si>
  <si>
    <t>928688774</t>
  </si>
  <si>
    <t>6006984840</t>
  </si>
  <si>
    <t>816889550</t>
  </si>
  <si>
    <t>928688775</t>
  </si>
  <si>
    <t>6007025847</t>
  </si>
  <si>
    <t>816895332</t>
  </si>
  <si>
    <t>928688776</t>
  </si>
  <si>
    <t>6007048301</t>
  </si>
  <si>
    <t>816921374</t>
  </si>
  <si>
    <t>928688777</t>
  </si>
  <si>
    <t>6007067770</t>
  </si>
  <si>
    <t>816928183</t>
  </si>
  <si>
    <t>928689320</t>
  </si>
  <si>
    <t>6007059923</t>
  </si>
  <si>
    <t>816921727</t>
  </si>
  <si>
    <t>928689789</t>
  </si>
  <si>
    <t>6007044268</t>
  </si>
  <si>
    <t>816910103</t>
  </si>
  <si>
    <t>928689790</t>
  </si>
  <si>
    <t>6007034000</t>
  </si>
  <si>
    <t>816918834</t>
  </si>
  <si>
    <t>928689791</t>
  </si>
  <si>
    <t>6007073884</t>
  </si>
  <si>
    <t>816927068</t>
  </si>
  <si>
    <t>928690596</t>
  </si>
  <si>
    <t>6007073890</t>
  </si>
  <si>
    <t>816927355</t>
  </si>
  <si>
    <t>928690597</t>
  </si>
  <si>
    <t>6007040840</t>
  </si>
  <si>
    <t>816927356</t>
  </si>
  <si>
    <t>928690598</t>
  </si>
  <si>
    <t>6007064305</t>
  </si>
  <si>
    <t>816938138</t>
  </si>
  <si>
    <t>928690599</t>
  </si>
  <si>
    <t>6007040837</t>
  </si>
  <si>
    <t>816941028</t>
  </si>
  <si>
    <t>928690600</t>
  </si>
  <si>
    <t>6007064306</t>
  </si>
  <si>
    <t>816941932</t>
  </si>
  <si>
    <t>928690601</t>
  </si>
  <si>
    <t>6007071976</t>
  </si>
  <si>
    <t>816942979</t>
  </si>
  <si>
    <t>928690602</t>
  </si>
  <si>
    <t>6007071977</t>
  </si>
  <si>
    <t>816942980</t>
  </si>
  <si>
    <t>928690603</t>
  </si>
  <si>
    <t>6007041143</t>
  </si>
  <si>
    <t>816906959</t>
  </si>
  <si>
    <t>928690880</t>
  </si>
  <si>
    <t>6007025149</t>
  </si>
  <si>
    <t>816915407</t>
  </si>
  <si>
    <t>928690881</t>
  </si>
  <si>
    <t>6007045738</t>
  </si>
  <si>
    <t>816921192</t>
  </si>
  <si>
    <t>928690882</t>
  </si>
  <si>
    <t>6007040488</t>
  </si>
  <si>
    <t>816903888</t>
  </si>
  <si>
    <t>928691354</t>
  </si>
  <si>
    <t>6007071463</t>
  </si>
  <si>
    <t>816921944</t>
  </si>
  <si>
    <t>928691712</t>
  </si>
  <si>
    <t>6007051412</t>
  </si>
  <si>
    <t>816925556</t>
  </si>
  <si>
    <t>928691713</t>
  </si>
  <si>
    <t>6007061823</t>
  </si>
  <si>
    <t>816911920</t>
  </si>
  <si>
    <t>928692241</t>
  </si>
  <si>
    <t>6007081304</t>
  </si>
  <si>
    <t>816932567</t>
  </si>
  <si>
    <t>928692273</t>
  </si>
  <si>
    <t>6007058131</t>
  </si>
  <si>
    <t>816916049</t>
  </si>
  <si>
    <t>928692709</t>
  </si>
  <si>
    <t>6007051774</t>
  </si>
  <si>
    <t>816917877</t>
  </si>
  <si>
    <t>928693210</t>
  </si>
  <si>
    <t>6007056220</t>
  </si>
  <si>
    <t>816919583</t>
  </si>
  <si>
    <t>928693211</t>
  </si>
  <si>
    <t>6007059329</t>
  </si>
  <si>
    <t>816917748</t>
  </si>
  <si>
    <t>928694053</t>
  </si>
  <si>
    <t>6007059863</t>
  </si>
  <si>
    <t>816918047</t>
  </si>
  <si>
    <t>928694206</t>
  </si>
  <si>
    <t>6007019044</t>
  </si>
  <si>
    <t>816888115</t>
  </si>
  <si>
    <t>928694593</t>
  </si>
  <si>
    <t>6007064318</t>
  </si>
  <si>
    <t>816910221</t>
  </si>
  <si>
    <t>928694959</t>
  </si>
  <si>
    <t>6007061815</t>
  </si>
  <si>
    <t>816911894</t>
  </si>
  <si>
    <t>928695277</t>
  </si>
  <si>
    <t>6007150099</t>
  </si>
  <si>
    <t>816983662</t>
  </si>
  <si>
    <t>928695351</t>
  </si>
  <si>
    <t>1135623</t>
  </si>
  <si>
    <t>6007045110</t>
  </si>
  <si>
    <t>816903096</t>
  </si>
  <si>
    <t>928695566</t>
  </si>
  <si>
    <t>2605726</t>
  </si>
  <si>
    <t>6007059223</t>
  </si>
  <si>
    <t>816917808</t>
  </si>
  <si>
    <t>928695704</t>
  </si>
  <si>
    <t>1617752</t>
  </si>
  <si>
    <t>6007061835</t>
  </si>
  <si>
    <t>816927345</t>
  </si>
  <si>
    <t>928696217</t>
  </si>
  <si>
    <t>6007060929</t>
  </si>
  <si>
    <t>816926052</t>
  </si>
  <si>
    <t>928696298</t>
  </si>
  <si>
    <t>6007058248</t>
  </si>
  <si>
    <t>816926588</t>
  </si>
  <si>
    <t>928696299</t>
  </si>
  <si>
    <t>6007066704</t>
  </si>
  <si>
    <t>816927950</t>
  </si>
  <si>
    <t>928696300</t>
  </si>
  <si>
    <t>6007131576</t>
  </si>
  <si>
    <t>816978527</t>
  </si>
  <si>
    <t>928697130</t>
  </si>
  <si>
    <t>6007021561</t>
  </si>
  <si>
    <t>816923331</t>
  </si>
  <si>
    <t>928698154</t>
  </si>
  <si>
    <t>6007059327</t>
  </si>
  <si>
    <t>816917749</t>
  </si>
  <si>
    <t>928698155</t>
  </si>
  <si>
    <t>6007061667</t>
  </si>
  <si>
    <t>816917750</t>
  </si>
  <si>
    <t>928698156</t>
  </si>
  <si>
    <t>6007055892</t>
  </si>
  <si>
    <t>816923333</t>
  </si>
  <si>
    <t>928698157</t>
  </si>
  <si>
    <t>6007065145</t>
  </si>
  <si>
    <t>816925338</t>
  </si>
  <si>
    <t>928698192</t>
  </si>
  <si>
    <t>6007035441</t>
  </si>
  <si>
    <t>816924707</t>
  </si>
  <si>
    <t>928698298</t>
  </si>
  <si>
    <t>6007074894</t>
  </si>
  <si>
    <t>816935146</t>
  </si>
  <si>
    <t>928698376</t>
  </si>
  <si>
    <t>6007074893</t>
  </si>
  <si>
    <t>816938388</t>
  </si>
  <si>
    <t>928698377</t>
  </si>
  <si>
    <t>6007041734</t>
  </si>
  <si>
    <t>816913513</t>
  </si>
  <si>
    <t>928698671</t>
  </si>
  <si>
    <t>6006965054</t>
  </si>
  <si>
    <t>816869445</t>
  </si>
  <si>
    <t>928699450</t>
  </si>
  <si>
    <t>6007062067</t>
  </si>
  <si>
    <t>816925444</t>
  </si>
  <si>
    <t>928699603</t>
  </si>
  <si>
    <t>6007050870</t>
  </si>
  <si>
    <t>816918213</t>
  </si>
  <si>
    <t>928699874</t>
  </si>
  <si>
    <t>1131824</t>
  </si>
  <si>
    <t>6007156556</t>
  </si>
  <si>
    <t>817011513</t>
  </si>
  <si>
    <t>928699953</t>
  </si>
  <si>
    <t>6007046203</t>
  </si>
  <si>
    <t>816853751</t>
  </si>
  <si>
    <t>928700301</t>
  </si>
  <si>
    <t>6007033644</t>
  </si>
  <si>
    <t>816915022</t>
  </si>
  <si>
    <t>928700918</t>
  </si>
  <si>
    <t>6007051267</t>
  </si>
  <si>
    <t>816914330</t>
  </si>
  <si>
    <t>928700919</t>
  </si>
  <si>
    <t>6007074850</t>
  </si>
  <si>
    <t>816902721</t>
  </si>
  <si>
    <t>928702130</t>
  </si>
  <si>
    <t>6007075421</t>
  </si>
  <si>
    <t>816922733</t>
  </si>
  <si>
    <t>928702926</t>
  </si>
  <si>
    <t>6006984588</t>
  </si>
  <si>
    <t>816879313</t>
  </si>
  <si>
    <t>928702927</t>
  </si>
  <si>
    <t>6006984589</t>
  </si>
  <si>
    <t>816881589</t>
  </si>
  <si>
    <t>928702928</t>
  </si>
  <si>
    <t>6007045561</t>
  </si>
  <si>
    <t>816919821</t>
  </si>
  <si>
    <t>928703047</t>
  </si>
  <si>
    <t>6007071077</t>
  </si>
  <si>
    <t>816919820</t>
  </si>
  <si>
    <t>928703048</t>
  </si>
  <si>
    <t>6007072840</t>
  </si>
  <si>
    <t>816928620</t>
  </si>
  <si>
    <t>928703434</t>
  </si>
  <si>
    <t>1135292</t>
  </si>
  <si>
    <t>6007078575</t>
  </si>
  <si>
    <t>816938230</t>
  </si>
  <si>
    <t>928704129</t>
  </si>
  <si>
    <t>6007022128</t>
  </si>
  <si>
    <t>816899557</t>
  </si>
  <si>
    <t>928704411</t>
  </si>
  <si>
    <t>6007021753</t>
  </si>
  <si>
    <t>816911415</t>
  </si>
  <si>
    <t>928704412</t>
  </si>
  <si>
    <t>6007066233</t>
  </si>
  <si>
    <t>816923907</t>
  </si>
  <si>
    <t>928704954</t>
  </si>
  <si>
    <t>6007089816</t>
  </si>
  <si>
    <t>816845421</t>
  </si>
  <si>
    <t>928705490</t>
  </si>
  <si>
    <t>6007089064</t>
  </si>
  <si>
    <t>816939845</t>
  </si>
  <si>
    <t>928705491</t>
  </si>
  <si>
    <t>6007083020</t>
  </si>
  <si>
    <t>816943328</t>
  </si>
  <si>
    <t>928705492</t>
  </si>
  <si>
    <t>6007074833</t>
  </si>
  <si>
    <t>816928398</t>
  </si>
  <si>
    <t>928705712</t>
  </si>
  <si>
    <t>6007057303</t>
  </si>
  <si>
    <t>816907607</t>
  </si>
  <si>
    <t>928705960</t>
  </si>
  <si>
    <t>6007102478</t>
  </si>
  <si>
    <t>816942210</t>
  </si>
  <si>
    <t>928706318</t>
  </si>
  <si>
    <t>6007082773</t>
  </si>
  <si>
    <t>816934812</t>
  </si>
  <si>
    <t>928706626</t>
  </si>
  <si>
    <t>94</t>
  </si>
  <si>
    <t>6007179000</t>
  </si>
  <si>
    <t>816997492</t>
  </si>
  <si>
    <t>928706674</t>
  </si>
  <si>
    <t>1423345</t>
  </si>
  <si>
    <t>6007051406</t>
  </si>
  <si>
    <t>816930126</t>
  </si>
  <si>
    <t>928707025</t>
  </si>
  <si>
    <t>6007065746</t>
  </si>
  <si>
    <t>816912237</t>
  </si>
  <si>
    <t>928707026</t>
  </si>
  <si>
    <t>6007053307</t>
  </si>
  <si>
    <t>816904870</t>
  </si>
  <si>
    <t>928707658</t>
  </si>
  <si>
    <t>6007059946</t>
  </si>
  <si>
    <t>816921736</t>
  </si>
  <si>
    <t>928707858</t>
  </si>
  <si>
    <t>6007041753</t>
  </si>
  <si>
    <t>816933724</t>
  </si>
  <si>
    <t>928708149</t>
  </si>
  <si>
    <t>6007073614</t>
  </si>
  <si>
    <t>816933725</t>
  </si>
  <si>
    <t>928708150</t>
  </si>
  <si>
    <t>6007062198</t>
  </si>
  <si>
    <t>816935114</t>
  </si>
  <si>
    <t>928708151</t>
  </si>
  <si>
    <t>6007065031</t>
  </si>
  <si>
    <t>816905317</t>
  </si>
  <si>
    <t>928709197</t>
  </si>
  <si>
    <t>6007061984</t>
  </si>
  <si>
    <t>816925449</t>
  </si>
  <si>
    <t>928709198</t>
  </si>
  <si>
    <t>6007141269</t>
  </si>
  <si>
    <t>816973891</t>
  </si>
  <si>
    <t>928709297</t>
  </si>
  <si>
    <t>6007059808</t>
  </si>
  <si>
    <t>816931289</t>
  </si>
  <si>
    <t>928709475</t>
  </si>
  <si>
    <t>6007071486</t>
  </si>
  <si>
    <t>816930849</t>
  </si>
  <si>
    <t>928709759</t>
  </si>
  <si>
    <t>6007085934</t>
  </si>
  <si>
    <t>816951992</t>
  </si>
  <si>
    <t>928709829</t>
  </si>
  <si>
    <t>6007111224</t>
  </si>
  <si>
    <t>816951014</t>
  </si>
  <si>
    <t>928709952</t>
  </si>
  <si>
    <t>6007055660</t>
  </si>
  <si>
    <t>816930850</t>
  </si>
  <si>
    <t>928711019</t>
  </si>
  <si>
    <t>6007091689</t>
  </si>
  <si>
    <t>816938410</t>
  </si>
  <si>
    <t>928711471</t>
  </si>
  <si>
    <t>6007052461</t>
  </si>
  <si>
    <t>816928699</t>
  </si>
  <si>
    <t>928712310</t>
  </si>
  <si>
    <t>6007078219</t>
  </si>
  <si>
    <t>816933896</t>
  </si>
  <si>
    <t>928712311</t>
  </si>
  <si>
    <t>6007078220</t>
  </si>
  <si>
    <t>816933897</t>
  </si>
  <si>
    <t>928712312</t>
  </si>
  <si>
    <t>6007145387</t>
  </si>
  <si>
    <t>816964110</t>
  </si>
  <si>
    <t>928712848</t>
  </si>
  <si>
    <t>6007135177</t>
  </si>
  <si>
    <t>816975010</t>
  </si>
  <si>
    <t>928712849</t>
  </si>
  <si>
    <t>1135600</t>
  </si>
  <si>
    <t>6007115879</t>
  </si>
  <si>
    <t>816981723</t>
  </si>
  <si>
    <t>928712850</t>
  </si>
  <si>
    <t>6007069956</t>
  </si>
  <si>
    <t>816930149</t>
  </si>
  <si>
    <t>928713021</t>
  </si>
  <si>
    <t>6007109768</t>
  </si>
  <si>
    <t>816950606</t>
  </si>
  <si>
    <t>928713024</t>
  </si>
  <si>
    <t>6007068897</t>
  </si>
  <si>
    <t>816929659</t>
  </si>
  <si>
    <t>928713124</t>
  </si>
  <si>
    <t>6007075898</t>
  </si>
  <si>
    <t>816936136</t>
  </si>
  <si>
    <t>928713125</t>
  </si>
  <si>
    <t>6007062361</t>
  </si>
  <si>
    <t>816926827</t>
  </si>
  <si>
    <t>928713126</t>
  </si>
  <si>
    <t>6007069965</t>
  </si>
  <si>
    <t>816897549</t>
  </si>
  <si>
    <t>928713127</t>
  </si>
  <si>
    <t>6007069920</t>
  </si>
  <si>
    <t>816930127</t>
  </si>
  <si>
    <t>928713128</t>
  </si>
  <si>
    <t>6007061834</t>
  </si>
  <si>
    <t>816927352</t>
  </si>
  <si>
    <t>928713503</t>
  </si>
  <si>
    <t>6007075064</t>
  </si>
  <si>
    <t>816928290</t>
  </si>
  <si>
    <t>928713556</t>
  </si>
  <si>
    <t>6007074437</t>
  </si>
  <si>
    <t>816934704</t>
  </si>
  <si>
    <t>928713557</t>
  </si>
  <si>
    <t>6007076128</t>
  </si>
  <si>
    <t>816923814</t>
  </si>
  <si>
    <t>928713558</t>
  </si>
  <si>
    <t>6007109128</t>
  </si>
  <si>
    <t>816961457</t>
  </si>
  <si>
    <t>928714881</t>
  </si>
  <si>
    <t>6007078577</t>
  </si>
  <si>
    <t>816926817</t>
  </si>
  <si>
    <t>928715765</t>
  </si>
  <si>
    <t>6007082673</t>
  </si>
  <si>
    <t>816927067</t>
  </si>
  <si>
    <t>928716157</t>
  </si>
  <si>
    <t>6007083747</t>
  </si>
  <si>
    <t>816947432</t>
  </si>
  <si>
    <t>928716223</t>
  </si>
  <si>
    <t>6007040411</t>
  </si>
  <si>
    <t>816939781</t>
  </si>
  <si>
    <t>928717029</t>
  </si>
  <si>
    <t>6007089665</t>
  </si>
  <si>
    <t>816942399</t>
  </si>
  <si>
    <t>928717183</t>
  </si>
  <si>
    <t>6007082942</t>
  </si>
  <si>
    <t>816947152</t>
  </si>
  <si>
    <t>928717370</t>
  </si>
  <si>
    <t>1124206</t>
  </si>
  <si>
    <t>6007068888</t>
  </si>
  <si>
    <t>816934540</t>
  </si>
  <si>
    <t>928717954</t>
  </si>
  <si>
    <t>6007075442</t>
  </si>
  <si>
    <t>816922750</t>
  </si>
  <si>
    <t>928717955</t>
  </si>
  <si>
    <t>6007075443</t>
  </si>
  <si>
    <t>816922749</t>
  </si>
  <si>
    <t>928717956</t>
  </si>
  <si>
    <t>6007067778</t>
  </si>
  <si>
    <t>816938923</t>
  </si>
  <si>
    <t>928717957</t>
  </si>
  <si>
    <t>6007028310</t>
  </si>
  <si>
    <t>816930786</t>
  </si>
  <si>
    <t>928717958</t>
  </si>
  <si>
    <t>6007074899</t>
  </si>
  <si>
    <t>816937036</t>
  </si>
  <si>
    <t>928717965</t>
  </si>
  <si>
    <t>6007083654</t>
  </si>
  <si>
    <t>816950396</t>
  </si>
  <si>
    <t>928718040</t>
  </si>
  <si>
    <t>6007088533</t>
  </si>
  <si>
    <t>816919870</t>
  </si>
  <si>
    <t>928718861</t>
  </si>
  <si>
    <t>6007088534</t>
  </si>
  <si>
    <t>816919871</t>
  </si>
  <si>
    <t>928718862</t>
  </si>
  <si>
    <t>6007075456</t>
  </si>
  <si>
    <t>816944628</t>
  </si>
  <si>
    <t>928719859</t>
  </si>
  <si>
    <t>6007084029</t>
  </si>
  <si>
    <t>816922763</t>
  </si>
  <si>
    <t>928719860</t>
  </si>
  <si>
    <t>6007075457</t>
  </si>
  <si>
    <t>816922764</t>
  </si>
  <si>
    <t>928719861</t>
  </si>
  <si>
    <t>6007075458</t>
  </si>
  <si>
    <t>816922765</t>
  </si>
  <si>
    <t>928719862</t>
  </si>
  <si>
    <t>6007076202</t>
  </si>
  <si>
    <t>816922766</t>
  </si>
  <si>
    <t>928719863</t>
  </si>
  <si>
    <t>6007081645</t>
  </si>
  <si>
    <t>816942505</t>
  </si>
  <si>
    <t>928719864</t>
  </si>
  <si>
    <t>6007081646</t>
  </si>
  <si>
    <t>816942506</t>
  </si>
  <si>
    <t>928719865</t>
  </si>
  <si>
    <t>6007081647</t>
  </si>
  <si>
    <t>816942507</t>
  </si>
  <si>
    <t>928719866</t>
  </si>
  <si>
    <t>6007081648</t>
  </si>
  <si>
    <t>816942508</t>
  </si>
  <si>
    <t>928719867</t>
  </si>
  <si>
    <t>6007084030</t>
  </si>
  <si>
    <t>816942509</t>
  </si>
  <si>
    <t>928719868</t>
  </si>
  <si>
    <t>6007084031</t>
  </si>
  <si>
    <t>816942510</t>
  </si>
  <si>
    <t>928719869</t>
  </si>
  <si>
    <t>6007084032</t>
  </si>
  <si>
    <t>816942511</t>
  </si>
  <si>
    <t>928719870</t>
  </si>
  <si>
    <t>6007080933</t>
  </si>
  <si>
    <t>816927353</t>
  </si>
  <si>
    <t>928720654</t>
  </si>
  <si>
    <t>6007071978</t>
  </si>
  <si>
    <t>816927354</t>
  </si>
  <si>
    <t>928720655</t>
  </si>
  <si>
    <t>6007152487</t>
  </si>
  <si>
    <t>816993417</t>
  </si>
  <si>
    <t>928723552</t>
  </si>
  <si>
    <t>6007027158</t>
  </si>
  <si>
    <t>816913887</t>
  </si>
  <si>
    <t>928723864</t>
  </si>
  <si>
    <t>6007089480</t>
  </si>
  <si>
    <t>816937366</t>
  </si>
  <si>
    <t>928725010</t>
  </si>
  <si>
    <t>6007084086</t>
  </si>
  <si>
    <t>816951178</t>
  </si>
  <si>
    <t>928725796</t>
  </si>
  <si>
    <t>6007104397</t>
  </si>
  <si>
    <t>816963103</t>
  </si>
  <si>
    <t>928726413</t>
  </si>
  <si>
    <t>6007104891</t>
  </si>
  <si>
    <t>816962376</t>
  </si>
  <si>
    <t>928726535</t>
  </si>
  <si>
    <t>6007139592</t>
  </si>
  <si>
    <t>816966749</t>
  </si>
  <si>
    <t>928726536</t>
  </si>
  <si>
    <t>6007133856</t>
  </si>
  <si>
    <t>816970853</t>
  </si>
  <si>
    <t>928726537</t>
  </si>
  <si>
    <t>6007144356</t>
  </si>
  <si>
    <t>816981843</t>
  </si>
  <si>
    <t>928726772</t>
  </si>
  <si>
    <t>2605834</t>
  </si>
  <si>
    <t>6007063836</t>
  </si>
  <si>
    <t>816951875</t>
  </si>
  <si>
    <t>928728367</t>
  </si>
  <si>
    <t>6007087975</t>
  </si>
  <si>
    <t>816945807</t>
  </si>
  <si>
    <t>928729691</t>
  </si>
  <si>
    <t>6007089671</t>
  </si>
  <si>
    <t>816947969</t>
  </si>
  <si>
    <t>928729692</t>
  </si>
  <si>
    <t>6007157461</t>
  </si>
  <si>
    <t>816986340</t>
  </si>
  <si>
    <t>928730103</t>
  </si>
  <si>
    <t>6007106701</t>
  </si>
  <si>
    <t>816960700</t>
  </si>
  <si>
    <t>928730236</t>
  </si>
  <si>
    <t>6007109518</t>
  </si>
  <si>
    <t>816964573</t>
  </si>
  <si>
    <t>928730237</t>
  </si>
  <si>
    <t>6007109519</t>
  </si>
  <si>
    <t>816964574</t>
  </si>
  <si>
    <t>928730238</t>
  </si>
  <si>
    <t>6007150646</t>
  </si>
  <si>
    <t>816980305</t>
  </si>
  <si>
    <t>928731029</t>
  </si>
  <si>
    <t>6007172748</t>
  </si>
  <si>
    <t>816992005</t>
  </si>
  <si>
    <t>928731030</t>
  </si>
  <si>
    <t>6006961809</t>
  </si>
  <si>
    <t>816957773</t>
  </si>
  <si>
    <t>928731621</t>
  </si>
  <si>
    <t>6007105867</t>
  </si>
  <si>
    <t>816948985</t>
  </si>
  <si>
    <t>928731630</t>
  </si>
  <si>
    <t>6007098881</t>
  </si>
  <si>
    <t>816948056</t>
  </si>
  <si>
    <t>928731891</t>
  </si>
  <si>
    <t>6007103968</t>
  </si>
  <si>
    <t>816954314</t>
  </si>
  <si>
    <t>928732294</t>
  </si>
  <si>
    <t>6007095556</t>
  </si>
  <si>
    <t>816954313</t>
  </si>
  <si>
    <t>928732297</t>
  </si>
  <si>
    <t>6007108671</t>
  </si>
  <si>
    <t>816943008</t>
  </si>
  <si>
    <t>928733127</t>
  </si>
  <si>
    <t>6007108673</t>
  </si>
  <si>
    <t>816943009</t>
  </si>
  <si>
    <t>928733128</t>
  </si>
  <si>
    <t>6007105106</t>
  </si>
  <si>
    <t>816962331</t>
  </si>
  <si>
    <t>928733129</t>
  </si>
  <si>
    <t>6007098365</t>
  </si>
  <si>
    <t>816952839</t>
  </si>
  <si>
    <t>928733405</t>
  </si>
  <si>
    <t>6007107864</t>
  </si>
  <si>
    <t>816962572</t>
  </si>
  <si>
    <t>928734028</t>
  </si>
  <si>
    <t>6007105825</t>
  </si>
  <si>
    <t>816937849</t>
  </si>
  <si>
    <t>928734265</t>
  </si>
  <si>
    <t>6007109748</t>
  </si>
  <si>
    <t>816966729</t>
  </si>
  <si>
    <t>928734477</t>
  </si>
  <si>
    <t>6007115886</t>
  </si>
  <si>
    <t>816962956</t>
  </si>
  <si>
    <t>928734478</t>
  </si>
  <si>
    <t>6007066539</t>
  </si>
  <si>
    <t>816956973</t>
  </si>
  <si>
    <t>928735026</t>
  </si>
  <si>
    <t>6007066540</t>
  </si>
  <si>
    <t>816949103</t>
  </si>
  <si>
    <t>928735027</t>
  </si>
  <si>
    <t>6007093091</t>
  </si>
  <si>
    <t>816950686</t>
  </si>
  <si>
    <t>928735220</t>
  </si>
  <si>
    <t>6007093093</t>
  </si>
  <si>
    <t>816958336</t>
  </si>
  <si>
    <t>928735221</t>
  </si>
  <si>
    <t>6007166340</t>
  </si>
  <si>
    <t>816887864</t>
  </si>
  <si>
    <t>928735472</t>
  </si>
  <si>
    <t>6007105066</t>
  </si>
  <si>
    <t>816958723</t>
  </si>
  <si>
    <t>928736844</t>
  </si>
  <si>
    <t>6007108216</t>
  </si>
  <si>
    <t>816943570</t>
  </si>
  <si>
    <t>928736845</t>
  </si>
  <si>
    <t>6007006095</t>
  </si>
  <si>
    <t>816914797</t>
  </si>
  <si>
    <t>928737346</t>
  </si>
  <si>
    <t>6007130017</t>
  </si>
  <si>
    <t>816952955</t>
  </si>
  <si>
    <t>928737443</t>
  </si>
  <si>
    <t>6007102719</t>
  </si>
  <si>
    <t>816943565</t>
  </si>
  <si>
    <t>928737493</t>
  </si>
  <si>
    <t>6007095437</t>
  </si>
  <si>
    <t>816957395</t>
  </si>
  <si>
    <t>928737729</t>
  </si>
  <si>
    <t>3404</t>
  </si>
  <si>
    <t>6007085061</t>
  </si>
  <si>
    <t>816951714</t>
  </si>
  <si>
    <t>928737810</t>
  </si>
  <si>
    <t>1134292</t>
  </si>
  <si>
    <t>6007106121</t>
  </si>
  <si>
    <t>816956099</t>
  </si>
  <si>
    <t>928737906</t>
  </si>
  <si>
    <t>6007151020</t>
  </si>
  <si>
    <t>816982724</t>
  </si>
  <si>
    <t>928738526</t>
  </si>
  <si>
    <t>6007147756</t>
  </si>
  <si>
    <t>816962461</t>
  </si>
  <si>
    <t>928739279</t>
  </si>
  <si>
    <t>6007145538</t>
  </si>
  <si>
    <t>816971414</t>
  </si>
  <si>
    <t>928740593</t>
  </si>
  <si>
    <t>6007104092</t>
  </si>
  <si>
    <t>816963141</t>
  </si>
  <si>
    <t>928741196</t>
  </si>
  <si>
    <t>1071008</t>
  </si>
  <si>
    <t>6007150263</t>
  </si>
  <si>
    <t>816978275</t>
  </si>
  <si>
    <t>928741714</t>
  </si>
  <si>
    <t>6007146480</t>
  </si>
  <si>
    <t>816978274</t>
  </si>
  <si>
    <t>928741715</t>
  </si>
  <si>
    <t>6007133422</t>
  </si>
  <si>
    <t>816963621</t>
  </si>
  <si>
    <t>928741760</t>
  </si>
  <si>
    <t>6007115822</t>
  </si>
  <si>
    <t>816969579</t>
  </si>
  <si>
    <t>928742221</t>
  </si>
  <si>
    <t>6007153422</t>
  </si>
  <si>
    <t>816966763</t>
  </si>
  <si>
    <t>928743107</t>
  </si>
  <si>
    <t>6007153176</t>
  </si>
  <si>
    <t>816981672</t>
  </si>
  <si>
    <t>928743108</t>
  </si>
  <si>
    <t>6007104809</t>
  </si>
  <si>
    <t>816983920</t>
  </si>
  <si>
    <t>928744366</t>
  </si>
  <si>
    <t>6007190622</t>
  </si>
  <si>
    <t>817018280</t>
  </si>
  <si>
    <t>928744367</t>
  </si>
  <si>
    <t>6007097007</t>
  </si>
  <si>
    <t>816960092</t>
  </si>
  <si>
    <t>928744541</t>
  </si>
  <si>
    <t>6007115963</t>
  </si>
  <si>
    <t>816964991</t>
  </si>
  <si>
    <t>928744610</t>
  </si>
  <si>
    <t>1176943</t>
  </si>
  <si>
    <t>6007111047</t>
  </si>
  <si>
    <t>816952956</t>
  </si>
  <si>
    <t>928744761</t>
  </si>
  <si>
    <t>6007196697</t>
  </si>
  <si>
    <t>817022800</t>
  </si>
  <si>
    <t>928744798</t>
  </si>
  <si>
    <t>6007205570</t>
  </si>
  <si>
    <t>817024047</t>
  </si>
  <si>
    <t>928744799</t>
  </si>
  <si>
    <t>6007135739</t>
  </si>
  <si>
    <t>816987275</t>
  </si>
  <si>
    <t>928745465</t>
  </si>
  <si>
    <t>6007108746</t>
  </si>
  <si>
    <t>816988878</t>
  </si>
  <si>
    <t>928745466</t>
  </si>
  <si>
    <t>6007114386</t>
  </si>
  <si>
    <t>816969580</t>
  </si>
  <si>
    <t>928745952</t>
  </si>
  <si>
    <t>6007144916</t>
  </si>
  <si>
    <t>816973446</t>
  </si>
  <si>
    <t>928746058</t>
  </si>
  <si>
    <t>1154187</t>
  </si>
  <si>
    <t>6007166339</t>
  </si>
  <si>
    <t>816986057</t>
  </si>
  <si>
    <t>928747878</t>
  </si>
  <si>
    <t>6007140930</t>
  </si>
  <si>
    <t>816973186</t>
  </si>
  <si>
    <t>928748774</t>
  </si>
  <si>
    <t>6007111830</t>
  </si>
  <si>
    <t>816961353</t>
  </si>
  <si>
    <t>928749159</t>
  </si>
  <si>
    <t>6007145539</t>
  </si>
  <si>
    <t>816981623</t>
  </si>
  <si>
    <t>928750049</t>
  </si>
  <si>
    <t>6007126724</t>
  </si>
  <si>
    <t>816953855</t>
  </si>
  <si>
    <t>928750434</t>
  </si>
  <si>
    <t>6007109107</t>
  </si>
  <si>
    <t>816969290</t>
  </si>
  <si>
    <t>928750435</t>
  </si>
  <si>
    <t>6007133208</t>
  </si>
  <si>
    <t>816973184</t>
  </si>
  <si>
    <t>928750628</t>
  </si>
  <si>
    <t>6007110044</t>
  </si>
  <si>
    <t>816969591</t>
  </si>
  <si>
    <t>928750629</t>
  </si>
  <si>
    <t>6007144324</t>
  </si>
  <si>
    <t>816969458</t>
  </si>
  <si>
    <t>928750770</t>
  </si>
  <si>
    <t>6007115880</t>
  </si>
  <si>
    <t>816919502</t>
  </si>
  <si>
    <t>928751034</t>
  </si>
  <si>
    <t>6007182087</t>
  </si>
  <si>
    <t>816989738</t>
  </si>
  <si>
    <t>928751035</t>
  </si>
  <si>
    <t>6007179507</t>
  </si>
  <si>
    <t>816989740</t>
  </si>
  <si>
    <t>928751036</t>
  </si>
  <si>
    <t>6007185963</t>
  </si>
  <si>
    <t>816999450</t>
  </si>
  <si>
    <t>928751037</t>
  </si>
  <si>
    <t>6007141270</t>
  </si>
  <si>
    <t>816973892</t>
  </si>
  <si>
    <t>928751396</t>
  </si>
  <si>
    <t>816973893</t>
  </si>
  <si>
    <t>928751397</t>
  </si>
  <si>
    <t>6007063100</t>
  </si>
  <si>
    <t>817007080</t>
  </si>
  <si>
    <t>928751509</t>
  </si>
  <si>
    <t>6007157610</t>
  </si>
  <si>
    <t>817012554</t>
  </si>
  <si>
    <t>928751510</t>
  </si>
  <si>
    <t>6007146531</t>
  </si>
  <si>
    <t>816969739</t>
  </si>
  <si>
    <t>928751639</t>
  </si>
  <si>
    <t>6007146532</t>
  </si>
  <si>
    <t>816969738</t>
  </si>
  <si>
    <t>928751640</t>
  </si>
  <si>
    <t>6007149884</t>
  </si>
  <si>
    <t>816999081</t>
  </si>
  <si>
    <t>928752464</t>
  </si>
  <si>
    <t>6007110090</t>
  </si>
  <si>
    <t>816969578</t>
  </si>
  <si>
    <t>928753934</t>
  </si>
  <si>
    <t>6007115235</t>
  </si>
  <si>
    <t>816963906</t>
  </si>
  <si>
    <t>928755035</t>
  </si>
  <si>
    <t>6007110793</t>
  </si>
  <si>
    <t>816979027</t>
  </si>
  <si>
    <t>928755036</t>
  </si>
  <si>
    <t>6007153166</t>
  </si>
  <si>
    <t>816981096</t>
  </si>
  <si>
    <t>928755077</t>
  </si>
  <si>
    <t>6007150334</t>
  </si>
  <si>
    <t>816981174</t>
  </si>
  <si>
    <t>928755236</t>
  </si>
  <si>
    <t>6007146750</t>
  </si>
  <si>
    <t>816975836</t>
  </si>
  <si>
    <t>928755271</t>
  </si>
  <si>
    <t>6007151536</t>
  </si>
  <si>
    <t>816981172</t>
  </si>
  <si>
    <t>928756590</t>
  </si>
  <si>
    <t>6007138588</t>
  </si>
  <si>
    <t>816975727</t>
  </si>
  <si>
    <t>928756649</t>
  </si>
  <si>
    <t>6007138589</t>
  </si>
  <si>
    <t>816959912</t>
  </si>
  <si>
    <t>928756650</t>
  </si>
  <si>
    <t>6007137301</t>
  </si>
  <si>
    <t>816972818</t>
  </si>
  <si>
    <t>928756651</t>
  </si>
  <si>
    <t>6007145327</t>
  </si>
  <si>
    <t>816944637</t>
  </si>
  <si>
    <t>928757985</t>
  </si>
  <si>
    <t>6007151535</t>
  </si>
  <si>
    <t>816972921</t>
  </si>
  <si>
    <t>928758893</t>
  </si>
  <si>
    <t>6007141701</t>
  </si>
  <si>
    <t>816978273</t>
  </si>
  <si>
    <t>928759666</t>
  </si>
  <si>
    <t>6007145540</t>
  </si>
  <si>
    <t>816975837</t>
  </si>
  <si>
    <t>928760833</t>
  </si>
  <si>
    <t>6007151537</t>
  </si>
  <si>
    <t>816981173</t>
  </si>
  <si>
    <t>928763550</t>
  </si>
  <si>
    <t>6007151539</t>
  </si>
  <si>
    <t>816981175</t>
  </si>
  <si>
    <t>928763551</t>
  </si>
  <si>
    <t>6007180362</t>
  </si>
  <si>
    <t>817017826</t>
  </si>
  <si>
    <t>928763584</t>
  </si>
  <si>
    <t>6007191797</t>
  </si>
  <si>
    <t>816991961</t>
  </si>
  <si>
    <t>928763585</t>
  </si>
  <si>
    <t>6007142389</t>
  </si>
  <si>
    <t>816969526</t>
  </si>
  <si>
    <t>928765314</t>
  </si>
  <si>
    <t>6007146833</t>
  </si>
  <si>
    <t>816958100</t>
  </si>
  <si>
    <t>928765406</t>
  </si>
  <si>
    <t>6007156517</t>
  </si>
  <si>
    <t>816958101</t>
  </si>
  <si>
    <t>928765407</t>
  </si>
  <si>
    <t>6007154164</t>
  </si>
  <si>
    <t>816981625</t>
  </si>
  <si>
    <t>928765605</t>
  </si>
  <si>
    <t>6007155516</t>
  </si>
  <si>
    <t>816974902</t>
  </si>
  <si>
    <t>928765617</t>
  </si>
  <si>
    <t>6007115457</t>
  </si>
  <si>
    <t>816964108</t>
  </si>
  <si>
    <t>928765775</t>
  </si>
  <si>
    <t>6007144345</t>
  </si>
  <si>
    <t>816971928</t>
  </si>
  <si>
    <t>928765776</t>
  </si>
  <si>
    <t>6007147848</t>
  </si>
  <si>
    <t>816981522</t>
  </si>
  <si>
    <t>928765777</t>
  </si>
  <si>
    <t>6007170672</t>
  </si>
  <si>
    <t>816992843</t>
  </si>
  <si>
    <t>928766661</t>
  </si>
  <si>
    <t>6007198192</t>
  </si>
  <si>
    <t>817032831</t>
  </si>
  <si>
    <t>928767515</t>
  </si>
  <si>
    <t>6007154172</t>
  </si>
  <si>
    <t>816962401</t>
  </si>
  <si>
    <t>928767923</t>
  </si>
  <si>
    <t>6007150132</t>
  </si>
  <si>
    <t>816969068</t>
  </si>
  <si>
    <t>928767924</t>
  </si>
  <si>
    <t>6007148385</t>
  </si>
  <si>
    <t>816980388</t>
  </si>
  <si>
    <t>928767925</t>
  </si>
  <si>
    <t>6007148386</t>
  </si>
  <si>
    <t>816973388</t>
  </si>
  <si>
    <t>928767926</t>
  </si>
  <si>
    <t>6007156999</t>
  </si>
  <si>
    <t>816984114</t>
  </si>
  <si>
    <t>928767927</t>
  </si>
  <si>
    <t>6007092002</t>
  </si>
  <si>
    <t>816919864</t>
  </si>
  <si>
    <t>928768227</t>
  </si>
  <si>
    <t>6007108558</t>
  </si>
  <si>
    <t>816979026</t>
  </si>
  <si>
    <t>928768324</t>
  </si>
  <si>
    <t>6007107904</t>
  </si>
  <si>
    <t>816988052</t>
  </si>
  <si>
    <t>928768838</t>
  </si>
  <si>
    <t>6007153711</t>
  </si>
  <si>
    <t>816935209</t>
  </si>
  <si>
    <t>928768839</t>
  </si>
  <si>
    <t>6007140945</t>
  </si>
  <si>
    <t>816935210</t>
  </si>
  <si>
    <t>928768840</t>
  </si>
  <si>
    <t>6007147591</t>
  </si>
  <si>
    <t>816986082</t>
  </si>
  <si>
    <t>928768987</t>
  </si>
  <si>
    <t>6007170614</t>
  </si>
  <si>
    <t>816994446</t>
  </si>
  <si>
    <t>928769197</t>
  </si>
  <si>
    <t>6007150798</t>
  </si>
  <si>
    <t>816979209</t>
  </si>
  <si>
    <t>928769198</t>
  </si>
  <si>
    <t>6007110794</t>
  </si>
  <si>
    <t>816979028</t>
  </si>
  <si>
    <t>928772586</t>
  </si>
  <si>
    <t>6007149879</t>
  </si>
  <si>
    <t>816979263</t>
  </si>
  <si>
    <t>928772587</t>
  </si>
  <si>
    <t>6007111260</t>
  </si>
  <si>
    <t>816974905</t>
  </si>
  <si>
    <t>928775659</t>
  </si>
  <si>
    <t>6007088528</t>
  </si>
  <si>
    <t>816974164</t>
  </si>
  <si>
    <t>928775660</t>
  </si>
  <si>
    <t>6007167038</t>
  </si>
  <si>
    <t>816978547</t>
  </si>
  <si>
    <t>928777123</t>
  </si>
  <si>
    <t>6007145099</t>
  </si>
  <si>
    <t>816976534</t>
  </si>
  <si>
    <t>928778180</t>
  </si>
  <si>
    <t>1135622</t>
  </si>
  <si>
    <t>6007155124</t>
  </si>
  <si>
    <t>816982687</t>
  </si>
  <si>
    <t>928779701</t>
  </si>
  <si>
    <t>6007108861</t>
  </si>
  <si>
    <t>816979029</t>
  </si>
  <si>
    <t>928789392</t>
  </si>
  <si>
    <t>6007163173</t>
  </si>
  <si>
    <t>816984113</t>
  </si>
  <si>
    <t>928789676</t>
  </si>
  <si>
    <t>6007155183</t>
  </si>
  <si>
    <t>816980271</t>
  </si>
  <si>
    <t>928790055</t>
  </si>
  <si>
    <t>6007152627</t>
  </si>
  <si>
    <t>816984683</t>
  </si>
  <si>
    <t>928790056</t>
  </si>
  <si>
    <t>6007157460</t>
  </si>
  <si>
    <t>816986339</t>
  </si>
  <si>
    <t>928790057</t>
  </si>
  <si>
    <t>816982688</t>
  </si>
  <si>
    <t>928790134</t>
  </si>
  <si>
    <t>6007135061</t>
  </si>
  <si>
    <t>816986652</t>
  </si>
  <si>
    <t>928790150</t>
  </si>
  <si>
    <t>6007162826</t>
  </si>
  <si>
    <t>816988343</t>
  </si>
  <si>
    <t>928790305</t>
  </si>
  <si>
    <t>1176982</t>
  </si>
  <si>
    <t>6007167141</t>
  </si>
  <si>
    <t>816985201</t>
  </si>
  <si>
    <t>928790793</t>
  </si>
  <si>
    <t>6007167039</t>
  </si>
  <si>
    <t>816988643</t>
  </si>
  <si>
    <t>928790794</t>
  </si>
  <si>
    <t>6007169023</t>
  </si>
  <si>
    <t>816994279</t>
  </si>
  <si>
    <t>928790795</t>
  </si>
  <si>
    <t>6007161789</t>
  </si>
  <si>
    <t>816961511</t>
  </si>
  <si>
    <t>928793312</t>
  </si>
  <si>
    <t>6007161797</t>
  </si>
  <si>
    <t>816984116</t>
  </si>
  <si>
    <t>928793313</t>
  </si>
  <si>
    <t>6007158943</t>
  </si>
  <si>
    <t>816984117</t>
  </si>
  <si>
    <t>928793314</t>
  </si>
  <si>
    <t>6007167470</t>
  </si>
  <si>
    <t>816992875</t>
  </si>
  <si>
    <t>928793315</t>
  </si>
  <si>
    <t>6007149096</t>
  </si>
  <si>
    <t>817005325</t>
  </si>
  <si>
    <t>928793578</t>
  </si>
  <si>
    <t>6007171496</t>
  </si>
  <si>
    <t>817005323</t>
  </si>
  <si>
    <t>928793579</t>
  </si>
  <si>
    <t>6007147045</t>
  </si>
  <si>
    <t>816977734</t>
  </si>
  <si>
    <t>928794132</t>
  </si>
  <si>
    <t>6007155375</t>
  </si>
  <si>
    <t>816997891</t>
  </si>
  <si>
    <t>928794530</t>
  </si>
  <si>
    <t>6007171479</t>
  </si>
  <si>
    <t>816972166</t>
  </si>
  <si>
    <t>928795411</t>
  </si>
  <si>
    <t>6007171480</t>
  </si>
  <si>
    <t>816972167</t>
  </si>
  <si>
    <t>928795412</t>
  </si>
  <si>
    <t>6007169327</t>
  </si>
  <si>
    <t>816995543</t>
  </si>
  <si>
    <t>928795413</t>
  </si>
  <si>
    <t>6007150093</t>
  </si>
  <si>
    <t>816991779</t>
  </si>
  <si>
    <t>928796046</t>
  </si>
  <si>
    <t>6007138385</t>
  </si>
  <si>
    <t>816991778</t>
  </si>
  <si>
    <t>928796047</t>
  </si>
  <si>
    <t>6007162558</t>
  </si>
  <si>
    <t>816999181</t>
  </si>
  <si>
    <t>928796048</t>
  </si>
  <si>
    <t>6007177000</t>
  </si>
  <si>
    <t>817005972</t>
  </si>
  <si>
    <t>928797077</t>
  </si>
  <si>
    <t>6007171951</t>
  </si>
  <si>
    <t>817001768</t>
  </si>
  <si>
    <t>928797733</t>
  </si>
  <si>
    <t>6007137575</t>
  </si>
  <si>
    <t>816986066</t>
  </si>
  <si>
    <t>928798068</t>
  </si>
  <si>
    <t>6007171956</t>
  </si>
  <si>
    <t>817000530</t>
  </si>
  <si>
    <t>928798270</t>
  </si>
  <si>
    <t>6007179969</t>
  </si>
  <si>
    <t>817000529</t>
  </si>
  <si>
    <t>928798271</t>
  </si>
  <si>
    <t>6007146689</t>
  </si>
  <si>
    <t>816995934</t>
  </si>
  <si>
    <t>928798433</t>
  </si>
  <si>
    <t>6007177733</t>
  </si>
  <si>
    <t>817001193</t>
  </si>
  <si>
    <t>928798622</t>
  </si>
  <si>
    <t>6007176415</t>
  </si>
  <si>
    <t>817000197</t>
  </si>
  <si>
    <t>928800344</t>
  </si>
  <si>
    <t>6007177524</t>
  </si>
  <si>
    <t>816998346</t>
  </si>
  <si>
    <t>928800352</t>
  </si>
  <si>
    <t>6007182841</t>
  </si>
  <si>
    <t>817008775</t>
  </si>
  <si>
    <t>928800448</t>
  </si>
  <si>
    <t>6007167654</t>
  </si>
  <si>
    <t>817000526</t>
  </si>
  <si>
    <t>928800554</t>
  </si>
  <si>
    <t>6007177734</t>
  </si>
  <si>
    <t>817001192</t>
  </si>
  <si>
    <t>928802909</t>
  </si>
  <si>
    <t>6007177735</t>
  </si>
  <si>
    <t>817001191</t>
  </si>
  <si>
    <t>928802910</t>
  </si>
  <si>
    <t>6007180073</t>
  </si>
  <si>
    <t>816980314</t>
  </si>
  <si>
    <t>928803238</t>
  </si>
  <si>
    <t>6007181420</t>
  </si>
  <si>
    <t>817005324</t>
  </si>
  <si>
    <t>928803761</t>
  </si>
  <si>
    <t>6007162725</t>
  </si>
  <si>
    <t>817005322</t>
  </si>
  <si>
    <t>928803762</t>
  </si>
  <si>
    <t>6007186193</t>
  </si>
  <si>
    <t>817009013</t>
  </si>
  <si>
    <t>928803866</t>
  </si>
  <si>
    <t>6007178073</t>
  </si>
  <si>
    <t>816998186</t>
  </si>
  <si>
    <t>928804306</t>
  </si>
  <si>
    <t>6007188777</t>
  </si>
  <si>
    <t>817014623</t>
  </si>
  <si>
    <t>928804519</t>
  </si>
  <si>
    <t>1166663</t>
  </si>
  <si>
    <t>817014624</t>
  </si>
  <si>
    <t>928804520</t>
  </si>
  <si>
    <t>817014625</t>
  </si>
  <si>
    <t>928804521</t>
  </si>
  <si>
    <t>817014626</t>
  </si>
  <si>
    <t>928804522</t>
  </si>
  <si>
    <t>6007188832</t>
  </si>
  <si>
    <t>817014477</t>
  </si>
  <si>
    <t>928804553</t>
  </si>
  <si>
    <t>1125065</t>
  </si>
  <si>
    <t>6007185577</t>
  </si>
  <si>
    <t>817008944</t>
  </si>
  <si>
    <t>928805186</t>
  </si>
  <si>
    <t>6007185964</t>
  </si>
  <si>
    <t>816995485</t>
  </si>
  <si>
    <t>928805187</t>
  </si>
  <si>
    <t>6007182914</t>
  </si>
  <si>
    <t>816990347</t>
  </si>
  <si>
    <t>928805304</t>
  </si>
  <si>
    <t>6007188023</t>
  </si>
  <si>
    <t>817009537</t>
  </si>
  <si>
    <t>928805468</t>
  </si>
  <si>
    <t>6007179170</t>
  </si>
  <si>
    <t>816962702</t>
  </si>
  <si>
    <t>928808538</t>
  </si>
  <si>
    <t>6007184818</t>
  </si>
  <si>
    <t>816986498</t>
  </si>
  <si>
    <t>928808539</t>
  </si>
  <si>
    <t>6007141904</t>
  </si>
  <si>
    <t>816962704</t>
  </si>
  <si>
    <t>928809260</t>
  </si>
  <si>
    <t>6007171878</t>
  </si>
  <si>
    <t>816962703</t>
  </si>
  <si>
    <t>928809261</t>
  </si>
  <si>
    <t>6007183419</t>
  </si>
  <si>
    <t>817005031</t>
  </si>
  <si>
    <t>928809367</t>
  </si>
  <si>
    <t>6007183317</t>
  </si>
  <si>
    <t>817005030</t>
  </si>
  <si>
    <t>928809368</t>
  </si>
  <si>
    <t>6007181727</t>
  </si>
  <si>
    <t>816999449</t>
  </si>
  <si>
    <t>928809369</t>
  </si>
  <si>
    <t>6007108109</t>
  </si>
  <si>
    <t>816999448</t>
  </si>
  <si>
    <t>928809370</t>
  </si>
  <si>
    <t>6007157612</t>
  </si>
  <si>
    <t>817015906</t>
  </si>
  <si>
    <t>928810313</t>
  </si>
  <si>
    <t>6007188922</t>
  </si>
  <si>
    <t>817015907</t>
  </si>
  <si>
    <t>928810314</t>
  </si>
  <si>
    <t>6007188923</t>
  </si>
  <si>
    <t>816994914</t>
  </si>
  <si>
    <t>928810315</t>
  </si>
  <si>
    <t>6007180075</t>
  </si>
  <si>
    <t>816980312</t>
  </si>
  <si>
    <t>928810625</t>
  </si>
  <si>
    <t>6007185222</t>
  </si>
  <si>
    <t>817013505</t>
  </si>
  <si>
    <t>928810626</t>
  </si>
  <si>
    <t>6007186122</t>
  </si>
  <si>
    <t>817008734</t>
  </si>
  <si>
    <t>928810627</t>
  </si>
  <si>
    <t>6007188128</t>
  </si>
  <si>
    <t>816980311</t>
  </si>
  <si>
    <t>928811931</t>
  </si>
  <si>
    <t>6007178936</t>
  </si>
  <si>
    <t>817006802</t>
  </si>
  <si>
    <t>928812480</t>
  </si>
  <si>
    <t>6007193838</t>
  </si>
  <si>
    <t>817014499</t>
  </si>
  <si>
    <t>928812867</t>
  </si>
  <si>
    <t>6007191656</t>
  </si>
  <si>
    <t>817015258</t>
  </si>
  <si>
    <t>928812868</t>
  </si>
  <si>
    <t>6007180072</t>
  </si>
  <si>
    <t>816980315</t>
  </si>
  <si>
    <t>928813055</t>
  </si>
  <si>
    <t>6007180074</t>
  </si>
  <si>
    <t>816980313</t>
  </si>
  <si>
    <t>928813056</t>
  </si>
  <si>
    <t>6007186434</t>
  </si>
  <si>
    <t>817002949</t>
  </si>
  <si>
    <t>928813634</t>
  </si>
  <si>
    <t>6007186433</t>
  </si>
  <si>
    <t>817014177</t>
  </si>
  <si>
    <t>928813635</t>
  </si>
  <si>
    <t>6007191940</t>
  </si>
  <si>
    <t>817014498</t>
  </si>
  <si>
    <t>928813788</t>
  </si>
  <si>
    <t>6007189936</t>
  </si>
  <si>
    <t>817008763</t>
  </si>
  <si>
    <t>928814806</t>
  </si>
  <si>
    <t>1154197</t>
  </si>
  <si>
    <t>6007191248</t>
  </si>
  <si>
    <t>816999317</t>
  </si>
  <si>
    <t>928815256</t>
  </si>
  <si>
    <t>6007188181</t>
  </si>
  <si>
    <t>817008878</t>
  </si>
  <si>
    <t>928816296</t>
  </si>
  <si>
    <t>6007185587</t>
  </si>
  <si>
    <t>817008733</t>
  </si>
  <si>
    <t>928816297</t>
  </si>
  <si>
    <t>6007190743</t>
  </si>
  <si>
    <t>817017827</t>
  </si>
  <si>
    <t>928816298</t>
  </si>
  <si>
    <t>6007202730</t>
  </si>
  <si>
    <t>817023948</t>
  </si>
  <si>
    <t>928817203</t>
  </si>
  <si>
    <t>701371217</t>
  </si>
  <si>
    <t>6007193969</t>
  </si>
  <si>
    <t>817017828</t>
  </si>
  <si>
    <t>928817221</t>
  </si>
  <si>
    <t>6007173702</t>
  </si>
  <si>
    <t>817017825</t>
  </si>
  <si>
    <t>928817222</t>
  </si>
  <si>
    <t>6007204753</t>
  </si>
  <si>
    <t>817027741</t>
  </si>
  <si>
    <t>928817970</t>
  </si>
  <si>
    <t>2606013</t>
  </si>
  <si>
    <t>6007195216</t>
  </si>
  <si>
    <t>816999318</t>
  </si>
  <si>
    <t>928818704</t>
  </si>
  <si>
    <t>6007191247</t>
  </si>
  <si>
    <t>817006550</t>
  </si>
  <si>
    <t>928818929</t>
  </si>
  <si>
    <t>6007195816</t>
  </si>
  <si>
    <t>817015039</t>
  </si>
  <si>
    <t>928818932</t>
  </si>
  <si>
    <t>6007188924</t>
  </si>
  <si>
    <t>817018239</t>
  </si>
  <si>
    <t>928819210</t>
  </si>
  <si>
    <t>6007200374</t>
  </si>
  <si>
    <t>817020653</t>
  </si>
  <si>
    <t>928822280</t>
  </si>
  <si>
    <t>6007203420</t>
  </si>
  <si>
    <t>817014519</t>
  </si>
  <si>
    <t>928822292</t>
  </si>
  <si>
    <t>701367628</t>
  </si>
  <si>
    <t>6007194039</t>
  </si>
  <si>
    <t>817021302</t>
  </si>
  <si>
    <t>928822293</t>
  </si>
  <si>
    <t>701371216</t>
  </si>
  <si>
    <t>6007202825</t>
  </si>
  <si>
    <t>816995239</t>
  </si>
  <si>
    <t>928822344</t>
  </si>
  <si>
    <t>6007172956</t>
  </si>
  <si>
    <t>817013792</t>
  </si>
  <si>
    <t>928822345</t>
  </si>
  <si>
    <t>6007199033</t>
  </si>
  <si>
    <t>817019782</t>
  </si>
  <si>
    <t>928823563</t>
  </si>
  <si>
    <t>6007210934</t>
  </si>
  <si>
    <t>817022705</t>
  </si>
  <si>
    <t>928825978</t>
  </si>
  <si>
    <t>6007197712</t>
  </si>
  <si>
    <t>817033376</t>
  </si>
  <si>
    <t>928825979</t>
  </si>
  <si>
    <t>6007208539</t>
  </si>
  <si>
    <t>817035876</t>
  </si>
  <si>
    <t>928827183</t>
  </si>
  <si>
    <t>1079563</t>
  </si>
  <si>
    <t>6007204417</t>
  </si>
  <si>
    <t>817011860</t>
  </si>
  <si>
    <t>928827305</t>
  </si>
  <si>
    <t>6007155055</t>
  </si>
  <si>
    <t>817026023</t>
  </si>
  <si>
    <t>928827754</t>
  </si>
  <si>
    <t>6007194589</t>
  </si>
  <si>
    <t>817030190</t>
  </si>
  <si>
    <t>928828121</t>
  </si>
  <si>
    <t>6007208668</t>
  </si>
  <si>
    <t>817029978</t>
  </si>
  <si>
    <t>928830637</t>
  </si>
  <si>
    <t>6007208634</t>
  </si>
  <si>
    <t>817029102</t>
  </si>
  <si>
    <t>928835472</t>
  </si>
  <si>
    <t>6007215063</t>
  </si>
  <si>
    <t>817030413</t>
  </si>
  <si>
    <t>928835473</t>
  </si>
  <si>
    <t>6007189235</t>
  </si>
  <si>
    <t>817034386</t>
  </si>
  <si>
    <t>928836217</t>
  </si>
  <si>
    <t>6007205913</t>
  </si>
  <si>
    <t>817003453</t>
  </si>
  <si>
    <t>928836523</t>
  </si>
  <si>
    <t>6007188142</t>
  </si>
  <si>
    <t>817003452</t>
  </si>
  <si>
    <t>928836524</t>
  </si>
  <si>
    <t>6007194584</t>
  </si>
  <si>
    <t>817028934</t>
  </si>
  <si>
    <t>928836525</t>
  </si>
  <si>
    <t>6007194585</t>
  </si>
  <si>
    <t>817021104</t>
  </si>
  <si>
    <t>928836526</t>
  </si>
  <si>
    <t>6007194588</t>
  </si>
  <si>
    <t>817021106</t>
  </si>
  <si>
    <t>928840547</t>
  </si>
  <si>
    <t>6007214424</t>
  </si>
  <si>
    <t>817029713</t>
  </si>
  <si>
    <t>928842718</t>
  </si>
  <si>
    <t>6007189236</t>
  </si>
  <si>
    <t>817024370</t>
  </si>
  <si>
    <t>928844608</t>
  </si>
  <si>
    <t>6007208669</t>
  </si>
  <si>
    <t>817033374</t>
  </si>
  <si>
    <t>928845323</t>
  </si>
  <si>
    <t>6007189237</t>
  </si>
  <si>
    <t>817028933</t>
  </si>
  <si>
    <t>928847555</t>
  </si>
  <si>
    <t>6007194587</t>
  </si>
  <si>
    <t>817021105</t>
  </si>
  <si>
    <t>928850865</t>
  </si>
  <si>
    <t>6007190633</t>
  </si>
  <si>
    <t>817003471</t>
  </si>
  <si>
    <t>928895707</t>
  </si>
  <si>
    <t>6007190634</t>
  </si>
  <si>
    <t>817029364</t>
  </si>
  <si>
    <t>928895708</t>
  </si>
  <si>
    <t>Total 5</t>
  </si>
  <si>
    <t>Total 6</t>
  </si>
  <si>
    <t xml:space="preserve">Sipion Albirena Luis Ernesto       </t>
  </si>
  <si>
    <t xml:space="preserve">CERAMICAS KANTU SAC                </t>
  </si>
  <si>
    <t xml:space="preserve">JOVEME S.A.C.                      </t>
  </si>
  <si>
    <t xml:space="preserve">FENESA S.A.C.                      </t>
  </si>
  <si>
    <t xml:space="preserve">Inversiones Ludimarc SAC           </t>
  </si>
  <si>
    <t xml:space="preserve"> ARQ.SPACIO E.I.R.L                </t>
  </si>
  <si>
    <t xml:space="preserve">SEMINARIO WEST FRANCISCO ARTURO    </t>
  </si>
  <si>
    <t xml:space="preserve">Daniel Arrunategui Espinoza        </t>
  </si>
  <si>
    <t xml:space="preserve">MARKET LAB EIRL                    </t>
  </si>
  <si>
    <t xml:space="preserve">Boris Gonzales Mogollón            </t>
  </si>
  <si>
    <t xml:space="preserve">MENESES RUIDIAS ARTURO GIANCARLO   </t>
  </si>
  <si>
    <t xml:space="preserve">Yrinna Benites otero               </t>
  </si>
  <si>
    <t xml:space="preserve">INDUSTRIAS DEL ESPINO S.A.         </t>
  </si>
  <si>
    <t xml:space="preserve">Frey Merino Christian Axell        </t>
  </si>
  <si>
    <t xml:space="preserve">MIRBAC SPA EIRL                    </t>
  </si>
  <si>
    <t xml:space="preserve">Grupo Empresarial Moscol SAC       </t>
  </si>
  <si>
    <t xml:space="preserve">INGENIERIA ELECTROMECANICA E I R L </t>
  </si>
  <si>
    <t xml:space="preserve">Carlota del Castillo Bel           </t>
  </si>
  <si>
    <t xml:space="preserve">JEVARO SAC                         </t>
  </si>
  <si>
    <t xml:space="preserve">GRIMA SRL                          </t>
  </si>
  <si>
    <t xml:space="preserve">MARKET Y SERVICIOS TINKUY EIRL     </t>
  </si>
  <si>
    <t xml:space="preserve">BIOENERGIA DEL CHIRA S.A.          </t>
  </si>
  <si>
    <t xml:space="preserve">CMORALESC CONTRATISTAS GENERALES   </t>
  </si>
  <si>
    <t>COMPAÑIA OPERADORA DE LA SELVA S.A.</t>
  </si>
  <si>
    <t xml:space="preserve">PERUPEZ S.A.C.                     </t>
  </si>
  <si>
    <t xml:space="preserve">Estación de Servicios ABAFI SAC    </t>
  </si>
  <si>
    <t>REPRESENTACIONES METRO CUADRADO S.A</t>
  </si>
  <si>
    <t xml:space="preserve">CENTRAL DEL FRENO Y EMBRAGUES SAC  </t>
  </si>
  <si>
    <t xml:space="preserve">VIETTEL PERU S.A.C.                </t>
  </si>
  <si>
    <t xml:space="preserve">LIMONES PIURANOS S.A.C.            </t>
  </si>
  <si>
    <t xml:space="preserve">PETROLEOS DEL PERU PETROPERU SA    </t>
  </si>
  <si>
    <t xml:space="preserve">TRANSPORTES Y SERV GENERALES JBP   </t>
  </si>
  <si>
    <t xml:space="preserve">ESTACIÓN DE SERV LA UNIÓN S.A.C.   </t>
  </si>
  <si>
    <t xml:space="preserve">ABARROTES Y SERVICIOS CHINININ SAC </t>
  </si>
  <si>
    <t>COMISION DE USUARIOS DEL SUB SECTOR</t>
  </si>
  <si>
    <t xml:space="preserve">ASEPTIKA PERU SAC                  </t>
  </si>
  <si>
    <t xml:space="preserve">PALMAS DEL SHANUSI S.A.            </t>
  </si>
  <si>
    <t xml:space="preserve">PALMAS DEL ESPINO S.A.             </t>
  </si>
  <si>
    <t xml:space="preserve"> IRMA QUISPE CARRILLO              </t>
  </si>
  <si>
    <t xml:space="preserve">COESTI S.A.                        </t>
  </si>
  <si>
    <t xml:space="preserve">PESQUERA CENTINELA SAC             </t>
  </si>
  <si>
    <t xml:space="preserve">GRUPO COMERCIAL REAÑO E.I.R.L      </t>
  </si>
  <si>
    <t>COMPAÑIA AGROINDUSTRIAL SANTA ANA S</t>
  </si>
  <si>
    <t xml:space="preserve">SANTA ANA LOGISTICA SAC.           </t>
  </si>
  <si>
    <t xml:space="preserve">DRAGON SAC                         </t>
  </si>
  <si>
    <t xml:space="preserve">CARTAVIO RUM COMPANY S.A.C.        </t>
  </si>
  <si>
    <t xml:space="preserve">DISLUOSEL EIRL                     </t>
  </si>
  <si>
    <t>6007456568</t>
  </si>
  <si>
    <t>817148533</t>
  </si>
  <si>
    <t>2000835547</t>
  </si>
  <si>
    <t>2000835548</t>
  </si>
  <si>
    <t>2000835549</t>
  </si>
  <si>
    <t>2001165482</t>
  </si>
  <si>
    <t>2001165483</t>
  </si>
  <si>
    <t>2001165484</t>
  </si>
  <si>
    <t>2001165485</t>
  </si>
  <si>
    <t>2001519760</t>
  </si>
  <si>
    <t>2001519761</t>
  </si>
  <si>
    <t>2001730469</t>
  </si>
  <si>
    <t>870842180</t>
  </si>
  <si>
    <t>870842179</t>
  </si>
  <si>
    <t>870846932</t>
  </si>
  <si>
    <t>739638772</t>
  </si>
  <si>
    <t>739638773</t>
  </si>
  <si>
    <t>739638774</t>
  </si>
  <si>
    <t>739768653</t>
  </si>
  <si>
    <t>739208911</t>
  </si>
  <si>
    <t>739348350</t>
  </si>
  <si>
    <t>739498658</t>
  </si>
  <si>
    <t>739629066</t>
  </si>
  <si>
    <t>739629067</t>
  </si>
  <si>
    <t>701371294</t>
  </si>
  <si>
    <t>870851721</t>
  </si>
  <si>
    <t>701371295</t>
  </si>
  <si>
    <t>701375217</t>
  </si>
  <si>
    <t>870840945</t>
  </si>
  <si>
    <t>701375218</t>
  </si>
  <si>
    <t>870849791</t>
  </si>
  <si>
    <t>2001871338</t>
  </si>
  <si>
    <t>2001871760</t>
  </si>
  <si>
    <t>701371626</t>
  </si>
  <si>
    <t>870831661</t>
  </si>
  <si>
    <t>701382501</t>
  </si>
  <si>
    <t>870855430</t>
  </si>
  <si>
    <t>701382502</t>
  </si>
  <si>
    <t>870855431</t>
  </si>
  <si>
    <t>701376452</t>
  </si>
  <si>
    <t>870849792</t>
  </si>
  <si>
    <t>701376453</t>
  </si>
  <si>
    <t>870845313</t>
  </si>
  <si>
    <t>701376454</t>
  </si>
  <si>
    <t>870845314</t>
  </si>
  <si>
    <t>701376455</t>
  </si>
  <si>
    <t>870853465</t>
  </si>
  <si>
    <t>701368845</t>
  </si>
  <si>
    <t>870837964</t>
  </si>
  <si>
    <t>701370680</t>
  </si>
  <si>
    <t>870837690</t>
  </si>
  <si>
    <t>701372026</t>
  </si>
  <si>
    <t>870854615</t>
  </si>
  <si>
    <t>701376105</t>
  </si>
  <si>
    <t>870837689</t>
  </si>
  <si>
    <t>701373178</t>
  </si>
  <si>
    <t>870853375</t>
  </si>
  <si>
    <t>701377954</t>
  </si>
  <si>
    <t>870854475</t>
  </si>
  <si>
    <t>701366683</t>
  </si>
  <si>
    <t>870845650</t>
  </si>
  <si>
    <t>701367726</t>
  </si>
  <si>
    <t>870846907</t>
  </si>
  <si>
    <t>701373404</t>
  </si>
  <si>
    <t>870844213</t>
  </si>
  <si>
    <t>701373405</t>
  </si>
  <si>
    <t>870846384</t>
  </si>
  <si>
    <t>701373406</t>
  </si>
  <si>
    <t>870836438</t>
  </si>
  <si>
    <t>701373407</t>
  </si>
  <si>
    <t>870846908</t>
  </si>
  <si>
    <t>701373408</t>
  </si>
  <si>
    <t>870854771</t>
  </si>
  <si>
    <t>701374958</t>
  </si>
  <si>
    <t>870854625</t>
  </si>
  <si>
    <t>701374145</t>
  </si>
  <si>
    <t>870845857</t>
  </si>
  <si>
    <t>701374146</t>
  </si>
  <si>
    <t>870848560</t>
  </si>
  <si>
    <t>1614161</t>
  </si>
  <si>
    <t>701364337</t>
  </si>
  <si>
    <t>870846306</t>
  </si>
  <si>
    <t>739513818</t>
  </si>
  <si>
    <t>739513819</t>
  </si>
  <si>
    <t>739513820</t>
  </si>
  <si>
    <t>739669205</t>
  </si>
  <si>
    <t>739870555</t>
  </si>
  <si>
    <t>2001345721</t>
  </si>
  <si>
    <t>2001606570</t>
  </si>
  <si>
    <t>6007223216</t>
  </si>
  <si>
    <t>817020799</t>
  </si>
  <si>
    <t>928703647</t>
  </si>
  <si>
    <t>6007217806</t>
  </si>
  <si>
    <t>817028544</t>
  </si>
  <si>
    <t>928726785</t>
  </si>
  <si>
    <t>6007222307</t>
  </si>
  <si>
    <t>817035238</t>
  </si>
  <si>
    <t>928726786</t>
  </si>
  <si>
    <t>6007222672</t>
  </si>
  <si>
    <t>817035614</t>
  </si>
  <si>
    <t>928726787</t>
  </si>
  <si>
    <t>6007222671</t>
  </si>
  <si>
    <t>817039715</t>
  </si>
  <si>
    <t>928726788</t>
  </si>
  <si>
    <t>6007230415</t>
  </si>
  <si>
    <t>817046632</t>
  </si>
  <si>
    <t>928726789</t>
  </si>
  <si>
    <t>6007276525</t>
  </si>
  <si>
    <t>817065908</t>
  </si>
  <si>
    <t>928736247</t>
  </si>
  <si>
    <t>6007212761</t>
  </si>
  <si>
    <t>817080988</t>
  </si>
  <si>
    <t>928747137</t>
  </si>
  <si>
    <t>2605545</t>
  </si>
  <si>
    <t>6007262000</t>
  </si>
  <si>
    <t>817048299</t>
  </si>
  <si>
    <t>928747996</t>
  </si>
  <si>
    <t>6007170457</t>
  </si>
  <si>
    <t>817035292</t>
  </si>
  <si>
    <t>928767221</t>
  </si>
  <si>
    <t>6007220980</t>
  </si>
  <si>
    <t>817035392</t>
  </si>
  <si>
    <t>928767222</t>
  </si>
  <si>
    <t>6007221719</t>
  </si>
  <si>
    <t>817035393</t>
  </si>
  <si>
    <t>928767223</t>
  </si>
  <si>
    <t>6007209055</t>
  </si>
  <si>
    <t>817035389</t>
  </si>
  <si>
    <t>928767224</t>
  </si>
  <si>
    <t>6007209056</t>
  </si>
  <si>
    <t>817035390</t>
  </si>
  <si>
    <t>928767225</t>
  </si>
  <si>
    <t>6007209921</t>
  </si>
  <si>
    <t>817038229</t>
  </si>
  <si>
    <t>928767226</t>
  </si>
  <si>
    <t>6007209922</t>
  </si>
  <si>
    <t>817038230</t>
  </si>
  <si>
    <t>928767227</t>
  </si>
  <si>
    <t>6007213905</t>
  </si>
  <si>
    <t>817041208</t>
  </si>
  <si>
    <t>928767232</t>
  </si>
  <si>
    <t>6007260504</t>
  </si>
  <si>
    <t>817054902</t>
  </si>
  <si>
    <t>928775833</t>
  </si>
  <si>
    <t>6007307884</t>
  </si>
  <si>
    <t>817071619</t>
  </si>
  <si>
    <t>928799747</t>
  </si>
  <si>
    <t>6007290850</t>
  </si>
  <si>
    <t>817087651</t>
  </si>
  <si>
    <t>928799748</t>
  </si>
  <si>
    <t>6007294545</t>
  </si>
  <si>
    <t>817098361</t>
  </si>
  <si>
    <t>928799749</t>
  </si>
  <si>
    <t>6007210679</t>
  </si>
  <si>
    <t>817031052</t>
  </si>
  <si>
    <t>928803530</t>
  </si>
  <si>
    <t>6007273354</t>
  </si>
  <si>
    <t>817071313</t>
  </si>
  <si>
    <t>928805547</t>
  </si>
  <si>
    <t>6007271904</t>
  </si>
  <si>
    <t>817076296</t>
  </si>
  <si>
    <t>928805548</t>
  </si>
  <si>
    <t>6007277517</t>
  </si>
  <si>
    <t>817052399</t>
  </si>
  <si>
    <t>928806834</t>
  </si>
  <si>
    <t>6007311266</t>
  </si>
  <si>
    <t>817063256</t>
  </si>
  <si>
    <t>928817083</t>
  </si>
  <si>
    <t>6007215238</t>
  </si>
  <si>
    <t>817034045</t>
  </si>
  <si>
    <t>928821933</t>
  </si>
  <si>
    <t>6007270924</t>
  </si>
  <si>
    <t>817039670</t>
  </si>
  <si>
    <t>928821942</t>
  </si>
  <si>
    <t>6007295927</t>
  </si>
  <si>
    <t>817082340</t>
  </si>
  <si>
    <t>928831143</t>
  </si>
  <si>
    <t>6007264326</t>
  </si>
  <si>
    <t>817048300</t>
  </si>
  <si>
    <t>928832722</t>
  </si>
  <si>
    <t>6007218548</t>
  </si>
  <si>
    <t>817036819</t>
  </si>
  <si>
    <t>928832935</t>
  </si>
  <si>
    <t>6007219871</t>
  </si>
  <si>
    <t>817038779</t>
  </si>
  <si>
    <t>928832936</t>
  </si>
  <si>
    <t>6007203286</t>
  </si>
  <si>
    <t>817030438</t>
  </si>
  <si>
    <t>928832937</t>
  </si>
  <si>
    <t>6007208820</t>
  </si>
  <si>
    <t>817011769</t>
  </si>
  <si>
    <t>928832938</t>
  </si>
  <si>
    <t>6007309951</t>
  </si>
  <si>
    <t>817087986</t>
  </si>
  <si>
    <t>928833334</t>
  </si>
  <si>
    <t>6007226197</t>
  </si>
  <si>
    <t>817103935</t>
  </si>
  <si>
    <t>928833340</t>
  </si>
  <si>
    <t>6007290037</t>
  </si>
  <si>
    <t>817072393</t>
  </si>
  <si>
    <t>928833371</t>
  </si>
  <si>
    <t>1070126</t>
  </si>
  <si>
    <t>6007355807</t>
  </si>
  <si>
    <t>817131064</t>
  </si>
  <si>
    <t>928833434</t>
  </si>
  <si>
    <t>2606387</t>
  </si>
  <si>
    <t>6007281101</t>
  </si>
  <si>
    <t>817080572</t>
  </si>
  <si>
    <t>928835952</t>
  </si>
  <si>
    <t>6007212489</t>
  </si>
  <si>
    <t>816984183</t>
  </si>
  <si>
    <t>928836218</t>
  </si>
  <si>
    <t>6007087539</t>
  </si>
  <si>
    <t>817035291</t>
  </si>
  <si>
    <t>928836527</t>
  </si>
  <si>
    <t>6007206110</t>
  </si>
  <si>
    <t>816968068</t>
  </si>
  <si>
    <t>928836528</t>
  </si>
  <si>
    <t>6007232244</t>
  </si>
  <si>
    <t>817049504</t>
  </si>
  <si>
    <t>928837696</t>
  </si>
  <si>
    <t>6007270345</t>
  </si>
  <si>
    <t>817064448</t>
  </si>
  <si>
    <t>928837697</t>
  </si>
  <si>
    <t>6007273522</t>
  </si>
  <si>
    <t>817064450</t>
  </si>
  <si>
    <t>928837698</t>
  </si>
  <si>
    <t>6007232246</t>
  </si>
  <si>
    <t>817049505</t>
  </si>
  <si>
    <t>928837699</t>
  </si>
  <si>
    <t>6007273686</t>
  </si>
  <si>
    <t>817043652</t>
  </si>
  <si>
    <t>928837700</t>
  </si>
  <si>
    <t>6007273687</t>
  </si>
  <si>
    <t>817064883</t>
  </si>
  <si>
    <t>928837701</t>
  </si>
  <si>
    <t>6007215898</t>
  </si>
  <si>
    <t>817038444</t>
  </si>
  <si>
    <t>928838480</t>
  </si>
  <si>
    <t>1070218</t>
  </si>
  <si>
    <t>6007282222</t>
  </si>
  <si>
    <t>817070636</t>
  </si>
  <si>
    <t>928838502</t>
  </si>
  <si>
    <t>6007221890</t>
  </si>
  <si>
    <t>817046472</t>
  </si>
  <si>
    <t>928839843</t>
  </si>
  <si>
    <t>6007232038</t>
  </si>
  <si>
    <t>817052628</t>
  </si>
  <si>
    <t>928842215</t>
  </si>
  <si>
    <t>6007263222</t>
  </si>
  <si>
    <t>817059123</t>
  </si>
  <si>
    <t>928842225</t>
  </si>
  <si>
    <t>6007263223</t>
  </si>
  <si>
    <t>817059124</t>
  </si>
  <si>
    <t>928842226</t>
  </si>
  <si>
    <t>6007262836</t>
  </si>
  <si>
    <t>817059122</t>
  </si>
  <si>
    <t>928842227</t>
  </si>
  <si>
    <t>6007268681</t>
  </si>
  <si>
    <t>817055848</t>
  </si>
  <si>
    <t>928842248</t>
  </si>
  <si>
    <t>6007275953</t>
  </si>
  <si>
    <t>817065576</t>
  </si>
  <si>
    <t>928842249</t>
  </si>
  <si>
    <t>6007218898</t>
  </si>
  <si>
    <t>817038136</t>
  </si>
  <si>
    <t>928842388</t>
  </si>
  <si>
    <t>6007219636</t>
  </si>
  <si>
    <t>817038778</t>
  </si>
  <si>
    <t>928842389</t>
  </si>
  <si>
    <t>6007217170</t>
  </si>
  <si>
    <t>817027015</t>
  </si>
  <si>
    <t>928842390</t>
  </si>
  <si>
    <t>6007225133</t>
  </si>
  <si>
    <t>817030812</t>
  </si>
  <si>
    <t>928843801</t>
  </si>
  <si>
    <t>6007237723</t>
  </si>
  <si>
    <t>817056325</t>
  </si>
  <si>
    <t>928843844</t>
  </si>
  <si>
    <t>6007239092</t>
  </si>
  <si>
    <t>817056327</t>
  </si>
  <si>
    <t>928843845</t>
  </si>
  <si>
    <t>6007210076</t>
  </si>
  <si>
    <t>817043104</t>
  </si>
  <si>
    <t>928844138</t>
  </si>
  <si>
    <t>6007226914</t>
  </si>
  <si>
    <t>817044902</t>
  </si>
  <si>
    <t>928844139</t>
  </si>
  <si>
    <t>6007228582</t>
  </si>
  <si>
    <t>817045384</t>
  </si>
  <si>
    <t>928844140</t>
  </si>
  <si>
    <t>1135642</t>
  </si>
  <si>
    <t>6007225858</t>
  </si>
  <si>
    <t>817045874</t>
  </si>
  <si>
    <t>928844141</t>
  </si>
  <si>
    <t>1135643</t>
  </si>
  <si>
    <t>6007227808</t>
  </si>
  <si>
    <t>817045924</t>
  </si>
  <si>
    <t>928844142</t>
  </si>
  <si>
    <t>1135644</t>
  </si>
  <si>
    <t>6007220870</t>
  </si>
  <si>
    <t>817035391</t>
  </si>
  <si>
    <t>928844609</t>
  </si>
  <si>
    <t>6007213834</t>
  </si>
  <si>
    <t>816984184</t>
  </si>
  <si>
    <t>928845324</t>
  </si>
  <si>
    <t>6007301320</t>
  </si>
  <si>
    <t>817084600</t>
  </si>
  <si>
    <t>928847173</t>
  </si>
  <si>
    <t>6007291053</t>
  </si>
  <si>
    <t>817071401</t>
  </si>
  <si>
    <t>928847180</t>
  </si>
  <si>
    <t>6007317716</t>
  </si>
  <si>
    <t>817089841</t>
  </si>
  <si>
    <t>928847181</t>
  </si>
  <si>
    <t>6007207312</t>
  </si>
  <si>
    <t>817043301</t>
  </si>
  <si>
    <t>928847582</t>
  </si>
  <si>
    <t>6007214907</t>
  </si>
  <si>
    <t>817041209</t>
  </si>
  <si>
    <t>928850866</t>
  </si>
  <si>
    <t>6007212656</t>
  </si>
  <si>
    <t>817034054</t>
  </si>
  <si>
    <t>928850867</t>
  </si>
  <si>
    <t>6007212659</t>
  </si>
  <si>
    <t>816981321</t>
  </si>
  <si>
    <t>928850868</t>
  </si>
  <si>
    <t>6007265259</t>
  </si>
  <si>
    <t>817053188</t>
  </si>
  <si>
    <t>928850912</t>
  </si>
  <si>
    <t>6007226076</t>
  </si>
  <si>
    <t>817039485</t>
  </si>
  <si>
    <t>928850980</t>
  </si>
  <si>
    <t>6007227807</t>
  </si>
  <si>
    <t>817039639</t>
  </si>
  <si>
    <t>928850981</t>
  </si>
  <si>
    <t>6007228873</t>
  </si>
  <si>
    <t>817043389</t>
  </si>
  <si>
    <t>928850982</t>
  </si>
  <si>
    <t>6007277651</t>
  </si>
  <si>
    <t>817075289</t>
  </si>
  <si>
    <t>928851121</t>
  </si>
  <si>
    <t>6007238776</t>
  </si>
  <si>
    <t>817029254</t>
  </si>
  <si>
    <t>928851538</t>
  </si>
  <si>
    <t>2606111</t>
  </si>
  <si>
    <t>6007228555</t>
  </si>
  <si>
    <t>817029255</t>
  </si>
  <si>
    <t>928851539</t>
  </si>
  <si>
    <t>6007229773</t>
  </si>
  <si>
    <t>817033164</t>
  </si>
  <si>
    <t>928852411</t>
  </si>
  <si>
    <t>6007208732</t>
  </si>
  <si>
    <t>817041097</t>
  </si>
  <si>
    <t>928852768</t>
  </si>
  <si>
    <t>6007229577</t>
  </si>
  <si>
    <t>817039086</t>
  </si>
  <si>
    <t>928852769</t>
  </si>
  <si>
    <t>6007085800</t>
  </si>
  <si>
    <t>817035792</t>
  </si>
  <si>
    <t>928853024</t>
  </si>
  <si>
    <t>6007274946</t>
  </si>
  <si>
    <t>817038766</t>
  </si>
  <si>
    <t>928855836</t>
  </si>
  <si>
    <t>6007272545</t>
  </si>
  <si>
    <t>817062477</t>
  </si>
  <si>
    <t>928855873</t>
  </si>
  <si>
    <t>6007258237</t>
  </si>
  <si>
    <t>817071691</t>
  </si>
  <si>
    <t>928855974</t>
  </si>
  <si>
    <t>6007085801</t>
  </si>
  <si>
    <t>817045779</t>
  </si>
  <si>
    <t>928856187</t>
  </si>
  <si>
    <t>6007216976</t>
  </si>
  <si>
    <t>817044545</t>
  </si>
  <si>
    <t>928856188</t>
  </si>
  <si>
    <t>6007234496</t>
  </si>
  <si>
    <t>817039315</t>
  </si>
  <si>
    <t>928856474</t>
  </si>
  <si>
    <t>1167100</t>
  </si>
  <si>
    <t>6007236521</t>
  </si>
  <si>
    <t>817039316</t>
  </si>
  <si>
    <t>928856475</t>
  </si>
  <si>
    <t>6007237966</t>
  </si>
  <si>
    <t>817042889</t>
  </si>
  <si>
    <t>928856476</t>
  </si>
  <si>
    <t>6007230001</t>
  </si>
  <si>
    <t>817036257</t>
  </si>
  <si>
    <t>928856544</t>
  </si>
  <si>
    <t>6007225447</t>
  </si>
  <si>
    <t>817056135</t>
  </si>
  <si>
    <t>928856545</t>
  </si>
  <si>
    <t>6007271164</t>
  </si>
  <si>
    <t>817056137</t>
  </si>
  <si>
    <t>928856546</t>
  </si>
  <si>
    <t>6007238257</t>
  </si>
  <si>
    <t>817069831</t>
  </si>
  <si>
    <t>928857351</t>
  </si>
  <si>
    <t>6007262242</t>
  </si>
  <si>
    <t>817039257</t>
  </si>
  <si>
    <t>928857503</t>
  </si>
  <si>
    <t>6007187796</t>
  </si>
  <si>
    <t>817041096</t>
  </si>
  <si>
    <t>928857734</t>
  </si>
  <si>
    <t>6007231311</t>
  </si>
  <si>
    <t>816988918</t>
  </si>
  <si>
    <t>928857735</t>
  </si>
  <si>
    <t>6007238750</t>
  </si>
  <si>
    <t>817056326</t>
  </si>
  <si>
    <t>928857736</t>
  </si>
  <si>
    <t>6007264094</t>
  </si>
  <si>
    <t>817047756</t>
  </si>
  <si>
    <t>928858930</t>
  </si>
  <si>
    <t>6007222686</t>
  </si>
  <si>
    <t>817056132</t>
  </si>
  <si>
    <t>928859246</t>
  </si>
  <si>
    <t>6007222687</t>
  </si>
  <si>
    <t>817056133</t>
  </si>
  <si>
    <t>928859247</t>
  </si>
  <si>
    <t>6007234685</t>
  </si>
  <si>
    <t>817052627</t>
  </si>
  <si>
    <t>928859408</t>
  </si>
  <si>
    <t>6007233234</t>
  </si>
  <si>
    <t>817054831</t>
  </si>
  <si>
    <t>928859768</t>
  </si>
  <si>
    <t>6007268877</t>
  </si>
  <si>
    <t>817066088</t>
  </si>
  <si>
    <t>928859795</t>
  </si>
  <si>
    <t>6007187249</t>
  </si>
  <si>
    <t>817051528</t>
  </si>
  <si>
    <t>928860017</t>
  </si>
  <si>
    <t>6007266026</t>
  </si>
  <si>
    <t>817059554</t>
  </si>
  <si>
    <t>928860214</t>
  </si>
  <si>
    <t>6007258656</t>
  </si>
  <si>
    <t>817048298</t>
  </si>
  <si>
    <t>928860810</t>
  </si>
  <si>
    <t>6007253692</t>
  </si>
  <si>
    <t>817016555</t>
  </si>
  <si>
    <t>928861435</t>
  </si>
  <si>
    <t>6007235155</t>
  </si>
  <si>
    <t>817057093</t>
  </si>
  <si>
    <t>928861830</t>
  </si>
  <si>
    <t>6007265615</t>
  </si>
  <si>
    <t>817046566</t>
  </si>
  <si>
    <t>928862361</t>
  </si>
  <si>
    <t>6007235476</t>
  </si>
  <si>
    <t>817033835</t>
  </si>
  <si>
    <t>928862813</t>
  </si>
  <si>
    <t>1133147</t>
  </si>
  <si>
    <t>817051534</t>
  </si>
  <si>
    <t>928862814</t>
  </si>
  <si>
    <t>6007253695</t>
  </si>
  <si>
    <t>817052039</t>
  </si>
  <si>
    <t>928863523</t>
  </si>
  <si>
    <t>6007254376</t>
  </si>
  <si>
    <t>817026447</t>
  </si>
  <si>
    <t>928863532</t>
  </si>
  <si>
    <t>6007198456</t>
  </si>
  <si>
    <t>817043763</t>
  </si>
  <si>
    <t>928863533</t>
  </si>
  <si>
    <t>6007214805</t>
  </si>
  <si>
    <t>817052426</t>
  </si>
  <si>
    <t>928863534</t>
  </si>
  <si>
    <t>6007238238</t>
  </si>
  <si>
    <t>817040019</t>
  </si>
  <si>
    <t>928863535</t>
  </si>
  <si>
    <t>6007226195</t>
  </si>
  <si>
    <t>817040018</t>
  </si>
  <si>
    <t>928863536</t>
  </si>
  <si>
    <t>6007230443</t>
  </si>
  <si>
    <t>817046104</t>
  </si>
  <si>
    <t>928864052</t>
  </si>
  <si>
    <t>6007221083</t>
  </si>
  <si>
    <t>817061179</t>
  </si>
  <si>
    <t>928864816</t>
  </si>
  <si>
    <t>6007311213</t>
  </si>
  <si>
    <t>817071565</t>
  </si>
  <si>
    <t>928865066</t>
  </si>
  <si>
    <t>6007235108</t>
  </si>
  <si>
    <t>817051537</t>
  </si>
  <si>
    <t>928865504</t>
  </si>
  <si>
    <t>6007268415</t>
  </si>
  <si>
    <t>817052983</t>
  </si>
  <si>
    <t>928865541</t>
  </si>
  <si>
    <t>6007260851</t>
  </si>
  <si>
    <t>817055749</t>
  </si>
  <si>
    <t>928865954</t>
  </si>
  <si>
    <t>6007291116</t>
  </si>
  <si>
    <t>817065518</t>
  </si>
  <si>
    <t>928866349</t>
  </si>
  <si>
    <t>6007264671</t>
  </si>
  <si>
    <t>817056287</t>
  </si>
  <si>
    <t>928866905</t>
  </si>
  <si>
    <t>6007267776</t>
  </si>
  <si>
    <t>817053202</t>
  </si>
  <si>
    <t>928867108</t>
  </si>
  <si>
    <t>6007271320</t>
  </si>
  <si>
    <t>817058237</t>
  </si>
  <si>
    <t>928868284</t>
  </si>
  <si>
    <t>2606160</t>
  </si>
  <si>
    <t>6007265488</t>
  </si>
  <si>
    <t>817058238</t>
  </si>
  <si>
    <t>928868285</t>
  </si>
  <si>
    <t>6007267097</t>
  </si>
  <si>
    <t>817055393</t>
  </si>
  <si>
    <t>928868780</t>
  </si>
  <si>
    <t>6007272368</t>
  </si>
  <si>
    <t>817046756</t>
  </si>
  <si>
    <t>928868781</t>
  </si>
  <si>
    <t>6007267060</t>
  </si>
  <si>
    <t>817058957</t>
  </si>
  <si>
    <t>928868782</t>
  </si>
  <si>
    <t>6007262291</t>
  </si>
  <si>
    <t>817064981</t>
  </si>
  <si>
    <t>928868783</t>
  </si>
  <si>
    <t>6007268355</t>
  </si>
  <si>
    <t>817064446</t>
  </si>
  <si>
    <t>928868784</t>
  </si>
  <si>
    <t>6007268291</t>
  </si>
  <si>
    <t>817060060</t>
  </si>
  <si>
    <t>928868785</t>
  </si>
  <si>
    <t>6007276480</t>
  </si>
  <si>
    <t>817062004</t>
  </si>
  <si>
    <t>928868787</t>
  </si>
  <si>
    <t>6007276235</t>
  </si>
  <si>
    <t>817038765</t>
  </si>
  <si>
    <t>928868788</t>
  </si>
  <si>
    <t>6007264505</t>
  </si>
  <si>
    <t>817056685</t>
  </si>
  <si>
    <t>928869554</t>
  </si>
  <si>
    <t>6007362527</t>
  </si>
  <si>
    <t>817128069</t>
  </si>
  <si>
    <t>928869894</t>
  </si>
  <si>
    <t>6007275903</t>
  </si>
  <si>
    <t>817065242</t>
  </si>
  <si>
    <t>928870908</t>
  </si>
  <si>
    <t>6007296467</t>
  </si>
  <si>
    <t>817052063</t>
  </si>
  <si>
    <t>928871760</t>
  </si>
  <si>
    <t>1089849</t>
  </si>
  <si>
    <t>6007303928</t>
  </si>
  <si>
    <t>817083442</t>
  </si>
  <si>
    <t>928871766</t>
  </si>
  <si>
    <t>6007268390</t>
  </si>
  <si>
    <t>817058958</t>
  </si>
  <si>
    <t>928872196</t>
  </si>
  <si>
    <t>6007273280</t>
  </si>
  <si>
    <t>817064449</t>
  </si>
  <si>
    <t>928872197</t>
  </si>
  <si>
    <t>6007270255</t>
  </si>
  <si>
    <t>817064447</t>
  </si>
  <si>
    <t>928872198</t>
  </si>
  <si>
    <t>6007276616</t>
  </si>
  <si>
    <t>817062005</t>
  </si>
  <si>
    <t>928872711</t>
  </si>
  <si>
    <t>6007290972</t>
  </si>
  <si>
    <t>817078443</t>
  </si>
  <si>
    <t>928873246</t>
  </si>
  <si>
    <t>6007290973</t>
  </si>
  <si>
    <t>817078444</t>
  </si>
  <si>
    <t>928873247</t>
  </si>
  <si>
    <t>6007290974</t>
  </si>
  <si>
    <t>817078445</t>
  </si>
  <si>
    <t>928873248</t>
  </si>
  <si>
    <t>6007230658</t>
  </si>
  <si>
    <t>817068330</t>
  </si>
  <si>
    <t>928874688</t>
  </si>
  <si>
    <t>6007267344</t>
  </si>
  <si>
    <t>817067924</t>
  </si>
  <si>
    <t>928874779</t>
  </si>
  <si>
    <t>6007187933</t>
  </si>
  <si>
    <t>816993810</t>
  </si>
  <si>
    <t>928874824</t>
  </si>
  <si>
    <t>6007282028</t>
  </si>
  <si>
    <t>817071175</t>
  </si>
  <si>
    <t>928874825</t>
  </si>
  <si>
    <t>6007282039</t>
  </si>
  <si>
    <t>817107694</t>
  </si>
  <si>
    <t>928874826</t>
  </si>
  <si>
    <t>6007279580</t>
  </si>
  <si>
    <t>817068329</t>
  </si>
  <si>
    <t>928875040</t>
  </si>
  <si>
    <t>6007276781</t>
  </si>
  <si>
    <t>817052845</t>
  </si>
  <si>
    <t>928875041</t>
  </si>
  <si>
    <t>6007285094</t>
  </si>
  <si>
    <t>817054157</t>
  </si>
  <si>
    <t>928876346</t>
  </si>
  <si>
    <t>6007238512</t>
  </si>
  <si>
    <t>817080575</t>
  </si>
  <si>
    <t>928876999</t>
  </si>
  <si>
    <t>6007268972</t>
  </si>
  <si>
    <t>817059285</t>
  </si>
  <si>
    <t>928879854</t>
  </si>
  <si>
    <t>6007230657</t>
  </si>
  <si>
    <t>817059286</t>
  </si>
  <si>
    <t>928879855</t>
  </si>
  <si>
    <t>6007239185</t>
  </si>
  <si>
    <t>817063414</t>
  </si>
  <si>
    <t>928880374</t>
  </si>
  <si>
    <t>6007289967</t>
  </si>
  <si>
    <t>817052867</t>
  </si>
  <si>
    <t>928880703</t>
  </si>
  <si>
    <t>6007353667</t>
  </si>
  <si>
    <t>817128595</t>
  </si>
  <si>
    <t>928880783</t>
  </si>
  <si>
    <t>6007231886</t>
  </si>
  <si>
    <t>817088954</t>
  </si>
  <si>
    <t>928886594</t>
  </si>
  <si>
    <t>6007366043</t>
  </si>
  <si>
    <t>817133267</t>
  </si>
  <si>
    <t>928886692</t>
  </si>
  <si>
    <t>6007286967</t>
  </si>
  <si>
    <t>817074770</t>
  </si>
  <si>
    <t>928887221</t>
  </si>
  <si>
    <t>6007277197</t>
  </si>
  <si>
    <t>817074769</t>
  </si>
  <si>
    <t>928887222</t>
  </si>
  <si>
    <t>6007285723</t>
  </si>
  <si>
    <t>817075377</t>
  </si>
  <si>
    <t>928887223</t>
  </si>
  <si>
    <t>6007174660</t>
  </si>
  <si>
    <t>817089842</t>
  </si>
  <si>
    <t>928888419</t>
  </si>
  <si>
    <t>6007326214</t>
  </si>
  <si>
    <t>817102673</t>
  </si>
  <si>
    <t>928888623</t>
  </si>
  <si>
    <t>1125477</t>
  </si>
  <si>
    <t>6007322718</t>
  </si>
  <si>
    <t>817092691</t>
  </si>
  <si>
    <t>928888749</t>
  </si>
  <si>
    <t>6007321733</t>
  </si>
  <si>
    <t>817092692</t>
  </si>
  <si>
    <t>928888750</t>
  </si>
  <si>
    <t>6007311997</t>
  </si>
  <si>
    <t>817106780</t>
  </si>
  <si>
    <t>928888751</t>
  </si>
  <si>
    <t>6007294425</t>
  </si>
  <si>
    <t>817084874</t>
  </si>
  <si>
    <t>928888893</t>
  </si>
  <si>
    <t>6007327332</t>
  </si>
  <si>
    <t>817108184</t>
  </si>
  <si>
    <t>928889139</t>
  </si>
  <si>
    <t>6007292140</t>
  </si>
  <si>
    <t>817043964</t>
  </si>
  <si>
    <t>928889997</t>
  </si>
  <si>
    <t>6007271163</t>
  </si>
  <si>
    <t>817056136</t>
  </si>
  <si>
    <t>928890108</t>
  </si>
  <si>
    <t>6007274502</t>
  </si>
  <si>
    <t>817077625</t>
  </si>
  <si>
    <t>928890727</t>
  </si>
  <si>
    <t>6007312845</t>
  </si>
  <si>
    <t>817102672</t>
  </si>
  <si>
    <t>928891143</t>
  </si>
  <si>
    <t>6007306537</t>
  </si>
  <si>
    <t>817089520</t>
  </si>
  <si>
    <t>928891144</t>
  </si>
  <si>
    <t>6007307240</t>
  </si>
  <si>
    <t>817097242</t>
  </si>
  <si>
    <t>928891145</t>
  </si>
  <si>
    <t>6007316435</t>
  </si>
  <si>
    <t>817095339</t>
  </si>
  <si>
    <t>928891146</t>
  </si>
  <si>
    <t>6007282628</t>
  </si>
  <si>
    <t>817072888</t>
  </si>
  <si>
    <t>928891189</t>
  </si>
  <si>
    <t>6007273335</t>
  </si>
  <si>
    <t>817057402</t>
  </si>
  <si>
    <t>928891190</t>
  </si>
  <si>
    <t>6007287544</t>
  </si>
  <si>
    <t>817054159</t>
  </si>
  <si>
    <t>928891304</t>
  </si>
  <si>
    <t>6007285494</t>
  </si>
  <si>
    <t>817054158</t>
  </si>
  <si>
    <t>928891305</t>
  </si>
  <si>
    <t>6007274503</t>
  </si>
  <si>
    <t>817077626</t>
  </si>
  <si>
    <t>928891311</t>
  </si>
  <si>
    <t>6007225446</t>
  </si>
  <si>
    <t>817056134</t>
  </si>
  <si>
    <t>928891315</t>
  </si>
  <si>
    <t>6007279238</t>
  </si>
  <si>
    <t>817068256</t>
  </si>
  <si>
    <t>928891431</t>
  </si>
  <si>
    <t>6007285791</t>
  </si>
  <si>
    <t>817076875</t>
  </si>
  <si>
    <t>928891432</t>
  </si>
  <si>
    <t>6007275531</t>
  </si>
  <si>
    <t>817040553</t>
  </si>
  <si>
    <t>928892953</t>
  </si>
  <si>
    <t>1131091</t>
  </si>
  <si>
    <t>6007299687</t>
  </si>
  <si>
    <t>817081165</t>
  </si>
  <si>
    <t>928893740</t>
  </si>
  <si>
    <t>6007278454</t>
  </si>
  <si>
    <t>817072887</t>
  </si>
  <si>
    <t>928894763</t>
  </si>
  <si>
    <t>6007301732</t>
  </si>
  <si>
    <t>817089537</t>
  </si>
  <si>
    <t>928896139</t>
  </si>
  <si>
    <t>6007278731</t>
  </si>
  <si>
    <t>817087024</t>
  </si>
  <si>
    <t>928896383</t>
  </si>
  <si>
    <t>1068116</t>
  </si>
  <si>
    <t>6007281411</t>
  </si>
  <si>
    <t>817054214</t>
  </si>
  <si>
    <t>928899767</t>
  </si>
  <si>
    <t>2606240</t>
  </si>
  <si>
    <t>6007280457</t>
  </si>
  <si>
    <t>817085800</t>
  </si>
  <si>
    <t>928901864</t>
  </si>
  <si>
    <t>6007296275</t>
  </si>
  <si>
    <t>817066992</t>
  </si>
  <si>
    <t>928902154</t>
  </si>
  <si>
    <t>6007280260</t>
  </si>
  <si>
    <t>817076733</t>
  </si>
  <si>
    <t>928902179</t>
  </si>
  <si>
    <t>1068124</t>
  </si>
  <si>
    <t>6007289770</t>
  </si>
  <si>
    <t>817065516</t>
  </si>
  <si>
    <t>928904691</t>
  </si>
  <si>
    <t>6007292995</t>
  </si>
  <si>
    <t>817078668</t>
  </si>
  <si>
    <t>928905831</t>
  </si>
  <si>
    <t>6007292996</t>
  </si>
  <si>
    <t>817078669</t>
  </si>
  <si>
    <t>928905832</t>
  </si>
  <si>
    <t>6007301899</t>
  </si>
  <si>
    <t>817088808</t>
  </si>
  <si>
    <t>928905950</t>
  </si>
  <si>
    <t>6007302227</t>
  </si>
  <si>
    <t>817089345</t>
  </si>
  <si>
    <t>928905951</t>
  </si>
  <si>
    <t>6007294143</t>
  </si>
  <si>
    <t>817086777</t>
  </si>
  <si>
    <t>928905952</t>
  </si>
  <si>
    <t>2606266</t>
  </si>
  <si>
    <t>6007297768</t>
  </si>
  <si>
    <t>817070658</t>
  </si>
  <si>
    <t>928908205</t>
  </si>
  <si>
    <t>6007297769</t>
  </si>
  <si>
    <t>817070659</t>
  </si>
  <si>
    <t>928908206</t>
  </si>
  <si>
    <t>6007290959</t>
  </si>
  <si>
    <t>817080910</t>
  </si>
  <si>
    <t>928908207</t>
  </si>
  <si>
    <t>6007303569</t>
  </si>
  <si>
    <t>817066121</t>
  </si>
  <si>
    <t>928908366</t>
  </si>
  <si>
    <t>6007282910</t>
  </si>
  <si>
    <t>817070537</t>
  </si>
  <si>
    <t>928908367</t>
  </si>
  <si>
    <t>6007294506</t>
  </si>
  <si>
    <t>817085493</t>
  </si>
  <si>
    <t>928908368</t>
  </si>
  <si>
    <t>6007303268</t>
  </si>
  <si>
    <t>817085795</t>
  </si>
  <si>
    <t>928908369</t>
  </si>
  <si>
    <t>6007300057</t>
  </si>
  <si>
    <t>817088698</t>
  </si>
  <si>
    <t>928909172</t>
  </si>
  <si>
    <t>6007275539</t>
  </si>
  <si>
    <t>817079098</t>
  </si>
  <si>
    <t>928909684</t>
  </si>
  <si>
    <t>6007301721</t>
  </si>
  <si>
    <t>817088873</t>
  </si>
  <si>
    <t>928911146</t>
  </si>
  <si>
    <t>6007273523</t>
  </si>
  <si>
    <t>817043651</t>
  </si>
  <si>
    <t>928915427</t>
  </si>
  <si>
    <t>6007272560</t>
  </si>
  <si>
    <t>817087972</t>
  </si>
  <si>
    <t>928915428</t>
  </si>
  <si>
    <t>6007301070</t>
  </si>
  <si>
    <t>817074307</t>
  </si>
  <si>
    <t>928915429</t>
  </si>
  <si>
    <t>6007303566</t>
  </si>
  <si>
    <t>817066116</t>
  </si>
  <si>
    <t>928915430</t>
  </si>
  <si>
    <t>6007290108</t>
  </si>
  <si>
    <t>817070671</t>
  </si>
  <si>
    <t>928915431</t>
  </si>
  <si>
    <t>6007290109</t>
  </si>
  <si>
    <t>817088872</t>
  </si>
  <si>
    <t>928915432</t>
  </si>
  <si>
    <t>6007301550</t>
  </si>
  <si>
    <t>817089022</t>
  </si>
  <si>
    <t>928915433</t>
  </si>
  <si>
    <t>6007273353</t>
  </si>
  <si>
    <t>817086343</t>
  </si>
  <si>
    <t>928915964</t>
  </si>
  <si>
    <t>6007294146</t>
  </si>
  <si>
    <t>817086781</t>
  </si>
  <si>
    <t>928916532</t>
  </si>
  <si>
    <t>6007304893</t>
  </si>
  <si>
    <t>817086782</t>
  </si>
  <si>
    <t>928916533</t>
  </si>
  <si>
    <t>6007318971</t>
  </si>
  <si>
    <t>817091160</t>
  </si>
  <si>
    <t>928917549</t>
  </si>
  <si>
    <t>6007257057</t>
  </si>
  <si>
    <t>817109031</t>
  </si>
  <si>
    <t>928917550</t>
  </si>
  <si>
    <t>6007300182</t>
  </si>
  <si>
    <t>817070370</t>
  </si>
  <si>
    <t>928918175</t>
  </si>
  <si>
    <t>6007303779</t>
  </si>
  <si>
    <t>817087947</t>
  </si>
  <si>
    <t>928918176</t>
  </si>
  <si>
    <t>6007317416</t>
  </si>
  <si>
    <t>817087948</t>
  </si>
  <si>
    <t>928918177</t>
  </si>
  <si>
    <t>6007304236</t>
  </si>
  <si>
    <t>817099175</t>
  </si>
  <si>
    <t>928918323</t>
  </si>
  <si>
    <t>1070435</t>
  </si>
  <si>
    <t>6007311176</t>
  </si>
  <si>
    <t>817074999</t>
  </si>
  <si>
    <t>928918381</t>
  </si>
  <si>
    <t>6007218500</t>
  </si>
  <si>
    <t>817094414</t>
  </si>
  <si>
    <t>928918382</t>
  </si>
  <si>
    <t>6007352717</t>
  </si>
  <si>
    <t>817127492</t>
  </si>
  <si>
    <t>928918442</t>
  </si>
  <si>
    <t>6007310128</t>
  </si>
  <si>
    <t>817109072</t>
  </si>
  <si>
    <t>928919588</t>
  </si>
  <si>
    <t>6007285955</t>
  </si>
  <si>
    <t>817081470</t>
  </si>
  <si>
    <t>928919967</t>
  </si>
  <si>
    <t>6007301551</t>
  </si>
  <si>
    <t>817081471</t>
  </si>
  <si>
    <t>928920369</t>
  </si>
  <si>
    <t>6007312828</t>
  </si>
  <si>
    <t>817084414</t>
  </si>
  <si>
    <t>928921200</t>
  </si>
  <si>
    <t>6007312829</t>
  </si>
  <si>
    <t>817084415</t>
  </si>
  <si>
    <t>928921201</t>
  </si>
  <si>
    <t>6007300701</t>
  </si>
  <si>
    <t>817089504</t>
  </si>
  <si>
    <t>928923072</t>
  </si>
  <si>
    <t>6007288161</t>
  </si>
  <si>
    <t>817070368</t>
  </si>
  <si>
    <t>928923073</t>
  </si>
  <si>
    <t>6007292896</t>
  </si>
  <si>
    <t>817070369</t>
  </si>
  <si>
    <t>928923074</t>
  </si>
  <si>
    <t>6007312133</t>
  </si>
  <si>
    <t>817097833</t>
  </si>
  <si>
    <t>928923608</t>
  </si>
  <si>
    <t>1525322</t>
  </si>
  <si>
    <t>6007305171</t>
  </si>
  <si>
    <t>817083443</t>
  </si>
  <si>
    <t>928924083</t>
  </si>
  <si>
    <t>6007300437</t>
  </si>
  <si>
    <t>817083441</t>
  </si>
  <si>
    <t>928924084</t>
  </si>
  <si>
    <t>6007327964</t>
  </si>
  <si>
    <t>817090843</t>
  </si>
  <si>
    <t>928924648</t>
  </si>
  <si>
    <t>1067483</t>
  </si>
  <si>
    <t>6007316293</t>
  </si>
  <si>
    <t>817104093</t>
  </si>
  <si>
    <t>928925249</t>
  </si>
  <si>
    <t>6007322407</t>
  </si>
  <si>
    <t>817108980</t>
  </si>
  <si>
    <t>928925250</t>
  </si>
  <si>
    <t>6007328337</t>
  </si>
  <si>
    <t>816993809</t>
  </si>
  <si>
    <t>928926276</t>
  </si>
  <si>
    <t>6007284442</t>
  </si>
  <si>
    <t>817097241</t>
  </si>
  <si>
    <t>928926670</t>
  </si>
  <si>
    <t>6007318970</t>
  </si>
  <si>
    <t>817108021</t>
  </si>
  <si>
    <t>928928036</t>
  </si>
  <si>
    <t>6007280556</t>
  </si>
  <si>
    <t>817084189</t>
  </si>
  <si>
    <t>928928636</t>
  </si>
  <si>
    <t>6007311020</t>
  </si>
  <si>
    <t>816976721</t>
  </si>
  <si>
    <t>928929607</t>
  </si>
  <si>
    <t>6007280709</t>
  </si>
  <si>
    <t>816995257</t>
  </si>
  <si>
    <t>928929608</t>
  </si>
  <si>
    <t>6007356629</t>
  </si>
  <si>
    <t>817121743</t>
  </si>
  <si>
    <t>928929800</t>
  </si>
  <si>
    <t>6007249548</t>
  </si>
  <si>
    <t>817097929</t>
  </si>
  <si>
    <t>928929917</t>
  </si>
  <si>
    <t>6007315575</t>
  </si>
  <si>
    <t>817083444</t>
  </si>
  <si>
    <t>928930565</t>
  </si>
  <si>
    <t>6007312642</t>
  </si>
  <si>
    <t>817099646</t>
  </si>
  <si>
    <t>928931291</t>
  </si>
  <si>
    <t>6007322589</t>
  </si>
  <si>
    <t>817099645</t>
  </si>
  <si>
    <t>928931292</t>
  </si>
  <si>
    <t>6007322930</t>
  </si>
  <si>
    <t>817099644</t>
  </si>
  <si>
    <t>928931293</t>
  </si>
  <si>
    <t>6007312722</t>
  </si>
  <si>
    <t>817101230</t>
  </si>
  <si>
    <t>928932092</t>
  </si>
  <si>
    <t>6007342021</t>
  </si>
  <si>
    <t>817128976</t>
  </si>
  <si>
    <t>928932494</t>
  </si>
  <si>
    <t>6007318369</t>
  </si>
  <si>
    <t>817092849</t>
  </si>
  <si>
    <t>928933966</t>
  </si>
  <si>
    <t>6007311745</t>
  </si>
  <si>
    <t>817095036</t>
  </si>
  <si>
    <t>928933967</t>
  </si>
  <si>
    <t>6007309249</t>
  </si>
  <si>
    <t>817097930</t>
  </si>
  <si>
    <t>928933968</t>
  </si>
  <si>
    <t>6007310130</t>
  </si>
  <si>
    <t>817109074</t>
  </si>
  <si>
    <t>928934770</t>
  </si>
  <si>
    <t>6007310129</t>
  </si>
  <si>
    <t>817109073</t>
  </si>
  <si>
    <t>928934771</t>
  </si>
  <si>
    <t>6007315989</t>
  </si>
  <si>
    <t>817097058</t>
  </si>
  <si>
    <t>928934772</t>
  </si>
  <si>
    <t>6007318334</t>
  </si>
  <si>
    <t>817097059</t>
  </si>
  <si>
    <t>928934773</t>
  </si>
  <si>
    <t>6007318335</t>
  </si>
  <si>
    <t>817097060</t>
  </si>
  <si>
    <t>928934774</t>
  </si>
  <si>
    <t>6007311248</t>
  </si>
  <si>
    <t>817097243</t>
  </si>
  <si>
    <t>928934835</t>
  </si>
  <si>
    <t>6007343540</t>
  </si>
  <si>
    <t>817120857</t>
  </si>
  <si>
    <t>928935181</t>
  </si>
  <si>
    <t>6007353987</t>
  </si>
  <si>
    <t>817121915</t>
  </si>
  <si>
    <t>928935182</t>
  </si>
  <si>
    <t>6007352007</t>
  </si>
  <si>
    <t>817133581</t>
  </si>
  <si>
    <t>928935183</t>
  </si>
  <si>
    <t>6007232089</t>
  </si>
  <si>
    <t>816988919</t>
  </si>
  <si>
    <t>928937318</t>
  </si>
  <si>
    <t>6007306560</t>
  </si>
  <si>
    <t>817104684</t>
  </si>
  <si>
    <t>928937319</t>
  </si>
  <si>
    <t>6007231475</t>
  </si>
  <si>
    <t>817088061</t>
  </si>
  <si>
    <t>928937549</t>
  </si>
  <si>
    <t>6007322947</t>
  </si>
  <si>
    <t>817099661</t>
  </si>
  <si>
    <t>928937953</t>
  </si>
  <si>
    <t>6007360263</t>
  </si>
  <si>
    <t>817133822</t>
  </si>
  <si>
    <t>928938435</t>
  </si>
  <si>
    <t>101104</t>
  </si>
  <si>
    <t>6007321754</t>
  </si>
  <si>
    <t>817101694</t>
  </si>
  <si>
    <t>928938667</t>
  </si>
  <si>
    <t>6007331466</t>
  </si>
  <si>
    <t>817101695</t>
  </si>
  <si>
    <t>928938668</t>
  </si>
  <si>
    <t>6007347391</t>
  </si>
  <si>
    <t>817123106</t>
  </si>
  <si>
    <t>928938770</t>
  </si>
  <si>
    <t>6007352725</t>
  </si>
  <si>
    <t>817127501</t>
  </si>
  <si>
    <t>928938771</t>
  </si>
  <si>
    <t>6007353600</t>
  </si>
  <si>
    <t>817131202</t>
  </si>
  <si>
    <t>928938794</t>
  </si>
  <si>
    <t>6007332521</t>
  </si>
  <si>
    <t>817031265</t>
  </si>
  <si>
    <t>928938968</t>
  </si>
  <si>
    <t>6007282038</t>
  </si>
  <si>
    <t>817071176</t>
  </si>
  <si>
    <t>928938969</t>
  </si>
  <si>
    <t>6007329437</t>
  </si>
  <si>
    <t>817113829</t>
  </si>
  <si>
    <t>928938970</t>
  </si>
  <si>
    <t>6007381273</t>
  </si>
  <si>
    <t>817148978</t>
  </si>
  <si>
    <t>928939753</t>
  </si>
  <si>
    <t>6007307596</t>
  </si>
  <si>
    <t>817095098</t>
  </si>
  <si>
    <t>928939861</t>
  </si>
  <si>
    <t>6007216310</t>
  </si>
  <si>
    <t>817075216</t>
  </si>
  <si>
    <t>928940168</t>
  </si>
  <si>
    <t>6007328618</t>
  </si>
  <si>
    <t>817109532</t>
  </si>
  <si>
    <t>928940169</t>
  </si>
  <si>
    <t>6007320106</t>
  </si>
  <si>
    <t>817104631</t>
  </si>
  <si>
    <t>928942030</t>
  </si>
  <si>
    <t>6007327730</t>
  </si>
  <si>
    <t>817104466</t>
  </si>
  <si>
    <t>928942031</t>
  </si>
  <si>
    <t>6007345722</t>
  </si>
  <si>
    <t>817106719</t>
  </si>
  <si>
    <t>928942806</t>
  </si>
  <si>
    <t>6007332214</t>
  </si>
  <si>
    <t>817127432</t>
  </si>
  <si>
    <t>928943159</t>
  </si>
  <si>
    <t>6007338437</t>
  </si>
  <si>
    <t>817061461</t>
  </si>
  <si>
    <t>928943293</t>
  </si>
  <si>
    <t>6007332526</t>
  </si>
  <si>
    <t>817113381</t>
  </si>
  <si>
    <t>928946342</t>
  </si>
  <si>
    <t>6007330984</t>
  </si>
  <si>
    <t>817120927</t>
  </si>
  <si>
    <t>928946343</t>
  </si>
  <si>
    <t>6007330738</t>
  </si>
  <si>
    <t>817110139</t>
  </si>
  <si>
    <t>928947325</t>
  </si>
  <si>
    <t>6007362565</t>
  </si>
  <si>
    <t>817049118</t>
  </si>
  <si>
    <t>928947348</t>
  </si>
  <si>
    <t>6007347934</t>
  </si>
  <si>
    <t>817133532</t>
  </si>
  <si>
    <t>928947349</t>
  </si>
  <si>
    <t>6007323212</t>
  </si>
  <si>
    <t>817108928</t>
  </si>
  <si>
    <t>928948028</t>
  </si>
  <si>
    <t>6007321753</t>
  </si>
  <si>
    <t>817112489</t>
  </si>
  <si>
    <t>928948029</t>
  </si>
  <si>
    <t>6007364216</t>
  </si>
  <si>
    <t>817136371</t>
  </si>
  <si>
    <t>928948999</t>
  </si>
  <si>
    <t>6007374971</t>
  </si>
  <si>
    <t>817144296</t>
  </si>
  <si>
    <t>928949000</t>
  </si>
  <si>
    <t>6007369939</t>
  </si>
  <si>
    <t>817144294</t>
  </si>
  <si>
    <t>928949001</t>
  </si>
  <si>
    <t>6007369394</t>
  </si>
  <si>
    <t>817141820</t>
  </si>
  <si>
    <t>928949002</t>
  </si>
  <si>
    <t>6007374973</t>
  </si>
  <si>
    <t>817144297</t>
  </si>
  <si>
    <t>928949003</t>
  </si>
  <si>
    <t>6007357473</t>
  </si>
  <si>
    <t>817114193</t>
  </si>
  <si>
    <t>928950610</t>
  </si>
  <si>
    <t>6007352966</t>
  </si>
  <si>
    <t>817107708</t>
  </si>
  <si>
    <t>928950915</t>
  </si>
  <si>
    <t>6007317752</t>
  </si>
  <si>
    <t>817112646</t>
  </si>
  <si>
    <t>928950928</t>
  </si>
  <si>
    <t>2606371</t>
  </si>
  <si>
    <t>6007349972</t>
  </si>
  <si>
    <t>817126533</t>
  </si>
  <si>
    <t>928951557</t>
  </si>
  <si>
    <t>6007380316</t>
  </si>
  <si>
    <t>817134756</t>
  </si>
  <si>
    <t>928953351</t>
  </si>
  <si>
    <t>6007377725</t>
  </si>
  <si>
    <t>817134757</t>
  </si>
  <si>
    <t>928953352</t>
  </si>
  <si>
    <t>6007345537</t>
  </si>
  <si>
    <t>817127493</t>
  </si>
  <si>
    <t>928953512</t>
  </si>
  <si>
    <t>6007331988</t>
  </si>
  <si>
    <t>817120929</t>
  </si>
  <si>
    <t>928953644</t>
  </si>
  <si>
    <t>6007339146</t>
  </si>
  <si>
    <t>817126682</t>
  </si>
  <si>
    <t>928953645</t>
  </si>
  <si>
    <t>6007337597</t>
  </si>
  <si>
    <t>817126681</t>
  </si>
  <si>
    <t>928953646</t>
  </si>
  <si>
    <t>6007347084</t>
  </si>
  <si>
    <t>817126684</t>
  </si>
  <si>
    <t>928953647</t>
  </si>
  <si>
    <t>6007351327</t>
  </si>
  <si>
    <t>817121980</t>
  </si>
  <si>
    <t>928953648</t>
  </si>
  <si>
    <t>6007340951</t>
  </si>
  <si>
    <t>817126683</t>
  </si>
  <si>
    <t>928953649</t>
  </si>
  <si>
    <t>6007232572</t>
  </si>
  <si>
    <t>817106800</t>
  </si>
  <si>
    <t>928953650</t>
  </si>
  <si>
    <t>6007346039</t>
  </si>
  <si>
    <t>817125780</t>
  </si>
  <si>
    <t>928953651</t>
  </si>
  <si>
    <t>6007345748</t>
  </si>
  <si>
    <t>817122940</t>
  </si>
  <si>
    <t>928954040</t>
  </si>
  <si>
    <t>6007345976</t>
  </si>
  <si>
    <t>817111094</t>
  </si>
  <si>
    <t>928954280</t>
  </si>
  <si>
    <t>6007343670</t>
  </si>
  <si>
    <t>817120387</t>
  </si>
  <si>
    <t>928954412</t>
  </si>
  <si>
    <t>6007343671</t>
  </si>
  <si>
    <t>817113005</t>
  </si>
  <si>
    <t>928954413</t>
  </si>
  <si>
    <t>6007338534</t>
  </si>
  <si>
    <t>817120931</t>
  </si>
  <si>
    <t>928954414</t>
  </si>
  <si>
    <t>6007332698</t>
  </si>
  <si>
    <t>817120117</t>
  </si>
  <si>
    <t>928954595</t>
  </si>
  <si>
    <t>6007328651</t>
  </si>
  <si>
    <t>817114397</t>
  </si>
  <si>
    <t>928955089</t>
  </si>
  <si>
    <t>6007328842</t>
  </si>
  <si>
    <t>817124183</t>
  </si>
  <si>
    <t>928955577</t>
  </si>
  <si>
    <t>6007328844</t>
  </si>
  <si>
    <t>817123136</t>
  </si>
  <si>
    <t>928955578</t>
  </si>
  <si>
    <t>6007344198</t>
  </si>
  <si>
    <t>817123137</t>
  </si>
  <si>
    <t>928955579</t>
  </si>
  <si>
    <t>6007322008</t>
  </si>
  <si>
    <t>817110834</t>
  </si>
  <si>
    <t>928955884</t>
  </si>
  <si>
    <t>6007326260</t>
  </si>
  <si>
    <t>817113071</t>
  </si>
  <si>
    <t>928955885</t>
  </si>
  <si>
    <t>6007305235</t>
  </si>
  <si>
    <t>817089956</t>
  </si>
  <si>
    <t>928955923</t>
  </si>
  <si>
    <t>6007353003</t>
  </si>
  <si>
    <t>817134796</t>
  </si>
  <si>
    <t>928955924</t>
  </si>
  <si>
    <t>6007353004</t>
  </si>
  <si>
    <t>817134797</t>
  </si>
  <si>
    <t>928955925</t>
  </si>
  <si>
    <t>6007358342</t>
  </si>
  <si>
    <t>817138457</t>
  </si>
  <si>
    <t>928955926</t>
  </si>
  <si>
    <t>6007378123</t>
  </si>
  <si>
    <t>817139407</t>
  </si>
  <si>
    <t>928955929</t>
  </si>
  <si>
    <t>6007345125</t>
  </si>
  <si>
    <t>817123138</t>
  </si>
  <si>
    <t>928956625</t>
  </si>
  <si>
    <t>6007345127</t>
  </si>
  <si>
    <t>817123139</t>
  </si>
  <si>
    <t>928956626</t>
  </si>
  <si>
    <t>6007317453</t>
  </si>
  <si>
    <t>817113720</t>
  </si>
  <si>
    <t>928956862</t>
  </si>
  <si>
    <t>6007333306</t>
  </si>
  <si>
    <t>817120377</t>
  </si>
  <si>
    <t>928957461</t>
  </si>
  <si>
    <t>6007275755</t>
  </si>
  <si>
    <t>817104271</t>
  </si>
  <si>
    <t>928957969</t>
  </si>
  <si>
    <t>6007331292</t>
  </si>
  <si>
    <t>817120928</t>
  </si>
  <si>
    <t>928957970</t>
  </si>
  <si>
    <t>6007339968</t>
  </si>
  <si>
    <t>817120932</t>
  </si>
  <si>
    <t>928957971</t>
  </si>
  <si>
    <t>6007318984</t>
  </si>
  <si>
    <t>817120925</t>
  </si>
  <si>
    <t>928957972</t>
  </si>
  <si>
    <t>6007318985</t>
  </si>
  <si>
    <t>817120926</t>
  </si>
  <si>
    <t>928957973</t>
  </si>
  <si>
    <t>6007344495</t>
  </si>
  <si>
    <t>817126573</t>
  </si>
  <si>
    <t>928958257</t>
  </si>
  <si>
    <t>6007367575</t>
  </si>
  <si>
    <t>817138230</t>
  </si>
  <si>
    <t>928959389</t>
  </si>
  <si>
    <t>6007332626</t>
  </si>
  <si>
    <t>817120930</t>
  </si>
  <si>
    <t>928959514</t>
  </si>
  <si>
    <t>6007289505</t>
  </si>
  <si>
    <t>817122555</t>
  </si>
  <si>
    <t>928959515</t>
  </si>
  <si>
    <t>6007354668</t>
  </si>
  <si>
    <t>817127016</t>
  </si>
  <si>
    <t>928960559</t>
  </si>
  <si>
    <t>6007352157</t>
  </si>
  <si>
    <t>817123014</t>
  </si>
  <si>
    <t>928960560</t>
  </si>
  <si>
    <t>6007352158</t>
  </si>
  <si>
    <t>817123015</t>
  </si>
  <si>
    <t>928960561</t>
  </si>
  <si>
    <t>6007355618</t>
  </si>
  <si>
    <t>817127586</t>
  </si>
  <si>
    <t>928960562</t>
  </si>
  <si>
    <t>6007376727</t>
  </si>
  <si>
    <t>817131456</t>
  </si>
  <si>
    <t>928961683</t>
  </si>
  <si>
    <t>6007355097</t>
  </si>
  <si>
    <t>817130347</t>
  </si>
  <si>
    <t>928961685</t>
  </si>
  <si>
    <t>1613804</t>
  </si>
  <si>
    <t>6007348465</t>
  </si>
  <si>
    <t>817093417</t>
  </si>
  <si>
    <t>928962315</t>
  </si>
  <si>
    <t>6007356494</t>
  </si>
  <si>
    <t>817136874</t>
  </si>
  <si>
    <t>928964153</t>
  </si>
  <si>
    <t>6007339555</t>
  </si>
  <si>
    <t>817108409</t>
  </si>
  <si>
    <t>928964413</t>
  </si>
  <si>
    <t>6007354717</t>
  </si>
  <si>
    <t>817120400</t>
  </si>
  <si>
    <t>928964982</t>
  </si>
  <si>
    <t>6007350980</t>
  </si>
  <si>
    <t>817120399</t>
  </si>
  <si>
    <t>928964983</t>
  </si>
  <si>
    <t>6007376097</t>
  </si>
  <si>
    <t>817121554</t>
  </si>
  <si>
    <t>928965098</t>
  </si>
  <si>
    <t>6007376098</t>
  </si>
  <si>
    <t>817121555</t>
  </si>
  <si>
    <t>928965099</t>
  </si>
  <si>
    <t>6007377634</t>
  </si>
  <si>
    <t>817142166</t>
  </si>
  <si>
    <t>928965100</t>
  </si>
  <si>
    <t>6007380177</t>
  </si>
  <si>
    <t>817154424</t>
  </si>
  <si>
    <t>928965101</t>
  </si>
  <si>
    <t>6007351855</t>
  </si>
  <si>
    <t>817115229</t>
  </si>
  <si>
    <t>928965512</t>
  </si>
  <si>
    <t>6007362569</t>
  </si>
  <si>
    <t>817133538</t>
  </si>
  <si>
    <t>928965782</t>
  </si>
  <si>
    <t>6007355489</t>
  </si>
  <si>
    <t>817120954</t>
  </si>
  <si>
    <t>928965783</t>
  </si>
  <si>
    <t>6007357541</t>
  </si>
  <si>
    <t>817132878</t>
  </si>
  <si>
    <t>928965784</t>
  </si>
  <si>
    <t>6007356001</t>
  </si>
  <si>
    <t>817135447</t>
  </si>
  <si>
    <t>928965785</t>
  </si>
  <si>
    <t>6007346892</t>
  </si>
  <si>
    <t>817121786</t>
  </si>
  <si>
    <t>928966718</t>
  </si>
  <si>
    <t>6007346895</t>
  </si>
  <si>
    <t>817121787</t>
  </si>
  <si>
    <t>928966719</t>
  </si>
  <si>
    <t>6007354619</t>
  </si>
  <si>
    <t>817121788</t>
  </si>
  <si>
    <t>928966720</t>
  </si>
  <si>
    <t>6007341039</t>
  </si>
  <si>
    <t>817106804</t>
  </si>
  <si>
    <t>928966721</t>
  </si>
  <si>
    <t>6007346429</t>
  </si>
  <si>
    <t>817123044</t>
  </si>
  <si>
    <t>928967185</t>
  </si>
  <si>
    <t>6007381574</t>
  </si>
  <si>
    <t>817125369</t>
  </si>
  <si>
    <t>928967186</t>
  </si>
  <si>
    <t>6007376099</t>
  </si>
  <si>
    <t>817135552</t>
  </si>
  <si>
    <t>928967187</t>
  </si>
  <si>
    <t>6007362466</t>
  </si>
  <si>
    <t>817141395</t>
  </si>
  <si>
    <t>928967188</t>
  </si>
  <si>
    <t>6007347195</t>
  </si>
  <si>
    <t>817110645</t>
  </si>
  <si>
    <t>928967416</t>
  </si>
  <si>
    <t>6007378126</t>
  </si>
  <si>
    <t>817139410</t>
  </si>
  <si>
    <t>928967521</t>
  </si>
  <si>
    <t>6007353007</t>
  </si>
  <si>
    <t>817134804</t>
  </si>
  <si>
    <t>928967522</t>
  </si>
  <si>
    <t>6007340001</t>
  </si>
  <si>
    <t>817148525</t>
  </si>
  <si>
    <t>928967523</t>
  </si>
  <si>
    <t>6007362353</t>
  </si>
  <si>
    <t>817139804</t>
  </si>
  <si>
    <t>928969990</t>
  </si>
  <si>
    <t>6007375448</t>
  </si>
  <si>
    <t>817147143</t>
  </si>
  <si>
    <t>928970303</t>
  </si>
  <si>
    <t>2606506</t>
  </si>
  <si>
    <t>6007305234</t>
  </si>
  <si>
    <t>817089955</t>
  </si>
  <si>
    <t>928970662</t>
  </si>
  <si>
    <t>6007334462</t>
  </si>
  <si>
    <t>817142323</t>
  </si>
  <si>
    <t>928970663</t>
  </si>
  <si>
    <t>6007362814</t>
  </si>
  <si>
    <t>817095167</t>
  </si>
  <si>
    <t>928970741</t>
  </si>
  <si>
    <t>6007366059</t>
  </si>
  <si>
    <t>817133271</t>
  </si>
  <si>
    <t>928970812</t>
  </si>
  <si>
    <t>1131422</t>
  </si>
  <si>
    <t>6007356841</t>
  </si>
  <si>
    <t>817135492</t>
  </si>
  <si>
    <t>928972320</t>
  </si>
  <si>
    <t>6007363770</t>
  </si>
  <si>
    <t>817135495</t>
  </si>
  <si>
    <t>928972402</t>
  </si>
  <si>
    <t>6007363221</t>
  </si>
  <si>
    <t>817135494</t>
  </si>
  <si>
    <t>928972403</t>
  </si>
  <si>
    <t>6007370593</t>
  </si>
  <si>
    <t>817142918</t>
  </si>
  <si>
    <t>928972539</t>
  </si>
  <si>
    <t>6007353595</t>
  </si>
  <si>
    <t>817127418</t>
  </si>
  <si>
    <t>928972705</t>
  </si>
  <si>
    <t>6007347387</t>
  </si>
  <si>
    <t>817123101</t>
  </si>
  <si>
    <t>928972706</t>
  </si>
  <si>
    <t>6007370732</t>
  </si>
  <si>
    <t>817138981</t>
  </si>
  <si>
    <t>928973531</t>
  </si>
  <si>
    <t>6007381640</t>
  </si>
  <si>
    <t>817145800</t>
  </si>
  <si>
    <t>928974531</t>
  </si>
  <si>
    <t>6007405962</t>
  </si>
  <si>
    <t>817135569</t>
  </si>
  <si>
    <t>928974597</t>
  </si>
  <si>
    <t>6007364585</t>
  </si>
  <si>
    <t>817137012</t>
  </si>
  <si>
    <t>928974628</t>
  </si>
  <si>
    <t>6007346261</t>
  </si>
  <si>
    <t>817135321</t>
  </si>
  <si>
    <t>928974632</t>
  </si>
  <si>
    <t>6007383763</t>
  </si>
  <si>
    <t>817139963</t>
  </si>
  <si>
    <t>928974638</t>
  </si>
  <si>
    <t>6007346242</t>
  </si>
  <si>
    <t>817135296</t>
  </si>
  <si>
    <t>928974754</t>
  </si>
  <si>
    <t>6007346243</t>
  </si>
  <si>
    <t>817135297</t>
  </si>
  <si>
    <t>928974755</t>
  </si>
  <si>
    <t>6007355092</t>
  </si>
  <si>
    <t>817130345</t>
  </si>
  <si>
    <t>928974789</t>
  </si>
  <si>
    <t>6007232571</t>
  </si>
  <si>
    <t>817106799</t>
  </si>
  <si>
    <t>928974905</t>
  </si>
  <si>
    <t>6007367560</t>
  </si>
  <si>
    <t>817134991</t>
  </si>
  <si>
    <t>928976065</t>
  </si>
  <si>
    <t>6007367657</t>
  </si>
  <si>
    <t>817139025</t>
  </si>
  <si>
    <t>928976066</t>
  </si>
  <si>
    <t>6007360288</t>
  </si>
  <si>
    <t>817133846</t>
  </si>
  <si>
    <t>928976443</t>
  </si>
  <si>
    <t>6007413632</t>
  </si>
  <si>
    <t>817133313</t>
  </si>
  <si>
    <t>928976648</t>
  </si>
  <si>
    <t>6007412351</t>
  </si>
  <si>
    <t>817135567</t>
  </si>
  <si>
    <t>928976649</t>
  </si>
  <si>
    <t>6007413633</t>
  </si>
  <si>
    <t>817122417</t>
  </si>
  <si>
    <t>928976650</t>
  </si>
  <si>
    <t>6007415612</t>
  </si>
  <si>
    <t>817163823</t>
  </si>
  <si>
    <t>928976651</t>
  </si>
  <si>
    <t>6007419872</t>
  </si>
  <si>
    <t>817163824</t>
  </si>
  <si>
    <t>928976652</t>
  </si>
  <si>
    <t>6007382633</t>
  </si>
  <si>
    <t>817173175</t>
  </si>
  <si>
    <t>928977049</t>
  </si>
  <si>
    <t>2606598</t>
  </si>
  <si>
    <t>6007371161</t>
  </si>
  <si>
    <t>817136395</t>
  </si>
  <si>
    <t>928977143</t>
  </si>
  <si>
    <t>2606505</t>
  </si>
  <si>
    <t>6007358705</t>
  </si>
  <si>
    <t>817136370</t>
  </si>
  <si>
    <t>928977660</t>
  </si>
  <si>
    <t>6007375119</t>
  </si>
  <si>
    <t>817143523</t>
  </si>
  <si>
    <t>928977661</t>
  </si>
  <si>
    <t>6007368885</t>
  </si>
  <si>
    <t>817137503</t>
  </si>
  <si>
    <t>928978105</t>
  </si>
  <si>
    <t>6007362594</t>
  </si>
  <si>
    <t>817139186</t>
  </si>
  <si>
    <t>928978200</t>
  </si>
  <si>
    <t>6007420070</t>
  </si>
  <si>
    <t>817145463</t>
  </si>
  <si>
    <t>928978294</t>
  </si>
  <si>
    <t>6007370179</t>
  </si>
  <si>
    <t>817143422</t>
  </si>
  <si>
    <t>928978422</t>
  </si>
  <si>
    <t>6007410663</t>
  </si>
  <si>
    <t>817156455</t>
  </si>
  <si>
    <t>928978934</t>
  </si>
  <si>
    <t>6007373577</t>
  </si>
  <si>
    <t>817119218</t>
  </si>
  <si>
    <t>928979281</t>
  </si>
  <si>
    <t>6007376122</t>
  </si>
  <si>
    <t>817119217</t>
  </si>
  <si>
    <t>928979282</t>
  </si>
  <si>
    <t>6007231254</t>
  </si>
  <si>
    <t>817092208</t>
  </si>
  <si>
    <t>928979558</t>
  </si>
  <si>
    <t>6007357991</t>
  </si>
  <si>
    <t>817135493</t>
  </si>
  <si>
    <t>928979559</t>
  </si>
  <si>
    <t>6007373768</t>
  </si>
  <si>
    <t>817141703</t>
  </si>
  <si>
    <t>928979710</t>
  </si>
  <si>
    <t>6007374945</t>
  </si>
  <si>
    <t>817143678</t>
  </si>
  <si>
    <t>928980591</t>
  </si>
  <si>
    <t>2606493</t>
  </si>
  <si>
    <t>6007364223</t>
  </si>
  <si>
    <t>817144299</t>
  </si>
  <si>
    <t>928980592</t>
  </si>
  <si>
    <t>2606482</t>
  </si>
  <si>
    <t>6007376323</t>
  </si>
  <si>
    <t>817143262</t>
  </si>
  <si>
    <t>928981760</t>
  </si>
  <si>
    <t>6007370178</t>
  </si>
  <si>
    <t>817132590</t>
  </si>
  <si>
    <t>928982254</t>
  </si>
  <si>
    <t>6007423217</t>
  </si>
  <si>
    <t>817166733</t>
  </si>
  <si>
    <t>928982431</t>
  </si>
  <si>
    <t>2606566</t>
  </si>
  <si>
    <t>6007426622</t>
  </si>
  <si>
    <t>817168036</t>
  </si>
  <si>
    <t>928982528</t>
  </si>
  <si>
    <t>6007319401</t>
  </si>
  <si>
    <t>817110652</t>
  </si>
  <si>
    <t>928982805</t>
  </si>
  <si>
    <t>6007356493</t>
  </si>
  <si>
    <t>817132999</t>
  </si>
  <si>
    <t>928982811</t>
  </si>
  <si>
    <t>6007382290</t>
  </si>
  <si>
    <t>817149827</t>
  </si>
  <si>
    <t>928982870</t>
  </si>
  <si>
    <t>1135028</t>
  </si>
  <si>
    <t>6007353005</t>
  </si>
  <si>
    <t>817126163</t>
  </si>
  <si>
    <t>928983323</t>
  </si>
  <si>
    <t>6007380315</t>
  </si>
  <si>
    <t>817142608</t>
  </si>
  <si>
    <t>928983324</t>
  </si>
  <si>
    <t>6007346842</t>
  </si>
  <si>
    <t>817152985</t>
  </si>
  <si>
    <t>928983373</t>
  </si>
  <si>
    <t>1689241</t>
  </si>
  <si>
    <t>6007381365</t>
  </si>
  <si>
    <t>817144740</t>
  </si>
  <si>
    <t>928983468</t>
  </si>
  <si>
    <t>6007336009</t>
  </si>
  <si>
    <t>817155175</t>
  </si>
  <si>
    <t>928983832</t>
  </si>
  <si>
    <t>6007428487</t>
  </si>
  <si>
    <t>817172990</t>
  </si>
  <si>
    <t>928984070</t>
  </si>
  <si>
    <t>6007378124</t>
  </si>
  <si>
    <t>817139408</t>
  </si>
  <si>
    <t>928984226</t>
  </si>
  <si>
    <t>6007379868</t>
  </si>
  <si>
    <t>817144739</t>
  </si>
  <si>
    <t>928985641</t>
  </si>
  <si>
    <t>6007375165</t>
  </si>
  <si>
    <t>817143524</t>
  </si>
  <si>
    <t>928985656</t>
  </si>
  <si>
    <t>6007374974</t>
  </si>
  <si>
    <t>817142392</t>
  </si>
  <si>
    <t>928985657</t>
  </si>
  <si>
    <t>6007371086</t>
  </si>
  <si>
    <t>817144295</t>
  </si>
  <si>
    <t>928985658</t>
  </si>
  <si>
    <t>6007373588</t>
  </si>
  <si>
    <t>817145829</t>
  </si>
  <si>
    <t>928985717</t>
  </si>
  <si>
    <t>6007373884</t>
  </si>
  <si>
    <t>817131828</t>
  </si>
  <si>
    <t>928985718</t>
  </si>
  <si>
    <t>6007374972</t>
  </si>
  <si>
    <t>817129856</t>
  </si>
  <si>
    <t>928985722</t>
  </si>
  <si>
    <t>6007376167</t>
  </si>
  <si>
    <t>817141886</t>
  </si>
  <si>
    <t>928985723</t>
  </si>
  <si>
    <t>6007375040</t>
  </si>
  <si>
    <t>817145776</t>
  </si>
  <si>
    <t>928985724</t>
  </si>
  <si>
    <t>6007376674</t>
  </si>
  <si>
    <t>817144784</t>
  </si>
  <si>
    <t>928985725</t>
  </si>
  <si>
    <t>6007357737</t>
  </si>
  <si>
    <t>817149322</t>
  </si>
  <si>
    <t>928986447</t>
  </si>
  <si>
    <t>6007449443</t>
  </si>
  <si>
    <t>817176262</t>
  </si>
  <si>
    <t>928986947</t>
  </si>
  <si>
    <t>6007315847</t>
  </si>
  <si>
    <t>817144498</t>
  </si>
  <si>
    <t>928986977</t>
  </si>
  <si>
    <t>6007352496</t>
  </si>
  <si>
    <t>817145695</t>
  </si>
  <si>
    <t>928987371</t>
  </si>
  <si>
    <t>6007380322</t>
  </si>
  <si>
    <t>817145694</t>
  </si>
  <si>
    <t>928987372</t>
  </si>
  <si>
    <t>6007370648</t>
  </si>
  <si>
    <t>817125314</t>
  </si>
  <si>
    <t>928987667</t>
  </si>
  <si>
    <t>6007374952</t>
  </si>
  <si>
    <t>817139950</t>
  </si>
  <si>
    <t>928987668</t>
  </si>
  <si>
    <t>6007359191</t>
  </si>
  <si>
    <t>817153075</t>
  </si>
  <si>
    <t>928988746</t>
  </si>
  <si>
    <t>6007402124</t>
  </si>
  <si>
    <t>817132968</t>
  </si>
  <si>
    <t>928988747</t>
  </si>
  <si>
    <t>6007375136</t>
  </si>
  <si>
    <t>817146144</t>
  </si>
  <si>
    <t>928988763</t>
  </si>
  <si>
    <t>6007357736</t>
  </si>
  <si>
    <t>817111921</t>
  </si>
  <si>
    <t>928988764</t>
  </si>
  <si>
    <t>6007353906</t>
  </si>
  <si>
    <t>817111920</t>
  </si>
  <si>
    <t>928988765</t>
  </si>
  <si>
    <t>6007463784</t>
  </si>
  <si>
    <t>817189869</t>
  </si>
  <si>
    <t>928988960</t>
  </si>
  <si>
    <t>6007465713</t>
  </si>
  <si>
    <t>817194751</t>
  </si>
  <si>
    <t>928988961</t>
  </si>
  <si>
    <t>6007360349</t>
  </si>
  <si>
    <t>817088660</t>
  </si>
  <si>
    <t>928989369</t>
  </si>
  <si>
    <t>6007430770</t>
  </si>
  <si>
    <t>817167391</t>
  </si>
  <si>
    <t>928989440</t>
  </si>
  <si>
    <t>6007378001</t>
  </si>
  <si>
    <t>817147141</t>
  </si>
  <si>
    <t>928990107</t>
  </si>
  <si>
    <t>6007376006</t>
  </si>
  <si>
    <t>817140833</t>
  </si>
  <si>
    <t>928990108</t>
  </si>
  <si>
    <t>6007382513</t>
  </si>
  <si>
    <t>817144741</t>
  </si>
  <si>
    <t>928990512</t>
  </si>
  <si>
    <t>6007383219</t>
  </si>
  <si>
    <t>817145446</t>
  </si>
  <si>
    <t>928990890</t>
  </si>
  <si>
    <t>6007443598</t>
  </si>
  <si>
    <t>817185808</t>
  </si>
  <si>
    <t>928990986</t>
  </si>
  <si>
    <t>1135430</t>
  </si>
  <si>
    <t>6007380017</t>
  </si>
  <si>
    <t>817089117</t>
  </si>
  <si>
    <t>928991731</t>
  </si>
  <si>
    <t>6007359189</t>
  </si>
  <si>
    <t>817146585</t>
  </si>
  <si>
    <t>928991732</t>
  </si>
  <si>
    <t>6007359190</t>
  </si>
  <si>
    <t>817145445</t>
  </si>
  <si>
    <t>928991733</t>
  </si>
  <si>
    <t>6007382832</t>
  </si>
  <si>
    <t>817153078</t>
  </si>
  <si>
    <t>928991734</t>
  </si>
  <si>
    <t>6007359193</t>
  </si>
  <si>
    <t>817153077</t>
  </si>
  <si>
    <t>928991735</t>
  </si>
  <si>
    <t>6007373186</t>
  </si>
  <si>
    <t>817144738</t>
  </si>
  <si>
    <t>928991886</t>
  </si>
  <si>
    <t>6007402426</t>
  </si>
  <si>
    <t>817155503</t>
  </si>
  <si>
    <t>928991889</t>
  </si>
  <si>
    <t>6007352958</t>
  </si>
  <si>
    <t>817157377</t>
  </si>
  <si>
    <t>928991890</t>
  </si>
  <si>
    <t>6007403776</t>
  </si>
  <si>
    <t>817157977</t>
  </si>
  <si>
    <t>928991891</t>
  </si>
  <si>
    <t>6007371706</t>
  </si>
  <si>
    <t>817149327</t>
  </si>
  <si>
    <t>928991892</t>
  </si>
  <si>
    <t>6007376826</t>
  </si>
  <si>
    <t>817148010</t>
  </si>
  <si>
    <t>928991893</t>
  </si>
  <si>
    <t>6007359188</t>
  </si>
  <si>
    <t>817136645</t>
  </si>
  <si>
    <t>928992324</t>
  </si>
  <si>
    <t>6007359192</t>
  </si>
  <si>
    <t>817153076</t>
  </si>
  <si>
    <t>928992325</t>
  </si>
  <si>
    <t>6007376199</t>
  </si>
  <si>
    <t>817154531</t>
  </si>
  <si>
    <t>928994647</t>
  </si>
  <si>
    <t>6007348439</t>
  </si>
  <si>
    <t>817121557</t>
  </si>
  <si>
    <t>928994761</t>
  </si>
  <si>
    <t>6007357941</t>
  </si>
  <si>
    <t>817159923</t>
  </si>
  <si>
    <t>928995285</t>
  </si>
  <si>
    <t>6007347124</t>
  </si>
  <si>
    <t>817155540</t>
  </si>
  <si>
    <t>928995286</t>
  </si>
  <si>
    <t>6007362611</t>
  </si>
  <si>
    <t>817162774</t>
  </si>
  <si>
    <t>928995730</t>
  </si>
  <si>
    <t>6007381956</t>
  </si>
  <si>
    <t>817130295</t>
  </si>
  <si>
    <t>928995816</t>
  </si>
  <si>
    <t>2606560</t>
  </si>
  <si>
    <t>6007430936</t>
  </si>
  <si>
    <t>817144655</t>
  </si>
  <si>
    <t>928995913</t>
  </si>
  <si>
    <t>6007381580</t>
  </si>
  <si>
    <t>817154527</t>
  </si>
  <si>
    <t>928996262</t>
  </si>
  <si>
    <t>6007349758</t>
  </si>
  <si>
    <t>817154010</t>
  </si>
  <si>
    <t>928996576</t>
  </si>
  <si>
    <t>6007429479</t>
  </si>
  <si>
    <t>817115520</t>
  </si>
  <si>
    <t>928996687</t>
  </si>
  <si>
    <t>6007370385</t>
  </si>
  <si>
    <t>817146480</t>
  </si>
  <si>
    <t>928997025</t>
  </si>
  <si>
    <t>2606561</t>
  </si>
  <si>
    <t>6007370383</t>
  </si>
  <si>
    <t>817146479</t>
  </si>
  <si>
    <t>928997026</t>
  </si>
  <si>
    <t>2600939</t>
  </si>
  <si>
    <t>6007402828</t>
  </si>
  <si>
    <t>817161776</t>
  </si>
  <si>
    <t>928997027</t>
  </si>
  <si>
    <t>6007357211</t>
  </si>
  <si>
    <t>817167724</t>
  </si>
  <si>
    <t>928997089</t>
  </si>
  <si>
    <t>6007380353</t>
  </si>
  <si>
    <t>817146451</t>
  </si>
  <si>
    <t>928997090</t>
  </si>
  <si>
    <t>6007381938</t>
  </si>
  <si>
    <t>817153978</t>
  </si>
  <si>
    <t>928998222</t>
  </si>
  <si>
    <t>6007411225</t>
  </si>
  <si>
    <t>817157600</t>
  </si>
  <si>
    <t>929000936</t>
  </si>
  <si>
    <t>6007411553</t>
  </si>
  <si>
    <t>817132697</t>
  </si>
  <si>
    <t>929002166</t>
  </si>
  <si>
    <t>6007378197</t>
  </si>
  <si>
    <t>817141968</t>
  </si>
  <si>
    <t>929002167</t>
  </si>
  <si>
    <t>2606548</t>
  </si>
  <si>
    <t>6007405964</t>
  </si>
  <si>
    <t>817146157</t>
  </si>
  <si>
    <t>929002168</t>
  </si>
  <si>
    <t>2606547</t>
  </si>
  <si>
    <t>6007412999</t>
  </si>
  <si>
    <t>817148939</t>
  </si>
  <si>
    <t>929003891</t>
  </si>
  <si>
    <t>6007415688</t>
  </si>
  <si>
    <t>817153438</t>
  </si>
  <si>
    <t>929003892</t>
  </si>
  <si>
    <t>6007378053</t>
  </si>
  <si>
    <t>817158383</t>
  </si>
  <si>
    <t>929003893</t>
  </si>
  <si>
    <t>6007305597</t>
  </si>
  <si>
    <t>817082471</t>
  </si>
  <si>
    <t>929007687</t>
  </si>
  <si>
    <t>6007363281</t>
  </si>
  <si>
    <t>817159922</t>
  </si>
  <si>
    <t>929011014</t>
  </si>
  <si>
    <t>6007357940</t>
  </si>
  <si>
    <t>817133314</t>
  </si>
  <si>
    <t>929011015</t>
  </si>
  <si>
    <t>6007410675</t>
  </si>
  <si>
    <t>817159565</t>
  </si>
  <si>
    <t>929011016</t>
  </si>
  <si>
    <t>6007420573</t>
  </si>
  <si>
    <t>817166197</t>
  </si>
  <si>
    <t>929011170</t>
  </si>
  <si>
    <t>6007420574</t>
  </si>
  <si>
    <t>817166824</t>
  </si>
  <si>
    <t>929011171</t>
  </si>
  <si>
    <t>6007363531</t>
  </si>
  <si>
    <t>817122420</t>
  </si>
  <si>
    <t>929017765</t>
  </si>
  <si>
    <t>6007363532</t>
  </si>
  <si>
    <t>817122421</t>
  </si>
  <si>
    <t>929017766</t>
  </si>
  <si>
    <t>6007380354</t>
  </si>
  <si>
    <t>817167725</t>
  </si>
  <si>
    <t>929018149</t>
  </si>
  <si>
    <t>6007382404</t>
  </si>
  <si>
    <t>817168222</t>
  </si>
  <si>
    <t>929018150</t>
  </si>
  <si>
    <t>6007421258</t>
  </si>
  <si>
    <t>817156610</t>
  </si>
  <si>
    <t>929018151</t>
  </si>
  <si>
    <t>6007370008</t>
  </si>
  <si>
    <t>817146686</t>
  </si>
  <si>
    <t>929019360</t>
  </si>
  <si>
    <t>1068120</t>
  </si>
  <si>
    <t>6007413386</t>
  </si>
  <si>
    <t>817122418</t>
  </si>
  <si>
    <t>929019552</t>
  </si>
  <si>
    <t>6007413643</t>
  </si>
  <si>
    <t>817122419</t>
  </si>
  <si>
    <t>929019553</t>
  </si>
  <si>
    <t>6007415513</t>
  </si>
  <si>
    <t>817135568</t>
  </si>
  <si>
    <t>929020365</t>
  </si>
  <si>
    <t>6007419171</t>
  </si>
  <si>
    <t>817126314</t>
  </si>
  <si>
    <t>929020366</t>
  </si>
  <si>
    <t>6007416229</t>
  </si>
  <si>
    <t>817166822</t>
  </si>
  <si>
    <t>929027693</t>
  </si>
  <si>
    <t>6007409489</t>
  </si>
  <si>
    <t>817154866</t>
  </si>
  <si>
    <t>929027694</t>
  </si>
  <si>
    <t>6007422958</t>
  </si>
  <si>
    <t>817166013</t>
  </si>
  <si>
    <t>929028468</t>
  </si>
  <si>
    <t>6007456824</t>
  </si>
  <si>
    <t>817184788</t>
  </si>
  <si>
    <t>929028475</t>
  </si>
  <si>
    <t>6007455322</t>
  </si>
  <si>
    <t>817188955</t>
  </si>
  <si>
    <t>929028476</t>
  </si>
  <si>
    <t>1130294</t>
  </si>
  <si>
    <t>6007422915</t>
  </si>
  <si>
    <t>817143695</t>
  </si>
  <si>
    <t>929028627</t>
  </si>
  <si>
    <t>6007420215</t>
  </si>
  <si>
    <t>817152205</t>
  </si>
  <si>
    <t>929028628</t>
  </si>
  <si>
    <t>6007420742</t>
  </si>
  <si>
    <t>817166333</t>
  </si>
  <si>
    <t>929028629</t>
  </si>
  <si>
    <t>2606543</t>
  </si>
  <si>
    <t>6007425636</t>
  </si>
  <si>
    <t>817159591</t>
  </si>
  <si>
    <t>929028887</t>
  </si>
  <si>
    <t>6007424790</t>
  </si>
  <si>
    <t>817162495</t>
  </si>
  <si>
    <t>929028888</t>
  </si>
  <si>
    <t>6007422718</t>
  </si>
  <si>
    <t>817154865</t>
  </si>
  <si>
    <t>929029358</t>
  </si>
  <si>
    <t>6007422719</t>
  </si>
  <si>
    <t>817154864</t>
  </si>
  <si>
    <t>929029359</t>
  </si>
  <si>
    <t>6007402818</t>
  </si>
  <si>
    <t>817148765</t>
  </si>
  <si>
    <t>929029890</t>
  </si>
  <si>
    <t>6007402236</t>
  </si>
  <si>
    <t>817155086</t>
  </si>
  <si>
    <t>929029891</t>
  </si>
  <si>
    <t>6007352860</t>
  </si>
  <si>
    <t>817156447</t>
  </si>
  <si>
    <t>929029892</t>
  </si>
  <si>
    <t>6007458393</t>
  </si>
  <si>
    <t>817210563</t>
  </si>
  <si>
    <t>929030237</t>
  </si>
  <si>
    <t>6007382406</t>
  </si>
  <si>
    <t>817168223</t>
  </si>
  <si>
    <t>929030738</t>
  </si>
  <si>
    <t>6007409839</t>
  </si>
  <si>
    <t>817146452</t>
  </si>
  <si>
    <t>929030739</t>
  </si>
  <si>
    <t>6007417511</t>
  </si>
  <si>
    <t>817159590</t>
  </si>
  <si>
    <t>929030740</t>
  </si>
  <si>
    <t>6007416195</t>
  </si>
  <si>
    <t>817153421</t>
  </si>
  <si>
    <t>929031355</t>
  </si>
  <si>
    <t>6007433368</t>
  </si>
  <si>
    <t>817171942</t>
  </si>
  <si>
    <t>929031356</t>
  </si>
  <si>
    <t>6007405001</t>
  </si>
  <si>
    <t>817135052</t>
  </si>
  <si>
    <t>929031803</t>
  </si>
  <si>
    <t>6007401039</t>
  </si>
  <si>
    <t>817156611</t>
  </si>
  <si>
    <t>929031928</t>
  </si>
  <si>
    <t>6007415031</t>
  </si>
  <si>
    <t>817130301</t>
  </si>
  <si>
    <t>929031929</t>
  </si>
  <si>
    <t>6007428509</t>
  </si>
  <si>
    <t>817178361</t>
  </si>
  <si>
    <t>929033447</t>
  </si>
  <si>
    <t>6007363782</t>
  </si>
  <si>
    <t>817122063</t>
  </si>
  <si>
    <t>929033586</t>
  </si>
  <si>
    <t>6007425742</t>
  </si>
  <si>
    <t>817168615</t>
  </si>
  <si>
    <t>929033589</t>
  </si>
  <si>
    <t>1682426</t>
  </si>
  <si>
    <t>6007430642</t>
  </si>
  <si>
    <t>817190568</t>
  </si>
  <si>
    <t>929033590</t>
  </si>
  <si>
    <t>1686352</t>
  </si>
  <si>
    <t>6007430483</t>
  </si>
  <si>
    <t>817167392</t>
  </si>
  <si>
    <t>929033613</t>
  </si>
  <si>
    <t>6007430484</t>
  </si>
  <si>
    <t>817171026</t>
  </si>
  <si>
    <t>929033614</t>
  </si>
  <si>
    <t>6007417286</t>
  </si>
  <si>
    <t>817171379</t>
  </si>
  <si>
    <t>929033615</t>
  </si>
  <si>
    <t>6007431563</t>
  </si>
  <si>
    <t>817130166</t>
  </si>
  <si>
    <t>929033616</t>
  </si>
  <si>
    <t>6007422311</t>
  </si>
  <si>
    <t>817168276</t>
  </si>
  <si>
    <t>929033617</t>
  </si>
  <si>
    <t>6007426893</t>
  </si>
  <si>
    <t>817156149</t>
  </si>
  <si>
    <t>929033618</t>
  </si>
  <si>
    <t>6007421522</t>
  </si>
  <si>
    <t>817160121</t>
  </si>
  <si>
    <t>929033990</t>
  </si>
  <si>
    <t>6007378041</t>
  </si>
  <si>
    <t>817157586</t>
  </si>
  <si>
    <t>929033991</t>
  </si>
  <si>
    <t>6007427059</t>
  </si>
  <si>
    <t>817130171</t>
  </si>
  <si>
    <t>929034023</t>
  </si>
  <si>
    <t>6007406699</t>
  </si>
  <si>
    <t>817166962</t>
  </si>
  <si>
    <t>929034050</t>
  </si>
  <si>
    <t>6007405002</t>
  </si>
  <si>
    <t>817155589</t>
  </si>
  <si>
    <t>929034504</t>
  </si>
  <si>
    <t>6007231255</t>
  </si>
  <si>
    <t>817144647</t>
  </si>
  <si>
    <t>929034505</t>
  </si>
  <si>
    <t>6007402123</t>
  </si>
  <si>
    <t>817132615</t>
  </si>
  <si>
    <t>929034661</t>
  </si>
  <si>
    <t>6007376154</t>
  </si>
  <si>
    <t>817153079</t>
  </si>
  <si>
    <t>929034662</t>
  </si>
  <si>
    <t>6007415041</t>
  </si>
  <si>
    <t>817159596</t>
  </si>
  <si>
    <t>929034809</t>
  </si>
  <si>
    <t>6007404172</t>
  </si>
  <si>
    <t>817136016</t>
  </si>
  <si>
    <t>929035055</t>
  </si>
  <si>
    <t>6007429323</t>
  </si>
  <si>
    <t>817144648</t>
  </si>
  <si>
    <t>929037491</t>
  </si>
  <si>
    <t>6007426484</t>
  </si>
  <si>
    <t>817153420</t>
  </si>
  <si>
    <t>929037492</t>
  </si>
  <si>
    <t>6007435817</t>
  </si>
  <si>
    <t>817157757</t>
  </si>
  <si>
    <t>929037493</t>
  </si>
  <si>
    <t>6007353390</t>
  </si>
  <si>
    <t>817150912</t>
  </si>
  <si>
    <t>929037760</t>
  </si>
  <si>
    <t>6007330795</t>
  </si>
  <si>
    <t>817010797</t>
  </si>
  <si>
    <t>929037761</t>
  </si>
  <si>
    <t>6007411255</t>
  </si>
  <si>
    <t>817173260</t>
  </si>
  <si>
    <t>929037782</t>
  </si>
  <si>
    <t>6007440507</t>
  </si>
  <si>
    <t>817091968</t>
  </si>
  <si>
    <t>929039259</t>
  </si>
  <si>
    <t>6007449475</t>
  </si>
  <si>
    <t>817161604</t>
  </si>
  <si>
    <t>929039260</t>
  </si>
  <si>
    <t>6007443602</t>
  </si>
  <si>
    <t>817185809</t>
  </si>
  <si>
    <t>929039261</t>
  </si>
  <si>
    <t>6007443603</t>
  </si>
  <si>
    <t>817185810</t>
  </si>
  <si>
    <t>929039262</t>
  </si>
  <si>
    <t>6007449265</t>
  </si>
  <si>
    <t>817178712</t>
  </si>
  <si>
    <t>929039430</t>
  </si>
  <si>
    <t>1643729</t>
  </si>
  <si>
    <t>6007449419</t>
  </si>
  <si>
    <t>817186538</t>
  </si>
  <si>
    <t>929039431</t>
  </si>
  <si>
    <t>2606636</t>
  </si>
  <si>
    <t>6007430771</t>
  </si>
  <si>
    <t>817175474</t>
  </si>
  <si>
    <t>929039711</t>
  </si>
  <si>
    <t>6007441821</t>
  </si>
  <si>
    <t>817181770</t>
  </si>
  <si>
    <t>929040041</t>
  </si>
  <si>
    <t>1078838</t>
  </si>
  <si>
    <t>6007428475</t>
  </si>
  <si>
    <t>817131371</t>
  </si>
  <si>
    <t>929043040</t>
  </si>
  <si>
    <t>6007457434</t>
  </si>
  <si>
    <t>817186059</t>
  </si>
  <si>
    <t>929043086</t>
  </si>
  <si>
    <t>6007449225</t>
  </si>
  <si>
    <t>817192640</t>
  </si>
  <si>
    <t>929043087</t>
  </si>
  <si>
    <t>6007416231</t>
  </si>
  <si>
    <t>817166823</t>
  </si>
  <si>
    <t>929043369</t>
  </si>
  <si>
    <t>6007448751</t>
  </si>
  <si>
    <t>817190584</t>
  </si>
  <si>
    <t>929043773</t>
  </si>
  <si>
    <t>6007492519</t>
  </si>
  <si>
    <t>817214826</t>
  </si>
  <si>
    <t>929047687</t>
  </si>
  <si>
    <t>6007436254</t>
  </si>
  <si>
    <t>817188831</t>
  </si>
  <si>
    <t>929047737</t>
  </si>
  <si>
    <t>6007494767</t>
  </si>
  <si>
    <t>817222773</t>
  </si>
  <si>
    <t>929049270</t>
  </si>
  <si>
    <t>6007441635</t>
  </si>
  <si>
    <t>817182103</t>
  </si>
  <si>
    <t>929051119</t>
  </si>
  <si>
    <t>6007446448</t>
  </si>
  <si>
    <t>817175670</t>
  </si>
  <si>
    <t>929051604</t>
  </si>
  <si>
    <t>6007447732</t>
  </si>
  <si>
    <t>817182495</t>
  </si>
  <si>
    <t>929051605</t>
  </si>
  <si>
    <t>6007435194</t>
  </si>
  <si>
    <t>817190288</t>
  </si>
  <si>
    <t>929052383</t>
  </si>
  <si>
    <t>6007446453</t>
  </si>
  <si>
    <t>817189173</t>
  </si>
  <si>
    <t>929053987</t>
  </si>
  <si>
    <t>6007452725</t>
  </si>
  <si>
    <t>817186785</t>
  </si>
  <si>
    <t>929054952</t>
  </si>
  <si>
    <t>6007451727</t>
  </si>
  <si>
    <t>817192943</t>
  </si>
  <si>
    <t>929054953</t>
  </si>
  <si>
    <t>6007437213</t>
  </si>
  <si>
    <t>817171354</t>
  </si>
  <si>
    <t>929057237</t>
  </si>
  <si>
    <t>6007462401</t>
  </si>
  <si>
    <t>817197861</t>
  </si>
  <si>
    <t>929058834</t>
  </si>
  <si>
    <t>6007472500</t>
  </si>
  <si>
    <t>817215496</t>
  </si>
  <si>
    <t>929060798</t>
  </si>
  <si>
    <t>6007458974</t>
  </si>
  <si>
    <t>817196793</t>
  </si>
  <si>
    <t>929062623</t>
  </si>
  <si>
    <t>6007449502</t>
  </si>
  <si>
    <t>817194594</t>
  </si>
  <si>
    <t>929062624</t>
  </si>
  <si>
    <t>6007484745</t>
  </si>
  <si>
    <t>817212050</t>
  </si>
  <si>
    <t>929066349</t>
  </si>
  <si>
    <t>6007450850</t>
  </si>
  <si>
    <t>817199924</t>
  </si>
  <si>
    <t>929068335</t>
  </si>
  <si>
    <t>6007438271</t>
  </si>
  <si>
    <t>817125453</t>
  </si>
  <si>
    <t>929068888</t>
  </si>
  <si>
    <t>6007425841</t>
  </si>
  <si>
    <t>817148531</t>
  </si>
  <si>
    <t>929069512</t>
  </si>
  <si>
    <t>6007442857</t>
  </si>
  <si>
    <t>817186568</t>
  </si>
  <si>
    <t>929069513</t>
  </si>
  <si>
    <t>6007449446</t>
  </si>
  <si>
    <t>817192641</t>
  </si>
  <si>
    <t>929069514</t>
  </si>
  <si>
    <t>6007457593</t>
  </si>
  <si>
    <t>817185552</t>
  </si>
  <si>
    <t>929069515</t>
  </si>
  <si>
    <t>6007469568</t>
  </si>
  <si>
    <t>817187266</t>
  </si>
  <si>
    <t>929069516</t>
  </si>
  <si>
    <t>6007426202</t>
  </si>
  <si>
    <t>817157756</t>
  </si>
  <si>
    <t>929070113</t>
  </si>
  <si>
    <t>6007460305</t>
  </si>
  <si>
    <t>817197542</t>
  </si>
  <si>
    <t>929070260</t>
  </si>
  <si>
    <t>6007471139</t>
  </si>
  <si>
    <t>817207585</t>
  </si>
  <si>
    <t>929071362</t>
  </si>
  <si>
    <t>6007453387</t>
  </si>
  <si>
    <t>817188007</t>
  </si>
  <si>
    <t>929072686</t>
  </si>
  <si>
    <t>6007451407</t>
  </si>
  <si>
    <t>817193758</t>
  </si>
  <si>
    <t>929072687</t>
  </si>
  <si>
    <t>6007460121</t>
  </si>
  <si>
    <t>817203436</t>
  </si>
  <si>
    <t>929072688</t>
  </si>
  <si>
    <t>6007459942</t>
  </si>
  <si>
    <t>817196796</t>
  </si>
  <si>
    <t>929072689</t>
  </si>
  <si>
    <t>6007471980</t>
  </si>
  <si>
    <t>817200298</t>
  </si>
  <si>
    <t>929072690</t>
  </si>
  <si>
    <t>6007422047</t>
  </si>
  <si>
    <t>817191927</t>
  </si>
  <si>
    <t>929074539</t>
  </si>
  <si>
    <t>6007423099</t>
  </si>
  <si>
    <t>817191929</t>
  </si>
  <si>
    <t>929074540</t>
  </si>
  <si>
    <t>6007479660</t>
  </si>
  <si>
    <t>817197556</t>
  </si>
  <si>
    <t>929076145</t>
  </si>
  <si>
    <t>6007454304</t>
  </si>
  <si>
    <t>817185903</t>
  </si>
  <si>
    <t>929076308</t>
  </si>
  <si>
    <t>6007483265</t>
  </si>
  <si>
    <t>817198742</t>
  </si>
  <si>
    <t>929077002</t>
  </si>
  <si>
    <t>6007488118</t>
  </si>
  <si>
    <t>817218542</t>
  </si>
  <si>
    <t>929077003</t>
  </si>
  <si>
    <t>6007415843</t>
  </si>
  <si>
    <t>817211054</t>
  </si>
  <si>
    <t>929077699</t>
  </si>
  <si>
    <t>6007492520</t>
  </si>
  <si>
    <t>817200744</t>
  </si>
  <si>
    <t>929077700</t>
  </si>
  <si>
    <t>6007478917</t>
  </si>
  <si>
    <t>817211431</t>
  </si>
  <si>
    <t>929079405</t>
  </si>
  <si>
    <t>6007456796</t>
  </si>
  <si>
    <t>817212375</t>
  </si>
  <si>
    <t>929079406</t>
  </si>
  <si>
    <t>6007470941</t>
  </si>
  <si>
    <t>817206980</t>
  </si>
  <si>
    <t>929081518</t>
  </si>
  <si>
    <t>1639800</t>
  </si>
  <si>
    <t>6007462489</t>
  </si>
  <si>
    <t>817210560</t>
  </si>
  <si>
    <t>929081827</t>
  </si>
  <si>
    <t>6007472606</t>
  </si>
  <si>
    <t>817217772</t>
  </si>
  <si>
    <t>929082485</t>
  </si>
  <si>
    <t>6007462497</t>
  </si>
  <si>
    <t>817192621</t>
  </si>
  <si>
    <t>929082486</t>
  </si>
  <si>
    <t>6007423098</t>
  </si>
  <si>
    <t>817191928</t>
  </si>
  <si>
    <t>929083521</t>
  </si>
  <si>
    <t>6007428519</t>
  </si>
  <si>
    <t>817148532</t>
  </si>
  <si>
    <t>929083522</t>
  </si>
  <si>
    <t>6007479420</t>
  </si>
  <si>
    <t>817170070</t>
  </si>
  <si>
    <t>929083523</t>
  </si>
  <si>
    <t>6007484613</t>
  </si>
  <si>
    <t>817215628</t>
  </si>
  <si>
    <t>929083736</t>
  </si>
  <si>
    <t>6007492868</t>
  </si>
  <si>
    <t>817223722</t>
  </si>
  <si>
    <t>929084797</t>
  </si>
  <si>
    <t>6007482554</t>
  </si>
  <si>
    <t>817190604</t>
  </si>
  <si>
    <t>929091519</t>
  </si>
  <si>
    <t>6007488878</t>
  </si>
  <si>
    <t>817220927</t>
  </si>
  <si>
    <t>929091858</t>
  </si>
  <si>
    <t>6007484433</t>
  </si>
  <si>
    <t>817212655</t>
  </si>
  <si>
    <t>929095757</t>
  </si>
  <si>
    <t>Total 7</t>
  </si>
  <si>
    <t>Total 8</t>
  </si>
  <si>
    <t xml:space="preserve">INVERCOM PIURA E.I.R.L.            </t>
  </si>
  <si>
    <t>José Alejandro Chapilliquen Nicolás</t>
  </si>
  <si>
    <t xml:space="preserve">NEGOCIOS AMNY EIRL                 </t>
  </si>
  <si>
    <t xml:space="preserve">Alessandra Moscol Guevara          </t>
  </si>
  <si>
    <t>DISTRIBUCIONES Y SERVICIOS CARRASCO</t>
  </si>
  <si>
    <t xml:space="preserve">ESTACION DE SERVICIO SAN JOSE SAC  </t>
  </si>
  <si>
    <t xml:space="preserve">ESCURRA DEL CASTILLO GONZALO       </t>
  </si>
  <si>
    <t xml:space="preserve">PROMOTORA MESSINA E.I.R.L.         </t>
  </si>
  <si>
    <t xml:space="preserve">CORREA VALLE JULIO CESAR           </t>
  </si>
  <si>
    <t xml:space="preserve">A&amp;M SOLUCIONES COMERCIALES SAC     </t>
  </si>
  <si>
    <t>CENTRO MEDICO HEMATOLOGICO E.I.R.L.</t>
  </si>
  <si>
    <t xml:space="preserve">HOTELERA PIURA S.A.                </t>
  </si>
  <si>
    <t xml:space="preserve">CAMPOS VICENTE RICARDO             </t>
  </si>
  <si>
    <t xml:space="preserve">Inversiones Samicov EIRL           </t>
  </si>
  <si>
    <t xml:space="preserve">MARIASMITH E.I.R.L.                </t>
  </si>
  <si>
    <t xml:space="preserve">NEGOCIOS MIKAELA S.A.C.            </t>
  </si>
  <si>
    <t xml:space="preserve">TEMPANO S.A.C.                     </t>
  </si>
  <si>
    <t xml:space="preserve">INVERSIONES PRISCO S.A.C.          </t>
  </si>
  <si>
    <t xml:space="preserve">VENDEMASS EIRL                     </t>
  </si>
  <si>
    <t>6007524369</t>
  </si>
  <si>
    <t>739351524</t>
  </si>
  <si>
    <t>1134613</t>
  </si>
  <si>
    <t>6007564100</t>
  </si>
  <si>
    <t>2606947</t>
  </si>
  <si>
    <t>2606952</t>
  </si>
  <si>
    <t>2606930</t>
  </si>
  <si>
    <t>6007587400</t>
  </si>
  <si>
    <t>817282473</t>
  </si>
  <si>
    <t>6007584641</t>
  </si>
  <si>
    <t>817267936</t>
  </si>
  <si>
    <t>6007564721</t>
  </si>
  <si>
    <t>817278127</t>
  </si>
  <si>
    <t>6007548396</t>
  </si>
  <si>
    <t>817234008</t>
  </si>
  <si>
    <t>6007556700</t>
  </si>
  <si>
    <t>817255281</t>
  </si>
  <si>
    <t>929048683</t>
  </si>
  <si>
    <t>6007485390</t>
  </si>
  <si>
    <t>817170621</t>
  </si>
  <si>
    <t>929069329</t>
  </si>
  <si>
    <t>6007499866</t>
  </si>
  <si>
    <t>817214796</t>
  </si>
  <si>
    <t>929069330</t>
  </si>
  <si>
    <t>6007489889</t>
  </si>
  <si>
    <t>817233130</t>
  </si>
  <si>
    <t>929079416</t>
  </si>
  <si>
    <t>6007573666</t>
  </si>
  <si>
    <t>817256849</t>
  </si>
  <si>
    <t>929079791</t>
  </si>
  <si>
    <t>6007529668</t>
  </si>
  <si>
    <t>817246469</t>
  </si>
  <si>
    <t>929080484</t>
  </si>
  <si>
    <t>6007486712</t>
  </si>
  <si>
    <t>817213696</t>
  </si>
  <si>
    <t>929081383</t>
  </si>
  <si>
    <t>6007497524</t>
  </si>
  <si>
    <t>817213398</t>
  </si>
  <si>
    <t>929081384</t>
  </si>
  <si>
    <t>6007493412</t>
  </si>
  <si>
    <t>817218566</t>
  </si>
  <si>
    <t>929081385</t>
  </si>
  <si>
    <t>6007497477</t>
  </si>
  <si>
    <t>817224311</t>
  </si>
  <si>
    <t>929081386</t>
  </si>
  <si>
    <t>6007497478</t>
  </si>
  <si>
    <t>817158559</t>
  </si>
  <si>
    <t>929081387</t>
  </si>
  <si>
    <t>6007457508</t>
  </si>
  <si>
    <t>817226035</t>
  </si>
  <si>
    <t>929089338</t>
  </si>
  <si>
    <t>6007497663</t>
  </si>
  <si>
    <t>817226037</t>
  </si>
  <si>
    <t>929089339</t>
  </si>
  <si>
    <t>6007483097</t>
  </si>
  <si>
    <t>817226036</t>
  </si>
  <si>
    <t>929089340</t>
  </si>
  <si>
    <t>6007478949</t>
  </si>
  <si>
    <t>817225433</t>
  </si>
  <si>
    <t>929091014</t>
  </si>
  <si>
    <t>1601741</t>
  </si>
  <si>
    <t>6007499657</t>
  </si>
  <si>
    <t>817194271</t>
  </si>
  <si>
    <t>929091278</t>
  </si>
  <si>
    <t>6007498563</t>
  </si>
  <si>
    <t>817221735</t>
  </si>
  <si>
    <t>929093069</t>
  </si>
  <si>
    <t>2606810</t>
  </si>
  <si>
    <t>6007552262</t>
  </si>
  <si>
    <t>817254395</t>
  </si>
  <si>
    <t>929096293</t>
  </si>
  <si>
    <t>6007513947</t>
  </si>
  <si>
    <t>817256782</t>
  </si>
  <si>
    <t>929099482</t>
  </si>
  <si>
    <t>6007497114</t>
  </si>
  <si>
    <t>817210019</t>
  </si>
  <si>
    <t>929099985</t>
  </si>
  <si>
    <t>6007523082</t>
  </si>
  <si>
    <t>817231912</t>
  </si>
  <si>
    <t>929100423</t>
  </si>
  <si>
    <t>6007493744</t>
  </si>
  <si>
    <t>817225888</t>
  </si>
  <si>
    <t>929100684</t>
  </si>
  <si>
    <t>6007493745</t>
  </si>
  <si>
    <t>817200459</t>
  </si>
  <si>
    <t>929100685</t>
  </si>
  <si>
    <t>6007459707</t>
  </si>
  <si>
    <t>817230376</t>
  </si>
  <si>
    <t>929100897</t>
  </si>
  <si>
    <t>6007483749</t>
  </si>
  <si>
    <t>817232446</t>
  </si>
  <si>
    <t>929101042</t>
  </si>
  <si>
    <t>6007478908</t>
  </si>
  <si>
    <t>817223997</t>
  </si>
  <si>
    <t>929101043</t>
  </si>
  <si>
    <t>6007516543</t>
  </si>
  <si>
    <t>817229995</t>
  </si>
  <si>
    <t>929102598</t>
  </si>
  <si>
    <t>6007520813</t>
  </si>
  <si>
    <t>817229996</t>
  </si>
  <si>
    <t>929102599</t>
  </si>
  <si>
    <t>6007495859</t>
  </si>
  <si>
    <t>817243573</t>
  </si>
  <si>
    <t>929102603</t>
  </si>
  <si>
    <t>6007482735</t>
  </si>
  <si>
    <t>817242677</t>
  </si>
  <si>
    <t>929102939</t>
  </si>
  <si>
    <t>6007528439</t>
  </si>
  <si>
    <t>817245357</t>
  </si>
  <si>
    <t>929103269</t>
  </si>
  <si>
    <t>6007494104</t>
  </si>
  <si>
    <t>817235688</t>
  </si>
  <si>
    <t>929104163</t>
  </si>
  <si>
    <t>6007500037</t>
  </si>
  <si>
    <t>817227447</t>
  </si>
  <si>
    <t>929104365</t>
  </si>
  <si>
    <t>1127695</t>
  </si>
  <si>
    <t>6007499723</t>
  </si>
  <si>
    <t>817215711</t>
  </si>
  <si>
    <t>929104610</t>
  </si>
  <si>
    <t>6007498281</t>
  </si>
  <si>
    <t>817211565</t>
  </si>
  <si>
    <t>929104611</t>
  </si>
  <si>
    <t>6007478909</t>
  </si>
  <si>
    <t>817223998</t>
  </si>
  <si>
    <t>929104612</t>
  </si>
  <si>
    <t>6007507792</t>
  </si>
  <si>
    <t>817195271</t>
  </si>
  <si>
    <t>929104883</t>
  </si>
  <si>
    <t>6007549585</t>
  </si>
  <si>
    <t>817242118</t>
  </si>
  <si>
    <t>929104925</t>
  </si>
  <si>
    <t>1125840</t>
  </si>
  <si>
    <t>6007565633</t>
  </si>
  <si>
    <t>817267231</t>
  </si>
  <si>
    <t>929104939</t>
  </si>
  <si>
    <t>2606946</t>
  </si>
  <si>
    <t>6007518978</t>
  </si>
  <si>
    <t>817250224</t>
  </si>
  <si>
    <t>929105440</t>
  </si>
  <si>
    <t>6007561965</t>
  </si>
  <si>
    <t>817243092</t>
  </si>
  <si>
    <t>929106191</t>
  </si>
  <si>
    <t>6007496244</t>
  </si>
  <si>
    <t>817234877</t>
  </si>
  <si>
    <t>929108423</t>
  </si>
  <si>
    <t>6007492692</t>
  </si>
  <si>
    <t>817234599</t>
  </si>
  <si>
    <t>929108424</t>
  </si>
  <si>
    <t>6007495847</t>
  </si>
  <si>
    <t>817235975</t>
  </si>
  <si>
    <t>929108425</t>
  </si>
  <si>
    <t>6007495848</t>
  </si>
  <si>
    <t>817218801</t>
  </si>
  <si>
    <t>929108426</t>
  </si>
  <si>
    <t>6007513423</t>
  </si>
  <si>
    <t>817230036</t>
  </si>
  <si>
    <t>929109398</t>
  </si>
  <si>
    <t>6007486012</t>
  </si>
  <si>
    <t>817232243</t>
  </si>
  <si>
    <t>929110224</t>
  </si>
  <si>
    <t>6007523548</t>
  </si>
  <si>
    <t>817230048</t>
  </si>
  <si>
    <t>929110331</t>
  </si>
  <si>
    <t>6007503990</t>
  </si>
  <si>
    <t>817214707</t>
  </si>
  <si>
    <t>929111056</t>
  </si>
  <si>
    <t>6007493050</t>
  </si>
  <si>
    <t>817238182</t>
  </si>
  <si>
    <t>929111057</t>
  </si>
  <si>
    <t>6007517317</t>
  </si>
  <si>
    <t>817212563</t>
  </si>
  <si>
    <t>929111058</t>
  </si>
  <si>
    <t>6007507783</t>
  </si>
  <si>
    <t>817226061</t>
  </si>
  <si>
    <t>929112664</t>
  </si>
  <si>
    <t>6007507784</t>
  </si>
  <si>
    <t>817226062</t>
  </si>
  <si>
    <t>929112665</t>
  </si>
  <si>
    <t>6007509021</t>
  </si>
  <si>
    <t>817219696</t>
  </si>
  <si>
    <t>929113241</t>
  </si>
  <si>
    <t>6007498740</t>
  </si>
  <si>
    <t>817236285</t>
  </si>
  <si>
    <t>929113242</t>
  </si>
  <si>
    <t>6007522183</t>
  </si>
  <si>
    <t>817242396</t>
  </si>
  <si>
    <t>929113282</t>
  </si>
  <si>
    <t>6007515008</t>
  </si>
  <si>
    <t>817225607</t>
  </si>
  <si>
    <t>929113283</t>
  </si>
  <si>
    <t>6007355270</t>
  </si>
  <si>
    <t>817230644</t>
  </si>
  <si>
    <t>929113763</t>
  </si>
  <si>
    <t>6007506739</t>
  </si>
  <si>
    <t>817230646</t>
  </si>
  <si>
    <t>929113764</t>
  </si>
  <si>
    <t>6007498696</t>
  </si>
  <si>
    <t>817230645</t>
  </si>
  <si>
    <t>929113765</t>
  </si>
  <si>
    <t>6007514435</t>
  </si>
  <si>
    <t>817245982</t>
  </si>
  <si>
    <t>929114391</t>
  </si>
  <si>
    <t>6007503936</t>
  </si>
  <si>
    <t>817248888</t>
  </si>
  <si>
    <t>929114392</t>
  </si>
  <si>
    <t>2606875</t>
  </si>
  <si>
    <t>6007547225</t>
  </si>
  <si>
    <t>817239662</t>
  </si>
  <si>
    <t>929114417</t>
  </si>
  <si>
    <t>6007526722</t>
  </si>
  <si>
    <t>817233209</t>
  </si>
  <si>
    <t>929114553</t>
  </si>
  <si>
    <t>6007549860</t>
  </si>
  <si>
    <t>817270173</t>
  </si>
  <si>
    <t>929114790</t>
  </si>
  <si>
    <t>6007355271</t>
  </si>
  <si>
    <t>817237530</t>
  </si>
  <si>
    <t>929114825</t>
  </si>
  <si>
    <t>6007523228</t>
  </si>
  <si>
    <t>817242113</t>
  </si>
  <si>
    <t>929115327</t>
  </si>
  <si>
    <t>6007523576</t>
  </si>
  <si>
    <t>817231915</t>
  </si>
  <si>
    <t>929116564</t>
  </si>
  <si>
    <t>6007493507</t>
  </si>
  <si>
    <t>817252177</t>
  </si>
  <si>
    <t>929117142</t>
  </si>
  <si>
    <t>2606872</t>
  </si>
  <si>
    <t>6007499184</t>
  </si>
  <si>
    <t>817238381</t>
  </si>
  <si>
    <t>929117817</t>
  </si>
  <si>
    <t>6007501356</t>
  </si>
  <si>
    <t>817240775</t>
  </si>
  <si>
    <t>929117818</t>
  </si>
  <si>
    <t>6007496455</t>
  </si>
  <si>
    <t>817219697</t>
  </si>
  <si>
    <t>929117819</t>
  </si>
  <si>
    <t>6007520816</t>
  </si>
  <si>
    <t>817229761</t>
  </si>
  <si>
    <t>929117820</t>
  </si>
  <si>
    <t>6007518276</t>
  </si>
  <si>
    <t>817238781</t>
  </si>
  <si>
    <t>929117821</t>
  </si>
  <si>
    <t>6007512487</t>
  </si>
  <si>
    <t>817225558</t>
  </si>
  <si>
    <t>929117822</t>
  </si>
  <si>
    <t>6007509308</t>
  </si>
  <si>
    <t>817242102</t>
  </si>
  <si>
    <t>929117823</t>
  </si>
  <si>
    <t>6007517306</t>
  </si>
  <si>
    <t>817245981</t>
  </si>
  <si>
    <t>929117890</t>
  </si>
  <si>
    <t>6007523187</t>
  </si>
  <si>
    <t>817242397</t>
  </si>
  <si>
    <t>929119108</t>
  </si>
  <si>
    <t>6007521878</t>
  </si>
  <si>
    <t>817230894</t>
  </si>
  <si>
    <t>929119109</t>
  </si>
  <si>
    <t>6007514230</t>
  </si>
  <si>
    <t>817235303</t>
  </si>
  <si>
    <t>929119359</t>
  </si>
  <si>
    <t>6007515403</t>
  </si>
  <si>
    <t>817220821</t>
  </si>
  <si>
    <t>929120955</t>
  </si>
  <si>
    <t>6007519592</t>
  </si>
  <si>
    <t>817249260</t>
  </si>
  <si>
    <t>929120956</t>
  </si>
  <si>
    <t>6007553462</t>
  </si>
  <si>
    <t>817249261</t>
  </si>
  <si>
    <t>929120970</t>
  </si>
  <si>
    <t>1096190</t>
  </si>
  <si>
    <t>6007572782</t>
  </si>
  <si>
    <t>817263221</t>
  </si>
  <si>
    <t>929123680</t>
  </si>
  <si>
    <t>1132174</t>
  </si>
  <si>
    <t>6007560859</t>
  </si>
  <si>
    <t>817271855</t>
  </si>
  <si>
    <t>929123681</t>
  </si>
  <si>
    <t>6007512493</t>
  </si>
  <si>
    <t>817243642</t>
  </si>
  <si>
    <t>929123832</t>
  </si>
  <si>
    <t>6007521381</t>
  </si>
  <si>
    <t>817244987</t>
  </si>
  <si>
    <t>929123833</t>
  </si>
  <si>
    <t>6007512993</t>
  </si>
  <si>
    <t>817218665</t>
  </si>
  <si>
    <t>929123871</t>
  </si>
  <si>
    <t>6007542319</t>
  </si>
  <si>
    <t>817220820</t>
  </si>
  <si>
    <t>929123872</t>
  </si>
  <si>
    <t>6007523234</t>
  </si>
  <si>
    <t>817251784</t>
  </si>
  <si>
    <t>929123873</t>
  </si>
  <si>
    <t>6007518681</t>
  </si>
  <si>
    <t>817251782</t>
  </si>
  <si>
    <t>929123874</t>
  </si>
  <si>
    <t>6007518682</t>
  </si>
  <si>
    <t>817251783</t>
  </si>
  <si>
    <t>929123875</t>
  </si>
  <si>
    <t>6007523325</t>
  </si>
  <si>
    <t>817220819</t>
  </si>
  <si>
    <t>929123876</t>
  </si>
  <si>
    <t>6007557903</t>
  </si>
  <si>
    <t>817244995</t>
  </si>
  <si>
    <t>929124040</t>
  </si>
  <si>
    <t>6007557904</t>
  </si>
  <si>
    <t>817244996</t>
  </si>
  <si>
    <t>929124041</t>
  </si>
  <si>
    <t>6007557905</t>
  </si>
  <si>
    <t>817244997</t>
  </si>
  <si>
    <t>929124042</t>
  </si>
  <si>
    <t>6007556206</t>
  </si>
  <si>
    <t>817244993</t>
  </si>
  <si>
    <t>929124043</t>
  </si>
  <si>
    <t>6007556207</t>
  </si>
  <si>
    <t>817244994</t>
  </si>
  <si>
    <t>929124044</t>
  </si>
  <si>
    <t>6007551771</t>
  </si>
  <si>
    <t>817244990</t>
  </si>
  <si>
    <t>929124045</t>
  </si>
  <si>
    <t>6007551772</t>
  </si>
  <si>
    <t>817244991</t>
  </si>
  <si>
    <t>929124046</t>
  </si>
  <si>
    <t>6007551773</t>
  </si>
  <si>
    <t>817244992</t>
  </si>
  <si>
    <t>929124047</t>
  </si>
  <si>
    <t>6007548508</t>
  </si>
  <si>
    <t>817219721</t>
  </si>
  <si>
    <t>929124411</t>
  </si>
  <si>
    <t>6007528503</t>
  </si>
  <si>
    <t>817243011</t>
  </si>
  <si>
    <t>929124581</t>
  </si>
  <si>
    <t>6007548841</t>
  </si>
  <si>
    <t>817252444</t>
  </si>
  <si>
    <t>929125177</t>
  </si>
  <si>
    <t>6007529851</t>
  </si>
  <si>
    <t>817233720</t>
  </si>
  <si>
    <t>929125270</t>
  </si>
  <si>
    <t>6007561541</t>
  </si>
  <si>
    <t>817245002</t>
  </si>
  <si>
    <t>929125624</t>
  </si>
  <si>
    <t>2606898</t>
  </si>
  <si>
    <t>6007569765</t>
  </si>
  <si>
    <t>817239752</t>
  </si>
  <si>
    <t>929128799</t>
  </si>
  <si>
    <t>6007491304</t>
  </si>
  <si>
    <t>817232240</t>
  </si>
  <si>
    <t>929128925</t>
  </si>
  <si>
    <t>6007500296</t>
  </si>
  <si>
    <t>817247932</t>
  </si>
  <si>
    <t>929128926</t>
  </si>
  <si>
    <t>6007528069</t>
  </si>
  <si>
    <t>817246844</t>
  </si>
  <si>
    <t>929128927</t>
  </si>
  <si>
    <t>6007553966</t>
  </si>
  <si>
    <t>817240314</t>
  </si>
  <si>
    <t>929128928</t>
  </si>
  <si>
    <t>6007529917</t>
  </si>
  <si>
    <t>817246845</t>
  </si>
  <si>
    <t>929128929</t>
  </si>
  <si>
    <t>6007529918</t>
  </si>
  <si>
    <t>817240313</t>
  </si>
  <si>
    <t>929128930</t>
  </si>
  <si>
    <t>6007554663</t>
  </si>
  <si>
    <t>817246846</t>
  </si>
  <si>
    <t>929128931</t>
  </si>
  <si>
    <t>6007554664</t>
  </si>
  <si>
    <t>817246847</t>
  </si>
  <si>
    <t>929128932</t>
  </si>
  <si>
    <t>6007494007</t>
  </si>
  <si>
    <t>817232241</t>
  </si>
  <si>
    <t>929128933</t>
  </si>
  <si>
    <t>6007494008</t>
  </si>
  <si>
    <t>817247931</t>
  </si>
  <si>
    <t>929128934</t>
  </si>
  <si>
    <t>6007554017</t>
  </si>
  <si>
    <t>817253285</t>
  </si>
  <si>
    <t>929128935</t>
  </si>
  <si>
    <t>6007528778</t>
  </si>
  <si>
    <t>817238496</t>
  </si>
  <si>
    <t>929129110</t>
  </si>
  <si>
    <t>1131340</t>
  </si>
  <si>
    <t>6007528003</t>
  </si>
  <si>
    <t>817255222</t>
  </si>
  <si>
    <t>929129111</t>
  </si>
  <si>
    <t>2606876</t>
  </si>
  <si>
    <t>6007553126</t>
  </si>
  <si>
    <t>817259573</t>
  </si>
  <si>
    <t>929129423</t>
  </si>
  <si>
    <t>6007588474</t>
  </si>
  <si>
    <t>817279334</t>
  </si>
  <si>
    <t>929129503</t>
  </si>
  <si>
    <t>6007551202</t>
  </si>
  <si>
    <t>817258622</t>
  </si>
  <si>
    <t>929130369</t>
  </si>
  <si>
    <t>6007563219</t>
  </si>
  <si>
    <t>817254094</t>
  </si>
  <si>
    <t>929130370</t>
  </si>
  <si>
    <t>6007554542</t>
  </si>
  <si>
    <t>817256112</t>
  </si>
  <si>
    <t>929130371</t>
  </si>
  <si>
    <t>6007554543</t>
  </si>
  <si>
    <t>817256113</t>
  </si>
  <si>
    <t>929130372</t>
  </si>
  <si>
    <t>6007557925</t>
  </si>
  <si>
    <t>817256116</t>
  </si>
  <si>
    <t>929130373</t>
  </si>
  <si>
    <t>6007562669</t>
  </si>
  <si>
    <t>817254091</t>
  </si>
  <si>
    <t>929130374</t>
  </si>
  <si>
    <t>6007562670</t>
  </si>
  <si>
    <t>817254092</t>
  </si>
  <si>
    <t>929130375</t>
  </si>
  <si>
    <t>6007513948</t>
  </si>
  <si>
    <t>817261132</t>
  </si>
  <si>
    <t>929130376</t>
  </si>
  <si>
    <t>6007513949</t>
  </si>
  <si>
    <t>817261090</t>
  </si>
  <si>
    <t>929130377</t>
  </si>
  <si>
    <t>6007527747</t>
  </si>
  <si>
    <t>817259991</t>
  </si>
  <si>
    <t>929130596</t>
  </si>
  <si>
    <t>6007559848</t>
  </si>
  <si>
    <t>817258976</t>
  </si>
  <si>
    <t>929130597</t>
  </si>
  <si>
    <t>6007560623</t>
  </si>
  <si>
    <t>817258978</t>
  </si>
  <si>
    <t>929130598</t>
  </si>
  <si>
    <t>6007529771</t>
  </si>
  <si>
    <t>817247249</t>
  </si>
  <si>
    <t>929130858</t>
  </si>
  <si>
    <t>6007521482</t>
  </si>
  <si>
    <t>817245879</t>
  </si>
  <si>
    <t>929130859</t>
  </si>
  <si>
    <t>6007549277</t>
  </si>
  <si>
    <t>817252180</t>
  </si>
  <si>
    <t>929130860</t>
  </si>
  <si>
    <t>6007550124</t>
  </si>
  <si>
    <t>817246232</t>
  </si>
  <si>
    <t>929130861</t>
  </si>
  <si>
    <t>6007567991</t>
  </si>
  <si>
    <t>817230662</t>
  </si>
  <si>
    <t>929133597</t>
  </si>
  <si>
    <t>6007556588</t>
  </si>
  <si>
    <t>817239919</t>
  </si>
  <si>
    <t>929136036</t>
  </si>
  <si>
    <t>6007547968</t>
  </si>
  <si>
    <t>817240316</t>
  </si>
  <si>
    <t>929137660</t>
  </si>
  <si>
    <t>6007547969</t>
  </si>
  <si>
    <t>817240315</t>
  </si>
  <si>
    <t>929137661</t>
  </si>
  <si>
    <t>6007563514</t>
  </si>
  <si>
    <t>817254095</t>
  </si>
  <si>
    <t>929137662</t>
  </si>
  <si>
    <t>6007554544</t>
  </si>
  <si>
    <t>817256114</t>
  </si>
  <si>
    <t>929137663</t>
  </si>
  <si>
    <t>6007557924</t>
  </si>
  <si>
    <t>817256115</t>
  </si>
  <si>
    <t>929137664</t>
  </si>
  <si>
    <t>6007562671</t>
  </si>
  <si>
    <t>817254093</t>
  </si>
  <si>
    <t>929137665</t>
  </si>
  <si>
    <t>6007547240</t>
  </si>
  <si>
    <t>817256111</t>
  </si>
  <si>
    <t>929137666</t>
  </si>
  <si>
    <t>6007569314</t>
  </si>
  <si>
    <t>817258641</t>
  </si>
  <si>
    <t>929149182</t>
  </si>
  <si>
    <t>6007570228</t>
  </si>
  <si>
    <t>817257438</t>
  </si>
  <si>
    <t>929149791</t>
  </si>
  <si>
    <t>2606945</t>
  </si>
  <si>
    <t>6007551798</t>
  </si>
  <si>
    <t>817262599</t>
  </si>
  <si>
    <t>929149792</t>
  </si>
  <si>
    <t>6007552798</t>
  </si>
  <si>
    <t>817256444</t>
  </si>
  <si>
    <t>929153309</t>
  </si>
  <si>
    <t>6007567219</t>
  </si>
  <si>
    <t>817262536</t>
  </si>
  <si>
    <t>929153310</t>
  </si>
  <si>
    <t>6007574543</t>
  </si>
  <si>
    <t>817261555</t>
  </si>
  <si>
    <t>929153397</t>
  </si>
  <si>
    <t>6007574168</t>
  </si>
  <si>
    <t>817262889</t>
  </si>
  <si>
    <t>929155168</t>
  </si>
  <si>
    <t>2606939</t>
  </si>
  <si>
    <t>6007568032</t>
  </si>
  <si>
    <t>817261978</t>
  </si>
  <si>
    <t>929160558</t>
  </si>
  <si>
    <t>6007567367</t>
  </si>
  <si>
    <t>817261240</t>
  </si>
  <si>
    <t>929163784</t>
  </si>
  <si>
    <t>6007575915</t>
  </si>
  <si>
    <t>817257440</t>
  </si>
  <si>
    <t>929164951</t>
  </si>
  <si>
    <t>6007570286</t>
  </si>
  <si>
    <t>817257439</t>
  </si>
  <si>
    <t>929164952</t>
  </si>
  <si>
    <t>6007570231</t>
  </si>
  <si>
    <t>817265218</t>
  </si>
  <si>
    <t>929164953</t>
  </si>
  <si>
    <t>6007583655</t>
  </si>
  <si>
    <t>817283885</t>
  </si>
  <si>
    <t>929166303</t>
  </si>
  <si>
    <t>6007571058</t>
  </si>
  <si>
    <t>817241767</t>
  </si>
  <si>
    <t>929166406</t>
  </si>
  <si>
    <t>6007551759</t>
  </si>
  <si>
    <t>817268579</t>
  </si>
  <si>
    <t>929167004</t>
  </si>
  <si>
    <t>6007551559</t>
  </si>
  <si>
    <t>817265216</t>
  </si>
  <si>
    <t>929167005</t>
  </si>
  <si>
    <t>6007551560</t>
  </si>
  <si>
    <t>817265217</t>
  </si>
  <si>
    <t>929167006</t>
  </si>
  <si>
    <t>6007564133</t>
  </si>
  <si>
    <t>817263408</t>
  </si>
  <si>
    <t>929167269</t>
  </si>
  <si>
    <t>6007570031</t>
  </si>
  <si>
    <t>817263409</t>
  </si>
  <si>
    <t>929167270</t>
  </si>
  <si>
    <t>6007593634</t>
  </si>
  <si>
    <t>817276213</t>
  </si>
  <si>
    <t>929167598</t>
  </si>
  <si>
    <t>6007578460</t>
  </si>
  <si>
    <t>817279997</t>
  </si>
  <si>
    <t>929167599</t>
  </si>
  <si>
    <t>1081322</t>
  </si>
  <si>
    <t>6007574182</t>
  </si>
  <si>
    <t>817256469</t>
  </si>
  <si>
    <t>929167918</t>
  </si>
  <si>
    <t>6007576880</t>
  </si>
  <si>
    <t>817258865</t>
  </si>
  <si>
    <t>929167919</t>
  </si>
  <si>
    <t>6007553504</t>
  </si>
  <si>
    <t>817256468</t>
  </si>
  <si>
    <t>929167920</t>
  </si>
  <si>
    <t>6007576521</t>
  </si>
  <si>
    <t>817258864</t>
  </si>
  <si>
    <t>929167921</t>
  </si>
  <si>
    <t>6007575695</t>
  </si>
  <si>
    <t>817281333</t>
  </si>
  <si>
    <t>929168293</t>
  </si>
  <si>
    <t>6007593413</t>
  </si>
  <si>
    <t>817281334</t>
  </si>
  <si>
    <t>929168294</t>
  </si>
  <si>
    <t>6007572785</t>
  </si>
  <si>
    <t>817281331</t>
  </si>
  <si>
    <t>929168295</t>
  </si>
  <si>
    <t>6007572786</t>
  </si>
  <si>
    <t>817281332</t>
  </si>
  <si>
    <t>929168296</t>
  </si>
  <si>
    <t>6007592272</t>
  </si>
  <si>
    <t>817263958</t>
  </si>
  <si>
    <t>929168297</t>
  </si>
  <si>
    <t>6007590479</t>
  </si>
  <si>
    <t>817273208</t>
  </si>
  <si>
    <t>929169928</t>
  </si>
  <si>
    <t>6007576932</t>
  </si>
  <si>
    <t>817249916</t>
  </si>
  <si>
    <t>929170406</t>
  </si>
  <si>
    <t>6007576933</t>
  </si>
  <si>
    <t>817260206</t>
  </si>
  <si>
    <t>929170407</t>
  </si>
  <si>
    <t>6007582834</t>
  </si>
  <si>
    <t>817276075</t>
  </si>
  <si>
    <t>929170415</t>
  </si>
  <si>
    <t>6007584781</t>
  </si>
  <si>
    <t>817268356</t>
  </si>
  <si>
    <t>929170416</t>
  </si>
  <si>
    <t>6007587399</t>
  </si>
  <si>
    <t>817267937</t>
  </si>
  <si>
    <t>929171933</t>
  </si>
  <si>
    <t>AZUCAR</t>
  </si>
  <si>
    <t>AZUCAR 25 KG</t>
  </si>
  <si>
    <t>ALCOHOL ETILICO RECTIFICADO 96% - 4 LT</t>
  </si>
  <si>
    <t>ALCOHOL GEL 60% - 1 LT</t>
  </si>
  <si>
    <t>ALCOHOL GEL 60% - 380 ml</t>
  </si>
  <si>
    <t>Alcohol al 70%</t>
  </si>
  <si>
    <t xml:space="preserve">GRUPO BILLY CRIST S.A.C.           </t>
  </si>
  <si>
    <t xml:space="preserve">CORPORACIÓN CONORTE S.A.C.         </t>
  </si>
  <si>
    <t xml:space="preserve">MARYALEX S.R.L.                    </t>
  </si>
  <si>
    <t xml:space="preserve">COMERC. LUIS FRIAS Y ROXANA CRUZ   </t>
  </si>
  <si>
    <t xml:space="preserve">Saulo García Pasapera              </t>
  </si>
  <si>
    <t xml:space="preserve">TURISMO EXPRESO SAMANGA SRLTDA     </t>
  </si>
  <si>
    <t xml:space="preserve"> LOPEZ MONTENEGRO IVETTE CRISTINA  </t>
  </si>
  <si>
    <t xml:space="preserve">BIRULY FLOR D´CAÑA S.A.C           </t>
  </si>
  <si>
    <t xml:space="preserve">DISTRIBUIDORA KRISALF EIRL         </t>
  </si>
  <si>
    <t xml:space="preserve">SAYWITE INVERSIONES E.I.R.L        </t>
  </si>
  <si>
    <t xml:space="preserve">FERREYRA OLIVARES PATRICIA ISABEL  </t>
  </si>
  <si>
    <t xml:space="preserve">Edgard eduardo moran cornejo       </t>
  </si>
  <si>
    <t xml:space="preserve">RODAS BALLADARES LUIS ANTHONY      </t>
  </si>
  <si>
    <t xml:space="preserve">DISTRIBUCIONES IPIZARRO S.A.C.     </t>
  </si>
  <si>
    <t xml:space="preserve">Cargill International SA           </t>
  </si>
  <si>
    <t>817324172</t>
  </si>
  <si>
    <t>929125634</t>
  </si>
  <si>
    <t>6007591997</t>
  </si>
  <si>
    <t>817309285</t>
  </si>
  <si>
    <t>929181182</t>
  </si>
  <si>
    <t>2607092</t>
  </si>
  <si>
    <t>6007576955</t>
  </si>
  <si>
    <t>817283796</t>
  </si>
  <si>
    <t>929208974</t>
  </si>
  <si>
    <t>6007649459</t>
  </si>
  <si>
    <t>817224198</t>
  </si>
  <si>
    <t>929239455</t>
  </si>
  <si>
    <t>6007634398</t>
  </si>
  <si>
    <t>817313178</t>
  </si>
  <si>
    <t>929218957</t>
  </si>
  <si>
    <t>6007603851</t>
  </si>
  <si>
    <t>817289745</t>
  </si>
  <si>
    <t>929192507</t>
  </si>
  <si>
    <t>6007649133</t>
  </si>
  <si>
    <t>817325541</t>
  </si>
  <si>
    <t>929097798</t>
  </si>
  <si>
    <t>6007602945</t>
  </si>
  <si>
    <t>817303255</t>
  </si>
  <si>
    <t>929190778</t>
  </si>
  <si>
    <t>2607059</t>
  </si>
  <si>
    <t>6007618835</t>
  </si>
  <si>
    <t>817330259</t>
  </si>
  <si>
    <t>929237220</t>
  </si>
  <si>
    <t>1611803</t>
  </si>
  <si>
    <t>6007619859</t>
  </si>
  <si>
    <t>817315116</t>
  </si>
  <si>
    <t>929228466</t>
  </si>
  <si>
    <t>6007621871</t>
  </si>
  <si>
    <t>817305973</t>
  </si>
  <si>
    <t>929192302</t>
  </si>
  <si>
    <t>6007665726</t>
  </si>
  <si>
    <t>817338341</t>
  </si>
  <si>
    <t>929245886</t>
  </si>
  <si>
    <t>6007635265</t>
  </si>
  <si>
    <t>817310968</t>
  </si>
  <si>
    <t>929206840</t>
  </si>
  <si>
    <t>929178988</t>
  </si>
  <si>
    <t>6007572849</t>
  </si>
  <si>
    <t>817304807</t>
  </si>
  <si>
    <t>929208973</t>
  </si>
  <si>
    <t>929178989</t>
  </si>
  <si>
    <t>6007630188</t>
  </si>
  <si>
    <t>817313841</t>
  </si>
  <si>
    <t>929218728</t>
  </si>
  <si>
    <t>6007590588</t>
  </si>
  <si>
    <t>817305975</t>
  </si>
  <si>
    <t>929197761</t>
  </si>
  <si>
    <t>6007590589</t>
  </si>
  <si>
    <t>817293699</t>
  </si>
  <si>
    <t>929197762</t>
  </si>
  <si>
    <t>6007590590</t>
  </si>
  <si>
    <t>817293700</t>
  </si>
  <si>
    <t>929197763</t>
  </si>
  <si>
    <t>6007617942</t>
  </si>
  <si>
    <t>817292549</t>
  </si>
  <si>
    <t>929197764</t>
  </si>
  <si>
    <t>6007621229</t>
  </si>
  <si>
    <t>817292550</t>
  </si>
  <si>
    <t>929197765</t>
  </si>
  <si>
    <t>6007623234</t>
  </si>
  <si>
    <t>817299896</t>
  </si>
  <si>
    <t>929181363</t>
  </si>
  <si>
    <t>6007629042</t>
  </si>
  <si>
    <t>817318080</t>
  </si>
  <si>
    <t>929221844</t>
  </si>
  <si>
    <t>6007617393</t>
  </si>
  <si>
    <t>817304695</t>
  </si>
  <si>
    <t>929215257</t>
  </si>
  <si>
    <t>6007546799</t>
  </si>
  <si>
    <t>817265053</t>
  </si>
  <si>
    <t>929186965</t>
  </si>
  <si>
    <t>1152807</t>
  </si>
  <si>
    <t>6007598967</t>
  </si>
  <si>
    <t>817295650</t>
  </si>
  <si>
    <t>929202983</t>
  </si>
  <si>
    <t>817295651</t>
  </si>
  <si>
    <t>929203312</t>
  </si>
  <si>
    <t>6007629105</t>
  </si>
  <si>
    <t>6007651542</t>
  </si>
  <si>
    <t>6007629803</t>
  </si>
  <si>
    <t>817335335</t>
  </si>
  <si>
    <t>2607113</t>
  </si>
  <si>
    <t>6007649251</t>
  </si>
  <si>
    <t>817334295</t>
  </si>
  <si>
    <t>6007651274</t>
  </si>
  <si>
    <t>1134852</t>
  </si>
  <si>
    <t>6007652423</t>
  </si>
  <si>
    <t>1541207</t>
  </si>
  <si>
    <t>6007660851</t>
  </si>
  <si>
    <t>817334483</t>
  </si>
  <si>
    <t>1540863</t>
  </si>
  <si>
    <t>6007631377</t>
  </si>
  <si>
    <t>6007630031</t>
  </si>
  <si>
    <t>6007644221</t>
  </si>
  <si>
    <t>817310447</t>
  </si>
  <si>
    <t>6007646804</t>
  </si>
  <si>
    <t>817323394</t>
  </si>
  <si>
    <t>6007646805</t>
  </si>
  <si>
    <t>817312071</t>
  </si>
  <si>
    <t>6007639674</t>
  </si>
  <si>
    <t>817313943</t>
  </si>
  <si>
    <t>929166893</t>
  </si>
  <si>
    <t>6007623394</t>
  </si>
  <si>
    <t>817309400</t>
  </si>
  <si>
    <t>929218804</t>
  </si>
  <si>
    <t>928187568</t>
  </si>
  <si>
    <t>928280598</t>
  </si>
  <si>
    <t>928271377</t>
  </si>
  <si>
    <t>6007618108</t>
  </si>
  <si>
    <t>817314843</t>
  </si>
  <si>
    <t>929223631</t>
  </si>
  <si>
    <t>6007529957</t>
  </si>
  <si>
    <t>817291844</t>
  </si>
  <si>
    <t>929173179</t>
  </si>
  <si>
    <t>6007611757</t>
  </si>
  <si>
    <t>817292552</t>
  </si>
  <si>
    <t>929197767</t>
  </si>
  <si>
    <t>6007522559</t>
  </si>
  <si>
    <t>817244321</t>
  </si>
  <si>
    <t>929190164</t>
  </si>
  <si>
    <t>6007623890</t>
  </si>
  <si>
    <t>817335334</t>
  </si>
  <si>
    <t>929238246</t>
  </si>
  <si>
    <t>929179788</t>
  </si>
  <si>
    <t>929178790</t>
  </si>
  <si>
    <t>6007523700</t>
  </si>
  <si>
    <t>817291843</t>
  </si>
  <si>
    <t>929173178</t>
  </si>
  <si>
    <t>6007625764</t>
  </si>
  <si>
    <t>817305554</t>
  </si>
  <si>
    <t>929211544</t>
  </si>
  <si>
    <t>6007589900</t>
  </si>
  <si>
    <t>817285389</t>
  </si>
  <si>
    <t>929193019</t>
  </si>
  <si>
    <t>6007589898</t>
  </si>
  <si>
    <t>817290925</t>
  </si>
  <si>
    <t>929181037</t>
  </si>
  <si>
    <t>6007607814</t>
  </si>
  <si>
    <t>817292978</t>
  </si>
  <si>
    <t>929193020</t>
  </si>
  <si>
    <t>6007643389</t>
  </si>
  <si>
    <t>817319056</t>
  </si>
  <si>
    <t>929236989</t>
  </si>
  <si>
    <t>1125447</t>
  </si>
  <si>
    <t>6007617659</t>
  </si>
  <si>
    <t>817311734</t>
  </si>
  <si>
    <t>929204403</t>
  </si>
  <si>
    <t>6007599901</t>
  </si>
  <si>
    <t>817291241</t>
  </si>
  <si>
    <t>929188494</t>
  </si>
  <si>
    <t>6007621962</t>
  </si>
  <si>
    <t>817311176</t>
  </si>
  <si>
    <t>929203636</t>
  </si>
  <si>
    <t>6007640713</t>
  </si>
  <si>
    <t>817148571</t>
  </si>
  <si>
    <t>929219638</t>
  </si>
  <si>
    <t>6007597173</t>
  </si>
  <si>
    <t>817278954</t>
  </si>
  <si>
    <t>929169643</t>
  </si>
  <si>
    <t>6007623487</t>
  </si>
  <si>
    <t>817308969</t>
  </si>
  <si>
    <t>929211543</t>
  </si>
  <si>
    <t>6007601299</t>
  </si>
  <si>
    <t>817285390</t>
  </si>
  <si>
    <t>929181039</t>
  </si>
  <si>
    <t>6007607917</t>
  </si>
  <si>
    <t>817285392</t>
  </si>
  <si>
    <t>929181040</t>
  </si>
  <si>
    <t>6007603587</t>
  </si>
  <si>
    <t>817286870</t>
  </si>
  <si>
    <t>929193024</t>
  </si>
  <si>
    <t>6007603826</t>
  </si>
  <si>
    <t>817283008</t>
  </si>
  <si>
    <t>929173177</t>
  </si>
  <si>
    <t>6007555031</t>
  </si>
  <si>
    <t>817272845</t>
  </si>
  <si>
    <t>929193023</t>
  </si>
  <si>
    <t>6007604458</t>
  </si>
  <si>
    <t>817265570</t>
  </si>
  <si>
    <t>929206463</t>
  </si>
  <si>
    <t>6007604459</t>
  </si>
  <si>
    <t>817285806</t>
  </si>
  <si>
    <t>929206464</t>
  </si>
  <si>
    <t>6007619857</t>
  </si>
  <si>
    <t>817315113</t>
  </si>
  <si>
    <t>929190785</t>
  </si>
  <si>
    <t>6007629801</t>
  </si>
  <si>
    <t>817324793</t>
  </si>
  <si>
    <t>929190787</t>
  </si>
  <si>
    <t>6007508608</t>
  </si>
  <si>
    <t>817268691</t>
  </si>
  <si>
    <t>929101738</t>
  </si>
  <si>
    <t>6007609129</t>
  </si>
  <si>
    <t>817279612</t>
  </si>
  <si>
    <t>929195376</t>
  </si>
  <si>
    <t>6007599150</t>
  </si>
  <si>
    <t>817293978</t>
  </si>
  <si>
    <t>929155403</t>
  </si>
  <si>
    <t>6007620421</t>
  </si>
  <si>
    <t>817294319</t>
  </si>
  <si>
    <t>929200753</t>
  </si>
  <si>
    <t>6007629532</t>
  </si>
  <si>
    <t>817320761</t>
  </si>
  <si>
    <t>929190786</t>
  </si>
  <si>
    <t>6007550499</t>
  </si>
  <si>
    <t>817265569</t>
  </si>
  <si>
    <t>929188439</t>
  </si>
  <si>
    <t>6007596589</t>
  </si>
  <si>
    <t>817289391</t>
  </si>
  <si>
    <t>929180035</t>
  </si>
  <si>
    <t>6007596788</t>
  </si>
  <si>
    <t>817288075</t>
  </si>
  <si>
    <t>929180034</t>
  </si>
  <si>
    <t>6007617602</t>
  </si>
  <si>
    <t>817312026</t>
  </si>
  <si>
    <t>929213933</t>
  </si>
  <si>
    <t>6007619236</t>
  </si>
  <si>
    <t>817301869</t>
  </si>
  <si>
    <t>929216377</t>
  </si>
  <si>
    <t>6007630702</t>
  </si>
  <si>
    <t>817319085</t>
  </si>
  <si>
    <t>929217978</t>
  </si>
  <si>
    <t>6007636744</t>
  </si>
  <si>
    <t>817321026</t>
  </si>
  <si>
    <t>929223334</t>
  </si>
  <si>
    <t>6007655651</t>
  </si>
  <si>
    <t>817308467</t>
  </si>
  <si>
    <t>929239272</t>
  </si>
  <si>
    <t>2607115</t>
  </si>
  <si>
    <t>6007640368</t>
  </si>
  <si>
    <t>817309056</t>
  </si>
  <si>
    <t>929222390</t>
  </si>
  <si>
    <t>6007612183</t>
  </si>
  <si>
    <t>817295817</t>
  </si>
  <si>
    <t>929210289</t>
  </si>
  <si>
    <t>6007618985</t>
  </si>
  <si>
    <t>817308968</t>
  </si>
  <si>
    <t>929210290</t>
  </si>
  <si>
    <t>6007613829</t>
  </si>
  <si>
    <t>817302796</t>
  </si>
  <si>
    <t>929210291</t>
  </si>
  <si>
    <t>6007586510</t>
  </si>
  <si>
    <t>817291975</t>
  </si>
  <si>
    <t>929195718</t>
  </si>
  <si>
    <t>6007595350</t>
  </si>
  <si>
    <t>817282510</t>
  </si>
  <si>
    <t>929195719</t>
  </si>
  <si>
    <t>6007610605</t>
  </si>
  <si>
    <t>817299898</t>
  </si>
  <si>
    <t>929220979</t>
  </si>
  <si>
    <t>2607188</t>
  </si>
  <si>
    <t>6007523041</t>
  </si>
  <si>
    <t>817288677</t>
  </si>
  <si>
    <t>929193021</t>
  </si>
  <si>
    <t>6007603772</t>
  </si>
  <si>
    <t>817283007</t>
  </si>
  <si>
    <t>929181035</t>
  </si>
  <si>
    <t>6007640374</t>
  </si>
  <si>
    <t>817320028</t>
  </si>
  <si>
    <t>929235202</t>
  </si>
  <si>
    <t>6007623883</t>
  </si>
  <si>
    <t>817320577</t>
  </si>
  <si>
    <t>929235203</t>
  </si>
  <si>
    <t>6007630033</t>
  </si>
  <si>
    <t>817305901</t>
  </si>
  <si>
    <t>929214372</t>
  </si>
  <si>
    <t>6007613909</t>
  </si>
  <si>
    <t>817325038</t>
  </si>
  <si>
    <t>929214373</t>
  </si>
  <si>
    <t>6007636574</t>
  </si>
  <si>
    <t>817314842</t>
  </si>
  <si>
    <t>929235759</t>
  </si>
  <si>
    <t>6007650601</t>
  </si>
  <si>
    <t>817318454</t>
  </si>
  <si>
    <t>929239271</t>
  </si>
  <si>
    <t>6007655678</t>
  </si>
  <si>
    <t>817313195</t>
  </si>
  <si>
    <t>929234933</t>
  </si>
  <si>
    <t>2607225</t>
  </si>
  <si>
    <t>6007590450</t>
  </si>
  <si>
    <t>817278953</t>
  </si>
  <si>
    <t>929169642</t>
  </si>
  <si>
    <t>6007603168</t>
  </si>
  <si>
    <t>817285391</t>
  </si>
  <si>
    <t>929181036</t>
  </si>
  <si>
    <t>6007620432</t>
  </si>
  <si>
    <t>817299695</t>
  </si>
  <si>
    <t>929188245</t>
  </si>
  <si>
    <t>6007375532</t>
  </si>
  <si>
    <t>817288678</t>
  </si>
  <si>
    <t>929193022</t>
  </si>
  <si>
    <t>6007590587</t>
  </si>
  <si>
    <t>817285765</t>
  </si>
  <si>
    <t>929197760</t>
  </si>
  <si>
    <t>6007625683</t>
  </si>
  <si>
    <t>817312326</t>
  </si>
  <si>
    <t>929213932</t>
  </si>
  <si>
    <t>6007617600</t>
  </si>
  <si>
    <t>817301868</t>
  </si>
  <si>
    <t>929216376</t>
  </si>
  <si>
    <t>6007633240</t>
  </si>
  <si>
    <t>817312354</t>
  </si>
  <si>
    <t>929215752</t>
  </si>
  <si>
    <t>6007628949</t>
  </si>
  <si>
    <t>817312520</t>
  </si>
  <si>
    <t>929223333</t>
  </si>
  <si>
    <t>6007623889</t>
  </si>
  <si>
    <t>817318954</t>
  </si>
  <si>
    <t>929236830</t>
  </si>
  <si>
    <t>2607076</t>
  </si>
  <si>
    <t>6007620088</t>
  </si>
  <si>
    <t>817306735</t>
  </si>
  <si>
    <t>929210288</t>
  </si>
  <si>
    <t>6007623067</t>
  </si>
  <si>
    <t>817292551</t>
  </si>
  <si>
    <t>929197766</t>
  </si>
  <si>
    <t>6007603520</t>
  </si>
  <si>
    <t>817282511</t>
  </si>
  <si>
    <t>929173176</t>
  </si>
  <si>
    <t>6007613908</t>
  </si>
  <si>
    <t>817308659</t>
  </si>
  <si>
    <t>929229465</t>
  </si>
  <si>
    <t>6007559289</t>
  </si>
  <si>
    <t>817292977</t>
  </si>
  <si>
    <t>929186237</t>
  </si>
  <si>
    <t>6007628394</t>
  </si>
  <si>
    <t>817316075</t>
  </si>
  <si>
    <t>929208253</t>
  </si>
  <si>
    <t>6007589899</t>
  </si>
  <si>
    <t>817285388</t>
  </si>
  <si>
    <t>929181038</t>
  </si>
  <si>
    <t>6007651855</t>
  </si>
  <si>
    <t>817326542</t>
  </si>
  <si>
    <t>929237643</t>
  </si>
  <si>
    <t>1134999</t>
  </si>
  <si>
    <t>6007633431</t>
  </si>
  <si>
    <t>817298338</t>
  </si>
  <si>
    <t>929223463</t>
  </si>
  <si>
    <t>462972</t>
  </si>
  <si>
    <t>NotaCredito</t>
  </si>
  <si>
    <t>NotaDebito</t>
  </si>
  <si>
    <t>973847487</t>
  </si>
  <si>
    <t>973847489</t>
  </si>
  <si>
    <t>973847493</t>
  </si>
  <si>
    <t>973847488</t>
  </si>
  <si>
    <t>973847486</t>
  </si>
  <si>
    <t>973847494</t>
  </si>
  <si>
    <t>973847495</t>
  </si>
  <si>
    <t>973847490</t>
  </si>
  <si>
    <t>973847491</t>
  </si>
  <si>
    <t>973847492</t>
  </si>
  <si>
    <t>950963189</t>
  </si>
  <si>
    <t>950963188</t>
  </si>
  <si>
    <t>950963190</t>
  </si>
  <si>
    <t>950974100</t>
  </si>
  <si>
    <t>950974095</t>
  </si>
  <si>
    <t>950974098</t>
  </si>
  <si>
    <t>950974099</t>
  </si>
  <si>
    <t>950974096</t>
  </si>
  <si>
    <t>950974097</t>
  </si>
  <si>
    <t>950974101</t>
  </si>
  <si>
    <t>950963193</t>
  </si>
  <si>
    <t>950963192</t>
  </si>
  <si>
    <t>950963194</t>
  </si>
  <si>
    <t>950963191</t>
  </si>
  <si>
    <t>950972483</t>
  </si>
  <si>
    <t>950974984</t>
  </si>
  <si>
    <t>950974456</t>
  </si>
  <si>
    <t>950974457</t>
  </si>
  <si>
    <t>950975798</t>
  </si>
  <si>
    <t>950975799</t>
  </si>
  <si>
    <t>950975797</t>
  </si>
  <si>
    <t>950974458</t>
  </si>
  <si>
    <t>950974459</t>
  </si>
  <si>
    <t>950975800</t>
  </si>
  <si>
    <t>950968075</t>
  </si>
  <si>
    <t>950967532</t>
  </si>
  <si>
    <t>950968429</t>
  </si>
  <si>
    <t>950963103</t>
  </si>
  <si>
    <t>950966777</t>
  </si>
  <si>
    <t>950942686</t>
  </si>
  <si>
    <t>950944318</t>
  </si>
  <si>
    <t>950962104</t>
  </si>
  <si>
    <t>950964234</t>
  </si>
  <si>
    <t>950954724</t>
  </si>
  <si>
    <t>950830659</t>
  </si>
  <si>
    <t>950960869</t>
  </si>
  <si>
    <t>950960870</t>
  </si>
  <si>
    <t>950960865</t>
  </si>
  <si>
    <t>950960866</t>
  </si>
  <si>
    <t>950960867</t>
  </si>
  <si>
    <t>950960868</t>
  </si>
  <si>
    <t>950960864</t>
  </si>
  <si>
    <t>973390729</t>
  </si>
  <si>
    <t>973390731</t>
  </si>
  <si>
    <t>973390728</t>
  </si>
  <si>
    <t>973390730</t>
  </si>
  <si>
    <t>950977135</t>
  </si>
  <si>
    <t>950977136</t>
  </si>
  <si>
    <t>950977137</t>
  </si>
  <si>
    <t>950948016</t>
  </si>
  <si>
    <t>950957736</t>
  </si>
  <si>
    <t>950957737</t>
  </si>
  <si>
    <t>950950231</t>
  </si>
  <si>
    <t>950955064</t>
  </si>
  <si>
    <t>950955063</t>
  </si>
  <si>
    <t>950961265</t>
  </si>
  <si>
    <t>950961266</t>
  </si>
  <si>
    <t>950961268</t>
  </si>
  <si>
    <t>950961267</t>
  </si>
  <si>
    <t>950960863</t>
  </si>
  <si>
    <t>950962021</t>
  </si>
  <si>
    <t>950962022</t>
  </si>
  <si>
    <t>950962023</t>
  </si>
  <si>
    <t>950962019</t>
  </si>
  <si>
    <t>950962024</t>
  </si>
  <si>
    <t>950962020</t>
  </si>
  <si>
    <t>973494401</t>
  </si>
  <si>
    <t>950967679</t>
  </si>
  <si>
    <t>950967678</t>
  </si>
  <si>
    <t>950971380</t>
  </si>
  <si>
    <t>950971379</t>
  </si>
  <si>
    <t>950971381</t>
  </si>
  <si>
    <t>950971378</t>
  </si>
  <si>
    <t>950969579</t>
  </si>
  <si>
    <t>F_Emision</t>
  </si>
  <si>
    <t>Total 10</t>
  </si>
  <si>
    <t xml:space="preserve">AGROINVERSIONES LA EXITOSA         </t>
  </si>
  <si>
    <t xml:space="preserve">ANDALUCITA S.A.                    </t>
  </si>
  <si>
    <t>COMERCIAL SANTIMER SOCIEDAD ANONIMA</t>
  </si>
  <si>
    <t xml:space="preserve">SAN CARLOS E.I.R.L                 </t>
  </si>
  <si>
    <t xml:space="preserve">ASOCIACION AGRARIA PALO BLANCO     </t>
  </si>
  <si>
    <t xml:space="preserve"> Ramirez Suarez Cinthia Pamela     </t>
  </si>
  <si>
    <t xml:space="preserve">Tiendas EPA SAC                    </t>
  </si>
  <si>
    <t xml:space="preserve">MERINO ZAPATA MARCOS ENRIQUE       </t>
  </si>
  <si>
    <t xml:space="preserve">SULLON VILCHEZ EDGAR ENRIQUE       </t>
  </si>
  <si>
    <t xml:space="preserve">Grupo Bottega SAC                  </t>
  </si>
  <si>
    <t xml:space="preserve">RETO NIEVES LESLIE KATHERINE       </t>
  </si>
  <si>
    <t xml:space="preserve">BARRERA PINEDO YOHANA SMITH        </t>
  </si>
  <si>
    <t xml:space="preserve">ALMACENES Y COMERCIALIZADORA SAC   </t>
  </si>
  <si>
    <t xml:space="preserve">MERINO MARCHAN MERCEDES            </t>
  </si>
  <si>
    <t xml:space="preserve">MIÑOPE CHINGAY LILIANA MARIBEL     </t>
  </si>
  <si>
    <t>LINTHROP CHAPILLIQUEN IRVING DARWIN</t>
  </si>
  <si>
    <t xml:space="preserve">ASOC DE PRODUCTORES EL CHAPARRAL   </t>
  </si>
  <si>
    <t xml:space="preserve">FRANCO MORROPON                    </t>
  </si>
  <si>
    <t xml:space="preserve">MOLIROJAS E.I.R.L.                 </t>
  </si>
  <si>
    <t>DISTRIBUCIONES MARIA KAROLINA S.C.R</t>
  </si>
  <si>
    <t>NEGOCIOS Y SERVICIOS GENERALES LUTR</t>
  </si>
  <si>
    <t xml:space="preserve">CARAL CONSULTORES S.A.C.           </t>
  </si>
  <si>
    <t xml:space="preserve">LUISMISEPA S.R.L.                  </t>
  </si>
  <si>
    <t xml:space="preserve">NEGOCIOS Y SERVICIOS GENERA NEYMAR </t>
  </si>
  <si>
    <t xml:space="preserve">INVERSIONES HELLEN MABEL MOLINERAS </t>
  </si>
  <si>
    <t xml:space="preserve">GRUPO SALVADOR SAC                 </t>
  </si>
  <si>
    <t xml:space="preserve">NEGOCIOS GINA LAS LOMAS            </t>
  </si>
  <si>
    <t xml:space="preserve">REPRES VIRGEN DE LAS NIEVES SAC    </t>
  </si>
  <si>
    <t xml:space="preserve">LUGO &amp; COMPANY E.I.R.L.            </t>
  </si>
  <si>
    <t>6007769388</t>
  </si>
  <si>
    <t>817408685</t>
  </si>
  <si>
    <t>929336858</t>
  </si>
  <si>
    <t>6007801965</t>
  </si>
  <si>
    <t>817378040</t>
  </si>
  <si>
    <t>929364906</t>
  </si>
  <si>
    <t>6007807965</t>
  </si>
  <si>
    <t>817391402</t>
  </si>
  <si>
    <t>929366862</t>
  </si>
  <si>
    <t>6007652529</t>
  </si>
  <si>
    <t>817338624</t>
  </si>
  <si>
    <t>929244990</t>
  </si>
  <si>
    <t>1660194</t>
  </si>
  <si>
    <t>6007645448</t>
  </si>
  <si>
    <t>817352378</t>
  </si>
  <si>
    <t>929206148</t>
  </si>
  <si>
    <t>6007733337</t>
  </si>
  <si>
    <t>817367067</t>
  </si>
  <si>
    <t>929286532</t>
  </si>
  <si>
    <t>6007816782</t>
  </si>
  <si>
    <t>817423567</t>
  </si>
  <si>
    <t>929382463</t>
  </si>
  <si>
    <t>2611347</t>
  </si>
  <si>
    <t>6007755637</t>
  </si>
  <si>
    <t>817417227</t>
  </si>
  <si>
    <t>929311723</t>
  </si>
  <si>
    <t>6007793632</t>
  </si>
  <si>
    <t>817417789</t>
  </si>
  <si>
    <t>929311724</t>
  </si>
  <si>
    <t>6007783718</t>
  </si>
  <si>
    <t>817403529</t>
  </si>
  <si>
    <t>929348342</t>
  </si>
  <si>
    <t>2607469</t>
  </si>
  <si>
    <t>6007769599</t>
  </si>
  <si>
    <t>817410820</t>
  </si>
  <si>
    <t>929350442</t>
  </si>
  <si>
    <t>6007797228</t>
  </si>
  <si>
    <t>817357266</t>
  </si>
  <si>
    <t>929299191</t>
  </si>
  <si>
    <t>6007693992</t>
  </si>
  <si>
    <t>817345501</t>
  </si>
  <si>
    <t>929310285</t>
  </si>
  <si>
    <t>6007708059</t>
  </si>
  <si>
    <t>817364689</t>
  </si>
  <si>
    <t>929296980</t>
  </si>
  <si>
    <t>6007813780</t>
  </si>
  <si>
    <t>817424860</t>
  </si>
  <si>
    <t>929378804</t>
  </si>
  <si>
    <t>6007769169</t>
  </si>
  <si>
    <t>817355469</t>
  </si>
  <si>
    <t>929310286</t>
  </si>
  <si>
    <t>6007781979</t>
  </si>
  <si>
    <t>817403766</t>
  </si>
  <si>
    <t>929247238</t>
  </si>
  <si>
    <t>1602670</t>
  </si>
  <si>
    <t xml:space="preserve">VALLE SAN LUIS RICES E.I.R.L.     </t>
  </si>
  <si>
    <t>AZÚCAR RUBIA 50 KG</t>
  </si>
  <si>
    <t>6007704483</t>
  </si>
  <si>
    <t>817354416</t>
  </si>
  <si>
    <t>929256910</t>
  </si>
  <si>
    <t>6007695962</t>
  </si>
  <si>
    <t>817331639</t>
  </si>
  <si>
    <t>929314360</t>
  </si>
  <si>
    <t>2607186</t>
  </si>
  <si>
    <t>6007788237</t>
  </si>
  <si>
    <t>817409582</t>
  </si>
  <si>
    <t>929346502</t>
  </si>
  <si>
    <t>1133974</t>
  </si>
  <si>
    <t>6007781297</t>
  </si>
  <si>
    <t>817412984</t>
  </si>
  <si>
    <t>929355327</t>
  </si>
  <si>
    <t>2607253</t>
  </si>
  <si>
    <t>6007794516</t>
  </si>
  <si>
    <t>817417573</t>
  </si>
  <si>
    <t>929355328</t>
  </si>
  <si>
    <t>6007722146</t>
  </si>
  <si>
    <t>817424421</t>
  </si>
  <si>
    <t>929379214</t>
  </si>
  <si>
    <t>2607120</t>
  </si>
  <si>
    <t>6007802373</t>
  </si>
  <si>
    <t>817427566</t>
  </si>
  <si>
    <t>929373186</t>
  </si>
  <si>
    <t>6007809128</t>
  </si>
  <si>
    <t>817418608</t>
  </si>
  <si>
    <t>929373187</t>
  </si>
  <si>
    <t>6007775357</t>
  </si>
  <si>
    <t>817407510</t>
  </si>
  <si>
    <t>929354363</t>
  </si>
  <si>
    <t>2607472</t>
  </si>
  <si>
    <t>6007797313</t>
  </si>
  <si>
    <t>817322677</t>
  </si>
  <si>
    <t>929365660</t>
  </si>
  <si>
    <t>6007800114</t>
  </si>
  <si>
    <t>817422625</t>
  </si>
  <si>
    <t>929365662</t>
  </si>
  <si>
    <t>817327688</t>
  </si>
  <si>
    <t>929249910</t>
  </si>
  <si>
    <t>6007652227</t>
  </si>
  <si>
    <t>817283451</t>
  </si>
  <si>
    <t>929249911</t>
  </si>
  <si>
    <t>6007642310</t>
  </si>
  <si>
    <t>817318968</t>
  </si>
  <si>
    <t>929236327</t>
  </si>
  <si>
    <t>2607077</t>
  </si>
  <si>
    <t>6007695369</t>
  </si>
  <si>
    <t>817271566</t>
  </si>
  <si>
    <t>929236328</t>
  </si>
  <si>
    <t>2607278</t>
  </si>
  <si>
    <t>6007740231</t>
  </si>
  <si>
    <t>817378255</t>
  </si>
  <si>
    <t>929293635</t>
  </si>
  <si>
    <t>2607391</t>
  </si>
  <si>
    <t>6007746385</t>
  </si>
  <si>
    <t>817379087</t>
  </si>
  <si>
    <t>929306394</t>
  </si>
  <si>
    <t>6007707970</t>
  </si>
  <si>
    <t>817343192</t>
  </si>
  <si>
    <t>929285561</t>
  </si>
  <si>
    <t>6007784551</t>
  </si>
  <si>
    <t>817415743</t>
  </si>
  <si>
    <t>929339036</t>
  </si>
  <si>
    <t>6007738035</t>
  </si>
  <si>
    <t>817341267</t>
  </si>
  <si>
    <t>929296576</t>
  </si>
  <si>
    <t>6007806377</t>
  </si>
  <si>
    <t>817412545</t>
  </si>
  <si>
    <t>929375613</t>
  </si>
  <si>
    <t>6007677064</t>
  </si>
  <si>
    <t>817335300</t>
  </si>
  <si>
    <t>929234998</t>
  </si>
  <si>
    <t>6007798308</t>
  </si>
  <si>
    <t>817322693</t>
  </si>
  <si>
    <t>929197745</t>
  </si>
  <si>
    <t>6007763788</t>
  </si>
  <si>
    <t>817393345</t>
  </si>
  <si>
    <t>929329277</t>
  </si>
  <si>
    <t>6007717510</t>
  </si>
  <si>
    <t>817358700</t>
  </si>
  <si>
    <t>929319331</t>
  </si>
  <si>
    <t>6007712061</t>
  </si>
  <si>
    <t>817356512</t>
  </si>
  <si>
    <t>929253136</t>
  </si>
  <si>
    <t>6007779922</t>
  </si>
  <si>
    <t>817400615</t>
  </si>
  <si>
    <t>929346508</t>
  </si>
  <si>
    <t>6007750211</t>
  </si>
  <si>
    <t>817340209</t>
  </si>
  <si>
    <t>929320817</t>
  </si>
  <si>
    <t>6007813932</t>
  </si>
  <si>
    <t>817426303</t>
  </si>
  <si>
    <t>929376633</t>
  </si>
  <si>
    <t>6007806977</t>
  </si>
  <si>
    <t>817409714</t>
  </si>
  <si>
    <t>929314025</t>
  </si>
  <si>
    <t>6007719293</t>
  </si>
  <si>
    <t>817367434</t>
  </si>
  <si>
    <t>929319332</t>
  </si>
  <si>
    <t>6007799802</t>
  </si>
  <si>
    <t>817423226</t>
  </si>
  <si>
    <t>929355292</t>
  </si>
  <si>
    <t>6007799404</t>
  </si>
  <si>
    <t>817418768</t>
  </si>
  <si>
    <t>929364544</t>
  </si>
  <si>
    <t>6007743215</t>
  </si>
  <si>
    <t>817371554</t>
  </si>
  <si>
    <t>929289138</t>
  </si>
  <si>
    <t>6007629547</t>
  </si>
  <si>
    <t>817355492</t>
  </si>
  <si>
    <t>929319863</t>
  </si>
  <si>
    <t>6007702245</t>
  </si>
  <si>
    <t>817357683</t>
  </si>
  <si>
    <t>929288410</t>
  </si>
  <si>
    <t>6007784572</t>
  </si>
  <si>
    <t>817407130</t>
  </si>
  <si>
    <t>929351357</t>
  </si>
  <si>
    <t>6007750129</t>
  </si>
  <si>
    <t>817384408</t>
  </si>
  <si>
    <t>929317632</t>
  </si>
  <si>
    <t>6007790029</t>
  </si>
  <si>
    <t>817412506</t>
  </si>
  <si>
    <t>929357905</t>
  </si>
  <si>
    <t>817367456</t>
  </si>
  <si>
    <t>929289137</t>
  </si>
  <si>
    <t>6007802469</t>
  </si>
  <si>
    <t>817404368</t>
  </si>
  <si>
    <t>929368215</t>
  </si>
  <si>
    <t>2611342</t>
  </si>
  <si>
    <t>6007797315</t>
  </si>
  <si>
    <t>817417724</t>
  </si>
  <si>
    <t>929181599</t>
  </si>
  <si>
    <t>6007700279</t>
  </si>
  <si>
    <t>817347203</t>
  </si>
  <si>
    <t>929262662</t>
  </si>
  <si>
    <t>6007742866</t>
  </si>
  <si>
    <t>817362803</t>
  </si>
  <si>
    <t>929297313</t>
  </si>
  <si>
    <t>6007760184</t>
  </si>
  <si>
    <t>817395454</t>
  </si>
  <si>
    <t>929320520</t>
  </si>
  <si>
    <t>929242145</t>
  </si>
  <si>
    <t>6007700735</t>
  </si>
  <si>
    <t>817340593</t>
  </si>
  <si>
    <t>929248730</t>
  </si>
  <si>
    <t>2607263</t>
  </si>
  <si>
    <t>6007645447</t>
  </si>
  <si>
    <t>817340594</t>
  </si>
  <si>
    <t>929248731</t>
  </si>
  <si>
    <t>6007640053</t>
  </si>
  <si>
    <t>817344140</t>
  </si>
  <si>
    <t>929248732</t>
  </si>
  <si>
    <t>6007700400</t>
  </si>
  <si>
    <t>817352382</t>
  </si>
  <si>
    <t>929248733</t>
  </si>
  <si>
    <t>6007700401</t>
  </si>
  <si>
    <t>817345933</t>
  </si>
  <si>
    <t>929248734</t>
  </si>
  <si>
    <t>6007700891</t>
  </si>
  <si>
    <t>817338635</t>
  </si>
  <si>
    <t>929248736</t>
  </si>
  <si>
    <t>6007700893</t>
  </si>
  <si>
    <t>817352234</t>
  </si>
  <si>
    <t>929248737</t>
  </si>
  <si>
    <t>6007699519</t>
  </si>
  <si>
    <t>817350538</t>
  </si>
  <si>
    <t>929248738</t>
  </si>
  <si>
    <t>6007703467</t>
  </si>
  <si>
    <t>817315717</t>
  </si>
  <si>
    <t>929248739</t>
  </si>
  <si>
    <t>6007644255</t>
  </si>
  <si>
    <t>817315718</t>
  </si>
  <si>
    <t>929248740</t>
  </si>
  <si>
    <t>6007644256</t>
  </si>
  <si>
    <t>817315719</t>
  </si>
  <si>
    <t>929248742</t>
  </si>
  <si>
    <t>6007644257</t>
  </si>
  <si>
    <t>817352235</t>
  </si>
  <si>
    <t>929248743</t>
  </si>
  <si>
    <t>6007652447</t>
  </si>
  <si>
    <t>817353380</t>
  </si>
  <si>
    <t>929248744</t>
  </si>
  <si>
    <t>6007630455</t>
  </si>
  <si>
    <t>817353031</t>
  </si>
  <si>
    <t>929248745</t>
  </si>
  <si>
    <t>6007707463</t>
  </si>
  <si>
    <t>817339991</t>
  </si>
  <si>
    <t>929248746</t>
  </si>
  <si>
    <t>6007686559</t>
  </si>
  <si>
    <t>817347598</t>
  </si>
  <si>
    <t>929249092</t>
  </si>
  <si>
    <t>6007704504</t>
  </si>
  <si>
    <t>817322995</t>
  </si>
  <si>
    <t>929309806</t>
  </si>
  <si>
    <t>6007714865</t>
  </si>
  <si>
    <t>817347599</t>
  </si>
  <si>
    <t>929309807</t>
  </si>
  <si>
    <t>6007715164</t>
  </si>
  <si>
    <t>817347600</t>
  </si>
  <si>
    <t>929309808</t>
  </si>
  <si>
    <t>6007707991</t>
  </si>
  <si>
    <t>817349708</t>
  </si>
  <si>
    <t>929309809</t>
  </si>
  <si>
    <t>6007776508</t>
  </si>
  <si>
    <t>817415930</t>
  </si>
  <si>
    <t>929357911</t>
  </si>
  <si>
    <t>6007671040</t>
  </si>
  <si>
    <t>817349699</t>
  </si>
  <si>
    <t>929273727</t>
  </si>
  <si>
    <t>2607313</t>
  </si>
  <si>
    <t>6007731701</t>
  </si>
  <si>
    <t>817381002</t>
  </si>
  <si>
    <t>929307694</t>
  </si>
  <si>
    <t>6007765341</t>
  </si>
  <si>
    <t>817398744</t>
  </si>
  <si>
    <t>929337282</t>
  </si>
  <si>
    <t>6007722122</t>
  </si>
  <si>
    <t>817389984</t>
  </si>
  <si>
    <t>929324917</t>
  </si>
  <si>
    <t>6007641621</t>
  </si>
  <si>
    <t>817313864</t>
  </si>
  <si>
    <t>929252713</t>
  </si>
  <si>
    <t>6007664305</t>
  </si>
  <si>
    <t>817335971</t>
  </si>
  <si>
    <t>929252714</t>
  </si>
  <si>
    <t>6007694504</t>
  </si>
  <si>
    <t>817354576</t>
  </si>
  <si>
    <t>929244217</t>
  </si>
  <si>
    <t>6007718442</t>
  </si>
  <si>
    <t>817357670</t>
  </si>
  <si>
    <t>929296512</t>
  </si>
  <si>
    <t>2607262</t>
  </si>
  <si>
    <t>6007722043</t>
  </si>
  <si>
    <t>817324661</t>
  </si>
  <si>
    <t>929290943</t>
  </si>
  <si>
    <t>6007654705</t>
  </si>
  <si>
    <t>817331762</t>
  </si>
  <si>
    <t>929308848</t>
  </si>
  <si>
    <t>6007776665</t>
  </si>
  <si>
    <t>817396686</t>
  </si>
  <si>
    <t>929337216</t>
  </si>
  <si>
    <t>1135057</t>
  </si>
  <si>
    <t>6007776704</t>
  </si>
  <si>
    <t>817409977</t>
  </si>
  <si>
    <t>929355330</t>
  </si>
  <si>
    <t>6007718082</t>
  </si>
  <si>
    <t>817358759</t>
  </si>
  <si>
    <t>929288417</t>
  </si>
  <si>
    <t>1687998</t>
  </si>
  <si>
    <t>6007772190</t>
  </si>
  <si>
    <t>817425832</t>
  </si>
  <si>
    <t>929362999</t>
  </si>
  <si>
    <t>6007683499</t>
  </si>
  <si>
    <t>817407422</t>
  </si>
  <si>
    <t>929295996</t>
  </si>
  <si>
    <t>6007690536</t>
  </si>
  <si>
    <t>817344841</t>
  </si>
  <si>
    <t>929250858</t>
  </si>
  <si>
    <t>6007791481</t>
  </si>
  <si>
    <t>817413318</t>
  </si>
  <si>
    <t>929357918</t>
  </si>
  <si>
    <t>6007729553</t>
  </si>
  <si>
    <t>817400950</t>
  </si>
  <si>
    <t>929183847</t>
  </si>
  <si>
    <t>6007786284</t>
  </si>
  <si>
    <t>817415989</t>
  </si>
  <si>
    <t>929341532</t>
  </si>
  <si>
    <t>6007784933</t>
  </si>
  <si>
    <t>817415580</t>
  </si>
  <si>
    <t>929346581</t>
  </si>
  <si>
    <t>1607340</t>
  </si>
  <si>
    <t>6007785636</t>
  </si>
  <si>
    <t>817414341</t>
  </si>
  <si>
    <t>929346849</t>
  </si>
  <si>
    <t>701392050</t>
  </si>
  <si>
    <t>929242146</t>
  </si>
  <si>
    <t>929243341</t>
  </si>
  <si>
    <t>6007702421</t>
  </si>
  <si>
    <t>817335605</t>
  </si>
  <si>
    <t>929287930</t>
  </si>
  <si>
    <t>6007734527</t>
  </si>
  <si>
    <t>817374585</t>
  </si>
  <si>
    <t>929311555</t>
  </si>
  <si>
    <t>6007739269</t>
  </si>
  <si>
    <t>817360071</t>
  </si>
  <si>
    <t>929307009</t>
  </si>
  <si>
    <t>6007731809</t>
  </si>
  <si>
    <t>817373628</t>
  </si>
  <si>
    <t>929292651</t>
  </si>
  <si>
    <t>6007769252</t>
  </si>
  <si>
    <t>817393659</t>
  </si>
  <si>
    <t>929345955</t>
  </si>
  <si>
    <t>6007776510</t>
  </si>
  <si>
    <t>817413312</t>
  </si>
  <si>
    <t>929357913</t>
  </si>
  <si>
    <t>6007783511</t>
  </si>
  <si>
    <t>817413314</t>
  </si>
  <si>
    <t>929357915</t>
  </si>
  <si>
    <t>6007794714</t>
  </si>
  <si>
    <t>817413316</t>
  </si>
  <si>
    <t>929357917</t>
  </si>
  <si>
    <t>6007787836</t>
  </si>
  <si>
    <t>817413317</t>
  </si>
  <si>
    <t>929353060</t>
  </si>
  <si>
    <t>6007768641</t>
  </si>
  <si>
    <t>817391320</t>
  </si>
  <si>
    <t>929331776</t>
  </si>
  <si>
    <t>6007636586</t>
  </si>
  <si>
    <t>817339979</t>
  </si>
  <si>
    <t>929234944</t>
  </si>
  <si>
    <t>6007606243</t>
  </si>
  <si>
    <t>817272870</t>
  </si>
  <si>
    <t>929282422</t>
  </si>
  <si>
    <t>6007654002</t>
  </si>
  <si>
    <t>817336149</t>
  </si>
  <si>
    <t>929242521</t>
  </si>
  <si>
    <t>2607119</t>
  </si>
  <si>
    <t>6007748813</t>
  </si>
  <si>
    <t>817367421</t>
  </si>
  <si>
    <t>929314617</t>
  </si>
  <si>
    <t>6007785915</t>
  </si>
  <si>
    <t>817405438</t>
  </si>
  <si>
    <t>929353553</t>
  </si>
  <si>
    <t>6007807067</t>
  </si>
  <si>
    <t>817424850</t>
  </si>
  <si>
    <t>929368341</t>
  </si>
  <si>
    <t>6007800471</t>
  </si>
  <si>
    <t>817422475</t>
  </si>
  <si>
    <t>929374317</t>
  </si>
  <si>
    <t>6007817421</t>
  </si>
  <si>
    <t>817416905</t>
  </si>
  <si>
    <t>929383618</t>
  </si>
  <si>
    <t>6007797486</t>
  </si>
  <si>
    <t>817438023</t>
  </si>
  <si>
    <t>929382861</t>
  </si>
  <si>
    <t>6007797214</t>
  </si>
  <si>
    <t>817409681</t>
  </si>
  <si>
    <t>929356463</t>
  </si>
  <si>
    <t>6007797215</t>
  </si>
  <si>
    <t>817409682</t>
  </si>
  <si>
    <t>929356464</t>
  </si>
  <si>
    <t>6007700799</t>
  </si>
  <si>
    <t>817403054</t>
  </si>
  <si>
    <t>929356465</t>
  </si>
  <si>
    <t>6007700800</t>
  </si>
  <si>
    <t>817403055</t>
  </si>
  <si>
    <t>929356466</t>
  </si>
  <si>
    <t>6007736385</t>
  </si>
  <si>
    <t>817372110</t>
  </si>
  <si>
    <t>929307636</t>
  </si>
  <si>
    <t>6007775358</t>
  </si>
  <si>
    <t>817407509</t>
  </si>
  <si>
    <t>929354364</t>
  </si>
  <si>
    <t>6007792268</t>
  </si>
  <si>
    <t>817357262</t>
  </si>
  <si>
    <t>929365661</t>
  </si>
  <si>
    <t>6007788449</t>
  </si>
  <si>
    <t>817393601</t>
  </si>
  <si>
    <t>929365663</t>
  </si>
  <si>
    <t>6007785085</t>
  </si>
  <si>
    <t>817415111</t>
  </si>
  <si>
    <t>929352226</t>
  </si>
  <si>
    <t>6007795912</t>
  </si>
  <si>
    <t>817423204</t>
  </si>
  <si>
    <t>929367246</t>
  </si>
  <si>
    <t>6007675885</t>
  </si>
  <si>
    <t>817321003</t>
  </si>
  <si>
    <t>929253270</t>
  </si>
  <si>
    <t>6007795780</t>
  </si>
  <si>
    <t>817422725</t>
  </si>
  <si>
    <t>929362368</t>
  </si>
  <si>
    <t>6007669619</t>
  </si>
  <si>
    <t>817328999</t>
  </si>
  <si>
    <t>929248111</t>
  </si>
  <si>
    <t>6007657723</t>
  </si>
  <si>
    <t>817283452</t>
  </si>
  <si>
    <t>929233670</t>
  </si>
  <si>
    <t>6007688989</t>
  </si>
  <si>
    <t>817277264</t>
  </si>
  <si>
    <t>929250928</t>
  </si>
  <si>
    <t>6007707965</t>
  </si>
  <si>
    <t>817354323</t>
  </si>
  <si>
    <t>929249667</t>
  </si>
  <si>
    <t>2607244</t>
  </si>
  <si>
    <t>6007798218</t>
  </si>
  <si>
    <t>817393600</t>
  </si>
  <si>
    <t>929311722</t>
  </si>
  <si>
    <t>6007640033</t>
  </si>
  <si>
    <t>817340818</t>
  </si>
  <si>
    <t>929319862</t>
  </si>
  <si>
    <t>6007798327</t>
  </si>
  <si>
    <t>817419747</t>
  </si>
  <si>
    <t>929364907</t>
  </si>
  <si>
    <t>929237986</t>
  </si>
  <si>
    <t>6007708022</t>
  </si>
  <si>
    <t>817338951</t>
  </si>
  <si>
    <t>929256909</t>
  </si>
  <si>
    <t>6007667793</t>
  </si>
  <si>
    <t>817345178</t>
  </si>
  <si>
    <t>929283624</t>
  </si>
  <si>
    <t>6007787815</t>
  </si>
  <si>
    <t>817410382</t>
  </si>
  <si>
    <t>929344801</t>
  </si>
  <si>
    <t>6007790030</t>
  </si>
  <si>
    <t>817394898</t>
  </si>
  <si>
    <t>929355314</t>
  </si>
  <si>
    <t>6007794183</t>
  </si>
  <si>
    <t>817403471</t>
  </si>
  <si>
    <t>929361640</t>
  </si>
  <si>
    <t>6007807765</t>
  </si>
  <si>
    <t>817417542</t>
  </si>
  <si>
    <t>929369892</t>
  </si>
  <si>
    <t>6007792292</t>
  </si>
  <si>
    <t>817404369</t>
  </si>
  <si>
    <t>929368214</t>
  </si>
  <si>
    <t>6007810168</t>
  </si>
  <si>
    <t>817424851</t>
  </si>
  <si>
    <t>929368340</t>
  </si>
  <si>
    <t>6007814734</t>
  </si>
  <si>
    <t>817426410</t>
  </si>
  <si>
    <t>929381397</t>
  </si>
  <si>
    <t>6007728752</t>
  </si>
  <si>
    <t>817412231</t>
  </si>
  <si>
    <t>929359991</t>
  </si>
  <si>
    <t>6007772755</t>
  </si>
  <si>
    <t>817359003</t>
  </si>
  <si>
    <t>929368213</t>
  </si>
  <si>
    <t>6007766953</t>
  </si>
  <si>
    <t>817413801</t>
  </si>
  <si>
    <t>929361101</t>
  </si>
  <si>
    <t>6007741107</t>
  </si>
  <si>
    <t>817377889</t>
  </si>
  <si>
    <t>929319235</t>
  </si>
  <si>
    <t>6007773737</t>
  </si>
  <si>
    <t>817393905</t>
  </si>
  <si>
    <t>929343164</t>
  </si>
  <si>
    <t>1134258</t>
  </si>
  <si>
    <t>6007777988</t>
  </si>
  <si>
    <t>817411203</t>
  </si>
  <si>
    <t>929350971</t>
  </si>
  <si>
    <t>6007789029</t>
  </si>
  <si>
    <t>817408350</t>
  </si>
  <si>
    <t>929355554</t>
  </si>
  <si>
    <t>6007583104</t>
  </si>
  <si>
    <t>817400946</t>
  </si>
  <si>
    <t>929361418</t>
  </si>
  <si>
    <t>6007798351</t>
  </si>
  <si>
    <t>817426748</t>
  </si>
  <si>
    <t>929377857</t>
  </si>
  <si>
    <t>6007810772</t>
  </si>
  <si>
    <t>817416297</t>
  </si>
  <si>
    <t>929373280</t>
  </si>
  <si>
    <t>6007713512</t>
  </si>
  <si>
    <t>817363543</t>
  </si>
  <si>
    <t>929287634</t>
  </si>
  <si>
    <t>6007661009</t>
  </si>
  <si>
    <t>817328569</t>
  </si>
  <si>
    <t>929240840</t>
  </si>
  <si>
    <t>1134202</t>
  </si>
  <si>
    <t>6007663249</t>
  </si>
  <si>
    <t>817342273</t>
  </si>
  <si>
    <t>929246767</t>
  </si>
  <si>
    <t>6007637655</t>
  </si>
  <si>
    <t>817385881</t>
  </si>
  <si>
    <t>929316148</t>
  </si>
  <si>
    <t>732252201</t>
  </si>
  <si>
    <t>967305433</t>
  </si>
  <si>
    <t>732130056</t>
  </si>
  <si>
    <t>967428465</t>
  </si>
  <si>
    <t>2001864393</t>
  </si>
  <si>
    <t>1135629</t>
  </si>
  <si>
    <t>974101653</t>
  </si>
  <si>
    <t>880233922</t>
  </si>
  <si>
    <t>950929680</t>
  </si>
  <si>
    <t>732233960</t>
  </si>
  <si>
    <t>967527127</t>
  </si>
  <si>
    <t>739872099</t>
  </si>
  <si>
    <t>967443266</t>
  </si>
  <si>
    <t>732105133</t>
  </si>
  <si>
    <t>6007772191</t>
  </si>
  <si>
    <t>6007812353</t>
  </si>
  <si>
    <t>817437924</t>
  </si>
  <si>
    <t>6007804213</t>
  </si>
  <si>
    <t>817407447</t>
  </si>
  <si>
    <t>2607122</t>
  </si>
  <si>
    <t>6007811620</t>
  </si>
  <si>
    <t>6007811621</t>
  </si>
  <si>
    <t>6007798888</t>
  </si>
  <si>
    <t>817426411</t>
  </si>
  <si>
    <t>6007816343</t>
  </si>
  <si>
    <t>817430545</t>
  </si>
  <si>
    <t>6007813904</t>
  </si>
  <si>
    <t>817430491</t>
  </si>
  <si>
    <t>6007735097</t>
  </si>
  <si>
    <t>817374628</t>
  </si>
  <si>
    <t>6007806177</t>
  </si>
  <si>
    <t>817402413</t>
  </si>
  <si>
    <t>6007807675</t>
  </si>
  <si>
    <t>817426435</t>
  </si>
  <si>
    <t>6007779091</t>
  </si>
  <si>
    <t>817426433</t>
  </si>
  <si>
    <t>6007800627</t>
  </si>
  <si>
    <t>817426434</t>
  </si>
  <si>
    <t>6007770292</t>
  </si>
  <si>
    <t>817400586</t>
  </si>
  <si>
    <t>929337215</t>
  </si>
  <si>
    <t>6007785524</t>
  </si>
  <si>
    <t>817406693</t>
  </si>
  <si>
    <t>929355329</t>
  </si>
  <si>
    <t>6007787814</t>
  </si>
  <si>
    <t>817408286</t>
  </si>
  <si>
    <t>929344802</t>
  </si>
  <si>
    <t>6007777203</t>
  </si>
  <si>
    <t>817381609</t>
  </si>
  <si>
    <t>929346501</t>
  </si>
  <si>
    <t>6007794613</t>
  </si>
  <si>
    <t>817413193</t>
  </si>
  <si>
    <t>929357904</t>
  </si>
  <si>
    <t>6007787636</t>
  </si>
  <si>
    <t>817413194</t>
  </si>
  <si>
    <t>929357906</t>
  </si>
  <si>
    <t>6007779855</t>
  </si>
  <si>
    <t>817412507</t>
  </si>
  <si>
    <t>929357908</t>
  </si>
  <si>
    <t>6007793374</t>
  </si>
  <si>
    <t>817413142</t>
  </si>
  <si>
    <t>929355313</t>
  </si>
  <si>
    <t>6007794567</t>
  </si>
  <si>
    <t>817405393</t>
  </si>
  <si>
    <t>929355315</t>
  </si>
  <si>
    <t>6007785647</t>
  </si>
  <si>
    <t>817414828</t>
  </si>
  <si>
    <t>929355317</t>
  </si>
  <si>
    <t>6007790032</t>
  </si>
  <si>
    <t>817412981</t>
  </si>
  <si>
    <t>929355319</t>
  </si>
  <si>
    <t>2607257</t>
  </si>
  <si>
    <t>6007785648</t>
  </si>
  <si>
    <t>817379210</t>
  </si>
  <si>
    <t>929355321</t>
  </si>
  <si>
    <t>6007794614</t>
  </si>
  <si>
    <t>817417572</t>
  </si>
  <si>
    <t>929355323</t>
  </si>
  <si>
    <t>929212272</t>
  </si>
  <si>
    <t>6007663484</t>
  </si>
  <si>
    <t>817336495</t>
  </si>
  <si>
    <t>929242520</t>
  </si>
  <si>
    <t>6007694498</t>
  </si>
  <si>
    <t>817309302</t>
  </si>
  <si>
    <t>929253411</t>
  </si>
  <si>
    <t>1135628</t>
  </si>
  <si>
    <t>6007713473</t>
  </si>
  <si>
    <t>817349707</t>
  </si>
  <si>
    <t>929283571</t>
  </si>
  <si>
    <t>1133635</t>
  </si>
  <si>
    <t>6007724534</t>
  </si>
  <si>
    <t>817358271</t>
  </si>
  <si>
    <t>929298744</t>
  </si>
  <si>
    <t>6007705979</t>
  </si>
  <si>
    <t>817332117</t>
  </si>
  <si>
    <t>929294045</t>
  </si>
  <si>
    <t>6007659781</t>
  </si>
  <si>
    <t>817357247</t>
  </si>
  <si>
    <t>929308882</t>
  </si>
  <si>
    <t>6007730511</t>
  </si>
  <si>
    <t>817377979</t>
  </si>
  <si>
    <t>929292652</t>
  </si>
  <si>
    <t>6007752082</t>
  </si>
  <si>
    <t>817374817</t>
  </si>
  <si>
    <t>929319655</t>
  </si>
  <si>
    <t>6007692103</t>
  </si>
  <si>
    <t>817390173</t>
  </si>
  <si>
    <t>929316147</t>
  </si>
  <si>
    <t>6007779279</t>
  </si>
  <si>
    <t>817386467</t>
  </si>
  <si>
    <t>929350077</t>
  </si>
  <si>
    <t>6007783529</t>
  </si>
  <si>
    <t>817404404</t>
  </si>
  <si>
    <t>929353552</t>
  </si>
  <si>
    <t>6007746386</t>
  </si>
  <si>
    <t>817382435</t>
  </si>
  <si>
    <t>929315422</t>
  </si>
  <si>
    <t>6007731850</t>
  </si>
  <si>
    <t>817384024</t>
  </si>
  <si>
    <t>929321917</t>
  </si>
  <si>
    <t>6007731852</t>
  </si>
  <si>
    <t>817384025</t>
  </si>
  <si>
    <t>929321173</t>
  </si>
  <si>
    <t>6007649590</t>
  </si>
  <si>
    <t>817375929</t>
  </si>
  <si>
    <t>929306395</t>
  </si>
  <si>
    <t>1541002</t>
  </si>
  <si>
    <t>6007702443</t>
  </si>
  <si>
    <t>817354617</t>
  </si>
  <si>
    <t>929306396</t>
  </si>
  <si>
    <t>6007781978</t>
  </si>
  <si>
    <t>817403767</t>
  </si>
  <si>
    <t>929247237</t>
  </si>
  <si>
    <t>6007767261</t>
  </si>
  <si>
    <t>817403266</t>
  </si>
  <si>
    <t>929351356</t>
  </si>
  <si>
    <t>6007778795</t>
  </si>
  <si>
    <t>817410657</t>
  </si>
  <si>
    <t>929361074</t>
  </si>
  <si>
    <t>6007717628</t>
  </si>
  <si>
    <t>817343190</t>
  </si>
  <si>
    <t>929292659</t>
  </si>
  <si>
    <t>817325059</t>
  </si>
  <si>
    <t>929234943</t>
  </si>
  <si>
    <t>6007659271</t>
  </si>
  <si>
    <t>817339479</t>
  </si>
  <si>
    <t>929282421</t>
  </si>
  <si>
    <t>6007712312</t>
  </si>
  <si>
    <t>817364410</t>
  </si>
  <si>
    <t>929314616</t>
  </si>
  <si>
    <t>6007799792</t>
  </si>
  <si>
    <t>817415950</t>
  </si>
  <si>
    <t>929371447</t>
  </si>
  <si>
    <t>6007795779</t>
  </si>
  <si>
    <t>817412904</t>
  </si>
  <si>
    <t>929365786</t>
  </si>
  <si>
    <t>6007795874</t>
  </si>
  <si>
    <t>817415951</t>
  </si>
  <si>
    <t>929364164</t>
  </si>
  <si>
    <t>6007795930</t>
  </si>
  <si>
    <t>817394710</t>
  </si>
  <si>
    <t>929373494</t>
  </si>
  <si>
    <t>6007793482</t>
  </si>
  <si>
    <t>817402449</t>
  </si>
  <si>
    <t>929374316</t>
  </si>
  <si>
    <t>6007798177</t>
  </si>
  <si>
    <t>817422877</t>
  </si>
  <si>
    <t>929384514</t>
  </si>
  <si>
    <t>6007814125</t>
  </si>
  <si>
    <t>817417553</t>
  </si>
  <si>
    <t>929380319</t>
  </si>
  <si>
    <t>6007800993</t>
  </si>
  <si>
    <t>817436926</t>
  </si>
  <si>
    <t>929383617</t>
  </si>
  <si>
    <t>6007797829</t>
  </si>
  <si>
    <t>817436925</t>
  </si>
  <si>
    <t>929382860</t>
  </si>
  <si>
    <t>817331991</t>
  </si>
  <si>
    <t>929241286</t>
  </si>
  <si>
    <t>817337026</t>
  </si>
  <si>
    <t>929242147</t>
  </si>
  <si>
    <t>6007746412</t>
  </si>
  <si>
    <t>817375557</t>
  </si>
  <si>
    <t>929303886</t>
  </si>
  <si>
    <t>6007688432</t>
  </si>
  <si>
    <t>817329007</t>
  </si>
  <si>
    <t>929253269</t>
  </si>
  <si>
    <t>6007667792</t>
  </si>
  <si>
    <t>817320502</t>
  </si>
  <si>
    <t>929283623</t>
  </si>
  <si>
    <t>6007649879</t>
  </si>
  <si>
    <t>817344208</t>
  </si>
  <si>
    <t>929250630</t>
  </si>
  <si>
    <t>6007708935</t>
  </si>
  <si>
    <t>817357382</t>
  </si>
  <si>
    <t>929283572</t>
  </si>
  <si>
    <t>6007595157</t>
  </si>
  <si>
    <t>817376223</t>
  </si>
  <si>
    <t>929308883</t>
  </si>
  <si>
    <t>6007796798</t>
  </si>
  <si>
    <t>817336521</t>
  </si>
  <si>
    <t>929365627</t>
  </si>
  <si>
    <t>6007766493</t>
  </si>
  <si>
    <t>817394711</t>
  </si>
  <si>
    <t>929368532</t>
  </si>
  <si>
    <t>6007808258</t>
  </si>
  <si>
    <t>817437622</t>
  </si>
  <si>
    <t>929377875</t>
  </si>
  <si>
    <t>6007813298</t>
  </si>
  <si>
    <t>817432905</t>
  </si>
  <si>
    <t>929381052</t>
  </si>
  <si>
    <t>6007786654</t>
  </si>
  <si>
    <t>817414370</t>
  </si>
  <si>
    <t>929361641</t>
  </si>
  <si>
    <t>929255363</t>
  </si>
  <si>
    <t>6007723271</t>
  </si>
  <si>
    <t>817342613</t>
  </si>
  <si>
    <t>929291195</t>
  </si>
  <si>
    <t>6007719028</t>
  </si>
  <si>
    <t>817366032</t>
  </si>
  <si>
    <t>929294506</t>
  </si>
  <si>
    <t>6007717344</t>
  </si>
  <si>
    <t>817373606</t>
  </si>
  <si>
    <t>929307637</t>
  </si>
  <si>
    <t>6007782705</t>
  </si>
  <si>
    <t>817411741</t>
  </si>
  <si>
    <t>929355917</t>
  </si>
  <si>
    <t>6007784556</t>
  </si>
  <si>
    <t>817415998</t>
  </si>
  <si>
    <t>929361731</t>
  </si>
  <si>
    <t>6007666562</t>
  </si>
  <si>
    <t>817393454</t>
  </si>
  <si>
    <t>929314298</t>
  </si>
  <si>
    <t>6007804838</t>
  </si>
  <si>
    <t>817426909</t>
  </si>
  <si>
    <t>929380318</t>
  </si>
  <si>
    <t>6007808172</t>
  </si>
  <si>
    <t>817427232</t>
  </si>
  <si>
    <t>929260668</t>
  </si>
  <si>
    <t>6007800137</t>
  </si>
  <si>
    <t>817430173</t>
  </si>
  <si>
    <t>929374263</t>
  </si>
  <si>
    <t>6007750764</t>
  </si>
  <si>
    <t>817384023</t>
  </si>
  <si>
    <t>929319955</t>
  </si>
  <si>
    <t>6007735096</t>
  </si>
  <si>
    <t>817374627</t>
  </si>
  <si>
    <t>929324464</t>
  </si>
  <si>
    <t>6007804391</t>
  </si>
  <si>
    <t>817409713</t>
  </si>
  <si>
    <t>929260667</t>
  </si>
  <si>
    <t>6007731851</t>
  </si>
  <si>
    <t>817374810</t>
  </si>
  <si>
    <t>929321918</t>
  </si>
  <si>
    <t>6007731853</t>
  </si>
  <si>
    <t>817380435</t>
  </si>
  <si>
    <t>929321174</t>
  </si>
  <si>
    <t>6007779854</t>
  </si>
  <si>
    <t>817413195</t>
  </si>
  <si>
    <t>929357907</t>
  </si>
  <si>
    <t>6007779856</t>
  </si>
  <si>
    <t>817412508</t>
  </si>
  <si>
    <t>929357909</t>
  </si>
  <si>
    <t>6007786645</t>
  </si>
  <si>
    <t>817405394</t>
  </si>
  <si>
    <t>929355316</t>
  </si>
  <si>
    <t>6007790031</t>
  </si>
  <si>
    <t>817401307</t>
  </si>
  <si>
    <t>929355318</t>
  </si>
  <si>
    <t>6007789496</t>
  </si>
  <si>
    <t>817389716</t>
  </si>
  <si>
    <t>929355320</t>
  </si>
  <si>
    <t>6007789497</t>
  </si>
  <si>
    <t>817379211</t>
  </si>
  <si>
    <t>929355322</t>
  </si>
  <si>
    <t>6007793524</t>
  </si>
  <si>
    <t>817405395</t>
  </si>
  <si>
    <t>929355324</t>
  </si>
  <si>
    <t>6007785523</t>
  </si>
  <si>
    <t>817409288</t>
  </si>
  <si>
    <t>929342697</t>
  </si>
  <si>
    <t>6007743826</t>
  </si>
  <si>
    <t>817373610</t>
  </si>
  <si>
    <t>929293636</t>
  </si>
  <si>
    <t>6007806367</t>
  </si>
  <si>
    <t>817425433</t>
  </si>
  <si>
    <t>929344977</t>
  </si>
  <si>
    <t>6007753344</t>
  </si>
  <si>
    <t>817379062</t>
  </si>
  <si>
    <t>929317525</t>
  </si>
  <si>
    <t>6007748827</t>
  </si>
  <si>
    <t>817384022</t>
  </si>
  <si>
    <t>929319956</t>
  </si>
  <si>
    <t>6007737151</t>
  </si>
  <si>
    <t>817382438</t>
  </si>
  <si>
    <t>929308846</t>
  </si>
  <si>
    <t>6007659004</t>
  </si>
  <si>
    <t>817329488</t>
  </si>
  <si>
    <t>929264717</t>
  </si>
  <si>
    <t>6007690428</t>
  </si>
  <si>
    <t>817352404</t>
  </si>
  <si>
    <t>929328019</t>
  </si>
  <si>
    <t>6007692991</t>
  </si>
  <si>
    <t>817352405</t>
  </si>
  <si>
    <t>929328020</t>
  </si>
  <si>
    <t>6007670737</t>
  </si>
  <si>
    <t>817318660</t>
  </si>
  <si>
    <t>929328181</t>
  </si>
  <si>
    <t>6007760343</t>
  </si>
  <si>
    <t>817390019</t>
  </si>
  <si>
    <t>929336664</t>
  </si>
  <si>
    <t>6007760450</t>
  </si>
  <si>
    <t>817397077</t>
  </si>
  <si>
    <t>929336665</t>
  </si>
  <si>
    <t>6007775318</t>
  </si>
  <si>
    <t>817398647</t>
  </si>
  <si>
    <t>929339103</t>
  </si>
  <si>
    <t>6007755407</t>
  </si>
  <si>
    <t>817399147</t>
  </si>
  <si>
    <t>929339102</t>
  </si>
  <si>
    <t>6007789498</t>
  </si>
  <si>
    <t>817412982</t>
  </si>
  <si>
    <t>929355325</t>
  </si>
  <si>
    <t>6007794124</t>
  </si>
  <si>
    <t>817412983</t>
  </si>
  <si>
    <t>929355326</t>
  </si>
  <si>
    <t>6007667794</t>
  </si>
  <si>
    <t>817320504</t>
  </si>
  <si>
    <t>929314359</t>
  </si>
  <si>
    <t>6007623157</t>
  </si>
  <si>
    <t>817340590</t>
  </si>
  <si>
    <t>929248729</t>
  </si>
  <si>
    <t>6007699518</t>
  </si>
  <si>
    <t>817340591</t>
  </si>
  <si>
    <t>929248735</t>
  </si>
  <si>
    <t>6007640052</t>
  </si>
  <si>
    <t>817340592</t>
  </si>
  <si>
    <t>929248741</t>
  </si>
  <si>
    <t>6007700408</t>
  </si>
  <si>
    <t>817354063</t>
  </si>
  <si>
    <t>929285528</t>
  </si>
  <si>
    <t>6007700409</t>
  </si>
  <si>
    <t>817354064</t>
  </si>
  <si>
    <t>929285529</t>
  </si>
  <si>
    <t>6007708928</t>
  </si>
  <si>
    <t>817350436</t>
  </si>
  <si>
    <t>929273728</t>
  </si>
  <si>
    <t>6007713475</t>
  </si>
  <si>
    <t>817357327</t>
  </si>
  <si>
    <t>929296708</t>
  </si>
  <si>
    <t>6007708978</t>
  </si>
  <si>
    <t>817352861</t>
  </si>
  <si>
    <t>929296410</t>
  </si>
  <si>
    <t>6007704200</t>
  </si>
  <si>
    <t>817357329</t>
  </si>
  <si>
    <t>929249091</t>
  </si>
  <si>
    <t>6007705585</t>
  </si>
  <si>
    <t>817355139</t>
  </si>
  <si>
    <t>929309805</t>
  </si>
  <si>
    <t>6007649581</t>
  </si>
  <si>
    <t>817327554</t>
  </si>
  <si>
    <t>929287929</t>
  </si>
  <si>
    <t>6007734379</t>
  </si>
  <si>
    <t>817374584</t>
  </si>
  <si>
    <t>929311554</t>
  </si>
  <si>
    <t>6007724688</t>
  </si>
  <si>
    <t>817364520</t>
  </si>
  <si>
    <t>929307008</t>
  </si>
  <si>
    <t>6007731808</t>
  </si>
  <si>
    <t>817373629</t>
  </si>
  <si>
    <t>929292650</t>
  </si>
  <si>
    <t>6007715561</t>
  </si>
  <si>
    <t>817372109</t>
  </si>
  <si>
    <t>929307635</t>
  </si>
  <si>
    <t>6007763792</t>
  </si>
  <si>
    <t>817393171</t>
  </si>
  <si>
    <t>929336393</t>
  </si>
  <si>
    <t>6007773094</t>
  </si>
  <si>
    <t>817395553</t>
  </si>
  <si>
    <t>929345956</t>
  </si>
  <si>
    <t>6007768449</t>
  </si>
  <si>
    <t>817397169</t>
  </si>
  <si>
    <t>929340890</t>
  </si>
  <si>
    <t>6007779857</t>
  </si>
  <si>
    <t>817415929</t>
  </si>
  <si>
    <t>929357910</t>
  </si>
  <si>
    <t>6007776509</t>
  </si>
  <si>
    <t>817413311</t>
  </si>
  <si>
    <t>929357912</t>
  </si>
  <si>
    <t>6007776511</t>
  </si>
  <si>
    <t>817413313</t>
  </si>
  <si>
    <t>929357914</t>
  </si>
  <si>
    <t>6007783512</t>
  </si>
  <si>
    <t>817413315</t>
  </si>
  <si>
    <t>929357916</t>
  </si>
  <si>
    <t>6007716841</t>
  </si>
  <si>
    <t>817362892</t>
  </si>
  <si>
    <t>929296511</t>
  </si>
  <si>
    <t>6007700451</t>
  </si>
  <si>
    <t>817351939</t>
  </si>
  <si>
    <t>929290942</t>
  </si>
  <si>
    <t>6007654704</t>
  </si>
  <si>
    <t>817331761</t>
  </si>
  <si>
    <t>929308847</t>
  </si>
  <si>
    <t>6007773893</t>
  </si>
  <si>
    <t>817397005</t>
  </si>
  <si>
    <t>929345643</t>
  </si>
  <si>
    <t>6007795477</t>
  </si>
  <si>
    <t>817412768</t>
  </si>
  <si>
    <t>929365789</t>
  </si>
  <si>
    <t>6007791758</t>
  </si>
  <si>
    <t>817416295</t>
  </si>
  <si>
    <t>929377721</t>
  </si>
  <si>
    <t>6007661389</t>
  </si>
  <si>
    <t>817324647</t>
  </si>
  <si>
    <t>929247711</t>
  </si>
  <si>
    <t>6007649591</t>
  </si>
  <si>
    <t>817381920</t>
  </si>
  <si>
    <t>929308849</t>
  </si>
  <si>
    <t>6007753063</t>
  </si>
  <si>
    <t>817398747</t>
  </si>
  <si>
    <t>929334896</t>
  </si>
  <si>
    <t>6007690643</t>
  </si>
  <si>
    <t>817407448</t>
  </si>
  <si>
    <t>929373909</t>
  </si>
  <si>
    <t>6007702444</t>
  </si>
  <si>
    <t>817378382</t>
  </si>
  <si>
    <t>929314438</t>
  </si>
  <si>
    <t>6007657745</t>
  </si>
  <si>
    <t>817378381</t>
  </si>
  <si>
    <t>929318473</t>
  </si>
  <si>
    <t>6007729515</t>
  </si>
  <si>
    <t>817343878</t>
  </si>
  <si>
    <t>929301415</t>
  </si>
  <si>
    <t>6007775386</t>
  </si>
  <si>
    <t>817407128</t>
  </si>
  <si>
    <t>929345595</t>
  </si>
  <si>
    <t>1462987</t>
  </si>
  <si>
    <t>6007773143</t>
  </si>
  <si>
    <t>817406642</t>
  </si>
  <si>
    <t>929344800</t>
  </si>
  <si>
    <t>6007629810</t>
  </si>
  <si>
    <t>817319814</t>
  </si>
  <si>
    <t>929241064</t>
  </si>
  <si>
    <t>6007737159</t>
  </si>
  <si>
    <t>817380839</t>
  </si>
  <si>
    <t>929314770</t>
  </si>
  <si>
    <t>6007583105</t>
  </si>
  <si>
    <t>817387035</t>
  </si>
  <si>
    <t>929363617</t>
  </si>
  <si>
    <t>6007798312</t>
  </si>
  <si>
    <t>817422789</t>
  </si>
  <si>
    <t>929368065</t>
  </si>
  <si>
    <t>817334053</t>
  </si>
  <si>
    <t>929235036</t>
  </si>
  <si>
    <t>Total 11</t>
  </si>
  <si>
    <t xml:space="preserve">AZÚCAR RUBIA 50 KG                      </t>
  </si>
  <si>
    <t xml:space="preserve">MABYCORP S.A.C.                    </t>
  </si>
  <si>
    <t>6007831855</t>
  </si>
  <si>
    <t>817435616</t>
  </si>
  <si>
    <t>929388223</t>
  </si>
  <si>
    <t>929358823</t>
  </si>
  <si>
    <t>929358824</t>
  </si>
  <si>
    <t>929381347</t>
  </si>
  <si>
    <t>929358822</t>
  </si>
  <si>
    <t>929381346</t>
  </si>
  <si>
    <t>739066228</t>
  </si>
  <si>
    <t>967527550</t>
  </si>
  <si>
    <t>739660766</t>
  </si>
  <si>
    <t>967481407</t>
  </si>
  <si>
    <t>739749663</t>
  </si>
  <si>
    <t>967539768</t>
  </si>
  <si>
    <t>739983001</t>
  </si>
  <si>
    <t>967539767</t>
  </si>
  <si>
    <t>6007794046</t>
  </si>
  <si>
    <t>817440552</t>
  </si>
  <si>
    <t>6007800404</t>
  </si>
  <si>
    <t>817418208</t>
  </si>
  <si>
    <t>6007793551</t>
  </si>
  <si>
    <t>6007798697</t>
  </si>
  <si>
    <t>817439380</t>
  </si>
  <si>
    <t>1134593</t>
  </si>
  <si>
    <t>6007798203</t>
  </si>
  <si>
    <t>817439381</t>
  </si>
  <si>
    <t>929382226</t>
  </si>
  <si>
    <t>6007832402</t>
  </si>
  <si>
    <t>817440187</t>
  </si>
  <si>
    <t>929384916</t>
  </si>
  <si>
    <t>929382852</t>
  </si>
  <si>
    <t>6007832584</t>
  </si>
  <si>
    <t>817441526</t>
  </si>
  <si>
    <t>929388222</t>
  </si>
  <si>
    <t>817402166</t>
  </si>
  <si>
    <t>929382853</t>
  </si>
  <si>
    <t>817440181</t>
  </si>
  <si>
    <t>929384472</t>
  </si>
  <si>
    <t>6007856974</t>
  </si>
  <si>
    <t>817445389</t>
  </si>
  <si>
    <t>6007852010</t>
  </si>
  <si>
    <t>817429016</t>
  </si>
  <si>
    <t>6007843450</t>
  </si>
  <si>
    <t>817449428</t>
  </si>
  <si>
    <t>6007843451</t>
  </si>
  <si>
    <t>817450722</t>
  </si>
  <si>
    <t>6007826782</t>
  </si>
  <si>
    <t>6007859863</t>
  </si>
  <si>
    <t>817430355</t>
  </si>
  <si>
    <t>929382192</t>
  </si>
  <si>
    <t>6007855066</t>
  </si>
  <si>
    <t>817446694</t>
  </si>
  <si>
    <t>929405478</t>
  </si>
  <si>
    <t>6007846356</t>
  </si>
  <si>
    <t>817424506</t>
  </si>
  <si>
    <t>929384612</t>
  </si>
  <si>
    <t>929384493</t>
  </si>
  <si>
    <t>929384494</t>
  </si>
  <si>
    <t>966955069</t>
  </si>
  <si>
    <t>966955071</t>
  </si>
  <si>
    <t>966955070</t>
  </si>
  <si>
    <t>966955072</t>
  </si>
  <si>
    <t>6007846208</t>
  </si>
  <si>
    <t>817425866</t>
  </si>
  <si>
    <t>929384613</t>
  </si>
  <si>
    <t>817432271</t>
  </si>
  <si>
    <t>929390433</t>
  </si>
  <si>
    <t>6007846200</t>
  </si>
  <si>
    <t>817425863</t>
  </si>
  <si>
    <t>929390435</t>
  </si>
  <si>
    <t>6007854617</t>
  </si>
  <si>
    <t>817432611</t>
  </si>
  <si>
    <t>929388337</t>
  </si>
  <si>
    <t>6007855065</t>
  </si>
  <si>
    <t>817446691</t>
  </si>
  <si>
    <t>929372042</t>
  </si>
  <si>
    <t>966950499</t>
  </si>
  <si>
    <t>966955068</t>
  </si>
  <si>
    <t>967123166</t>
  </si>
  <si>
    <t>966950500</t>
  </si>
  <si>
    <t>966950501</t>
  </si>
  <si>
    <t>966950502</t>
  </si>
  <si>
    <t>967041569</t>
  </si>
  <si>
    <t>967041570</t>
  </si>
  <si>
    <t>966907626</t>
  </si>
  <si>
    <t>967041571</t>
  </si>
  <si>
    <t>6007843231</t>
  </si>
  <si>
    <t>817442528</t>
  </si>
  <si>
    <t>929384044</t>
  </si>
  <si>
    <t>6007851851</t>
  </si>
  <si>
    <t>817447723</t>
  </si>
  <si>
    <t>929390434</t>
  </si>
  <si>
    <t>6007831408</t>
  </si>
  <si>
    <t>817420962</t>
  </si>
  <si>
    <t>929373538</t>
  </si>
  <si>
    <t>6007852216</t>
  </si>
  <si>
    <t>817402171</t>
  </si>
  <si>
    <t>929403600</t>
  </si>
  <si>
    <t>6007816447</t>
  </si>
  <si>
    <t>817391416</t>
  </si>
  <si>
    <t>929403739</t>
  </si>
  <si>
    <t>6007847912</t>
  </si>
  <si>
    <t>817432612</t>
  </si>
  <si>
    <t>929388336</t>
  </si>
  <si>
    <t>929408203</t>
  </si>
  <si>
    <t>6007844220</t>
  </si>
  <si>
    <t>817442527</t>
  </si>
  <si>
    <t>929384045</t>
  </si>
  <si>
    <t>6007821905</t>
  </si>
  <si>
    <t>817426445</t>
  </si>
  <si>
    <t>6007825250</t>
  </si>
  <si>
    <t>817402170</t>
  </si>
  <si>
    <t>929382914</t>
  </si>
  <si>
    <t xml:space="preserve">                </t>
  </si>
  <si>
    <t xml:space="preserve">Alcohol Etílico Rectificado Hidratado   </t>
  </si>
  <si>
    <t xml:space="preserve">AZÚCAR RUBIA 25 KG                      </t>
  </si>
  <si>
    <t>Alcohol Carburante</t>
  </si>
  <si>
    <t>Alcaohol Carburante</t>
  </si>
  <si>
    <t>AZUCAR RUBIA 1 KG</t>
  </si>
  <si>
    <t>Azucar Rubia 1 kg.</t>
  </si>
  <si>
    <t>AZUCAR RUBIA 5 KG</t>
  </si>
  <si>
    <t>Azucar Rubia 5 kg.</t>
  </si>
  <si>
    <t>AZUCAR A GRANEL</t>
  </si>
  <si>
    <t>Azucar Granel</t>
  </si>
  <si>
    <t>ALCOHOL LÍQUIDO KANIA DE 96° - 1 L.</t>
  </si>
  <si>
    <t>ALCOHOL LÍQUIDO KANIA DE 96° - 3.785 L.</t>
  </si>
  <si>
    <t>ALCOHOL GEL KANIA - 380 ML</t>
  </si>
  <si>
    <t>ALCOHOL GEL KANIA - 1 L.</t>
  </si>
  <si>
    <t>Alcohol Kania 96° 1 L.</t>
  </si>
  <si>
    <t>Alcohol Kania 96° 3.785 L.</t>
  </si>
  <si>
    <t>Alcohol GEL Kania 1 L.</t>
  </si>
  <si>
    <t>Alcohol GEL Kania 380 ML.</t>
  </si>
  <si>
    <t>AZUCAR 50 KG</t>
  </si>
  <si>
    <t xml:space="preserve">Alcohol Carburante                      </t>
  </si>
  <si>
    <t xml:space="preserve">ALCOHOL LÍQUIDO KANIA DE 96° - 1 GLN    </t>
  </si>
  <si>
    <t xml:space="preserve">ALCOHOL LÍQUIDO KANIA DE 96° - 1 LITRO  </t>
  </si>
  <si>
    <t xml:space="preserve">AZÚCAR RUBIA CAÑA BRAVA - 1 KG          </t>
  </si>
  <si>
    <t xml:space="preserve">AZÚCAR RUBIA CAÑA BRAVA - 5 KG          </t>
  </si>
  <si>
    <t>MOBIL PETROLEUM OVERSEAS COMPANY LI</t>
  </si>
  <si>
    <t xml:space="preserve">VIVANCO MENDOZA CARLOS ROLDAN      </t>
  </si>
  <si>
    <t>ALCOHOL LÍQUIDO KANIA DE 96° - 1 LITRO</t>
  </si>
  <si>
    <t xml:space="preserve">REFINERIA LA PAMPILLA S.A.A        </t>
  </si>
  <si>
    <t xml:space="preserve">INVERSIONES ALERIC S.A.C.          </t>
  </si>
  <si>
    <t xml:space="preserve">Jene Fransheska Gómez Aparicio     </t>
  </si>
  <si>
    <t xml:space="preserve">Andrea Melissa Gudiel Echeverria   </t>
  </si>
  <si>
    <t xml:space="preserve">Rocio Coronado Navarro             </t>
  </si>
  <si>
    <t xml:space="preserve">Judith Eulalia Montero Vargas      </t>
  </si>
  <si>
    <t xml:space="preserve">NORYMAR ORIENTALES E.I.R.L         </t>
  </si>
  <si>
    <t xml:space="preserve">Luis Fernando Lachira Timaná       </t>
  </si>
  <si>
    <t xml:space="preserve">Enrique Panta                      </t>
  </si>
  <si>
    <t xml:space="preserve">Ana Lucia Garcia Pachas            </t>
  </si>
  <si>
    <t xml:space="preserve">ZAPATA VILCHEZ ROXANA EMPERATRIZ   </t>
  </si>
  <si>
    <t xml:space="preserve">Jimenez Caceres Jose Alexander     </t>
  </si>
  <si>
    <t xml:space="preserve">Victoria Alzamora Velasqu          </t>
  </si>
  <si>
    <t xml:space="preserve">Alida Graciela Bances Pozo         </t>
  </si>
  <si>
    <t xml:space="preserve">CASANOVA PARDO MICHAEL EDWAR       </t>
  </si>
  <si>
    <t xml:space="preserve">MOGOLLON GONZALES YORDY FABIAN     </t>
  </si>
  <si>
    <t xml:space="preserve">Carlos Elbert Arca Nunura          </t>
  </si>
  <si>
    <t xml:space="preserve">CORPORACION MEDICA PIURA S.A.C.    </t>
  </si>
  <si>
    <t xml:space="preserve">Ivan Fernando Vasquez Patiño       </t>
  </si>
  <si>
    <t>SUPERMERCADOS PERUANOS SOCIEDAD ANO</t>
  </si>
  <si>
    <t xml:space="preserve">ALBAN MORALES JORGE GUILLERMO      </t>
  </si>
  <si>
    <t xml:space="preserve">Olympus Industrias SRL             </t>
  </si>
  <si>
    <t>MI MANUELITO SOCIEDAD ANONIMA CERRA</t>
  </si>
  <si>
    <t xml:space="preserve">PIURA LAB EIRL                     </t>
  </si>
  <si>
    <t xml:space="preserve">Grupo pesquero siempre Martin eirl </t>
  </si>
  <si>
    <t xml:space="preserve">MERINO ZAPATA MARITZA MARIA        </t>
  </si>
  <si>
    <t xml:space="preserve">QUISPE PEREZ GREGORIO HERMES       </t>
  </si>
  <si>
    <t xml:space="preserve">KAM CRUZ ANGEL                     </t>
  </si>
  <si>
    <t xml:space="preserve">VALLE SAN LUIS RICE'S E.I.R.L.     </t>
  </si>
  <si>
    <t xml:space="preserve">EUROVA S.A.C.                      </t>
  </si>
  <si>
    <t xml:space="preserve">CESPEDES PRIETO BORIS ORLANDO      </t>
  </si>
  <si>
    <t xml:space="preserve">ZARATE CASTILLO EDILBERTO          </t>
  </si>
  <si>
    <t xml:space="preserve">3D PHARMACEUTICAL SAC              </t>
  </si>
  <si>
    <t xml:space="preserve">COMERCIAL LENNY Y NEVER E.I.R.L.   </t>
  </si>
  <si>
    <t>IMPORTACIONES &amp; EXPORTACIONES JESUS</t>
  </si>
  <si>
    <t xml:space="preserve">A&amp;C INCO S.A.C.                    </t>
  </si>
  <si>
    <t xml:space="preserve">INVERSIONES APIZARRO S.A.C.        </t>
  </si>
  <si>
    <t xml:space="preserve">DISTRIBUIDORA E INVERSIONES SIJAC  </t>
  </si>
  <si>
    <t xml:space="preserve">ALIMENTOS EL CHILALO SAC           </t>
  </si>
  <si>
    <t>EXPORTADORA &amp; IMPORTADORA LOS MELLI</t>
  </si>
  <si>
    <t xml:space="preserve">COMERCIALIZADORA SAM S.A.C.        </t>
  </si>
  <si>
    <t xml:space="preserve">COMERCIAL THIAGO E.I.R.L.          </t>
  </si>
  <si>
    <t xml:space="preserve">SALVADOR EIRL                      </t>
  </si>
  <si>
    <t xml:space="preserve">COMERCIALIZADORA MURGUIA GUERRERO  </t>
  </si>
  <si>
    <t xml:space="preserve">CHINCHAY SAYAGO FELICIANA          </t>
  </si>
  <si>
    <t xml:space="preserve">CECINA E.I.R.L.                    </t>
  </si>
  <si>
    <t xml:space="preserve">MOLINSER SAC- MOLIN                </t>
  </si>
  <si>
    <t>INV Y SER GEN IMPOR Y EXPOR JULINHO</t>
  </si>
  <si>
    <t>739198323</t>
  </si>
  <si>
    <t>967562384</t>
  </si>
  <si>
    <t>6007815810</t>
  </si>
  <si>
    <t>817455019</t>
  </si>
  <si>
    <t>929432687</t>
  </si>
  <si>
    <t>6007860148</t>
  </si>
  <si>
    <t>817455018</t>
  </si>
  <si>
    <t>929432688</t>
  </si>
  <si>
    <t>7000086709</t>
  </si>
  <si>
    <t>2611353</t>
  </si>
  <si>
    <t xml:space="preserve">Cordova Castillo Dalia Yanina      </t>
  </si>
  <si>
    <t>967708359</t>
  </si>
  <si>
    <t>732234374</t>
  </si>
  <si>
    <t>967394406</t>
  </si>
  <si>
    <t>7000053991</t>
  </si>
  <si>
    <t>967556895</t>
  </si>
  <si>
    <t>732279029</t>
  </si>
  <si>
    <t>967555940</t>
  </si>
  <si>
    <t>7000053992</t>
  </si>
  <si>
    <t>967903180</t>
  </si>
  <si>
    <t>2001068791</t>
  </si>
  <si>
    <t>972129370</t>
  </si>
  <si>
    <t>7000081061</t>
  </si>
  <si>
    <t>2611634</t>
  </si>
  <si>
    <t xml:space="preserve">CACEDA MARQUEZ ANDRES              </t>
  </si>
  <si>
    <t>967609385</t>
  </si>
  <si>
    <t>701393009</t>
  </si>
  <si>
    <t>870873725</t>
  </si>
  <si>
    <t>950981468</t>
  </si>
  <si>
    <t>739658432</t>
  </si>
  <si>
    <t>1135097</t>
  </si>
  <si>
    <t xml:space="preserve">RODRIGUEZ URBINA ROSA MARIA        </t>
  </si>
  <si>
    <t>967609433</t>
  </si>
  <si>
    <t>7000086651</t>
  </si>
  <si>
    <t>967562386</t>
  </si>
  <si>
    <t>7000070614</t>
  </si>
  <si>
    <t>967609434</t>
  </si>
  <si>
    <t>7000215200</t>
  </si>
  <si>
    <t>2611675</t>
  </si>
  <si>
    <t xml:space="preserve">BELIMOC S.A.C                      </t>
  </si>
  <si>
    <t>6007919857</t>
  </si>
  <si>
    <t>817503984</t>
  </si>
  <si>
    <t>929454782</t>
  </si>
  <si>
    <t>6007870385</t>
  </si>
  <si>
    <t>817463113</t>
  </si>
  <si>
    <t>929420251</t>
  </si>
  <si>
    <t>6007873179</t>
  </si>
  <si>
    <t>817446969</t>
  </si>
  <si>
    <t>929433768</t>
  </si>
  <si>
    <t>6007929285</t>
  </si>
  <si>
    <t>817502743</t>
  </si>
  <si>
    <t>929465585</t>
  </si>
  <si>
    <t>6007855277</t>
  </si>
  <si>
    <t>817454728</t>
  </si>
  <si>
    <t>929337925</t>
  </si>
  <si>
    <t>6007866020</t>
  </si>
  <si>
    <t>817449637</t>
  </si>
  <si>
    <t>929433911</t>
  </si>
  <si>
    <t>6007913980</t>
  </si>
  <si>
    <t>817473466</t>
  </si>
  <si>
    <t>929464387</t>
  </si>
  <si>
    <t>6007737894</t>
  </si>
  <si>
    <t>817418062</t>
  </si>
  <si>
    <t>929369811</t>
  </si>
  <si>
    <t>6007885010</t>
  </si>
  <si>
    <t>817475658</t>
  </si>
  <si>
    <t>929454673</t>
  </si>
  <si>
    <t>7000215250</t>
  </si>
  <si>
    <t>967609435</t>
  </si>
  <si>
    <t>701393509</t>
  </si>
  <si>
    <t>880233972</t>
  </si>
  <si>
    <t>950938861</t>
  </si>
  <si>
    <t>739198325</t>
  </si>
  <si>
    <t>1134627</t>
  </si>
  <si>
    <t xml:space="preserve">TORRE AMAZONICA S.A.               </t>
  </si>
  <si>
    <t>966982656</t>
  </si>
  <si>
    <t>7000117561</t>
  </si>
  <si>
    <t>967737161</t>
  </si>
  <si>
    <t>6007866327</t>
  </si>
  <si>
    <t>817441063</t>
  </si>
  <si>
    <t>929413309</t>
  </si>
  <si>
    <t>7000216007</t>
  </si>
  <si>
    <t>967751915</t>
  </si>
  <si>
    <t>739961897</t>
  </si>
  <si>
    <t>2611744</t>
  </si>
  <si>
    <t>CENTURION INVESTMENT HOLDING S.A.C.</t>
  </si>
  <si>
    <t>967733377</t>
  </si>
  <si>
    <t>7000062513</t>
  </si>
  <si>
    <t>1135695</t>
  </si>
  <si>
    <t>REPRESENTACIONES MIVENA &amp; G Y B EIR</t>
  </si>
  <si>
    <t>967749757</t>
  </si>
  <si>
    <t>6007910777</t>
  </si>
  <si>
    <t>817480042</t>
  </si>
  <si>
    <t>929442903</t>
  </si>
  <si>
    <t>2611613</t>
  </si>
  <si>
    <t xml:space="preserve">6G EIRL                            </t>
  </si>
  <si>
    <t>7000215255</t>
  </si>
  <si>
    <t>967769409</t>
  </si>
  <si>
    <t>701394269</t>
  </si>
  <si>
    <t>870867389</t>
  </si>
  <si>
    <t>950974116</t>
  </si>
  <si>
    <t>739076424</t>
  </si>
  <si>
    <t>2611760</t>
  </si>
  <si>
    <t xml:space="preserve">JIMENEZ OGOÑA OSCAR EDUARDO        </t>
  </si>
  <si>
    <t>967837989</t>
  </si>
  <si>
    <t>6007911276</t>
  </si>
  <si>
    <t>817477765</t>
  </si>
  <si>
    <t>929456074</t>
  </si>
  <si>
    <t>2611549</t>
  </si>
  <si>
    <t>739973320</t>
  </si>
  <si>
    <t>967837988</t>
  </si>
  <si>
    <t>701399405</t>
  </si>
  <si>
    <t>701387298</t>
  </si>
  <si>
    <t>701392089</t>
  </si>
  <si>
    <t>739973321</t>
  </si>
  <si>
    <t>967837990</t>
  </si>
  <si>
    <t>7000158703</t>
  </si>
  <si>
    <t>967837987</t>
  </si>
  <si>
    <t>7000158704</t>
  </si>
  <si>
    <t>967749758</t>
  </si>
  <si>
    <t>701393342</t>
  </si>
  <si>
    <t>870884568</t>
  </si>
  <si>
    <t>950994786</t>
  </si>
  <si>
    <t>701393343</t>
  </si>
  <si>
    <t>870882378</t>
  </si>
  <si>
    <t>950995597</t>
  </si>
  <si>
    <t>701393344</t>
  </si>
  <si>
    <t>870882592</t>
  </si>
  <si>
    <t>950995592</t>
  </si>
  <si>
    <t>701393345</t>
  </si>
  <si>
    <t>870882593</t>
  </si>
  <si>
    <t>950995596</t>
  </si>
  <si>
    <t>701393346</t>
  </si>
  <si>
    <t>870885071</t>
  </si>
  <si>
    <t>950995593</t>
  </si>
  <si>
    <t>701394590</t>
  </si>
  <si>
    <t>870884671</t>
  </si>
  <si>
    <t>950995594</t>
  </si>
  <si>
    <t>701394591</t>
  </si>
  <si>
    <t>870881684</t>
  </si>
  <si>
    <t>950995595</t>
  </si>
  <si>
    <t>701394930</t>
  </si>
  <si>
    <t>870879178</t>
  </si>
  <si>
    <t>950995591</t>
  </si>
  <si>
    <t>701394931</t>
  </si>
  <si>
    <t>870878355</t>
  </si>
  <si>
    <t>950995599</t>
  </si>
  <si>
    <t>701394932</t>
  </si>
  <si>
    <t>870884122</t>
  </si>
  <si>
    <t>950995590</t>
  </si>
  <si>
    <t>701395632</t>
  </si>
  <si>
    <t>870872464</t>
  </si>
  <si>
    <t>950995598</t>
  </si>
  <si>
    <t>701395633</t>
  </si>
  <si>
    <t>870884340</t>
  </si>
  <si>
    <t>950995589</t>
  </si>
  <si>
    <t>701392087</t>
  </si>
  <si>
    <t>870881998</t>
  </si>
  <si>
    <t>950989716</t>
  </si>
  <si>
    <t>701392088</t>
  </si>
  <si>
    <t>870884039</t>
  </si>
  <si>
    <t>950989721</t>
  </si>
  <si>
    <t>870881999</t>
  </si>
  <si>
    <t>950989722</t>
  </si>
  <si>
    <t>701396314</t>
  </si>
  <si>
    <t>870881994</t>
  </si>
  <si>
    <t>950993710</t>
  </si>
  <si>
    <t>701397180</t>
  </si>
  <si>
    <t>870881995</t>
  </si>
  <si>
    <t>950993707</t>
  </si>
  <si>
    <t>701397181</t>
  </si>
  <si>
    <t>870881996</t>
  </si>
  <si>
    <t>950993708</t>
  </si>
  <si>
    <t>701397182</t>
  </si>
  <si>
    <t>870881997</t>
  </si>
  <si>
    <t>950993709</t>
  </si>
  <si>
    <t>701399404</t>
  </si>
  <si>
    <t>870880143</t>
  </si>
  <si>
    <t>950989717</t>
  </si>
  <si>
    <t>2002315236</t>
  </si>
  <si>
    <t>973769726</t>
  </si>
  <si>
    <t>6008055981</t>
  </si>
  <si>
    <t>817600180</t>
  </si>
  <si>
    <t>929596663</t>
  </si>
  <si>
    <t>6007937350</t>
  </si>
  <si>
    <t>817504710</t>
  </si>
  <si>
    <t>929516464</t>
  </si>
  <si>
    <t>6008022730</t>
  </si>
  <si>
    <t>817556145</t>
  </si>
  <si>
    <t>929572959</t>
  </si>
  <si>
    <t>2611863</t>
  </si>
  <si>
    <t>6008147182</t>
  </si>
  <si>
    <t>817632425</t>
  </si>
  <si>
    <t>929644366</t>
  </si>
  <si>
    <t>2612177</t>
  </si>
  <si>
    <t xml:space="preserve">Renzo José Moncada Pérez           </t>
  </si>
  <si>
    <t>6007997797</t>
  </si>
  <si>
    <t>817554626</t>
  </si>
  <si>
    <t>929558460</t>
  </si>
  <si>
    <t>6007914808</t>
  </si>
  <si>
    <t>817505181</t>
  </si>
  <si>
    <t>929494931</t>
  </si>
  <si>
    <t>6008026927</t>
  </si>
  <si>
    <t>817554750</t>
  </si>
  <si>
    <t>929558195</t>
  </si>
  <si>
    <t>6008056994</t>
  </si>
  <si>
    <t>817583655</t>
  </si>
  <si>
    <t>929597735</t>
  </si>
  <si>
    <t>6008029499</t>
  </si>
  <si>
    <t>817520961</t>
  </si>
  <si>
    <t>929586761</t>
  </si>
  <si>
    <t>6008027431</t>
  </si>
  <si>
    <t>817536735</t>
  </si>
  <si>
    <t>929564546</t>
  </si>
  <si>
    <t>6008049354</t>
  </si>
  <si>
    <t>817600157</t>
  </si>
  <si>
    <t>929620668</t>
  </si>
  <si>
    <t>6008131316</t>
  </si>
  <si>
    <t>817609135</t>
  </si>
  <si>
    <t>929608252</t>
  </si>
  <si>
    <t>2606123</t>
  </si>
  <si>
    <t xml:space="preserve">BARON RODRIGUEZ ALLISON            </t>
  </si>
  <si>
    <t>6007928976</t>
  </si>
  <si>
    <t>817497998</t>
  </si>
  <si>
    <t>929464617</t>
  </si>
  <si>
    <t>6007958355</t>
  </si>
  <si>
    <t>817524714</t>
  </si>
  <si>
    <t>929531957</t>
  </si>
  <si>
    <t>6008028801</t>
  </si>
  <si>
    <t>817572249</t>
  </si>
  <si>
    <t>929586119</t>
  </si>
  <si>
    <t>6008046665</t>
  </si>
  <si>
    <t>817576174</t>
  </si>
  <si>
    <t>929562046</t>
  </si>
  <si>
    <t>6008038045</t>
  </si>
  <si>
    <t>817568496</t>
  </si>
  <si>
    <t>929585815</t>
  </si>
  <si>
    <t>6008042134</t>
  </si>
  <si>
    <t>817574785</t>
  </si>
  <si>
    <t>929585816</t>
  </si>
  <si>
    <t>6007958359</t>
  </si>
  <si>
    <t>817532095</t>
  </si>
  <si>
    <t>929517716</t>
  </si>
  <si>
    <t>6008078334</t>
  </si>
  <si>
    <t>817595312</t>
  </si>
  <si>
    <t>929629623</t>
  </si>
  <si>
    <t>701387293</t>
  </si>
  <si>
    <t>701382347</t>
  </si>
  <si>
    <t>701395116</t>
  </si>
  <si>
    <t>701398401</t>
  </si>
  <si>
    <t>701398508</t>
  </si>
  <si>
    <t>701387990</t>
  </si>
  <si>
    <t>701387295</t>
  </si>
  <si>
    <t>6008077815</t>
  </si>
  <si>
    <t>817595974</t>
  </si>
  <si>
    <t>929613825</t>
  </si>
  <si>
    <t>6007958357</t>
  </si>
  <si>
    <t>817529266</t>
  </si>
  <si>
    <t>929539014</t>
  </si>
  <si>
    <t>6007958455</t>
  </si>
  <si>
    <t>817553608</t>
  </si>
  <si>
    <t>929582425</t>
  </si>
  <si>
    <t>1426362</t>
  </si>
  <si>
    <t>VARGAS CONTRERAS VALENCIA CONFESORA</t>
  </si>
  <si>
    <t>6008096854</t>
  </si>
  <si>
    <t>817629845</t>
  </si>
  <si>
    <t>929561901</t>
  </si>
  <si>
    <t>6007913473</t>
  </si>
  <si>
    <t>817476102</t>
  </si>
  <si>
    <t>929468073</t>
  </si>
  <si>
    <t>1669402</t>
  </si>
  <si>
    <t>6007909873</t>
  </si>
  <si>
    <t>817492834</t>
  </si>
  <si>
    <t>929439698</t>
  </si>
  <si>
    <t>6007892610</t>
  </si>
  <si>
    <t>817481178</t>
  </si>
  <si>
    <t>929456111</t>
  </si>
  <si>
    <t>6007857156</t>
  </si>
  <si>
    <t>817463172</t>
  </si>
  <si>
    <t>929429811</t>
  </si>
  <si>
    <t>6007891060</t>
  </si>
  <si>
    <t>817480234</t>
  </si>
  <si>
    <t>929468383</t>
  </si>
  <si>
    <t>6007857541</t>
  </si>
  <si>
    <t>817425543</t>
  </si>
  <si>
    <t>929426759</t>
  </si>
  <si>
    <t>2611457</t>
  </si>
  <si>
    <t xml:space="preserve"> METALMECANICA KIKE S.R.L.         </t>
  </si>
  <si>
    <t>6007861300</t>
  </si>
  <si>
    <t>817462514</t>
  </si>
  <si>
    <t>929435321</t>
  </si>
  <si>
    <t>6007876094</t>
  </si>
  <si>
    <t>817434063</t>
  </si>
  <si>
    <t>929432279</t>
  </si>
  <si>
    <t>6008140611</t>
  </si>
  <si>
    <t>817643585</t>
  </si>
  <si>
    <t>929691951</t>
  </si>
  <si>
    <t>6008026984</t>
  </si>
  <si>
    <t>817560885</t>
  </si>
  <si>
    <t>929572227</t>
  </si>
  <si>
    <t>6007866186</t>
  </si>
  <si>
    <t>817466479</t>
  </si>
  <si>
    <t>929440460</t>
  </si>
  <si>
    <t>6007841936</t>
  </si>
  <si>
    <t>817429515</t>
  </si>
  <si>
    <t>929421319</t>
  </si>
  <si>
    <t>6007890967</t>
  </si>
  <si>
    <t>817474075</t>
  </si>
  <si>
    <t>929445678</t>
  </si>
  <si>
    <t>929468340</t>
  </si>
  <si>
    <t>701395115</t>
  </si>
  <si>
    <t>701387292</t>
  </si>
  <si>
    <t>701385391</t>
  </si>
  <si>
    <t>701396639</t>
  </si>
  <si>
    <t>701395221</t>
  </si>
  <si>
    <t>701395222</t>
  </si>
  <si>
    <t>701390976</t>
  </si>
  <si>
    <t>701397185</t>
  </si>
  <si>
    <t>6008100317</t>
  </si>
  <si>
    <t>817601131</t>
  </si>
  <si>
    <t>929644628</t>
  </si>
  <si>
    <t>6007930184</t>
  </si>
  <si>
    <t>817502753</t>
  </si>
  <si>
    <t>929488209</t>
  </si>
  <si>
    <t>6007949032</t>
  </si>
  <si>
    <t>817509706</t>
  </si>
  <si>
    <t>929540804</t>
  </si>
  <si>
    <t>6008198266</t>
  </si>
  <si>
    <t>817665949</t>
  </si>
  <si>
    <t>929730464</t>
  </si>
  <si>
    <t>6008131022</t>
  </si>
  <si>
    <t>817611259</t>
  </si>
  <si>
    <t>929638301</t>
  </si>
  <si>
    <t>6008192072</t>
  </si>
  <si>
    <t>817664812</t>
  </si>
  <si>
    <t>929720435</t>
  </si>
  <si>
    <t>2612258</t>
  </si>
  <si>
    <t xml:space="preserve">MULTISERVICIOS EGM E.I.R.L         </t>
  </si>
  <si>
    <t>6008055361</t>
  </si>
  <si>
    <t>817615651</t>
  </si>
  <si>
    <t>929668111</t>
  </si>
  <si>
    <t>6008149617</t>
  </si>
  <si>
    <t>817584069</t>
  </si>
  <si>
    <t>929648853</t>
  </si>
  <si>
    <t>6008051134</t>
  </si>
  <si>
    <t>817570107</t>
  </si>
  <si>
    <t>929598899</t>
  </si>
  <si>
    <t>6008046937</t>
  </si>
  <si>
    <t>817577600</t>
  </si>
  <si>
    <t>929602034</t>
  </si>
  <si>
    <t>6008055153</t>
  </si>
  <si>
    <t>817608744</t>
  </si>
  <si>
    <t>929634018</t>
  </si>
  <si>
    <t>6008098595</t>
  </si>
  <si>
    <t>817614664</t>
  </si>
  <si>
    <t>929645883</t>
  </si>
  <si>
    <t>6008142481</t>
  </si>
  <si>
    <t>817623238</t>
  </si>
  <si>
    <t>929682613</t>
  </si>
  <si>
    <t>6008063887</t>
  </si>
  <si>
    <t>817577112</t>
  </si>
  <si>
    <t>929606296</t>
  </si>
  <si>
    <t>6008131624</t>
  </si>
  <si>
    <t>817617972</t>
  </si>
  <si>
    <t>929639682</t>
  </si>
  <si>
    <t>6008089723</t>
  </si>
  <si>
    <t>817598579</t>
  </si>
  <si>
    <t>929509430</t>
  </si>
  <si>
    <t>1541007</t>
  </si>
  <si>
    <t>6008126666</t>
  </si>
  <si>
    <t>817613610</t>
  </si>
  <si>
    <t>929646071</t>
  </si>
  <si>
    <t>6008126667</t>
  </si>
  <si>
    <t>817613761</t>
  </si>
  <si>
    <t>929646072</t>
  </si>
  <si>
    <t>6008089507</t>
  </si>
  <si>
    <t>817610562</t>
  </si>
  <si>
    <t>929645882</t>
  </si>
  <si>
    <t>2611494</t>
  </si>
  <si>
    <t>6008127430</t>
  </si>
  <si>
    <t>817616580</t>
  </si>
  <si>
    <t>929650306</t>
  </si>
  <si>
    <t>6008018051</t>
  </si>
  <si>
    <t>817553187</t>
  </si>
  <si>
    <t>929579473</t>
  </si>
  <si>
    <t>6008024339</t>
  </si>
  <si>
    <t>817572178</t>
  </si>
  <si>
    <t>929582424</t>
  </si>
  <si>
    <t>6008082292</t>
  </si>
  <si>
    <t>817611571</t>
  </si>
  <si>
    <t>929650307</t>
  </si>
  <si>
    <t>6008027685</t>
  </si>
  <si>
    <t>817576738</t>
  </si>
  <si>
    <t>929590908</t>
  </si>
  <si>
    <t>2611825</t>
  </si>
  <si>
    <t xml:space="preserve">GARCIA RAMIREZ SERVICIOS GENERALES </t>
  </si>
  <si>
    <t>6008050193</t>
  </si>
  <si>
    <t>817580125</t>
  </si>
  <si>
    <t>929575537</t>
  </si>
  <si>
    <t>6008049287</t>
  </si>
  <si>
    <t>817585000</t>
  </si>
  <si>
    <t>929600893</t>
  </si>
  <si>
    <t>6008037792</t>
  </si>
  <si>
    <t>817574362</t>
  </si>
  <si>
    <t>929607470</t>
  </si>
  <si>
    <t>6008057303</t>
  </si>
  <si>
    <t>817579297</t>
  </si>
  <si>
    <t>929602322</t>
  </si>
  <si>
    <t>6007936944</t>
  </si>
  <si>
    <t>817527050</t>
  </si>
  <si>
    <t>929512643</t>
  </si>
  <si>
    <t>6007956333</t>
  </si>
  <si>
    <t>817534738</t>
  </si>
  <si>
    <t>929513696</t>
  </si>
  <si>
    <t>6008060663</t>
  </si>
  <si>
    <t>817536760</t>
  </si>
  <si>
    <t>929575539</t>
  </si>
  <si>
    <t>1135631</t>
  </si>
  <si>
    <t xml:space="preserve">GRUPO COMERCIAL H&amp;J S.A.C.         </t>
  </si>
  <si>
    <t>6008075901</t>
  </si>
  <si>
    <t>817597261</t>
  </si>
  <si>
    <t>929599892</t>
  </si>
  <si>
    <t>6008059436</t>
  </si>
  <si>
    <t>817574884</t>
  </si>
  <si>
    <t>929575538</t>
  </si>
  <si>
    <t>6007927836</t>
  </si>
  <si>
    <t>817490108</t>
  </si>
  <si>
    <t>929475176</t>
  </si>
  <si>
    <t>6007927122</t>
  </si>
  <si>
    <t>817485753</t>
  </si>
  <si>
    <t>929495104</t>
  </si>
  <si>
    <t>6007952466</t>
  </si>
  <si>
    <t>817504903</t>
  </si>
  <si>
    <t>929502697</t>
  </si>
  <si>
    <t>6008063889</t>
  </si>
  <si>
    <t>817588146</t>
  </si>
  <si>
    <t>929613008</t>
  </si>
  <si>
    <t>6007968798</t>
  </si>
  <si>
    <t>817532778</t>
  </si>
  <si>
    <t>929523321</t>
  </si>
  <si>
    <t>6007995155</t>
  </si>
  <si>
    <t>817547924</t>
  </si>
  <si>
    <t>929558012</t>
  </si>
  <si>
    <t>6007969709</t>
  </si>
  <si>
    <t>817547925</t>
  </si>
  <si>
    <t>929558011</t>
  </si>
  <si>
    <t>6008030075</t>
  </si>
  <si>
    <t>817555274</t>
  </si>
  <si>
    <t>929565089</t>
  </si>
  <si>
    <t>6008032327</t>
  </si>
  <si>
    <t>817562246</t>
  </si>
  <si>
    <t>929577544</t>
  </si>
  <si>
    <t>6008039319</t>
  </si>
  <si>
    <t>817570072</t>
  </si>
  <si>
    <t>929575115</t>
  </si>
  <si>
    <t>6008019652</t>
  </si>
  <si>
    <t>817564836</t>
  </si>
  <si>
    <t>929575116</t>
  </si>
  <si>
    <t>6008027647</t>
  </si>
  <si>
    <t>817574142</t>
  </si>
  <si>
    <t>929590907</t>
  </si>
  <si>
    <t>6007970387</t>
  </si>
  <si>
    <t>817542624</t>
  </si>
  <si>
    <t>929556369</t>
  </si>
  <si>
    <t>6008012081</t>
  </si>
  <si>
    <t>817544609</t>
  </si>
  <si>
    <t>929540825</t>
  </si>
  <si>
    <t>6007971054</t>
  </si>
  <si>
    <t>817533243</t>
  </si>
  <si>
    <t>929560057</t>
  </si>
  <si>
    <t>6008003603</t>
  </si>
  <si>
    <t>817556830</t>
  </si>
  <si>
    <t>929570309</t>
  </si>
  <si>
    <t>6008024538</t>
  </si>
  <si>
    <t>817550870</t>
  </si>
  <si>
    <t>929566835</t>
  </si>
  <si>
    <t>701397183</t>
  </si>
  <si>
    <t>701387294</t>
  </si>
  <si>
    <t>701387296</t>
  </si>
  <si>
    <t>6008018602</t>
  </si>
  <si>
    <t>817535134</t>
  </si>
  <si>
    <t>929555383</t>
  </si>
  <si>
    <t>2611761</t>
  </si>
  <si>
    <t xml:space="preserve">JIMENEZ ROMERO LUIS ALBERTO        </t>
  </si>
  <si>
    <t>6008010551</t>
  </si>
  <si>
    <t>817558575</t>
  </si>
  <si>
    <t>929566820</t>
  </si>
  <si>
    <t>6008023533</t>
  </si>
  <si>
    <t>817552432</t>
  </si>
  <si>
    <t>929570087</t>
  </si>
  <si>
    <t>6007995412</t>
  </si>
  <si>
    <t>817570741</t>
  </si>
  <si>
    <t>929593407</t>
  </si>
  <si>
    <t>6008019395</t>
  </si>
  <si>
    <t>817579053</t>
  </si>
  <si>
    <t>929584923</t>
  </si>
  <si>
    <t>6008031594</t>
  </si>
  <si>
    <t>817563108</t>
  </si>
  <si>
    <t>929585413</t>
  </si>
  <si>
    <t>6008014342</t>
  </si>
  <si>
    <t>817570778</t>
  </si>
  <si>
    <t>929585414</t>
  </si>
  <si>
    <t>6007969674</t>
  </si>
  <si>
    <t>817531774</t>
  </si>
  <si>
    <t>929513662</t>
  </si>
  <si>
    <t>6007964990</t>
  </si>
  <si>
    <t>817535877</t>
  </si>
  <si>
    <t>929513698</t>
  </si>
  <si>
    <t>6007993527</t>
  </si>
  <si>
    <t>817545125</t>
  </si>
  <si>
    <t>929537689</t>
  </si>
  <si>
    <t>6007904650</t>
  </si>
  <si>
    <t>817546222</t>
  </si>
  <si>
    <t>929554116</t>
  </si>
  <si>
    <t>6008031434</t>
  </si>
  <si>
    <t>817569435</t>
  </si>
  <si>
    <t>929577894</t>
  </si>
  <si>
    <t>2607185</t>
  </si>
  <si>
    <t xml:space="preserve">AGRO INDUSTRIAL SIMONA E.I.R.L     </t>
  </si>
  <si>
    <t>6008004605</t>
  </si>
  <si>
    <t>817564282</t>
  </si>
  <si>
    <t>929577895</t>
  </si>
  <si>
    <t>6008028188</t>
  </si>
  <si>
    <t>817549796</t>
  </si>
  <si>
    <t>929585234</t>
  </si>
  <si>
    <t>6007998610</t>
  </si>
  <si>
    <t>817534715</t>
  </si>
  <si>
    <t>929568764</t>
  </si>
  <si>
    <t>6008027867</t>
  </si>
  <si>
    <t>817534714</t>
  </si>
  <si>
    <t>929568765</t>
  </si>
  <si>
    <t>6008025146</t>
  </si>
  <si>
    <t>817549716</t>
  </si>
  <si>
    <t>929579754</t>
  </si>
  <si>
    <t>6008027246</t>
  </si>
  <si>
    <t>817559894</t>
  </si>
  <si>
    <t>929586467</t>
  </si>
  <si>
    <t>6008030740</t>
  </si>
  <si>
    <t>817549313</t>
  </si>
  <si>
    <t>929584910</t>
  </si>
  <si>
    <t>6008026761</t>
  </si>
  <si>
    <t>817507966</t>
  </si>
  <si>
    <t>929586510</t>
  </si>
  <si>
    <t>6007943121</t>
  </si>
  <si>
    <t>817502770</t>
  </si>
  <si>
    <t>929496077</t>
  </si>
  <si>
    <t>6007943122</t>
  </si>
  <si>
    <t>817503267</t>
  </si>
  <si>
    <t>929496078</t>
  </si>
  <si>
    <t>6008003904</t>
  </si>
  <si>
    <t>817540620</t>
  </si>
  <si>
    <t>929544679</t>
  </si>
  <si>
    <t>6008006736</t>
  </si>
  <si>
    <t>817539118</t>
  </si>
  <si>
    <t>929544680</t>
  </si>
  <si>
    <t>6007931663</t>
  </si>
  <si>
    <t>817505388</t>
  </si>
  <si>
    <t>929474603</t>
  </si>
  <si>
    <t>6008031587</t>
  </si>
  <si>
    <t>817568110</t>
  </si>
  <si>
    <t>929577530</t>
  </si>
  <si>
    <t>701398566</t>
  </si>
  <si>
    <t>6008192726</t>
  </si>
  <si>
    <t>817670029</t>
  </si>
  <si>
    <t>929713532</t>
  </si>
  <si>
    <t>6007852537</t>
  </si>
  <si>
    <t>817466478</t>
  </si>
  <si>
    <t>929440461</t>
  </si>
  <si>
    <t>6007869355</t>
  </si>
  <si>
    <t>817469147</t>
  </si>
  <si>
    <t>929443783</t>
  </si>
  <si>
    <t>6007887277</t>
  </si>
  <si>
    <t>817472897</t>
  </si>
  <si>
    <t>929444992</t>
  </si>
  <si>
    <t>6007876836</t>
  </si>
  <si>
    <t>817468008</t>
  </si>
  <si>
    <t>929444993</t>
  </si>
  <si>
    <t>6007895270</t>
  </si>
  <si>
    <t>817464532</t>
  </si>
  <si>
    <t>929452956</t>
  </si>
  <si>
    <t>6008530570</t>
  </si>
  <si>
    <t>817789914</t>
  </si>
  <si>
    <t>929985098</t>
  </si>
  <si>
    <t>6008559736</t>
  </si>
  <si>
    <t>817805471</t>
  </si>
  <si>
    <t>930006262</t>
  </si>
  <si>
    <t>2613025</t>
  </si>
  <si>
    <t>101371</t>
  </si>
  <si>
    <t>6008453197</t>
  </si>
  <si>
    <t>817808582</t>
  </si>
  <si>
    <t>930004618</t>
  </si>
  <si>
    <t>6008539286</t>
  </si>
  <si>
    <t>817814377</t>
  </si>
  <si>
    <t>930010155</t>
  </si>
  <si>
    <t>1135738</t>
  </si>
  <si>
    <t>6008559443</t>
  </si>
  <si>
    <t>817806337</t>
  </si>
  <si>
    <t>930006263</t>
  </si>
  <si>
    <t>6008523521</t>
  </si>
  <si>
    <t>817794737</t>
  </si>
  <si>
    <t>929985458</t>
  </si>
  <si>
    <t>6008561407</t>
  </si>
  <si>
    <t>817813356</t>
  </si>
  <si>
    <t>930010674</t>
  </si>
  <si>
    <t>2612848</t>
  </si>
  <si>
    <t>101359</t>
  </si>
  <si>
    <t>ALCOHOL LÍQUIDO KANIA DE 96° - 1 GLN</t>
  </si>
  <si>
    <t>6008451908</t>
  </si>
  <si>
    <t>817784679</t>
  </si>
  <si>
    <t>929961135</t>
  </si>
  <si>
    <t>6008509607</t>
  </si>
  <si>
    <t>817804162</t>
  </si>
  <si>
    <t>929988072</t>
  </si>
  <si>
    <t>6008539265</t>
  </si>
  <si>
    <t>817754842</t>
  </si>
  <si>
    <t>930003707</t>
  </si>
  <si>
    <t>6008542041</t>
  </si>
  <si>
    <t>817811197</t>
  </si>
  <si>
    <t>930008908</t>
  </si>
  <si>
    <t>6008524682</t>
  </si>
  <si>
    <t>817797499</t>
  </si>
  <si>
    <t>929985099</t>
  </si>
  <si>
    <t>6008500397</t>
  </si>
  <si>
    <t>817796465</t>
  </si>
  <si>
    <t>929981033</t>
  </si>
  <si>
    <t>6008558789</t>
  </si>
  <si>
    <t>817807255</t>
  </si>
  <si>
    <t>930004295</t>
  </si>
  <si>
    <t>6008517285</t>
  </si>
  <si>
    <t>817788602</t>
  </si>
  <si>
    <t>929984710</t>
  </si>
  <si>
    <t>1346583</t>
  </si>
  <si>
    <t>101351</t>
  </si>
  <si>
    <t>AZÚCAR RUBIA CAÑA BRAVA - 5 KG</t>
  </si>
  <si>
    <t>6008441448</t>
  </si>
  <si>
    <t>817761740</t>
  </si>
  <si>
    <t>929931389</t>
  </si>
  <si>
    <t>6008520218</t>
  </si>
  <si>
    <t>817797007</t>
  </si>
  <si>
    <t>929979687</t>
  </si>
  <si>
    <t>2612982</t>
  </si>
  <si>
    <t>6008526966</t>
  </si>
  <si>
    <t>817788955</t>
  </si>
  <si>
    <t>929983243</t>
  </si>
  <si>
    <t>6008500392</t>
  </si>
  <si>
    <t>817802825</t>
  </si>
  <si>
    <t>929994525</t>
  </si>
  <si>
    <t>2613331</t>
  </si>
  <si>
    <t>6008553038</t>
  </si>
  <si>
    <t>817812133</t>
  </si>
  <si>
    <t>929983415</t>
  </si>
  <si>
    <t>6008514884</t>
  </si>
  <si>
    <t>817793229</t>
  </si>
  <si>
    <t>929978714</t>
  </si>
  <si>
    <t>6008503503</t>
  </si>
  <si>
    <t>817781469</t>
  </si>
  <si>
    <t>929980490</t>
  </si>
  <si>
    <t>6008515515</t>
  </si>
  <si>
    <t>817786921</t>
  </si>
  <si>
    <t>929975766</t>
  </si>
  <si>
    <t>6008507208</t>
  </si>
  <si>
    <t>817805825</t>
  </si>
  <si>
    <t>929994665</t>
  </si>
  <si>
    <t>2613340</t>
  </si>
  <si>
    <t>6008500793</t>
  </si>
  <si>
    <t>817785501</t>
  </si>
  <si>
    <t>929961134</t>
  </si>
  <si>
    <t>6008498886</t>
  </si>
  <si>
    <t>817782616</t>
  </si>
  <si>
    <t>929980472</t>
  </si>
  <si>
    <t>1644585</t>
  </si>
  <si>
    <t>6008523513</t>
  </si>
  <si>
    <t>817784713</t>
  </si>
  <si>
    <t>929974926</t>
  </si>
  <si>
    <t>2611987</t>
  </si>
  <si>
    <t>6008501277</t>
  </si>
  <si>
    <t>817784694</t>
  </si>
  <si>
    <t>929955299</t>
  </si>
  <si>
    <t>6008561395</t>
  </si>
  <si>
    <t>817813973</t>
  </si>
  <si>
    <t>930009350</t>
  </si>
  <si>
    <t>6008558614</t>
  </si>
  <si>
    <t>817775392</t>
  </si>
  <si>
    <t>930003987</t>
  </si>
  <si>
    <t>6008530726</t>
  </si>
  <si>
    <t>817794341</t>
  </si>
  <si>
    <t>929986856</t>
  </si>
  <si>
    <t>6008509606</t>
  </si>
  <si>
    <t>817799451</t>
  </si>
  <si>
    <t>929994208</t>
  </si>
  <si>
    <t>6008522045</t>
  </si>
  <si>
    <t>817806966</t>
  </si>
  <si>
    <t>930013506</t>
  </si>
  <si>
    <t>2603136</t>
  </si>
  <si>
    <t>6008435706</t>
  </si>
  <si>
    <t>817749368</t>
  </si>
  <si>
    <t>929931821</t>
  </si>
  <si>
    <t>6008382302</t>
  </si>
  <si>
    <t>817777551</t>
  </si>
  <si>
    <t>929928526</t>
  </si>
  <si>
    <t>6008508508</t>
  </si>
  <si>
    <t>817771644</t>
  </si>
  <si>
    <t>929987008</t>
  </si>
  <si>
    <t>6008522177</t>
  </si>
  <si>
    <t>817802400</t>
  </si>
  <si>
    <t>930003345</t>
  </si>
  <si>
    <t>6008538814</t>
  </si>
  <si>
    <t>817787248</t>
  </si>
  <si>
    <t>929982568</t>
  </si>
  <si>
    <t>1134732</t>
  </si>
  <si>
    <t>6008557845</t>
  </si>
  <si>
    <t>817811847</t>
  </si>
  <si>
    <t>930006288</t>
  </si>
  <si>
    <t>2612756</t>
  </si>
  <si>
    <t>6008574018</t>
  </si>
  <si>
    <t>817815482</t>
  </si>
  <si>
    <t>930005748</t>
  </si>
  <si>
    <t>6008542583</t>
  </si>
  <si>
    <t>817803642</t>
  </si>
  <si>
    <t>929972896</t>
  </si>
  <si>
    <t>6008576969</t>
  </si>
  <si>
    <t>817818379</t>
  </si>
  <si>
    <t>929990351</t>
  </si>
  <si>
    <t>6008572503</t>
  </si>
  <si>
    <t>817831443</t>
  </si>
  <si>
    <t>930059859</t>
  </si>
  <si>
    <t>6008575035</t>
  </si>
  <si>
    <t>817836964</t>
  </si>
  <si>
    <t>930038415</t>
  </si>
  <si>
    <t>6008572505</t>
  </si>
  <si>
    <t>817845795</t>
  </si>
  <si>
    <t>930082658</t>
  </si>
  <si>
    <t>6008554131</t>
  </si>
  <si>
    <t>817817773</t>
  </si>
  <si>
    <t>929996671</t>
  </si>
  <si>
    <t>6008510008</t>
  </si>
  <si>
    <t>817790714</t>
  </si>
  <si>
    <t>929944864</t>
  </si>
  <si>
    <t>817809769</t>
  </si>
  <si>
    <t>929972097</t>
  </si>
  <si>
    <t>6008523156</t>
  </si>
  <si>
    <t>817808837</t>
  </si>
  <si>
    <t>930002869</t>
  </si>
  <si>
    <t>6007795509</t>
  </si>
  <si>
    <t>817433621</t>
  </si>
  <si>
    <t>929375662</t>
  </si>
  <si>
    <t>6007867566</t>
  </si>
  <si>
    <t>817410320</t>
  </si>
  <si>
    <t>929370233</t>
  </si>
  <si>
    <t>6007919642</t>
  </si>
  <si>
    <t>817499682</t>
  </si>
  <si>
    <t>929483727</t>
  </si>
  <si>
    <t>817467574</t>
  </si>
  <si>
    <t>929435407</t>
  </si>
  <si>
    <t>6007885326</t>
  </si>
  <si>
    <t>817462930</t>
  </si>
  <si>
    <t>929435936</t>
  </si>
  <si>
    <t>2611497</t>
  </si>
  <si>
    <t xml:space="preserve">ESCOBAR GARABITO DANTE PAUL        </t>
  </si>
  <si>
    <t>870882000</t>
  </si>
  <si>
    <t>950989719</t>
  </si>
  <si>
    <t>6007818834</t>
  </si>
  <si>
    <t>817460106</t>
  </si>
  <si>
    <t>929361522</t>
  </si>
  <si>
    <t>6007885395</t>
  </si>
  <si>
    <t>817469542</t>
  </si>
  <si>
    <t>929447570</t>
  </si>
  <si>
    <t>6007896788</t>
  </si>
  <si>
    <t>817476600</t>
  </si>
  <si>
    <t>929443161</t>
  </si>
  <si>
    <t>817449636</t>
  </si>
  <si>
    <t>929294653</t>
  </si>
  <si>
    <t>870872763</t>
  </si>
  <si>
    <t>950980013</t>
  </si>
  <si>
    <t>6008083463</t>
  </si>
  <si>
    <t>817595382</t>
  </si>
  <si>
    <t>929620666</t>
  </si>
  <si>
    <t>6008148545</t>
  </si>
  <si>
    <t>817615358</t>
  </si>
  <si>
    <t>929679876</t>
  </si>
  <si>
    <t>6008095033</t>
  </si>
  <si>
    <t>817608450</t>
  </si>
  <si>
    <t>929637425</t>
  </si>
  <si>
    <t>6008023299</t>
  </si>
  <si>
    <t>817568482</t>
  </si>
  <si>
    <t>929599192</t>
  </si>
  <si>
    <t>6007956186</t>
  </si>
  <si>
    <t>817520795</t>
  </si>
  <si>
    <t>929512090</t>
  </si>
  <si>
    <t>6008014126</t>
  </si>
  <si>
    <t>817531766</t>
  </si>
  <si>
    <t>929564997</t>
  </si>
  <si>
    <t>6008102274</t>
  </si>
  <si>
    <t>817610296</t>
  </si>
  <si>
    <t>929638956</t>
  </si>
  <si>
    <t>6007934326</t>
  </si>
  <si>
    <t>817446766</t>
  </si>
  <si>
    <t>929465892</t>
  </si>
  <si>
    <t>6007943077</t>
  </si>
  <si>
    <t>817504707</t>
  </si>
  <si>
    <t>929513410</t>
  </si>
  <si>
    <t>6007988764</t>
  </si>
  <si>
    <t>817523643</t>
  </si>
  <si>
    <t>929533940</t>
  </si>
  <si>
    <t>6008039361</t>
  </si>
  <si>
    <t>817581735</t>
  </si>
  <si>
    <t>929604266</t>
  </si>
  <si>
    <t>6008032432</t>
  </si>
  <si>
    <t>817533561</t>
  </si>
  <si>
    <t>929565534</t>
  </si>
  <si>
    <t>6008000793</t>
  </si>
  <si>
    <t>817532759</t>
  </si>
  <si>
    <t>929562919</t>
  </si>
  <si>
    <t>6008038912</t>
  </si>
  <si>
    <t>817577599</t>
  </si>
  <si>
    <t>929591136</t>
  </si>
  <si>
    <t>6008064638</t>
  </si>
  <si>
    <t>817587064</t>
  </si>
  <si>
    <t>929620667</t>
  </si>
  <si>
    <t>6008028809</t>
  </si>
  <si>
    <t>817571385</t>
  </si>
  <si>
    <t>929591363</t>
  </si>
  <si>
    <t>6007791507</t>
  </si>
  <si>
    <t>817511522</t>
  </si>
  <si>
    <t>929491045</t>
  </si>
  <si>
    <t>6008019649</t>
  </si>
  <si>
    <t>817564788</t>
  </si>
  <si>
    <t>929579155</t>
  </si>
  <si>
    <t>1461752</t>
  </si>
  <si>
    <t xml:space="preserve">DISTRIBUIDORA ORIENTAL SELVA SRL   </t>
  </si>
  <si>
    <t>6008029475</t>
  </si>
  <si>
    <t>817564787</t>
  </si>
  <si>
    <t>929576868</t>
  </si>
  <si>
    <t>6007931225</t>
  </si>
  <si>
    <t>817504128</t>
  </si>
  <si>
    <t>929495105</t>
  </si>
  <si>
    <t>6007873560</t>
  </si>
  <si>
    <t>817516181</t>
  </si>
  <si>
    <t>929492516</t>
  </si>
  <si>
    <t>6007991993</t>
  </si>
  <si>
    <t>817498618</t>
  </si>
  <si>
    <t>929538050</t>
  </si>
  <si>
    <t>6007915700</t>
  </si>
  <si>
    <t>817496962</t>
  </si>
  <si>
    <t>929500704</t>
  </si>
  <si>
    <t>6007943833</t>
  </si>
  <si>
    <t>817513476</t>
  </si>
  <si>
    <t>929484461</t>
  </si>
  <si>
    <t>6008040870</t>
  </si>
  <si>
    <t>817557316</t>
  </si>
  <si>
    <t>929531734</t>
  </si>
  <si>
    <t>6008168198</t>
  </si>
  <si>
    <t>817643581</t>
  </si>
  <si>
    <t>929714880</t>
  </si>
  <si>
    <t>2612259</t>
  </si>
  <si>
    <t xml:space="preserve">Sommer Nattzu Silva Moran          </t>
  </si>
  <si>
    <t>6008146269</t>
  </si>
  <si>
    <t>817621793</t>
  </si>
  <si>
    <t>929667988</t>
  </si>
  <si>
    <t>6008187602</t>
  </si>
  <si>
    <t>817672683</t>
  </si>
  <si>
    <t>929713399</t>
  </si>
  <si>
    <t>6008061934</t>
  </si>
  <si>
    <t>817591676</t>
  </si>
  <si>
    <t>929606551</t>
  </si>
  <si>
    <t>6008098596</t>
  </si>
  <si>
    <t>817614665</t>
  </si>
  <si>
    <t>929645884</t>
  </si>
  <si>
    <t>6008192392</t>
  </si>
  <si>
    <t>817652259</t>
  </si>
  <si>
    <t>929713932</t>
  </si>
  <si>
    <t>2612277</t>
  </si>
  <si>
    <t>6008079840</t>
  </si>
  <si>
    <t>817612374</t>
  </si>
  <si>
    <t>929644627</t>
  </si>
  <si>
    <t>6008134692</t>
  </si>
  <si>
    <t>817585457</t>
  </si>
  <si>
    <t>929666109</t>
  </si>
  <si>
    <t>6008101113</t>
  </si>
  <si>
    <t>817595535</t>
  </si>
  <si>
    <t>929327087</t>
  </si>
  <si>
    <t>6008141539</t>
  </si>
  <si>
    <t>817622339</t>
  </si>
  <si>
    <t>929624199</t>
  </si>
  <si>
    <t>6008141541</t>
  </si>
  <si>
    <t>817622340</t>
  </si>
  <si>
    <t>929668524</t>
  </si>
  <si>
    <t>6008148313</t>
  </si>
  <si>
    <t>817614505</t>
  </si>
  <si>
    <t>929668523</t>
  </si>
  <si>
    <t>6008080354</t>
  </si>
  <si>
    <t>817604255</t>
  </si>
  <si>
    <t>929636678</t>
  </si>
  <si>
    <t>6008120989</t>
  </si>
  <si>
    <t>817613888</t>
  </si>
  <si>
    <t>929634020</t>
  </si>
  <si>
    <t>6008089455</t>
  </si>
  <si>
    <t>817613861</t>
  </si>
  <si>
    <t>929618647</t>
  </si>
  <si>
    <t>6008096816</t>
  </si>
  <si>
    <t>817578046</t>
  </si>
  <si>
    <t>929637586</t>
  </si>
  <si>
    <t>6008133378</t>
  </si>
  <si>
    <t>817609167</t>
  </si>
  <si>
    <t>929632951</t>
  </si>
  <si>
    <t>6008107298</t>
  </si>
  <si>
    <t>817609169</t>
  </si>
  <si>
    <t>929632953</t>
  </si>
  <si>
    <t>6008132094</t>
  </si>
  <si>
    <t>817629186</t>
  </si>
  <si>
    <t>929676381</t>
  </si>
  <si>
    <t>6008079430</t>
  </si>
  <si>
    <t>817579758</t>
  </si>
  <si>
    <t>929620305</t>
  </si>
  <si>
    <t>6008072929</t>
  </si>
  <si>
    <t>817596818</t>
  </si>
  <si>
    <t>929613028</t>
  </si>
  <si>
    <t>6008081024</t>
  </si>
  <si>
    <t>817598945</t>
  </si>
  <si>
    <t>929613030</t>
  </si>
  <si>
    <t>6008081026</t>
  </si>
  <si>
    <t>817598944</t>
  </si>
  <si>
    <t>929613032</t>
  </si>
  <si>
    <t>6008077609</t>
  </si>
  <si>
    <t>817599172</t>
  </si>
  <si>
    <t>929613034</t>
  </si>
  <si>
    <t>6008067612</t>
  </si>
  <si>
    <t>817596834</t>
  </si>
  <si>
    <t>929613036</t>
  </si>
  <si>
    <t>6008077820</t>
  </si>
  <si>
    <t>817597430</t>
  </si>
  <si>
    <t>929613038</t>
  </si>
  <si>
    <t>6008057138</t>
  </si>
  <si>
    <t>817590248</t>
  </si>
  <si>
    <t>929606549</t>
  </si>
  <si>
    <t>6008080139</t>
  </si>
  <si>
    <t>817605799</t>
  </si>
  <si>
    <t>929641825</t>
  </si>
  <si>
    <t>6008057902</t>
  </si>
  <si>
    <t>817591460</t>
  </si>
  <si>
    <t>929622316</t>
  </si>
  <si>
    <t>6008082178</t>
  </si>
  <si>
    <t>817596006</t>
  </si>
  <si>
    <t>929509429</t>
  </si>
  <si>
    <t>6008100122</t>
  </si>
  <si>
    <t>817611824</t>
  </si>
  <si>
    <t>929604978</t>
  </si>
  <si>
    <t>2603472</t>
  </si>
  <si>
    <t xml:space="preserve">MATHYFOOD E.I.R.L.                 </t>
  </si>
  <si>
    <t>6008092301</t>
  </si>
  <si>
    <t>817601202</t>
  </si>
  <si>
    <t>929638303</t>
  </si>
  <si>
    <t>6008087785</t>
  </si>
  <si>
    <t>817593389</t>
  </si>
  <si>
    <t>929614953</t>
  </si>
  <si>
    <t>6008131315</t>
  </si>
  <si>
    <t>817616753</t>
  </si>
  <si>
    <t>929648813</t>
  </si>
  <si>
    <t>6008138064</t>
  </si>
  <si>
    <t>817619408</t>
  </si>
  <si>
    <t>929666715</t>
  </si>
  <si>
    <t>6008054744</t>
  </si>
  <si>
    <t>817591942</t>
  </si>
  <si>
    <t>929601511</t>
  </si>
  <si>
    <t>6008139692</t>
  </si>
  <si>
    <t>817622179</t>
  </si>
  <si>
    <t>929667986</t>
  </si>
  <si>
    <t>6008139693</t>
  </si>
  <si>
    <t>817619014</t>
  </si>
  <si>
    <t>929684804</t>
  </si>
  <si>
    <t>6008139694</t>
  </si>
  <si>
    <t>817619015</t>
  </si>
  <si>
    <t>929652439</t>
  </si>
  <si>
    <t>6008105048</t>
  </si>
  <si>
    <t>817622224</t>
  </si>
  <si>
    <t>929687307</t>
  </si>
  <si>
    <t>6008105049</t>
  </si>
  <si>
    <t>817621791</t>
  </si>
  <si>
    <t>929670980</t>
  </si>
  <si>
    <t>6008083255</t>
  </si>
  <si>
    <t>817609975</t>
  </si>
  <si>
    <t>929314497</t>
  </si>
  <si>
    <t>6008083256</t>
  </si>
  <si>
    <t>817609080</t>
  </si>
  <si>
    <t>929314500</t>
  </si>
  <si>
    <t>6008050077</t>
  </si>
  <si>
    <t>817579750</t>
  </si>
  <si>
    <t>929607178</t>
  </si>
  <si>
    <t>6008146267</t>
  </si>
  <si>
    <t>817625223</t>
  </si>
  <si>
    <t>929669059</t>
  </si>
  <si>
    <t>6008128036</t>
  </si>
  <si>
    <t>817608942</t>
  </si>
  <si>
    <t>929669028</t>
  </si>
  <si>
    <t>6008101274</t>
  </si>
  <si>
    <t>817612226</t>
  </si>
  <si>
    <t>929636962</t>
  </si>
  <si>
    <t>6008129271</t>
  </si>
  <si>
    <t>817616124</t>
  </si>
  <si>
    <t>929651156</t>
  </si>
  <si>
    <t>6008102915</t>
  </si>
  <si>
    <t>817601130</t>
  </si>
  <si>
    <t>929644626</t>
  </si>
  <si>
    <t>6008077962</t>
  </si>
  <si>
    <t>817596332</t>
  </si>
  <si>
    <t>929603534</t>
  </si>
  <si>
    <t>6008130970</t>
  </si>
  <si>
    <t>817610565</t>
  </si>
  <si>
    <t>929331072</t>
  </si>
  <si>
    <t>6008094344</t>
  </si>
  <si>
    <t>817578043</t>
  </si>
  <si>
    <t>929618621</t>
  </si>
  <si>
    <t>6008074479</t>
  </si>
  <si>
    <t>817596736</t>
  </si>
  <si>
    <t>929685102</t>
  </si>
  <si>
    <t>6008105900</t>
  </si>
  <si>
    <t>817577760</t>
  </si>
  <si>
    <t>929645475</t>
  </si>
  <si>
    <t>6008091757</t>
  </si>
  <si>
    <t>817609261</t>
  </si>
  <si>
    <t>929648460</t>
  </si>
  <si>
    <t>6008131548</t>
  </si>
  <si>
    <t>817615045</t>
  </si>
  <si>
    <t>929648459</t>
  </si>
  <si>
    <t>6008130497</t>
  </si>
  <si>
    <t>817625224</t>
  </si>
  <si>
    <t>929651739</t>
  </si>
  <si>
    <t>6008149221</t>
  </si>
  <si>
    <t>817622436</t>
  </si>
  <si>
    <t>929673739</t>
  </si>
  <si>
    <t>1152867</t>
  </si>
  <si>
    <t>6008095849</t>
  </si>
  <si>
    <t>817609063</t>
  </si>
  <si>
    <t>929668110</t>
  </si>
  <si>
    <t>6008158563</t>
  </si>
  <si>
    <t>817630835</t>
  </si>
  <si>
    <t>929679342</t>
  </si>
  <si>
    <t>6008133375</t>
  </si>
  <si>
    <t>817624772</t>
  </si>
  <si>
    <t>929673714</t>
  </si>
  <si>
    <t>6008109417</t>
  </si>
  <si>
    <t>817603254</t>
  </si>
  <si>
    <t>929644472</t>
  </si>
  <si>
    <t>6008107311</t>
  </si>
  <si>
    <t>817624457</t>
  </si>
  <si>
    <t>929643775</t>
  </si>
  <si>
    <t>6008120101</t>
  </si>
  <si>
    <t>817627773</t>
  </si>
  <si>
    <t>929666482</t>
  </si>
  <si>
    <t>6008131475</t>
  </si>
  <si>
    <t>817587711</t>
  </si>
  <si>
    <t>929648031</t>
  </si>
  <si>
    <t>6008110039</t>
  </si>
  <si>
    <t>817621324</t>
  </si>
  <si>
    <t>929673713</t>
  </si>
  <si>
    <t>6008075809</t>
  </si>
  <si>
    <t>817612030</t>
  </si>
  <si>
    <t>929646556</t>
  </si>
  <si>
    <t>6008109865</t>
  </si>
  <si>
    <t>817603220</t>
  </si>
  <si>
    <t>929646557</t>
  </si>
  <si>
    <t>6008133376</t>
  </si>
  <si>
    <t>817616402</t>
  </si>
  <si>
    <t>929646282</t>
  </si>
  <si>
    <t>6008109715</t>
  </si>
  <si>
    <t>817603221</t>
  </si>
  <si>
    <t>929646558</t>
  </si>
  <si>
    <t>701402714</t>
  </si>
  <si>
    <t>870879242</t>
  </si>
  <si>
    <t>1698091</t>
  </si>
  <si>
    <t>101103</t>
  </si>
  <si>
    <t>950996274</t>
  </si>
  <si>
    <t>701403822</t>
  </si>
  <si>
    <t>870886962</t>
  </si>
  <si>
    <t>951005290</t>
  </si>
  <si>
    <t>6007908146</t>
  </si>
  <si>
    <t>817498635</t>
  </si>
  <si>
    <t>929475011</t>
  </si>
  <si>
    <t>870880144</t>
  </si>
  <si>
    <t>950989718</t>
  </si>
  <si>
    <t>6007908914</t>
  </si>
  <si>
    <t>817485241</t>
  </si>
  <si>
    <t>929465357</t>
  </si>
  <si>
    <t>6007909910</t>
  </si>
  <si>
    <t>817503582</t>
  </si>
  <si>
    <t>929478515</t>
  </si>
  <si>
    <t>6007915424</t>
  </si>
  <si>
    <t>817482421</t>
  </si>
  <si>
    <t>929474160</t>
  </si>
  <si>
    <t>6007869347</t>
  </si>
  <si>
    <t>817492488</t>
  </si>
  <si>
    <t>929451977</t>
  </si>
  <si>
    <t>929474013</t>
  </si>
  <si>
    <t>817476103</t>
  </si>
  <si>
    <t>929455295</t>
  </si>
  <si>
    <t>6007743794</t>
  </si>
  <si>
    <t>817429514</t>
  </si>
  <si>
    <t>929421320</t>
  </si>
  <si>
    <t>6007900439</t>
  </si>
  <si>
    <t>817458700</t>
  </si>
  <si>
    <t>929465467</t>
  </si>
  <si>
    <t>6007866180</t>
  </si>
  <si>
    <t>817461734</t>
  </si>
  <si>
    <t>929433957</t>
  </si>
  <si>
    <t>6007896818</t>
  </si>
  <si>
    <t>817480722</t>
  </si>
  <si>
    <t>929451618</t>
  </si>
  <si>
    <t>6007879950</t>
  </si>
  <si>
    <t>817466262</t>
  </si>
  <si>
    <t>929451939</t>
  </si>
  <si>
    <t>6007940945</t>
  </si>
  <si>
    <t>817512002</t>
  </si>
  <si>
    <t>929464646</t>
  </si>
  <si>
    <t>6008046952</t>
  </si>
  <si>
    <t>817594790</t>
  </si>
  <si>
    <t>929624155</t>
  </si>
  <si>
    <t>6007869659</t>
  </si>
  <si>
    <t>817484942</t>
  </si>
  <si>
    <t>929456081</t>
  </si>
  <si>
    <t>6007898837</t>
  </si>
  <si>
    <t>817487041</t>
  </si>
  <si>
    <t>929457830</t>
  </si>
  <si>
    <t>6007895846</t>
  </si>
  <si>
    <t>817481180</t>
  </si>
  <si>
    <t>929457400</t>
  </si>
  <si>
    <t>6007887511</t>
  </si>
  <si>
    <t>817492684</t>
  </si>
  <si>
    <t>929474751</t>
  </si>
  <si>
    <t>6007921927</t>
  </si>
  <si>
    <t>817499673</t>
  </si>
  <si>
    <t>929477804</t>
  </si>
  <si>
    <t>6007999661</t>
  </si>
  <si>
    <t>817556590</t>
  </si>
  <si>
    <t>929566211</t>
  </si>
  <si>
    <t>6008077267</t>
  </si>
  <si>
    <t>817591458</t>
  </si>
  <si>
    <t>929617661</t>
  </si>
  <si>
    <t>6007888299</t>
  </si>
  <si>
    <t>817470371</t>
  </si>
  <si>
    <t>929465160</t>
  </si>
  <si>
    <t>6007879070</t>
  </si>
  <si>
    <t>817453951</t>
  </si>
  <si>
    <t>929441621</t>
  </si>
  <si>
    <t>6007889000</t>
  </si>
  <si>
    <t>817486380</t>
  </si>
  <si>
    <t>929461747</t>
  </si>
  <si>
    <t>6007882106</t>
  </si>
  <si>
    <t>817485700</t>
  </si>
  <si>
    <t>929467228</t>
  </si>
  <si>
    <t>6008032967</t>
  </si>
  <si>
    <t>817559340</t>
  </si>
  <si>
    <t>929563710</t>
  </si>
  <si>
    <t>6007928279</t>
  </si>
  <si>
    <t>817500055</t>
  </si>
  <si>
    <t>929471094</t>
  </si>
  <si>
    <t>6007911519</t>
  </si>
  <si>
    <t>817474505</t>
  </si>
  <si>
    <t>929456291</t>
  </si>
  <si>
    <t>6007897548</t>
  </si>
  <si>
    <t>817493265</t>
  </si>
  <si>
    <t>929474755</t>
  </si>
  <si>
    <t>6007916412</t>
  </si>
  <si>
    <t>817481208</t>
  </si>
  <si>
    <t>929483054</t>
  </si>
  <si>
    <t>6007860953</t>
  </si>
  <si>
    <t>817464843</t>
  </si>
  <si>
    <t>929455407</t>
  </si>
  <si>
    <t>6007956079</t>
  </si>
  <si>
    <t>817523412</t>
  </si>
  <si>
    <t>929510985</t>
  </si>
  <si>
    <t>6008190276</t>
  </si>
  <si>
    <t>817642047</t>
  </si>
  <si>
    <t>929709149</t>
  </si>
  <si>
    <t>6008000744</t>
  </si>
  <si>
    <t>817556594</t>
  </si>
  <si>
    <t>929560156</t>
  </si>
  <si>
    <t>6007859026</t>
  </si>
  <si>
    <t>817425503</t>
  </si>
  <si>
    <t>929419435</t>
  </si>
  <si>
    <t>6007874957</t>
  </si>
  <si>
    <t>817429547</t>
  </si>
  <si>
    <t>929438505</t>
  </si>
  <si>
    <t>6008009192</t>
  </si>
  <si>
    <t>817549858</t>
  </si>
  <si>
    <t>929587312</t>
  </si>
  <si>
    <t>6007863568</t>
  </si>
  <si>
    <t>817430904</t>
  </si>
  <si>
    <t>929428238</t>
  </si>
  <si>
    <t>2611470</t>
  </si>
  <si>
    <t>6007815255</t>
  </si>
  <si>
    <t>817460537</t>
  </si>
  <si>
    <t>929430292</t>
  </si>
  <si>
    <t>6007799899</t>
  </si>
  <si>
    <t>817413816</t>
  </si>
  <si>
    <t>929426378</t>
  </si>
  <si>
    <t>6007922929</t>
  </si>
  <si>
    <t>817503372</t>
  </si>
  <si>
    <t>929475931</t>
  </si>
  <si>
    <t>6007921988</t>
  </si>
  <si>
    <t>817502935</t>
  </si>
  <si>
    <t>929474579</t>
  </si>
  <si>
    <t>6008011624</t>
  </si>
  <si>
    <t>817545450</t>
  </si>
  <si>
    <t>929564998</t>
  </si>
  <si>
    <t>6007991405</t>
  </si>
  <si>
    <t>817518936</t>
  </si>
  <si>
    <t>929554115</t>
  </si>
  <si>
    <t>6008047052</t>
  </si>
  <si>
    <t>817574363</t>
  </si>
  <si>
    <t>929607471</t>
  </si>
  <si>
    <t>6007968848</t>
  </si>
  <si>
    <t>817521206</t>
  </si>
  <si>
    <t>929500200</t>
  </si>
  <si>
    <t>6007691747</t>
  </si>
  <si>
    <t>817429512</t>
  </si>
  <si>
    <t>929418000</t>
  </si>
  <si>
    <t>6007872809</t>
  </si>
  <si>
    <t>817463217</t>
  </si>
  <si>
    <t>929365946</t>
  </si>
  <si>
    <t>6007894392</t>
  </si>
  <si>
    <t>817481179</t>
  </si>
  <si>
    <t>929457401</t>
  </si>
  <si>
    <t>6007887512</t>
  </si>
  <si>
    <t>817484404</t>
  </si>
  <si>
    <t>929474752</t>
  </si>
  <si>
    <t>6007919626</t>
  </si>
  <si>
    <t>817492868</t>
  </si>
  <si>
    <t>929477805</t>
  </si>
  <si>
    <t>929422265</t>
  </si>
  <si>
    <t>6007887033</t>
  </si>
  <si>
    <t>817473201</t>
  </si>
  <si>
    <t>929458151</t>
  </si>
  <si>
    <t>6007914787</t>
  </si>
  <si>
    <t>817502903</t>
  </si>
  <si>
    <t>929481575</t>
  </si>
  <si>
    <t>6007855828</t>
  </si>
  <si>
    <t>817454922</t>
  </si>
  <si>
    <t>929419436</t>
  </si>
  <si>
    <t>6008037644</t>
  </si>
  <si>
    <t>817575591</t>
  </si>
  <si>
    <t>929581075</t>
  </si>
  <si>
    <t>6007917903</t>
  </si>
  <si>
    <t>817463161</t>
  </si>
  <si>
    <t>929476901</t>
  </si>
  <si>
    <t>701399254</t>
  </si>
  <si>
    <t>701394492</t>
  </si>
  <si>
    <t>701399406</t>
  </si>
  <si>
    <t>AZÚCAR RUBIA 25 KG</t>
  </si>
  <si>
    <t>701397184</t>
  </si>
  <si>
    <t>701399409</t>
  </si>
  <si>
    <t>701399802</t>
  </si>
  <si>
    <t>6008140646</t>
  </si>
  <si>
    <t>817612405</t>
  </si>
  <si>
    <t>929596049</t>
  </si>
  <si>
    <t>6008075471</t>
  </si>
  <si>
    <t>817597022</t>
  </si>
  <si>
    <t>929615463</t>
  </si>
  <si>
    <t>817629844</t>
  </si>
  <si>
    <t>929561900</t>
  </si>
  <si>
    <t>6008067662</t>
  </si>
  <si>
    <t>817575450</t>
  </si>
  <si>
    <t>929617098</t>
  </si>
  <si>
    <t>6008073969</t>
  </si>
  <si>
    <t>817589531</t>
  </si>
  <si>
    <t>929614673</t>
  </si>
  <si>
    <t>6008101426</t>
  </si>
  <si>
    <t>817603251</t>
  </si>
  <si>
    <t>929646653</t>
  </si>
  <si>
    <t>6008050961</t>
  </si>
  <si>
    <t>817603281</t>
  </si>
  <si>
    <t>929624159</t>
  </si>
  <si>
    <t>6008063955</t>
  </si>
  <si>
    <t>817603975</t>
  </si>
  <si>
    <t>929628589</t>
  </si>
  <si>
    <t>6008145842</t>
  </si>
  <si>
    <t>817623350</t>
  </si>
  <si>
    <t>929684518</t>
  </si>
  <si>
    <t>701404506</t>
  </si>
  <si>
    <t>6008091717</t>
  </si>
  <si>
    <t>817607260</t>
  </si>
  <si>
    <t>929630525</t>
  </si>
  <si>
    <t>2612035</t>
  </si>
  <si>
    <t xml:space="preserve">GROUP MAR BELL S.A.C               </t>
  </si>
  <si>
    <t>6008089759</t>
  </si>
  <si>
    <t>817608411</t>
  </si>
  <si>
    <t>929668112</t>
  </si>
  <si>
    <t>6007854712</t>
  </si>
  <si>
    <t>817504428</t>
  </si>
  <si>
    <t>929678825</t>
  </si>
  <si>
    <t>6008142403</t>
  </si>
  <si>
    <t>817630199</t>
  </si>
  <si>
    <t>929666179</t>
  </si>
  <si>
    <t>870883998</t>
  </si>
  <si>
    <t>950989726</t>
  </si>
  <si>
    <t>6007869390</t>
  </si>
  <si>
    <t>817429546</t>
  </si>
  <si>
    <t>929438506</t>
  </si>
  <si>
    <t>701399408</t>
  </si>
  <si>
    <t>701399407</t>
  </si>
  <si>
    <t>6008075898</t>
  </si>
  <si>
    <t>817597258</t>
  </si>
  <si>
    <t>929613827</t>
  </si>
  <si>
    <t>6008079431</t>
  </si>
  <si>
    <t>817595443</t>
  </si>
  <si>
    <t>929614674</t>
  </si>
  <si>
    <t>6008072022</t>
  </si>
  <si>
    <t>817589121</t>
  </si>
  <si>
    <t>929612370</t>
  </si>
  <si>
    <t>6008068536</t>
  </si>
  <si>
    <t>817588171</t>
  </si>
  <si>
    <t>929599497</t>
  </si>
  <si>
    <t>6008132227</t>
  </si>
  <si>
    <t>817629015</t>
  </si>
  <si>
    <t>929673740</t>
  </si>
  <si>
    <t>6008159501</t>
  </si>
  <si>
    <t>817639685</t>
  </si>
  <si>
    <t>929703564</t>
  </si>
  <si>
    <t>6008077743</t>
  </si>
  <si>
    <t>817595336</t>
  </si>
  <si>
    <t>929613822</t>
  </si>
  <si>
    <t>6008141543</t>
  </si>
  <si>
    <t>817622343</t>
  </si>
  <si>
    <t>929668525</t>
  </si>
  <si>
    <t>6008148746</t>
  </si>
  <si>
    <t>817642875</t>
  </si>
  <si>
    <t>929703465</t>
  </si>
  <si>
    <t>2612211</t>
  </si>
  <si>
    <t xml:space="preserve">TTRANSPORTO S.A.C.                 </t>
  </si>
  <si>
    <t>6008075470</t>
  </si>
  <si>
    <t>817582821</t>
  </si>
  <si>
    <t>929615457</t>
  </si>
  <si>
    <t>6008076101</t>
  </si>
  <si>
    <t>817579759</t>
  </si>
  <si>
    <t>929620306</t>
  </si>
  <si>
    <t>6008077802</t>
  </si>
  <si>
    <t>817598222</t>
  </si>
  <si>
    <t>929614679</t>
  </si>
  <si>
    <t>6008205616</t>
  </si>
  <si>
    <t>817658708</t>
  </si>
  <si>
    <t>929726474</t>
  </si>
  <si>
    <t>6008077809</t>
  </si>
  <si>
    <t>817597431</t>
  </si>
  <si>
    <t>929613021</t>
  </si>
  <si>
    <t>6008158573</t>
  </si>
  <si>
    <t>817639346</t>
  </si>
  <si>
    <t>929681110</t>
  </si>
  <si>
    <t>6008081864</t>
  </si>
  <si>
    <t>817590716</t>
  </si>
  <si>
    <t>929613017</t>
  </si>
  <si>
    <t>6008074247</t>
  </si>
  <si>
    <t>817596835</t>
  </si>
  <si>
    <t>929603439</t>
  </si>
  <si>
    <t>6008200189</t>
  </si>
  <si>
    <t>817652803</t>
  </si>
  <si>
    <t>929725220</t>
  </si>
  <si>
    <t>6008187025</t>
  </si>
  <si>
    <t>817659527</t>
  </si>
  <si>
    <t>929714793</t>
  </si>
  <si>
    <t>6008079429</t>
  </si>
  <si>
    <t>817595442</t>
  </si>
  <si>
    <t>929613824</t>
  </si>
  <si>
    <t>6008073968</t>
  </si>
  <si>
    <t>817589529</t>
  </si>
  <si>
    <t>929614672</t>
  </si>
  <si>
    <t>6007892965</t>
  </si>
  <si>
    <t>817479896</t>
  </si>
  <si>
    <t>929451619</t>
  </si>
  <si>
    <t>6007900290</t>
  </si>
  <si>
    <t>817485547</t>
  </si>
  <si>
    <t>929457902</t>
  </si>
  <si>
    <t>6007875040</t>
  </si>
  <si>
    <t>817456719</t>
  </si>
  <si>
    <t>929443614</t>
  </si>
  <si>
    <t>6007885913</t>
  </si>
  <si>
    <t>817446269</t>
  </si>
  <si>
    <t>929443615</t>
  </si>
  <si>
    <t>6007887551</t>
  </si>
  <si>
    <t>817485478</t>
  </si>
  <si>
    <t>929457903</t>
  </si>
  <si>
    <t>6008017603</t>
  </si>
  <si>
    <t>817556954</t>
  </si>
  <si>
    <t>929566863</t>
  </si>
  <si>
    <t>929390445</t>
  </si>
  <si>
    <t>6007861742</t>
  </si>
  <si>
    <t>817445319</t>
  </si>
  <si>
    <t>929428249</t>
  </si>
  <si>
    <t>6007940525</t>
  </si>
  <si>
    <t>817519809</t>
  </si>
  <si>
    <t>929507623</t>
  </si>
  <si>
    <t>6007879433</t>
  </si>
  <si>
    <t>817435370</t>
  </si>
  <si>
    <t>929441622</t>
  </si>
  <si>
    <t>6007874200</t>
  </si>
  <si>
    <t>817459519</t>
  </si>
  <si>
    <t>929436933</t>
  </si>
  <si>
    <t>6007895847</t>
  </si>
  <si>
    <t>817484282</t>
  </si>
  <si>
    <t>929457397</t>
  </si>
  <si>
    <t>6007862788</t>
  </si>
  <si>
    <t>817452467</t>
  </si>
  <si>
    <t>929426362</t>
  </si>
  <si>
    <t>6007799145</t>
  </si>
  <si>
    <t>817423961</t>
  </si>
  <si>
    <t>929430765</t>
  </si>
  <si>
    <t>6007867538</t>
  </si>
  <si>
    <t>817482728</t>
  </si>
  <si>
    <t>929463264</t>
  </si>
  <si>
    <t>6007916734</t>
  </si>
  <si>
    <t>817478420</t>
  </si>
  <si>
    <t>929474578</t>
  </si>
  <si>
    <t>6007924326</t>
  </si>
  <si>
    <t>817503322</t>
  </si>
  <si>
    <t>929475930</t>
  </si>
  <si>
    <t>6007873404</t>
  </si>
  <si>
    <t>817464703</t>
  </si>
  <si>
    <t>929365947</t>
  </si>
  <si>
    <t>6007902240</t>
  </si>
  <si>
    <t>817480405</t>
  </si>
  <si>
    <t>929474254</t>
  </si>
  <si>
    <t>6007804248</t>
  </si>
  <si>
    <t>817474987</t>
  </si>
  <si>
    <t>929479832</t>
  </si>
  <si>
    <t>6007737881</t>
  </si>
  <si>
    <t>817418646</t>
  </si>
  <si>
    <t>929417999</t>
  </si>
  <si>
    <t>6007858770</t>
  </si>
  <si>
    <t>817452466</t>
  </si>
  <si>
    <t>929426361</t>
  </si>
  <si>
    <t>6007866549</t>
  </si>
  <si>
    <t>817429715</t>
  </si>
  <si>
    <t>929426374</t>
  </si>
  <si>
    <t>6007931664</t>
  </si>
  <si>
    <t>817485503</t>
  </si>
  <si>
    <t>929488204</t>
  </si>
  <si>
    <t>6007872775</t>
  </si>
  <si>
    <t>817462250</t>
  </si>
  <si>
    <t>929430764</t>
  </si>
  <si>
    <t>6007867537</t>
  </si>
  <si>
    <t>817482729</t>
  </si>
  <si>
    <t>929463263</t>
  </si>
  <si>
    <t>6008141926</t>
  </si>
  <si>
    <t>817632788</t>
  </si>
  <si>
    <t>929684616</t>
  </si>
  <si>
    <t>6007851239</t>
  </si>
  <si>
    <t>817440903</t>
  </si>
  <si>
    <t>929422243</t>
  </si>
  <si>
    <t>6008147517</t>
  </si>
  <si>
    <t>817602044</t>
  </si>
  <si>
    <t>929647297</t>
  </si>
  <si>
    <t>6007855945</t>
  </si>
  <si>
    <t>817454168</t>
  </si>
  <si>
    <t>929478915</t>
  </si>
  <si>
    <t>6007843512</t>
  </si>
  <si>
    <t>817454167</t>
  </si>
  <si>
    <t>929478916</t>
  </si>
  <si>
    <t>6007870357</t>
  </si>
  <si>
    <t>817466489</t>
  </si>
  <si>
    <t>929446496</t>
  </si>
  <si>
    <t>6007888123</t>
  </si>
  <si>
    <t>817467101</t>
  </si>
  <si>
    <t>929463261</t>
  </si>
  <si>
    <t>6007907740</t>
  </si>
  <si>
    <t>817489435</t>
  </si>
  <si>
    <t>929467667</t>
  </si>
  <si>
    <t>6007804249</t>
  </si>
  <si>
    <t>817458690</t>
  </si>
  <si>
    <t>929455406</t>
  </si>
  <si>
    <t>6007891202</t>
  </si>
  <si>
    <t>817487243</t>
  </si>
  <si>
    <t>929463549</t>
  </si>
  <si>
    <t>6007892986</t>
  </si>
  <si>
    <t>817481013</t>
  </si>
  <si>
    <t>929459152</t>
  </si>
  <si>
    <t>6007905972</t>
  </si>
  <si>
    <t>817483882</t>
  </si>
  <si>
    <t>929457703</t>
  </si>
  <si>
    <t>6007912965</t>
  </si>
  <si>
    <t>817480706</t>
  </si>
  <si>
    <t>929467115</t>
  </si>
  <si>
    <t>6007896212</t>
  </si>
  <si>
    <t>817475309</t>
  </si>
  <si>
    <t>929467722</t>
  </si>
  <si>
    <t>6007915979</t>
  </si>
  <si>
    <t>817478411</t>
  </si>
  <si>
    <t>929474577</t>
  </si>
  <si>
    <t>6008057250</t>
  </si>
  <si>
    <t>817574364</t>
  </si>
  <si>
    <t>929602323</t>
  </si>
  <si>
    <t>6007940684</t>
  </si>
  <si>
    <t>817489789</t>
  </si>
  <si>
    <t>929491046</t>
  </si>
  <si>
    <t>6008031020</t>
  </si>
  <si>
    <t>817568109</t>
  </si>
  <si>
    <t>929612073</t>
  </si>
  <si>
    <t>6008026693</t>
  </si>
  <si>
    <t>817570876</t>
  </si>
  <si>
    <t>929586468</t>
  </si>
  <si>
    <t>6008030810</t>
  </si>
  <si>
    <t>817564899</t>
  </si>
  <si>
    <t>929576526</t>
  </si>
  <si>
    <t>6007936630</t>
  </si>
  <si>
    <t>817523373</t>
  </si>
  <si>
    <t>929514656</t>
  </si>
  <si>
    <t>6007988727</t>
  </si>
  <si>
    <t>817532092</t>
  </si>
  <si>
    <t>929512128</t>
  </si>
  <si>
    <t>6008045766</t>
  </si>
  <si>
    <t>817574974</t>
  </si>
  <si>
    <t>929584909</t>
  </si>
  <si>
    <t>6008038337</t>
  </si>
  <si>
    <t>817565802</t>
  </si>
  <si>
    <t>929612256</t>
  </si>
  <si>
    <t>6008034557</t>
  </si>
  <si>
    <t>817559409</t>
  </si>
  <si>
    <t>929587394</t>
  </si>
  <si>
    <t>6008066167</t>
  </si>
  <si>
    <t>817588288</t>
  </si>
  <si>
    <t>929603340</t>
  </si>
  <si>
    <t>6007997343</t>
  </si>
  <si>
    <t>817526552</t>
  </si>
  <si>
    <t>929544667</t>
  </si>
  <si>
    <t>6008034532</t>
  </si>
  <si>
    <t>817563703</t>
  </si>
  <si>
    <t>929576688</t>
  </si>
  <si>
    <t>6008095320</t>
  </si>
  <si>
    <t>817621335</t>
  </si>
  <si>
    <t>929677070</t>
  </si>
  <si>
    <t>6008016668</t>
  </si>
  <si>
    <t>817543241</t>
  </si>
  <si>
    <t>929562917</t>
  </si>
  <si>
    <t>2611790</t>
  </si>
  <si>
    <t>6008096567</t>
  </si>
  <si>
    <t>817577368</t>
  </si>
  <si>
    <t>929636239</t>
  </si>
  <si>
    <t>6007962395</t>
  </si>
  <si>
    <t>817557400</t>
  </si>
  <si>
    <t>929556484</t>
  </si>
  <si>
    <t>6008026612</t>
  </si>
  <si>
    <t>817545742</t>
  </si>
  <si>
    <t>929565533</t>
  </si>
  <si>
    <t>6008054287</t>
  </si>
  <si>
    <t>817581926</t>
  </si>
  <si>
    <t>929598897</t>
  </si>
  <si>
    <t>6008035258</t>
  </si>
  <si>
    <t>817582715</t>
  </si>
  <si>
    <t>929598898</t>
  </si>
  <si>
    <t>6008154018</t>
  </si>
  <si>
    <t>817631335</t>
  </si>
  <si>
    <t>929676391</t>
  </si>
  <si>
    <t>6008091640</t>
  </si>
  <si>
    <t>817578044</t>
  </si>
  <si>
    <t>929636241</t>
  </si>
  <si>
    <t>6007906438</t>
  </si>
  <si>
    <t>817496777</t>
  </si>
  <si>
    <t>929470052</t>
  </si>
  <si>
    <t>6007850583</t>
  </si>
  <si>
    <t>817450715</t>
  </si>
  <si>
    <t>929420891</t>
  </si>
  <si>
    <t>6007906195</t>
  </si>
  <si>
    <t>817485235</t>
  </si>
  <si>
    <t>929456083</t>
  </si>
  <si>
    <t>6007872808</t>
  </si>
  <si>
    <t>817463218</t>
  </si>
  <si>
    <t>929365945</t>
  </si>
  <si>
    <t>6007908131</t>
  </si>
  <si>
    <t>817496478</t>
  </si>
  <si>
    <t>929427193</t>
  </si>
  <si>
    <t>6007928939</t>
  </si>
  <si>
    <t>817510120</t>
  </si>
  <si>
    <t>929507622</t>
  </si>
  <si>
    <t>6007912170</t>
  </si>
  <si>
    <t>817496481</t>
  </si>
  <si>
    <t>929473109</t>
  </si>
  <si>
    <t>6008015963</t>
  </si>
  <si>
    <t>817533485</t>
  </si>
  <si>
    <t>929540651</t>
  </si>
  <si>
    <t>1135718</t>
  </si>
  <si>
    <t xml:space="preserve">Farmass sac                        </t>
  </si>
  <si>
    <t>6007911599</t>
  </si>
  <si>
    <t>817464168</t>
  </si>
  <si>
    <t>929496060</t>
  </si>
  <si>
    <t>6008074115</t>
  </si>
  <si>
    <t>817594582</t>
  </si>
  <si>
    <t>929603018</t>
  </si>
  <si>
    <t>6008022429</t>
  </si>
  <si>
    <t>817556979</t>
  </si>
  <si>
    <t>929531727</t>
  </si>
  <si>
    <t>6007882111</t>
  </si>
  <si>
    <t>817480046</t>
  </si>
  <si>
    <t>929474580</t>
  </si>
  <si>
    <t>6007861201</t>
  </si>
  <si>
    <t>817438669</t>
  </si>
  <si>
    <t>929455405</t>
  </si>
  <si>
    <t>6008013650</t>
  </si>
  <si>
    <t>817560023</t>
  </si>
  <si>
    <t>929556211</t>
  </si>
  <si>
    <t>6007911990</t>
  </si>
  <si>
    <t>817493888</t>
  </si>
  <si>
    <t>929474205</t>
  </si>
  <si>
    <t>6007901672</t>
  </si>
  <si>
    <t>817411164</t>
  </si>
  <si>
    <t>929463260</t>
  </si>
  <si>
    <t>6007903615</t>
  </si>
  <si>
    <t>817478843</t>
  </si>
  <si>
    <t>929466784</t>
  </si>
  <si>
    <t>6007858094</t>
  </si>
  <si>
    <t>817484088</t>
  </si>
  <si>
    <t>929470467</t>
  </si>
  <si>
    <t>6007910330</t>
  </si>
  <si>
    <t>817488687</t>
  </si>
  <si>
    <t>929475562</t>
  </si>
  <si>
    <t>6007893726</t>
  </si>
  <si>
    <t>817470261</t>
  </si>
  <si>
    <t>929463262</t>
  </si>
  <si>
    <t>6007886784</t>
  </si>
  <si>
    <t>817464367</t>
  </si>
  <si>
    <t>929465707</t>
  </si>
  <si>
    <t>6007910239</t>
  </si>
  <si>
    <t>817482569</t>
  </si>
  <si>
    <t>929477619</t>
  </si>
  <si>
    <t>6008001361</t>
  </si>
  <si>
    <t>817539160</t>
  </si>
  <si>
    <t>929493273</t>
  </si>
  <si>
    <t>967551718</t>
  </si>
  <si>
    <t>6008087849</t>
  </si>
  <si>
    <t>817561510</t>
  </si>
  <si>
    <t>929636243</t>
  </si>
  <si>
    <t>6007931166</t>
  </si>
  <si>
    <t>817503440</t>
  </si>
  <si>
    <t>929456596</t>
  </si>
  <si>
    <t>6007997792</t>
  </si>
  <si>
    <t>817554624</t>
  </si>
  <si>
    <t>929542826</t>
  </si>
  <si>
    <t>732026096</t>
  </si>
  <si>
    <t>967552759</t>
  </si>
  <si>
    <t>6008025218</t>
  </si>
  <si>
    <t>817535916</t>
  </si>
  <si>
    <t>929566856</t>
  </si>
  <si>
    <t>732085141</t>
  </si>
  <si>
    <t>967551741</t>
  </si>
  <si>
    <t>732286562</t>
  </si>
  <si>
    <t>967524899</t>
  </si>
  <si>
    <t>7000034931</t>
  </si>
  <si>
    <t>967551740</t>
  </si>
  <si>
    <t>732268862</t>
  </si>
  <si>
    <t>967555237</t>
  </si>
  <si>
    <t>732268863</t>
  </si>
  <si>
    <t>967553711</t>
  </si>
  <si>
    <t>732286563</t>
  </si>
  <si>
    <t>967500836</t>
  </si>
  <si>
    <t>739076176</t>
  </si>
  <si>
    <t>967558097</t>
  </si>
  <si>
    <t>6007906234</t>
  </si>
  <si>
    <t>817480748</t>
  </si>
  <si>
    <t>929474582</t>
  </si>
  <si>
    <t>6007907151</t>
  </si>
  <si>
    <t>817480666</t>
  </si>
  <si>
    <t>929474583</t>
  </si>
  <si>
    <t>6007908291</t>
  </si>
  <si>
    <t>817496119</t>
  </si>
  <si>
    <t>929476651</t>
  </si>
  <si>
    <t>6007863531</t>
  </si>
  <si>
    <t>817429719</t>
  </si>
  <si>
    <t>929422277</t>
  </si>
  <si>
    <t>6007869019</t>
  </si>
  <si>
    <t>817458772</t>
  </si>
  <si>
    <t>929426747</t>
  </si>
  <si>
    <t>6007865905</t>
  </si>
  <si>
    <t>817449903</t>
  </si>
  <si>
    <t>929441639</t>
  </si>
  <si>
    <t>6007860092</t>
  </si>
  <si>
    <t>817452101</t>
  </si>
  <si>
    <t>929426749</t>
  </si>
  <si>
    <t>6007922936</t>
  </si>
  <si>
    <t>817505522</t>
  </si>
  <si>
    <t>929352088</t>
  </si>
  <si>
    <t>6007926763</t>
  </si>
  <si>
    <t>817488549</t>
  </si>
  <si>
    <t>929479835</t>
  </si>
  <si>
    <t>6007886772</t>
  </si>
  <si>
    <t>817472384</t>
  </si>
  <si>
    <t>929454815</t>
  </si>
  <si>
    <t>6007888970</t>
  </si>
  <si>
    <t>817471441</t>
  </si>
  <si>
    <t>929448854</t>
  </si>
  <si>
    <t>6007988714</t>
  </si>
  <si>
    <t>817535855</t>
  </si>
  <si>
    <t>929535204</t>
  </si>
  <si>
    <t>6007959276</t>
  </si>
  <si>
    <t>817532031</t>
  </si>
  <si>
    <t>929492945</t>
  </si>
  <si>
    <t>6008067602</t>
  </si>
  <si>
    <t>817596825</t>
  </si>
  <si>
    <t>929614675</t>
  </si>
  <si>
    <t>6008078516</t>
  </si>
  <si>
    <t>817588219</t>
  </si>
  <si>
    <t>929614671</t>
  </si>
  <si>
    <t>6008131023</t>
  </si>
  <si>
    <t>817611260</t>
  </si>
  <si>
    <t>929638302</t>
  </si>
  <si>
    <t>870880145</t>
  </si>
  <si>
    <t>950989720</t>
  </si>
  <si>
    <t>870879304</t>
  </si>
  <si>
    <t>950995260</t>
  </si>
  <si>
    <t>870879305</t>
  </si>
  <si>
    <t>950995259</t>
  </si>
  <si>
    <t>870885315</t>
  </si>
  <si>
    <t>950995263</t>
  </si>
  <si>
    <t>6008132069</t>
  </si>
  <si>
    <t>817593221</t>
  </si>
  <si>
    <t>929645476</t>
  </si>
  <si>
    <t>6008417491</t>
  </si>
  <si>
    <t>817753117</t>
  </si>
  <si>
    <t>929900153</t>
  </si>
  <si>
    <t>6008414960</t>
  </si>
  <si>
    <t>817771722</t>
  </si>
  <si>
    <t>929913623</t>
  </si>
  <si>
    <t>870883127</t>
  </si>
  <si>
    <t>950995262</t>
  </si>
  <si>
    <t>701403568</t>
  </si>
  <si>
    <t>880230174</t>
  </si>
  <si>
    <t>950934220</t>
  </si>
  <si>
    <t>6008075899</t>
  </si>
  <si>
    <t>817597259</t>
  </si>
  <si>
    <t>929599891</t>
  </si>
  <si>
    <t>870877640</t>
  </si>
  <si>
    <t>950988839</t>
  </si>
  <si>
    <t>870882380</t>
  </si>
  <si>
    <t>950997878</t>
  </si>
  <si>
    <t>870876514</t>
  </si>
  <si>
    <t>950989725</t>
  </si>
  <si>
    <t>701377388</t>
  </si>
  <si>
    <t>870878258</t>
  </si>
  <si>
    <t>1070482</t>
  </si>
  <si>
    <t>950969816</t>
  </si>
  <si>
    <t>870883027</t>
  </si>
  <si>
    <t>950995261</t>
  </si>
  <si>
    <t>701395388</t>
  </si>
  <si>
    <t>870878257</t>
  </si>
  <si>
    <t>950969815</t>
  </si>
  <si>
    <t>870884972</t>
  </si>
  <si>
    <t>950980016</t>
  </si>
  <si>
    <t>870884528</t>
  </si>
  <si>
    <t>950989723</t>
  </si>
  <si>
    <t>870879430</t>
  </si>
  <si>
    <t>950989724</t>
  </si>
  <si>
    <t>870885417</t>
  </si>
  <si>
    <t>950980015</t>
  </si>
  <si>
    <t>6007904093</t>
  </si>
  <si>
    <t>817497840</t>
  </si>
  <si>
    <t>929477620</t>
  </si>
  <si>
    <t>2607189</t>
  </si>
  <si>
    <t>6007883561</t>
  </si>
  <si>
    <t>817484911</t>
  </si>
  <si>
    <t>929476900</t>
  </si>
  <si>
    <t>1125296</t>
  </si>
  <si>
    <t xml:space="preserve">COMERCIAL EL PORVENIR SRL          </t>
  </si>
  <si>
    <t>6007903718</t>
  </si>
  <si>
    <t>817487043</t>
  </si>
  <si>
    <t>929469754</t>
  </si>
  <si>
    <t>870884343</t>
  </si>
  <si>
    <t>950980014</t>
  </si>
  <si>
    <t>6007911480</t>
  </si>
  <si>
    <t>817487044</t>
  </si>
  <si>
    <t>929469755</t>
  </si>
  <si>
    <t>870881689</t>
  </si>
  <si>
    <t>950980022</t>
  </si>
  <si>
    <t>6007895901</t>
  </si>
  <si>
    <t>817491906</t>
  </si>
  <si>
    <t>929479833</t>
  </si>
  <si>
    <t>6008145233</t>
  </si>
  <si>
    <t>817621792</t>
  </si>
  <si>
    <t>929667987</t>
  </si>
  <si>
    <t>870882341</t>
  </si>
  <si>
    <t>950980023</t>
  </si>
  <si>
    <t>870884342</t>
  </si>
  <si>
    <t>950980025</t>
  </si>
  <si>
    <t>870882379</t>
  </si>
  <si>
    <t>950997877</t>
  </si>
  <si>
    <t>6007890604</t>
  </si>
  <si>
    <t>817485638</t>
  </si>
  <si>
    <t>929470982</t>
  </si>
  <si>
    <t>6007911587</t>
  </si>
  <si>
    <t>817532775</t>
  </si>
  <si>
    <t>929513661</t>
  </si>
  <si>
    <t>6007912610</t>
  </si>
  <si>
    <t>817494326</t>
  </si>
  <si>
    <t>929463582</t>
  </si>
  <si>
    <t>870872307</t>
  </si>
  <si>
    <t>950980024</t>
  </si>
  <si>
    <t>6007887056</t>
  </si>
  <si>
    <t>817499572</t>
  </si>
  <si>
    <t>929476902</t>
  </si>
  <si>
    <t>870884001</t>
  </si>
  <si>
    <t>950980019</t>
  </si>
  <si>
    <t>6007866548</t>
  </si>
  <si>
    <t>817446665</t>
  </si>
  <si>
    <t>929370270</t>
  </si>
  <si>
    <t>6007885409</t>
  </si>
  <si>
    <t>817473179</t>
  </si>
  <si>
    <t>929445679</t>
  </si>
  <si>
    <t>6007885689</t>
  </si>
  <si>
    <t>817479827</t>
  </si>
  <si>
    <t>929448420</t>
  </si>
  <si>
    <t>6007906194</t>
  </si>
  <si>
    <t>817478389</t>
  </si>
  <si>
    <t>929456082</t>
  </si>
  <si>
    <t>6007891167</t>
  </si>
  <si>
    <t>817473026</t>
  </si>
  <si>
    <t>929447958</t>
  </si>
  <si>
    <t>6007873625</t>
  </si>
  <si>
    <t>817459632</t>
  </si>
  <si>
    <t>929388741</t>
  </si>
  <si>
    <t>6007797843</t>
  </si>
  <si>
    <t>817448920</t>
  </si>
  <si>
    <t>929422278</t>
  </si>
  <si>
    <t>6007900307</t>
  </si>
  <si>
    <t>817496522</t>
  </si>
  <si>
    <t>929455834</t>
  </si>
  <si>
    <t>6007912259</t>
  </si>
  <si>
    <t>817495118</t>
  </si>
  <si>
    <t>929477806</t>
  </si>
  <si>
    <t>6007912985</t>
  </si>
  <si>
    <t>817503228</t>
  </si>
  <si>
    <t>929479831</t>
  </si>
  <si>
    <t>6007888999</t>
  </si>
  <si>
    <t>817482010</t>
  </si>
  <si>
    <t>929465161</t>
  </si>
  <si>
    <t>6007888302</t>
  </si>
  <si>
    <t>817486381</t>
  </si>
  <si>
    <t>929461748</t>
  </si>
  <si>
    <t>870881004</t>
  </si>
  <si>
    <t>950980018</t>
  </si>
  <si>
    <t>6007938835</t>
  </si>
  <si>
    <t>817511532</t>
  </si>
  <si>
    <t>929477742</t>
  </si>
  <si>
    <t>6007898489</t>
  </si>
  <si>
    <t>817473815</t>
  </si>
  <si>
    <t>929456290</t>
  </si>
  <si>
    <t>6008151173</t>
  </si>
  <si>
    <t>817627180</t>
  </si>
  <si>
    <t>929676382</t>
  </si>
  <si>
    <t>6007911478</t>
  </si>
  <si>
    <t>817486136</t>
  </si>
  <si>
    <t>929467227</t>
  </si>
  <si>
    <t>6007886805</t>
  </si>
  <si>
    <t>817501009</t>
  </si>
  <si>
    <t>929474756</t>
  </si>
  <si>
    <t>870884973</t>
  </si>
  <si>
    <t>950980020</t>
  </si>
  <si>
    <t>6007921833</t>
  </si>
  <si>
    <t>817485260</t>
  </si>
  <si>
    <t>929369853</t>
  </si>
  <si>
    <t>870885073</t>
  </si>
  <si>
    <t>950980021</t>
  </si>
  <si>
    <t>870877712</t>
  </si>
  <si>
    <t>950980017</t>
  </si>
  <si>
    <t>6008067657</t>
  </si>
  <si>
    <t>817592942</t>
  </si>
  <si>
    <t>929599889</t>
  </si>
  <si>
    <t>6008174800</t>
  </si>
  <si>
    <t>817637090</t>
  </si>
  <si>
    <t>929708415</t>
  </si>
  <si>
    <t>6008064927</t>
  </si>
  <si>
    <t>817589388</t>
  </si>
  <si>
    <t>929615459</t>
  </si>
  <si>
    <t>6008075472</t>
  </si>
  <si>
    <t>817597023</t>
  </si>
  <si>
    <t>929615464</t>
  </si>
  <si>
    <t>6008067654</t>
  </si>
  <si>
    <t>817592939</t>
  </si>
  <si>
    <t>929599886</t>
  </si>
  <si>
    <t>6008206665</t>
  </si>
  <si>
    <t>817642064</t>
  </si>
  <si>
    <t>929735562</t>
  </si>
  <si>
    <t>6008050924</t>
  </si>
  <si>
    <t>817559611</t>
  </si>
  <si>
    <t>929598900</t>
  </si>
  <si>
    <t>929422264</t>
  </si>
  <si>
    <t>6008046938</t>
  </si>
  <si>
    <t>817581734</t>
  </si>
  <si>
    <t>929602035</t>
  </si>
  <si>
    <t>6007863563</t>
  </si>
  <si>
    <t>817444897</t>
  </si>
  <si>
    <t>929422019</t>
  </si>
  <si>
    <t>6007870221</t>
  </si>
  <si>
    <t>817457678</t>
  </si>
  <si>
    <t>929428490</t>
  </si>
  <si>
    <t>6007858702</t>
  </si>
  <si>
    <t>817457230</t>
  </si>
  <si>
    <t>929445861</t>
  </si>
  <si>
    <t>6007884489</t>
  </si>
  <si>
    <t>817453006</t>
  </si>
  <si>
    <t>929445862</t>
  </si>
  <si>
    <t>6007875948</t>
  </si>
  <si>
    <t>817446611</t>
  </si>
  <si>
    <t>929445863</t>
  </si>
  <si>
    <t>6007802308</t>
  </si>
  <si>
    <t>817405559</t>
  </si>
  <si>
    <t>929422217</t>
  </si>
  <si>
    <t>6008131586</t>
  </si>
  <si>
    <t>817629319</t>
  </si>
  <si>
    <t>929631716</t>
  </si>
  <si>
    <t>6008190247</t>
  </si>
  <si>
    <t>817671424</t>
  </si>
  <si>
    <t>929729324</t>
  </si>
  <si>
    <t>6007941487</t>
  </si>
  <si>
    <t>817514648</t>
  </si>
  <si>
    <t>929512644</t>
  </si>
  <si>
    <t>6008063991</t>
  </si>
  <si>
    <t>817591457</t>
  </si>
  <si>
    <t>929566503</t>
  </si>
  <si>
    <t>929444638</t>
  </si>
  <si>
    <t>6007871027</t>
  </si>
  <si>
    <t>817449888</t>
  </si>
  <si>
    <t>929426375</t>
  </si>
  <si>
    <t>6008077433</t>
  </si>
  <si>
    <t>817592621</t>
  </si>
  <si>
    <t>929615462</t>
  </si>
  <si>
    <t>6008081378</t>
  </si>
  <si>
    <t>817593967</t>
  </si>
  <si>
    <t>929619109</t>
  </si>
  <si>
    <t>6008087370</t>
  </si>
  <si>
    <t>817608922</t>
  </si>
  <si>
    <t>929673734</t>
  </si>
  <si>
    <t>6008171007</t>
  </si>
  <si>
    <t>817652790</t>
  </si>
  <si>
    <t>929711066</t>
  </si>
  <si>
    <t>701395389</t>
  </si>
  <si>
    <t>870889699</t>
  </si>
  <si>
    <t>950969817</t>
  </si>
  <si>
    <t>929455983</t>
  </si>
  <si>
    <t>6007908132</t>
  </si>
  <si>
    <t>817496479</t>
  </si>
  <si>
    <t>929427194</t>
  </si>
  <si>
    <t>6008168173</t>
  </si>
  <si>
    <t>817629470</t>
  </si>
  <si>
    <t>929700809</t>
  </si>
  <si>
    <t>6008181573</t>
  </si>
  <si>
    <t>817647652</t>
  </si>
  <si>
    <t>929706170</t>
  </si>
  <si>
    <t>6008163045</t>
  </si>
  <si>
    <t>817637742</t>
  </si>
  <si>
    <t>929698590</t>
  </si>
  <si>
    <t>6007962842</t>
  </si>
  <si>
    <t>817525242</t>
  </si>
  <si>
    <t>929514352</t>
  </si>
  <si>
    <t>6008207517</t>
  </si>
  <si>
    <t>817649060</t>
  </si>
  <si>
    <t>929724259</t>
  </si>
  <si>
    <t>6007854609</t>
  </si>
  <si>
    <t>817492683</t>
  </si>
  <si>
    <t>929473110</t>
  </si>
  <si>
    <t>6007904307</t>
  </si>
  <si>
    <t>817503522</t>
  </si>
  <si>
    <t>929496059</t>
  </si>
  <si>
    <t>6007886811</t>
  </si>
  <si>
    <t>817491905</t>
  </si>
  <si>
    <t>929474581</t>
  </si>
  <si>
    <t>6007921416</t>
  </si>
  <si>
    <t>817474130</t>
  </si>
  <si>
    <t>929474260</t>
  </si>
  <si>
    <t>6008057145</t>
  </si>
  <si>
    <t>817569720</t>
  </si>
  <si>
    <t>929615456</t>
  </si>
  <si>
    <t>6007869020</t>
  </si>
  <si>
    <t>817446321</t>
  </si>
  <si>
    <t>929426748</t>
  </si>
  <si>
    <t>6008078487</t>
  </si>
  <si>
    <t>817591606</t>
  </si>
  <si>
    <t>929599885</t>
  </si>
  <si>
    <t>6008458278</t>
  </si>
  <si>
    <t>817763954</t>
  </si>
  <si>
    <t>929906953</t>
  </si>
  <si>
    <t>6008419383</t>
  </si>
  <si>
    <t>817754798</t>
  </si>
  <si>
    <t>929903414</t>
  </si>
  <si>
    <t>6007997042</t>
  </si>
  <si>
    <t>817543450</t>
  </si>
  <si>
    <t>929556368</t>
  </si>
  <si>
    <t>6007805752</t>
  </si>
  <si>
    <t>817444899</t>
  </si>
  <si>
    <t>929419700</t>
  </si>
  <si>
    <t>6007988126</t>
  </si>
  <si>
    <t>817532296</t>
  </si>
  <si>
    <t>929535922</t>
  </si>
  <si>
    <t>6008067598</t>
  </si>
  <si>
    <t>817598835</t>
  </si>
  <si>
    <t>929621443</t>
  </si>
  <si>
    <t>6007858787</t>
  </si>
  <si>
    <t>817459483</t>
  </si>
  <si>
    <t>929438504</t>
  </si>
  <si>
    <t>6007921175</t>
  </si>
  <si>
    <t>817497979</t>
  </si>
  <si>
    <t>929476903</t>
  </si>
  <si>
    <t>6008185513</t>
  </si>
  <si>
    <t>817637369</t>
  </si>
  <si>
    <t>929666237</t>
  </si>
  <si>
    <t>6008077435</t>
  </si>
  <si>
    <t>817581343</t>
  </si>
  <si>
    <t>929610592</t>
  </si>
  <si>
    <t>6007944624</t>
  </si>
  <si>
    <t>817512570</t>
  </si>
  <si>
    <t>929480047</t>
  </si>
  <si>
    <t>6008077817</t>
  </si>
  <si>
    <t>817597414</t>
  </si>
  <si>
    <t>929613380</t>
  </si>
  <si>
    <t>6008057194</t>
  </si>
  <si>
    <t>817579764</t>
  </si>
  <si>
    <t>929617672</t>
  </si>
  <si>
    <t>6008081871</t>
  </si>
  <si>
    <t>817588328</t>
  </si>
  <si>
    <t>929622315</t>
  </si>
  <si>
    <t>6007957525</t>
  </si>
  <si>
    <t>817524444</t>
  </si>
  <si>
    <t>929513070</t>
  </si>
  <si>
    <t>6008186623</t>
  </si>
  <si>
    <t>817659787</t>
  </si>
  <si>
    <t>929715357</t>
  </si>
  <si>
    <t>6007940947</t>
  </si>
  <si>
    <t>817516878</t>
  </si>
  <si>
    <t>929484631</t>
  </si>
  <si>
    <t>6007969056</t>
  </si>
  <si>
    <t>817499420</t>
  </si>
  <si>
    <t>929516079</t>
  </si>
  <si>
    <t>6008150860</t>
  </si>
  <si>
    <t>817610815</t>
  </si>
  <si>
    <t>929676389</t>
  </si>
  <si>
    <t>6007875266</t>
  </si>
  <si>
    <t>817449887</t>
  </si>
  <si>
    <t>929432055</t>
  </si>
  <si>
    <t>6007902239</t>
  </si>
  <si>
    <t>817483670</t>
  </si>
  <si>
    <t>929466347</t>
  </si>
  <si>
    <t>6007846649</t>
  </si>
  <si>
    <t>817471931</t>
  </si>
  <si>
    <t>929446265</t>
  </si>
  <si>
    <t>6007887037</t>
  </si>
  <si>
    <t>817485480</t>
  </si>
  <si>
    <t>929466370</t>
  </si>
  <si>
    <t>6007908373</t>
  </si>
  <si>
    <t>817486010</t>
  </si>
  <si>
    <t>929471945</t>
  </si>
  <si>
    <t>6007926564</t>
  </si>
  <si>
    <t>817489117</t>
  </si>
  <si>
    <t>929474602</t>
  </si>
  <si>
    <t>6007884953</t>
  </si>
  <si>
    <t>817474124</t>
  </si>
  <si>
    <t>929467923</t>
  </si>
  <si>
    <t>6007898943</t>
  </si>
  <si>
    <t>817486933</t>
  </si>
  <si>
    <t>929471332</t>
  </si>
  <si>
    <t>929411901</t>
  </si>
  <si>
    <t>929411902</t>
  </si>
  <si>
    <t>739638020</t>
  </si>
  <si>
    <t>967839388</t>
  </si>
  <si>
    <t>739758830</t>
  </si>
  <si>
    <t>967718284</t>
  </si>
  <si>
    <t>7000054849</t>
  </si>
  <si>
    <t>967881740</t>
  </si>
  <si>
    <t>7000379303</t>
  </si>
  <si>
    <t>967881739</t>
  </si>
  <si>
    <t>7000381100</t>
  </si>
  <si>
    <t>967881741</t>
  </si>
  <si>
    <t>7000378751</t>
  </si>
  <si>
    <t>967895565</t>
  </si>
  <si>
    <t>2001428479</t>
  </si>
  <si>
    <t>974321443</t>
  </si>
  <si>
    <t>6008003778</t>
  </si>
  <si>
    <t>817544295</t>
  </si>
  <si>
    <t>929536075</t>
  </si>
  <si>
    <t>6008016733</t>
  </si>
  <si>
    <t>817547321</t>
  </si>
  <si>
    <t>929538500</t>
  </si>
  <si>
    <t>6008014604</t>
  </si>
  <si>
    <t>817567351</t>
  </si>
  <si>
    <t>929595973</t>
  </si>
  <si>
    <t>6008024062</t>
  </si>
  <si>
    <t>817536740</t>
  </si>
  <si>
    <t>929572839</t>
  </si>
  <si>
    <t>6008023303</t>
  </si>
  <si>
    <t>817561777</t>
  </si>
  <si>
    <t>929508835</t>
  </si>
  <si>
    <t>2001871885</t>
  </si>
  <si>
    <t>974438624</t>
  </si>
  <si>
    <t>6007968176</t>
  </si>
  <si>
    <t>817524840</t>
  </si>
  <si>
    <t>929514887</t>
  </si>
  <si>
    <t>6008031101</t>
  </si>
  <si>
    <t>817569653</t>
  </si>
  <si>
    <t>929588083</t>
  </si>
  <si>
    <t>6008065127</t>
  </si>
  <si>
    <t>817591679</t>
  </si>
  <si>
    <t>929615461</t>
  </si>
  <si>
    <t>6008063977</t>
  </si>
  <si>
    <t>817589153</t>
  </si>
  <si>
    <t>929613009</t>
  </si>
  <si>
    <t>6008066397</t>
  </si>
  <si>
    <t>817592474</t>
  </si>
  <si>
    <t>929609358</t>
  </si>
  <si>
    <t>6008061753</t>
  </si>
  <si>
    <t>817580739</t>
  </si>
  <si>
    <t>929602321</t>
  </si>
  <si>
    <t>6007890565</t>
  </si>
  <si>
    <t>817433171</t>
  </si>
  <si>
    <t>929444788</t>
  </si>
  <si>
    <t>6007912984</t>
  </si>
  <si>
    <t>817496120</t>
  </si>
  <si>
    <t>929481570</t>
  </si>
  <si>
    <t>6007908507</t>
  </si>
  <si>
    <t>817503223</t>
  </si>
  <si>
    <t>929481571</t>
  </si>
  <si>
    <t>6007923022</t>
  </si>
  <si>
    <t>817503224</t>
  </si>
  <si>
    <t>929481572</t>
  </si>
  <si>
    <t>6007914756</t>
  </si>
  <si>
    <t>817503225</t>
  </si>
  <si>
    <t>929481573</t>
  </si>
  <si>
    <t>6007914786</t>
  </si>
  <si>
    <t>817503226</t>
  </si>
  <si>
    <t>929481574</t>
  </si>
  <si>
    <t>6007914788</t>
  </si>
  <si>
    <t>817503227</t>
  </si>
  <si>
    <t>929479830</t>
  </si>
  <si>
    <t>6007926663</t>
  </si>
  <si>
    <t>817488548</t>
  </si>
  <si>
    <t>929479834</t>
  </si>
  <si>
    <t>6007852078</t>
  </si>
  <si>
    <t>817445347</t>
  </si>
  <si>
    <t>929408039</t>
  </si>
  <si>
    <t>6007852079</t>
  </si>
  <si>
    <t>817452724</t>
  </si>
  <si>
    <t>929408040</t>
  </si>
  <si>
    <t>6007852080</t>
  </si>
  <si>
    <t>817442168</t>
  </si>
  <si>
    <t>929422216</t>
  </si>
  <si>
    <t>6007852081</t>
  </si>
  <si>
    <t>817449796</t>
  </si>
  <si>
    <t>929426919</t>
  </si>
  <si>
    <t>6007867568</t>
  </si>
  <si>
    <t>817413819</t>
  </si>
  <si>
    <t>929430154</t>
  </si>
  <si>
    <t>6007857138</t>
  </si>
  <si>
    <t>817439396</t>
  </si>
  <si>
    <t>929430155</t>
  </si>
  <si>
    <t>6008101746</t>
  </si>
  <si>
    <t>817627511</t>
  </si>
  <si>
    <t>929697741</t>
  </si>
  <si>
    <t>6008057900</t>
  </si>
  <si>
    <t>817596074</t>
  </si>
  <si>
    <t>929615455</t>
  </si>
  <si>
    <t>6007921644</t>
  </si>
  <si>
    <t>817505681</t>
  </si>
  <si>
    <t>929470726</t>
  </si>
  <si>
    <t>6008009610</t>
  </si>
  <si>
    <t>817559384</t>
  </si>
  <si>
    <t>929572854</t>
  </si>
  <si>
    <t>6008045081</t>
  </si>
  <si>
    <t>817581481</t>
  </si>
  <si>
    <t>929579883</t>
  </si>
  <si>
    <t>6008075900</t>
  </si>
  <si>
    <t>817597260</t>
  </si>
  <si>
    <t>929599884</t>
  </si>
  <si>
    <t>6008077745</t>
  </si>
  <si>
    <t>817595338</t>
  </si>
  <si>
    <t>929599890</t>
  </si>
  <si>
    <t>6008042986</t>
  </si>
  <si>
    <t>817571814</t>
  </si>
  <si>
    <t>929517299</t>
  </si>
  <si>
    <t>2611919</t>
  </si>
  <si>
    <t xml:space="preserve">ESCUELA PRIMARA DE MENORES 14114   </t>
  </si>
  <si>
    <t>6008040974</t>
  </si>
  <si>
    <t>817574875</t>
  </si>
  <si>
    <t>929574992</t>
  </si>
  <si>
    <t>6007932103</t>
  </si>
  <si>
    <t>817514232</t>
  </si>
  <si>
    <t>929464648</t>
  </si>
  <si>
    <t>6008055601</t>
  </si>
  <si>
    <t>817581739</t>
  </si>
  <si>
    <t>929565053</t>
  </si>
  <si>
    <t>6007689650</t>
  </si>
  <si>
    <t>817497231</t>
  </si>
  <si>
    <t>929473450</t>
  </si>
  <si>
    <t>6008159505</t>
  </si>
  <si>
    <t>817645032</t>
  </si>
  <si>
    <t>929697947</t>
  </si>
  <si>
    <t>6008146270</t>
  </si>
  <si>
    <t>817615052</t>
  </si>
  <si>
    <t>929667989</t>
  </si>
  <si>
    <t>6008164615</t>
  </si>
  <si>
    <t>817636390</t>
  </si>
  <si>
    <t>929651235</t>
  </si>
  <si>
    <t>6007988519</t>
  </si>
  <si>
    <t>817509705</t>
  </si>
  <si>
    <t>929536212</t>
  </si>
  <si>
    <t>6008007077</t>
  </si>
  <si>
    <t>817545452</t>
  </si>
  <si>
    <t>929497534</t>
  </si>
  <si>
    <t>6007887032</t>
  </si>
  <si>
    <t>817470406</t>
  </si>
  <si>
    <t>929458150</t>
  </si>
  <si>
    <t>6007891234</t>
  </si>
  <si>
    <t>817475494</t>
  </si>
  <si>
    <t>929448419</t>
  </si>
  <si>
    <t>6007802309</t>
  </si>
  <si>
    <t>817450345</t>
  </si>
  <si>
    <t>929422358</t>
  </si>
  <si>
    <t>6007875599</t>
  </si>
  <si>
    <t>817428707</t>
  </si>
  <si>
    <t>929433833</t>
  </si>
  <si>
    <t>6007861081</t>
  </si>
  <si>
    <t>817449806</t>
  </si>
  <si>
    <t>929441640</t>
  </si>
  <si>
    <t>6008030069</t>
  </si>
  <si>
    <t>817550909</t>
  </si>
  <si>
    <t>929579474</t>
  </si>
  <si>
    <t>6007994082</t>
  </si>
  <si>
    <t>817528492</t>
  </si>
  <si>
    <t>929540826</t>
  </si>
  <si>
    <t>6008178017</t>
  </si>
  <si>
    <t>817651572</t>
  </si>
  <si>
    <t>929705607</t>
  </si>
  <si>
    <t>6008011622</t>
  </si>
  <si>
    <t>817543061</t>
  </si>
  <si>
    <t>929564996</t>
  </si>
  <si>
    <t>6007941486</t>
  </si>
  <si>
    <t>817514779</t>
  </si>
  <si>
    <t>929498519</t>
  </si>
  <si>
    <t>6007919989</t>
  </si>
  <si>
    <t>817502217</t>
  </si>
  <si>
    <t>929490865</t>
  </si>
  <si>
    <t>6008202914</t>
  </si>
  <si>
    <t>817667753</t>
  </si>
  <si>
    <t>929713933</t>
  </si>
  <si>
    <t>6008007175</t>
  </si>
  <si>
    <t>817417612</t>
  </si>
  <si>
    <t>929553904</t>
  </si>
  <si>
    <t>6008029923</t>
  </si>
  <si>
    <t>817540847</t>
  </si>
  <si>
    <t>929564870</t>
  </si>
  <si>
    <t>6007939798</t>
  </si>
  <si>
    <t>817523701</t>
  </si>
  <si>
    <t>929544053</t>
  </si>
  <si>
    <t>6008008011</t>
  </si>
  <si>
    <t>817550481</t>
  </si>
  <si>
    <t>929559934</t>
  </si>
  <si>
    <t>6008034282</t>
  </si>
  <si>
    <t>817549860</t>
  </si>
  <si>
    <t>929587260</t>
  </si>
  <si>
    <t>6008055300</t>
  </si>
  <si>
    <t>817582039</t>
  </si>
  <si>
    <t>929602978</t>
  </si>
  <si>
    <t>6008056680</t>
  </si>
  <si>
    <t>817566717</t>
  </si>
  <si>
    <t>929602977</t>
  </si>
  <si>
    <t>6008067655</t>
  </si>
  <si>
    <t>817592940</t>
  </si>
  <si>
    <t>929599887</t>
  </si>
  <si>
    <t>6008030001</t>
  </si>
  <si>
    <t>817565629</t>
  </si>
  <si>
    <t>929574971</t>
  </si>
  <si>
    <t>6008048648</t>
  </si>
  <si>
    <t>817563812</t>
  </si>
  <si>
    <t>929602975</t>
  </si>
  <si>
    <t>6007992862</t>
  </si>
  <si>
    <t>817552425</t>
  </si>
  <si>
    <t>929562716</t>
  </si>
  <si>
    <t>6008026532</t>
  </si>
  <si>
    <t>817555469</t>
  </si>
  <si>
    <t>929570224</t>
  </si>
  <si>
    <t>6008009186</t>
  </si>
  <si>
    <t>817565719</t>
  </si>
  <si>
    <t>929586478</t>
  </si>
  <si>
    <t>6008027255</t>
  </si>
  <si>
    <t>817570283</t>
  </si>
  <si>
    <t>929574899</t>
  </si>
  <si>
    <t>6008051646</t>
  </si>
  <si>
    <t>817577344</t>
  </si>
  <si>
    <t>929589590</t>
  </si>
  <si>
    <t>6008142473</t>
  </si>
  <si>
    <t>817612147</t>
  </si>
  <si>
    <t>929677069</t>
  </si>
  <si>
    <t>6008076115</t>
  </si>
  <si>
    <t>817587361</t>
  </si>
  <si>
    <t>929615458</t>
  </si>
  <si>
    <t>6008176329</t>
  </si>
  <si>
    <t>817647789</t>
  </si>
  <si>
    <t>929708958</t>
  </si>
  <si>
    <t>6008001513</t>
  </si>
  <si>
    <t>817530693</t>
  </si>
  <si>
    <t>929503577</t>
  </si>
  <si>
    <t>6008029287</t>
  </si>
  <si>
    <t>817558060</t>
  </si>
  <si>
    <t>929539151</t>
  </si>
  <si>
    <t>6008015353</t>
  </si>
  <si>
    <t>817553965</t>
  </si>
  <si>
    <t>929564545</t>
  </si>
  <si>
    <t>701407752</t>
  </si>
  <si>
    <t>880234122</t>
  </si>
  <si>
    <t>950926803</t>
  </si>
  <si>
    <t>6007986948</t>
  </si>
  <si>
    <t>817540784</t>
  </si>
  <si>
    <t>929543727</t>
  </si>
  <si>
    <t>6007936589</t>
  </si>
  <si>
    <t>817514104</t>
  </si>
  <si>
    <t>929487109</t>
  </si>
  <si>
    <t>6008081365</t>
  </si>
  <si>
    <t>817598942</t>
  </si>
  <si>
    <t>929613022</t>
  </si>
  <si>
    <t>6007999866</t>
  </si>
  <si>
    <t>817529647</t>
  </si>
  <si>
    <t>929534736</t>
  </si>
  <si>
    <t>6008141736</t>
  </si>
  <si>
    <t>817604003</t>
  </si>
  <si>
    <t>929697740</t>
  </si>
  <si>
    <t>6008055602</t>
  </si>
  <si>
    <t>817581745</t>
  </si>
  <si>
    <t>929567839</t>
  </si>
  <si>
    <t>701405117</t>
  </si>
  <si>
    <t>870886208</t>
  </si>
  <si>
    <t>951002992</t>
  </si>
  <si>
    <t>6007926442</t>
  </si>
  <si>
    <t>817511958</t>
  </si>
  <si>
    <t>929512091</t>
  </si>
  <si>
    <t>6008437399</t>
  </si>
  <si>
    <t>817764049</t>
  </si>
  <si>
    <t>929881273</t>
  </si>
  <si>
    <t>6007995313</t>
  </si>
  <si>
    <t>817536494</t>
  </si>
  <si>
    <t>929513697</t>
  </si>
  <si>
    <t>6007991261</t>
  </si>
  <si>
    <t>817551343</t>
  </si>
  <si>
    <t>929570310</t>
  </si>
  <si>
    <t>6008167230</t>
  </si>
  <si>
    <t>817638446</t>
  </si>
  <si>
    <t>929701459</t>
  </si>
  <si>
    <t>6007940788</t>
  </si>
  <si>
    <t>817517574</t>
  </si>
  <si>
    <t>929499455</t>
  </si>
  <si>
    <t>6008036940</t>
  </si>
  <si>
    <t>817568349</t>
  </si>
  <si>
    <t>929586186</t>
  </si>
  <si>
    <t>6007994274</t>
  </si>
  <si>
    <t>817524561</t>
  </si>
  <si>
    <t>929537690</t>
  </si>
  <si>
    <t>6007969622</t>
  </si>
  <si>
    <t>817525495</t>
  </si>
  <si>
    <t>929513699</t>
  </si>
  <si>
    <t>6007942745</t>
  </si>
  <si>
    <t>817505517</t>
  </si>
  <si>
    <t>929506911</t>
  </si>
  <si>
    <t>6008060627</t>
  </si>
  <si>
    <t>817564449</t>
  </si>
  <si>
    <t>929602976</t>
  </si>
  <si>
    <t>6007964520</t>
  </si>
  <si>
    <t>817528729</t>
  </si>
  <si>
    <t>929513426</t>
  </si>
  <si>
    <t>6007983996</t>
  </si>
  <si>
    <t>817557188</t>
  </si>
  <si>
    <t>929557569</t>
  </si>
  <si>
    <t>1080898</t>
  </si>
  <si>
    <t xml:space="preserve">CORPORACION GTM DEL PERU S.A.      </t>
  </si>
  <si>
    <t>6008065193</t>
  </si>
  <si>
    <t>817592842</t>
  </si>
  <si>
    <t>929611015</t>
  </si>
  <si>
    <t>6008176239</t>
  </si>
  <si>
    <t>817650734</t>
  </si>
  <si>
    <t>929678739</t>
  </si>
  <si>
    <t>6008019716</t>
  </si>
  <si>
    <t>817553737</t>
  </si>
  <si>
    <t>929562339</t>
  </si>
  <si>
    <t>6008057139</t>
  </si>
  <si>
    <t>817582809</t>
  </si>
  <si>
    <t>929606550</t>
  </si>
  <si>
    <t>6008028638</t>
  </si>
  <si>
    <t>817569340</t>
  </si>
  <si>
    <t>929579881</t>
  </si>
  <si>
    <t>2611918</t>
  </si>
  <si>
    <t xml:space="preserve">CIIQMA PERÚ SAC                    </t>
  </si>
  <si>
    <t>6007998345</t>
  </si>
  <si>
    <t>817534159</t>
  </si>
  <si>
    <t>929540261</t>
  </si>
  <si>
    <t>6007988723</t>
  </si>
  <si>
    <t>817539073</t>
  </si>
  <si>
    <t>929512127</t>
  </si>
  <si>
    <t>6008073963</t>
  </si>
  <si>
    <t>817591675</t>
  </si>
  <si>
    <t>929609356</t>
  </si>
  <si>
    <t>6008042188</t>
  </si>
  <si>
    <t>817559408</t>
  </si>
  <si>
    <t>929587395</t>
  </si>
  <si>
    <t>6008031699</t>
  </si>
  <si>
    <t>817578877</t>
  </si>
  <si>
    <t>929612255</t>
  </si>
  <si>
    <t>6008051909</t>
  </si>
  <si>
    <t>817578727</t>
  </si>
  <si>
    <t>929601434</t>
  </si>
  <si>
    <t>6008056792</t>
  </si>
  <si>
    <t>817560917</t>
  </si>
  <si>
    <t>929601435</t>
  </si>
  <si>
    <t>6008047051</t>
  </si>
  <si>
    <t>817588287</t>
  </si>
  <si>
    <t>929603339</t>
  </si>
  <si>
    <t>2611991</t>
  </si>
  <si>
    <t xml:space="preserve">SAAVEDRA GARCIA RUBEN              </t>
  </si>
  <si>
    <t>6008002837</t>
  </si>
  <si>
    <t>817526553</t>
  </si>
  <si>
    <t>929544668</t>
  </si>
  <si>
    <t>6008034533</t>
  </si>
  <si>
    <t>817563702</t>
  </si>
  <si>
    <t>929576689</t>
  </si>
  <si>
    <t>6008074014</t>
  </si>
  <si>
    <t>817591677</t>
  </si>
  <si>
    <t>929609357</t>
  </si>
  <si>
    <t>6008071968</t>
  </si>
  <si>
    <t>817549814</t>
  </si>
  <si>
    <t>929606552</t>
  </si>
  <si>
    <t>6008010775</t>
  </si>
  <si>
    <t>817546340</t>
  </si>
  <si>
    <t>929562918</t>
  </si>
  <si>
    <t>6008043735</t>
  </si>
  <si>
    <t>817594578</t>
  </si>
  <si>
    <t>929606553</t>
  </si>
  <si>
    <t>6008004436</t>
  </si>
  <si>
    <t>817545634</t>
  </si>
  <si>
    <t>929554421</t>
  </si>
  <si>
    <t>6008186855</t>
  </si>
  <si>
    <t>817658225</t>
  </si>
  <si>
    <t>929714446</t>
  </si>
  <si>
    <t>6007994434</t>
  </si>
  <si>
    <t>817538635</t>
  </si>
  <si>
    <t>929544669</t>
  </si>
  <si>
    <t>870869904</t>
  </si>
  <si>
    <t>950993712</t>
  </si>
  <si>
    <t>6008138597</t>
  </si>
  <si>
    <t>817615053</t>
  </si>
  <si>
    <t>929684805</t>
  </si>
  <si>
    <t>6008189076</t>
  </si>
  <si>
    <t>817658619</t>
  </si>
  <si>
    <t>929716233</t>
  </si>
  <si>
    <t>2612275</t>
  </si>
  <si>
    <t xml:space="preserve">NEGOCIACIONES MANTARO E.I.R.L.     </t>
  </si>
  <si>
    <t>6008199882</t>
  </si>
  <si>
    <t>817672682</t>
  </si>
  <si>
    <t>929713398</t>
  </si>
  <si>
    <t>6008173524</t>
  </si>
  <si>
    <t>817608016</t>
  </si>
  <si>
    <t>929708956</t>
  </si>
  <si>
    <t>6008054309</t>
  </si>
  <si>
    <t>817583891</t>
  </si>
  <si>
    <t>929610313</t>
  </si>
  <si>
    <t>6008067656</t>
  </si>
  <si>
    <t>817592941</t>
  </si>
  <si>
    <t>929599888</t>
  </si>
  <si>
    <t>6008205376</t>
  </si>
  <si>
    <t>817668412</t>
  </si>
  <si>
    <t>929725133</t>
  </si>
  <si>
    <t>2612318</t>
  </si>
  <si>
    <t xml:space="preserve">LAB SAN BLAS S.A.C                 </t>
  </si>
  <si>
    <t>6008138598</t>
  </si>
  <si>
    <t>817615054</t>
  </si>
  <si>
    <t>929684806</t>
  </si>
  <si>
    <t>6008058339</t>
  </si>
  <si>
    <t>817587982</t>
  </si>
  <si>
    <t>929561885</t>
  </si>
  <si>
    <t>6008077553</t>
  </si>
  <si>
    <t>817596832</t>
  </si>
  <si>
    <t>929614676</t>
  </si>
  <si>
    <t>6008163268</t>
  </si>
  <si>
    <t>817599551</t>
  </si>
  <si>
    <t>929685686</t>
  </si>
  <si>
    <t>6008063890</t>
  </si>
  <si>
    <t>817591434</t>
  </si>
  <si>
    <t>929607276</t>
  </si>
  <si>
    <t>6008110049</t>
  </si>
  <si>
    <t>817615055</t>
  </si>
  <si>
    <t>929684807</t>
  </si>
  <si>
    <t>6008146271</t>
  </si>
  <si>
    <t>817615056</t>
  </si>
  <si>
    <t>929684808</t>
  </si>
  <si>
    <t>6008189070</t>
  </si>
  <si>
    <t>817657580</t>
  </si>
  <si>
    <t>929717008</t>
  </si>
  <si>
    <t>6008105050</t>
  </si>
  <si>
    <t>817615057</t>
  </si>
  <si>
    <t>929684809</t>
  </si>
  <si>
    <t>6008186911</t>
  </si>
  <si>
    <t>817657581</t>
  </si>
  <si>
    <t>929717009</t>
  </si>
  <si>
    <t>6008075908</t>
  </si>
  <si>
    <t>817597262</t>
  </si>
  <si>
    <t>929614678</t>
  </si>
  <si>
    <t>6008077816</t>
  </si>
  <si>
    <t>817595975</t>
  </si>
  <si>
    <t>929613826</t>
  </si>
  <si>
    <t>6008145281</t>
  </si>
  <si>
    <t>817613716</t>
  </si>
  <si>
    <t>929652440</t>
  </si>
  <si>
    <t>6008051137</t>
  </si>
  <si>
    <t>817589095</t>
  </si>
  <si>
    <t>929608100</t>
  </si>
  <si>
    <t>6008047557</t>
  </si>
  <si>
    <t>817590679</t>
  </si>
  <si>
    <t>929608102</t>
  </si>
  <si>
    <t>6008187810</t>
  </si>
  <si>
    <t>817667767</t>
  </si>
  <si>
    <t>929730379</t>
  </si>
  <si>
    <t>6008080279</t>
  </si>
  <si>
    <t>817589401</t>
  </si>
  <si>
    <t>929595832</t>
  </si>
  <si>
    <t>6008043741</t>
  </si>
  <si>
    <t>817590254</t>
  </si>
  <si>
    <t>929615460</t>
  </si>
  <si>
    <t>701397871</t>
  </si>
  <si>
    <t>870882739</t>
  </si>
  <si>
    <t>950977320</t>
  </si>
  <si>
    <t>6008055972</t>
  </si>
  <si>
    <t>817592772</t>
  </si>
  <si>
    <t>929600853</t>
  </si>
  <si>
    <t>6008077405</t>
  </si>
  <si>
    <t>817599201</t>
  </si>
  <si>
    <t>929609766</t>
  </si>
  <si>
    <t>6008161704</t>
  </si>
  <si>
    <t>817647499</t>
  </si>
  <si>
    <t>6008204869</t>
  </si>
  <si>
    <t>6008202727</t>
  </si>
  <si>
    <t>817666800</t>
  </si>
  <si>
    <t>6008204059</t>
  </si>
  <si>
    <t>817658739</t>
  </si>
  <si>
    <t>6008199895</t>
  </si>
  <si>
    <t>817676186</t>
  </si>
  <si>
    <t>6008198811</t>
  </si>
  <si>
    <t>817658740</t>
  </si>
  <si>
    <t>6008191449</t>
  </si>
  <si>
    <t>817674989</t>
  </si>
  <si>
    <t>1152602</t>
  </si>
  <si>
    <t xml:space="preserve">ALIMENTA PERU S.A.C.               </t>
  </si>
  <si>
    <t>6008191736</t>
  </si>
  <si>
    <t>817662568</t>
  </si>
  <si>
    <t>929683799</t>
  </si>
  <si>
    <t>6008177494</t>
  </si>
  <si>
    <t>817668410</t>
  </si>
  <si>
    <t>929730613</t>
  </si>
  <si>
    <t>2612296</t>
  </si>
  <si>
    <t>6008134691</t>
  </si>
  <si>
    <t>817620518</t>
  </si>
  <si>
    <t>929647375</t>
  </si>
  <si>
    <t>6008154098</t>
  </si>
  <si>
    <t>817633989</t>
  </si>
  <si>
    <t>929642643</t>
  </si>
  <si>
    <t>6008041606</t>
  </si>
  <si>
    <t>817578600</t>
  </si>
  <si>
    <t>929607177</t>
  </si>
  <si>
    <t>6008054743</t>
  </si>
  <si>
    <t>817591804</t>
  </si>
  <si>
    <t>929601510</t>
  </si>
  <si>
    <t>6008151204</t>
  </si>
  <si>
    <t>817647667</t>
  </si>
  <si>
    <t>929705778</t>
  </si>
  <si>
    <t>6008136132</t>
  </si>
  <si>
    <t>817625603</t>
  </si>
  <si>
    <t>929681805</t>
  </si>
  <si>
    <t>6008091596</t>
  </si>
  <si>
    <t>817609136</t>
  </si>
  <si>
    <t>929645881</t>
  </si>
  <si>
    <t>701407813</t>
  </si>
  <si>
    <t>870892823</t>
  </si>
  <si>
    <t>951002993</t>
  </si>
  <si>
    <t>6008419902</t>
  </si>
  <si>
    <t>817767156</t>
  </si>
  <si>
    <t>929907083</t>
  </si>
  <si>
    <t>6008163178</t>
  </si>
  <si>
    <t>817634039</t>
  </si>
  <si>
    <t>929695277</t>
  </si>
  <si>
    <t>6008424949</t>
  </si>
  <si>
    <t>817757520</t>
  </si>
  <si>
    <t>929860581</t>
  </si>
  <si>
    <t>6008150255</t>
  </si>
  <si>
    <t>817631334</t>
  </si>
  <si>
    <t>929676390</t>
  </si>
  <si>
    <t>701402769</t>
  </si>
  <si>
    <t>870890392</t>
  </si>
  <si>
    <t>950997926</t>
  </si>
  <si>
    <t>6008171023</t>
  </si>
  <si>
    <t>817646008</t>
  </si>
  <si>
    <t>929698336</t>
  </si>
  <si>
    <t>701404331</t>
  </si>
  <si>
    <t>870893295</t>
  </si>
  <si>
    <t>951001073</t>
  </si>
  <si>
    <t>701404332</t>
  </si>
  <si>
    <t>870896515</t>
  </si>
  <si>
    <t>951001074</t>
  </si>
  <si>
    <t>701385844</t>
  </si>
  <si>
    <t>870896068</t>
  </si>
  <si>
    <t>951003663</t>
  </si>
  <si>
    <t>701400666</t>
  </si>
  <si>
    <t>870885293</t>
  </si>
  <si>
    <t>951003662</t>
  </si>
  <si>
    <t>701406661</t>
  </si>
  <si>
    <t>870895727</t>
  </si>
  <si>
    <t>951003072</t>
  </si>
  <si>
    <t>6008738117</t>
  </si>
  <si>
    <t>817892316</t>
  </si>
  <si>
    <t>21</t>
  </si>
  <si>
    <t>6008753064</t>
  </si>
  <si>
    <t>817882088</t>
  </si>
  <si>
    <t>6008178242</t>
  </si>
  <si>
    <t>817637717</t>
  </si>
  <si>
    <t>929725366</t>
  </si>
  <si>
    <t>6008199893</t>
  </si>
  <si>
    <t>817675695</t>
  </si>
  <si>
    <t>929713400</t>
  </si>
  <si>
    <t>6008202380</t>
  </si>
  <si>
    <t>817672218</t>
  </si>
  <si>
    <t>929736368</t>
  </si>
  <si>
    <t>6008190506</t>
  </si>
  <si>
    <t>817675316</t>
  </si>
  <si>
    <t>929740007</t>
  </si>
  <si>
    <t>701403629</t>
  </si>
  <si>
    <t>870888001</t>
  </si>
  <si>
    <t>951005891</t>
  </si>
  <si>
    <t>701403630</t>
  </si>
  <si>
    <t>870893320</t>
  </si>
  <si>
    <t>951005892</t>
  </si>
  <si>
    <t>6008135302</t>
  </si>
  <si>
    <t>817637373</t>
  </si>
  <si>
    <t>929651236</t>
  </si>
  <si>
    <t>32</t>
  </si>
  <si>
    <t>6008736590</t>
  </si>
  <si>
    <t>817869194</t>
  </si>
  <si>
    <t>2613999</t>
  </si>
  <si>
    <t>CADENA FARMACIA HOSPITALARIA S.R.L.</t>
  </si>
  <si>
    <t>80</t>
  </si>
  <si>
    <t>6008736018</t>
  </si>
  <si>
    <t>817851317</t>
  </si>
  <si>
    <t>6008734514</t>
  </si>
  <si>
    <t>6008171821</t>
  </si>
  <si>
    <t>817646073</t>
  </si>
  <si>
    <t>929693146</t>
  </si>
  <si>
    <t>6008184451</t>
  </si>
  <si>
    <t>817660939</t>
  </si>
  <si>
    <t>929724503</t>
  </si>
  <si>
    <t>6008190170</t>
  </si>
  <si>
    <t>817653068</t>
  </si>
  <si>
    <t>929718282</t>
  </si>
  <si>
    <t>6008167316</t>
  </si>
  <si>
    <t>817623110</t>
  </si>
  <si>
    <t>929688467</t>
  </si>
  <si>
    <t>6008181726</t>
  </si>
  <si>
    <t>817645917</t>
  </si>
  <si>
    <t>929635141</t>
  </si>
  <si>
    <t>6008189776</t>
  </si>
  <si>
    <t>817662276</t>
  </si>
  <si>
    <t>929718283</t>
  </si>
  <si>
    <t>6008182388</t>
  </si>
  <si>
    <t>817643444</t>
  </si>
  <si>
    <t>929718762</t>
  </si>
  <si>
    <t>6008201226</t>
  </si>
  <si>
    <t>817648271</t>
  </si>
  <si>
    <t>929727420</t>
  </si>
  <si>
    <t>817880598</t>
  </si>
  <si>
    <t>817900044</t>
  </si>
  <si>
    <t>6008733469</t>
  </si>
  <si>
    <t>2613799</t>
  </si>
  <si>
    <t xml:space="preserve">POLO AVALOS SANTOS PEPE            </t>
  </si>
  <si>
    <t>817878635</t>
  </si>
  <si>
    <t>6008733235</t>
  </si>
  <si>
    <t>817893035</t>
  </si>
  <si>
    <t>6008672344</t>
  </si>
  <si>
    <t>2613995</t>
  </si>
  <si>
    <t xml:space="preserve">Deiby Ronald Calero Pinta          </t>
  </si>
  <si>
    <t>6008150254</t>
  </si>
  <si>
    <t>817610659</t>
  </si>
  <si>
    <t>929676387</t>
  </si>
  <si>
    <t>817851199</t>
  </si>
  <si>
    <t>6008722329</t>
  </si>
  <si>
    <t>2614008</t>
  </si>
  <si>
    <t xml:space="preserve">GROUP VICENTE &amp; JTS SAC            </t>
  </si>
  <si>
    <t>817871807</t>
  </si>
  <si>
    <t>6008189973</t>
  </si>
  <si>
    <t>817658135</t>
  </si>
  <si>
    <t>929719937</t>
  </si>
  <si>
    <t>2612213</t>
  </si>
  <si>
    <t>COMERCIO Y SERVICIOS SANTILLAN EIRL</t>
  </si>
  <si>
    <t>6008138067</t>
  </si>
  <si>
    <t>817633679</t>
  </si>
  <si>
    <t>929700056</t>
  </si>
  <si>
    <t>6008184863</t>
  </si>
  <si>
    <t>817647664</t>
  </si>
  <si>
    <t>929681113</t>
  </si>
  <si>
    <t>6008059262</t>
  </si>
  <si>
    <t>817598950</t>
  </si>
  <si>
    <t>929613015</t>
  </si>
  <si>
    <t>6008077806</t>
  </si>
  <si>
    <t>817599006</t>
  </si>
  <si>
    <t>929613018</t>
  </si>
  <si>
    <t>6008077807</t>
  </si>
  <si>
    <t>817599005</t>
  </si>
  <si>
    <t>929613019</t>
  </si>
  <si>
    <t>6008068515</t>
  </si>
  <si>
    <t>817590678</t>
  </si>
  <si>
    <t>929608101</t>
  </si>
  <si>
    <t>6008053107</t>
  </si>
  <si>
    <t>817589831</t>
  </si>
  <si>
    <t>929608103</t>
  </si>
  <si>
    <t>6008151197</t>
  </si>
  <si>
    <t>817632490</t>
  </si>
  <si>
    <t>929644433</t>
  </si>
  <si>
    <t>6008047561</t>
  </si>
  <si>
    <t>817591437</t>
  </si>
  <si>
    <t>929612254</t>
  </si>
  <si>
    <t>6008077272</t>
  </si>
  <si>
    <t>817597075</t>
  </si>
  <si>
    <t>929614677</t>
  </si>
  <si>
    <t>6008067596</t>
  </si>
  <si>
    <t>817592765</t>
  </si>
  <si>
    <t>929613821</t>
  </si>
  <si>
    <t>6008077744</t>
  </si>
  <si>
    <t>817595337</t>
  </si>
  <si>
    <t>929613823</t>
  </si>
  <si>
    <t>6008080551</t>
  </si>
  <si>
    <t>817604253</t>
  </si>
  <si>
    <t>929641938</t>
  </si>
  <si>
    <t>6008064020</t>
  </si>
  <si>
    <t>817559621</t>
  </si>
  <si>
    <t>929613010</t>
  </si>
  <si>
    <t>6008187716</t>
  </si>
  <si>
    <t>817654205</t>
  </si>
  <si>
    <t>929704101</t>
  </si>
  <si>
    <t>6008078189</t>
  </si>
  <si>
    <t>817604254</t>
  </si>
  <si>
    <t>929641939</t>
  </si>
  <si>
    <t>6008032857</t>
  </si>
  <si>
    <t>817593874</t>
  </si>
  <si>
    <t>929606548</t>
  </si>
  <si>
    <t>6008150859</t>
  </si>
  <si>
    <t>817610660</t>
  </si>
  <si>
    <t>929676388</t>
  </si>
  <si>
    <t>6008059246</t>
  </si>
  <si>
    <t>817580871</t>
  </si>
  <si>
    <t>929615003</t>
  </si>
  <si>
    <t>6008079434</t>
  </si>
  <si>
    <t>817580186</t>
  </si>
  <si>
    <t>929573978</t>
  </si>
  <si>
    <t>6008159087</t>
  </si>
  <si>
    <t>817497168</t>
  </si>
  <si>
    <t>929688811</t>
  </si>
  <si>
    <t>6008180583</t>
  </si>
  <si>
    <t>817660112</t>
  </si>
  <si>
    <t>929713934</t>
  </si>
  <si>
    <t>6008162636</t>
  </si>
  <si>
    <t>817646028</t>
  </si>
  <si>
    <t>929703220</t>
  </si>
  <si>
    <t>6008203422</t>
  </si>
  <si>
    <t>817659014</t>
  </si>
  <si>
    <t>929730378</t>
  </si>
  <si>
    <t>6008716925</t>
  </si>
  <si>
    <t>6008175178</t>
  </si>
  <si>
    <t>817635862</t>
  </si>
  <si>
    <t>929705608</t>
  </si>
  <si>
    <t>6008163267</t>
  </si>
  <si>
    <t>817617112</t>
  </si>
  <si>
    <t>929685685</t>
  </si>
  <si>
    <t>817885874</t>
  </si>
  <si>
    <t>6008723845</t>
  </si>
  <si>
    <t>6008174799</t>
  </si>
  <si>
    <t>817647790</t>
  </si>
  <si>
    <t>929708414</t>
  </si>
  <si>
    <t>817851110</t>
  </si>
  <si>
    <t>6008734664</t>
  </si>
  <si>
    <t>817901938</t>
  </si>
  <si>
    <t>2613314</t>
  </si>
  <si>
    <t>817886161</t>
  </si>
  <si>
    <t>817882234</t>
  </si>
  <si>
    <t>6008081863</t>
  </si>
  <si>
    <t>817590717</t>
  </si>
  <si>
    <t>929613016</t>
  </si>
  <si>
    <t>6008066941</t>
  </si>
  <si>
    <t>817591589</t>
  </si>
  <si>
    <t>929601513</t>
  </si>
  <si>
    <t>6008081023</t>
  </si>
  <si>
    <t>817598946</t>
  </si>
  <si>
    <t>929613027</t>
  </si>
  <si>
    <t>6008066745</t>
  </si>
  <si>
    <t>817598574</t>
  </si>
  <si>
    <t>929613029</t>
  </si>
  <si>
    <t>6008071143</t>
  </si>
  <si>
    <t>817595885</t>
  </si>
  <si>
    <t>929613031</t>
  </si>
  <si>
    <t>6008077608</t>
  </si>
  <si>
    <t>817588221</t>
  </si>
  <si>
    <t>929613033</t>
  </si>
  <si>
    <t>6008066747</t>
  </si>
  <si>
    <t>817599173</t>
  </si>
  <si>
    <t>929613035</t>
  </si>
  <si>
    <t>6008082213</t>
  </si>
  <si>
    <t>817595977</t>
  </si>
  <si>
    <t>929613037</t>
  </si>
  <si>
    <t>6008734665</t>
  </si>
  <si>
    <t>2612933</t>
  </si>
  <si>
    <t>817863908</t>
  </si>
  <si>
    <t>817881731</t>
  </si>
  <si>
    <t>6008716926</t>
  </si>
  <si>
    <t>817880976</t>
  </si>
  <si>
    <t>6008150861</t>
  </si>
  <si>
    <t>817627611</t>
  </si>
  <si>
    <t>929686376</t>
  </si>
  <si>
    <t>2612210</t>
  </si>
  <si>
    <t xml:space="preserve">INVERSIONES JULIOWALTHER E.I.R.L.  </t>
  </si>
  <si>
    <t>6008187630</t>
  </si>
  <si>
    <t>817658618</t>
  </si>
  <si>
    <t>929716232</t>
  </si>
  <si>
    <t>6008191369</t>
  </si>
  <si>
    <t>817658620</t>
  </si>
  <si>
    <t>929716234</t>
  </si>
  <si>
    <t>2612276</t>
  </si>
  <si>
    <t xml:space="preserve">BENDEZU RAMIREZ VANESSA            </t>
  </si>
  <si>
    <t>6008171100</t>
  </si>
  <si>
    <t>817639657</t>
  </si>
  <si>
    <t>929702526</t>
  </si>
  <si>
    <t>2612257</t>
  </si>
  <si>
    <t>DISTRIBUIDORA COMERCIAL MIKAELA SAC</t>
  </si>
  <si>
    <t>6008148808</t>
  </si>
  <si>
    <t>817645033</t>
  </si>
  <si>
    <t>929708959</t>
  </si>
  <si>
    <t>6008177909</t>
  </si>
  <si>
    <t>817665671</t>
  </si>
  <si>
    <t>929732275</t>
  </si>
  <si>
    <t>6008178282</t>
  </si>
  <si>
    <t>817609403</t>
  </si>
  <si>
    <t>929708957</t>
  </si>
  <si>
    <t>6008181200</t>
  </si>
  <si>
    <t>817659823</t>
  </si>
  <si>
    <t>929706937</t>
  </si>
  <si>
    <t>6008155276</t>
  </si>
  <si>
    <t>817632581</t>
  </si>
  <si>
    <t>929647215</t>
  </si>
  <si>
    <t>6008714765</t>
  </si>
  <si>
    <t>817867762</t>
  </si>
  <si>
    <t>817877984</t>
  </si>
  <si>
    <t>6008079436</t>
  </si>
  <si>
    <t>817598948</t>
  </si>
  <si>
    <t>929613014</t>
  </si>
  <si>
    <t>6008725187</t>
  </si>
  <si>
    <t>817883627</t>
  </si>
  <si>
    <t>2613879</t>
  </si>
  <si>
    <t>NEG Y SERVICIOS DE TRANSPORTE NAOMI</t>
  </si>
  <si>
    <t>6008064021</t>
  </si>
  <si>
    <t>817570121</t>
  </si>
  <si>
    <t>929601512</t>
  </si>
  <si>
    <t>6008735820</t>
  </si>
  <si>
    <t>817882325</t>
  </si>
  <si>
    <t>6008704505</t>
  </si>
  <si>
    <t>817880242</t>
  </si>
  <si>
    <t>817882235</t>
  </si>
  <si>
    <t>6008184088</t>
  </si>
  <si>
    <t>817668729</t>
  </si>
  <si>
    <t>929708077</t>
  </si>
  <si>
    <t>6008181153</t>
  </si>
  <si>
    <t>817672482</t>
  </si>
  <si>
    <t>929734367</t>
  </si>
  <si>
    <t>6008698489</t>
  </si>
  <si>
    <t>1064964</t>
  </si>
  <si>
    <t xml:space="preserve">CORPORACION VEGA S.A.C             </t>
  </si>
  <si>
    <t>6008154103</t>
  </si>
  <si>
    <t>817642481</t>
  </si>
  <si>
    <t>929698335</t>
  </si>
  <si>
    <t>817880871</t>
  </si>
  <si>
    <t>817884147</t>
  </si>
  <si>
    <t>817887582</t>
  </si>
  <si>
    <t>817889871</t>
  </si>
  <si>
    <t>817895223</t>
  </si>
  <si>
    <t>817900531</t>
  </si>
  <si>
    <t>6008169516</t>
  </si>
  <si>
    <t>817643198</t>
  </si>
  <si>
    <t>929693145</t>
  </si>
  <si>
    <t>6008733236</t>
  </si>
  <si>
    <t>817893036</t>
  </si>
  <si>
    <t>6008738138</t>
  </si>
  <si>
    <t>6008159326</t>
  </si>
  <si>
    <t>817629548</t>
  </si>
  <si>
    <t>929681021</t>
  </si>
  <si>
    <t>817873320</t>
  </si>
  <si>
    <t>6008067608</t>
  </si>
  <si>
    <t>817591459</t>
  </si>
  <si>
    <t>929613023</t>
  </si>
  <si>
    <t>6008063910</t>
  </si>
  <si>
    <t>817585260</t>
  </si>
  <si>
    <t>929611014</t>
  </si>
  <si>
    <t>6008188321</t>
  </si>
  <si>
    <t>817639613</t>
  </si>
  <si>
    <t>929694048</t>
  </si>
  <si>
    <t>6008206516</t>
  </si>
  <si>
    <t>817663561</t>
  </si>
  <si>
    <t>929732475</t>
  </si>
  <si>
    <t>6008167452</t>
  </si>
  <si>
    <t>817645929</t>
  </si>
  <si>
    <t>929709312</t>
  </si>
  <si>
    <t>6008138149</t>
  </si>
  <si>
    <t>817634047</t>
  </si>
  <si>
    <t>929707620</t>
  </si>
  <si>
    <t>6008175874</t>
  </si>
  <si>
    <t>817636555</t>
  </si>
  <si>
    <t>929708955</t>
  </si>
  <si>
    <t>6008173739</t>
  </si>
  <si>
    <t>817639066</t>
  </si>
  <si>
    <t>929708726</t>
  </si>
  <si>
    <t>6008187970</t>
  </si>
  <si>
    <t>817655302</t>
  </si>
  <si>
    <t>929717560</t>
  </si>
  <si>
    <t>6008164609</t>
  </si>
  <si>
    <t>817660938</t>
  </si>
  <si>
    <t>929724502</t>
  </si>
  <si>
    <t>6008184452</t>
  </si>
  <si>
    <t>817665894</t>
  </si>
  <si>
    <t>929720434</t>
  </si>
  <si>
    <t>6008078492</t>
  </si>
  <si>
    <t>817597429</t>
  </si>
  <si>
    <t>929613013</t>
  </si>
  <si>
    <t>6008066293</t>
  </si>
  <si>
    <t>817593350</t>
  </si>
  <si>
    <t>929613011</t>
  </si>
  <si>
    <t>6008063909</t>
  </si>
  <si>
    <t>817585259</t>
  </si>
  <si>
    <t>929609637</t>
  </si>
  <si>
    <t>6008081366</t>
  </si>
  <si>
    <t>817590718</t>
  </si>
  <si>
    <t>929613024</t>
  </si>
  <si>
    <t>6008067609</t>
  </si>
  <si>
    <t>817593960</t>
  </si>
  <si>
    <t>929613025</t>
  </si>
  <si>
    <t>6008081022</t>
  </si>
  <si>
    <t>817598947</t>
  </si>
  <si>
    <t>929613026</t>
  </si>
  <si>
    <t>6008165523</t>
  </si>
  <si>
    <t>817618208</t>
  </si>
  <si>
    <t>929683117</t>
  </si>
  <si>
    <t>6008187101</t>
  </si>
  <si>
    <t>817656112</t>
  </si>
  <si>
    <t>929716235</t>
  </si>
  <si>
    <t>6008163554</t>
  </si>
  <si>
    <t>817667032</t>
  </si>
  <si>
    <t>929736367</t>
  </si>
  <si>
    <t>6008136632</t>
  </si>
  <si>
    <t>817613717</t>
  </si>
  <si>
    <t>929670981</t>
  </si>
  <si>
    <t>6008105250</t>
  </si>
  <si>
    <t>817608827</t>
  </si>
  <si>
    <t>929576074</t>
  </si>
  <si>
    <t>6008059750</t>
  </si>
  <si>
    <t>817631691</t>
  </si>
  <si>
    <t>929646740</t>
  </si>
  <si>
    <t>6008177731</t>
  </si>
  <si>
    <t>817646102</t>
  </si>
  <si>
    <t>929708727</t>
  </si>
  <si>
    <t>6008088467</t>
  </si>
  <si>
    <t>817564716</t>
  </si>
  <si>
    <t>929569038</t>
  </si>
  <si>
    <t>6008159095</t>
  </si>
  <si>
    <t>817575865</t>
  </si>
  <si>
    <t>929686377</t>
  </si>
  <si>
    <t>6008077808</t>
  </si>
  <si>
    <t>817599004</t>
  </si>
  <si>
    <t>929613020</t>
  </si>
  <si>
    <t>6008145070</t>
  </si>
  <si>
    <t>817622283</t>
  </si>
  <si>
    <t>929632182</t>
  </si>
  <si>
    <t>6008105332</t>
  </si>
  <si>
    <t>817580251</t>
  </si>
  <si>
    <t>929601270</t>
  </si>
  <si>
    <t>6008103215</t>
  </si>
  <si>
    <t>817605487</t>
  </si>
  <si>
    <t>929630071</t>
  </si>
  <si>
    <t>6008077554</t>
  </si>
  <si>
    <t>817598949</t>
  </si>
  <si>
    <t>929613012</t>
  </si>
  <si>
    <t>6008083144</t>
  </si>
  <si>
    <t>817598056</t>
  </si>
  <si>
    <t>929637604</t>
  </si>
  <si>
    <t>6008134605</t>
  </si>
  <si>
    <t>817626681</t>
  </si>
  <si>
    <t>929666483</t>
  </si>
  <si>
    <t>6008152593</t>
  </si>
  <si>
    <t>817632772</t>
  </si>
  <si>
    <t>929683751</t>
  </si>
  <si>
    <t>6008142545</t>
  </si>
  <si>
    <t>817621364</t>
  </si>
  <si>
    <t>929683838</t>
  </si>
  <si>
    <t>6008120909</t>
  </si>
  <si>
    <t>817614507</t>
  </si>
  <si>
    <t>929659701</t>
  </si>
  <si>
    <t>6008094969</t>
  </si>
  <si>
    <t>817604289</t>
  </si>
  <si>
    <t>929643678</t>
  </si>
  <si>
    <t>6008089476</t>
  </si>
  <si>
    <t>817588560</t>
  </si>
  <si>
    <t>929603535</t>
  </si>
  <si>
    <t>6008089755</t>
  </si>
  <si>
    <t>817615878</t>
  </si>
  <si>
    <t>929331073</t>
  </si>
  <si>
    <t>6008181625</t>
  </si>
  <si>
    <t>817644954</t>
  </si>
  <si>
    <t>929712264</t>
  </si>
  <si>
    <t>1133483</t>
  </si>
  <si>
    <t xml:space="preserve">PENA PINTADO NEIMES ISAIAS         </t>
  </si>
  <si>
    <t>6008186370</t>
  </si>
  <si>
    <t>817642883</t>
  </si>
  <si>
    <t>929712709</t>
  </si>
  <si>
    <t>6008132353</t>
  </si>
  <si>
    <t>817615607</t>
  </si>
  <si>
    <t>929635318</t>
  </si>
  <si>
    <t>6008183295</t>
  </si>
  <si>
    <t>817655303</t>
  </si>
  <si>
    <t>929717559</t>
  </si>
  <si>
    <t>6008155947</t>
  </si>
  <si>
    <t>817644276</t>
  </si>
  <si>
    <t>929697946</t>
  </si>
  <si>
    <t>6008081011</t>
  </si>
  <si>
    <t>817617381</t>
  </si>
  <si>
    <t>929635179</t>
  </si>
  <si>
    <t>6008118358</t>
  </si>
  <si>
    <t>817613860</t>
  </si>
  <si>
    <t>929634021</t>
  </si>
  <si>
    <t>6008120990</t>
  </si>
  <si>
    <t>817613623</t>
  </si>
  <si>
    <t>929618648</t>
  </si>
  <si>
    <t>6008132350</t>
  </si>
  <si>
    <t>817616659</t>
  </si>
  <si>
    <t>929637587</t>
  </si>
  <si>
    <t>6008092107</t>
  </si>
  <si>
    <t>817609168</t>
  </si>
  <si>
    <t>929632952</t>
  </si>
  <si>
    <t>6008101097</t>
  </si>
  <si>
    <t>817609170</t>
  </si>
  <si>
    <t>929668604</t>
  </si>
  <si>
    <t>6008097265</t>
  </si>
  <si>
    <t>817577369</t>
  </si>
  <si>
    <t>929636240</t>
  </si>
  <si>
    <t>6008091641</t>
  </si>
  <si>
    <t>817578045</t>
  </si>
  <si>
    <t>929636242</t>
  </si>
  <si>
    <t>6008093921</t>
  </si>
  <si>
    <t>817605024</t>
  </si>
  <si>
    <t>929673735</t>
  </si>
  <si>
    <t>6008030360</t>
  </si>
  <si>
    <t>817608224</t>
  </si>
  <si>
    <t>929636244</t>
  </si>
  <si>
    <t>6008106416</t>
  </si>
  <si>
    <t>817609976</t>
  </si>
  <si>
    <t>929314498</t>
  </si>
  <si>
    <t>6008075506</t>
  </si>
  <si>
    <t>817604340</t>
  </si>
  <si>
    <t>929314501</t>
  </si>
  <si>
    <t>6008146925</t>
  </si>
  <si>
    <t>817631924</t>
  </si>
  <si>
    <t>929681806</t>
  </si>
  <si>
    <t>6008109851</t>
  </si>
  <si>
    <t>817629429</t>
  </si>
  <si>
    <t>929668587</t>
  </si>
  <si>
    <t>6008061588</t>
  </si>
  <si>
    <t>817609062</t>
  </si>
  <si>
    <t>929634019</t>
  </si>
  <si>
    <t>6008091184</t>
  </si>
  <si>
    <t>817608832</t>
  </si>
  <si>
    <t>929641826</t>
  </si>
  <si>
    <t>6008181179</t>
  </si>
  <si>
    <t>817655989</t>
  </si>
  <si>
    <t>929711369</t>
  </si>
  <si>
    <t>6008200367</t>
  </si>
  <si>
    <t>817668179</t>
  </si>
  <si>
    <t>929708076</t>
  </si>
  <si>
    <t>6008167667</t>
  </si>
  <si>
    <t>817628779</t>
  </si>
  <si>
    <t>929700055</t>
  </si>
  <si>
    <t>6008183024</t>
  </si>
  <si>
    <t>817621160</t>
  </si>
  <si>
    <t>929709424</t>
  </si>
  <si>
    <t>6008168326</t>
  </si>
  <si>
    <t>817664160</t>
  </si>
  <si>
    <t>929727657</t>
  </si>
  <si>
    <t>6008080742</t>
  </si>
  <si>
    <t>817606094</t>
  </si>
  <si>
    <t>929636679</t>
  </si>
  <si>
    <t>6008155065</t>
  </si>
  <si>
    <t>817622220</t>
  </si>
  <si>
    <t>929668586</t>
  </si>
  <si>
    <t>6008182390</t>
  </si>
  <si>
    <t>817653435</t>
  </si>
  <si>
    <t>929719936</t>
  </si>
  <si>
    <t>6008169110</t>
  </si>
  <si>
    <t>817667634</t>
  </si>
  <si>
    <t>929728961</t>
  </si>
  <si>
    <t>6008191448</t>
  </si>
  <si>
    <t>817674889</t>
  </si>
  <si>
    <t>929713401</t>
  </si>
  <si>
    <t>6008169462</t>
  </si>
  <si>
    <t>817672481</t>
  </si>
  <si>
    <t>929735084</t>
  </si>
  <si>
    <t>6008202379</t>
  </si>
  <si>
    <t>817671116</t>
  </si>
  <si>
    <t>929735417</t>
  </si>
  <si>
    <t>6008187596</t>
  </si>
  <si>
    <t>817674442</t>
  </si>
  <si>
    <t>929725194</t>
  </si>
  <si>
    <t>701397144</t>
  </si>
  <si>
    <t>870890836</t>
  </si>
  <si>
    <t>951006033</t>
  </si>
  <si>
    <t>701400139</t>
  </si>
  <si>
    <t>870878261</t>
  </si>
  <si>
    <t>951005385</t>
  </si>
  <si>
    <t>6008577232</t>
  </si>
  <si>
    <t>817818381</t>
  </si>
  <si>
    <t>6008449739</t>
  </si>
  <si>
    <t>817765554</t>
  </si>
  <si>
    <t>929918725</t>
  </si>
  <si>
    <t>6008444534</t>
  </si>
  <si>
    <t>817769051</t>
  </si>
  <si>
    <t>929931356</t>
  </si>
  <si>
    <t>6008449895</t>
  </si>
  <si>
    <t>817779685</t>
  </si>
  <si>
    <t>929939908</t>
  </si>
  <si>
    <t>6008452993</t>
  </si>
  <si>
    <t>817761311</t>
  </si>
  <si>
    <t>929931355</t>
  </si>
  <si>
    <t>6008540717</t>
  </si>
  <si>
    <t>817803278</t>
  </si>
  <si>
    <t>929975272</t>
  </si>
  <si>
    <t>6008445570</t>
  </si>
  <si>
    <t>817774674</t>
  </si>
  <si>
    <t>929931361</t>
  </si>
  <si>
    <t>6008456781</t>
  </si>
  <si>
    <t>817769052</t>
  </si>
  <si>
    <t>929931357</t>
  </si>
  <si>
    <t>6008456838</t>
  </si>
  <si>
    <t>817769054</t>
  </si>
  <si>
    <t>929931363</t>
  </si>
  <si>
    <t>6008419904</t>
  </si>
  <si>
    <t>817758714</t>
  </si>
  <si>
    <t>929912731</t>
  </si>
  <si>
    <t>6008545721</t>
  </si>
  <si>
    <t>817797139</t>
  </si>
  <si>
    <t>929988071</t>
  </si>
  <si>
    <t>6008457823</t>
  </si>
  <si>
    <t>817773788</t>
  </si>
  <si>
    <t>929931362</t>
  </si>
  <si>
    <t>1541202</t>
  </si>
  <si>
    <t>6008534134</t>
  </si>
  <si>
    <t>817803352</t>
  </si>
  <si>
    <t>929998203</t>
  </si>
  <si>
    <t>6008500062</t>
  </si>
  <si>
    <t>817783006</t>
  </si>
  <si>
    <t>929999230</t>
  </si>
  <si>
    <t>6008453642</t>
  </si>
  <si>
    <t>817775385</t>
  </si>
  <si>
    <t>929860599</t>
  </si>
  <si>
    <t>1676487</t>
  </si>
  <si>
    <t>6008460679</t>
  </si>
  <si>
    <t>817773492</t>
  </si>
  <si>
    <t>929859996</t>
  </si>
  <si>
    <t>2613140</t>
  </si>
  <si>
    <t>6008460529</t>
  </si>
  <si>
    <t>817773695</t>
  </si>
  <si>
    <t>929927468</t>
  </si>
  <si>
    <t>6008423187</t>
  </si>
  <si>
    <t>817763881</t>
  </si>
  <si>
    <t>929904477</t>
  </si>
  <si>
    <t>6008437434</t>
  </si>
  <si>
    <t>817734570</t>
  </si>
  <si>
    <t>929903858</t>
  </si>
  <si>
    <t>6008416566</t>
  </si>
  <si>
    <t>817759636</t>
  </si>
  <si>
    <t>929903413</t>
  </si>
  <si>
    <t>6008432764</t>
  </si>
  <si>
    <t>817749119</t>
  </si>
  <si>
    <t>929896177</t>
  </si>
  <si>
    <t>6008286547</t>
  </si>
  <si>
    <t>817759635</t>
  </si>
  <si>
    <t>929895140</t>
  </si>
  <si>
    <t>6008429782</t>
  </si>
  <si>
    <t>817751592</t>
  </si>
  <si>
    <t>929910576</t>
  </si>
  <si>
    <t>6008492425</t>
  </si>
  <si>
    <t>817771821</t>
  </si>
  <si>
    <t>929930028</t>
  </si>
  <si>
    <t>6008405160</t>
  </si>
  <si>
    <t>817766954</t>
  </si>
  <si>
    <t>929902777</t>
  </si>
  <si>
    <t>6008435673</t>
  </si>
  <si>
    <t>817761292</t>
  </si>
  <si>
    <t>929902778</t>
  </si>
  <si>
    <t>6008517283</t>
  </si>
  <si>
    <t>817788598</t>
  </si>
  <si>
    <t>929983005</t>
  </si>
  <si>
    <t>6008524820</t>
  </si>
  <si>
    <t>817796174</t>
  </si>
  <si>
    <t>929982365</t>
  </si>
  <si>
    <t>6008447530</t>
  </si>
  <si>
    <t>817767399</t>
  </si>
  <si>
    <t>929925267</t>
  </si>
  <si>
    <t>6008555133</t>
  </si>
  <si>
    <t>817805459</t>
  </si>
  <si>
    <t>929998770</t>
  </si>
  <si>
    <t>6008567817</t>
  </si>
  <si>
    <t>817814873</t>
  </si>
  <si>
    <t>930007123</t>
  </si>
  <si>
    <t>1135137</t>
  </si>
  <si>
    <t>6008446493</t>
  </si>
  <si>
    <t>817781892</t>
  </si>
  <si>
    <t>929982143</t>
  </si>
  <si>
    <t>6008530830</t>
  </si>
  <si>
    <t>817799088</t>
  </si>
  <si>
    <t>929986690</t>
  </si>
  <si>
    <t>6008428649</t>
  </si>
  <si>
    <t>817760561</t>
  </si>
  <si>
    <t>929896194</t>
  </si>
  <si>
    <t>6008461791</t>
  </si>
  <si>
    <t>817776755</t>
  </si>
  <si>
    <t>929927469</t>
  </si>
  <si>
    <t>6008550015</t>
  </si>
  <si>
    <t>817802212</t>
  </si>
  <si>
    <t>929926141</t>
  </si>
  <si>
    <t>6008562664</t>
  </si>
  <si>
    <t>817811848</t>
  </si>
  <si>
    <t>929985678</t>
  </si>
  <si>
    <t>6008457824</t>
  </si>
  <si>
    <t>817774475</t>
  </si>
  <si>
    <t>929931373</t>
  </si>
  <si>
    <t>6008457825</t>
  </si>
  <si>
    <t>817769060</t>
  </si>
  <si>
    <t>929931374</t>
  </si>
  <si>
    <t>6008400734</t>
  </si>
  <si>
    <t>817758581</t>
  </si>
  <si>
    <t>929904474</t>
  </si>
  <si>
    <t>2607187</t>
  </si>
  <si>
    <t>6008468880</t>
  </si>
  <si>
    <t>817774069</t>
  </si>
  <si>
    <t>929985097</t>
  </si>
  <si>
    <t>6008449737</t>
  </si>
  <si>
    <t>817767398</t>
  </si>
  <si>
    <t>929925268</t>
  </si>
  <si>
    <t>6008413295</t>
  </si>
  <si>
    <t>817759995</t>
  </si>
  <si>
    <t>929904478</t>
  </si>
  <si>
    <t>6008382354</t>
  </si>
  <si>
    <t>817777852</t>
  </si>
  <si>
    <t>929980773</t>
  </si>
  <si>
    <t>2612846</t>
  </si>
  <si>
    <t>6008505192</t>
  </si>
  <si>
    <t>817790232</t>
  </si>
  <si>
    <t>929981016</t>
  </si>
  <si>
    <t>2607443</t>
  </si>
  <si>
    <t>6008437181</t>
  </si>
  <si>
    <t>817752385</t>
  </si>
  <si>
    <t>929907082</t>
  </si>
  <si>
    <t>6008492203</t>
  </si>
  <si>
    <t>817778906</t>
  </si>
  <si>
    <t>929986855</t>
  </si>
  <si>
    <t>6008396445</t>
  </si>
  <si>
    <t>817733462</t>
  </si>
  <si>
    <t>929885343</t>
  </si>
  <si>
    <t>6008402528</t>
  </si>
  <si>
    <t>817738519</t>
  </si>
  <si>
    <t>929897243</t>
  </si>
  <si>
    <t>6008419059</t>
  </si>
  <si>
    <t>817774673</t>
  </si>
  <si>
    <t>929931360</t>
  </si>
  <si>
    <t>6008448138</t>
  </si>
  <si>
    <t>817770890</t>
  </si>
  <si>
    <t>929913264</t>
  </si>
  <si>
    <t>6008354409</t>
  </si>
  <si>
    <t>817757302</t>
  </si>
  <si>
    <t>929912732</t>
  </si>
  <si>
    <t>6008456782</t>
  </si>
  <si>
    <t>817774672</t>
  </si>
  <si>
    <t>929931359</t>
  </si>
  <si>
    <t>1600768</t>
  </si>
  <si>
    <t xml:space="preserve">GRUPO SANTA ANA SAC                </t>
  </si>
  <si>
    <t>6008423494</t>
  </si>
  <si>
    <t>817773128</t>
  </si>
  <si>
    <t>929931369</t>
  </si>
  <si>
    <t>6008456783</t>
  </si>
  <si>
    <t>817769057</t>
  </si>
  <si>
    <t>929931370</t>
  </si>
  <si>
    <t>6008459463</t>
  </si>
  <si>
    <t>817769058</t>
  </si>
  <si>
    <t>929931371</t>
  </si>
  <si>
    <t>6008456837</t>
  </si>
  <si>
    <t>817769059</t>
  </si>
  <si>
    <t>929931372</t>
  </si>
  <si>
    <t>6008520235</t>
  </si>
  <si>
    <t>817799042</t>
  </si>
  <si>
    <t>929985361</t>
  </si>
  <si>
    <t>2611568</t>
  </si>
  <si>
    <t>817814872</t>
  </si>
  <si>
    <t>930007122</t>
  </si>
  <si>
    <t>6008554711</t>
  </si>
  <si>
    <t>817802953</t>
  </si>
  <si>
    <t>930003760</t>
  </si>
  <si>
    <t>1690892</t>
  </si>
  <si>
    <t>6008423186</t>
  </si>
  <si>
    <t>817755893</t>
  </si>
  <si>
    <t>929904476</t>
  </si>
  <si>
    <t>6008445571</t>
  </si>
  <si>
    <t>817769053</t>
  </si>
  <si>
    <t>929931358</t>
  </si>
  <si>
    <t>6008542165</t>
  </si>
  <si>
    <t>817797750</t>
  </si>
  <si>
    <t>929942389</t>
  </si>
  <si>
    <t>6008382353</t>
  </si>
  <si>
    <t>817778902</t>
  </si>
  <si>
    <t>929936489</t>
  </si>
  <si>
    <t>1613859</t>
  </si>
  <si>
    <t>6008446348</t>
  </si>
  <si>
    <t>817781923</t>
  </si>
  <si>
    <t>929940160</t>
  </si>
  <si>
    <t>6008360293</t>
  </si>
  <si>
    <t>817765879</t>
  </si>
  <si>
    <t>929902784</t>
  </si>
  <si>
    <t>6008364550</t>
  </si>
  <si>
    <t>817735957</t>
  </si>
  <si>
    <t>929913580</t>
  </si>
  <si>
    <t>6008418991</t>
  </si>
  <si>
    <t>817735958</t>
  </si>
  <si>
    <t>929898242</t>
  </si>
  <si>
    <t>6008432432</t>
  </si>
  <si>
    <t>817761291</t>
  </si>
  <si>
    <t>929913371</t>
  </si>
  <si>
    <t>6008424456</t>
  </si>
  <si>
    <t>817768843</t>
  </si>
  <si>
    <t>929837548</t>
  </si>
  <si>
    <t>6008557439</t>
  </si>
  <si>
    <t>817806326</t>
  </si>
  <si>
    <t>929971101</t>
  </si>
  <si>
    <t>6008438327</t>
  </si>
  <si>
    <t>817770892</t>
  </si>
  <si>
    <t>929911896</t>
  </si>
  <si>
    <t>6008313011</t>
  </si>
  <si>
    <t>817763096</t>
  </si>
  <si>
    <t>929924051</t>
  </si>
  <si>
    <t>6008435592</t>
  </si>
  <si>
    <t>817737021</t>
  </si>
  <si>
    <t>929931364</t>
  </si>
  <si>
    <t>6008446532</t>
  </si>
  <si>
    <t>817755263</t>
  </si>
  <si>
    <t>929903419</t>
  </si>
  <si>
    <t>6008449690</t>
  </si>
  <si>
    <t>817769325</t>
  </si>
  <si>
    <t>929913370</t>
  </si>
  <si>
    <t>6008457415</t>
  </si>
  <si>
    <t>817773787</t>
  </si>
  <si>
    <t>929924050</t>
  </si>
  <si>
    <t>6008414959</t>
  </si>
  <si>
    <t>817764632</t>
  </si>
  <si>
    <t>929907084</t>
  </si>
  <si>
    <t>6008360302</t>
  </si>
  <si>
    <t>817767282</t>
  </si>
  <si>
    <t>929917927</t>
  </si>
  <si>
    <t>6008431644</t>
  </si>
  <si>
    <t>817762318</t>
  </si>
  <si>
    <t>929912730</t>
  </si>
  <si>
    <t>6008459413</t>
  </si>
  <si>
    <t>817763097</t>
  </si>
  <si>
    <t>929924052</t>
  </si>
  <si>
    <t>6008435593</t>
  </si>
  <si>
    <t>817761312</t>
  </si>
  <si>
    <t>929931366</t>
  </si>
  <si>
    <t>6008459414</t>
  </si>
  <si>
    <t>817763098</t>
  </si>
  <si>
    <t>929924053</t>
  </si>
  <si>
    <t>6008444533</t>
  </si>
  <si>
    <t>817769055</t>
  </si>
  <si>
    <t>929931367</t>
  </si>
  <si>
    <t>6008445763</t>
  </si>
  <si>
    <t>817766718</t>
  </si>
  <si>
    <t>929910575</t>
  </si>
  <si>
    <t>6008447528</t>
  </si>
  <si>
    <t>817769823</t>
  </si>
  <si>
    <t>929925176</t>
  </si>
  <si>
    <t>6008452992</t>
  </si>
  <si>
    <t>817769056</t>
  </si>
  <si>
    <t>929931368</t>
  </si>
  <si>
    <t>6008437097</t>
  </si>
  <si>
    <t>817770888</t>
  </si>
  <si>
    <t>929914375</t>
  </si>
  <si>
    <t>6008428109</t>
  </si>
  <si>
    <t>817755912</t>
  </si>
  <si>
    <t>929900636</t>
  </si>
  <si>
    <t>6008443571</t>
  </si>
  <si>
    <t>817755913</t>
  </si>
  <si>
    <t>929917926</t>
  </si>
  <si>
    <t>6008429780</t>
  </si>
  <si>
    <t>817761601</t>
  </si>
  <si>
    <t>929910574</t>
  </si>
  <si>
    <t>2613079</t>
  </si>
  <si>
    <t>6008419903</t>
  </si>
  <si>
    <t>817758703</t>
  </si>
  <si>
    <t>929913379</t>
  </si>
  <si>
    <t>6008437217</t>
  </si>
  <si>
    <t>817759416</t>
  </si>
  <si>
    <t>929896000</t>
  </si>
  <si>
    <t>6008453823</t>
  </si>
  <si>
    <t>817773223</t>
  </si>
  <si>
    <t>929899534</t>
  </si>
  <si>
    <t>6008354408</t>
  </si>
  <si>
    <t>817741900</t>
  </si>
  <si>
    <t>929916266</t>
  </si>
  <si>
    <t>6008446919</t>
  </si>
  <si>
    <t>817767460</t>
  </si>
  <si>
    <t>929905739</t>
  </si>
  <si>
    <t>6008423483</t>
  </si>
  <si>
    <t>817771589</t>
  </si>
  <si>
    <t>929902797</t>
  </si>
  <si>
    <t>817883183</t>
  </si>
  <si>
    <t>6008731909</t>
  </si>
  <si>
    <t>817884432</t>
  </si>
  <si>
    <t>6008754614</t>
  </si>
  <si>
    <t>817878021</t>
  </si>
  <si>
    <t>817878145</t>
  </si>
  <si>
    <t>6008758815</t>
  </si>
  <si>
    <t>817882239</t>
  </si>
  <si>
    <t>817886287</t>
  </si>
  <si>
    <t>817887358</t>
  </si>
  <si>
    <t>6008758417</t>
  </si>
  <si>
    <t>817889240</t>
  </si>
  <si>
    <t>6008758418</t>
  </si>
  <si>
    <t>817880353</t>
  </si>
  <si>
    <t>817888922</t>
  </si>
  <si>
    <t>50</t>
  </si>
  <si>
    <t>6008696949</t>
  </si>
  <si>
    <t>817869193</t>
  </si>
  <si>
    <t>6008734400</t>
  </si>
  <si>
    <t>817886126</t>
  </si>
  <si>
    <t>6008733395</t>
  </si>
  <si>
    <t>817880921</t>
  </si>
  <si>
    <t>6008761313</t>
  </si>
  <si>
    <t>817887823</t>
  </si>
  <si>
    <t>930140684</t>
  </si>
  <si>
    <t>6008704794</t>
  </si>
  <si>
    <t>817872235</t>
  </si>
  <si>
    <t>930090063</t>
  </si>
  <si>
    <t>6008714925</t>
  </si>
  <si>
    <t>817873536</t>
  </si>
  <si>
    <t>930117163</t>
  </si>
  <si>
    <t>6008700221</t>
  </si>
  <si>
    <t>817849046</t>
  </si>
  <si>
    <t>930103823</t>
  </si>
  <si>
    <t>6008704511</t>
  </si>
  <si>
    <t>817871120</t>
  </si>
  <si>
    <t>930121977</t>
  </si>
  <si>
    <t>6008714801</t>
  </si>
  <si>
    <t>817875313</t>
  </si>
  <si>
    <t>930099323</t>
  </si>
  <si>
    <t>6008754613</t>
  </si>
  <si>
    <t>817873733</t>
  </si>
  <si>
    <t>930121978</t>
  </si>
  <si>
    <t>6008660680</t>
  </si>
  <si>
    <t>817852688</t>
  </si>
  <si>
    <t>930102628</t>
  </si>
  <si>
    <t>2613827</t>
  </si>
  <si>
    <t xml:space="preserve">FAIQUE S.A.C.                      </t>
  </si>
  <si>
    <t>6008733213</t>
  </si>
  <si>
    <t>817880323</t>
  </si>
  <si>
    <t>930129594</t>
  </si>
  <si>
    <t>6008689501</t>
  </si>
  <si>
    <t>817861460</t>
  </si>
  <si>
    <t>930115670</t>
  </si>
  <si>
    <t>6008716352</t>
  </si>
  <si>
    <t>817879934</t>
  </si>
  <si>
    <t>930122184</t>
  </si>
  <si>
    <t>2613594</t>
  </si>
  <si>
    <t xml:space="preserve">Iris Betzabe Esteves Zegarra       </t>
  </si>
  <si>
    <t>6008726529</t>
  </si>
  <si>
    <t>817870686</t>
  </si>
  <si>
    <t>930131105</t>
  </si>
  <si>
    <t>1135004</t>
  </si>
  <si>
    <t xml:space="preserve">LYN ANTHONY OLAYA LEON             </t>
  </si>
  <si>
    <t>6008720773</t>
  </si>
  <si>
    <t>817875687</t>
  </si>
  <si>
    <t>930127678</t>
  </si>
  <si>
    <t>6008678608</t>
  </si>
  <si>
    <t>817823891</t>
  </si>
  <si>
    <t>930110475</t>
  </si>
  <si>
    <t>6008698776</t>
  </si>
  <si>
    <t>817859063</t>
  </si>
  <si>
    <t>930113420</t>
  </si>
  <si>
    <t>6008696132</t>
  </si>
  <si>
    <t>817866951</t>
  </si>
  <si>
    <t>930113421</t>
  </si>
  <si>
    <t>6008725100</t>
  </si>
  <si>
    <t>817865810</t>
  </si>
  <si>
    <t>930131538</t>
  </si>
  <si>
    <t>2614058</t>
  </si>
  <si>
    <t xml:space="preserve">Erika lizbeth orozco calle         </t>
  </si>
  <si>
    <t>6008754619</t>
  </si>
  <si>
    <t>817880346</t>
  </si>
  <si>
    <t>930144612</t>
  </si>
  <si>
    <t>1135747</t>
  </si>
  <si>
    <t xml:space="preserve">Misael sernaque martinez           </t>
  </si>
  <si>
    <t>6008683929</t>
  </si>
  <si>
    <t>817851368</t>
  </si>
  <si>
    <t>930087129</t>
  </si>
  <si>
    <t>6008716318</t>
  </si>
  <si>
    <t>817873689</t>
  </si>
  <si>
    <t>930124322</t>
  </si>
  <si>
    <t>2614032</t>
  </si>
  <si>
    <t xml:space="preserve">GUAYLUPO CALLE JOHN LARRY          </t>
  </si>
  <si>
    <t>55</t>
  </si>
  <si>
    <t>6008705236</t>
  </si>
  <si>
    <t>817872321</t>
  </si>
  <si>
    <t>930127745</t>
  </si>
  <si>
    <t>6008696965</t>
  </si>
  <si>
    <t>817854314</t>
  </si>
  <si>
    <t>930106177</t>
  </si>
  <si>
    <t>6008720713</t>
  </si>
  <si>
    <t>817874140</t>
  </si>
  <si>
    <t>930118989</t>
  </si>
  <si>
    <t>6008688508</t>
  </si>
  <si>
    <t>817861917</t>
  </si>
  <si>
    <t>930115637</t>
  </si>
  <si>
    <t>6008688588</t>
  </si>
  <si>
    <t>817861657</t>
  </si>
  <si>
    <t>930110137</t>
  </si>
  <si>
    <t>6008757126</t>
  </si>
  <si>
    <t>817887096</t>
  </si>
  <si>
    <t>930142037</t>
  </si>
  <si>
    <t>6008620785</t>
  </si>
  <si>
    <t>817861785</t>
  </si>
  <si>
    <t>930096218</t>
  </si>
  <si>
    <t>6008641596</t>
  </si>
  <si>
    <t>817834120</t>
  </si>
  <si>
    <t>930114909</t>
  </si>
  <si>
    <t>1130749</t>
  </si>
  <si>
    <t xml:space="preserve">INFANTE CORREA ELMER               </t>
  </si>
  <si>
    <t>6008696317</t>
  </si>
  <si>
    <t>817856558</t>
  </si>
  <si>
    <t>930096219</t>
  </si>
  <si>
    <t>2612514</t>
  </si>
  <si>
    <t>6008705863</t>
  </si>
  <si>
    <t>817870477</t>
  </si>
  <si>
    <t>930115271</t>
  </si>
  <si>
    <t>1605607</t>
  </si>
  <si>
    <t xml:space="preserve">G &amp; S DEL PERU SAC                 </t>
  </si>
  <si>
    <t>6008687103</t>
  </si>
  <si>
    <t>817860774</t>
  </si>
  <si>
    <t>930114910</t>
  </si>
  <si>
    <t>6008680596</t>
  </si>
  <si>
    <t>817871384</t>
  </si>
  <si>
    <t>930121658</t>
  </si>
  <si>
    <t>6008698974</t>
  </si>
  <si>
    <t>817858215</t>
  </si>
  <si>
    <t>930121654</t>
  </si>
  <si>
    <t>6008736275</t>
  </si>
  <si>
    <t>817882581</t>
  </si>
  <si>
    <t>930131665</t>
  </si>
  <si>
    <t>701401519</t>
  </si>
  <si>
    <t>6008734543</t>
  </si>
  <si>
    <t>817878061</t>
  </si>
  <si>
    <t>930140436</t>
  </si>
  <si>
    <t>6008694608</t>
  </si>
  <si>
    <t>817866092</t>
  </si>
  <si>
    <t>930127067</t>
  </si>
  <si>
    <t>6008697482</t>
  </si>
  <si>
    <t>817858216</t>
  </si>
  <si>
    <t>930121655</t>
  </si>
  <si>
    <t>6008663912</t>
  </si>
  <si>
    <t>817846268</t>
  </si>
  <si>
    <t>930133259</t>
  </si>
  <si>
    <t>6008757571</t>
  </si>
  <si>
    <t>817846270</t>
  </si>
  <si>
    <t>930133261</t>
  </si>
  <si>
    <t>6008710248</t>
  </si>
  <si>
    <t>817873303</t>
  </si>
  <si>
    <t>930127068</t>
  </si>
  <si>
    <t>6008714135</t>
  </si>
  <si>
    <t>817874985</t>
  </si>
  <si>
    <t>930127069</t>
  </si>
  <si>
    <t>6008736091</t>
  </si>
  <si>
    <t>817882375</t>
  </si>
  <si>
    <t>930140437</t>
  </si>
  <si>
    <t>6008757329</t>
  </si>
  <si>
    <t>817846269</t>
  </si>
  <si>
    <t>930133260</t>
  </si>
  <si>
    <t>6008704203</t>
  </si>
  <si>
    <t>817866252</t>
  </si>
  <si>
    <t>930121656</t>
  </si>
  <si>
    <t>6008734980</t>
  </si>
  <si>
    <t>817881735</t>
  </si>
  <si>
    <t>930131664</t>
  </si>
  <si>
    <t>6008757572</t>
  </si>
  <si>
    <t>817846271</t>
  </si>
  <si>
    <t>930133262</t>
  </si>
  <si>
    <t>701408057</t>
  </si>
  <si>
    <t>870887655</t>
  </si>
  <si>
    <t>951005084</t>
  </si>
  <si>
    <t>701403025</t>
  </si>
  <si>
    <t>870893879</t>
  </si>
  <si>
    <t>951003641</t>
  </si>
  <si>
    <t>701400233</t>
  </si>
  <si>
    <t>870887905</t>
  </si>
  <si>
    <t>950972168</t>
  </si>
  <si>
    <t>701402369</t>
  </si>
  <si>
    <t>870890542</t>
  </si>
  <si>
    <t>950975985</t>
  </si>
  <si>
    <t>701399446</t>
  </si>
  <si>
    <t>870882947</t>
  </si>
  <si>
    <t>951003000</t>
  </si>
  <si>
    <t>701383086</t>
  </si>
  <si>
    <t>870878976</t>
  </si>
  <si>
    <t>950996600</t>
  </si>
  <si>
    <t>701397087</t>
  </si>
  <si>
    <t>880234172</t>
  </si>
  <si>
    <t>950950187</t>
  </si>
  <si>
    <t>701397961</t>
  </si>
  <si>
    <t>870893883</t>
  </si>
  <si>
    <t>950959882</t>
  </si>
  <si>
    <t>701400067</t>
  </si>
  <si>
    <t>870885960</t>
  </si>
  <si>
    <t>950959881</t>
  </si>
  <si>
    <t>6008700570</t>
  </si>
  <si>
    <t>817864690</t>
  </si>
  <si>
    <t>930089443</t>
  </si>
  <si>
    <t>6008636548</t>
  </si>
  <si>
    <t>817867337</t>
  </si>
  <si>
    <t>930107071</t>
  </si>
  <si>
    <t>6008704204</t>
  </si>
  <si>
    <t>817866253</t>
  </si>
  <si>
    <t>930121657</t>
  </si>
  <si>
    <t>6008707091</t>
  </si>
  <si>
    <t>817867062</t>
  </si>
  <si>
    <t>930140435</t>
  </si>
  <si>
    <t>6008680597</t>
  </si>
  <si>
    <t>817871385</t>
  </si>
  <si>
    <t>930121659</t>
  </si>
  <si>
    <t>6008702187</t>
  </si>
  <si>
    <t>817887822</t>
  </si>
  <si>
    <t>930133263</t>
  </si>
  <si>
    <t>6008705424</t>
  </si>
  <si>
    <t>817870675</t>
  </si>
  <si>
    <t>930096137</t>
  </si>
  <si>
    <t>6008664808</t>
  </si>
  <si>
    <t>817857587</t>
  </si>
  <si>
    <t>930091185</t>
  </si>
  <si>
    <t>6008694592</t>
  </si>
  <si>
    <t>817863356</t>
  </si>
  <si>
    <t>930114269</t>
  </si>
  <si>
    <t>6008583262</t>
  </si>
  <si>
    <t>817856563</t>
  </si>
  <si>
    <t>930112718</t>
  </si>
  <si>
    <t>6008701364</t>
  </si>
  <si>
    <t>817850979</t>
  </si>
  <si>
    <t>930092733</t>
  </si>
  <si>
    <t>6008699879</t>
  </si>
  <si>
    <t>817867993</t>
  </si>
  <si>
    <t>930081837</t>
  </si>
  <si>
    <t>6008696269</t>
  </si>
  <si>
    <t>817870377</t>
  </si>
  <si>
    <t>930112864</t>
  </si>
  <si>
    <t>6008692229</t>
  </si>
  <si>
    <t>817870376</t>
  </si>
  <si>
    <t>930112865</t>
  </si>
  <si>
    <t>6008687144</t>
  </si>
  <si>
    <t>817852541</t>
  </si>
  <si>
    <t>930113756</t>
  </si>
  <si>
    <t>6008703512</t>
  </si>
  <si>
    <t>817874474</t>
  </si>
  <si>
    <t>930125367</t>
  </si>
  <si>
    <t>6008702167</t>
  </si>
  <si>
    <t>817875324</t>
  </si>
  <si>
    <t>930121393</t>
  </si>
  <si>
    <t>817877573</t>
  </si>
  <si>
    <t>930126996</t>
  </si>
  <si>
    <t>6008701892</t>
  </si>
  <si>
    <t>817862343</t>
  </si>
  <si>
    <t>930105641</t>
  </si>
  <si>
    <t>6008657652</t>
  </si>
  <si>
    <t>817851885</t>
  </si>
  <si>
    <t>930110860</t>
  </si>
  <si>
    <t>6008696094</t>
  </si>
  <si>
    <t>817889249</t>
  </si>
  <si>
    <t>6008696093</t>
  </si>
  <si>
    <t>870884406</t>
  </si>
  <si>
    <t>951001221</t>
  </si>
  <si>
    <t>701406376</t>
  </si>
  <si>
    <t>870887362</t>
  </si>
  <si>
    <t>463337</t>
  </si>
  <si>
    <t xml:space="preserve">SUCRO TRADING S.R.L.               </t>
  </si>
  <si>
    <t>951003665</t>
  </si>
  <si>
    <t>6008779700</t>
  </si>
  <si>
    <t>817896633</t>
  </si>
  <si>
    <t>701401769</t>
  </si>
  <si>
    <t>870889893</t>
  </si>
  <si>
    <t>951002750</t>
  </si>
  <si>
    <t>6008723945</t>
  </si>
  <si>
    <t>6008796884</t>
  </si>
  <si>
    <t>817898409</t>
  </si>
  <si>
    <t>6008720750</t>
  </si>
  <si>
    <t>817883394</t>
  </si>
  <si>
    <t>6008734750</t>
  </si>
  <si>
    <t>817873767</t>
  </si>
  <si>
    <t>6008759707</t>
  </si>
  <si>
    <t>817869549</t>
  </si>
  <si>
    <t>817891980</t>
  </si>
  <si>
    <t>6008685795</t>
  </si>
  <si>
    <t>817904173</t>
  </si>
  <si>
    <t>817891792</t>
  </si>
  <si>
    <t>817869292</t>
  </si>
  <si>
    <t>6008760079</t>
  </si>
  <si>
    <t>817896089</t>
  </si>
  <si>
    <t>6008656710</t>
  </si>
  <si>
    <t>817901968</t>
  </si>
  <si>
    <t>817896994</t>
  </si>
  <si>
    <t>817895235</t>
  </si>
  <si>
    <t>817869550</t>
  </si>
  <si>
    <t>6008782289</t>
  </si>
  <si>
    <t>817861945</t>
  </si>
  <si>
    <t>6008782292</t>
  </si>
  <si>
    <t>817869556</t>
  </si>
  <si>
    <t>817890155</t>
  </si>
  <si>
    <t>817893565</t>
  </si>
  <si>
    <t>817900739</t>
  </si>
  <si>
    <t>817904174</t>
  </si>
  <si>
    <t>6008786574</t>
  </si>
  <si>
    <t>2613878</t>
  </si>
  <si>
    <t xml:space="preserve">COMERCIAL RICHI E.I.R.L.           </t>
  </si>
  <si>
    <t>817874885</t>
  </si>
  <si>
    <t>6008695856</t>
  </si>
  <si>
    <t>817904182</t>
  </si>
  <si>
    <t>6008788825</t>
  </si>
  <si>
    <t>817902573</t>
  </si>
  <si>
    <t>6008788826</t>
  </si>
  <si>
    <t>817900979</t>
  </si>
  <si>
    <t>817883461</t>
  </si>
  <si>
    <t>6008775807</t>
  </si>
  <si>
    <t>817901547</t>
  </si>
  <si>
    <t>6008754535</t>
  </si>
  <si>
    <t>817882409</t>
  </si>
  <si>
    <t>6008773677</t>
  </si>
  <si>
    <t>817877971</t>
  </si>
  <si>
    <t>101349</t>
  </si>
  <si>
    <t>AZÚCAR RUBIA CAÑA BRAVA - 1 KG</t>
  </si>
  <si>
    <t>6008763457</t>
  </si>
  <si>
    <t>817888774</t>
  </si>
  <si>
    <t>6008733588</t>
  </si>
  <si>
    <t>817896181</t>
  </si>
  <si>
    <t>930170674</t>
  </si>
  <si>
    <t>6008775781</t>
  </si>
  <si>
    <t>817891790</t>
  </si>
  <si>
    <t>930165075</t>
  </si>
  <si>
    <t>6008787528</t>
  </si>
  <si>
    <t>817898493</t>
  </si>
  <si>
    <t>930180483</t>
  </si>
  <si>
    <t>6008686797</t>
  </si>
  <si>
    <t>817886870</t>
  </si>
  <si>
    <t>930168391</t>
  </si>
  <si>
    <t>6008756095</t>
  </si>
  <si>
    <t>817873765</t>
  </si>
  <si>
    <t>930162673</t>
  </si>
  <si>
    <t>1135737</t>
  </si>
  <si>
    <t>6008756295</t>
  </si>
  <si>
    <t>817886446</t>
  </si>
  <si>
    <t>930168534</t>
  </si>
  <si>
    <t>6008751248</t>
  </si>
  <si>
    <t>817903924</t>
  </si>
  <si>
    <t>930183497</t>
  </si>
  <si>
    <t>6008733829</t>
  </si>
  <si>
    <t>817870388</t>
  </si>
  <si>
    <t>930170388</t>
  </si>
  <si>
    <t>30</t>
  </si>
  <si>
    <t>6008685796</t>
  </si>
  <si>
    <t>817894775</t>
  </si>
  <si>
    <t>930171358</t>
  </si>
  <si>
    <t>2614133</t>
  </si>
  <si>
    <t>INVERSIONES TURISTICAS L &amp; B S.A.C.</t>
  </si>
  <si>
    <t>6008776842</t>
  </si>
  <si>
    <t>817891192</t>
  </si>
  <si>
    <t>930173663</t>
  </si>
  <si>
    <t>6008786327</t>
  </si>
  <si>
    <t>817902154</t>
  </si>
  <si>
    <t>930174950</t>
  </si>
  <si>
    <t>6008791691</t>
  </si>
  <si>
    <t>817874883</t>
  </si>
  <si>
    <t>930174949</t>
  </si>
  <si>
    <t>6008735206</t>
  </si>
  <si>
    <t>817884713</t>
  </si>
  <si>
    <t>930161259</t>
  </si>
  <si>
    <t>6008768565</t>
  </si>
  <si>
    <t>817889545</t>
  </si>
  <si>
    <t>930164446</t>
  </si>
  <si>
    <t>6008714682</t>
  </si>
  <si>
    <t>817890149</t>
  </si>
  <si>
    <t>930182456</t>
  </si>
  <si>
    <t>6008733589</t>
  </si>
  <si>
    <t>817896077</t>
  </si>
  <si>
    <t>930162351</t>
  </si>
  <si>
    <t>6008772373</t>
  </si>
  <si>
    <t>817896078</t>
  </si>
  <si>
    <t>930162352</t>
  </si>
  <si>
    <t>6008778675</t>
  </si>
  <si>
    <t>817896703</t>
  </si>
  <si>
    <t>930181808</t>
  </si>
  <si>
    <t>6008775679</t>
  </si>
  <si>
    <t>817892367</t>
  </si>
  <si>
    <t>930165218</t>
  </si>
  <si>
    <t>6008767432</t>
  </si>
  <si>
    <t>817890429</t>
  </si>
  <si>
    <t>930178359</t>
  </si>
  <si>
    <t>6008780695</t>
  </si>
  <si>
    <t>817894786</t>
  </si>
  <si>
    <t>930103886</t>
  </si>
  <si>
    <t>701406474</t>
  </si>
  <si>
    <t>870888903</t>
  </si>
  <si>
    <t>951004552</t>
  </si>
  <si>
    <t>701400426</t>
  </si>
  <si>
    <t>880234222</t>
  </si>
  <si>
    <t>950941533</t>
  </si>
  <si>
    <t>6008689190</t>
  </si>
  <si>
    <t>817848870</t>
  </si>
  <si>
    <t>6008594261</t>
  </si>
  <si>
    <t>817843319</t>
  </si>
  <si>
    <t>930095552</t>
  </si>
  <si>
    <t>6008581096</t>
  </si>
  <si>
    <t>817846711</t>
  </si>
  <si>
    <t>930069318</t>
  </si>
  <si>
    <t>6008644548</t>
  </si>
  <si>
    <t>817843573</t>
  </si>
  <si>
    <t>930073307</t>
  </si>
  <si>
    <t>2613772</t>
  </si>
  <si>
    <t xml:space="preserve">Gianfranco Masias Sosa             </t>
  </si>
  <si>
    <t>6008652390</t>
  </si>
  <si>
    <t>817855155</t>
  </si>
  <si>
    <t>930113419</t>
  </si>
  <si>
    <t>6008502160</t>
  </si>
  <si>
    <t>817820650</t>
  </si>
  <si>
    <t>930024562</t>
  </si>
  <si>
    <t>6008689387</t>
  </si>
  <si>
    <t>817852153</t>
  </si>
  <si>
    <t>930094869</t>
  </si>
  <si>
    <t>6008641849</t>
  </si>
  <si>
    <t>817842891</t>
  </si>
  <si>
    <t>930065333</t>
  </si>
  <si>
    <t>6008637058</t>
  </si>
  <si>
    <t>817834115</t>
  </si>
  <si>
    <t>930094707</t>
  </si>
  <si>
    <t>6008589541</t>
  </si>
  <si>
    <t>817790998</t>
  </si>
  <si>
    <t>930029107</t>
  </si>
  <si>
    <t>1135054</t>
  </si>
  <si>
    <t xml:space="preserve">Jaime Mendoza Garay                </t>
  </si>
  <si>
    <t>6008591985</t>
  </si>
  <si>
    <t>817849404</t>
  </si>
  <si>
    <t>930088217</t>
  </si>
  <si>
    <t>6008688587</t>
  </si>
  <si>
    <t>817861656</t>
  </si>
  <si>
    <t>930094564</t>
  </si>
  <si>
    <t>6008667465</t>
  </si>
  <si>
    <t>817837341</t>
  </si>
  <si>
    <t>930062245</t>
  </si>
  <si>
    <t>6008573025</t>
  </si>
  <si>
    <t>817819510</t>
  </si>
  <si>
    <t>930022346</t>
  </si>
  <si>
    <t>6008645301</t>
  </si>
  <si>
    <t>817856412</t>
  </si>
  <si>
    <t>930035895</t>
  </si>
  <si>
    <t>1135428</t>
  </si>
  <si>
    <t xml:space="preserve">AGRICOLA Y SERVICIOS G COROCAS SOC </t>
  </si>
  <si>
    <t>6008681670</t>
  </si>
  <si>
    <t>817834417</t>
  </si>
  <si>
    <t>930088699</t>
  </si>
  <si>
    <t>6008603362</t>
  </si>
  <si>
    <t>817832215</t>
  </si>
  <si>
    <t>930028372</t>
  </si>
  <si>
    <t>6008575733</t>
  </si>
  <si>
    <t>817823932</t>
  </si>
  <si>
    <t>930022361</t>
  </si>
  <si>
    <t>6008590771</t>
  </si>
  <si>
    <t>817823695</t>
  </si>
  <si>
    <t>930024276</t>
  </si>
  <si>
    <t>6008590772</t>
  </si>
  <si>
    <t>817825984</t>
  </si>
  <si>
    <t>930026838</t>
  </si>
  <si>
    <t>2613675</t>
  </si>
  <si>
    <t xml:space="preserve">Luis Francisco García Calopiña     </t>
  </si>
  <si>
    <t>6008539758</t>
  </si>
  <si>
    <t>817809814</t>
  </si>
  <si>
    <t>930035462</t>
  </si>
  <si>
    <t>6008600540</t>
  </si>
  <si>
    <t>817828556</t>
  </si>
  <si>
    <t>930036155</t>
  </si>
  <si>
    <t>6008644545</t>
  </si>
  <si>
    <t>817843572</t>
  </si>
  <si>
    <t>930072231</t>
  </si>
  <si>
    <t>6008587231</t>
  </si>
  <si>
    <t>817825058</t>
  </si>
  <si>
    <t>930024808</t>
  </si>
  <si>
    <t>6008525080</t>
  </si>
  <si>
    <t>817795838</t>
  </si>
  <si>
    <t>930022764</t>
  </si>
  <si>
    <t>6008539894</t>
  </si>
  <si>
    <t>817817177</t>
  </si>
  <si>
    <t>930003235</t>
  </si>
  <si>
    <t>6008546651</t>
  </si>
  <si>
    <t>817817946</t>
  </si>
  <si>
    <t>930016506</t>
  </si>
  <si>
    <t>6008540735</t>
  </si>
  <si>
    <t>817801117</t>
  </si>
  <si>
    <t>930018863</t>
  </si>
  <si>
    <t>6008556899</t>
  </si>
  <si>
    <t>817816038</t>
  </si>
  <si>
    <t>930016311</t>
  </si>
  <si>
    <t>6008624367</t>
  </si>
  <si>
    <t>817832575</t>
  </si>
  <si>
    <t>930022301</t>
  </si>
  <si>
    <t>6008626257</t>
  </si>
  <si>
    <t>817835729</t>
  </si>
  <si>
    <t>930023731</t>
  </si>
  <si>
    <t>6008631722</t>
  </si>
  <si>
    <t>817832081</t>
  </si>
  <si>
    <t>930024331</t>
  </si>
  <si>
    <t>6008644547</t>
  </si>
  <si>
    <t>817836571</t>
  </si>
  <si>
    <t>930071819</t>
  </si>
  <si>
    <t>1659426</t>
  </si>
  <si>
    <t xml:space="preserve">QUEVEDO ARBULU JORGE ISAC          </t>
  </si>
  <si>
    <t>6008650121</t>
  </si>
  <si>
    <t>817843744</t>
  </si>
  <si>
    <t>930071468</t>
  </si>
  <si>
    <t>6008673866</t>
  </si>
  <si>
    <t>817854084</t>
  </si>
  <si>
    <t>930037087</t>
  </si>
  <si>
    <t>6008626690</t>
  </si>
  <si>
    <t>817842199</t>
  </si>
  <si>
    <t>930071753</t>
  </si>
  <si>
    <t>6008644502</t>
  </si>
  <si>
    <t>817855607</t>
  </si>
  <si>
    <t>930087128</t>
  </si>
  <si>
    <t>6008461541</t>
  </si>
  <si>
    <t>817825146</t>
  </si>
  <si>
    <t>930013844</t>
  </si>
  <si>
    <t>6008568522</t>
  </si>
  <si>
    <t>817814535</t>
  </si>
  <si>
    <t>930016310</t>
  </si>
  <si>
    <t>6008557210</t>
  </si>
  <si>
    <t>817831324</t>
  </si>
  <si>
    <t>930024016</t>
  </si>
  <si>
    <t>2613701</t>
  </si>
  <si>
    <t xml:space="preserve">Kelvin Rodrigo Varona Ancajima     </t>
  </si>
  <si>
    <t>6008621990</t>
  </si>
  <si>
    <t>817831276</t>
  </si>
  <si>
    <t>930036826</t>
  </si>
  <si>
    <t>6008564044</t>
  </si>
  <si>
    <t>817812849</t>
  </si>
  <si>
    <t>930013738</t>
  </si>
  <si>
    <t>2612977</t>
  </si>
  <si>
    <t>6008635447</t>
  </si>
  <si>
    <t>817821768</t>
  </si>
  <si>
    <t>930071608</t>
  </si>
  <si>
    <t>6008649275</t>
  </si>
  <si>
    <t>817854123</t>
  </si>
  <si>
    <t>930071307</t>
  </si>
  <si>
    <t>6008649276</t>
  </si>
  <si>
    <t>817854134</t>
  </si>
  <si>
    <t>930084527</t>
  </si>
  <si>
    <t>6008637059</t>
  </si>
  <si>
    <t>817848534</t>
  </si>
  <si>
    <t>930085729</t>
  </si>
  <si>
    <t>6008650893</t>
  </si>
  <si>
    <t>817844765</t>
  </si>
  <si>
    <t>930076105</t>
  </si>
  <si>
    <t>6008634506</t>
  </si>
  <si>
    <t>817839418</t>
  </si>
  <si>
    <t>930071925</t>
  </si>
  <si>
    <t>6008676085</t>
  </si>
  <si>
    <t>817858577</t>
  </si>
  <si>
    <t>930102872</t>
  </si>
  <si>
    <t>6008585726</t>
  </si>
  <si>
    <t>817822571</t>
  </si>
  <si>
    <t>930022043</t>
  </si>
  <si>
    <t>2613310</t>
  </si>
  <si>
    <t>6008689894</t>
  </si>
  <si>
    <t>817858469</t>
  </si>
  <si>
    <t>930104875</t>
  </si>
  <si>
    <t>6008575803</t>
  </si>
  <si>
    <t>817820722</t>
  </si>
  <si>
    <t>930019926</t>
  </si>
  <si>
    <t>6008694566</t>
  </si>
  <si>
    <t>817863338</t>
  </si>
  <si>
    <t>930094870</t>
  </si>
  <si>
    <t>6008572111</t>
  </si>
  <si>
    <t>817818528</t>
  </si>
  <si>
    <t>930020119</t>
  </si>
  <si>
    <t>6008592125</t>
  </si>
  <si>
    <t>817824548</t>
  </si>
  <si>
    <t>929929350</t>
  </si>
  <si>
    <t>6008546250</t>
  </si>
  <si>
    <t>817821241</t>
  </si>
  <si>
    <t>930026479</t>
  </si>
  <si>
    <t>1667160</t>
  </si>
  <si>
    <t xml:space="preserve">MARTINEZ PUICON MIROSLAVA BEATRIZ  </t>
  </si>
  <si>
    <t>6008595821</t>
  </si>
  <si>
    <t>817834374</t>
  </si>
  <si>
    <t>930024017</t>
  </si>
  <si>
    <t>6008649322</t>
  </si>
  <si>
    <t>817829349</t>
  </si>
  <si>
    <t>930071301</t>
  </si>
  <si>
    <t>6008534946</t>
  </si>
  <si>
    <t>817813600</t>
  </si>
  <si>
    <t>930020580</t>
  </si>
  <si>
    <t>6008527347</t>
  </si>
  <si>
    <t>817821237</t>
  </si>
  <si>
    <t>930031254</t>
  </si>
  <si>
    <t>6008676880</t>
  </si>
  <si>
    <t>817858132</t>
  </si>
  <si>
    <t>930093730</t>
  </si>
  <si>
    <t>6008660305</t>
  </si>
  <si>
    <t>817855368</t>
  </si>
  <si>
    <t>930094955</t>
  </si>
  <si>
    <t>6008671192</t>
  </si>
  <si>
    <t>817849559</t>
  </si>
  <si>
    <t>930083150</t>
  </si>
  <si>
    <t>6008648673</t>
  </si>
  <si>
    <t>817837071</t>
  </si>
  <si>
    <t>930064892</t>
  </si>
  <si>
    <t>2613497</t>
  </si>
  <si>
    <t>6008631720</t>
  </si>
  <si>
    <t>817835580</t>
  </si>
  <si>
    <t>930024332</t>
  </si>
  <si>
    <t>6008689453</t>
  </si>
  <si>
    <t>817865772</t>
  </si>
  <si>
    <t>930094868</t>
  </si>
  <si>
    <t>6008546249</t>
  </si>
  <si>
    <t>817821240</t>
  </si>
  <si>
    <t>930030467</t>
  </si>
  <si>
    <t>6008659538</t>
  </si>
  <si>
    <t>817837959</t>
  </si>
  <si>
    <t>930080973</t>
  </si>
  <si>
    <t>6008632032</t>
  </si>
  <si>
    <t>817831905</t>
  </si>
  <si>
    <t>930059860</t>
  </si>
  <si>
    <t>6008556900</t>
  </si>
  <si>
    <t>817816039</t>
  </si>
  <si>
    <t>929991552</t>
  </si>
  <si>
    <t>6008534902</t>
  </si>
  <si>
    <t>817810749</t>
  </si>
  <si>
    <t>930021006</t>
  </si>
  <si>
    <t>6008681763</t>
  </si>
  <si>
    <t>817856519</t>
  </si>
  <si>
    <t>930069099</t>
  </si>
  <si>
    <t>6008575998</t>
  </si>
  <si>
    <t>817830657</t>
  </si>
  <si>
    <t>930065068</t>
  </si>
  <si>
    <t>6008633429</t>
  </si>
  <si>
    <t>817831906</t>
  </si>
  <si>
    <t>930059861</t>
  </si>
  <si>
    <t>6008656083</t>
  </si>
  <si>
    <t>817839906</t>
  </si>
  <si>
    <t>930079204</t>
  </si>
  <si>
    <t>2613815</t>
  </si>
  <si>
    <t xml:space="preserve">Ventas y Representaciones Pimentel </t>
  </si>
  <si>
    <t>6008671546</t>
  </si>
  <si>
    <t>817811761</t>
  </si>
  <si>
    <t>930091307</t>
  </si>
  <si>
    <t>6008678590</t>
  </si>
  <si>
    <t>817852260</t>
  </si>
  <si>
    <t>930069098</t>
  </si>
  <si>
    <t>6008646039</t>
  </si>
  <si>
    <t>817844243</t>
  </si>
  <si>
    <t>930075916</t>
  </si>
  <si>
    <t>6008534903</t>
  </si>
  <si>
    <t>817810994</t>
  </si>
  <si>
    <t>930016216</t>
  </si>
  <si>
    <t>6008679138</t>
  </si>
  <si>
    <t>817867138</t>
  </si>
  <si>
    <t>930118655</t>
  </si>
  <si>
    <t>6008625287</t>
  </si>
  <si>
    <t>817821740</t>
  </si>
  <si>
    <t>930023776</t>
  </si>
  <si>
    <t>6008654308</t>
  </si>
  <si>
    <t>817838690</t>
  </si>
  <si>
    <t>930070120</t>
  </si>
  <si>
    <t>6008633450</t>
  </si>
  <si>
    <t>817847572</t>
  </si>
  <si>
    <t>930076393</t>
  </si>
  <si>
    <t>6008659035</t>
  </si>
  <si>
    <t>817850004</t>
  </si>
  <si>
    <t>930085939</t>
  </si>
  <si>
    <t>2613580</t>
  </si>
  <si>
    <t xml:space="preserve">COMERCIAL ARG EIRL                 </t>
  </si>
  <si>
    <t>6008669637</t>
  </si>
  <si>
    <t>817851060</t>
  </si>
  <si>
    <t>930089292</t>
  </si>
  <si>
    <t>6008620259</t>
  </si>
  <si>
    <t>817840410</t>
  </si>
  <si>
    <t>930081354</t>
  </si>
  <si>
    <t>6008640034</t>
  </si>
  <si>
    <t>817840454</t>
  </si>
  <si>
    <t>930055303</t>
  </si>
  <si>
    <t>6008577777</t>
  </si>
  <si>
    <t>817804417</t>
  </si>
  <si>
    <t>930021705</t>
  </si>
  <si>
    <t>6008577505</t>
  </si>
  <si>
    <t>817816349</t>
  </si>
  <si>
    <t>930020117</t>
  </si>
  <si>
    <t>6008571844</t>
  </si>
  <si>
    <t>817821725</t>
  </si>
  <si>
    <t>930022511</t>
  </si>
  <si>
    <t>817855367</t>
  </si>
  <si>
    <t>930105874</t>
  </si>
  <si>
    <t>6008550407</t>
  </si>
  <si>
    <t>817834848</t>
  </si>
  <si>
    <t>930113418</t>
  </si>
  <si>
    <t>6008575994</t>
  </si>
  <si>
    <t>817827878</t>
  </si>
  <si>
    <t>930027634</t>
  </si>
  <si>
    <t>6008651053</t>
  </si>
  <si>
    <t>817850125</t>
  </si>
  <si>
    <t>930081420</t>
  </si>
  <si>
    <t>6008651054</t>
  </si>
  <si>
    <t>817849629</t>
  </si>
  <si>
    <t>930079008</t>
  </si>
  <si>
    <t>6008667467</t>
  </si>
  <si>
    <t>817837350</t>
  </si>
  <si>
    <t>930068936</t>
  </si>
  <si>
    <t>6008590002</t>
  </si>
  <si>
    <t>817858391</t>
  </si>
  <si>
    <t>930077435</t>
  </si>
  <si>
    <t>6008648620</t>
  </si>
  <si>
    <t>817844375</t>
  </si>
  <si>
    <t>930025868</t>
  </si>
  <si>
    <t>6008640123</t>
  </si>
  <si>
    <t>817813144</t>
  </si>
  <si>
    <t>930045097</t>
  </si>
  <si>
    <t>6008632905</t>
  </si>
  <si>
    <t>817834898</t>
  </si>
  <si>
    <t>930067058</t>
  </si>
  <si>
    <t>6008662304</t>
  </si>
  <si>
    <t>817850077</t>
  </si>
  <si>
    <t>930066059</t>
  </si>
  <si>
    <t>6008643463</t>
  </si>
  <si>
    <t>817839779</t>
  </si>
  <si>
    <t>930026640</t>
  </si>
  <si>
    <t>6008651529</t>
  </si>
  <si>
    <t>817851253</t>
  </si>
  <si>
    <t>930099183</t>
  </si>
  <si>
    <t>6008631721</t>
  </si>
  <si>
    <t>817840159</t>
  </si>
  <si>
    <t>930076730</t>
  </si>
  <si>
    <t>6008689834</t>
  </si>
  <si>
    <t>817858857</t>
  </si>
  <si>
    <t>930070033</t>
  </si>
  <si>
    <t>6008559462</t>
  </si>
  <si>
    <t>817806340</t>
  </si>
  <si>
    <t>930020236</t>
  </si>
  <si>
    <t>6008550400</t>
  </si>
  <si>
    <t>817834840</t>
  </si>
  <si>
    <t>930070106</t>
  </si>
  <si>
    <t>6008623723</t>
  </si>
  <si>
    <t>817827609</t>
  </si>
  <si>
    <t>930003769</t>
  </si>
  <si>
    <t>6008594734</t>
  </si>
  <si>
    <t>817850340</t>
  </si>
  <si>
    <t>930079167</t>
  </si>
  <si>
    <t>6008580083</t>
  </si>
  <si>
    <t>817824887</t>
  </si>
  <si>
    <t>930039325</t>
  </si>
  <si>
    <t>6008663519</t>
  </si>
  <si>
    <t>817827782</t>
  </si>
  <si>
    <t>930079010</t>
  </si>
  <si>
    <t>6008671388</t>
  </si>
  <si>
    <t>817854466</t>
  </si>
  <si>
    <t>930073752</t>
  </si>
  <si>
    <t>6008659776</t>
  </si>
  <si>
    <t>817843591</t>
  </si>
  <si>
    <t>930013745</t>
  </si>
  <si>
    <t>6008676612</t>
  </si>
  <si>
    <t>817853998</t>
  </si>
  <si>
    <t>930089956</t>
  </si>
  <si>
    <t>6008621035</t>
  </si>
  <si>
    <t>817816366</t>
  </si>
  <si>
    <t>930038507</t>
  </si>
  <si>
    <t>2611564</t>
  </si>
  <si>
    <t>6008667474</t>
  </si>
  <si>
    <t>817844949</t>
  </si>
  <si>
    <t>930077212</t>
  </si>
  <si>
    <t>6008669628</t>
  </si>
  <si>
    <t>817837356</t>
  </si>
  <si>
    <t>930074182</t>
  </si>
  <si>
    <t>6008673376</t>
  </si>
  <si>
    <t>817854467</t>
  </si>
  <si>
    <t>930073751</t>
  </si>
  <si>
    <t>6008594670</t>
  </si>
  <si>
    <t>817827640</t>
  </si>
  <si>
    <t>930025673</t>
  </si>
  <si>
    <t>6008671638</t>
  </si>
  <si>
    <t>817817695</t>
  </si>
  <si>
    <t>930070034</t>
  </si>
  <si>
    <t>6008660303</t>
  </si>
  <si>
    <t>817848961</t>
  </si>
  <si>
    <t>930064840</t>
  </si>
  <si>
    <t>6008692970</t>
  </si>
  <si>
    <t>817863779</t>
  </si>
  <si>
    <t>930105615</t>
  </si>
  <si>
    <t>6008645615</t>
  </si>
  <si>
    <t>817834507</t>
  </si>
  <si>
    <t>930036138</t>
  </si>
  <si>
    <t>6008603931</t>
  </si>
  <si>
    <t>817844179</t>
  </si>
  <si>
    <t>930075965</t>
  </si>
  <si>
    <t>6008665884</t>
  </si>
  <si>
    <t>817855081</t>
  </si>
  <si>
    <t>930066836</t>
  </si>
  <si>
    <t>6008643781</t>
  </si>
  <si>
    <t>817845481</t>
  </si>
  <si>
    <t>930075966</t>
  </si>
  <si>
    <t>6008576028</t>
  </si>
  <si>
    <t>817817286</t>
  </si>
  <si>
    <t>930025919</t>
  </si>
  <si>
    <t>6008650162</t>
  </si>
  <si>
    <t>817836463</t>
  </si>
  <si>
    <t>930071186</t>
  </si>
  <si>
    <t>6008658385</t>
  </si>
  <si>
    <t>817839470</t>
  </si>
  <si>
    <t>930094708</t>
  </si>
  <si>
    <t>6008635229</t>
  </si>
  <si>
    <t>817835501</t>
  </si>
  <si>
    <t>930058157</t>
  </si>
  <si>
    <t>6008677417</t>
  </si>
  <si>
    <t>817855092</t>
  </si>
  <si>
    <t>930078281</t>
  </si>
  <si>
    <t>6008502158</t>
  </si>
  <si>
    <t>817820648</t>
  </si>
  <si>
    <t>930003239</t>
  </si>
  <si>
    <t>6008635453</t>
  </si>
  <si>
    <t>817839442</t>
  </si>
  <si>
    <t>930036144</t>
  </si>
  <si>
    <t>6008573911</t>
  </si>
  <si>
    <t>817835470</t>
  </si>
  <si>
    <t>930042625</t>
  </si>
  <si>
    <t>6008502159</t>
  </si>
  <si>
    <t>817820649</t>
  </si>
  <si>
    <t>930003240</t>
  </si>
  <si>
    <t>6008677463</t>
  </si>
  <si>
    <t>817834114</t>
  </si>
  <si>
    <t>930094706</t>
  </si>
  <si>
    <t>6008600558</t>
  </si>
  <si>
    <t>817834478</t>
  </si>
  <si>
    <t>930016551</t>
  </si>
  <si>
    <t>6008653603</t>
  </si>
  <si>
    <t>817846879</t>
  </si>
  <si>
    <t>930076476</t>
  </si>
  <si>
    <t>6008596571</t>
  </si>
  <si>
    <t>817822712</t>
  </si>
  <si>
    <t>930017750</t>
  </si>
  <si>
    <t>6008683788</t>
  </si>
  <si>
    <t>817852119</t>
  </si>
  <si>
    <t>930090534</t>
  </si>
  <si>
    <t>6008602634</t>
  </si>
  <si>
    <t>817830006</t>
  </si>
  <si>
    <t>930016550</t>
  </si>
  <si>
    <t>6008620252</t>
  </si>
  <si>
    <t>817828017</t>
  </si>
  <si>
    <t>930068419</t>
  </si>
  <si>
    <t>6008648979</t>
  </si>
  <si>
    <t>817831108</t>
  </si>
  <si>
    <t>930073359</t>
  </si>
  <si>
    <t>6008634531</t>
  </si>
  <si>
    <t>817839523</t>
  </si>
  <si>
    <t>930064711</t>
  </si>
  <si>
    <t>6008502157</t>
  </si>
  <si>
    <t>817820647</t>
  </si>
  <si>
    <t>930003238</t>
  </si>
  <si>
    <t>6008502506</t>
  </si>
  <si>
    <t>817838247</t>
  </si>
  <si>
    <t>930064710</t>
  </si>
  <si>
    <t>6008686116</t>
  </si>
  <si>
    <t>817861434</t>
  </si>
  <si>
    <t>930090535</t>
  </si>
  <si>
    <t>6008653604</t>
  </si>
  <si>
    <t>817846880</t>
  </si>
  <si>
    <t>930076477</t>
  </si>
  <si>
    <t>6008684454</t>
  </si>
  <si>
    <t>817852685</t>
  </si>
  <si>
    <t>930102517</t>
  </si>
  <si>
    <t>6008578211</t>
  </si>
  <si>
    <t>817850124</t>
  </si>
  <si>
    <t>930077416</t>
  </si>
  <si>
    <t>6008571798</t>
  </si>
  <si>
    <t>817819195</t>
  </si>
  <si>
    <t>930020345</t>
  </si>
  <si>
    <t>6008588278</t>
  </si>
  <si>
    <t>817824936</t>
  </si>
  <si>
    <t>930017751</t>
  </si>
  <si>
    <t>6008625851</t>
  </si>
  <si>
    <t>817845796</t>
  </si>
  <si>
    <t>930044238</t>
  </si>
  <si>
    <t>6008663518</t>
  </si>
  <si>
    <t>817846607</t>
  </si>
  <si>
    <t>930079009</t>
  </si>
  <si>
    <t>6008603211</t>
  </si>
  <si>
    <t>817847474</t>
  </si>
  <si>
    <t>930074529</t>
  </si>
  <si>
    <t>6008652462</t>
  </si>
  <si>
    <t>817838686</t>
  </si>
  <si>
    <t>930076513</t>
  </si>
  <si>
    <t>6008632313</t>
  </si>
  <si>
    <t>817832132</t>
  </si>
  <si>
    <t>930026627</t>
  </si>
  <si>
    <t>6008656684</t>
  </si>
  <si>
    <t>817846751</t>
  </si>
  <si>
    <t>930074528</t>
  </si>
  <si>
    <t>6008666123</t>
  </si>
  <si>
    <t>817846865</t>
  </si>
  <si>
    <t>930078149</t>
  </si>
  <si>
    <t>6008649283</t>
  </si>
  <si>
    <t>817854153</t>
  </si>
  <si>
    <t>930078150</t>
  </si>
  <si>
    <t>6008636316</t>
  </si>
  <si>
    <t>817835502</t>
  </si>
  <si>
    <t>930058156</t>
  </si>
  <si>
    <t>6008562848</t>
  </si>
  <si>
    <t>817821983</t>
  </si>
  <si>
    <t>929994247</t>
  </si>
  <si>
    <t>6008660663</t>
  </si>
  <si>
    <t>817843634</t>
  </si>
  <si>
    <t>930074527</t>
  </si>
  <si>
    <t>6008648234</t>
  </si>
  <si>
    <t>817846864</t>
  </si>
  <si>
    <t>930078148</t>
  </si>
  <si>
    <t>6008660422</t>
  </si>
  <si>
    <t>817847631</t>
  </si>
  <si>
    <t>930080316</t>
  </si>
  <si>
    <t>6008640842</t>
  </si>
  <si>
    <t>817845889</t>
  </si>
  <si>
    <t>930073512</t>
  </si>
  <si>
    <t>6008602650</t>
  </si>
  <si>
    <t>817837030</t>
  </si>
  <si>
    <t>930065422</t>
  </si>
  <si>
    <t>6008652406</t>
  </si>
  <si>
    <t>817836462</t>
  </si>
  <si>
    <t>930071187</t>
  </si>
  <si>
    <t>6008693384</t>
  </si>
  <si>
    <t>817855915</t>
  </si>
  <si>
    <t>930105616</t>
  </si>
  <si>
    <t>6008675450</t>
  </si>
  <si>
    <t>817858983</t>
  </si>
  <si>
    <t>930095958</t>
  </si>
  <si>
    <t>6008629258</t>
  </si>
  <si>
    <t>817850126</t>
  </si>
  <si>
    <t>930081419</t>
  </si>
  <si>
    <t>6008632038</t>
  </si>
  <si>
    <t>817823721</t>
  </si>
  <si>
    <t>930038521</t>
  </si>
  <si>
    <t>6008603107</t>
  </si>
  <si>
    <t>817818937</t>
  </si>
  <si>
    <t>930075655</t>
  </si>
  <si>
    <t>6008649957</t>
  </si>
  <si>
    <t>817844084</t>
  </si>
  <si>
    <t>930076446</t>
  </si>
  <si>
    <t>6008620990</t>
  </si>
  <si>
    <t>817844356</t>
  </si>
  <si>
    <t>930085937</t>
  </si>
  <si>
    <t>6008641543</t>
  </si>
  <si>
    <t>817807857</t>
  </si>
  <si>
    <t>930072816</t>
  </si>
  <si>
    <t>6008640444</t>
  </si>
  <si>
    <t>817845409</t>
  </si>
  <si>
    <t>930055950</t>
  </si>
  <si>
    <t>6008688578</t>
  </si>
  <si>
    <t>817861649</t>
  </si>
  <si>
    <t>930105614</t>
  </si>
  <si>
    <t>6008603919</t>
  </si>
  <si>
    <t>817844173</t>
  </si>
  <si>
    <t>929998044</t>
  </si>
  <si>
    <t>6008648748</t>
  </si>
  <si>
    <t>817838676</t>
  </si>
  <si>
    <t>930073360</t>
  </si>
  <si>
    <t>6008549189</t>
  </si>
  <si>
    <t>817815099</t>
  </si>
  <si>
    <t>930004331</t>
  </si>
  <si>
    <t>6008576022</t>
  </si>
  <si>
    <t>817804618</t>
  </si>
  <si>
    <t>930007822</t>
  </si>
  <si>
    <t>6008630842</t>
  </si>
  <si>
    <t>817832613</t>
  </si>
  <si>
    <t>930066317</t>
  </si>
  <si>
    <t>6008594111</t>
  </si>
  <si>
    <t>817829394</t>
  </si>
  <si>
    <t>930068418</t>
  </si>
  <si>
    <t>6008635121</t>
  </si>
  <si>
    <t>817834632</t>
  </si>
  <si>
    <t>930045073</t>
  </si>
  <si>
    <t>6008669616</t>
  </si>
  <si>
    <t>817835690</t>
  </si>
  <si>
    <t>930084591</t>
  </si>
  <si>
    <t>817834142</t>
  </si>
  <si>
    <t>930071125</t>
  </si>
  <si>
    <t>6008669615</t>
  </si>
  <si>
    <t>817835689</t>
  </si>
  <si>
    <t>930084590</t>
  </si>
  <si>
    <t>6008583919</t>
  </si>
  <si>
    <t>817821478</t>
  </si>
  <si>
    <t>930024308</t>
  </si>
  <si>
    <t>6008626158</t>
  </si>
  <si>
    <t>817856878</t>
  </si>
  <si>
    <t>930097711</t>
  </si>
  <si>
    <t>6008558879</t>
  </si>
  <si>
    <t>817827179</t>
  </si>
  <si>
    <t>930027633</t>
  </si>
  <si>
    <t>6008518811</t>
  </si>
  <si>
    <t>817850002</t>
  </si>
  <si>
    <t>930085938</t>
  </si>
  <si>
    <t>6008635531</t>
  </si>
  <si>
    <t>817834633</t>
  </si>
  <si>
    <t>930030847</t>
  </si>
  <si>
    <t>6008580912</t>
  </si>
  <si>
    <t>817823475</t>
  </si>
  <si>
    <t>929999401</t>
  </si>
  <si>
    <t>6008577879</t>
  </si>
  <si>
    <t>817800564</t>
  </si>
  <si>
    <t>930007841</t>
  </si>
  <si>
    <t>6008549211</t>
  </si>
  <si>
    <t>817814018</t>
  </si>
  <si>
    <t>929957498</t>
  </si>
  <si>
    <t>6008581692</t>
  </si>
  <si>
    <t>817828185</t>
  </si>
  <si>
    <t>930012326</t>
  </si>
  <si>
    <t>6008587233</t>
  </si>
  <si>
    <t>817819887</t>
  </si>
  <si>
    <t>930025469</t>
  </si>
  <si>
    <t>2613211</t>
  </si>
  <si>
    <t>6008588321</t>
  </si>
  <si>
    <t>817827086</t>
  </si>
  <si>
    <t>930013731</t>
  </si>
  <si>
    <t>6008520347</t>
  </si>
  <si>
    <t>817827085</t>
  </si>
  <si>
    <t>930025265</t>
  </si>
  <si>
    <t>6008592623</t>
  </si>
  <si>
    <t>817823692</t>
  </si>
  <si>
    <t>930021724</t>
  </si>
  <si>
    <t>1135630</t>
  </si>
  <si>
    <t xml:space="preserve">5COMENTARIO S.A.C.                 </t>
  </si>
  <si>
    <t>6008631916</t>
  </si>
  <si>
    <t>817827714</t>
  </si>
  <si>
    <t>930028416</t>
  </si>
  <si>
    <t>6008623233</t>
  </si>
  <si>
    <t>817825111</t>
  </si>
  <si>
    <t>930066405</t>
  </si>
  <si>
    <t>6008636123</t>
  </si>
  <si>
    <t>817839422</t>
  </si>
  <si>
    <t>930028735</t>
  </si>
  <si>
    <t>6008640415</t>
  </si>
  <si>
    <t>817803169</t>
  </si>
  <si>
    <t>930066625</t>
  </si>
  <si>
    <t>2613309</t>
  </si>
  <si>
    <t>6008648421</t>
  </si>
  <si>
    <t>817837070</t>
  </si>
  <si>
    <t>929998045</t>
  </si>
  <si>
    <t>6008626687</t>
  </si>
  <si>
    <t>817837016</t>
  </si>
  <si>
    <t>929998046</t>
  </si>
  <si>
    <t>6008658364</t>
  </si>
  <si>
    <t>817839452</t>
  </si>
  <si>
    <t>930074110</t>
  </si>
  <si>
    <t>6008640095</t>
  </si>
  <si>
    <t>817846177</t>
  </si>
  <si>
    <t>930036145</t>
  </si>
  <si>
    <t>6008639236</t>
  </si>
  <si>
    <t>817845400</t>
  </si>
  <si>
    <t>930065572</t>
  </si>
  <si>
    <t>6008658990</t>
  </si>
  <si>
    <t>817818798</t>
  </si>
  <si>
    <t>930068093</t>
  </si>
  <si>
    <t>6008658317</t>
  </si>
  <si>
    <t>817851073</t>
  </si>
  <si>
    <t>930077280</t>
  </si>
  <si>
    <t>6008689825</t>
  </si>
  <si>
    <t>817863978</t>
  </si>
  <si>
    <t>930106159</t>
  </si>
  <si>
    <t>6008689826</t>
  </si>
  <si>
    <t>817853788</t>
  </si>
  <si>
    <t>930106160</t>
  </si>
  <si>
    <t>6008596028</t>
  </si>
  <si>
    <t>817825952</t>
  </si>
  <si>
    <t>930025670</t>
  </si>
  <si>
    <t>6008640035</t>
  </si>
  <si>
    <t>817831301</t>
  </si>
  <si>
    <t>930075470</t>
  </si>
  <si>
    <t>6008671501</t>
  </si>
  <si>
    <t>817830295</t>
  </si>
  <si>
    <t>930073747</t>
  </si>
  <si>
    <t>6008593331</t>
  </si>
  <si>
    <t>817858392</t>
  </si>
  <si>
    <t>930095212</t>
  </si>
  <si>
    <t>6008603982</t>
  </si>
  <si>
    <t>817831452</t>
  </si>
  <si>
    <t>930021548</t>
  </si>
  <si>
    <t>6008645065</t>
  </si>
  <si>
    <t>817835563</t>
  </si>
  <si>
    <t>930038867</t>
  </si>
  <si>
    <t>6008642089</t>
  </si>
  <si>
    <t>817839488</t>
  </si>
  <si>
    <t>930026641</t>
  </si>
  <si>
    <t>6008620250</t>
  </si>
  <si>
    <t>817839325</t>
  </si>
  <si>
    <t>930045095</t>
  </si>
  <si>
    <t>817849325</t>
  </si>
  <si>
    <t>930028895</t>
  </si>
  <si>
    <t>6008677727</t>
  </si>
  <si>
    <t>817832917</t>
  </si>
  <si>
    <t>930077434</t>
  </si>
  <si>
    <t>817855474</t>
  </si>
  <si>
    <t>930089859</t>
  </si>
  <si>
    <t>6008632315</t>
  </si>
  <si>
    <t>817831890</t>
  </si>
  <si>
    <t>930026628</t>
  </si>
  <si>
    <t>6008632316</t>
  </si>
  <si>
    <t>817833147</t>
  </si>
  <si>
    <t>930008783</t>
  </si>
  <si>
    <t>6008640416</t>
  </si>
  <si>
    <t>817837679</t>
  </si>
  <si>
    <t>930066626</t>
  </si>
  <si>
    <t>6008670122</t>
  </si>
  <si>
    <t>817856881</t>
  </si>
  <si>
    <t>930092708</t>
  </si>
  <si>
    <t>6008564451</t>
  </si>
  <si>
    <t>817810748</t>
  </si>
  <si>
    <t>930021706</t>
  </si>
  <si>
    <t>6008588288</t>
  </si>
  <si>
    <t>817807509</t>
  </si>
  <si>
    <t>930014387</t>
  </si>
  <si>
    <t>6008630460</t>
  </si>
  <si>
    <t>817835646</t>
  </si>
  <si>
    <t>930067213</t>
  </si>
  <si>
    <t>2613755</t>
  </si>
  <si>
    <t xml:space="preserve">IMPORT EXPORT SAN CRISTOBAL SCRL   </t>
  </si>
  <si>
    <t>6008601662</t>
  </si>
  <si>
    <t>817840179</t>
  </si>
  <si>
    <t>930018520</t>
  </si>
  <si>
    <t>6008641837</t>
  </si>
  <si>
    <t>817834076</t>
  </si>
  <si>
    <t>930036140</t>
  </si>
  <si>
    <t>6008624306</t>
  </si>
  <si>
    <t>817838040</t>
  </si>
  <si>
    <t>930026442</t>
  </si>
  <si>
    <t>6008643512</t>
  </si>
  <si>
    <t>817844088</t>
  </si>
  <si>
    <t>930079004</t>
  </si>
  <si>
    <t>6008517254</t>
  </si>
  <si>
    <t>817845408</t>
  </si>
  <si>
    <t>930080910</t>
  </si>
  <si>
    <t>6008662825</t>
  </si>
  <si>
    <t>817828869</t>
  </si>
  <si>
    <t>930088448</t>
  </si>
  <si>
    <t>6008646136</t>
  </si>
  <si>
    <t>817851338</t>
  </si>
  <si>
    <t>930082664</t>
  </si>
  <si>
    <t>6008552599</t>
  </si>
  <si>
    <t>817856280</t>
  </si>
  <si>
    <t>930077300</t>
  </si>
  <si>
    <t>6008689827</t>
  </si>
  <si>
    <t>817854214</t>
  </si>
  <si>
    <t>930105613</t>
  </si>
  <si>
    <t>6008546253</t>
  </si>
  <si>
    <t>817821245</t>
  </si>
  <si>
    <t>930014388</t>
  </si>
  <si>
    <t>6008667476</t>
  </si>
  <si>
    <t>817821518</t>
  </si>
  <si>
    <t>930087882</t>
  </si>
  <si>
    <t>6008518248</t>
  </si>
  <si>
    <t>817855526</t>
  </si>
  <si>
    <t>930085950</t>
  </si>
  <si>
    <t>6008621155</t>
  </si>
  <si>
    <t>817798869</t>
  </si>
  <si>
    <t>930006184</t>
  </si>
  <si>
    <t>6008561678</t>
  </si>
  <si>
    <t>817810747</t>
  </si>
  <si>
    <t>929975749</t>
  </si>
  <si>
    <t>6008592714</t>
  </si>
  <si>
    <t>817825906</t>
  </si>
  <si>
    <t>930027809</t>
  </si>
  <si>
    <t>6008575991</t>
  </si>
  <si>
    <t>817830623</t>
  </si>
  <si>
    <t>930027632</t>
  </si>
  <si>
    <t>6008630627</t>
  </si>
  <si>
    <t>817832596</t>
  </si>
  <si>
    <t>930028417</t>
  </si>
  <si>
    <t>6008603998</t>
  </si>
  <si>
    <t>817840682</t>
  </si>
  <si>
    <t>930010147</t>
  </si>
  <si>
    <t>6008641544</t>
  </si>
  <si>
    <t>817830083</t>
  </si>
  <si>
    <t>930046894</t>
  </si>
  <si>
    <t>6008633070</t>
  </si>
  <si>
    <t>817844200</t>
  </si>
  <si>
    <t>930087883</t>
  </si>
  <si>
    <t>6008688197</t>
  </si>
  <si>
    <t>817848863</t>
  </si>
  <si>
    <t>930097590</t>
  </si>
  <si>
    <t>6008632314</t>
  </si>
  <si>
    <t>817832133</t>
  </si>
  <si>
    <t>930008782</t>
  </si>
  <si>
    <t>6008633778</t>
  </si>
  <si>
    <t>817832399</t>
  </si>
  <si>
    <t>930045096</t>
  </si>
  <si>
    <t>6008642875</t>
  </si>
  <si>
    <t>817836946</t>
  </si>
  <si>
    <t>930065901</t>
  </si>
  <si>
    <t>2613767</t>
  </si>
  <si>
    <t xml:space="preserve">GRUPO BAYKAL E.I.R.L.              </t>
  </si>
  <si>
    <t>6008572557</t>
  </si>
  <si>
    <t>817841135</t>
  </si>
  <si>
    <t>930070561</t>
  </si>
  <si>
    <t>6008635639</t>
  </si>
  <si>
    <t>817839311</t>
  </si>
  <si>
    <t>930019201</t>
  </si>
  <si>
    <t>6008671975</t>
  </si>
  <si>
    <t>817830104</t>
  </si>
  <si>
    <t>930076847</t>
  </si>
  <si>
    <t>6008659050</t>
  </si>
  <si>
    <t>817856952</t>
  </si>
  <si>
    <t>930089010</t>
  </si>
  <si>
    <t>6008650115</t>
  </si>
  <si>
    <t>817843729</t>
  </si>
  <si>
    <t>930057051</t>
  </si>
  <si>
    <t>6008654480</t>
  </si>
  <si>
    <t>817839300</t>
  </si>
  <si>
    <t>930024336</t>
  </si>
  <si>
    <t>6008654826</t>
  </si>
  <si>
    <t>817834271</t>
  </si>
  <si>
    <t>930080911</t>
  </si>
  <si>
    <t>6008672021</t>
  </si>
  <si>
    <t>817847850</t>
  </si>
  <si>
    <t>930074141</t>
  </si>
  <si>
    <t>6008672022</t>
  </si>
  <si>
    <t>817838058</t>
  </si>
  <si>
    <t>930073749</t>
  </si>
  <si>
    <t>6008523236</t>
  </si>
  <si>
    <t>817808207</t>
  </si>
  <si>
    <t>930016173</t>
  </si>
  <si>
    <t>6008576644</t>
  </si>
  <si>
    <t>817815987</t>
  </si>
  <si>
    <t>930020984</t>
  </si>
  <si>
    <t>2612331</t>
  </si>
  <si>
    <t xml:space="preserve">MOLINERA DEL NORTE E.I.R.L.        </t>
  </si>
  <si>
    <t>6008527341</t>
  </si>
  <si>
    <t>817822159</t>
  </si>
  <si>
    <t>930007845</t>
  </si>
  <si>
    <t>6008585746</t>
  </si>
  <si>
    <t>817825983</t>
  </si>
  <si>
    <t>930000093</t>
  </si>
  <si>
    <t>6008600910</t>
  </si>
  <si>
    <t>817829231</t>
  </si>
  <si>
    <t>930026626</t>
  </si>
  <si>
    <t>6008601220</t>
  </si>
  <si>
    <t>817823065</t>
  </si>
  <si>
    <t>930021534</t>
  </si>
  <si>
    <t>1132445</t>
  </si>
  <si>
    <t>ASOC. AGRICOLA EL CEREZO BAJO PIURA</t>
  </si>
  <si>
    <t>6008631915</t>
  </si>
  <si>
    <t>817825999</t>
  </si>
  <si>
    <t>930013843</t>
  </si>
  <si>
    <t>6008633770</t>
  </si>
  <si>
    <t>817824367</t>
  </si>
  <si>
    <t>930035598</t>
  </si>
  <si>
    <t>6008640413</t>
  </si>
  <si>
    <t>817819170</t>
  </si>
  <si>
    <t>930059866</t>
  </si>
  <si>
    <t>6008539959</t>
  </si>
  <si>
    <t>817795357</t>
  </si>
  <si>
    <t>930021704</t>
  </si>
  <si>
    <t>6008667475</t>
  </si>
  <si>
    <t>817821519</t>
  </si>
  <si>
    <t>930085949</t>
  </si>
  <si>
    <t>6008663726</t>
  </si>
  <si>
    <t>817851797</t>
  </si>
  <si>
    <t>930088676</t>
  </si>
  <si>
    <t>6008656577</t>
  </si>
  <si>
    <t>817834087</t>
  </si>
  <si>
    <t>930088677</t>
  </si>
  <si>
    <t>6008594701</t>
  </si>
  <si>
    <t>817851519</t>
  </si>
  <si>
    <t>930073750</t>
  </si>
  <si>
    <t>6008525811</t>
  </si>
  <si>
    <t>817825947</t>
  </si>
  <si>
    <t>930025266</t>
  </si>
  <si>
    <t>6008576856</t>
  </si>
  <si>
    <t>817827698</t>
  </si>
  <si>
    <t>929975846</t>
  </si>
  <si>
    <t>6008631054</t>
  </si>
  <si>
    <t>817826004</t>
  </si>
  <si>
    <t>930003774</t>
  </si>
  <si>
    <t>6008629222</t>
  </si>
  <si>
    <t>817810762</t>
  </si>
  <si>
    <t>930030763</t>
  </si>
  <si>
    <t>6008625658</t>
  </si>
  <si>
    <t>817839324</t>
  </si>
  <si>
    <t>930036134</t>
  </si>
  <si>
    <t>6008625403</t>
  </si>
  <si>
    <t>817825167</t>
  </si>
  <si>
    <t>930026324</t>
  </si>
  <si>
    <t>6008594700</t>
  </si>
  <si>
    <t>817856078</t>
  </si>
  <si>
    <t>930066837</t>
  </si>
  <si>
    <t>6008634456</t>
  </si>
  <si>
    <t>817835700</t>
  </si>
  <si>
    <t>930077211</t>
  </si>
  <si>
    <t>6008632348</t>
  </si>
  <si>
    <t>817842428</t>
  </si>
  <si>
    <t>930072905</t>
  </si>
  <si>
    <t>6008648524</t>
  </si>
  <si>
    <t>817829348</t>
  </si>
  <si>
    <t>930036492</t>
  </si>
  <si>
    <t>6008537828</t>
  </si>
  <si>
    <t>817791943</t>
  </si>
  <si>
    <t>929990170</t>
  </si>
  <si>
    <t>6008503005</t>
  </si>
  <si>
    <t>817784551</t>
  </si>
  <si>
    <t>929954783</t>
  </si>
  <si>
    <t>6008532920</t>
  </si>
  <si>
    <t>817792151</t>
  </si>
  <si>
    <t>929984859</t>
  </si>
  <si>
    <t>1664460</t>
  </si>
  <si>
    <t>6008518690</t>
  </si>
  <si>
    <t>817799449</t>
  </si>
  <si>
    <t>929924438</t>
  </si>
  <si>
    <t>6008558762</t>
  </si>
  <si>
    <t>817773520</t>
  </si>
  <si>
    <t>929987024</t>
  </si>
  <si>
    <t>6008548928</t>
  </si>
  <si>
    <t>817800964</t>
  </si>
  <si>
    <t>930004705</t>
  </si>
  <si>
    <t>6008530817</t>
  </si>
  <si>
    <t>817799072</t>
  </si>
  <si>
    <t>929986755</t>
  </si>
  <si>
    <t>6008500622</t>
  </si>
  <si>
    <t>817774219</t>
  </si>
  <si>
    <t>929945999</t>
  </si>
  <si>
    <t>6008549258</t>
  </si>
  <si>
    <t>817805504</t>
  </si>
  <si>
    <t>930009192</t>
  </si>
  <si>
    <t>6008522679</t>
  </si>
  <si>
    <t>817794454</t>
  </si>
  <si>
    <t>929994416</t>
  </si>
  <si>
    <t>6008541777</t>
  </si>
  <si>
    <t>817807777</t>
  </si>
  <si>
    <t>929994417</t>
  </si>
  <si>
    <t>6008545719</t>
  </si>
  <si>
    <t>817797136</t>
  </si>
  <si>
    <t>929992050</t>
  </si>
  <si>
    <t>6008567826</t>
  </si>
  <si>
    <t>817814876</t>
  </si>
  <si>
    <t>929986186</t>
  </si>
  <si>
    <t>6008507894</t>
  </si>
  <si>
    <t>817788937</t>
  </si>
  <si>
    <t>929978716</t>
  </si>
  <si>
    <t>1081106</t>
  </si>
  <si>
    <t>6008442293</t>
  </si>
  <si>
    <t>817812999</t>
  </si>
  <si>
    <t>929987033</t>
  </si>
  <si>
    <t>6008548939</t>
  </si>
  <si>
    <t>817812497</t>
  </si>
  <si>
    <t>930003687</t>
  </si>
  <si>
    <t>6008467312</t>
  </si>
  <si>
    <t>817782462</t>
  </si>
  <si>
    <t>929954785</t>
  </si>
  <si>
    <t>6008555132</t>
  </si>
  <si>
    <t>817805458</t>
  </si>
  <si>
    <t>930004884</t>
  </si>
  <si>
    <t>6008554740</t>
  </si>
  <si>
    <t>817805457</t>
  </si>
  <si>
    <t>930004883</t>
  </si>
  <si>
    <t>6008509564</t>
  </si>
  <si>
    <t>817774482</t>
  </si>
  <si>
    <t>929937942</t>
  </si>
  <si>
    <t>6008522038</t>
  </si>
  <si>
    <t>817809768</t>
  </si>
  <si>
    <t>930009193</t>
  </si>
  <si>
    <t>6008534863</t>
  </si>
  <si>
    <t>817804979</t>
  </si>
  <si>
    <t>929972055</t>
  </si>
  <si>
    <t>6008509308</t>
  </si>
  <si>
    <t>817784106</t>
  </si>
  <si>
    <t>930002372</t>
  </si>
  <si>
    <t>6008453860</t>
  </si>
  <si>
    <t>817804609</t>
  </si>
  <si>
    <t>929981383</t>
  </si>
  <si>
    <t>6008517600</t>
  </si>
  <si>
    <t>817788689</t>
  </si>
  <si>
    <t>929939846</t>
  </si>
  <si>
    <t>6008439009</t>
  </si>
  <si>
    <t>817785503</t>
  </si>
  <si>
    <t>929911152</t>
  </si>
  <si>
    <t>6008554952</t>
  </si>
  <si>
    <t>817803592</t>
  </si>
  <si>
    <t>930002332</t>
  </si>
  <si>
    <t>6008499025</t>
  </si>
  <si>
    <t>817781664</t>
  </si>
  <si>
    <t>929927283</t>
  </si>
  <si>
    <t>6008555131</t>
  </si>
  <si>
    <t>817808177</t>
  </si>
  <si>
    <t>930002333</t>
  </si>
  <si>
    <t>6008466929</t>
  </si>
  <si>
    <t>817778778</t>
  </si>
  <si>
    <t>929937155</t>
  </si>
  <si>
    <t>6008462144</t>
  </si>
  <si>
    <t>817766268</t>
  </si>
  <si>
    <t>929943775</t>
  </si>
  <si>
    <t>6008566018</t>
  </si>
  <si>
    <t>817806940</t>
  </si>
  <si>
    <t>930011614</t>
  </si>
  <si>
    <t>6008576970</t>
  </si>
  <si>
    <t>817818380</t>
  </si>
  <si>
    <t>929990352</t>
  </si>
  <si>
    <t>6008432861</t>
  </si>
  <si>
    <t>817773846</t>
  </si>
  <si>
    <t>929893545</t>
  </si>
  <si>
    <t>6008577231</t>
  </si>
  <si>
    <t>817812887</t>
  </si>
  <si>
    <t>929990350</t>
  </si>
  <si>
    <t>6008519628</t>
  </si>
  <si>
    <t>817809672</t>
  </si>
  <si>
    <t>929980834</t>
  </si>
  <si>
    <t>6008545099</t>
  </si>
  <si>
    <t>817813516</t>
  </si>
  <si>
    <t>929990342</t>
  </si>
  <si>
    <t>6008527044</t>
  </si>
  <si>
    <t>817782461</t>
  </si>
  <si>
    <t>929975726</t>
  </si>
  <si>
    <t>6008553026</t>
  </si>
  <si>
    <t>817807485</t>
  </si>
  <si>
    <t>929990323</t>
  </si>
  <si>
    <t>6008498403</t>
  </si>
  <si>
    <t>817786205</t>
  </si>
  <si>
    <t>929954217</t>
  </si>
  <si>
    <t>6008507893</t>
  </si>
  <si>
    <t>817795587</t>
  </si>
  <si>
    <t>929978715</t>
  </si>
  <si>
    <t>817803171</t>
  </si>
  <si>
    <t>930044690</t>
  </si>
  <si>
    <t>6008416857</t>
  </si>
  <si>
    <t>817757315</t>
  </si>
  <si>
    <t>929938114</t>
  </si>
  <si>
    <t>6008468953</t>
  </si>
  <si>
    <t>817769855</t>
  </si>
  <si>
    <t>929939425</t>
  </si>
  <si>
    <t>6008541780</t>
  </si>
  <si>
    <t>817808643</t>
  </si>
  <si>
    <t>929974647</t>
  </si>
  <si>
    <t>6008541781</t>
  </si>
  <si>
    <t>817810691</t>
  </si>
  <si>
    <t>929996287</t>
  </si>
  <si>
    <t>6008496307</t>
  </si>
  <si>
    <t>817792134</t>
  </si>
  <si>
    <t>929987207</t>
  </si>
  <si>
    <t>6008512142</t>
  </si>
  <si>
    <t>817790713</t>
  </si>
  <si>
    <t>929944865</t>
  </si>
  <si>
    <t>6008574020</t>
  </si>
  <si>
    <t>817815484</t>
  </si>
  <si>
    <t>930011225</t>
  </si>
  <si>
    <t>6008549364</t>
  </si>
  <si>
    <t>817786612</t>
  </si>
  <si>
    <t>929985533</t>
  </si>
  <si>
    <t>6008462916</t>
  </si>
  <si>
    <t>817776375</t>
  </si>
  <si>
    <t>929917928</t>
  </si>
  <si>
    <t>6008504880</t>
  </si>
  <si>
    <t>817797228</t>
  </si>
  <si>
    <t>929956626</t>
  </si>
  <si>
    <t>6008536738</t>
  </si>
  <si>
    <t>817797746</t>
  </si>
  <si>
    <t>929989775</t>
  </si>
  <si>
    <t>6008467882</t>
  </si>
  <si>
    <t>817791472</t>
  </si>
  <si>
    <t>929975765</t>
  </si>
  <si>
    <t>6008509912</t>
  </si>
  <si>
    <t>817809836</t>
  </si>
  <si>
    <t>929987930</t>
  </si>
  <si>
    <t>6008577229</t>
  </si>
  <si>
    <t>817819524</t>
  </si>
  <si>
    <t>929990348</t>
  </si>
  <si>
    <t>6008518775</t>
  </si>
  <si>
    <t>817795825</t>
  </si>
  <si>
    <t>929973986</t>
  </si>
  <si>
    <t>6008509600</t>
  </si>
  <si>
    <t>817804152</t>
  </si>
  <si>
    <t>929994922</t>
  </si>
  <si>
    <t>6008502101</t>
  </si>
  <si>
    <t>817729019</t>
  </si>
  <si>
    <t>929961711</t>
  </si>
  <si>
    <t>6008537287</t>
  </si>
  <si>
    <t>817810024</t>
  </si>
  <si>
    <t>929996097</t>
  </si>
  <si>
    <t>6008526958</t>
  </si>
  <si>
    <t>817787612</t>
  </si>
  <si>
    <t>929982985</t>
  </si>
  <si>
    <t>6008514359</t>
  </si>
  <si>
    <t>817796350</t>
  </si>
  <si>
    <t>929956625</t>
  </si>
  <si>
    <t>6008537920</t>
  </si>
  <si>
    <t>817783007</t>
  </si>
  <si>
    <t>929976333</t>
  </si>
  <si>
    <t>6008518686</t>
  </si>
  <si>
    <t>817799445</t>
  </si>
  <si>
    <t>929992778</t>
  </si>
  <si>
    <t>6008537918</t>
  </si>
  <si>
    <t>817801459</t>
  </si>
  <si>
    <t>929976335</t>
  </si>
  <si>
    <t>6008542325</t>
  </si>
  <si>
    <t>817805476</t>
  </si>
  <si>
    <t>929992779</t>
  </si>
  <si>
    <t>6008504567</t>
  </si>
  <si>
    <t>817729018</t>
  </si>
  <si>
    <t>929961710</t>
  </si>
  <si>
    <t>6008450405</t>
  </si>
  <si>
    <t>817797311</t>
  </si>
  <si>
    <t>929997860</t>
  </si>
  <si>
    <t>6008450406</t>
  </si>
  <si>
    <t>817805483</t>
  </si>
  <si>
    <t>929997861</t>
  </si>
  <si>
    <t>6008534805</t>
  </si>
  <si>
    <t>817807096</t>
  </si>
  <si>
    <t>930001184</t>
  </si>
  <si>
    <t>6008467362</t>
  </si>
  <si>
    <t>817795636</t>
  </si>
  <si>
    <t>929933803</t>
  </si>
  <si>
    <t>6008559709</t>
  </si>
  <si>
    <t>817812461</t>
  </si>
  <si>
    <t>929990341</t>
  </si>
  <si>
    <t>6008526615</t>
  </si>
  <si>
    <t>817794665</t>
  </si>
  <si>
    <t>929981832</t>
  </si>
  <si>
    <t>6008522024</t>
  </si>
  <si>
    <t>817788554</t>
  </si>
  <si>
    <t>929985534</t>
  </si>
  <si>
    <t>6008468076</t>
  </si>
  <si>
    <t>817774211</t>
  </si>
  <si>
    <t>929942197</t>
  </si>
  <si>
    <t>6008492431</t>
  </si>
  <si>
    <t>817787773</t>
  </si>
  <si>
    <t>929943248</t>
  </si>
  <si>
    <t>6008455351</t>
  </si>
  <si>
    <t>817754707</t>
  </si>
  <si>
    <t>929942196</t>
  </si>
  <si>
    <t>6008526259</t>
  </si>
  <si>
    <t>817799541</t>
  </si>
  <si>
    <t>929994206</t>
  </si>
  <si>
    <t>6008577518</t>
  </si>
  <si>
    <t>817817949</t>
  </si>
  <si>
    <t>930013775</t>
  </si>
  <si>
    <t>6008459092</t>
  </si>
  <si>
    <t>817780574</t>
  </si>
  <si>
    <t>929939907</t>
  </si>
  <si>
    <t>6008516913</t>
  </si>
  <si>
    <t>817785505</t>
  </si>
  <si>
    <t>929975767</t>
  </si>
  <si>
    <t>6008482259</t>
  </si>
  <si>
    <t>817769454</t>
  </si>
  <si>
    <t>929943526</t>
  </si>
  <si>
    <t>6008529866</t>
  </si>
  <si>
    <t>817788456</t>
  </si>
  <si>
    <t>929976334</t>
  </si>
  <si>
    <t>6008402691</t>
  </si>
  <si>
    <t>817746795</t>
  </si>
  <si>
    <t>929944886</t>
  </si>
  <si>
    <t>6008457826</t>
  </si>
  <si>
    <t>817705062</t>
  </si>
  <si>
    <t>929933554</t>
  </si>
  <si>
    <t>6008489983</t>
  </si>
  <si>
    <t>817772370</t>
  </si>
  <si>
    <t>929943773</t>
  </si>
  <si>
    <t>6008538682</t>
  </si>
  <si>
    <t>817817097</t>
  </si>
  <si>
    <t>930011180</t>
  </si>
  <si>
    <t>817770945</t>
  </si>
  <si>
    <t>929939955</t>
  </si>
  <si>
    <t>6008576676</t>
  </si>
  <si>
    <t>817817950</t>
  </si>
  <si>
    <t>930013776</t>
  </si>
  <si>
    <t>6008510450</t>
  </si>
  <si>
    <t>817786598</t>
  </si>
  <si>
    <t>929971224</t>
  </si>
  <si>
    <t>6008402692</t>
  </si>
  <si>
    <t>817791171</t>
  </si>
  <si>
    <t>929985430</t>
  </si>
  <si>
    <t>6008472037</t>
  </si>
  <si>
    <t>817777741</t>
  </si>
  <si>
    <t>929939424</t>
  </si>
  <si>
    <t>6008423908</t>
  </si>
  <si>
    <t>817705063</t>
  </si>
  <si>
    <t>929933555</t>
  </si>
  <si>
    <t>6008489984</t>
  </si>
  <si>
    <t>817774218</t>
  </si>
  <si>
    <t>929943774</t>
  </si>
  <si>
    <t>817780136</t>
  </si>
  <si>
    <t>930054585</t>
  </si>
  <si>
    <t>6008414155</t>
  </si>
  <si>
    <t>817749704</t>
  </si>
  <si>
    <t>929932112</t>
  </si>
  <si>
    <t>817809666</t>
  </si>
  <si>
    <t>930012519</t>
  </si>
  <si>
    <t>6008563273</t>
  </si>
  <si>
    <t>817785885</t>
  </si>
  <si>
    <t>929985174</t>
  </si>
  <si>
    <t>6008441624</t>
  </si>
  <si>
    <t>817749366</t>
  </si>
  <si>
    <t>929931820</t>
  </si>
  <si>
    <t>6008441625</t>
  </si>
  <si>
    <t>817777827</t>
  </si>
  <si>
    <t>929924982</t>
  </si>
  <si>
    <t>6008576830</t>
  </si>
  <si>
    <t>817818378</t>
  </si>
  <si>
    <t>929990347</t>
  </si>
  <si>
    <t>2613540</t>
  </si>
  <si>
    <t>6008507888</t>
  </si>
  <si>
    <t>817790443</t>
  </si>
  <si>
    <t>929971216</t>
  </si>
  <si>
    <t>6008514354</t>
  </si>
  <si>
    <t>817796341</t>
  </si>
  <si>
    <t>929939847</t>
  </si>
  <si>
    <t>6008519627</t>
  </si>
  <si>
    <t>817800760</t>
  </si>
  <si>
    <t>929980833</t>
  </si>
  <si>
    <t>6008502414</t>
  </si>
  <si>
    <t>817783325</t>
  </si>
  <si>
    <t>929944916</t>
  </si>
  <si>
    <t>6008572506</t>
  </si>
  <si>
    <t>817818382</t>
  </si>
  <si>
    <t>929990353</t>
  </si>
  <si>
    <t>817803111</t>
  </si>
  <si>
    <t>930002868</t>
  </si>
  <si>
    <t>6008559231</t>
  </si>
  <si>
    <t>817818036</t>
  </si>
  <si>
    <t>930015575</t>
  </si>
  <si>
    <t>6008510613</t>
  </si>
  <si>
    <t>817769813</t>
  </si>
  <si>
    <t>929910792</t>
  </si>
  <si>
    <t>6008512094</t>
  </si>
  <si>
    <t>817792896</t>
  </si>
  <si>
    <t>929985610</t>
  </si>
  <si>
    <t>6008440190</t>
  </si>
  <si>
    <t>817800672</t>
  </si>
  <si>
    <t>929933048</t>
  </si>
  <si>
    <t>817805211</t>
  </si>
  <si>
    <t>929991896</t>
  </si>
  <si>
    <t>6008447178</t>
  </si>
  <si>
    <t>817770234</t>
  </si>
  <si>
    <t>929928525</t>
  </si>
  <si>
    <t>817798864</t>
  </si>
  <si>
    <t>930016522</t>
  </si>
  <si>
    <t>6008440105</t>
  </si>
  <si>
    <t>817761018</t>
  </si>
  <si>
    <t>929928028</t>
  </si>
  <si>
    <t>6008499639</t>
  </si>
  <si>
    <t>817784965</t>
  </si>
  <si>
    <t>929942974</t>
  </si>
  <si>
    <t>6008472915</t>
  </si>
  <si>
    <t>817774286</t>
  </si>
  <si>
    <t>929940659</t>
  </si>
  <si>
    <t>6008492193</t>
  </si>
  <si>
    <t>817778905</t>
  </si>
  <si>
    <t>929943152</t>
  </si>
  <si>
    <t>6008522701</t>
  </si>
  <si>
    <t>817813447</t>
  </si>
  <si>
    <t>929996672</t>
  </si>
  <si>
    <t>6008536339</t>
  </si>
  <si>
    <t>817816783</t>
  </si>
  <si>
    <t>930014361</t>
  </si>
  <si>
    <t>817792664</t>
  </si>
  <si>
    <t>929995510</t>
  </si>
  <si>
    <t>6008503478</t>
  </si>
  <si>
    <t>817781449</t>
  </si>
  <si>
    <t>929976960</t>
  </si>
  <si>
    <t>6008503463</t>
  </si>
  <si>
    <t>817771746</t>
  </si>
  <si>
    <t>929936680</t>
  </si>
  <si>
    <t>6008514872</t>
  </si>
  <si>
    <t>817778365</t>
  </si>
  <si>
    <t>929916292</t>
  </si>
  <si>
    <t>6008499510</t>
  </si>
  <si>
    <t>817793437</t>
  </si>
  <si>
    <t>929933047</t>
  </si>
  <si>
    <t>6008500383</t>
  </si>
  <si>
    <t>817795756</t>
  </si>
  <si>
    <t>929976521</t>
  </si>
  <si>
    <t>6008542131</t>
  </si>
  <si>
    <t>817800896</t>
  </si>
  <si>
    <t>929972897</t>
  </si>
  <si>
    <t>6008565368</t>
  </si>
  <si>
    <t>817804502</t>
  </si>
  <si>
    <t>930009606</t>
  </si>
  <si>
    <t>6008555534</t>
  </si>
  <si>
    <t>817804501</t>
  </si>
  <si>
    <t>930009607</t>
  </si>
  <si>
    <t>6008440144</t>
  </si>
  <si>
    <t>817766255</t>
  </si>
  <si>
    <t>929924980</t>
  </si>
  <si>
    <t>6008459465</t>
  </si>
  <si>
    <t>817774627</t>
  </si>
  <si>
    <t>929924989</t>
  </si>
  <si>
    <t>6008503472</t>
  </si>
  <si>
    <t>817788584</t>
  </si>
  <si>
    <t>929975764</t>
  </si>
  <si>
    <t>6008499051</t>
  </si>
  <si>
    <t>817792626</t>
  </si>
  <si>
    <t>929934851</t>
  </si>
  <si>
    <t>6008514881</t>
  </si>
  <si>
    <t>817795585</t>
  </si>
  <si>
    <t>929933025</t>
  </si>
  <si>
    <t>6008448205</t>
  </si>
  <si>
    <t>817775854</t>
  </si>
  <si>
    <t>929932413</t>
  </si>
  <si>
    <t>6008437798</t>
  </si>
  <si>
    <t>817767307</t>
  </si>
  <si>
    <t>929904873</t>
  </si>
  <si>
    <t>6008443606</t>
  </si>
  <si>
    <t>817810220</t>
  </si>
  <si>
    <t>929984532</t>
  </si>
  <si>
    <t>6008573018</t>
  </si>
  <si>
    <t>817813449</t>
  </si>
  <si>
    <t>929975101</t>
  </si>
  <si>
    <t>6008502428</t>
  </si>
  <si>
    <t>817779293</t>
  </si>
  <si>
    <t>929932995</t>
  </si>
  <si>
    <t>6008468578</t>
  </si>
  <si>
    <t>817785273</t>
  </si>
  <si>
    <t>929942076</t>
  </si>
  <si>
    <t>6008468077</t>
  </si>
  <si>
    <t>817781193</t>
  </si>
  <si>
    <t>929937793</t>
  </si>
  <si>
    <t>6008500798</t>
  </si>
  <si>
    <t>817780853</t>
  </si>
  <si>
    <t>929974605</t>
  </si>
  <si>
    <t>6008291212</t>
  </si>
  <si>
    <t>817713284</t>
  </si>
  <si>
    <t>929990324</t>
  </si>
  <si>
    <t>6008522041</t>
  </si>
  <si>
    <t>817813778</t>
  </si>
  <si>
    <t>930010208</t>
  </si>
  <si>
    <t>6008572501</t>
  </si>
  <si>
    <t>817819527</t>
  </si>
  <si>
    <t>930018017</t>
  </si>
  <si>
    <t>6008577427</t>
  </si>
  <si>
    <t>817819528</t>
  </si>
  <si>
    <t>930009200</t>
  </si>
  <si>
    <t>6008577428</t>
  </si>
  <si>
    <t>817819529</t>
  </si>
  <si>
    <t>930004639</t>
  </si>
  <si>
    <t>6008576246</t>
  </si>
  <si>
    <t>817809918</t>
  </si>
  <si>
    <t>930010165</t>
  </si>
  <si>
    <t>6008572502</t>
  </si>
  <si>
    <t>817819278</t>
  </si>
  <si>
    <t>930010166</t>
  </si>
  <si>
    <t>6008460535</t>
  </si>
  <si>
    <t>817776499</t>
  </si>
  <si>
    <t>929932380</t>
  </si>
  <si>
    <t>6008521870</t>
  </si>
  <si>
    <t>817792640</t>
  </si>
  <si>
    <t>929980361</t>
  </si>
  <si>
    <t>6008535570</t>
  </si>
  <si>
    <t>817795603</t>
  </si>
  <si>
    <t>929981483</t>
  </si>
  <si>
    <t>6008577230</t>
  </si>
  <si>
    <t>817812886</t>
  </si>
  <si>
    <t>929990349</t>
  </si>
  <si>
    <t>6008530755</t>
  </si>
  <si>
    <t>817795342</t>
  </si>
  <si>
    <t>929990432</t>
  </si>
  <si>
    <t>6008400898</t>
  </si>
  <si>
    <t>817761364</t>
  </si>
  <si>
    <t>929940629</t>
  </si>
  <si>
    <t>6008577425</t>
  </si>
  <si>
    <t>817819277</t>
  </si>
  <si>
    <t>929990346</t>
  </si>
  <si>
    <t>6008514887</t>
  </si>
  <si>
    <t>817794743</t>
  </si>
  <si>
    <t>929971826</t>
  </si>
  <si>
    <t>6008514888</t>
  </si>
  <si>
    <t>817788951</t>
  </si>
  <si>
    <t>929971827</t>
  </si>
  <si>
    <t>6008505775</t>
  </si>
  <si>
    <t>817798823</t>
  </si>
  <si>
    <t>929985608</t>
  </si>
  <si>
    <t>6008429602</t>
  </si>
  <si>
    <t>817775165</t>
  </si>
  <si>
    <t>929913285</t>
  </si>
  <si>
    <t>6008518819</t>
  </si>
  <si>
    <t>817781450</t>
  </si>
  <si>
    <t>929961095</t>
  </si>
  <si>
    <t>6008543079</t>
  </si>
  <si>
    <t>817797753</t>
  </si>
  <si>
    <t>929993948</t>
  </si>
  <si>
    <t>6008504831</t>
  </si>
  <si>
    <t>817783835</t>
  </si>
  <si>
    <t>929975763</t>
  </si>
  <si>
    <t>6008501499</t>
  </si>
  <si>
    <t>817766515</t>
  </si>
  <si>
    <t>929987464</t>
  </si>
  <si>
    <t>6008531306</t>
  </si>
  <si>
    <t>817810692</t>
  </si>
  <si>
    <t>929984531</t>
  </si>
  <si>
    <t>6008541786</t>
  </si>
  <si>
    <t>817817022</t>
  </si>
  <si>
    <t>930010061</t>
  </si>
  <si>
    <t>6008446356</t>
  </si>
  <si>
    <t>817778893</t>
  </si>
  <si>
    <t>929928527</t>
  </si>
  <si>
    <t>6008504832</t>
  </si>
  <si>
    <t>817788172</t>
  </si>
  <si>
    <t>929962907</t>
  </si>
  <si>
    <t>6008460393</t>
  </si>
  <si>
    <t>817792981</t>
  </si>
  <si>
    <t>929916293</t>
  </si>
  <si>
    <t>6008340745</t>
  </si>
  <si>
    <t>817786693</t>
  </si>
  <si>
    <t>929972955</t>
  </si>
  <si>
    <t>6008507007</t>
  </si>
  <si>
    <t>817783448</t>
  </si>
  <si>
    <t>929913671</t>
  </si>
  <si>
    <t>6008459412</t>
  </si>
  <si>
    <t>817784680</t>
  </si>
  <si>
    <t>929916291</t>
  </si>
  <si>
    <t>6008494992</t>
  </si>
  <si>
    <t>817782496</t>
  </si>
  <si>
    <t>929918137</t>
  </si>
  <si>
    <t>6008543048</t>
  </si>
  <si>
    <t>817792067</t>
  </si>
  <si>
    <t>929978203</t>
  </si>
  <si>
    <t>6008572507</t>
  </si>
  <si>
    <t>817819525</t>
  </si>
  <si>
    <t>929915626</t>
  </si>
  <si>
    <t>6008572508</t>
  </si>
  <si>
    <t>817819526</t>
  </si>
  <si>
    <t>930018016</t>
  </si>
  <si>
    <t>6008524666</t>
  </si>
  <si>
    <t>817788642</t>
  </si>
  <si>
    <t>929894589</t>
  </si>
  <si>
    <t>6008517280</t>
  </si>
  <si>
    <t>817781710</t>
  </si>
  <si>
    <t>929938801</t>
  </si>
  <si>
    <t>6008556865</t>
  </si>
  <si>
    <t>817797346</t>
  </si>
  <si>
    <t>929890550</t>
  </si>
  <si>
    <t>6008522658</t>
  </si>
  <si>
    <t>817812450</t>
  </si>
  <si>
    <t>929978202</t>
  </si>
  <si>
    <t>6008499108</t>
  </si>
  <si>
    <t>817781805</t>
  </si>
  <si>
    <t>929961136</t>
  </si>
  <si>
    <t>6008492679</t>
  </si>
  <si>
    <t>817773159</t>
  </si>
  <si>
    <t>929923030</t>
  </si>
  <si>
    <t>6008496785</t>
  </si>
  <si>
    <t>817777939</t>
  </si>
  <si>
    <t>929942075</t>
  </si>
  <si>
    <t>6008504270</t>
  </si>
  <si>
    <t>817784074</t>
  </si>
  <si>
    <t>929933617</t>
  </si>
  <si>
    <t>6008500391</t>
  </si>
  <si>
    <t>817790850</t>
  </si>
  <si>
    <t>929937247</t>
  </si>
  <si>
    <t>6008542943</t>
  </si>
  <si>
    <t>817807990</t>
  </si>
  <si>
    <t>929974591</t>
  </si>
  <si>
    <t>6008553041</t>
  </si>
  <si>
    <t>817807121</t>
  </si>
  <si>
    <t>929994067</t>
  </si>
  <si>
    <t>6008571824</t>
  </si>
  <si>
    <t>817817772</t>
  </si>
  <si>
    <t>930012315</t>
  </si>
  <si>
    <t>6008498882</t>
  </si>
  <si>
    <t>817780963</t>
  </si>
  <si>
    <t>929913670</t>
  </si>
  <si>
    <t>6008521873</t>
  </si>
  <si>
    <t>817794098</t>
  </si>
  <si>
    <t>929944652</t>
  </si>
  <si>
    <t>6008568621</t>
  </si>
  <si>
    <t>817817682</t>
  </si>
  <si>
    <t>929907653</t>
  </si>
  <si>
    <t>6008564436</t>
  </si>
  <si>
    <t>817817683</t>
  </si>
  <si>
    <t>930018504</t>
  </si>
  <si>
    <t>6008571825</t>
  </si>
  <si>
    <t>817812306</t>
  </si>
  <si>
    <t>929932439</t>
  </si>
  <si>
    <t>6008575033</t>
  </si>
  <si>
    <t>817812888</t>
  </si>
  <si>
    <t>930019563</t>
  </si>
  <si>
    <t>6008501508</t>
  </si>
  <si>
    <t>817800763</t>
  </si>
  <si>
    <t>929890551</t>
  </si>
  <si>
    <t>6008499837</t>
  </si>
  <si>
    <t>817781848</t>
  </si>
  <si>
    <t>929913292</t>
  </si>
  <si>
    <t>6008501638</t>
  </si>
  <si>
    <t>817789693</t>
  </si>
  <si>
    <t>929911153</t>
  </si>
  <si>
    <t>6008538451</t>
  </si>
  <si>
    <t>817746812</t>
  </si>
  <si>
    <t>929993949</t>
  </si>
  <si>
    <t>6008555103</t>
  </si>
  <si>
    <t>817797603</t>
  </si>
  <si>
    <t>929988518</t>
  </si>
  <si>
    <t>6008545083</t>
  </si>
  <si>
    <t>817813178</t>
  </si>
  <si>
    <t>929996746</t>
  </si>
  <si>
    <t>6008575063</t>
  </si>
  <si>
    <t>817814600</t>
  </si>
  <si>
    <t>930010064</t>
  </si>
  <si>
    <t>6008379087</t>
  </si>
  <si>
    <t>817777326</t>
  </si>
  <si>
    <t>929913595</t>
  </si>
  <si>
    <t>6008447175</t>
  </si>
  <si>
    <t>817764998</t>
  </si>
  <si>
    <t>929924978</t>
  </si>
  <si>
    <t>6008469167</t>
  </si>
  <si>
    <t>817780498</t>
  </si>
  <si>
    <t>929931833</t>
  </si>
  <si>
    <t>6008497812</t>
  </si>
  <si>
    <t>817784348</t>
  </si>
  <si>
    <t>929961123</t>
  </si>
  <si>
    <t>6008515544</t>
  </si>
  <si>
    <t>817795060</t>
  </si>
  <si>
    <t>929987009</t>
  </si>
  <si>
    <t>6008538450</t>
  </si>
  <si>
    <t>817803643</t>
  </si>
  <si>
    <t>929995254</t>
  </si>
  <si>
    <t>6008563728</t>
  </si>
  <si>
    <t>817810645</t>
  </si>
  <si>
    <t>929984536</t>
  </si>
  <si>
    <t>6008442299</t>
  </si>
  <si>
    <t>817810775</t>
  </si>
  <si>
    <t>929995388</t>
  </si>
  <si>
    <t>6008545094</t>
  </si>
  <si>
    <t>817807459</t>
  </si>
  <si>
    <t>929974600</t>
  </si>
  <si>
    <t>6008428332</t>
  </si>
  <si>
    <t>817749367</t>
  </si>
  <si>
    <t>929938113</t>
  </si>
  <si>
    <t>6008500497</t>
  </si>
  <si>
    <t>817783597</t>
  </si>
  <si>
    <t>929918136</t>
  </si>
  <si>
    <t>6008519849</t>
  </si>
  <si>
    <t>817792083</t>
  </si>
  <si>
    <t>929907618</t>
  </si>
  <si>
    <t>6008497974</t>
  </si>
  <si>
    <t>817788111</t>
  </si>
  <si>
    <t>929971088</t>
  </si>
  <si>
    <t>6008458547</t>
  </si>
  <si>
    <t>817776128</t>
  </si>
  <si>
    <t>929913930</t>
  </si>
  <si>
    <t>Total 12</t>
  </si>
  <si>
    <t>Azúcar 50 Kg Sol de Colan</t>
  </si>
  <si>
    <t>AZÚCAR RUBIA 50 KG - SOL DE COLAN</t>
  </si>
  <si>
    <t xml:space="preserve">PEN  </t>
  </si>
  <si>
    <t xml:space="preserve">AZÚCAR RUBIA 50 KG - SOL DE COLAN       </t>
  </si>
  <si>
    <t>V001</t>
  </si>
  <si>
    <t>V002</t>
  </si>
  <si>
    <t>V003</t>
  </si>
  <si>
    <t>V005</t>
  </si>
  <si>
    <t>V006</t>
  </si>
  <si>
    <t xml:space="preserve">Concluido           </t>
  </si>
  <si>
    <t>Tratado parcialmente</t>
  </si>
  <si>
    <t xml:space="preserve">                    </t>
  </si>
  <si>
    <t xml:space="preserve">INVERSIONES PUCARA S.A.C           </t>
  </si>
  <si>
    <t xml:space="preserve">REPRESENTACIONES CLORINDA S.A.C    </t>
  </si>
  <si>
    <t xml:space="preserve">Victor Andre Garcia Bustamante     </t>
  </si>
  <si>
    <t xml:space="preserve">Donación       </t>
  </si>
  <si>
    <t xml:space="preserve">17.07.01.2021  </t>
  </si>
  <si>
    <t xml:space="preserve">10295 30137    </t>
  </si>
  <si>
    <t xml:space="preserve">10303 30149    </t>
  </si>
  <si>
    <t xml:space="preserve">10298 30139    </t>
  </si>
  <si>
    <t xml:space="preserve">10297 30141    </t>
  </si>
  <si>
    <t xml:space="preserve">10269 30131    </t>
  </si>
  <si>
    <t xml:space="preserve">10263 30073    </t>
  </si>
  <si>
    <t xml:space="preserve">10276 30092    </t>
  </si>
  <si>
    <t xml:space="preserve">10269 30117    </t>
  </si>
  <si>
    <t xml:space="preserve">10302 30161    </t>
  </si>
  <si>
    <t xml:space="preserve">10290 30120    </t>
  </si>
  <si>
    <t xml:space="preserve">DISTRIBUIDORA JHORDAN PERU S.A.C.  </t>
  </si>
  <si>
    <t xml:space="preserve">10292 30124    </t>
  </si>
  <si>
    <t xml:space="preserve">10296 30134    </t>
  </si>
  <si>
    <t xml:space="preserve">10273 30162    </t>
  </si>
  <si>
    <t xml:space="preserve">10269 30077    </t>
  </si>
  <si>
    <t xml:space="preserve">10269 30091    </t>
  </si>
  <si>
    <t xml:space="preserve">10269 30128    </t>
  </si>
  <si>
    <t xml:space="preserve">10269 30129    </t>
  </si>
  <si>
    <t xml:space="preserve">10267 30076    </t>
  </si>
  <si>
    <t xml:space="preserve">10280 30097    </t>
  </si>
  <si>
    <t xml:space="preserve">10300 30145    </t>
  </si>
  <si>
    <t xml:space="preserve">VILLEGAS PALACIOS RODRIGO          </t>
  </si>
  <si>
    <t xml:space="preserve">10300 30146    </t>
  </si>
  <si>
    <t xml:space="preserve">10302 30166    </t>
  </si>
  <si>
    <t xml:space="preserve">10268 30068    </t>
  </si>
  <si>
    <t xml:space="preserve">10291 30122    </t>
  </si>
  <si>
    <t xml:space="preserve">10269 30071    </t>
  </si>
  <si>
    <t xml:space="preserve">10301 30147    </t>
  </si>
  <si>
    <t xml:space="preserve">10257 30136    </t>
  </si>
  <si>
    <t xml:space="preserve">10257 30053    </t>
  </si>
  <si>
    <t xml:space="preserve">13116 705      </t>
  </si>
  <si>
    <t xml:space="preserve">13116 706      </t>
  </si>
  <si>
    <t xml:space="preserve">13116 707      </t>
  </si>
  <si>
    <t xml:space="preserve">10256 30102    </t>
  </si>
  <si>
    <t xml:space="preserve">10259 30101    </t>
  </si>
  <si>
    <t xml:space="preserve">10266 30063    </t>
  </si>
  <si>
    <t xml:space="preserve">10266 30163    </t>
  </si>
  <si>
    <t xml:space="preserve">10266 30165    </t>
  </si>
  <si>
    <t xml:space="preserve">10277 30090    </t>
  </si>
  <si>
    <t xml:space="preserve">10305 30152    </t>
  </si>
  <si>
    <t xml:space="preserve">10267 30066    </t>
  </si>
  <si>
    <t xml:space="preserve">10312 30181    </t>
  </si>
  <si>
    <t xml:space="preserve">10286 30111    </t>
  </si>
  <si>
    <t xml:space="preserve">10315 30186    </t>
  </si>
  <si>
    <t xml:space="preserve">10260 30048    </t>
  </si>
  <si>
    <t xml:space="preserve">10262 30052    </t>
  </si>
  <si>
    <t xml:space="preserve">10271 30079    </t>
  </si>
  <si>
    <t xml:space="preserve">10276 30089    </t>
  </si>
  <si>
    <t xml:space="preserve">10297 30138    </t>
  </si>
  <si>
    <t xml:space="preserve">10287 30112    </t>
  </si>
  <si>
    <t xml:space="preserve">10269 30121    </t>
  </si>
  <si>
    <t xml:space="preserve">10310 30171    </t>
  </si>
  <si>
    <t xml:space="preserve">10311 30173    </t>
  </si>
  <si>
    <t xml:space="preserve">10254 30035    </t>
  </si>
  <si>
    <t xml:space="preserve">10254 30036    </t>
  </si>
  <si>
    <t xml:space="preserve">10257 30042    </t>
  </si>
  <si>
    <t xml:space="preserve">10257 30043    </t>
  </si>
  <si>
    <t xml:space="preserve">10275 30105    </t>
  </si>
  <si>
    <t xml:space="preserve">10275 30110    </t>
  </si>
  <si>
    <t xml:space="preserve">10312 30175    </t>
  </si>
  <si>
    <t xml:space="preserve">10312 30176    </t>
  </si>
  <si>
    <t xml:space="preserve">10312 30177    </t>
  </si>
  <si>
    <t xml:space="preserve">10312 30178    </t>
  </si>
  <si>
    <t xml:space="preserve">10289 30159    </t>
  </si>
  <si>
    <t xml:space="preserve">10289 30160    </t>
  </si>
  <si>
    <t>233.35 BBL 60°F</t>
  </si>
  <si>
    <t xml:space="preserve">10299 30140    </t>
  </si>
  <si>
    <t xml:space="preserve">10285 30118    </t>
  </si>
  <si>
    <t xml:space="preserve">10250 30050    </t>
  </si>
  <si>
    <t xml:space="preserve">10257 30047    </t>
  </si>
  <si>
    <t xml:space="preserve">10249 30062    </t>
  </si>
  <si>
    <t xml:space="preserve">10256 30038    </t>
  </si>
  <si>
    <t xml:space="preserve">10256 30108    </t>
  </si>
  <si>
    <t xml:space="preserve">10259 30046    </t>
  </si>
  <si>
    <t xml:space="preserve">10259 30084    </t>
  </si>
  <si>
    <t xml:space="preserve">10269 30072    </t>
  </si>
  <si>
    <t xml:space="preserve">10275 30104    </t>
  </si>
  <si>
    <t xml:space="preserve">10275 30155    </t>
  </si>
  <si>
    <t xml:space="preserve">10293 30156    </t>
  </si>
  <si>
    <t xml:space="preserve">10312 30174    </t>
  </si>
  <si>
    <t xml:space="preserve">10261 30049    </t>
  </si>
  <si>
    <t xml:space="preserve">10255 30044    </t>
  </si>
  <si>
    <t xml:space="preserve">10258 30045    </t>
  </si>
  <si>
    <t xml:space="preserve">10258 30070    </t>
  </si>
  <si>
    <t xml:space="preserve">10269 30078    </t>
  </si>
  <si>
    <t xml:space="preserve">10269 30081    </t>
  </si>
  <si>
    <t xml:space="preserve">10279 30095    </t>
  </si>
  <si>
    <t xml:space="preserve">10284 30106    </t>
  </si>
  <si>
    <t xml:space="preserve">10246 30154    </t>
  </si>
  <si>
    <t xml:space="preserve">10278 30094    </t>
  </si>
  <si>
    <t xml:space="preserve">10302 30158    </t>
  </si>
  <si>
    <t xml:space="preserve">10295 30132    </t>
  </si>
  <si>
    <t xml:space="preserve">10312 30179    </t>
  </si>
  <si>
    <t xml:space="preserve">10265 30058    </t>
  </si>
  <si>
    <t xml:space="preserve">10263 30067    </t>
  </si>
  <si>
    <t xml:space="preserve">10272 30080    </t>
  </si>
  <si>
    <t xml:space="preserve">10283 30100    </t>
  </si>
  <si>
    <t xml:space="preserve">10285 30109    </t>
  </si>
  <si>
    <t xml:space="preserve">10199 30039    </t>
  </si>
  <si>
    <t xml:space="preserve">102230 30059   </t>
  </si>
  <si>
    <t xml:space="preserve">102230 30074   </t>
  </si>
  <si>
    <t xml:space="preserve">10310 30170    </t>
  </si>
  <si>
    <t xml:space="preserve">10311 30172    </t>
  </si>
  <si>
    <t xml:space="preserve">10273 30082    </t>
  </si>
  <si>
    <t xml:space="preserve">10273 30113    </t>
  </si>
  <si>
    <t xml:space="preserve">10273 30143    </t>
  </si>
  <si>
    <t xml:space="preserve">10249 30055    </t>
  </si>
  <si>
    <t xml:space="preserve">10263 30054    </t>
  </si>
  <si>
    <t xml:space="preserve">10263 30064    </t>
  </si>
  <si>
    <t xml:space="preserve">10269 30093    </t>
  </si>
  <si>
    <t xml:space="preserve">10269 30114    </t>
  </si>
  <si>
    <t xml:space="preserve">10269 30127    </t>
  </si>
  <si>
    <t xml:space="preserve">10275 30086    </t>
  </si>
  <si>
    <t xml:space="preserve">10293 30125    </t>
  </si>
  <si>
    <t xml:space="preserve">10266 30069    </t>
  </si>
  <si>
    <t xml:space="preserve">10266 30083    </t>
  </si>
  <si>
    <t xml:space="preserve">10266 30088    </t>
  </si>
  <si>
    <t xml:space="preserve">10266 30135    </t>
  </si>
  <si>
    <t xml:space="preserve">10255 30037    </t>
  </si>
  <si>
    <t xml:space="preserve">10281 30098    </t>
  </si>
  <si>
    <t xml:space="preserve">10281 30103    </t>
  </si>
  <si>
    <t xml:space="preserve">10246 30051    </t>
  </si>
  <si>
    <t xml:space="preserve">10246 30107    </t>
  </si>
  <si>
    <t xml:space="preserve">10242 30040    </t>
  </si>
  <si>
    <t xml:space="preserve">10242 30041    </t>
  </si>
  <si>
    <t xml:space="preserve">10242 30061    </t>
  </si>
  <si>
    <t xml:space="preserve">10253 30032    </t>
  </si>
  <si>
    <t xml:space="preserve">10253 30033    </t>
  </si>
  <si>
    <t xml:space="preserve">10253 30060    </t>
  </si>
  <si>
    <t xml:space="preserve">10253 30087    </t>
  </si>
  <si>
    <t xml:space="preserve">10294 30130    </t>
  </si>
  <si>
    <t xml:space="preserve">10299 30142    </t>
  </si>
  <si>
    <t xml:space="preserve">10302 30148    </t>
  </si>
  <si>
    <t xml:space="preserve">10312 30180    </t>
  </si>
  <si>
    <t xml:space="preserve">10263 30065    </t>
  </si>
  <si>
    <t xml:space="preserve">10289 30116    </t>
  </si>
  <si>
    <t xml:space="preserve">10304 30150    </t>
  </si>
  <si>
    <t xml:space="preserve">10304 30151    </t>
  </si>
  <si>
    <t xml:space="preserve">10306 30153    </t>
  </si>
  <si>
    <t xml:space="preserve">10308 30164    </t>
  </si>
  <si>
    <t xml:space="preserve">10313 30182    </t>
  </si>
  <si>
    <t xml:space="preserve">10282 30099    </t>
  </si>
  <si>
    <t xml:space="preserve">10282 30126    </t>
  </si>
  <si>
    <t xml:space="preserve">10286 30144    </t>
  </si>
  <si>
    <t xml:space="preserve">10315 30185    </t>
  </si>
  <si>
    <t xml:space="preserve">10270 30075    </t>
  </si>
  <si>
    <t xml:space="preserve">10244 30034    </t>
  </si>
  <si>
    <t xml:space="preserve">10274 30085    </t>
  </si>
  <si>
    <t xml:space="preserve">10263 30057    </t>
  </si>
  <si>
    <t xml:space="preserve">100002 2600939 </t>
  </si>
  <si>
    <t xml:space="preserve">10307 30154    </t>
  </si>
  <si>
    <t xml:space="preserve">10307 30167    </t>
  </si>
  <si>
    <t xml:space="preserve">10309 30168    </t>
  </si>
  <si>
    <t xml:space="preserve">10309 30169    </t>
  </si>
  <si>
    <t xml:space="preserve">10264 30056    </t>
  </si>
  <si>
    <t xml:space="preserve">10290 30119    </t>
  </si>
  <si>
    <t xml:space="preserve">10292 30123    </t>
  </si>
  <si>
    <t xml:space="preserve">10296 30133    </t>
  </si>
  <si>
    <t xml:space="preserve">10314 30183    </t>
  </si>
  <si>
    <t xml:space="preserve">10314 30184    </t>
  </si>
  <si>
    <t xml:space="preserve">10273 30096    </t>
  </si>
  <si>
    <t xml:space="preserve">10288 30115    </t>
  </si>
  <si>
    <t xml:space="preserve">INVERSIONES SOLIS GROUP E.I.R.L.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</si>
</sst>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.00\ _€_-;\-* #,##0.00\ _€_-;_-* &quot;-&quot;??\ _€_-;_-@_-"/>
    <numFmt numFmtId="166" formatCode="_-* #,##0_-;\-* #,##0_-;_-* &quot;-&quot;??_-;_-@_-"/>
    <numFmt numFmtId="167" formatCode="m/d/yyyy"/>
    <numFmt numFmtId="168" formatCode="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0" xfId="2" applyFont="1" applyAlignment="1">
      <alignment horizontal="right"/>
    </xf>
    <xf numFmtId="164" fontId="2" fillId="0" borderId="1" xfId="2" applyFont="1" applyBorder="1" applyAlignment="1">
      <alignment horizontal="center"/>
    </xf>
    <xf numFmtId="164" fontId="0" fillId="0" borderId="0" xfId="2" applyFont="1" applyAlignment="1">
      <alignment horizontal="left"/>
    </xf>
    <xf numFmtId="164" fontId="2" fillId="0" borderId="1" xfId="2" applyFont="1" applyBorder="1" applyAlignment="1">
      <alignment horizontal="left"/>
    </xf>
    <xf numFmtId="164" fontId="0" fillId="0" borderId="0" xfId="2" applyFont="1"/>
    <xf numFmtId="14" fontId="0" fillId="0" borderId="0" xfId="0" applyNumberFormat="1" applyAlignment="1">
      <alignment horizontal="center"/>
    </xf>
    <xf numFmtId="164" fontId="0" fillId="0" borderId="0" xfId="2" applyFont="1" applyAlignment="1">
      <alignment horizontal="center"/>
    </xf>
    <xf numFmtId="14" fontId="2" fillId="0" borderId="1" xfId="2" applyNumberFormat="1" applyFont="1" applyBorder="1" applyAlignment="1">
      <alignment horizontal="right"/>
    </xf>
    <xf numFmtId="49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0" xfId="2" applyNumberFormat="1" applyFont="1" applyAlignment="1">
      <alignment horizontal="right"/>
    </xf>
    <xf numFmtId="0" fontId="2" fillId="0" borderId="1" xfId="2" applyNumberFormat="1" applyFont="1" applyBorder="1" applyAlignment="1">
      <alignment horizontal="center"/>
    </xf>
    <xf numFmtId="0" fontId="0" fillId="0" borderId="0" xfId="2" applyNumberFormat="1" applyFont="1" applyAlignment="1">
      <alignment horizontal="center"/>
    </xf>
    <xf numFmtId="166" fontId="0" fillId="0" borderId="0" xfId="2" applyNumberFormat="1" applyFont="1"/>
    <xf numFmtId="0" fontId="0" fillId="0" borderId="0" xfId="0" pivotButton="1"/>
    <xf numFmtId="166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/>
    </xf>
    <xf numFmtId="166" fontId="0" fillId="2" borderId="0" xfId="0" applyNumberFormat="1" applyFill="1"/>
    <xf numFmtId="164" fontId="0" fillId="0" borderId="0" xfId="2" applyFont="1" applyFill="1"/>
    <xf numFmtId="0" fontId="0" fillId="3" borderId="2" xfId="0" applyFill="1" applyBorder="1"/>
    <xf numFmtId="166" fontId="0" fillId="0" borderId="0" xfId="2" applyNumberFormat="1" applyFont="1" applyAlignment="1">
      <alignment horizontal="center"/>
    </xf>
    <xf numFmtId="166" fontId="5" fillId="0" borderId="0" xfId="2" applyNumberFormat="1" applyFon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2" applyFont="1" applyBorder="1" applyAlignment="1">
      <alignment horizontal="center"/>
    </xf>
    <xf numFmtId="0" fontId="0" fillId="0" borderId="0" xfId="2" applyNumberFormat="1" applyFont="1" applyFill="1"/>
    <xf numFmtId="164" fontId="5" fillId="0" borderId="0" xfId="2" applyFont="1" applyFill="1"/>
    <xf numFmtId="0" fontId="5" fillId="0" borderId="0" xfId="2" applyNumberFormat="1" applyFont="1" applyFill="1"/>
    <xf numFmtId="0" fontId="0" fillId="2" borderId="0" xfId="0" applyFill="1"/>
    <xf numFmtId="14" fontId="0" fillId="0" borderId="0" xfId="0" applyNumberFormat="1"/>
    <xf numFmtId="14" fontId="0" fillId="2" borderId="0" xfId="0" applyNumberFormat="1" applyFill="1"/>
    <xf numFmtId="0" fontId="3" fillId="0" borderId="0" xfId="0" applyFon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left"/>
    </xf>
    <xf numFmtId="164" fontId="6" fillId="0" borderId="0" xfId="2" applyFont="1" applyFill="1"/>
    <xf numFmtId="0" fontId="6" fillId="0" borderId="0" xfId="2" applyNumberFormat="1" applyFont="1" applyFill="1"/>
    <xf numFmtId="168" fontId="0" fillId="0" borderId="0" xfId="0" applyNumberFormat="1" applyAlignment="1">
      <alignment horizontal="left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Millares" xfId="2" builtinId="3"/>
    <cellStyle name="Millares 2" xfId="1" xr:uid="{00000000-0005-0000-0000-000001000000}"/>
    <cellStyle name="Normal" xfId="0" builtinId="0"/>
  </cellStyles>
  <dxfs count="113"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7" formatCode="m/d/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7" formatCode="m/d/yyyy"/>
      <fill>
        <patternFill patternType="none">
          <fgColor indexed="64"/>
          <bgColor indexed="65"/>
        </patternFill>
      </fill>
    </dxf>
    <dxf>
      <numFmt numFmtId="167" formatCode="m/d/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166" formatCode="_-* #,##0_-;\-* #,##0_-;_-* &quot;-&quot;??_-;_-@_-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9" formatCode="_-* #,##0.0_-;\-* #,##0.0_-;_-* &quot;-&quot;??_-;_-@_-"/>
    </dxf>
    <dxf>
      <numFmt numFmtId="169" formatCode="_-* #,##0.0_-;\-* #,##0.0_-;_-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6" formatCode="_-* #,##0_-;\-* #,##0_-;_-* &quot;-&quot;??_-;_-@_-"/>
    </dxf>
    <dxf>
      <numFmt numFmtId="169" formatCode="_-* #,##0.0_-;\-* #,##0.0_-;_-* &quot;-&quot;??_-;_-@_-"/>
    </dxf>
    <dxf>
      <numFmt numFmtId="164" formatCode="_(* #,##0.00_);_(* \(#,##0.00\);_(* &quot;-&quot;??_);_(@_)"/>
    </dxf>
    <dxf>
      <numFmt numFmtId="166" formatCode="_-* #,##0_-;\-* #,##0_-;_-* &quot;-&quot;??_-;_-@_-"/>
    </dxf>
    <dxf>
      <numFmt numFmtId="169" formatCode="_-* #,##0.0_-;\-* #,##0.0_-;_-* &quot;-&quot;??_-;_-@_-"/>
    </dxf>
    <dxf>
      <numFmt numFmtId="164" formatCode="_(* #,##0.00_);_(* \(#,##0.00\);_(* &quot;-&quot;??_);_(@_)"/>
    </dxf>
    <dxf>
      <numFmt numFmtId="166" formatCode="_-* #,##0_-;\-* #,##0_-;_-* &quot;-&quot;??_-;_-@_-"/>
    </dxf>
    <dxf>
      <numFmt numFmtId="169" formatCode="_-* #,##0.0_-;\-* #,##0.0_-;_-* &quot;-&quot;??_-;_-@_-"/>
    </dxf>
    <dxf>
      <numFmt numFmtId="164" formatCode="_(* #,##0.00_);_(* \(#,##0.00\);_(* &quot;-&quot;??_);_(@_)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66" formatCode="_-* #,##0_-;\-* #,##0_-;_-* &quot;-&quot;??_-;_-@_-"/>
    </dxf>
    <dxf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/d/yyyy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(* #,##0.00_);_(* \(#,##0.00\);_(* &quot;-&quot;??_);_(@_)"/>
      <alignment horizontal="left" vertical="bottom" textRotation="0" wrapText="0" indent="0" justifyLastLine="0" shrinkToFit="0" readingOrder="0"/>
    </dxf>
    <dxf>
      <numFmt numFmtId="164" formatCode="_(* #,##0.00_);_(* \(#,##0.00\);_(* &quot;-&quot;??_);_(@_)"/>
      <alignment horizontal="left" vertical="bottom" textRotation="0" wrapText="0" indent="0" justifyLastLine="0" shrinkToFit="0" readingOrder="0"/>
    </dxf>
    <dxf>
      <numFmt numFmtId="168" formatCode="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d/mm/yyyy"/>
      <alignment horizontal="left" vertical="bottom" textRotation="0" wrapText="0" indent="0" justifyLastLine="0" shrinkToFit="0" readingOrder="0"/>
    </dxf>
    <dxf>
      <numFmt numFmtId="168" formatCode="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[STOCK_AZUCAR_ETANOL.xlsm]RESUMEN_STOCK!TablaDinámica1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Alcohol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RESUMEN_STOCK!$O$3:$O$4</c:f>
              <c:strCache>
                <c:ptCount val="1"/>
                <c:pt idx="0">
                  <c:v>Alcohol 70%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RESUMEN_STOCK!$O$5:$O$7</c:f>
              <c:numCache>
                <c:formatCode>_-* #,##0_-;\-* #,##0_-;_-* "-"??_-;_-@_-</c:formatCode>
                <c:ptCount val="2"/>
                <c:pt idx="0">
                  <c:v>2235.1999999999998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6-4E96-AE5F-2F689EAC783F}"/>
            </c:ext>
          </c:extLst>
        </c:ser>
        <c:ser>
          <c:idx val="1"/>
          <c:order val="1"/>
          <c:tx>
            <c:strRef>
              <c:f>RESUMEN_STOCK!$P$3:$P$4</c:f>
              <c:strCache>
                <c:ptCount val="1"/>
                <c:pt idx="0">
                  <c:v>Alcohol 96% 300 ml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RESUMEN_STOCK!$P$5:$P$7</c:f>
              <c:numCache>
                <c:formatCode>_-* #,##0_-;\-* #,##0_-;_-* "-"??_-;_-@_-</c:formatCode>
                <c:ptCount val="2"/>
                <c:pt idx="1">
                  <c:v>27416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C6-4E96-AE5F-2F689EAC783F}"/>
            </c:ext>
          </c:extLst>
        </c:ser>
        <c:ser>
          <c:idx val="2"/>
          <c:order val="2"/>
          <c:tx>
            <c:strRef>
              <c:f>RESUMEN_STOCK!$Q$3:$Q$4</c:f>
              <c:strCache>
                <c:ptCount val="1"/>
                <c:pt idx="0">
                  <c:v>Alcohol 96% 4 lt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RESUMEN_STOCK!$Q$5:$Q$7</c:f>
              <c:numCache>
                <c:formatCode>_-* #,##0_-;\-* #,##0_-;_-* "-"??_-;_-@_-</c:formatCode>
                <c:ptCount val="2"/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C6-4E96-AE5F-2F689EAC783F}"/>
            </c:ext>
          </c:extLst>
        </c:ser>
        <c:ser>
          <c:idx val="3"/>
          <c:order val="3"/>
          <c:tx>
            <c:strRef>
              <c:f>RESUMEN_STOCK!$R$3:$R$4</c:f>
              <c:strCache>
                <c:ptCount val="1"/>
                <c:pt idx="0">
                  <c:v>Alcohol 96% 500 ml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hade val="51000"/>
                    <a:satMod val="130000"/>
                  </a:schemeClr>
                </a:gs>
                <a:gs pos="80000">
                  <a:schemeClr val="accent6">
                    <a:lumMod val="60000"/>
                    <a:shade val="93000"/>
                    <a:satMod val="130000"/>
                  </a:schemeClr>
                </a:gs>
                <a:gs pos="100000">
                  <a:schemeClr val="accent6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RESUMEN_STOCK!$R$5:$R$7</c:f>
              <c:numCache>
                <c:formatCode>_-* #,##0_-;\-* #,##0_-;_-* "-"??_-;_-@_-</c:formatCode>
                <c:ptCount val="2"/>
                <c:pt idx="1">
                  <c:v>70845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C6-4E96-AE5F-2F689EAC783F}"/>
            </c:ext>
          </c:extLst>
        </c:ser>
        <c:ser>
          <c:idx val="4"/>
          <c:order val="4"/>
          <c:tx>
            <c:strRef>
              <c:f>RESUMEN_STOCK!$S$3:$S$4</c:f>
              <c:strCache>
                <c:ptCount val="1"/>
                <c:pt idx="0">
                  <c:v>Alcohol 96% 900 ml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hade val="51000"/>
                    <a:satMod val="130000"/>
                  </a:schemeClr>
                </a:gs>
                <a:gs pos="80000">
                  <a:schemeClr val="accent5">
                    <a:lumMod val="60000"/>
                    <a:shade val="93000"/>
                    <a:satMod val="130000"/>
                  </a:schemeClr>
                </a:gs>
                <a:gs pos="100000">
                  <a:schemeClr val="accent5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RESUMEN_STOCK!$S$5:$S$7</c:f>
              <c:numCache>
                <c:formatCode>_-* #,##0_-;\-* #,##0_-;_-* "-"??_-;_-@_-</c:formatCode>
                <c:ptCount val="2"/>
                <c:pt idx="1">
                  <c:v>58002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C6-4E96-AE5F-2F689EAC783F}"/>
            </c:ext>
          </c:extLst>
        </c:ser>
        <c:ser>
          <c:idx val="5"/>
          <c:order val="5"/>
          <c:tx>
            <c:strRef>
              <c:f>RESUMEN_STOCK!$T$3:$T$4</c:f>
              <c:strCache>
                <c:ptCount val="1"/>
                <c:pt idx="0">
                  <c:v>Alcohol Gel 60% 1lt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hade val="51000"/>
                    <a:satMod val="130000"/>
                  </a:schemeClr>
                </a:gs>
                <a:gs pos="80000">
                  <a:schemeClr val="accent4">
                    <a:lumMod val="60000"/>
                    <a:shade val="93000"/>
                    <a:satMod val="130000"/>
                  </a:schemeClr>
                </a:gs>
                <a:gs pos="100000">
                  <a:schemeClr val="accent4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RESUMEN_STOCK!$T$5:$T$7</c:f>
              <c:numCache>
                <c:formatCode>_-* #,##0_-;\-* #,##0_-;_-* "-"??_-;_-@_-</c:formatCode>
                <c:ptCount val="2"/>
                <c:pt idx="1">
                  <c:v>10711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C6-4E96-AE5F-2F689EAC783F}"/>
            </c:ext>
          </c:extLst>
        </c:ser>
        <c:ser>
          <c:idx val="6"/>
          <c:order val="6"/>
          <c:tx>
            <c:strRef>
              <c:f>RESUMEN_STOCK!$U$3:$U$4</c:f>
              <c:strCache>
                <c:ptCount val="1"/>
                <c:pt idx="0">
                  <c:v>Alcohol Gel 60% 380 ml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hade val="51000"/>
                    <a:satMod val="130000"/>
                  </a:schemeClr>
                </a:gs>
                <a:gs pos="80000">
                  <a:schemeClr val="accent6">
                    <a:lumMod val="80000"/>
                    <a:lumOff val="20000"/>
                    <a:shade val="93000"/>
                    <a:satMod val="130000"/>
                  </a:schemeClr>
                </a:gs>
                <a:gs pos="100000">
                  <a:schemeClr val="accent6">
                    <a:lumMod val="80000"/>
                    <a:lumOff val="2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RESUMEN_STOCK!$N$5:$N$7</c:f>
              <c:strCache>
                <c:ptCount val="2"/>
                <c:pt idx="0">
                  <c:v>L  </c:v>
                </c:pt>
                <c:pt idx="1">
                  <c:v>UND</c:v>
                </c:pt>
              </c:strCache>
            </c:strRef>
          </c:cat>
          <c:val>
            <c:numRef>
              <c:f>RESUMEN_STOCK!$U$5:$U$7</c:f>
              <c:numCache>
                <c:formatCode>_-* #,##0_-;\-* #,##0_-;_-* "-"??_-;_-@_-</c:formatCode>
                <c:ptCount val="2"/>
                <c:pt idx="1">
                  <c:v>46884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C6-4E96-AE5F-2F689EAC7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6435312"/>
        <c:axId val="-16434224"/>
      </c:barChart>
      <c:catAx>
        <c:axId val="-164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16434224"/>
        <c:crosses val="autoZero"/>
        <c:auto val="1"/>
        <c:lblAlgn val="ctr"/>
        <c:lblOffset val="100"/>
        <c:noMultiLvlLbl val="0"/>
      </c:catAx>
      <c:valAx>
        <c:axId val="-164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1643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[STOCK_AZUCAR_ETANOL.xlsm]RESUMEN_STOCK!TablaDinámica2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Alcohol ERA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RESUMEN_STOCK!$O$13:$O$14</c:f>
              <c:strCache>
                <c:ptCount val="1"/>
                <c:pt idx="0">
                  <c:v>Alcohol ERA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RESUMEN_STOCK!$N$15:$N$16</c:f>
              <c:strCache>
                <c:ptCount val="1"/>
                <c:pt idx="0">
                  <c:v>T  </c:v>
                </c:pt>
              </c:strCache>
            </c:strRef>
          </c:cat>
          <c:val>
            <c:numRef>
              <c:f>RESUMEN_STOCK!$O$15:$O$16</c:f>
              <c:numCache>
                <c:formatCode>_-* #,##0_-;\-* #,##0_-;_-* "-"??_-;_-@_-</c:formatCode>
                <c:ptCount val="1"/>
                <c:pt idx="0">
                  <c:v>9907.7620000000006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E7-4B58-81DF-AC20422AD8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6438032"/>
        <c:axId val="-16433136"/>
      </c:barChart>
      <c:catAx>
        <c:axId val="-1643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16433136"/>
        <c:crosses val="autoZero"/>
        <c:auto val="1"/>
        <c:lblAlgn val="ctr"/>
        <c:lblOffset val="100"/>
        <c:noMultiLvlLbl val="0"/>
      </c:catAx>
      <c:valAx>
        <c:axId val="-1643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1643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[STOCK_AZUCAR_ETANOL.xlsm]RESUMEN_STOCK!TablaDinámica3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Azúcar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RESUMEN_STOCK!$O$23:$O$24</c:f>
              <c:strCache>
                <c:ptCount val="1"/>
                <c:pt idx="0">
                  <c:v>Azúcar 25 kg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RESUMEN_STOCK!$N$25:$N$26</c:f>
              <c:strCache>
                <c:ptCount val="1"/>
                <c:pt idx="0">
                  <c:v>SCO</c:v>
                </c:pt>
              </c:strCache>
            </c:strRef>
          </c:cat>
          <c:val>
            <c:numRef>
              <c:f>RESUMEN_STOCK!$O$25:$O$26</c:f>
              <c:numCache>
                <c:formatCode>_-* #,##0_-;\-* #,##0_-;_-* "-"??_-;_-@_-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CDA0-45F9-B598-D7968B2C6002}"/>
            </c:ext>
          </c:extLst>
        </c:ser>
        <c:ser>
          <c:idx val="1"/>
          <c:order val="1"/>
          <c:tx>
            <c:strRef>
              <c:f>RESUMEN_STOCK!$P$23:$P$24</c:f>
              <c:strCache>
                <c:ptCount val="1"/>
                <c:pt idx="0">
                  <c:v>Azúcar 50 kg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RESUMEN_STOCK!$N$25:$N$26</c:f>
              <c:strCache>
                <c:ptCount val="1"/>
                <c:pt idx="0">
                  <c:v>SCO</c:v>
                </c:pt>
              </c:strCache>
            </c:strRef>
          </c:cat>
          <c:val>
            <c:numRef>
              <c:f>RESUMEN_STOCK!$P$25:$P$26</c:f>
              <c:numCache>
                <c:formatCode>_-* #,##0_-;\-* #,##0_-;_-* "-"??_-;_-@_-</c:formatCode>
                <c:ptCount val="1"/>
                <c:pt idx="0">
                  <c:v>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A0-45F9-B598-D7968B2C60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2053212496"/>
        <c:axId val="-2053215216"/>
      </c:barChart>
      <c:catAx>
        <c:axId val="-205321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053215216"/>
        <c:crosses val="autoZero"/>
        <c:auto val="1"/>
        <c:lblAlgn val="ctr"/>
        <c:lblOffset val="100"/>
        <c:noMultiLvlLbl val="0"/>
      </c:catAx>
      <c:valAx>
        <c:axId val="-20532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05321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</xdr:row>
          <xdr:rowOff>19050</xdr:rowOff>
        </xdr:from>
        <xdr:to>
          <xdr:col>3</xdr:col>
          <xdr:colOff>2038350</xdr:colOff>
          <xdr:row>4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152400</xdr:rowOff>
    </xdr:from>
    <xdr:to>
      <xdr:col>8</xdr:col>
      <xdr:colOff>361950</xdr:colOff>
      <xdr:row>14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542925</xdr:colOff>
      <xdr:row>0</xdr:row>
      <xdr:rowOff>152401</xdr:rowOff>
    </xdr:from>
    <xdr:to>
      <xdr:col>11</xdr:col>
      <xdr:colOff>600075</xdr:colOff>
      <xdr:row>14</xdr:row>
      <xdr:rowOff>40409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190499</xdr:colOff>
      <xdr:row>14</xdr:row>
      <xdr:rowOff>104775</xdr:rowOff>
    </xdr:from>
    <xdr:to>
      <xdr:col>4</xdr:col>
      <xdr:colOff>628650</xdr:colOff>
      <xdr:row>28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staller" refreshedDate="44373.404601273149" createdVersion="6" refreshedVersion="6" minRefreshableVersion="3" recordCount="10" xr:uid="{00000000-000A-0000-FFFF-FFFF00000000}">
  <cacheSource type="worksheet">
    <worksheetSource name="Tabla__10.183.104.52_PlanMo_New_M_B_Centro"/>
  </cacheSource>
  <cacheFields count="10">
    <cacheField name="Material" numFmtId="0">
      <sharedItems/>
    </cacheField>
    <cacheField name="Descripcion_Material" numFmtId="0">
      <sharedItems/>
    </cacheField>
    <cacheField name="UM" numFmtId="0">
      <sharedItems count="4">
        <s v="T  "/>
        <s v="SCO"/>
        <s v="L  "/>
        <s v="UND"/>
      </sharedItems>
    </cacheField>
    <cacheField name="Cantidad" numFmtId="166">
      <sharedItems containsSemiMixedTypes="0" containsString="0" containsNumber="1" minValue="25" maxValue="70845"/>
    </cacheField>
    <cacheField name="Monto" numFmtId="0">
      <sharedItems containsSemiMixedTypes="0" containsString="0" containsNumber="1" minValue="309.11" maxValue="22276801.649999999"/>
    </cacheField>
    <cacheField name="Moneda" numFmtId="0">
      <sharedItems/>
    </cacheField>
    <cacheField name="Grafico" numFmtId="0">
      <sharedItems count="4">
        <s v="Grafico 3"/>
        <s v="Grafico 2"/>
        <s v="Grafico 1"/>
        <s v="Grafico 4" u="1"/>
      </sharedItems>
    </cacheField>
    <cacheField name="Alias" numFmtId="0">
      <sharedItems count="10">
        <s v="Alcohol ERA"/>
        <s v="Azúcar 50 kg"/>
        <s v="Azúcar 25 kg"/>
        <s v="Alcohol 70%"/>
        <s v="Alcohol 96% 900 ml"/>
        <s v="Alcohol 96% 500 ml"/>
        <s v="Alcohol 96% 300 ml"/>
        <s v="Alcohol 96% 4 lt"/>
        <s v="Alcohol Gel 60% 380 ml"/>
        <s v="Alcohol Gel 60% 1lt"/>
      </sharedItems>
    </cacheField>
    <cacheField name="Cant_Dif" numFmtId="0">
      <sharedItems containsString="0" containsBlank="1" containsNumber="1" minValue="0" maxValue="492"/>
    </cacheField>
    <cacheField name="Stock_Real" numFmtId="0">
      <sharedItems containsString="0" containsBlank="1" containsNumber="1" minValue="9" maxValue="708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staller" refreshedDate="44373.404646296294" missingItemsLimit="0" createdVersion="6" refreshedVersion="6" minRefreshableVersion="3" recordCount="4842" xr:uid="{00000000-000A-0000-FFFF-FFFF01000000}">
  <cacheSource type="worksheet">
    <worksheetSource name="Tabla__10.183.104.52_PlanMo_New_M_B_Centro3"/>
  </cacheSource>
  <cacheFields count="29">
    <cacheField name="Org_Vnt" numFmtId="0">
      <sharedItems/>
    </cacheField>
    <cacheField name="Centro" numFmtId="0">
      <sharedItems/>
    </cacheField>
    <cacheField name="Canal" numFmtId="0">
      <sharedItems/>
    </cacheField>
    <cacheField name="Nro_Pedido" numFmtId="0">
      <sharedItems containsNonDate="0" containsString="0" containsBlank="1"/>
    </cacheField>
    <cacheField name="Doc_Comercial" numFmtId="0">
      <sharedItems/>
    </cacheField>
    <cacheField name="Nro_Entrega" numFmtId="0">
      <sharedItems/>
    </cacheField>
    <cacheField name="Nro_Factura" numFmtId="0">
      <sharedItems/>
    </cacheField>
    <cacheField name="Cod_Cliente" numFmtId="0">
      <sharedItems/>
    </cacheField>
    <cacheField name="Razon_Social" numFmtId="0">
      <sharedItems/>
    </cacheField>
    <cacheField name="Material" numFmtId="0">
      <sharedItems count="16">
        <s v="101124"/>
        <s v="101100"/>
        <s v="101338"/>
        <s v="101343"/>
        <s v="101340"/>
        <s v="101342"/>
        <s v="101337"/>
        <s v="101341"/>
        <s v="101339"/>
        <s v="101330"/>
        <s v="101104"/>
        <s v="101371"/>
        <s v="101359"/>
        <s v="101351"/>
        <s v="101103"/>
        <s v="101349"/>
      </sharedItems>
    </cacheField>
    <cacheField name="Descripcion_Material" numFmtId="0">
      <sharedItems count="18">
        <s v="AZUCAR"/>
        <s v="Alcohol Etílico Rectificado Anhidro"/>
        <s v="ALCOHOL ETILICO RECTIFICADO 96% - 900 ml"/>
        <s v="ALCOHOL GEL 60% - 1 LT"/>
        <s v="ALCOHOL ETILICO RECTIFICADO 96% - 300 ml"/>
        <s v="ALCOHOL GEL 60% - 380 ml"/>
        <s v="Alcohol al 70%"/>
        <s v="ALCOHOL ETILICO RECTIFICADO 96% - 4 LT"/>
        <s v="AZÚCAR RUBIA 50 KG"/>
        <s v="ALCOHOL ETILICO RECTIFICADO 96% - 500 ml"/>
        <s v="AZUCAR 25 KG"/>
        <s v="Alcohol Etílico Rectificado Hidratado"/>
        <s v="ALCOHOL LÍQUIDO KANIA DE 96° - 1 LITRO"/>
        <s v="ALCOHOL LÍQUIDO KANIA DE 96° - 1 GLN"/>
        <s v="AZÚCAR RUBIA CAÑA BRAVA - 5 KG"/>
        <s v="Alcohol Carburante"/>
        <s v="AZÚCAR RUBIA 25 KG"/>
        <s v="AZÚCAR RUBIA CAÑA BRAVA - 1 KG"/>
      </sharedItems>
    </cacheField>
    <cacheField name="UM" numFmtId="0">
      <sharedItems count="4">
        <s v="SCO"/>
        <s v="M3 "/>
        <s v="UND"/>
        <s v="L  "/>
      </sharedItems>
    </cacheField>
    <cacheField name="Moneda" numFmtId="0">
      <sharedItems count="2">
        <s v="PEN "/>
        <s v="USD "/>
      </sharedItems>
    </cacheField>
    <cacheField name="Doc_Anulacion" numFmtId="0">
      <sharedItems/>
    </cacheField>
    <cacheField name="Fecha" numFmtId="0">
      <sharedItems containsSemiMixedTypes="0" containsNonDate="0" containsDate="1" containsString="0" minDate="2020-01-02T00:00:00" maxDate="2021-06-26T00:00:00"/>
    </cacheField>
    <cacheField name="Fecha_Entrega" numFmtId="0">
      <sharedItems containsSemiMixedTypes="0" containsNonDate="0" containsDate="1" containsString="0" minDate="2020-01-03T00:00:00" maxDate="2021-06-26T00:00:00"/>
    </cacheField>
    <cacheField name="Cantidad_Pedido" numFmtId="0">
      <sharedItems containsSemiMixedTypes="0" containsString="0" containsNumber="1" minValue="-6400" maxValue="30378"/>
    </cacheField>
    <cacheField name="Cantidad_Facturada" numFmtId="0">
      <sharedItems containsSemiMixedTypes="0" containsString="0" containsNumber="1" minValue="-6400" maxValue="25664"/>
    </cacheField>
    <cacheField name="Monto_Facturado" numFmtId="164">
      <sharedItems containsSemiMixedTypes="0" containsString="0" containsNumber="1" minValue="-228958.74" maxValue="5321430.4000000004"/>
    </cacheField>
    <cacheField name="Monto_Pedido" numFmtId="0">
      <sharedItems containsSemiMixedTypes="0" containsString="0" containsNumber="1" minValue="-228958.74" maxValue="5321430.4000000004"/>
    </cacheField>
    <cacheField name="FEmision" numFmtId="0">
      <sharedItems containsSemiMixedTypes="0" containsNonDate="0" containsDate="1" containsString="0" minDate="2020-01-02T00:00:00" maxDate="2021-06-26T00:00:00" count="385">
        <d v="2020-02-24T00:00:00"/>
        <d v="2020-01-16T00:00:00"/>
        <d v="2020-01-22T00:00:00"/>
        <d v="2020-10-30T00:00:00"/>
        <d v="2020-10-05T00:00:00"/>
        <d v="2020-10-08T00:00:00"/>
        <d v="2020-10-26T00:00:00"/>
        <d v="2020-10-15T00:00:00"/>
        <d v="2020-10-06T00:00:00"/>
        <d v="2020-10-14T00:00:00"/>
        <d v="2020-10-21T00:00:00"/>
        <d v="2020-10-07T00:00:00"/>
        <d v="2020-10-13T00:00:00"/>
        <d v="2020-10-28T00:00:00"/>
        <d v="2020-10-22T00:00:00"/>
        <d v="2020-11-20T00:00:00"/>
        <d v="2020-11-17T00:00:00"/>
        <d v="2020-01-29T00:00:00"/>
        <d v="2020-10-19T00:00:00"/>
        <d v="2020-09-30T00:00:00"/>
        <d v="2020-11-30T00:00:00"/>
        <d v="2020-11-25T00:00:00"/>
        <d v="2020-10-12T00:00:00"/>
        <d v="2020-11-27T00:00:00"/>
        <d v="2020-12-30T00:00:00"/>
        <d v="2020-12-04T00:00:00"/>
        <d v="2020-12-03T00:00:00"/>
        <d v="2020-10-31T00:00:00"/>
        <d v="2020-03-26T00:00:00"/>
        <d v="2020-04-16T00:00:00"/>
        <d v="2020-04-06T00:00:00"/>
        <d v="2020-04-29T00:00:00"/>
        <d v="2020-04-03T00:00:00"/>
        <d v="2020-04-23T00:00:00"/>
        <d v="2020-04-30T00:00:00"/>
        <d v="2020-04-07T00:00:00"/>
        <d v="2020-03-23T00:00:00"/>
        <d v="2020-04-22T00:00:00"/>
        <d v="2020-04-27T00:00:00"/>
        <d v="2020-03-17T00:00:00"/>
        <d v="2020-04-08T00:00:00"/>
        <d v="2020-03-30T00:00:00"/>
        <d v="2020-04-04T00:00:00"/>
        <d v="2020-04-14T00:00:00"/>
        <d v="2020-04-15T00:00:00"/>
        <d v="2020-04-18T00:00:00"/>
        <d v="2020-03-10T00:00:00"/>
        <d v="2020-03-13T00:00:00"/>
        <d v="2020-03-18T00:00:00"/>
        <d v="2020-03-19T00:00:00"/>
        <d v="2020-03-27T00:00:00"/>
        <d v="2020-04-28T00:00:00"/>
        <d v="2020-03-11T00:00:00"/>
        <d v="2020-03-12T00:00:00"/>
        <d v="2020-03-21T00:00:00"/>
        <d v="2020-02-20T00:00:00"/>
        <d v="2020-02-04T00:00:00"/>
        <d v="2020-02-18T00:00:00"/>
        <d v="2020-01-21T00:00:00"/>
        <d v="2020-01-08T00:00:00"/>
        <d v="2020-01-27T00:00:00"/>
        <d v="2020-01-24T00:00:00"/>
        <d v="2020-01-03T00:00:00"/>
        <d v="2020-01-04T00:00:00"/>
        <d v="2020-01-09T00:00:00"/>
        <d v="2020-03-07T00:00:00"/>
        <d v="2020-01-10T00:00:00"/>
        <d v="2020-01-15T00:00:00"/>
        <d v="2020-01-18T00:00:00"/>
        <d v="2020-01-20T00:00:00"/>
        <d v="2020-01-25T00:00:00"/>
        <d v="2020-02-05T00:00:00"/>
        <d v="2020-01-02T00:00:00"/>
        <d v="2020-02-11T00:00:00"/>
        <d v="2020-02-19T00:00:00"/>
        <d v="2020-06-25T00:00:00"/>
        <d v="2020-06-11T00:00:00"/>
        <d v="2020-06-08T00:00:00"/>
        <d v="2020-06-16T00:00:00"/>
        <d v="2020-06-05T00:00:00"/>
        <d v="2020-06-10T00:00:00"/>
        <d v="2020-05-31T00:00:00"/>
        <d v="2020-05-06T00:00:00"/>
        <d v="2020-05-14T00:00:00"/>
        <d v="2020-05-07T00:00:00"/>
        <d v="2020-06-24T00:00:00"/>
        <d v="2020-05-18T00:00:00"/>
        <d v="2020-06-03T00:00:00"/>
        <d v="2020-05-26T00:00:00"/>
        <d v="2020-05-15T00:00:00"/>
        <d v="2020-05-21T00:00:00"/>
        <d v="2020-05-12T00:00:00"/>
        <d v="2020-05-30T00:00:00"/>
        <d v="2020-05-28T00:00:00"/>
        <d v="2020-05-19T00:00:00"/>
        <d v="2020-05-13T00:00:00"/>
        <d v="2020-05-08T00:00:00"/>
        <d v="2020-06-26T00:00:00"/>
        <d v="2020-06-20T00:00:00"/>
        <d v="2020-05-23T00:00:00"/>
        <d v="2020-06-15T00:00:00"/>
        <d v="2020-06-30T00:00:00"/>
        <d v="2020-05-16T00:00:00"/>
        <d v="2020-05-22T00:00:00"/>
        <d v="2020-05-09T00:00:00"/>
        <d v="2020-10-16T00:00:00"/>
        <d v="2020-10-27T00:00:00"/>
        <d v="2020-11-18T00:00:00"/>
        <d v="2020-11-16T00:00:00"/>
        <d v="2020-10-29T00:00:00"/>
        <d v="2020-11-24T00:00:00"/>
        <d v="2020-11-12T00:00:00"/>
        <d v="2020-12-15T00:00:00"/>
        <d v="2020-12-21T00:00:00"/>
        <d v="2020-12-24T00:00:00"/>
        <d v="2020-11-28T00:00:00"/>
        <d v="2020-12-23T00:00:00"/>
        <d v="2020-12-28T00:00:00"/>
        <d v="2020-03-25T00:00:00"/>
        <d v="2020-04-24T00:00:00"/>
        <d v="2020-04-02T00:00:00"/>
        <d v="2020-03-31T00:00:00"/>
        <d v="2020-04-11T00:00:00"/>
        <d v="2020-03-04T00:00:00"/>
        <d v="2020-04-17T00:00:00"/>
        <d v="2020-05-02T00:00:00"/>
        <d v="2020-03-16T00:00:00"/>
        <d v="2020-03-14T00:00:00"/>
        <d v="2020-03-05T00:00:00"/>
        <d v="2020-03-06T00:00:00"/>
        <d v="2020-04-21T00:00:00"/>
        <d v="2020-04-25T00:00:00"/>
        <d v="2020-03-20T00:00:00"/>
        <d v="2020-03-24T00:00:00"/>
        <d v="2020-06-29T00:00:00"/>
        <d v="2020-05-29T00:00:00"/>
        <d v="2020-06-04T00:00:00"/>
        <d v="2020-05-27T00:00:00"/>
        <d v="2020-05-24T00:00:00"/>
        <d v="2020-06-01T00:00:00"/>
        <d v="2020-06-12T00:00:00"/>
        <d v="2020-06-23T00:00:00"/>
        <d v="2020-06-19T00:00:00"/>
        <d v="2020-06-22T00:00:00"/>
        <d v="2020-06-18T00:00:00"/>
        <d v="2020-05-05T00:00:00"/>
        <d v="2020-05-25T00:00:00"/>
        <d v="2020-05-11T00:00:00"/>
        <d v="2020-09-28T00:00:00"/>
        <d v="2020-07-15T00:00:00"/>
        <d v="2020-07-14T00:00:00"/>
        <d v="2020-07-09T00:00:00"/>
        <d v="2020-08-04T00:00:00"/>
        <d v="2020-07-31T00:00:00"/>
        <d v="2020-08-31T00:00:00"/>
        <d v="2020-08-21T00:00:00"/>
        <d v="2020-08-17T00:00:00"/>
        <d v="2020-08-13T00:00:00"/>
        <d v="2020-08-20T00:00:00"/>
        <d v="2020-08-11T00:00:00"/>
        <d v="2020-08-10T00:00:00"/>
        <d v="2020-08-14T00:00:00"/>
        <d v="2020-07-13T00:00:00"/>
        <d v="2020-07-17T00:00:00"/>
        <d v="2020-08-07T00:00:00"/>
        <d v="2020-07-21T00:00:00"/>
        <d v="2020-12-29T00:00:00"/>
        <d v="2020-08-12T00:00:00"/>
        <d v="2020-07-23T00:00:00"/>
        <d v="2020-07-27T00:00:00"/>
        <d v="2020-07-30T00:00:00"/>
        <d v="2020-08-06T00:00:00"/>
        <d v="2020-08-05T00:00:00"/>
        <d v="2020-07-07T00:00:00"/>
        <d v="2020-08-28T00:00:00"/>
        <d v="2020-07-08T00:00:00"/>
        <d v="2020-07-20T00:00:00"/>
        <d v="2020-08-03T00:00:00"/>
        <d v="2020-07-22T00:00:00"/>
        <d v="2020-07-24T00:00:00"/>
        <d v="2020-09-29T00:00:00"/>
        <d v="2020-09-17T00:00:00"/>
        <d v="2020-09-10T00:00:00"/>
        <d v="2020-11-04T00:00:00"/>
        <d v="2020-09-09T00:00:00"/>
        <d v="2020-09-02T00:00:00"/>
        <d v="2020-09-16T00:00:00"/>
        <d v="2020-09-25T00:00:00"/>
        <d v="2020-09-13T00:00:00"/>
        <d v="2020-09-15T00:00:00"/>
        <d v="2020-12-31T00:00:00"/>
        <d v="2020-12-09T00:00:00"/>
        <d v="2021-01-14T00:00:00"/>
        <d v="2020-12-17T00:00:00"/>
        <d v="2021-01-04T00:00:00"/>
        <d v="2020-12-22T00:00:00"/>
        <d v="2020-12-18T00:00:00"/>
        <d v="2021-01-08T00:00:00"/>
        <d v="2020-12-11T00:00:00"/>
        <d v="2021-01-06T00:00:00"/>
        <d v="2020-08-15T00:00:00"/>
        <d v="2020-08-18T00:00:00"/>
        <d v="2020-09-11T00:00:00"/>
        <d v="2020-09-18T00:00:00"/>
        <d v="2020-09-07T00:00:00"/>
        <d v="2020-09-23T00:00:00"/>
        <d v="2020-09-08T00:00:00"/>
        <d v="2020-09-21T00:00:00"/>
        <d v="2020-11-10T00:00:00"/>
        <d v="2020-11-09T00:00:00"/>
        <d v="2020-11-26T00:00:00"/>
        <d v="2020-11-11T00:00:00"/>
        <d v="2020-11-06T00:00:00"/>
        <d v="2020-11-19T00:00:00"/>
        <d v="2021-01-21T00:00:00"/>
        <d v="2020-09-06T00:00:00"/>
        <d v="2020-11-05T00:00:00"/>
        <d v="2020-11-13T00:00:00"/>
        <d v="2020-09-22T00:00:00"/>
        <d v="2020-08-24T00:00:00"/>
        <d v="2020-08-30T00:00:00"/>
        <d v="2020-08-27T00:00:00"/>
        <d v="2020-08-26T00:00:00"/>
        <d v="2020-07-02T00:00:00"/>
        <d v="2020-07-29T00:00:00"/>
        <d v="2020-07-01T00:00:00"/>
        <d v="2020-07-03T00:00:00"/>
        <d v="2020-07-06T00:00:00"/>
        <d v="2020-06-13T00:00:00"/>
        <d v="2020-06-09T00:00:00"/>
        <d v="2020-06-17T00:00:00"/>
        <d v="2020-08-25T00:00:00"/>
        <d v="2020-07-18T00:00:00"/>
        <d v="2020-07-16T00:00:00"/>
        <d v="2020-07-11T00:00:00"/>
        <d v="2020-07-04T00:00:00"/>
        <d v="2020-07-10T00:00:00"/>
        <d v="2020-08-19T00:00:00"/>
        <d v="2021-01-07T00:00:00"/>
        <d v="2020-12-02T00:00:00"/>
        <d v="2021-01-26T00:00:00"/>
        <d v="2021-01-09T00:00:00"/>
        <d v="2021-01-25T00:00:00"/>
        <d v="2021-01-11T00:00:00"/>
        <d v="2021-01-13T00:00:00"/>
        <d v="2020-12-26T00:00:00"/>
        <d v="2020-12-10T00:00:00"/>
        <d v="2020-12-01T00:00:00"/>
        <d v="2020-12-07T00:00:00"/>
        <d v="2020-12-16T00:00:00"/>
        <d v="2020-12-14T00:00:00"/>
        <d v="2020-09-03T00:00:00"/>
        <d v="2020-09-14T00:00:00"/>
        <d v="2020-09-01T00:00:00"/>
        <d v="2020-06-06T00:00:00"/>
        <d v="2020-03-09T00:00:00"/>
        <d v="2020-03-03T00:00:00"/>
        <d v="2020-04-20T00:00:00"/>
        <d v="2020-04-13T00:00:00"/>
        <d v="2020-01-13T00:00:00"/>
        <d v="2020-01-23T00:00:00"/>
        <d v="2020-01-14T00:00:00"/>
        <d v="2020-02-13T00:00:00"/>
        <d v="2020-03-02T00:00:00"/>
        <d v="2020-02-01T00:00:00"/>
        <d v="2020-02-03T00:00:00"/>
        <d v="2020-02-28T00:00:00"/>
        <d v="2020-02-27T00:00:00"/>
        <d v="2020-09-04T00:00:00"/>
        <d v="2020-10-20T00:00:00"/>
        <d v="2020-10-02T00:00:00"/>
        <d v="2020-10-09T00:00:00"/>
        <d v="2020-11-23T00:00:00"/>
        <d v="2020-02-12T00:00:00"/>
        <d v="2020-01-11T00:00:00"/>
        <d v="2020-01-28T00:00:00"/>
        <d v="2020-02-21T00:00:00"/>
        <d v="2020-02-26T00:00:00"/>
        <d v="2020-02-07T00:00:00"/>
        <d v="2020-02-14T00:00:00"/>
        <d v="2020-01-31T00:00:00"/>
        <d v="2020-02-29T00:00:00"/>
        <d v="2020-01-07T00:00:00"/>
        <d v="2020-02-15T00:00:00"/>
        <d v="2020-02-17T00:00:00"/>
        <d v="2020-02-22T00:00:00"/>
        <d v="2020-05-20T00:00:00"/>
        <d v="2021-04-19T00:00:00"/>
        <d v="2021-04-27T00:00:00"/>
        <d v="2021-04-28T00:00:00"/>
        <d v="2021-04-29T00:00:00"/>
        <d v="2021-04-13T00:00:00"/>
        <d v="2021-04-23T00:00:00"/>
        <d v="2021-04-26T00:00:00"/>
        <d v="2021-04-21T00:00:00"/>
        <d v="2021-04-05T00:00:00"/>
        <d v="2021-04-16T00:00:00"/>
        <d v="2021-04-22T00:00:00"/>
        <d v="2021-04-14T00:00:00"/>
        <d v="2021-04-17T00:00:00"/>
        <d v="2021-04-15T00:00:00"/>
        <d v="2021-04-30T00:00:00"/>
        <d v="2021-04-06T00:00:00"/>
        <d v="2021-04-08T00:00:00"/>
        <d v="2021-05-13T00:00:00"/>
        <d v="2021-05-18T00:00:00"/>
        <d v="2021-05-21T00:00:00"/>
        <d v="2021-01-22T00:00:00"/>
        <d v="2021-01-28T00:00:00"/>
        <d v="2021-01-12T00:00:00"/>
        <d v="2021-01-05T00:00:00"/>
        <d v="2021-01-18T00:00:00"/>
        <d v="2021-01-15T00:00:00"/>
        <d v="2020-11-02T00:00:00"/>
        <d v="2020-11-03T00:00:00"/>
        <d v="2020-10-23T00:00:00"/>
        <d v="2020-08-01T00:00:00"/>
        <d v="2020-06-27T00:00:00"/>
        <d v="2020-08-08T00:00:00"/>
        <d v="2020-07-25T00:00:00"/>
        <d v="2021-01-19T00:00:00"/>
        <d v="2021-01-27T00:00:00"/>
        <d v="2020-09-05T00:00:00"/>
        <d v="2020-10-01T00:00:00"/>
        <d v="2020-09-27T00:00:00"/>
        <d v="2020-09-20T00:00:00"/>
        <d v="2020-11-07T00:00:00"/>
        <d v="2021-03-31T00:00:00"/>
        <d v="2021-03-30T00:00:00"/>
        <d v="2021-01-20T00:00:00"/>
        <d v="2021-03-25T00:00:00"/>
        <d v="2020-11-01T00:00:00"/>
        <d v="2020-12-20T00:00:00"/>
        <d v="2021-01-23T00:00:00"/>
        <d v="2021-01-29T00:00:00"/>
        <d v="2021-01-16T00:00:00"/>
        <d v="2021-03-27T00:00:00"/>
        <d v="2021-05-31T00:00:00"/>
        <d v="2021-06-04T00:00:00"/>
        <d v="2021-06-09T00:00:00"/>
        <d v="2021-06-10T00:00:00"/>
        <d v="2021-06-11T00:00:00"/>
        <d v="2021-06-17T00:00:00"/>
        <d v="2021-06-15T00:00:00"/>
        <d v="2021-05-01T00:00:00"/>
        <d v="2021-04-07T00:00:00"/>
        <d v="2021-03-26T00:00:00"/>
        <d v="2021-03-29T00:00:00"/>
        <d v="2021-04-20T00:00:00"/>
        <d v="2021-06-14T00:00:00"/>
        <d v="2021-06-07T00:00:00"/>
        <d v="2021-06-02T00:00:00"/>
        <d v="2021-06-08T00:00:00"/>
        <d v="2021-06-01T00:00:00"/>
        <d v="2021-06-03T00:00:00"/>
        <d v="2021-05-07T00:00:00"/>
        <d v="2021-05-05T00:00:00"/>
        <d v="2021-05-23T00:00:00"/>
        <d v="2021-05-26T00:00:00"/>
        <d v="2021-06-16T00:00:00"/>
        <d v="2021-06-20T00:00:00"/>
        <d v="2021-06-18T00:00:00"/>
        <d v="2021-06-21T00:00:00"/>
        <d v="2021-06-22T00:00:00"/>
        <d v="2021-06-23T00:00:00"/>
        <d v="2021-06-25T00:00:00"/>
        <d v="2021-06-24T00:00:00"/>
        <d v="2021-06-19T00:00:00"/>
        <d v="2021-05-27T00:00:00"/>
        <d v="2021-05-20T00:00:00"/>
        <d v="2021-05-17T00:00:00"/>
        <d v="2021-05-19T00:00:00"/>
        <d v="2021-05-06T00:00:00"/>
        <d v="2021-05-10T00:00:00"/>
        <d v="2021-05-11T00:00:00"/>
        <d v="2021-05-04T00:00:00"/>
        <d v="2021-05-12T00:00:00"/>
        <d v="2021-05-25T00:00:00"/>
        <d v="2021-05-14T00:00:00"/>
        <d v="2021-05-24T00:00:00"/>
        <d v="2021-05-28T00:00:00"/>
        <d v="2021-05-03T00:00:00"/>
        <d v="2021-05-15T00:00:00"/>
        <d v="2021-04-12T00:00:00"/>
        <d v="2021-04-09T00:00:00"/>
      </sharedItems>
    </cacheField>
    <cacheField name="Mes" numFmtId="0">
      <sharedItems containsSemiMixedTypes="0" containsString="0" containsNumber="1" containsInteger="1" minValue="1" maxValue="12" count="12">
        <n v="2"/>
        <n v="1"/>
        <n v="10"/>
        <n v="11"/>
        <n v="9"/>
        <n v="12"/>
        <n v="3"/>
        <n v="4"/>
        <n v="6"/>
        <n v="5"/>
        <n v="7"/>
        <n v="8"/>
      </sharedItems>
    </cacheField>
    <cacheField name="Tipo_Cambio" numFmtId="0">
      <sharedItems containsSemiMixedTypes="0" containsString="0" containsNumber="1" minValue="3.3290000000000002" maxValue="3.7759999999999998"/>
    </cacheField>
    <cacheField name="Monto_Facturado_Dolares" numFmtId="164">
      <sharedItems containsSemiMixedTypes="0" containsString="0" containsNumber="1" minValue="-228958.74" maxValue="5321430.4000000004"/>
    </cacheField>
    <cacheField name="Moneda_Dolares" numFmtId="0">
      <sharedItems/>
    </cacheField>
    <cacheField name="NotaCredito" numFmtId="0">
      <sharedItems/>
    </cacheField>
    <cacheField name="NotaDebito" numFmtId="0">
      <sharedItems/>
    </cacheField>
    <cacheField name="Cant_Dif" numFmtId="0" formula="Cantidad_Pedido-Cantidad_Facturada" databaseField="0"/>
    <cacheField name="Monto_Dif" numFmtId="0" formula="Monto_Pedido-Monto_Facturado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s v="101100"/>
    <s v="Alcohol Etílico Rectificado Anhidro     "/>
    <x v="0"/>
    <n v="9907.8320000000003"/>
    <n v="22276801.649999999"/>
    <s v="PEN "/>
    <x v="0"/>
    <x v="0"/>
    <n v="7.0000000000000007E-2"/>
    <n v="9907.7620000000006"/>
  </r>
  <r>
    <s v="101124"/>
    <s v="AZUCAR                                  "/>
    <x v="1"/>
    <n v="3683"/>
    <n v="353217.79"/>
    <s v="PEN "/>
    <x v="1"/>
    <x v="1"/>
    <n v="81"/>
    <n v="3602"/>
  </r>
  <r>
    <s v="101330"/>
    <s v="AZUCAR 25 KG                            "/>
    <x v="1"/>
    <n v="98"/>
    <n v="3988.29"/>
    <s v="PEN "/>
    <x v="1"/>
    <x v="2"/>
    <m/>
    <m/>
  </r>
  <r>
    <s v="101337"/>
    <s v="Alcohol al 70%                          "/>
    <x v="2"/>
    <n v="2235.1999999999998"/>
    <n v="3124.97"/>
    <s v="PEN "/>
    <x v="2"/>
    <x v="3"/>
    <n v="0"/>
    <n v="2235.1999999999998"/>
  </r>
  <r>
    <s v="101338"/>
    <s v="ALCOHOL ETILICO RECTIFICADO 96% - 900 ml"/>
    <x v="3"/>
    <n v="58494"/>
    <n v="164967.26999999999"/>
    <s v="PEN "/>
    <x v="2"/>
    <x v="4"/>
    <n v="492"/>
    <n v="58002"/>
  </r>
  <r>
    <s v="101339"/>
    <s v="ALCOHOL ETILICO RECTIFICADO 96% - 500 ml"/>
    <x v="3"/>
    <n v="70845"/>
    <n v="146415.99"/>
    <s v="PEN "/>
    <x v="2"/>
    <x v="5"/>
    <n v="0"/>
    <n v="70845"/>
  </r>
  <r>
    <s v="101340"/>
    <s v="ALCOHOL ETILICO RECTIFICADO 96% - 300 ml"/>
    <x v="3"/>
    <n v="27416"/>
    <n v="45641.81"/>
    <s v="PEN "/>
    <x v="2"/>
    <x v="6"/>
    <n v="0"/>
    <n v="27416"/>
  </r>
  <r>
    <s v="101341"/>
    <s v="ALCOHOL ETILICO RECTIFICADO 96% - 4 LT  "/>
    <x v="3"/>
    <n v="25"/>
    <n v="309.11"/>
    <s v="PEN "/>
    <x v="2"/>
    <x v="7"/>
    <n v="16"/>
    <n v="9"/>
  </r>
  <r>
    <s v="101342"/>
    <s v="ALCOHOL GEL 60% - 380 ml                "/>
    <x v="3"/>
    <n v="46884"/>
    <n v="168180.8"/>
    <s v="PEN "/>
    <x v="2"/>
    <x v="8"/>
    <n v="0"/>
    <n v="46884"/>
  </r>
  <r>
    <s v="101343"/>
    <s v="ALCOHOL GEL 60% - 1 LT                  "/>
    <x v="3"/>
    <n v="10711"/>
    <n v="60741.74"/>
    <s v="PEN "/>
    <x v="2"/>
    <x v="9"/>
    <n v="0"/>
    <n v="107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42">
  <r>
    <s v="1530"/>
    <s v="3202"/>
    <s v="20"/>
    <m/>
    <s v="6006668780"/>
    <s v="816662587"/>
    <s v="928348967"/>
    <s v="1070653"/>
    <s v="SUCDEN PERU S.A.      "/>
    <x v="0"/>
    <x v="0"/>
    <x v="0"/>
    <x v="0"/>
    <s v="               "/>
    <d v="2020-02-19T00:00:00"/>
    <d v="2020-02-20T00:00:00"/>
    <n v="200"/>
    <n v="200"/>
    <n v="17230"/>
    <n v="17230"/>
    <x v="0"/>
    <x v="0"/>
    <n v="3.3919999999999999"/>
    <n v="5079.5990566037726"/>
    <s v="USD"/>
    <s v="               "/>
    <s v="              "/>
  </r>
  <r>
    <s v="1530"/>
    <s v="3202"/>
    <s v="20"/>
    <m/>
    <s v="6006491254"/>
    <s v="816564372"/>
    <s v="928160286"/>
    <s v="1070653"/>
    <s v="SUCDEN PERU S.A.      "/>
    <x v="0"/>
    <x v="0"/>
    <x v="0"/>
    <x v="0"/>
    <s v="               "/>
    <d v="2020-01-15T00:00:00"/>
    <d v="2020-01-16T00:00:00"/>
    <n v="300"/>
    <n v="300"/>
    <n v="22836"/>
    <n v="22836"/>
    <x v="1"/>
    <x v="1"/>
    <n v="3.3290000000000002"/>
    <n v="6859.7176329227987"/>
    <s v="USD"/>
    <s v="               "/>
    <s v="              "/>
  </r>
  <r>
    <s v="1530"/>
    <s v="3202"/>
    <s v="20"/>
    <m/>
    <s v="6006522822"/>
    <s v="816575961"/>
    <s v="928202700"/>
    <s v="1070653"/>
    <s v="SUCDEN PERU S.A.      "/>
    <x v="0"/>
    <x v="0"/>
    <x v="0"/>
    <x v="0"/>
    <s v="               "/>
    <d v="2020-01-22T00:00:00"/>
    <d v="2020-01-23T00:00:00"/>
    <n v="300"/>
    <n v="300"/>
    <n v="23838"/>
    <n v="23838"/>
    <x v="2"/>
    <x v="1"/>
    <n v="3.3290000000000002"/>
    <n v="7160.7089215980768"/>
    <s v="USD"/>
    <s v="               "/>
    <s v="              "/>
  </r>
  <r>
    <s v="1570"/>
    <s v="3402"/>
    <s v="45"/>
    <m/>
    <s v="6007769599"/>
    <s v="817410820"/>
    <s v="929350442"/>
    <s v="1070218"/>
    <s v="LIMONES PIURANOS S.A.C.            "/>
    <x v="1"/>
    <x v="1"/>
    <x v="1"/>
    <x v="1"/>
    <s v="               "/>
    <d v="2020-10-28T00:00:00"/>
    <d v="2020-10-28T00:00:00"/>
    <n v="0.21"/>
    <n v="0.21"/>
    <n v="210"/>
    <n v="210"/>
    <x v="3"/>
    <x v="2"/>
    <n v="3.5979999999999999"/>
    <n v="210"/>
    <s v="USD"/>
    <s v="               "/>
    <s v="              "/>
  </r>
  <r>
    <s v="1570"/>
    <s v="3402"/>
    <s v="90"/>
    <m/>
    <s v="6007649459"/>
    <s v="817224198"/>
    <s v="929239455"/>
    <s v="2606898"/>
    <s v="PROMOTORA MESSINA E.I.R.L.         "/>
    <x v="2"/>
    <x v="2"/>
    <x v="2"/>
    <x v="0"/>
    <s v="               "/>
    <d v="2020-10-05T00:00:00"/>
    <d v="2020-10-05T00:00:00"/>
    <n v="36"/>
    <n v="36"/>
    <n v="227.88"/>
    <n v="227.88"/>
    <x v="4"/>
    <x v="2"/>
    <n v="3.5979999999999999"/>
    <n v="63.335186214563002"/>
    <s v="USD"/>
    <s v="               "/>
    <s v="              "/>
  </r>
  <r>
    <s v="1570"/>
    <s v="3402"/>
    <s v="45"/>
    <m/>
    <s v="6007652529"/>
    <s v="817338624"/>
    <s v="929244990"/>
    <s v="1660194"/>
    <s v="MERINO ZAPATA MARCOS ENRIQUE       "/>
    <x v="3"/>
    <x v="3"/>
    <x v="2"/>
    <x v="0"/>
    <s v="               "/>
    <d v="2020-10-07T00:00:00"/>
    <d v="2020-10-07T00:00:00"/>
    <n v="24"/>
    <n v="24"/>
    <n v="231.84"/>
    <n v="231.84"/>
    <x v="5"/>
    <x v="2"/>
    <n v="3.5979999999999999"/>
    <n v="64.435797665368995"/>
    <s v="USD"/>
    <s v="               "/>
    <s v="              "/>
  </r>
  <r>
    <s v="1570"/>
    <s v="3402"/>
    <s v="45"/>
    <m/>
    <s v="6007693992"/>
    <s v="817345501"/>
    <s v="929310285"/>
    <s v="1130294"/>
    <s v="GRIMA SRL                          "/>
    <x v="3"/>
    <x v="3"/>
    <x v="2"/>
    <x v="0"/>
    <s v="               "/>
    <d v="2020-10-26T00:00:00"/>
    <d v="2020-10-26T00:00:00"/>
    <n v="24"/>
    <n v="24"/>
    <n v="231.84"/>
    <n v="231.84"/>
    <x v="6"/>
    <x v="2"/>
    <n v="3.5979999999999999"/>
    <n v="64.435797665368995"/>
    <s v="USD"/>
    <s v="               "/>
    <s v="              "/>
  </r>
  <r>
    <s v="1570"/>
    <s v="3402"/>
    <s v="45"/>
    <m/>
    <s v="6007708059"/>
    <s v="817364689"/>
    <s v="929296980"/>
    <s v="1135162"/>
    <s v="Ventas Personales                  "/>
    <x v="4"/>
    <x v="4"/>
    <x v="2"/>
    <x v="0"/>
    <s v="               "/>
    <d v="2020-10-15T00:00:00"/>
    <d v="2020-10-15T00:00:00"/>
    <n v="120"/>
    <n v="120"/>
    <n v="254.23"/>
    <n v="254.23"/>
    <x v="7"/>
    <x v="2"/>
    <n v="3.5979999999999999"/>
    <n v="70.658699277376002"/>
    <s v="USD"/>
    <s v="               "/>
    <s v="              "/>
  </r>
  <r>
    <s v="1570"/>
    <s v="3402"/>
    <s v="45"/>
    <m/>
    <s v="6007769169"/>
    <s v="817355469"/>
    <s v="929310286"/>
    <s v="1130294"/>
    <s v="GRIMA SRL                          "/>
    <x v="2"/>
    <x v="2"/>
    <x v="2"/>
    <x v="0"/>
    <s v="               "/>
    <d v="2020-10-26T00:00:00"/>
    <d v="2020-10-26T00:00:00"/>
    <n v="48"/>
    <n v="48"/>
    <n v="264.48"/>
    <n v="264.48"/>
    <x v="6"/>
    <x v="2"/>
    <n v="3.5979999999999999"/>
    <n v="73.507504168981995"/>
    <s v="USD"/>
    <s v="               "/>
    <s v="              "/>
  </r>
  <r>
    <s v="1570"/>
    <s v="3402"/>
    <s v="45"/>
    <m/>
    <s v="6007619859"/>
    <s v="817315116"/>
    <s v="929228466"/>
    <s v="1131091"/>
    <s v="Mattus Guerrero Manuel Javier      "/>
    <x v="2"/>
    <x v="2"/>
    <x v="2"/>
    <x v="0"/>
    <s v="               "/>
    <d v="2020-10-06T00:00:00"/>
    <d v="2020-10-06T00:00:00"/>
    <n v="48"/>
    <n v="48"/>
    <n v="267.83999999999997"/>
    <n v="267.83999999999997"/>
    <x v="8"/>
    <x v="2"/>
    <n v="3.5979999999999999"/>
    <n v="74.441356309059998"/>
    <s v="USD"/>
    <s v="               "/>
    <s v="              "/>
  </r>
  <r>
    <s v="1570"/>
    <s v="3404"/>
    <s v="45"/>
    <m/>
    <s v="6007707970"/>
    <s v="817343192"/>
    <s v="929285561"/>
    <s v="2606387"/>
    <s v="FENESA S.A.C.                      "/>
    <x v="2"/>
    <x v="2"/>
    <x v="2"/>
    <x v="0"/>
    <s v="               "/>
    <d v="2020-10-12T00:00:00"/>
    <d v="2020-10-12T00:00:00"/>
    <n v="60"/>
    <n v="60"/>
    <n v="275.39999999999998"/>
    <n v="275.39999999999998"/>
    <x v="9"/>
    <x v="2"/>
    <n v="3.5979999999999999"/>
    <n v="76.542523624235002"/>
    <s v="USD"/>
    <s v="               "/>
    <s v="              "/>
  </r>
  <r>
    <s v="1570"/>
    <s v="3404"/>
    <s v="90"/>
    <m/>
    <s v="6007784551"/>
    <s v="817415743"/>
    <s v="929339036"/>
    <s v="1096190"/>
    <s v="TEMPANO S.A.C.                     "/>
    <x v="5"/>
    <x v="5"/>
    <x v="2"/>
    <x v="0"/>
    <s v="               "/>
    <d v="2020-10-30T00:00:00"/>
    <d v="2020-10-30T00:00:00"/>
    <n v="60"/>
    <n v="60"/>
    <n v="315"/>
    <n v="315"/>
    <x v="3"/>
    <x v="2"/>
    <n v="3.5979999999999999"/>
    <n v="87.548638132294997"/>
    <s v="USD"/>
    <s v="               "/>
    <s v="              "/>
  </r>
  <r>
    <s v="1570"/>
    <s v="3404"/>
    <s v="45"/>
    <m/>
    <s v="6007738035"/>
    <s v="817341267"/>
    <s v="929296576"/>
    <s v="2606387"/>
    <s v="FENESA S.A.C.                      "/>
    <x v="2"/>
    <x v="2"/>
    <x v="2"/>
    <x v="0"/>
    <s v="               "/>
    <d v="2020-10-19T00:00:00"/>
    <d v="2020-10-19T00:00:00"/>
    <n v="72"/>
    <n v="72"/>
    <n v="330.48"/>
    <n v="330.48"/>
    <x v="10"/>
    <x v="2"/>
    <n v="3.5979999999999999"/>
    <n v="91.851028349082"/>
    <s v="USD"/>
    <s v="               "/>
    <s v="              "/>
  </r>
  <r>
    <s v="1570"/>
    <s v="3402"/>
    <s v="45"/>
    <m/>
    <s v="6007677064"/>
    <s v="817335300"/>
    <s v="929234998"/>
    <s v="1125840"/>
    <s v="ESTACION DE SERVICIO SAN JOSE SAC  "/>
    <x v="3"/>
    <x v="3"/>
    <x v="2"/>
    <x v="0"/>
    <s v="               "/>
    <d v="2020-10-08T00:00:00"/>
    <d v="2020-10-08T00:00:00"/>
    <n v="36"/>
    <n v="36"/>
    <n v="347.76"/>
    <n v="347.76"/>
    <x v="5"/>
    <x v="2"/>
    <n v="3.5979999999999999"/>
    <n v="96.653696498054003"/>
    <s v="USD"/>
    <s v="               "/>
    <s v="              "/>
  </r>
  <r>
    <s v="1570"/>
    <s v="3402"/>
    <s v="94"/>
    <m/>
    <s v="6007665726"/>
    <s v="817338341"/>
    <s v="929245886"/>
    <s v="1423345"/>
    <s v="AGRICOLA DEL CHIRA S.A             "/>
    <x v="2"/>
    <x v="2"/>
    <x v="2"/>
    <x v="0"/>
    <s v="               "/>
    <d v="2020-10-07T00:00:00"/>
    <d v="2020-10-07T00:00:00"/>
    <n v="96"/>
    <n v="96"/>
    <n v="440.64"/>
    <n v="440.64"/>
    <x v="11"/>
    <x v="2"/>
    <n v="3.5979999999999999"/>
    <n v="122.468037798777"/>
    <s v="USD"/>
    <s v="               "/>
    <s v="              "/>
  </r>
  <r>
    <s v="1570"/>
    <s v="3402"/>
    <s v="45"/>
    <m/>
    <s v="6007763788"/>
    <s v="817393345"/>
    <s v="929329277"/>
    <s v="2607092"/>
    <s v="Saulo García Pasapera              "/>
    <x v="2"/>
    <x v="2"/>
    <x v="2"/>
    <x v="0"/>
    <s v="               "/>
    <d v="2020-10-26T00:00:00"/>
    <d v="2020-10-26T00:00:00"/>
    <n v="72"/>
    <n v="72"/>
    <n v="455.76"/>
    <n v="455.76"/>
    <x v="6"/>
    <x v="2"/>
    <n v="3.5979999999999999"/>
    <n v="126.670372429127"/>
    <s v="USD"/>
    <s v="               "/>
    <s v="              "/>
  </r>
  <r>
    <s v="1570"/>
    <s v="3402"/>
    <s v="45"/>
    <m/>
    <s v="6007717510"/>
    <s v="817358700"/>
    <s v="929319331"/>
    <s v="1643729"/>
    <s v="PERUPEZ S.A.C.                     "/>
    <x v="3"/>
    <x v="3"/>
    <x v="2"/>
    <x v="0"/>
    <s v="               "/>
    <d v="2020-10-16T00:00:00"/>
    <d v="2020-10-16T00:00:00"/>
    <n v="48"/>
    <n v="48"/>
    <n v="533.28"/>
    <n v="533.28"/>
    <x v="10"/>
    <x v="2"/>
    <n v="3.5979999999999999"/>
    <n v="148.21567537520801"/>
    <s v="USD"/>
    <s v="               "/>
    <s v="              "/>
  </r>
  <r>
    <s v="1570"/>
    <s v="3402"/>
    <s v="90"/>
    <m/>
    <s v="6007712061"/>
    <s v="817356512"/>
    <s v="929253136"/>
    <s v="2600939"/>
    <s v="REPRESENTACIONES METRO CUADRADO S.A"/>
    <x v="2"/>
    <x v="2"/>
    <x v="2"/>
    <x v="0"/>
    <s v="               "/>
    <d v="2020-10-13T00:00:00"/>
    <d v="2020-10-13T00:00:00"/>
    <n v="120"/>
    <n v="120"/>
    <n v="550.79999999999995"/>
    <n v="550.79999999999995"/>
    <x v="12"/>
    <x v="2"/>
    <n v="3.5979999999999999"/>
    <n v="153.085047248471"/>
    <s v="USD"/>
    <s v="               "/>
    <s v="              "/>
  </r>
  <r>
    <s v="1570"/>
    <s v="3402"/>
    <s v="90"/>
    <m/>
    <s v="6007779922"/>
    <s v="817400615"/>
    <s v="929346508"/>
    <s v="50426"/>
    <s v="Cliente Genero Agricola            "/>
    <x v="6"/>
    <x v="6"/>
    <x v="3"/>
    <x v="1"/>
    <s v="               "/>
    <d v="2020-10-28T00:00:00"/>
    <d v="2020-10-28T00:00:00"/>
    <n v="870"/>
    <n v="870"/>
    <n v="565.5"/>
    <n v="565.5"/>
    <x v="13"/>
    <x v="2"/>
    <n v="3.5979999999999999"/>
    <n v="565.5"/>
    <s v="USD"/>
    <s v="               "/>
    <s v="              "/>
  </r>
  <r>
    <s v="1570"/>
    <s v="3402"/>
    <s v="90"/>
    <m/>
    <s v="6007750211"/>
    <s v="817340209"/>
    <s v="929320817"/>
    <s v="1134613"/>
    <s v="INVERCOM PIURA E.I.R.L.            "/>
    <x v="2"/>
    <x v="2"/>
    <x v="2"/>
    <x v="0"/>
    <s v="               "/>
    <d v="2020-10-22T00:00:00"/>
    <d v="2020-10-22T00:00:00"/>
    <n v="120"/>
    <n v="120"/>
    <n v="661.02"/>
    <n v="661.02"/>
    <x v="14"/>
    <x v="2"/>
    <n v="3.5979999999999999"/>
    <n v="183.71873262923799"/>
    <s v="USD"/>
    <s v="               "/>
    <s v="              "/>
  </r>
  <r>
    <s v="1570"/>
    <s v="3402"/>
    <s v="45"/>
    <m/>
    <s v="6007719293"/>
    <s v="817367434"/>
    <s v="929319332"/>
    <s v="1643729"/>
    <s v="PERUPEZ S.A.C.                     "/>
    <x v="2"/>
    <x v="2"/>
    <x v="2"/>
    <x v="0"/>
    <s v="               "/>
    <d v="2020-10-16T00:00:00"/>
    <d v="2020-10-16T00:00:00"/>
    <n v="120"/>
    <n v="120"/>
    <n v="759.6"/>
    <n v="759.6"/>
    <x v="10"/>
    <x v="2"/>
    <n v="3.5979999999999999"/>
    <n v="211.11728738187799"/>
    <s v="USD"/>
    <s v="               "/>
    <s v="              "/>
  </r>
  <r>
    <s v="1570"/>
    <s v="3404"/>
    <s v="45"/>
    <m/>
    <s v="6007738035"/>
    <s v="817341267"/>
    <s v="929296576"/>
    <s v="2606387"/>
    <s v="FENESA S.A.C.                      "/>
    <x v="7"/>
    <x v="7"/>
    <x v="2"/>
    <x v="0"/>
    <s v="               "/>
    <d v="2020-10-19T00:00:00"/>
    <d v="2020-10-19T00:00:00"/>
    <n v="44"/>
    <n v="44"/>
    <n v="901.12"/>
    <n v="901.12"/>
    <x v="10"/>
    <x v="2"/>
    <n v="3.5979999999999999"/>
    <n v="250.450250138966"/>
    <s v="USD"/>
    <s v="               "/>
    <s v="              "/>
  </r>
  <r>
    <s v="1570"/>
    <s v="3404"/>
    <s v="90"/>
    <m/>
    <s v="739198323"/>
    <s v="          "/>
    <s v="          "/>
    <s v="1096190"/>
    <s v="TEMPANO S.A.C.                     "/>
    <x v="5"/>
    <x v="5"/>
    <x v="2"/>
    <x v="0"/>
    <s v="               "/>
    <d v="2020-11-20T00:00:00"/>
    <d v="2020-11-20T00:00:00"/>
    <n v="0"/>
    <n v="0"/>
    <n v="-60"/>
    <n v="-60"/>
    <x v="15"/>
    <x v="3"/>
    <n v="3.6110000000000002"/>
    <n v="-16.615895873719001"/>
    <s v="USD"/>
    <s v="967562384"/>
    <s v="              "/>
  </r>
  <r>
    <s v="1530"/>
    <s v="3202"/>
    <s v="20"/>
    <m/>
    <s v="6007815810"/>
    <s v="817455019"/>
    <s v="929432687"/>
    <s v="2607120"/>
    <s v="NEGOCIOS Y SERVICIOS GENERA NEYMAR "/>
    <x v="0"/>
    <x v="8"/>
    <x v="0"/>
    <x v="0"/>
    <s v="               "/>
    <d v="2020-11-17T00:00:00"/>
    <d v="2020-11-18T00:00:00"/>
    <n v="500"/>
    <n v="500"/>
    <n v="37288.14"/>
    <n v="37288.14"/>
    <x v="16"/>
    <x v="3"/>
    <n v="3.6110000000000002"/>
    <n v="10326.264192744393"/>
    <s v="USD"/>
    <s v="               "/>
    <s v="              "/>
  </r>
  <r>
    <s v="1530"/>
    <s v="3202"/>
    <s v="20"/>
    <m/>
    <s v="6007860148"/>
    <s v="817455018"/>
    <s v="929432688"/>
    <s v="2607120"/>
    <s v="NEGOCIOS Y SERVICIOS GENERA NEYMAR "/>
    <x v="0"/>
    <x v="8"/>
    <x v="0"/>
    <x v="0"/>
    <s v="               "/>
    <d v="2020-11-17T00:00:00"/>
    <d v="2020-11-18T00:00:00"/>
    <n v="500"/>
    <n v="500"/>
    <n v="37288.14"/>
    <n v="37288.14"/>
    <x v="16"/>
    <x v="3"/>
    <n v="3.6110000000000002"/>
    <n v="10326.264192744393"/>
    <s v="USD"/>
    <s v="               "/>
    <s v="              "/>
  </r>
  <r>
    <s v="1530"/>
    <s v="3202"/>
    <s v="20"/>
    <m/>
    <s v="6006554622"/>
    <s v="816602159"/>
    <s v="928222111"/>
    <s v="1070653"/>
    <s v="SUCDEN PERU S.A.      "/>
    <x v="0"/>
    <x v="0"/>
    <x v="0"/>
    <x v="0"/>
    <s v="               "/>
    <d v="2020-01-28T00:00:00"/>
    <d v="2020-01-29T00:00:00"/>
    <n v="300"/>
    <n v="300"/>
    <n v="25596"/>
    <n v="25596"/>
    <x v="17"/>
    <x v="1"/>
    <n v="3.3290000000000002"/>
    <n v="7688.7954340642827"/>
    <s v="USD"/>
    <s v="               "/>
    <s v="              "/>
  </r>
  <r>
    <s v="1570"/>
    <s v="3405"/>
    <s v="90"/>
    <m/>
    <s v="6007743215"/>
    <s v="817371554"/>
    <s v="929289138"/>
    <s v="1154168"/>
    <s v="Procesos Industriales GMV EIRL     "/>
    <x v="1"/>
    <x v="1"/>
    <x v="1"/>
    <x v="1"/>
    <s v="               "/>
    <d v="2020-10-19T00:00:00"/>
    <d v="2020-10-19T00:00:00"/>
    <n v="1.44"/>
    <n v="1.44"/>
    <n v="936"/>
    <n v="936"/>
    <x v="18"/>
    <x v="2"/>
    <n v="3.5979999999999999"/>
    <n v="936"/>
    <s v="USD"/>
    <s v="               "/>
    <s v="              "/>
  </r>
  <r>
    <s v="1570"/>
    <s v="3402"/>
    <s v="94"/>
    <m/>
    <s v="6007649133"/>
    <s v="817325541"/>
    <s v="929097798"/>
    <s v="1423345"/>
    <s v="AGRICOLA DEL CHIRA S.A             "/>
    <x v="6"/>
    <x v="6"/>
    <x v="3"/>
    <x v="0"/>
    <s v="               "/>
    <d v="2020-10-02T00:00:00"/>
    <d v="2020-09-30T00:00:00"/>
    <n v="740"/>
    <n v="740"/>
    <n v="1036"/>
    <n v="1036"/>
    <x v="19"/>
    <x v="4"/>
    <n v="3.5569999999999999"/>
    <n v="291.25667697497801"/>
    <s v="USD"/>
    <s v="               "/>
    <s v="              "/>
  </r>
  <r>
    <s v="1570"/>
    <s v="3404"/>
    <s v="45"/>
    <m/>
    <s v="6007629547"/>
    <s v="817355492"/>
    <s v="929319863"/>
    <s v="1682426"/>
    <s v="COMPAÑIA OPERADORA DE LA SELVA S.A."/>
    <x v="2"/>
    <x v="2"/>
    <x v="2"/>
    <x v="0"/>
    <s v="               "/>
    <d v="2020-10-08T00:00:00"/>
    <d v="2020-10-08T00:00:00"/>
    <n v="168"/>
    <n v="168"/>
    <n v="1065.1199999999999"/>
    <n v="1065.1199999999999"/>
    <x v="10"/>
    <x v="2"/>
    <n v="3.5979999999999999"/>
    <n v="296.031128404669"/>
    <s v="USD"/>
    <s v="               "/>
    <s v="              "/>
  </r>
  <r>
    <s v="1570"/>
    <s v="3402"/>
    <s v="45"/>
    <m/>
    <s v="7000086709"/>
    <s v="          "/>
    <s v="          "/>
    <s v="2611353"/>
    <s v="Cordova Castillo Dalia Yanina      "/>
    <x v="5"/>
    <x v="5"/>
    <x v="2"/>
    <x v="0"/>
    <s v="               "/>
    <d v="2020-12-01T00:00:00"/>
    <d v="2020-12-01T00:00:00"/>
    <n v="0"/>
    <n v="0"/>
    <n v="-70.78"/>
    <n v="-70.78"/>
    <x v="20"/>
    <x v="3"/>
    <n v="3.6110000000000002"/>
    <n v="-19.601218499030001"/>
    <s v="USD"/>
    <s v="967708359"/>
    <s v="              "/>
  </r>
  <r>
    <s v="1570"/>
    <s v="3404"/>
    <s v="45"/>
    <m/>
    <s v="6007702245"/>
    <s v="817357683"/>
    <s v="929288410"/>
    <s v="2606387"/>
    <s v="FENESA S.A.C.                      "/>
    <x v="2"/>
    <x v="2"/>
    <x v="2"/>
    <x v="0"/>
    <s v="               "/>
    <d v="2020-10-13T00:00:00"/>
    <d v="2020-10-13T00:00:00"/>
    <n v="240"/>
    <n v="240"/>
    <n v="1101.5999999999999"/>
    <n v="1101.5999999999999"/>
    <x v="12"/>
    <x v="2"/>
    <n v="3.5979999999999999"/>
    <n v="306.170094496942"/>
    <s v="USD"/>
    <s v="               "/>
    <s v="              "/>
  </r>
  <r>
    <s v="1570"/>
    <s v="3402"/>
    <s v="45"/>
    <m/>
    <s v="732234374"/>
    <s v="          "/>
    <s v="          "/>
    <s v="2606266"/>
    <s v="MIRBAC SPA EIRL                    "/>
    <x v="5"/>
    <x v="5"/>
    <x v="2"/>
    <x v="0"/>
    <s v="               "/>
    <d v="2020-11-24T00:00:00"/>
    <d v="2020-11-24T00:00:00"/>
    <n v="0"/>
    <n v="0"/>
    <n v="-70.8"/>
    <n v="-70.8"/>
    <x v="21"/>
    <x v="3"/>
    <n v="3.6110000000000002"/>
    <n v="-19.606757130988001"/>
    <s v="USD"/>
    <s v="967394406"/>
    <s v="              "/>
  </r>
  <r>
    <s v="1570"/>
    <s v="3402"/>
    <s v="90"/>
    <m/>
    <s v="6007629105"/>
    <s v="817367456"/>
    <s v="929289137"/>
    <s v="50426"/>
    <s v="Cliente Genero Agricola            "/>
    <x v="6"/>
    <x v="6"/>
    <x v="3"/>
    <x v="1"/>
    <s v="               "/>
    <d v="2020-10-01T00:00:00"/>
    <d v="2020-09-30T00:00:00"/>
    <n v="1880"/>
    <n v="1880"/>
    <n v="1316"/>
    <n v="1316"/>
    <x v="18"/>
    <x v="2"/>
    <n v="3.5979999999999999"/>
    <n v="1316"/>
    <s v="USD"/>
    <s v="               "/>
    <s v="              "/>
  </r>
  <r>
    <s v="1570"/>
    <s v="3404"/>
    <s v="90"/>
    <m/>
    <s v="6007700279"/>
    <s v="817347203"/>
    <s v="929262662"/>
    <s v="1096190"/>
    <s v="TEMPANO S.A.C.                     "/>
    <x v="2"/>
    <x v="2"/>
    <x v="2"/>
    <x v="0"/>
    <s v="               "/>
    <d v="2020-10-12T00:00:00"/>
    <d v="2020-10-12T00:00:00"/>
    <n v="240"/>
    <n v="240"/>
    <n v="1322.4"/>
    <n v="1322.4"/>
    <x v="22"/>
    <x v="2"/>
    <n v="3.5979999999999999"/>
    <n v="367.53752084491299"/>
    <s v="USD"/>
    <s v="               "/>
    <s v="              "/>
  </r>
  <r>
    <s v="1570"/>
    <s v="3404"/>
    <s v="90"/>
    <m/>
    <s v="6007742866"/>
    <s v="817362803"/>
    <s v="929297313"/>
    <s v="1096190"/>
    <s v="TEMPANO S.A.C.                     "/>
    <x v="2"/>
    <x v="2"/>
    <x v="2"/>
    <x v="0"/>
    <s v="               "/>
    <d v="2020-10-19T00:00:00"/>
    <d v="2020-10-19T00:00:00"/>
    <n v="240"/>
    <n v="240"/>
    <n v="1322.4"/>
    <n v="1322.4"/>
    <x v="18"/>
    <x v="2"/>
    <n v="3.5979999999999999"/>
    <n v="367.53752084491299"/>
    <s v="USD"/>
    <s v="               "/>
    <s v="              "/>
  </r>
  <r>
    <s v="1570"/>
    <s v="3403"/>
    <s v="90"/>
    <m/>
    <s v="7000053991"/>
    <s v="          "/>
    <s v="          "/>
    <s v="462972"/>
    <s v="Cargill International SA           "/>
    <x v="1"/>
    <x v="1"/>
    <x v="1"/>
    <x v="1"/>
    <s v="               "/>
    <d v="2020-12-02T00:00:00"/>
    <d v="2020-12-02T00:00:00"/>
    <n v="0"/>
    <n v="0"/>
    <n v="-228958.74"/>
    <n v="-228958.74"/>
    <x v="20"/>
    <x v="3"/>
    <n v="3.6110000000000002"/>
    <n v="-228958.74"/>
    <s v="USD"/>
    <s v="967556895"/>
    <s v="              "/>
  </r>
  <r>
    <s v="1570"/>
    <s v="3402"/>
    <s v="90"/>
    <m/>
    <s v="732279029"/>
    <s v="          "/>
    <s v="          "/>
    <s v="2607076"/>
    <s v="RODAS BALLADARES LUIS ANTHONY      "/>
    <x v="5"/>
    <x v="5"/>
    <x v="2"/>
    <x v="0"/>
    <s v="               "/>
    <d v="2020-11-27T00:00:00"/>
    <d v="2020-11-27T00:00:00"/>
    <n v="0"/>
    <n v="0"/>
    <n v="-235.93"/>
    <n v="-235.93"/>
    <x v="23"/>
    <x v="3"/>
    <n v="3.6110000000000002"/>
    <n v="-65.336471891442002"/>
    <s v="USD"/>
    <s v="967555940"/>
    <s v="              "/>
  </r>
  <r>
    <s v="1570"/>
    <s v="3403"/>
    <s v="90"/>
    <m/>
    <s v="7000053992"/>
    <s v="          "/>
    <s v="          "/>
    <s v="460878"/>
    <s v="SUCDEN GENEVA S.A.                 "/>
    <x v="1"/>
    <x v="1"/>
    <x v="1"/>
    <x v="1"/>
    <s v="               "/>
    <d v="2020-12-02T00:00:00"/>
    <d v="2020-12-02T00:00:00"/>
    <n v="0"/>
    <n v="0"/>
    <n v="-226161.96"/>
    <n v="-226161.96"/>
    <x v="24"/>
    <x v="5"/>
    <n v="3.6059999999999999"/>
    <n v="-226161.96"/>
    <s v="USD"/>
    <s v="967903180"/>
    <s v="              "/>
  </r>
  <r>
    <s v="1570"/>
    <s v="3402"/>
    <s v="90"/>
    <m/>
    <s v="2001068791"/>
    <s v="          "/>
    <s v="          "/>
    <s v="2600939"/>
    <s v="REPRESENTACIONES METRO CUADRADO S.A"/>
    <x v="3"/>
    <x v="3"/>
    <x v="2"/>
    <x v="1"/>
    <s v="               "/>
    <d v="2020-12-02T00:00:00"/>
    <d v="2020-12-02T00:00:00"/>
    <n v="0"/>
    <n v="0"/>
    <n v="0"/>
    <n v="332.64"/>
    <x v="20"/>
    <x v="3"/>
    <n v="3.6110000000000002"/>
    <n v="0"/>
    <s v="USD"/>
    <s v="               "/>
    <s v="972129370"/>
  </r>
  <r>
    <s v="1570"/>
    <s v="3402"/>
    <s v="90"/>
    <m/>
    <s v="7000081061"/>
    <s v="          "/>
    <s v="          "/>
    <s v="2611634"/>
    <s v="CACEDA MARQUEZ ANDRES              "/>
    <x v="5"/>
    <x v="5"/>
    <x v="2"/>
    <x v="0"/>
    <s v="               "/>
    <d v="2020-11-30T00:00:00"/>
    <d v="2020-11-30T00:00:00"/>
    <n v="0"/>
    <n v="0"/>
    <n v="-58.98"/>
    <n v="-58.98"/>
    <x v="20"/>
    <x v="3"/>
    <n v="3.6110000000000002"/>
    <n v="-16.333425643864999"/>
    <s v="USD"/>
    <s v="967609385"/>
    <s v="              "/>
  </r>
  <r>
    <s v="1570"/>
    <s v="3402"/>
    <s v="90"/>
    <m/>
    <s v="701393009"/>
    <s v="870873725"/>
    <s v="          "/>
    <s v="2600939"/>
    <s v="REPRESENTACIONES METRO CUADRADO S.A"/>
    <x v="3"/>
    <x v="3"/>
    <x v="2"/>
    <x v="1"/>
    <s v="               "/>
    <d v="2020-12-02T00:00:00"/>
    <d v="2020-11-30T00:00:00"/>
    <n v="-144"/>
    <n v="-144"/>
    <n v="-332.64"/>
    <n v="-332.64"/>
    <x v="20"/>
    <x v="3"/>
    <n v="3.6110000000000002"/>
    <n v="-332.64"/>
    <s v="USD"/>
    <s v="950981468"/>
    <s v="              "/>
  </r>
  <r>
    <s v="1570"/>
    <s v="3404"/>
    <s v="90"/>
    <m/>
    <s v="6007760184"/>
    <s v="817395454"/>
    <s v="929320520"/>
    <s v="1096190"/>
    <s v="TEMPANO S.A.C.                     "/>
    <x v="2"/>
    <x v="2"/>
    <x v="2"/>
    <x v="0"/>
    <s v="               "/>
    <d v="2020-10-26T00:00:00"/>
    <d v="2020-10-26T00:00:00"/>
    <n v="240"/>
    <n v="240"/>
    <n v="1322.4"/>
    <n v="1322.4"/>
    <x v="6"/>
    <x v="2"/>
    <n v="3.5979999999999999"/>
    <n v="367.53752084491299"/>
    <s v="USD"/>
    <s v="               "/>
    <s v="              "/>
  </r>
  <r>
    <s v="1570"/>
    <s v="3402"/>
    <s v="90"/>
    <m/>
    <s v="739658432"/>
    <s v="          "/>
    <s v="          "/>
    <s v="1135097"/>
    <s v="RODRIGUEZ URBINA ROSA MARIA        "/>
    <x v="5"/>
    <x v="5"/>
    <x v="2"/>
    <x v="0"/>
    <s v="               "/>
    <d v="2020-12-03T00:00:00"/>
    <d v="2020-12-03T00:00:00"/>
    <n v="0"/>
    <n v="0"/>
    <n v="-70.78"/>
    <n v="-70.78"/>
    <x v="25"/>
    <x v="5"/>
    <n v="3.6059999999999999"/>
    <n v="-19.628397115917"/>
    <s v="USD"/>
    <s v="967609433"/>
    <s v="              "/>
  </r>
  <r>
    <s v="1530"/>
    <s v="3202"/>
    <s v="20"/>
    <m/>
    <s v="6007644221"/>
    <s v="817310447"/>
    <s v="929242145"/>
    <s v="1070653"/>
    <s v="SUCDEN PERU S.A.                   "/>
    <x v="0"/>
    <x v="8"/>
    <x v="0"/>
    <x v="0"/>
    <s v="               "/>
    <d v="2020-10-01T00:00:00"/>
    <d v="2020-10-02T00:00:00"/>
    <n v="20"/>
    <n v="20"/>
    <n v="1488.8"/>
    <n v="1488.8"/>
    <x v="5"/>
    <x v="2"/>
    <n v="3.5979999999999999"/>
    <n v="413.78543635352901"/>
    <s v="USD"/>
    <s v="               "/>
    <s v="              "/>
  </r>
  <r>
    <s v="1530"/>
    <s v="3202"/>
    <s v="20"/>
    <m/>
    <s v="7000086651"/>
    <s v="          "/>
    <s v="          "/>
    <s v="2600939"/>
    <s v="REPRESENTACIONES METRO CUADRADO S.A"/>
    <x v="5"/>
    <x v="5"/>
    <x v="2"/>
    <x v="0"/>
    <s v="               "/>
    <d v="2020-11-30T00:00:00"/>
    <d v="2020-11-30T00:00:00"/>
    <n v="0"/>
    <n v="0"/>
    <n v="-1966.1"/>
    <n v="-1966.1"/>
    <x v="20"/>
    <x v="3"/>
    <n v="3.6110000000000002"/>
    <n v="-544.47521462198802"/>
    <s v="USD"/>
    <s v="967562386"/>
    <s v="              "/>
  </r>
  <r>
    <s v="1570"/>
    <s v="3402"/>
    <s v="90"/>
    <m/>
    <s v="7000070614"/>
    <s v="          "/>
    <s v="          "/>
    <s v="2606952"/>
    <s v="NEGOCIOS AMNY EIRL                 "/>
    <x v="5"/>
    <x v="5"/>
    <x v="2"/>
    <x v="0"/>
    <s v="               "/>
    <d v="2020-12-03T00:00:00"/>
    <d v="2020-12-03T00:00:00"/>
    <n v="0"/>
    <n v="0"/>
    <n v="-176.95"/>
    <n v="-176.95"/>
    <x v="25"/>
    <x v="5"/>
    <n v="3.6059999999999999"/>
    <n v="-49.070992789793998"/>
    <s v="USD"/>
    <s v="967609434"/>
    <s v="              "/>
  </r>
  <r>
    <s v="1570"/>
    <s v="3402"/>
    <s v="45"/>
    <m/>
    <s v="7000215200"/>
    <s v="          "/>
    <s v="          "/>
    <s v="2611675"/>
    <s v="BELIMOC S.A.C                      "/>
    <x v="5"/>
    <x v="5"/>
    <x v="2"/>
    <x v="0"/>
    <s v="               "/>
    <d v="2020-12-03T00:00:00"/>
    <d v="2020-12-03T00:00:00"/>
    <n v="0"/>
    <n v="0"/>
    <n v="-58.98"/>
    <n v="-58.98"/>
    <x v="26"/>
    <x v="5"/>
    <n v="3.6059999999999999"/>
    <n v="-16.356073211314001"/>
    <s v="USD"/>
    <s v="               "/>
    <s v="              "/>
  </r>
  <r>
    <s v="1570"/>
    <s v="3402"/>
    <s v="45"/>
    <m/>
    <s v="6007798218"/>
    <s v="817393600"/>
    <s v="929311722"/>
    <s v="50426"/>
    <s v="Cliente Genero Agricola            "/>
    <x v="8"/>
    <x v="9"/>
    <x v="2"/>
    <x v="0"/>
    <s v="               "/>
    <d v="2020-11-02T00:00:00"/>
    <d v="2020-10-31T00:00:00"/>
    <n v="1"/>
    <n v="1"/>
    <n v="2.75"/>
    <n v="2.75"/>
    <x v="27"/>
    <x v="2"/>
    <n v="3.5979999999999999"/>
    <n v="0.76431350750399996"/>
    <s v="USD"/>
    <s v="               "/>
    <s v="              "/>
  </r>
  <r>
    <s v="1570"/>
    <s v="3402"/>
    <s v="45"/>
    <m/>
    <s v="6007919857"/>
    <s v="817503984"/>
    <s v="929454782"/>
    <s v="50426"/>
    <s v="Cliente Genero Agricola            "/>
    <x v="2"/>
    <x v="2"/>
    <x v="2"/>
    <x v="0"/>
    <s v="               "/>
    <d v="2020-11-30T00:00:00"/>
    <d v="2020-11-30T00:00:00"/>
    <n v="2"/>
    <n v="2"/>
    <n v="9.18"/>
    <n v="9.18"/>
    <x v="20"/>
    <x v="3"/>
    <n v="3.6110000000000002"/>
    <n v="2.5422320686790001"/>
    <s v="USD"/>
    <s v="               "/>
    <s v="              "/>
  </r>
  <r>
    <s v="1530"/>
    <s v="3202"/>
    <s v="20"/>
    <m/>
    <s v="6007700735"/>
    <s v="817340593"/>
    <s v="929248730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6820105"/>
    <s v="816778528"/>
    <s v="928487964"/>
    <s v="1135162"/>
    <s v="Ventas Personales                  "/>
    <x v="9"/>
    <x v="10"/>
    <x v="0"/>
    <x v="0"/>
    <s v="               "/>
    <d v="2020-03-26T00:00:00"/>
    <d v="2020-03-27T00:00:00"/>
    <n v="2"/>
    <n v="2"/>
    <n v="84.74"/>
    <n v="84.74"/>
    <x v="28"/>
    <x v="6"/>
    <n v="3.4940000000000002"/>
    <n v="24.253005151688001"/>
    <s v="USD"/>
    <s v="               "/>
    <s v="              "/>
  </r>
  <r>
    <s v="1530"/>
    <s v="3202"/>
    <s v="20"/>
    <m/>
    <s v="6006908669"/>
    <s v="816804817"/>
    <s v="928555442"/>
    <s v="50426"/>
    <s v="Cliente Genero Agricola            "/>
    <x v="0"/>
    <x v="0"/>
    <x v="0"/>
    <x v="0"/>
    <s v="               "/>
    <d v="2020-04-16T00:00:00"/>
    <d v="2020-04-17T00:00:00"/>
    <n v="1"/>
    <n v="1"/>
    <n v="87.83"/>
    <n v="87.83"/>
    <x v="29"/>
    <x v="7"/>
    <n v="3.4"/>
    <n v="25.832352941176001"/>
    <s v="USD"/>
    <s v="               "/>
    <s v="              "/>
  </r>
  <r>
    <s v="1530"/>
    <s v="3202"/>
    <s v="20"/>
    <m/>
    <s v="6006856927"/>
    <s v="816797806"/>
    <s v="928515222"/>
    <s v="1135162"/>
    <s v="Ventas Personales                  "/>
    <x v="0"/>
    <x v="0"/>
    <x v="0"/>
    <x v="0"/>
    <s v="               "/>
    <d v="2020-04-06T00:00:00"/>
    <d v="2020-04-07T00:00:00"/>
    <n v="2"/>
    <n v="2"/>
    <n v="169.5"/>
    <n v="169.5"/>
    <x v="30"/>
    <x v="7"/>
    <n v="3.4"/>
    <n v="49.852941176469997"/>
    <s v="USD"/>
    <s v="               "/>
    <s v="              "/>
  </r>
  <r>
    <s v="1570"/>
    <s v="3402"/>
    <s v="45"/>
    <m/>
    <s v="6006905995"/>
    <s v="816862672"/>
    <s v="928602742"/>
    <s v="1622174"/>
    <s v="CONSORCIO MUZA S.A.C.              "/>
    <x v="1"/>
    <x v="1"/>
    <x v="1"/>
    <x v="1"/>
    <s v="               "/>
    <d v="2020-04-29T00:00:00"/>
    <d v="2020-04-29T00:00:00"/>
    <n v="0.2"/>
    <n v="0.2"/>
    <n v="200"/>
    <n v="200"/>
    <x v="31"/>
    <x v="7"/>
    <n v="3.4"/>
    <n v="200"/>
    <s v="USD"/>
    <s v="               "/>
    <s v="              "/>
  </r>
  <r>
    <s v="1570"/>
    <s v="3402"/>
    <s v="45"/>
    <m/>
    <s v="6006958316"/>
    <s v="816840171"/>
    <s v="928605845"/>
    <s v="1135544"/>
    <s v="ECONORT GROUP SAC                  "/>
    <x v="1"/>
    <x v="1"/>
    <x v="1"/>
    <x v="1"/>
    <s v="               "/>
    <d v="2020-04-29T00:00:00"/>
    <d v="2020-04-29T00:00:00"/>
    <n v="0.2"/>
    <n v="0.2"/>
    <n v="200"/>
    <n v="200"/>
    <x v="31"/>
    <x v="7"/>
    <n v="3.4"/>
    <n v="200"/>
    <s v="USD"/>
    <s v="               "/>
    <s v="              "/>
  </r>
  <r>
    <s v="1570"/>
    <s v="3402"/>
    <s v="45"/>
    <m/>
    <s v="6006834545"/>
    <s v="816780709"/>
    <s v="928513105"/>
    <s v="1078581"/>
    <s v="INDUSTRIA DE GRASAS Y ACEITES S.A. "/>
    <x v="1"/>
    <x v="1"/>
    <x v="1"/>
    <x v="1"/>
    <s v="               "/>
    <d v="2020-04-01T00:00:00"/>
    <d v="2020-03-31T00:00:00"/>
    <n v="0.3"/>
    <n v="0.3"/>
    <n v="207"/>
    <n v="207"/>
    <x v="32"/>
    <x v="7"/>
    <n v="3.4"/>
    <n v="207"/>
    <s v="USD"/>
    <s v="               "/>
    <s v="              "/>
  </r>
  <r>
    <s v="1570"/>
    <s v="3402"/>
    <s v="45"/>
    <m/>
    <s v="6006838725"/>
    <s v="816846527"/>
    <s v="928511500"/>
    <s v="1135543"/>
    <s v="GENERAL WORK DEL NORTE EIRL        "/>
    <x v="1"/>
    <x v="1"/>
    <x v="1"/>
    <x v="1"/>
    <s v="               "/>
    <d v="2020-04-23T00:00:00"/>
    <d v="2020-04-23T00:00:00"/>
    <n v="0.4"/>
    <n v="0.4"/>
    <n v="320"/>
    <n v="320"/>
    <x v="33"/>
    <x v="7"/>
    <n v="3.4"/>
    <n v="320"/>
    <s v="USD"/>
    <s v="               "/>
    <s v="              "/>
  </r>
  <r>
    <s v="1570"/>
    <s v="3402"/>
    <s v="90"/>
    <m/>
    <s v="6006925248"/>
    <s v="816864332"/>
    <s v="928588985"/>
    <s v="1135548"/>
    <s v="Liliana lisbeth cortez Flores      "/>
    <x v="1"/>
    <x v="1"/>
    <x v="1"/>
    <x v="1"/>
    <s v="               "/>
    <d v="2020-04-30T00:00:00"/>
    <d v="2020-04-30T00:00:00"/>
    <n v="0.4"/>
    <n v="0.4"/>
    <n v="320"/>
    <n v="320"/>
    <x v="34"/>
    <x v="7"/>
    <n v="3.4"/>
    <n v="320"/>
    <s v="USD"/>
    <s v="               "/>
    <s v="              "/>
  </r>
  <r>
    <s v="1570"/>
    <s v="3402"/>
    <s v="90"/>
    <m/>
    <s v="6006958313"/>
    <s v="816854599"/>
    <s v="928606526"/>
    <s v="1135549"/>
    <s v="SEGUROS VIRGEN DE GUADALUPE EIRL   "/>
    <x v="1"/>
    <x v="1"/>
    <x v="1"/>
    <x v="1"/>
    <s v="               "/>
    <d v="2020-04-29T00:00:00"/>
    <d v="2020-04-29T00:00:00"/>
    <n v="0.4"/>
    <n v="0.4"/>
    <n v="400"/>
    <n v="400"/>
    <x v="31"/>
    <x v="7"/>
    <n v="3.4"/>
    <n v="400"/>
    <s v="USD"/>
    <s v="               "/>
    <s v="              "/>
  </r>
  <r>
    <s v="1530"/>
    <s v="3202"/>
    <s v="20"/>
    <m/>
    <s v="6006858485"/>
    <s v="816801539"/>
    <s v="928505191"/>
    <s v="1135162"/>
    <s v="Ventas Personales                  "/>
    <x v="0"/>
    <x v="0"/>
    <x v="0"/>
    <x v="0"/>
    <s v="               "/>
    <d v="2020-04-07T00:00:00"/>
    <d v="2020-04-08T00:00:00"/>
    <n v="5"/>
    <n v="5"/>
    <n v="428.75"/>
    <n v="428.75"/>
    <x v="35"/>
    <x v="7"/>
    <n v="3.4"/>
    <n v="126.10294117647"/>
    <s v="USD"/>
    <s v="               "/>
    <s v="              "/>
  </r>
  <r>
    <s v="1530"/>
    <s v="3202"/>
    <s v="20"/>
    <m/>
    <s v="6006801250"/>
    <s v="816770076"/>
    <s v="928478780"/>
    <s v="1135162"/>
    <s v="Ventas Personales                  "/>
    <x v="0"/>
    <x v="0"/>
    <x v="0"/>
    <x v="0"/>
    <s v="               "/>
    <d v="2020-03-23T00:00:00"/>
    <d v="2020-03-24T00:00:00"/>
    <n v="5"/>
    <n v="5"/>
    <n v="500"/>
    <n v="500"/>
    <x v="36"/>
    <x v="6"/>
    <n v="3.4940000000000002"/>
    <n v="143.10246136233499"/>
    <s v="USD"/>
    <s v="               "/>
    <s v="              "/>
  </r>
  <r>
    <s v="1530"/>
    <s v="3202"/>
    <s v="20"/>
    <m/>
    <s v="6006841042"/>
    <s v="816800288"/>
    <s v="928515220"/>
    <s v="1135162"/>
    <s v="Ventas Personales                  "/>
    <x v="0"/>
    <x v="0"/>
    <x v="0"/>
    <x v="0"/>
    <s v="               "/>
    <d v="2020-04-06T00:00:00"/>
    <d v="2020-04-07T00:00:00"/>
    <n v="8"/>
    <n v="8"/>
    <n v="678"/>
    <n v="678"/>
    <x v="30"/>
    <x v="7"/>
    <n v="3.4"/>
    <n v="199.41176470588201"/>
    <s v="USD"/>
    <s v="               "/>
    <s v="              "/>
  </r>
  <r>
    <s v="1570"/>
    <s v="3402"/>
    <s v="90"/>
    <m/>
    <s v="6006961265"/>
    <s v="816858851"/>
    <s v="928592992"/>
    <s v="1135222"/>
    <s v="J&amp;R SERVICE SAC                    "/>
    <x v="1"/>
    <x v="1"/>
    <x v="1"/>
    <x v="1"/>
    <s v="               "/>
    <d v="2020-04-30T00:00:00"/>
    <d v="2020-04-30T00:00:00"/>
    <n v="0.99"/>
    <n v="0.99"/>
    <n v="792"/>
    <n v="792"/>
    <x v="34"/>
    <x v="7"/>
    <n v="3.4"/>
    <n v="792"/>
    <s v="USD"/>
    <s v="               "/>
    <s v="              "/>
  </r>
  <r>
    <s v="1570"/>
    <s v="3402"/>
    <s v="45"/>
    <m/>
    <s v="6006910341"/>
    <s v="816825669"/>
    <s v="928520747"/>
    <s v="1126861"/>
    <s v="ARMADORES Y CONGELADORES DEL PACIFI"/>
    <x v="1"/>
    <x v="1"/>
    <x v="1"/>
    <x v="1"/>
    <s v="               "/>
    <d v="2020-04-22T00:00:00"/>
    <d v="2020-04-22T00:00:00"/>
    <n v="1"/>
    <n v="1"/>
    <n v="800"/>
    <n v="800"/>
    <x v="37"/>
    <x v="7"/>
    <n v="3.4"/>
    <n v="800"/>
    <s v="USD"/>
    <s v="               "/>
    <s v="              "/>
  </r>
  <r>
    <s v="1570"/>
    <s v="3402"/>
    <s v="90"/>
    <m/>
    <s v="6006954354"/>
    <s v="816858194"/>
    <s v="928581264"/>
    <s v="1644971"/>
    <s v="SOCIEDAD AGRICOLA RAPEL S.A.C.     "/>
    <x v="1"/>
    <x v="1"/>
    <x v="1"/>
    <x v="1"/>
    <s v="               "/>
    <d v="2020-04-29T00:00:00"/>
    <d v="2020-04-29T00:00:00"/>
    <n v="1"/>
    <n v="1"/>
    <n v="800"/>
    <n v="800"/>
    <x v="31"/>
    <x v="7"/>
    <n v="3.4"/>
    <n v="800"/>
    <s v="USD"/>
    <s v="               "/>
    <s v="              "/>
  </r>
  <r>
    <s v="1570"/>
    <s v="3402"/>
    <s v="90"/>
    <m/>
    <s v="6006958315"/>
    <s v="816858836"/>
    <s v="928606589"/>
    <s v="1154158"/>
    <s v="CHAVEZ ZUÑE GORKY VLADIMIR         "/>
    <x v="1"/>
    <x v="1"/>
    <x v="1"/>
    <x v="1"/>
    <s v="               "/>
    <d v="2020-04-29T00:00:00"/>
    <d v="2020-04-29T00:00:00"/>
    <n v="1"/>
    <n v="1"/>
    <n v="800"/>
    <n v="800"/>
    <x v="31"/>
    <x v="7"/>
    <n v="3.4"/>
    <n v="800"/>
    <s v="USD"/>
    <s v="               "/>
    <s v="              "/>
  </r>
  <r>
    <s v="1570"/>
    <s v="3402"/>
    <s v="45"/>
    <m/>
    <s v="6006951846"/>
    <s v="816864674"/>
    <s v="928593351"/>
    <s v="1135543"/>
    <s v="GENERAL WORK DEL NORTE EIRL        "/>
    <x v="1"/>
    <x v="1"/>
    <x v="1"/>
    <x v="1"/>
    <s v="               "/>
    <d v="2020-04-30T00:00:00"/>
    <d v="2020-04-30T00:00:00"/>
    <n v="1"/>
    <n v="1"/>
    <n v="800"/>
    <n v="800"/>
    <x v="34"/>
    <x v="7"/>
    <n v="3.4"/>
    <n v="800"/>
    <s v="USD"/>
    <s v="               "/>
    <s v="              "/>
  </r>
  <r>
    <s v="1570"/>
    <s v="3402"/>
    <s v="45"/>
    <m/>
    <s v="6006933277"/>
    <s v="816855784"/>
    <s v="928565615"/>
    <s v="1663909"/>
    <s v="CORPORACION PRIMAX S.A.            "/>
    <x v="1"/>
    <x v="1"/>
    <x v="1"/>
    <x v="1"/>
    <s v="               "/>
    <d v="2020-04-27T00:00:00"/>
    <d v="2020-04-27T00:00:00"/>
    <n v="0.76"/>
    <n v="0.76"/>
    <n v="805.6"/>
    <n v="805.6"/>
    <x v="38"/>
    <x v="7"/>
    <n v="3.4"/>
    <n v="805.6"/>
    <s v="USD"/>
    <s v="               "/>
    <s v="              "/>
  </r>
  <r>
    <s v="1530"/>
    <s v="3202"/>
    <s v="20"/>
    <m/>
    <s v="6006802323"/>
    <s v="816748085"/>
    <s v="928453952"/>
    <s v="1135162"/>
    <s v="Ventas Personales                  "/>
    <x v="0"/>
    <x v="0"/>
    <x v="0"/>
    <x v="0"/>
    <s v="               "/>
    <d v="2020-03-17T00:00:00"/>
    <d v="2020-03-18T00:00:00"/>
    <n v="10"/>
    <n v="10"/>
    <n v="839"/>
    <n v="839"/>
    <x v="39"/>
    <x v="6"/>
    <n v="3.4940000000000002"/>
    <n v="240.125930165998"/>
    <s v="USD"/>
    <s v="               "/>
    <s v="              "/>
  </r>
  <r>
    <s v="1530"/>
    <s v="3202"/>
    <s v="20"/>
    <m/>
    <s v="6006859019"/>
    <s v="816771163"/>
    <s v="928515221"/>
    <s v="1135162"/>
    <s v="Ventas Personales                  "/>
    <x v="0"/>
    <x v="0"/>
    <x v="0"/>
    <x v="0"/>
    <s v="               "/>
    <d v="2020-04-06T00:00:00"/>
    <d v="2020-04-07T00:00:00"/>
    <n v="11"/>
    <n v="11"/>
    <n v="932.25"/>
    <n v="932.25"/>
    <x v="30"/>
    <x v="7"/>
    <n v="3.4"/>
    <n v="274.191176470588"/>
    <s v="USD"/>
    <s v="               "/>
    <s v="              "/>
  </r>
  <r>
    <s v="1570"/>
    <s v="3402"/>
    <s v="90"/>
    <m/>
    <s v="6006896751"/>
    <s v="816854039"/>
    <s v="928606586"/>
    <s v="1154159"/>
    <s v="MURO CUGLIEVAN NICOLE              "/>
    <x v="1"/>
    <x v="1"/>
    <x v="1"/>
    <x v="1"/>
    <s v="               "/>
    <d v="2020-04-29T00:00:00"/>
    <d v="2020-04-29T00:00:00"/>
    <n v="1.2"/>
    <n v="1.2"/>
    <n v="960"/>
    <n v="960"/>
    <x v="31"/>
    <x v="7"/>
    <n v="3.4"/>
    <n v="960"/>
    <s v="USD"/>
    <s v="               "/>
    <s v="              "/>
  </r>
  <r>
    <s v="1570"/>
    <s v="3402"/>
    <s v="90"/>
    <m/>
    <s v="6006940490"/>
    <s v="816851783"/>
    <s v="928606584"/>
    <s v="1154160"/>
    <s v="ERAZO VICENTE EDICIO               "/>
    <x v="1"/>
    <x v="1"/>
    <x v="1"/>
    <x v="1"/>
    <s v="               "/>
    <d v="2020-04-29T00:00:00"/>
    <d v="2020-04-29T00:00:00"/>
    <n v="1.2"/>
    <n v="1.2"/>
    <n v="960"/>
    <n v="960"/>
    <x v="31"/>
    <x v="7"/>
    <n v="3.4"/>
    <n v="960"/>
    <s v="USD"/>
    <s v="               "/>
    <s v="              "/>
  </r>
  <r>
    <s v="1570"/>
    <s v="3402"/>
    <s v="90"/>
    <m/>
    <s v="6006943795"/>
    <s v="816856819"/>
    <s v="928606588"/>
    <s v="1154161"/>
    <s v="EMP DE SERVI GENERALES JOSILSA SAC."/>
    <x v="1"/>
    <x v="1"/>
    <x v="1"/>
    <x v="1"/>
    <s v="               "/>
    <d v="2020-04-29T00:00:00"/>
    <d v="2020-04-29T00:00:00"/>
    <n v="1.2"/>
    <n v="1.2"/>
    <n v="960"/>
    <n v="960"/>
    <x v="31"/>
    <x v="7"/>
    <n v="3.4"/>
    <n v="960"/>
    <s v="USD"/>
    <s v="               "/>
    <s v="              "/>
  </r>
  <r>
    <s v="1570"/>
    <s v="3402"/>
    <s v="90"/>
    <m/>
    <s v="6006958066"/>
    <s v="816854038"/>
    <s v="928606585"/>
    <s v="1541292"/>
    <s v="MURO &amp; CUGLIEVAN S.A.C.            "/>
    <x v="1"/>
    <x v="1"/>
    <x v="1"/>
    <x v="1"/>
    <s v="               "/>
    <d v="2020-04-29T00:00:00"/>
    <d v="2020-04-29T00:00:00"/>
    <n v="1.2"/>
    <n v="1.2"/>
    <n v="960"/>
    <n v="960"/>
    <x v="31"/>
    <x v="7"/>
    <n v="3.4"/>
    <n v="960"/>
    <s v="USD"/>
    <s v="               "/>
    <s v="              "/>
  </r>
  <r>
    <s v="1570"/>
    <s v="3402"/>
    <s v="90"/>
    <m/>
    <s v="6006958314"/>
    <s v="816856140"/>
    <s v="928606587"/>
    <s v="1154157"/>
    <s v="ingeniero contratis asoci bucha sac"/>
    <x v="1"/>
    <x v="1"/>
    <x v="1"/>
    <x v="1"/>
    <s v="               "/>
    <d v="2020-04-29T00:00:00"/>
    <d v="2020-04-29T00:00:00"/>
    <n v="1.2"/>
    <n v="1.2"/>
    <n v="960"/>
    <n v="960"/>
    <x v="31"/>
    <x v="7"/>
    <n v="3.4"/>
    <n v="960"/>
    <s v="USD"/>
    <s v="               "/>
    <s v="              "/>
  </r>
  <r>
    <s v="1530"/>
    <s v="3202"/>
    <s v="20"/>
    <m/>
    <s v="6006870074"/>
    <s v="816809278"/>
    <s v="928526113"/>
    <s v="1070653"/>
    <s v="SUCDEN PERU S.A.                   "/>
    <x v="0"/>
    <x v="0"/>
    <x v="0"/>
    <x v="0"/>
    <s v="               "/>
    <d v="2020-04-08T00:00:00"/>
    <d v="2020-04-08T00:00:00"/>
    <n v="11"/>
    <n v="11"/>
    <n v="966.13"/>
    <n v="966.13"/>
    <x v="40"/>
    <x v="7"/>
    <n v="3.4"/>
    <n v="284.15588235294098"/>
    <s v="USD"/>
    <s v="               "/>
    <s v="              "/>
  </r>
  <r>
    <s v="1530"/>
    <s v="3202"/>
    <s v="20"/>
    <m/>
    <s v="6002395599"/>
    <s v="816786923"/>
    <s v="928501456"/>
    <s v="1070653"/>
    <s v="SUCDEN PERU S.A.                   "/>
    <x v="0"/>
    <x v="0"/>
    <x v="0"/>
    <x v="0"/>
    <s v="               "/>
    <d v="2020-03-30T00:00:00"/>
    <d v="2020-03-31T00:00:00"/>
    <n v="400"/>
    <n v="400"/>
    <n v="35132"/>
    <n v="35132"/>
    <x v="41"/>
    <x v="6"/>
    <n v="3.4940000000000002"/>
    <n v="10054.951345163136"/>
    <s v="USD"/>
    <s v="               "/>
    <s v="              "/>
  </r>
  <r>
    <s v="1530"/>
    <s v="3202"/>
    <s v="20"/>
    <m/>
    <s v="6002404448"/>
    <s v="816699468"/>
    <s v="928501457"/>
    <s v="1070653"/>
    <s v="SUCDEN PERU S.A.                   "/>
    <x v="0"/>
    <x v="0"/>
    <x v="0"/>
    <x v="0"/>
    <s v="               "/>
    <d v="2020-03-30T00:00:00"/>
    <d v="2020-03-31T00:00:00"/>
    <n v="400"/>
    <n v="400"/>
    <n v="35132"/>
    <n v="35132"/>
    <x v="41"/>
    <x v="6"/>
    <n v="3.4940000000000002"/>
    <n v="10054.951345163136"/>
    <s v="USD"/>
    <s v="               "/>
    <s v="              "/>
  </r>
  <r>
    <s v="1530"/>
    <s v="3202"/>
    <s v="20"/>
    <m/>
    <s v="6006846905"/>
    <s v="816779767"/>
    <s v="928514740"/>
    <s v="1070653"/>
    <s v="SUCDEN PERU S.A.                   "/>
    <x v="0"/>
    <x v="0"/>
    <x v="0"/>
    <x v="0"/>
    <s v="               "/>
    <d v="2020-04-03T00:00:00"/>
    <d v="2020-04-04T00:00:00"/>
    <n v="400"/>
    <n v="400"/>
    <n v="35132"/>
    <n v="35132"/>
    <x v="42"/>
    <x v="7"/>
    <n v="3.4"/>
    <n v="10332.941176470587"/>
    <s v="USD"/>
    <s v="               "/>
    <s v="              "/>
  </r>
  <r>
    <s v="1530"/>
    <s v="3202"/>
    <s v="20"/>
    <m/>
    <s v="6006846906"/>
    <s v="816782294"/>
    <s v="928514741"/>
    <s v="1070653"/>
    <s v="SUCDEN PERU S.A.                   "/>
    <x v="0"/>
    <x v="0"/>
    <x v="0"/>
    <x v="0"/>
    <s v="               "/>
    <d v="2020-04-03T00:00:00"/>
    <d v="2020-04-04T00:00:00"/>
    <n v="400"/>
    <n v="400"/>
    <n v="35132"/>
    <n v="35132"/>
    <x v="42"/>
    <x v="7"/>
    <n v="3.4"/>
    <n v="10332.941176470587"/>
    <s v="USD"/>
    <s v="               "/>
    <s v="              "/>
  </r>
  <r>
    <s v="1530"/>
    <s v="3202"/>
    <s v="20"/>
    <m/>
    <s v="6006840389"/>
    <s v="816780564"/>
    <s v="928539579"/>
    <s v="1070653"/>
    <s v="SUCDEN PERU S.A.                   "/>
    <x v="0"/>
    <x v="0"/>
    <x v="0"/>
    <x v="0"/>
    <s v="               "/>
    <d v="2020-04-14T00:00:00"/>
    <d v="2020-04-15T00:00:00"/>
    <n v="400"/>
    <n v="400"/>
    <n v="35132"/>
    <n v="35132"/>
    <x v="43"/>
    <x v="7"/>
    <n v="3.4"/>
    <n v="10332.941176470587"/>
    <s v="USD"/>
    <s v="               "/>
    <s v="              "/>
  </r>
  <r>
    <s v="1530"/>
    <s v="3202"/>
    <s v="20"/>
    <m/>
    <s v="6006909684"/>
    <s v="816822482"/>
    <s v="928551530"/>
    <s v="1070653"/>
    <s v="SUCDEN PERU S.A.                   "/>
    <x v="0"/>
    <x v="0"/>
    <x v="0"/>
    <x v="0"/>
    <s v="               "/>
    <d v="2020-04-14T00:00:00"/>
    <d v="2020-04-15T00:00:00"/>
    <n v="400"/>
    <n v="400"/>
    <n v="35132"/>
    <n v="35132"/>
    <x v="44"/>
    <x v="7"/>
    <n v="3.4"/>
    <n v="10332.941176470587"/>
    <s v="USD"/>
    <s v="               "/>
    <s v="              "/>
  </r>
  <r>
    <s v="1530"/>
    <s v="3202"/>
    <s v="20"/>
    <m/>
    <s v="6006909795"/>
    <s v="816821903"/>
    <s v="928571427"/>
    <s v="1070653"/>
    <s v="SUCDEN PERU S.A.                   "/>
    <x v="0"/>
    <x v="0"/>
    <x v="0"/>
    <x v="0"/>
    <s v="               "/>
    <d v="2020-04-15T00:00:00"/>
    <d v="2020-04-16T00:00:00"/>
    <n v="400"/>
    <n v="400"/>
    <n v="35132"/>
    <n v="35132"/>
    <x v="45"/>
    <x v="7"/>
    <n v="3.4"/>
    <n v="10332.941176470587"/>
    <s v="USD"/>
    <s v="               "/>
    <s v="              "/>
  </r>
  <r>
    <s v="1530"/>
    <s v="3202"/>
    <s v="20"/>
    <m/>
    <s v="6006945333"/>
    <s v="816849011"/>
    <s v="928589016"/>
    <s v="1070653"/>
    <s v="SUCDEN PERU S.A.                   "/>
    <x v="0"/>
    <x v="0"/>
    <x v="0"/>
    <x v="0"/>
    <s v="               "/>
    <d v="2020-04-25T00:00:00"/>
    <d v="2020-04-25T00:00:00"/>
    <n v="400"/>
    <n v="400"/>
    <n v="35132"/>
    <n v="35132"/>
    <x v="38"/>
    <x v="7"/>
    <n v="3.4"/>
    <n v="10332.941176470587"/>
    <s v="USD"/>
    <s v="               "/>
    <s v="              "/>
  </r>
  <r>
    <s v="1530"/>
    <s v="3202"/>
    <s v="20"/>
    <m/>
    <s v="6006760494"/>
    <s v="816722688"/>
    <s v="928399184"/>
    <s v="1070653"/>
    <s v="SUCDEN PERU S.A.                   "/>
    <x v="0"/>
    <x v="0"/>
    <x v="0"/>
    <x v="0"/>
    <s v="               "/>
    <d v="2020-03-09T00:00:00"/>
    <d v="2020-03-10T00:00:00"/>
    <n v="431"/>
    <n v="431"/>
    <n v="35148.050000000003"/>
    <n v="35148.050000000003"/>
    <x v="46"/>
    <x v="6"/>
    <n v="3.4940000000000002"/>
    <n v="10059.544934172867"/>
    <s v="USD"/>
    <s v="               "/>
    <s v="              "/>
  </r>
  <r>
    <s v="1530"/>
    <s v="3202"/>
    <s v="20"/>
    <m/>
    <s v="6006785324"/>
    <s v="816733441"/>
    <s v="928444965"/>
    <s v="1070653"/>
    <s v="SUCDEN PERU S.A.                   "/>
    <x v="0"/>
    <x v="0"/>
    <x v="0"/>
    <x v="0"/>
    <s v="               "/>
    <d v="2020-03-12T00:00:00"/>
    <d v="2020-03-13T00:00:00"/>
    <n v="440"/>
    <n v="440"/>
    <n v="36436.400000000001"/>
    <n v="36436.400000000001"/>
    <x v="47"/>
    <x v="6"/>
    <n v="3.4940000000000002"/>
    <n v="10428.277046365198"/>
    <s v="USD"/>
    <s v="               "/>
    <s v="              "/>
  </r>
  <r>
    <s v="1530"/>
    <s v="3202"/>
    <s v="20"/>
    <m/>
    <s v="6006864526"/>
    <s v="816786913"/>
    <s v="928521836"/>
    <s v="1070653"/>
    <s v="SUCDEN PERU S.A.                   "/>
    <x v="0"/>
    <x v="0"/>
    <x v="0"/>
    <x v="0"/>
    <s v="               "/>
    <d v="2020-04-08T00:00:00"/>
    <d v="2020-04-08T00:00:00"/>
    <n v="400"/>
    <n v="400"/>
    <n v="36472"/>
    <n v="36472"/>
    <x v="40"/>
    <x v="7"/>
    <n v="3.4"/>
    <n v="10727.058823529411"/>
    <s v="USD"/>
    <s v="               "/>
    <s v="              "/>
  </r>
  <r>
    <s v="1530"/>
    <s v="3202"/>
    <s v="20"/>
    <m/>
    <s v="6006760434"/>
    <s v="816714050"/>
    <s v="928399182"/>
    <s v="1070653"/>
    <s v="SUCDEN PERU S.A.                   "/>
    <x v="0"/>
    <x v="0"/>
    <x v="0"/>
    <x v="0"/>
    <s v="               "/>
    <d v="2020-03-09T00:00:00"/>
    <d v="2020-03-10T00:00:00"/>
    <n v="450"/>
    <n v="450"/>
    <n v="36697.5"/>
    <n v="36697.5"/>
    <x v="46"/>
    <x v="6"/>
    <n v="3.4940000000000002"/>
    <n v="10503.005151688609"/>
    <s v="USD"/>
    <s v="               "/>
    <s v="              "/>
  </r>
  <r>
    <s v="1530"/>
    <s v="3202"/>
    <s v="20"/>
    <m/>
    <s v="6006762816"/>
    <s v="816721493"/>
    <s v="928399183"/>
    <s v="1070653"/>
    <s v="SUCDEN PERU S.A.                   "/>
    <x v="0"/>
    <x v="0"/>
    <x v="0"/>
    <x v="0"/>
    <s v="               "/>
    <d v="2020-03-09T00:00:00"/>
    <d v="2020-03-10T00:00:00"/>
    <n v="450"/>
    <n v="450"/>
    <n v="36697.5"/>
    <n v="36697.5"/>
    <x v="46"/>
    <x v="6"/>
    <n v="3.4940000000000002"/>
    <n v="10503.005151688609"/>
    <s v="USD"/>
    <s v="               "/>
    <s v="              "/>
  </r>
  <r>
    <s v="1530"/>
    <s v="3202"/>
    <s v="20"/>
    <m/>
    <s v="6006785101"/>
    <s v="816722504"/>
    <s v="928464969"/>
    <s v="1070653"/>
    <s v="SUCDEN PERU S.A.                   "/>
    <x v="0"/>
    <x v="0"/>
    <x v="0"/>
    <x v="0"/>
    <s v="               "/>
    <d v="2020-03-18T00:00:00"/>
    <d v="2020-03-19T00:00:00"/>
    <n v="400"/>
    <n v="400"/>
    <n v="36804"/>
    <n v="36804"/>
    <x v="48"/>
    <x v="6"/>
    <n v="3.4940000000000002"/>
    <n v="10533.485975958785"/>
    <s v="USD"/>
    <s v="               "/>
    <s v="              "/>
  </r>
  <r>
    <s v="1530"/>
    <s v="3202"/>
    <s v="20"/>
    <m/>
    <s v="6006802043"/>
    <s v="816762229"/>
    <s v="928450343"/>
    <s v="1070653"/>
    <s v="SUCDEN PERU S.A.                   "/>
    <x v="0"/>
    <x v="0"/>
    <x v="0"/>
    <x v="0"/>
    <s v="               "/>
    <d v="2020-03-19T00:00:00"/>
    <d v="2020-03-20T00:00:00"/>
    <n v="400"/>
    <n v="400"/>
    <n v="36804"/>
    <n v="36804"/>
    <x v="49"/>
    <x v="6"/>
    <n v="3.4940000000000002"/>
    <n v="10533.485975958785"/>
    <s v="USD"/>
    <s v="               "/>
    <s v="              "/>
  </r>
  <r>
    <s v="1530"/>
    <s v="3202"/>
    <s v="20"/>
    <m/>
    <s v="6006869722"/>
    <s v="816803551"/>
    <s v="928527605"/>
    <s v="1070653"/>
    <s v="SUCDEN PERU S.A.                   "/>
    <x v="0"/>
    <x v="0"/>
    <x v="0"/>
    <x v="0"/>
    <s v="               "/>
    <d v="2020-04-07T00:00:00"/>
    <d v="2020-04-08T00:00:00"/>
    <n v="420"/>
    <n v="420"/>
    <n v="36888.6"/>
    <n v="36888.6"/>
    <x v="40"/>
    <x v="7"/>
    <n v="3.4"/>
    <n v="10849.588235294117"/>
    <s v="USD"/>
    <s v="               "/>
    <s v="              "/>
  </r>
  <r>
    <s v="1530"/>
    <s v="3202"/>
    <s v="20"/>
    <m/>
    <s v="6006796291"/>
    <s v="816778185"/>
    <s v="928487259"/>
    <s v="1070653"/>
    <s v="SUCDEN PERU S.A.                   "/>
    <x v="0"/>
    <x v="0"/>
    <x v="0"/>
    <x v="0"/>
    <s v="               "/>
    <d v="2020-03-27T00:00:00"/>
    <d v="2020-03-28T00:00:00"/>
    <n v="400"/>
    <n v="400"/>
    <n v="37284"/>
    <n v="37284"/>
    <x v="50"/>
    <x v="6"/>
    <n v="3.4940000000000002"/>
    <n v="10670.864338866628"/>
    <s v="USD"/>
    <s v="               "/>
    <s v="              "/>
  </r>
  <r>
    <s v="1530"/>
    <s v="3202"/>
    <s v="20"/>
    <m/>
    <s v="6006904459"/>
    <s v="816838306"/>
    <s v="928599962"/>
    <s v="1070653"/>
    <s v="SUCDEN PERU S.A.                   "/>
    <x v="0"/>
    <x v="0"/>
    <x v="0"/>
    <x v="0"/>
    <s v="               "/>
    <d v="2020-04-21T00:00:00"/>
    <d v="2020-04-22T00:00:00"/>
    <n v="450"/>
    <n v="450"/>
    <n v="39523.5"/>
    <n v="39523.5"/>
    <x v="51"/>
    <x v="7"/>
    <n v="3.4"/>
    <n v="11624.558823529411"/>
    <s v="USD"/>
    <s v="               "/>
    <s v="              "/>
  </r>
  <r>
    <s v="1530"/>
    <s v="3202"/>
    <s v="20"/>
    <m/>
    <s v="6006765282"/>
    <s v="816722464"/>
    <s v="928418835"/>
    <s v="1070653"/>
    <s v="SUCDEN PERU S.A.                   "/>
    <x v="0"/>
    <x v="0"/>
    <x v="0"/>
    <x v="0"/>
    <s v="               "/>
    <d v="2020-03-10T00:00:00"/>
    <d v="2020-03-11T00:00:00"/>
    <n v="500"/>
    <n v="500"/>
    <n v="40775"/>
    <n v="40775"/>
    <x v="46"/>
    <x v="6"/>
    <n v="3.4940000000000002"/>
    <n v="11670.005724098453"/>
    <s v="USD"/>
    <s v="               "/>
    <s v="              "/>
  </r>
  <r>
    <s v="1530"/>
    <s v="3202"/>
    <s v="20"/>
    <m/>
    <s v="6006767877"/>
    <s v="816726930"/>
    <s v="928430803"/>
    <s v="1070653"/>
    <s v="SUCDEN PERU S.A.                   "/>
    <x v="0"/>
    <x v="0"/>
    <x v="0"/>
    <x v="0"/>
    <s v="               "/>
    <d v="2020-03-10T00:00:00"/>
    <d v="2020-03-11T00:00:00"/>
    <n v="500"/>
    <n v="500"/>
    <n v="40775"/>
    <n v="40775"/>
    <x v="52"/>
    <x v="6"/>
    <n v="3.4940000000000002"/>
    <n v="11670.005724098453"/>
    <s v="USD"/>
    <s v="               "/>
    <s v="              "/>
  </r>
  <r>
    <s v="1530"/>
    <s v="3202"/>
    <s v="20"/>
    <m/>
    <s v="6006767679"/>
    <s v="816726826"/>
    <s v="928441130"/>
    <s v="1070653"/>
    <s v="SUCDEN PERU S.A.                   "/>
    <x v="0"/>
    <x v="0"/>
    <x v="0"/>
    <x v="0"/>
    <s v="               "/>
    <d v="2020-03-10T00:00:00"/>
    <d v="2020-03-11T00:00:00"/>
    <n v="500"/>
    <n v="500"/>
    <n v="40775"/>
    <n v="40775"/>
    <x v="53"/>
    <x v="6"/>
    <n v="3.4940000000000002"/>
    <n v="11670.005724098453"/>
    <s v="USD"/>
    <s v="               "/>
    <s v="              "/>
  </r>
  <r>
    <s v="1530"/>
    <s v="3202"/>
    <s v="20"/>
    <m/>
    <s v="6006765440"/>
    <s v="816727044"/>
    <s v="928440208"/>
    <s v="1070653"/>
    <s v="SUCDEN PERU S.A.                   "/>
    <x v="0"/>
    <x v="0"/>
    <x v="0"/>
    <x v="0"/>
    <s v="               "/>
    <d v="2020-03-11T00:00:00"/>
    <d v="2020-03-12T00:00:00"/>
    <n v="500"/>
    <n v="500"/>
    <n v="40775"/>
    <n v="40775"/>
    <x v="52"/>
    <x v="6"/>
    <n v="3.4940000000000002"/>
    <n v="11670.005724098453"/>
    <s v="USD"/>
    <s v="               "/>
    <s v="              "/>
  </r>
  <r>
    <s v="1530"/>
    <s v="3202"/>
    <s v="20"/>
    <m/>
    <s v="6006767323"/>
    <s v="816718560"/>
    <s v="928397799"/>
    <s v="1070653"/>
    <s v="SUCDEN PERU S.A.                   "/>
    <x v="0"/>
    <x v="0"/>
    <x v="0"/>
    <x v="0"/>
    <s v="               "/>
    <d v="2020-03-11T00:00:00"/>
    <d v="2020-03-12T00:00:00"/>
    <n v="500"/>
    <n v="500"/>
    <n v="40775"/>
    <n v="40775"/>
    <x v="47"/>
    <x v="6"/>
    <n v="3.4940000000000002"/>
    <n v="11670.005724098453"/>
    <s v="USD"/>
    <s v="               "/>
    <s v="              "/>
  </r>
  <r>
    <s v="1530"/>
    <s v="3202"/>
    <s v="20"/>
    <m/>
    <s v="6006761735"/>
    <s v="816700765"/>
    <s v="928440205"/>
    <s v="1070653"/>
    <s v="SUCDEN PERU S.A.                   "/>
    <x v="0"/>
    <x v="0"/>
    <x v="0"/>
    <x v="0"/>
    <s v="               "/>
    <d v="2020-03-10T00:00:00"/>
    <d v="2020-03-11T00:00:00"/>
    <n v="640"/>
    <n v="640"/>
    <n v="51769.599999999999"/>
    <n v="51769.599999999999"/>
    <x v="52"/>
    <x v="6"/>
    <n v="3.4940000000000002"/>
    <n v="14816.71436748712"/>
    <s v="USD"/>
    <s v="               "/>
    <s v="              "/>
  </r>
  <r>
    <s v="1530"/>
    <s v="3202"/>
    <s v="20"/>
    <m/>
    <s v="6006847182"/>
    <s v="816792153"/>
    <s v="928516096"/>
    <s v="1070653"/>
    <s v="SUCDEN PERU S.A.                   "/>
    <x v="0"/>
    <x v="0"/>
    <x v="0"/>
    <x v="0"/>
    <s v="               "/>
    <d v="2020-04-07T00:00:00"/>
    <d v="2020-04-08T00:00:00"/>
    <n v="600"/>
    <n v="600"/>
    <n v="52698"/>
    <n v="52698"/>
    <x v="40"/>
    <x v="7"/>
    <n v="3.4"/>
    <n v="15499.411764705883"/>
    <s v="USD"/>
    <s v="               "/>
    <s v="              "/>
  </r>
  <r>
    <s v="1530"/>
    <s v="3202"/>
    <s v="20"/>
    <m/>
    <s v="6006915150"/>
    <s v="816838845"/>
    <s v="928595029"/>
    <s v="1070653"/>
    <s v="SUCDEN PERU S.A.                   "/>
    <x v="0"/>
    <x v="0"/>
    <x v="0"/>
    <x v="0"/>
    <s v="               "/>
    <d v="2020-04-23T00:00:00"/>
    <d v="2020-04-24T00:00:00"/>
    <n v="600"/>
    <n v="600"/>
    <n v="52698"/>
    <n v="52698"/>
    <x v="38"/>
    <x v="7"/>
    <n v="3.4"/>
    <n v="15499.411764705883"/>
    <s v="USD"/>
    <s v="               "/>
    <s v="              "/>
  </r>
  <r>
    <s v="1530"/>
    <s v="3202"/>
    <s v="20"/>
    <m/>
    <s v="6006813924"/>
    <s v="816762473"/>
    <s v="928462184"/>
    <s v="1070653"/>
    <s v="SUCDEN PERU S.A.                   "/>
    <x v="0"/>
    <x v="0"/>
    <x v="0"/>
    <x v="0"/>
    <s v="               "/>
    <d v="2020-03-19T00:00:00"/>
    <d v="2020-03-20T00:00:00"/>
    <n v="600"/>
    <n v="600"/>
    <n v="55206"/>
    <n v="55206"/>
    <x v="54"/>
    <x v="6"/>
    <n v="3.4940000000000002"/>
    <n v="15800.22896393818"/>
    <s v="USD"/>
    <s v="               "/>
    <s v="              "/>
  </r>
  <r>
    <s v="1530"/>
    <s v="3202"/>
    <s v="20"/>
    <m/>
    <s v="6006668738"/>
    <s v="816668243"/>
    <s v="928341134"/>
    <s v="1070653"/>
    <s v="SUCDEN PERU S.A.      "/>
    <x v="0"/>
    <x v="0"/>
    <x v="0"/>
    <x v="0"/>
    <s v="               "/>
    <d v="2020-02-19T00:00:00"/>
    <d v="2020-02-20T00:00:00"/>
    <n v="200"/>
    <n v="200"/>
    <n v="17230"/>
    <n v="17230"/>
    <x v="0"/>
    <x v="0"/>
    <n v="3.3919999999999999"/>
    <n v="5079.5990566037726"/>
    <s v="USD"/>
    <s v="               "/>
    <s v="              "/>
  </r>
  <r>
    <s v="1530"/>
    <s v="3202"/>
    <s v="20"/>
    <m/>
    <s v="6006673336"/>
    <s v="816671349"/>
    <s v="928337979"/>
    <s v="1070653"/>
    <s v="SUCDEN PERU S.A.      "/>
    <x v="0"/>
    <x v="0"/>
    <x v="0"/>
    <x v="0"/>
    <s v="               "/>
    <d v="2020-02-20T00:00:00"/>
    <d v="2020-02-21T00:00:00"/>
    <n v="200"/>
    <n v="200"/>
    <n v="17230"/>
    <n v="17230"/>
    <x v="55"/>
    <x v="0"/>
    <n v="3.3919999999999999"/>
    <n v="5079.5990566037726"/>
    <s v="USD"/>
    <s v="               "/>
    <s v="              "/>
  </r>
  <r>
    <s v="1530"/>
    <s v="3202"/>
    <s v="20"/>
    <m/>
    <s v="6006566561"/>
    <s v="816607369"/>
    <s v="928252360"/>
    <s v="1070653"/>
    <s v="SUCDEN PERU S.A.      "/>
    <x v="0"/>
    <x v="0"/>
    <x v="0"/>
    <x v="0"/>
    <s v="               "/>
    <d v="2020-01-31T00:00:00"/>
    <d v="2020-02-01T00:00:00"/>
    <n v="200"/>
    <n v="200"/>
    <n v="17566"/>
    <n v="17566"/>
    <x v="56"/>
    <x v="0"/>
    <n v="3.3919999999999999"/>
    <n v="5178.6556603773579"/>
    <s v="USD"/>
    <s v="               "/>
    <s v="              "/>
  </r>
  <r>
    <s v="1530"/>
    <s v="3202"/>
    <s v="20"/>
    <m/>
    <s v="6006658673"/>
    <s v="816655591"/>
    <s v="928323393"/>
    <s v="1070653"/>
    <s v="SUCDEN PERU S.A.      "/>
    <x v="0"/>
    <x v="0"/>
    <x v="0"/>
    <x v="0"/>
    <s v="               "/>
    <d v="2020-02-17T00:00:00"/>
    <d v="2020-02-18T00:00:00"/>
    <n v="200"/>
    <n v="200"/>
    <n v="17808"/>
    <n v="17808"/>
    <x v="57"/>
    <x v="0"/>
    <n v="3.3919999999999999"/>
    <n v="5250"/>
    <s v="USD"/>
    <s v="               "/>
    <s v="              "/>
  </r>
  <r>
    <s v="1530"/>
    <s v="3202"/>
    <s v="20"/>
    <m/>
    <s v="6006430920"/>
    <s v="816515662"/>
    <s v="928188100"/>
    <s v="1070653"/>
    <s v="SUCDEN PERU S.A.      "/>
    <x v="0"/>
    <x v="0"/>
    <x v="0"/>
    <x v="0"/>
    <s v="               "/>
    <d v="2020-01-06T00:00:00"/>
    <d v="2020-01-07T00:00:00"/>
    <n v="250"/>
    <n v="250"/>
    <n v="18820"/>
    <n v="18820"/>
    <x v="58"/>
    <x v="1"/>
    <n v="3.3290000000000002"/>
    <n v="5653.3493541604084"/>
    <s v="USD"/>
    <s v="               "/>
    <s v="              "/>
  </r>
  <r>
    <s v="1530"/>
    <s v="3202"/>
    <s v="20"/>
    <m/>
    <s v="6006420209"/>
    <s v="816533834"/>
    <s v="928188101"/>
    <s v="1070653"/>
    <s v="SUCDEN PERU S.A.      "/>
    <x v="0"/>
    <x v="0"/>
    <x v="0"/>
    <x v="0"/>
    <s v="               "/>
    <d v="2020-01-06T00:00:00"/>
    <d v="2020-01-07T00:00:00"/>
    <n v="250"/>
    <n v="250"/>
    <n v="18820"/>
    <n v="18820"/>
    <x v="58"/>
    <x v="1"/>
    <n v="3.3290000000000002"/>
    <n v="5653.3493541604084"/>
    <s v="USD"/>
    <s v="               "/>
    <s v="              "/>
  </r>
  <r>
    <s v="1530"/>
    <s v="3202"/>
    <s v="20"/>
    <m/>
    <s v="6006453445"/>
    <s v="816542275"/>
    <s v="928122610"/>
    <s v="1070653"/>
    <s v="SUCDEN PERU S.A.      "/>
    <x v="0"/>
    <x v="0"/>
    <x v="0"/>
    <x v="0"/>
    <s v="               "/>
    <d v="2020-01-08T00:00:00"/>
    <d v="2020-01-09T00:00:00"/>
    <n v="250"/>
    <n v="250"/>
    <n v="18820"/>
    <n v="18820"/>
    <x v="59"/>
    <x v="1"/>
    <n v="3.3290000000000002"/>
    <n v="5653.3493541604084"/>
    <s v="USD"/>
    <s v="               "/>
    <s v="              "/>
  </r>
  <r>
    <s v="1530"/>
    <s v="3202"/>
    <s v="20"/>
    <m/>
    <s v="6006454666"/>
    <s v="816538601"/>
    <s v="928122611"/>
    <s v="1070653"/>
    <s v="SUCDEN PERU S.A.      "/>
    <x v="0"/>
    <x v="0"/>
    <x v="0"/>
    <x v="0"/>
    <s v="               "/>
    <d v="2020-01-08T00:00:00"/>
    <d v="2020-01-09T00:00:00"/>
    <n v="250"/>
    <n v="250"/>
    <n v="18820"/>
    <n v="18820"/>
    <x v="59"/>
    <x v="1"/>
    <n v="3.3290000000000002"/>
    <n v="5653.3493541604084"/>
    <s v="USD"/>
    <s v="               "/>
    <s v="              "/>
  </r>
  <r>
    <s v="1530"/>
    <s v="3202"/>
    <s v="20"/>
    <m/>
    <s v="6006498583"/>
    <s v="816532064"/>
    <s v="928219657"/>
    <s v="1070653"/>
    <s v="SUCDEN PERU S.A.      "/>
    <x v="0"/>
    <x v="0"/>
    <x v="0"/>
    <x v="0"/>
    <s v="               "/>
    <d v="2020-01-15T00:00:00"/>
    <d v="2020-01-16T00:00:00"/>
    <n v="250"/>
    <n v="250"/>
    <n v="19030"/>
    <n v="19030"/>
    <x v="60"/>
    <x v="1"/>
    <n v="3.3290000000000002"/>
    <n v="5716.4313607689992"/>
    <s v="USD"/>
    <s v="               "/>
    <s v="              "/>
  </r>
  <r>
    <s v="1530"/>
    <s v="3202"/>
    <s v="20"/>
    <m/>
    <s v="6006515664"/>
    <s v="816577924"/>
    <s v="928171997"/>
    <s v="1070653"/>
    <s v="SUCDEN PERU S.A.      "/>
    <x v="0"/>
    <x v="0"/>
    <x v="0"/>
    <x v="0"/>
    <s v="               "/>
    <d v="2020-01-20T00:00:00"/>
    <d v="2020-01-21T00:00:00"/>
    <n v="250"/>
    <n v="250"/>
    <n v="19447.5"/>
    <n v="19447.5"/>
    <x v="58"/>
    <x v="1"/>
    <n v="3.3290000000000002"/>
    <n v="5841.8443977170318"/>
    <s v="USD"/>
    <s v="               "/>
    <s v="              "/>
  </r>
  <r>
    <s v="1530"/>
    <s v="3202"/>
    <s v="20"/>
    <m/>
    <s v="6006516715"/>
    <s v="816552221"/>
    <s v="928171998"/>
    <s v="1070653"/>
    <s v="SUCDEN PERU S.A.      "/>
    <x v="0"/>
    <x v="0"/>
    <x v="0"/>
    <x v="0"/>
    <s v="               "/>
    <d v="2020-01-20T00:00:00"/>
    <d v="2020-01-21T00:00:00"/>
    <n v="250"/>
    <n v="250"/>
    <n v="19447.5"/>
    <n v="19447.5"/>
    <x v="58"/>
    <x v="1"/>
    <n v="3.3290000000000002"/>
    <n v="5841.8443977170318"/>
    <s v="USD"/>
    <s v="               "/>
    <s v="              "/>
  </r>
  <r>
    <s v="1530"/>
    <s v="3202"/>
    <s v="20"/>
    <m/>
    <s v="6006527654"/>
    <s v="816581980"/>
    <s v="928196149"/>
    <s v="1070653"/>
    <s v="SUCDEN PERU S.A.      "/>
    <x v="0"/>
    <x v="0"/>
    <x v="0"/>
    <x v="0"/>
    <s v="               "/>
    <d v="2020-01-22T00:00:00"/>
    <d v="2020-01-23T00:00:00"/>
    <n v="250"/>
    <n v="250"/>
    <n v="19865"/>
    <n v="19865"/>
    <x v="61"/>
    <x v="1"/>
    <n v="3.3290000000000002"/>
    <n v="5967.2574346650636"/>
    <s v="USD"/>
    <s v="               "/>
    <s v="              "/>
  </r>
  <r>
    <s v="1530"/>
    <s v="3202"/>
    <s v="20"/>
    <m/>
    <s v="6006530361"/>
    <s v="816565709"/>
    <s v="928196150"/>
    <s v="1070653"/>
    <s v="SUCDEN PERU S.A.      "/>
    <x v="0"/>
    <x v="0"/>
    <x v="0"/>
    <x v="0"/>
    <s v="               "/>
    <d v="2020-01-22T00:00:00"/>
    <d v="2020-01-23T00:00:00"/>
    <n v="250"/>
    <n v="250"/>
    <n v="19865"/>
    <n v="19865"/>
    <x v="61"/>
    <x v="1"/>
    <n v="3.3290000000000002"/>
    <n v="5967.2574346650636"/>
    <s v="USD"/>
    <s v="               "/>
    <s v="              "/>
  </r>
  <r>
    <s v="1530"/>
    <s v="3202"/>
    <s v="20"/>
    <m/>
    <s v="6006553594"/>
    <s v="816601464"/>
    <s v="928248931"/>
    <s v="1070653"/>
    <s v="SUCDEN PERU S.A.      "/>
    <x v="0"/>
    <x v="0"/>
    <x v="0"/>
    <x v="0"/>
    <s v="               "/>
    <d v="2020-01-28T00:00:00"/>
    <d v="2020-01-29T00:00:00"/>
    <n v="250"/>
    <n v="250"/>
    <n v="21330"/>
    <n v="21330"/>
    <x v="56"/>
    <x v="0"/>
    <n v="3.3919999999999999"/>
    <n v="6288.3254716981128"/>
    <s v="USD"/>
    <s v="               "/>
    <s v="              "/>
  </r>
  <r>
    <s v="1530"/>
    <s v="3202"/>
    <s v="20"/>
    <m/>
    <s v="6006424729"/>
    <s v="816522452"/>
    <s v="928093500"/>
    <s v="1070653"/>
    <s v="SUCDEN PERU S.A.      "/>
    <x v="0"/>
    <x v="0"/>
    <x v="0"/>
    <x v="0"/>
    <s v="               "/>
    <d v="2020-01-03T00:00:00"/>
    <d v="2020-01-04T00:00:00"/>
    <n v="300"/>
    <n v="300"/>
    <n v="22083"/>
    <n v="22083"/>
    <x v="62"/>
    <x v="1"/>
    <n v="3.3290000000000002"/>
    <n v="6633.5235806548508"/>
    <s v="USD"/>
    <s v="               "/>
    <s v="              "/>
  </r>
  <r>
    <s v="1530"/>
    <s v="3202"/>
    <s v="20"/>
    <m/>
    <s v="6006401759"/>
    <s v="816522453"/>
    <s v="928093501"/>
    <s v="1070653"/>
    <s v="SUCDEN PERU S.A.      "/>
    <x v="0"/>
    <x v="0"/>
    <x v="0"/>
    <x v="0"/>
    <s v="               "/>
    <d v="2020-01-03T00:00:00"/>
    <d v="2020-01-04T00:00:00"/>
    <n v="300"/>
    <n v="300"/>
    <n v="22083"/>
    <n v="22083"/>
    <x v="62"/>
    <x v="1"/>
    <n v="3.3290000000000002"/>
    <n v="6633.5235806548508"/>
    <s v="USD"/>
    <s v="               "/>
    <s v="              "/>
  </r>
  <r>
    <s v="1530"/>
    <s v="3202"/>
    <s v="20"/>
    <m/>
    <s v="6006430459"/>
    <s v="816522152"/>
    <s v="928109045"/>
    <s v="1070653"/>
    <s v="SUCDEN PERU S.A.      "/>
    <x v="0"/>
    <x v="0"/>
    <x v="0"/>
    <x v="0"/>
    <s v="               "/>
    <d v="2020-01-03T00:00:00"/>
    <d v="2020-01-04T00:00:00"/>
    <n v="300"/>
    <n v="300"/>
    <n v="22584"/>
    <n v="22584"/>
    <x v="63"/>
    <x v="1"/>
    <n v="3.3290000000000002"/>
    <n v="6784.0192249924903"/>
    <s v="USD"/>
    <s v="               "/>
    <s v="              "/>
  </r>
  <r>
    <s v="1530"/>
    <s v="3202"/>
    <s v="20"/>
    <m/>
    <s v="6006382007"/>
    <s v="816523134"/>
    <s v="928109044"/>
    <s v="1070653"/>
    <s v="SUCDEN PERU S.A.      "/>
    <x v="0"/>
    <x v="0"/>
    <x v="0"/>
    <x v="0"/>
    <s v="               "/>
    <d v="2020-01-03T00:00:00"/>
    <d v="2020-01-04T00:00:00"/>
    <n v="300"/>
    <n v="300"/>
    <n v="22584"/>
    <n v="22584"/>
    <x v="63"/>
    <x v="1"/>
    <n v="3.3290000000000002"/>
    <n v="6784.0192249924903"/>
    <s v="USD"/>
    <s v="               "/>
    <s v="              "/>
  </r>
  <r>
    <s v="1530"/>
    <s v="3202"/>
    <s v="20"/>
    <m/>
    <s v="6006426436"/>
    <s v="816464094"/>
    <s v="928125730"/>
    <s v="1070653"/>
    <s v="SUCDEN PERU S.A.      "/>
    <x v="0"/>
    <x v="0"/>
    <x v="0"/>
    <x v="0"/>
    <s v="               "/>
    <d v="2020-01-06T00:00:00"/>
    <d v="2020-01-07T00:00:00"/>
    <n v="300"/>
    <n v="300"/>
    <n v="22584"/>
    <n v="22584"/>
    <x v="64"/>
    <x v="1"/>
    <n v="3.3290000000000002"/>
    <n v="6784.0192249924903"/>
    <s v="USD"/>
    <s v="               "/>
    <s v="              "/>
  </r>
  <r>
    <s v="1530"/>
    <s v="3202"/>
    <s v="20"/>
    <m/>
    <s v="6006422119"/>
    <s v="816528658"/>
    <s v="928125731"/>
    <s v="1070653"/>
    <s v="SUCDEN PERU S.A.      "/>
    <x v="0"/>
    <x v="0"/>
    <x v="0"/>
    <x v="0"/>
    <s v="               "/>
    <d v="2020-01-06T00:00:00"/>
    <d v="2020-01-07T00:00:00"/>
    <n v="300"/>
    <n v="300"/>
    <n v="22584"/>
    <n v="22584"/>
    <x v="64"/>
    <x v="1"/>
    <n v="3.3290000000000002"/>
    <n v="6784.0192249924903"/>
    <s v="USD"/>
    <s v="               "/>
    <s v="              "/>
  </r>
  <r>
    <s v="1530"/>
    <s v="3202"/>
    <s v="20"/>
    <m/>
    <s v="6006469446"/>
    <s v="816543653"/>
    <s v="928110283"/>
    <s v="1070653"/>
    <s v="SUCDEN PERU S.A.      "/>
    <x v="0"/>
    <x v="0"/>
    <x v="0"/>
    <x v="0"/>
    <s v="               "/>
    <d v="2020-01-09T00:00:00"/>
    <d v="2020-01-10T00:00:00"/>
    <n v="300"/>
    <n v="300"/>
    <n v="22584"/>
    <n v="22584"/>
    <x v="64"/>
    <x v="1"/>
    <n v="3.3290000000000002"/>
    <n v="6784.0192249924903"/>
    <s v="USD"/>
    <s v="               "/>
    <s v="              "/>
  </r>
  <r>
    <s v="1530"/>
    <s v="3202"/>
    <s v="20"/>
    <m/>
    <s v="6006737635"/>
    <s v="816696387"/>
    <s v="928402871"/>
    <s v="1070653"/>
    <s v="SUCDEN PERU S.A.                   "/>
    <x v="0"/>
    <x v="0"/>
    <x v="0"/>
    <x v="0"/>
    <s v="               "/>
    <d v="2020-03-06T00:00:00"/>
    <d v="2020-03-07T00:00:00"/>
    <n v="696"/>
    <n v="696"/>
    <n v="55318.080000000002"/>
    <n v="55318.080000000002"/>
    <x v="65"/>
    <x v="6"/>
    <n v="3.4940000000000002"/>
    <n v="15832.306811677159"/>
    <s v="USD"/>
    <s v="               "/>
    <s v="              "/>
  </r>
  <r>
    <s v="1530"/>
    <s v="3202"/>
    <s v="20"/>
    <m/>
    <s v="6006478358"/>
    <s v="816545532"/>
    <s v="928122948"/>
    <s v="1070653"/>
    <s v="SUCDEN PERU S.A.      "/>
    <x v="0"/>
    <x v="0"/>
    <x v="0"/>
    <x v="0"/>
    <s v="               "/>
    <d v="2020-01-10T00:00:00"/>
    <d v="2020-01-11T00:00:00"/>
    <n v="100"/>
    <n v="100"/>
    <n v="7528"/>
    <n v="7528"/>
    <x v="66"/>
    <x v="1"/>
    <n v="3.3290000000000002"/>
    <n v="2261.3397416641628"/>
    <s v="USD"/>
    <s v="               "/>
    <s v="              "/>
  </r>
  <r>
    <s v="1530"/>
    <s v="3202"/>
    <s v="20"/>
    <m/>
    <s v="6006493570"/>
    <s v="816554602"/>
    <s v="928117594"/>
    <s v="1070653"/>
    <s v="SUCDEN PERU S.A.      "/>
    <x v="0"/>
    <x v="0"/>
    <x v="0"/>
    <x v="0"/>
    <s v="               "/>
    <d v="2020-01-14T00:00:00"/>
    <d v="2020-01-15T00:00:00"/>
    <n v="100"/>
    <n v="100"/>
    <n v="7528"/>
    <n v="7528"/>
    <x v="67"/>
    <x v="1"/>
    <n v="3.3290000000000002"/>
    <n v="2261.3397416641628"/>
    <s v="USD"/>
    <s v="               "/>
    <s v="              "/>
  </r>
  <r>
    <s v="1530"/>
    <s v="3202"/>
    <s v="20"/>
    <m/>
    <s v="6006487199"/>
    <s v="816559222"/>
    <s v="928182639"/>
    <s v="1070653"/>
    <s v="SUCDEN PERU S.A.      "/>
    <x v="0"/>
    <x v="0"/>
    <x v="0"/>
    <x v="0"/>
    <s v="               "/>
    <d v="2020-01-14T00:00:00"/>
    <d v="2020-01-15T00:00:00"/>
    <n v="100"/>
    <n v="100"/>
    <n v="7528"/>
    <n v="7528"/>
    <x v="68"/>
    <x v="1"/>
    <n v="3.3290000000000002"/>
    <n v="2261.3397416641628"/>
    <s v="USD"/>
    <s v="               "/>
    <s v="              "/>
  </r>
  <r>
    <s v="1530"/>
    <s v="3202"/>
    <s v="20"/>
    <m/>
    <s v="6006498422"/>
    <s v="816559195"/>
    <s v="928191526"/>
    <s v="1070653"/>
    <s v="SUCDEN PERU S.A.      "/>
    <x v="0"/>
    <x v="0"/>
    <x v="0"/>
    <x v="0"/>
    <s v="               "/>
    <d v="2020-01-15T00:00:00"/>
    <d v="2020-01-16T00:00:00"/>
    <n v="100"/>
    <n v="100"/>
    <n v="7612"/>
    <n v="7612"/>
    <x v="69"/>
    <x v="1"/>
    <n v="3.3290000000000002"/>
    <n v="2286.5725443075989"/>
    <s v="USD"/>
    <s v="               "/>
    <s v="              "/>
  </r>
  <r>
    <s v="1530"/>
    <s v="3202"/>
    <s v="20"/>
    <m/>
    <s v="6006493510"/>
    <s v="816577923"/>
    <s v="928216157"/>
    <s v="1070653"/>
    <s v="SUCDEN PERU S.A.      "/>
    <x v="0"/>
    <x v="0"/>
    <x v="0"/>
    <x v="0"/>
    <s v="               "/>
    <d v="2020-01-20T00:00:00"/>
    <d v="2020-01-21T00:00:00"/>
    <n v="100"/>
    <n v="100"/>
    <n v="7779"/>
    <n v="7779"/>
    <x v="70"/>
    <x v="1"/>
    <n v="3.3290000000000002"/>
    <n v="2336.7377590868118"/>
    <s v="USD"/>
    <s v="               "/>
    <s v="              "/>
  </r>
  <r>
    <s v="1530"/>
    <s v="3202"/>
    <s v="20"/>
    <m/>
    <s v="6006534720"/>
    <s v="816586089"/>
    <s v="928216158"/>
    <s v="1070653"/>
    <s v="SUCDEN PERU S.A.      "/>
    <x v="0"/>
    <x v="0"/>
    <x v="0"/>
    <x v="0"/>
    <s v="               "/>
    <d v="2020-01-23T00:00:00"/>
    <d v="2020-01-24T00:00:00"/>
    <n v="100"/>
    <n v="100"/>
    <n v="7946"/>
    <n v="7946"/>
    <x v="70"/>
    <x v="1"/>
    <n v="3.3290000000000002"/>
    <n v="2386.9029738660251"/>
    <s v="USD"/>
    <s v="               "/>
    <s v="              "/>
  </r>
  <r>
    <s v="1530"/>
    <s v="3202"/>
    <s v="20"/>
    <m/>
    <s v="6006568666"/>
    <s v="816608758"/>
    <s v="928257193"/>
    <s v="1070653"/>
    <s v="SUCDEN PERU S.A.      "/>
    <x v="0"/>
    <x v="0"/>
    <x v="0"/>
    <x v="0"/>
    <s v="               "/>
    <d v="2020-02-03T00:00:00"/>
    <d v="2020-02-04T00:00:00"/>
    <n v="100"/>
    <n v="100"/>
    <n v="8783"/>
    <n v="8783"/>
    <x v="71"/>
    <x v="0"/>
    <n v="3.3919999999999999"/>
    <n v="2589.3278301886789"/>
    <s v="USD"/>
    <s v="               "/>
    <s v="              "/>
  </r>
  <r>
    <s v="1530"/>
    <s v="3202"/>
    <s v="20"/>
    <m/>
    <s v="6006576418"/>
    <s v="816608759"/>
    <s v="928257194"/>
    <s v="1070653"/>
    <s v="SUCDEN PERU S.A.      "/>
    <x v="0"/>
    <x v="0"/>
    <x v="0"/>
    <x v="0"/>
    <s v="               "/>
    <d v="2020-02-03T00:00:00"/>
    <d v="2020-02-04T00:00:00"/>
    <n v="100"/>
    <n v="100"/>
    <n v="8783"/>
    <n v="8783"/>
    <x v="71"/>
    <x v="0"/>
    <n v="3.3919999999999999"/>
    <n v="2589.3278301886789"/>
    <s v="USD"/>
    <s v="               "/>
    <s v="              "/>
  </r>
  <r>
    <s v="1530"/>
    <s v="3202"/>
    <s v="20"/>
    <m/>
    <s v="6006344860"/>
    <s v="816520510"/>
    <s v="928093499"/>
    <s v="1070653"/>
    <s v="SUCDEN PERU S.A.      "/>
    <x v="0"/>
    <x v="0"/>
    <x v="0"/>
    <x v="0"/>
    <s v="               "/>
    <d v="2020-01-02T00:00:00"/>
    <d v="2020-01-03T00:00:00"/>
    <n v="120"/>
    <n v="120"/>
    <n v="8833.2000000000007"/>
    <n v="8833.2000000000007"/>
    <x v="72"/>
    <x v="1"/>
    <n v="3.3290000000000002"/>
    <n v="2653.4094322619399"/>
    <s v="USD"/>
    <s v="               "/>
    <s v="              "/>
  </r>
  <r>
    <s v="1530"/>
    <s v="3202"/>
    <s v="20"/>
    <m/>
    <s v="6006652021"/>
    <s v="816662254"/>
    <s v="928324801"/>
    <s v="1070653"/>
    <s v="SUCDEN PERU S.A.      "/>
    <x v="9"/>
    <x v="10"/>
    <x v="0"/>
    <x v="0"/>
    <s v="               "/>
    <d v="2020-02-14T00:00:00"/>
    <d v="2020-02-15T00:00:00"/>
    <n v="258"/>
    <n v="258"/>
    <n v="11117.22"/>
    <n v="11117.22"/>
    <x v="57"/>
    <x v="0"/>
    <n v="3.3919999999999999"/>
    <n v="3277.482311320754"/>
    <s v="USD"/>
    <s v="               "/>
    <s v="              "/>
  </r>
  <r>
    <s v="1530"/>
    <s v="3202"/>
    <s v="20"/>
    <m/>
    <s v="6006433572"/>
    <s v="816533888"/>
    <s v="928092598"/>
    <s v="1070653"/>
    <s v="SUCDEN PERU S.A.      "/>
    <x v="0"/>
    <x v="0"/>
    <x v="0"/>
    <x v="0"/>
    <s v="               "/>
    <d v="2020-01-06T00:00:00"/>
    <d v="2020-01-07T00:00:00"/>
    <n v="150"/>
    <n v="150"/>
    <n v="11292"/>
    <n v="11292"/>
    <x v="59"/>
    <x v="1"/>
    <n v="3.3290000000000002"/>
    <n v="3392.0096124962452"/>
    <s v="USD"/>
    <s v="               "/>
    <s v="              "/>
  </r>
  <r>
    <s v="1530"/>
    <s v="3202"/>
    <s v="20"/>
    <m/>
    <s v="6006487686"/>
    <s v="816532063"/>
    <s v="928182641"/>
    <s v="1070653"/>
    <s v="SUCDEN PERU S.A.      "/>
    <x v="0"/>
    <x v="0"/>
    <x v="0"/>
    <x v="0"/>
    <s v="               "/>
    <d v="2020-01-15T00:00:00"/>
    <d v="2020-01-16T00:00:00"/>
    <n v="150"/>
    <n v="150"/>
    <n v="11418"/>
    <n v="11418"/>
    <x v="68"/>
    <x v="1"/>
    <n v="3.3290000000000002"/>
    <n v="3429.8588164613989"/>
    <s v="USD"/>
    <s v="               "/>
    <s v="              "/>
  </r>
  <r>
    <s v="1530"/>
    <s v="3202"/>
    <s v="20"/>
    <m/>
    <s v="6006516714"/>
    <s v="816577922"/>
    <s v="928197092"/>
    <s v="1070653"/>
    <s v="SUCDEN PERU S.A.      "/>
    <x v="0"/>
    <x v="0"/>
    <x v="0"/>
    <x v="0"/>
    <s v="               "/>
    <d v="2020-01-20T00:00:00"/>
    <d v="2020-01-21T00:00:00"/>
    <n v="150"/>
    <n v="150"/>
    <n v="11668.5"/>
    <n v="11668.5"/>
    <x v="58"/>
    <x v="1"/>
    <n v="3.3290000000000002"/>
    <n v="3505.1066386302191"/>
    <s v="USD"/>
    <s v="               "/>
    <s v="              "/>
  </r>
  <r>
    <s v="1530"/>
    <s v="3202"/>
    <s v="20"/>
    <m/>
    <s v="6006581230"/>
    <s v="816633163"/>
    <s v="928274288"/>
    <s v="1070653"/>
    <s v="SUCDEN PERU S.A.      "/>
    <x v="0"/>
    <x v="0"/>
    <x v="0"/>
    <x v="0"/>
    <s v="               "/>
    <d v="2020-02-10T00:00:00"/>
    <d v="2020-02-11T00:00:00"/>
    <n v="150"/>
    <n v="150"/>
    <n v="12922.5"/>
    <n v="12922.5"/>
    <x v="73"/>
    <x v="0"/>
    <n v="3.3919999999999999"/>
    <n v="3809.6992924528299"/>
    <s v="USD"/>
    <s v="               "/>
    <s v="              "/>
  </r>
  <r>
    <s v="1530"/>
    <s v="3202"/>
    <s v="20"/>
    <m/>
    <s v="6006654730"/>
    <s v="816661764"/>
    <s v="928332223"/>
    <s v="1070653"/>
    <s v="SUCDEN PERU S.A.      "/>
    <x v="0"/>
    <x v="0"/>
    <x v="0"/>
    <x v="0"/>
    <s v="               "/>
    <d v="2020-02-17T00:00:00"/>
    <d v="2020-02-18T00:00:00"/>
    <n v="172"/>
    <n v="172"/>
    <n v="14962.28"/>
    <n v="14962.28"/>
    <x v="74"/>
    <x v="0"/>
    <n v="3.3919999999999999"/>
    <n v="4411.0495283018863"/>
    <s v="USD"/>
    <s v="               "/>
    <s v="              "/>
  </r>
  <r>
    <s v="1530"/>
    <s v="3202"/>
    <s v="20"/>
    <m/>
    <s v="6006423137"/>
    <s v="816524101"/>
    <s v="928125729"/>
    <s v="1070653"/>
    <s v="SUCDEN PERU S.A.      "/>
    <x v="0"/>
    <x v="0"/>
    <x v="0"/>
    <x v="0"/>
    <s v="               "/>
    <d v="2020-01-03T00:00:00"/>
    <d v="2020-01-04T00:00:00"/>
    <n v="200"/>
    <n v="200"/>
    <n v="15056"/>
    <n v="15056"/>
    <x v="64"/>
    <x v="1"/>
    <n v="3.3290000000000002"/>
    <n v="4522.6794833283257"/>
    <s v="USD"/>
    <s v="               "/>
    <s v="              "/>
  </r>
  <r>
    <s v="1570"/>
    <s v="3405"/>
    <s v="45"/>
    <m/>
    <s v="701369324"/>
    <s v="870840012"/>
    <s v="          "/>
    <s v="1071426"/>
    <s v="PLUS COSMETICA S.A.                "/>
    <x v="1"/>
    <x v="1"/>
    <x v="1"/>
    <x v="1"/>
    <s v="               "/>
    <d v="2020-06-25T00:00:00"/>
    <d v="2020-06-25T00:00:00"/>
    <n v="-0.28999999999999998"/>
    <n v="-0.28999999999999998"/>
    <n v="-203"/>
    <n v="-203"/>
    <x v="75"/>
    <x v="8"/>
    <n v="3.472"/>
    <n v="-203"/>
    <s v="USD"/>
    <s v="950971378"/>
    <s v="              "/>
  </r>
  <r>
    <s v="1570"/>
    <s v="3405"/>
    <s v="90"/>
    <m/>
    <s v="6007133422"/>
    <s v="816963621"/>
    <s v="928741760"/>
    <s v="1153243"/>
    <s v="Inversiones Civiles Agropecuarias  "/>
    <x v="1"/>
    <x v="1"/>
    <x v="1"/>
    <x v="1"/>
    <s v="               "/>
    <d v="2020-06-11T00:00:00"/>
    <d v="2020-06-11T00:00:00"/>
    <n v="35.5"/>
    <n v="35.5"/>
    <n v="31950"/>
    <n v="31950"/>
    <x v="76"/>
    <x v="8"/>
    <n v="3.472"/>
    <n v="31950"/>
    <s v="USD"/>
    <s v="               "/>
    <s v="              "/>
  </r>
  <r>
    <s v="1570"/>
    <s v="3405"/>
    <s v="45"/>
    <m/>
    <s v="6007115963"/>
    <s v="816964991"/>
    <s v="928744610"/>
    <s v="1176943"/>
    <s v="DIAZ BRICENO GIOVANNA MARISOL      "/>
    <x v="1"/>
    <x v="1"/>
    <x v="1"/>
    <x v="1"/>
    <s v="               "/>
    <d v="2020-06-08T00:00:00"/>
    <d v="2020-06-08T00:00:00"/>
    <n v="40"/>
    <n v="40"/>
    <n v="32000"/>
    <n v="32000"/>
    <x v="77"/>
    <x v="8"/>
    <n v="3.472"/>
    <n v="32000"/>
    <s v="USD"/>
    <s v="               "/>
    <s v="              "/>
  </r>
  <r>
    <s v="1570"/>
    <s v="3405"/>
    <s v="45"/>
    <m/>
    <s v="6007157460"/>
    <s v="816986339"/>
    <s v="928790057"/>
    <s v="1131872"/>
    <s v="COMERCIAL LAZO  ROMO SRL           "/>
    <x v="1"/>
    <x v="1"/>
    <x v="1"/>
    <x v="1"/>
    <s v="               "/>
    <d v="2020-06-16T00:00:00"/>
    <d v="2020-06-16T00:00:00"/>
    <n v="44.25"/>
    <n v="44.25"/>
    <n v="32745"/>
    <n v="32745"/>
    <x v="78"/>
    <x v="8"/>
    <n v="3.472"/>
    <n v="32745"/>
    <s v="USD"/>
    <s v="               "/>
    <s v="              "/>
  </r>
  <r>
    <s v="1570"/>
    <s v="3405"/>
    <s v="90"/>
    <m/>
    <s v="6007029760"/>
    <s v="816951890"/>
    <s v="928668918"/>
    <s v="1153243"/>
    <s v="Inversiones Civiles Agropecuarias  "/>
    <x v="1"/>
    <x v="1"/>
    <x v="1"/>
    <x v="1"/>
    <s v="               "/>
    <d v="2020-06-05T00:00:00"/>
    <d v="2020-06-05T00:00:00"/>
    <n v="41.07"/>
    <n v="41.07"/>
    <n v="32856"/>
    <n v="32856"/>
    <x v="79"/>
    <x v="8"/>
    <n v="3.472"/>
    <n v="32856"/>
    <s v="USD"/>
    <s v="               "/>
    <s v="              "/>
  </r>
  <r>
    <s v="1570"/>
    <s v="3405"/>
    <s v="90"/>
    <m/>
    <s v="6007144916"/>
    <s v="816973446"/>
    <s v="928746058"/>
    <s v="1154187"/>
    <s v="ALCOHOLERA DEL PACIFICO SAC        "/>
    <x v="1"/>
    <x v="1"/>
    <x v="1"/>
    <x v="1"/>
    <s v="               "/>
    <d v="2020-06-10T00:00:00"/>
    <d v="2020-06-10T00:00:00"/>
    <n v="38.85"/>
    <n v="38.85"/>
    <n v="33022.5"/>
    <n v="33022.5"/>
    <x v="80"/>
    <x v="8"/>
    <n v="3.472"/>
    <n v="33022.5"/>
    <s v="USD"/>
    <s v="               "/>
    <s v="              "/>
  </r>
  <r>
    <s v="1570"/>
    <s v="3402"/>
    <s v="90"/>
    <m/>
    <s v="6007030871"/>
    <s v="816937969"/>
    <s v="          "/>
    <s v="50426"/>
    <s v="Cliente Genero Agricola            "/>
    <x v="1"/>
    <x v="1"/>
    <x v="1"/>
    <x v="1"/>
    <s v="               "/>
    <d v="2020-05-19T00:00:00"/>
    <d v="2020-05-31T00:00:00"/>
    <n v="0.03"/>
    <n v="0"/>
    <n v="0"/>
    <n v="24"/>
    <x v="81"/>
    <x v="9"/>
    <n v="3.4239999999999999"/>
    <n v="0"/>
    <s v="USD"/>
    <s v="               "/>
    <s v="              "/>
  </r>
  <r>
    <s v="1570"/>
    <s v="3402"/>
    <s v="90"/>
    <m/>
    <s v="6006979113"/>
    <s v="816873614"/>
    <s v="928529282"/>
    <s v="1135222"/>
    <s v="J&amp;R SERVICE SAC                    "/>
    <x v="1"/>
    <x v="1"/>
    <x v="1"/>
    <x v="1"/>
    <s v="               "/>
    <d v="2020-05-06T00:00:00"/>
    <d v="2020-05-06T00:00:00"/>
    <n v="0.01"/>
    <n v="0.01"/>
    <n v="8"/>
    <n v="8"/>
    <x v="82"/>
    <x v="9"/>
    <n v="3.4239999999999999"/>
    <n v="8"/>
    <s v="USD"/>
    <s v="               "/>
    <s v="              "/>
  </r>
  <r>
    <s v="1570"/>
    <s v="3402"/>
    <s v="45"/>
    <m/>
    <s v="6007018749"/>
    <s v="816889938"/>
    <s v="928618217"/>
    <s v="1135563"/>
    <s v="Jorge Enrique Campos Flores        "/>
    <x v="1"/>
    <x v="1"/>
    <x v="1"/>
    <x v="1"/>
    <s v="               "/>
    <d v="2020-05-12T00:00:00"/>
    <d v="2020-05-12T00:00:00"/>
    <n v="0.01"/>
    <n v="0.01"/>
    <n v="8"/>
    <n v="8"/>
    <x v="83"/>
    <x v="9"/>
    <n v="3.4239999999999999"/>
    <n v="8"/>
    <s v="USD"/>
    <s v="               "/>
    <s v="              "/>
  </r>
  <r>
    <s v="1570"/>
    <s v="3402"/>
    <s v="45"/>
    <m/>
    <s v="6007018750"/>
    <s v="816893581"/>
    <s v="928618218"/>
    <s v="1135564"/>
    <s v="Paul Omar Campos Flores            "/>
    <x v="1"/>
    <x v="1"/>
    <x v="1"/>
    <x v="1"/>
    <s v="               "/>
    <d v="2020-05-12T00:00:00"/>
    <d v="2020-05-12T00:00:00"/>
    <n v="0.01"/>
    <n v="0.01"/>
    <n v="8"/>
    <n v="8"/>
    <x v="83"/>
    <x v="9"/>
    <n v="3.4239999999999999"/>
    <n v="8"/>
    <s v="USD"/>
    <s v="               "/>
    <s v="              "/>
  </r>
  <r>
    <s v="1570"/>
    <s v="3402"/>
    <s v="90"/>
    <m/>
    <s v="6006974956"/>
    <s v="816875084"/>
    <s v="928588143"/>
    <s v="1613941"/>
    <s v="Mattus Guerrero Manuel Javier      "/>
    <x v="1"/>
    <x v="1"/>
    <x v="1"/>
    <x v="1"/>
    <s v="               "/>
    <d v="2020-05-07T00:00:00"/>
    <d v="2020-05-07T00:00:00"/>
    <n v="0.02"/>
    <n v="0.02"/>
    <n v="14"/>
    <n v="14"/>
    <x v="84"/>
    <x v="9"/>
    <n v="3.4239999999999999"/>
    <n v="14"/>
    <s v="USD"/>
    <s v="               "/>
    <s v="              "/>
  </r>
  <r>
    <s v="1570"/>
    <s v="3405"/>
    <s v="45"/>
    <m/>
    <s v="6007157610"/>
    <s v="817012554"/>
    <s v="928751510"/>
    <s v="1176943"/>
    <s v="DIAZ BRICENO GIOVANNA MARISOL      "/>
    <x v="1"/>
    <x v="1"/>
    <x v="1"/>
    <x v="1"/>
    <s v="               "/>
    <d v="2020-06-24T00:00:00"/>
    <d v="2020-06-24T00:00:00"/>
    <n v="39.03"/>
    <n v="39.03"/>
    <n v="33175.5"/>
    <n v="33175.5"/>
    <x v="85"/>
    <x v="8"/>
    <n v="3.472"/>
    <n v="33175.5"/>
    <s v="USD"/>
    <s v="               "/>
    <s v="              "/>
  </r>
  <r>
    <s v="1570"/>
    <s v="3402"/>
    <s v="45"/>
    <m/>
    <s v="6007036772"/>
    <s v="816904634"/>
    <s v="928660429"/>
    <s v="1126861"/>
    <s v="ARMADORES Y CONGELADORES DEL PACIFI"/>
    <x v="1"/>
    <x v="1"/>
    <x v="1"/>
    <x v="1"/>
    <s v="               "/>
    <d v="2020-05-16T00:00:00"/>
    <d v="2020-05-16T00:00:00"/>
    <n v="0.02"/>
    <n v="0.02"/>
    <n v="16"/>
    <n v="16"/>
    <x v="86"/>
    <x v="9"/>
    <n v="3.4239999999999999"/>
    <n v="16"/>
    <s v="USD"/>
    <s v="               "/>
    <s v="              "/>
  </r>
  <r>
    <s v="1570"/>
    <s v="3402"/>
    <s v="45"/>
    <m/>
    <s v="6007037465"/>
    <s v="816901627"/>
    <s v="928660427"/>
    <s v="1643072"/>
    <s v="DI LIBERTO SAURI MICHELE MARTINO   "/>
    <x v="1"/>
    <x v="1"/>
    <x v="1"/>
    <x v="1"/>
    <s v="               "/>
    <d v="2020-05-18T00:00:00"/>
    <d v="2020-05-18T00:00:00"/>
    <n v="0.02"/>
    <n v="0.02"/>
    <n v="16"/>
    <n v="16"/>
    <x v="86"/>
    <x v="9"/>
    <n v="3.4239999999999999"/>
    <n v="16"/>
    <s v="USD"/>
    <s v="               "/>
    <s v="              "/>
  </r>
  <r>
    <s v="1570"/>
    <s v="3405"/>
    <s v="45"/>
    <m/>
    <s v="6007046203"/>
    <s v="816853751"/>
    <s v="928700301"/>
    <s v="1131872"/>
    <s v="COMERCIAL LAZO  ROMO SRL           "/>
    <x v="1"/>
    <x v="1"/>
    <x v="1"/>
    <x v="1"/>
    <s v="               "/>
    <d v="2020-06-01T00:00:00"/>
    <d v="2020-05-31T00:00:00"/>
    <n v="45.01"/>
    <n v="45.01"/>
    <n v="33307.4"/>
    <n v="33307.4"/>
    <x v="81"/>
    <x v="9"/>
    <n v="3.4239999999999999"/>
    <n v="33307.4"/>
    <s v="USD"/>
    <s v="               "/>
    <s v="              "/>
  </r>
  <r>
    <s v="1530"/>
    <s v="3202"/>
    <s v="20"/>
    <m/>
    <s v="6007087975"/>
    <s v="816945807"/>
    <s v="928729691"/>
    <s v="1070653"/>
    <s v="SUCDEN PERU S.A.                   "/>
    <x v="0"/>
    <x v="8"/>
    <x v="0"/>
    <x v="0"/>
    <s v="               "/>
    <d v="2020-06-03T00:00:00"/>
    <d v="2020-06-04T00:00:00"/>
    <n v="400"/>
    <n v="400"/>
    <n v="33456"/>
    <n v="33456"/>
    <x v="87"/>
    <x v="8"/>
    <n v="3.472"/>
    <n v="9635.9447004608282"/>
    <s v="USD"/>
    <s v="               "/>
    <s v="              "/>
  </r>
  <r>
    <s v="1570"/>
    <s v="3402"/>
    <s v="90"/>
    <m/>
    <s v="6007066233"/>
    <s v="816923907"/>
    <s v="928704954"/>
    <s v="1131824"/>
    <s v="TRANSPORTES ARELLANO LIZAMA SAC    "/>
    <x v="1"/>
    <x v="1"/>
    <x v="1"/>
    <x v="1"/>
    <s v="               "/>
    <d v="2020-05-25T00:00:00"/>
    <d v="2020-05-25T00:00:00"/>
    <n v="0.03"/>
    <n v="0.03"/>
    <n v="24"/>
    <n v="24"/>
    <x v="88"/>
    <x v="9"/>
    <n v="3.4239999999999999"/>
    <n v="24"/>
    <s v="USD"/>
    <s v="               "/>
    <s v="              "/>
  </r>
  <r>
    <s v="1570"/>
    <s v="3402"/>
    <s v="45"/>
    <m/>
    <s v="6007033513"/>
    <s v="816877587"/>
    <s v="928663704"/>
    <s v="1614204"/>
    <s v="Trigoso Feijoo Pedro Alejandro     "/>
    <x v="1"/>
    <x v="1"/>
    <x v="1"/>
    <x v="1"/>
    <s v="               "/>
    <d v="2020-05-15T00:00:00"/>
    <d v="2020-05-15T00:00:00"/>
    <n v="3.2000000000000001E-2"/>
    <n v="3.2000000000000001E-2"/>
    <n v="25.6"/>
    <n v="25.6"/>
    <x v="89"/>
    <x v="9"/>
    <n v="3.4239999999999999"/>
    <n v="25.6"/>
    <s v="USD"/>
    <s v="               "/>
    <s v="              "/>
  </r>
  <r>
    <s v="1570"/>
    <s v="3402"/>
    <s v="90"/>
    <m/>
    <s v="6007036773"/>
    <s v="816911881"/>
    <s v="928604250"/>
    <s v="1135547"/>
    <s v="Cooperativa Ahorro y Crédito Sta Is"/>
    <x v="1"/>
    <x v="1"/>
    <x v="1"/>
    <x v="1"/>
    <s v="               "/>
    <d v="2020-05-16T00:00:00"/>
    <d v="2020-05-16T00:00:00"/>
    <n v="2.3E-2"/>
    <n v="2.3E-2"/>
    <n v="27.6"/>
    <n v="27.6"/>
    <x v="90"/>
    <x v="9"/>
    <n v="3.4239999999999999"/>
    <n v="27.6"/>
    <s v="USD"/>
    <s v="               "/>
    <s v="              "/>
  </r>
  <r>
    <s v="1570"/>
    <s v="3402"/>
    <s v="45"/>
    <m/>
    <s v="6007031713"/>
    <s v="816897688"/>
    <s v="928588147"/>
    <s v="1663944"/>
    <s v="ENZAFRUIT PERU S.A.C.              "/>
    <x v="1"/>
    <x v="1"/>
    <x v="1"/>
    <x v="1"/>
    <s v="               "/>
    <d v="2020-05-14T00:00:00"/>
    <d v="2020-05-14T00:00:00"/>
    <n v="0.03"/>
    <n v="0.03"/>
    <n v="30"/>
    <n v="30"/>
    <x v="83"/>
    <x v="9"/>
    <n v="3.4239999999999999"/>
    <n v="30"/>
    <s v="USD"/>
    <s v="               "/>
    <s v="              "/>
  </r>
  <r>
    <s v="1570"/>
    <s v="3402"/>
    <s v="90"/>
    <m/>
    <s v="6006979786"/>
    <s v="816873816"/>
    <s v="928553828"/>
    <s v="1131534"/>
    <s v="INEXPORT SERVIS SAC                "/>
    <x v="1"/>
    <x v="1"/>
    <x v="1"/>
    <x v="1"/>
    <s v="               "/>
    <d v="2020-05-06T00:00:00"/>
    <d v="2020-05-06T00:00:00"/>
    <n v="4.2000000000000003E-2"/>
    <n v="4.2000000000000003E-2"/>
    <n v="33.6"/>
    <n v="33.6"/>
    <x v="82"/>
    <x v="9"/>
    <n v="3.4239999999999999"/>
    <n v="33.6"/>
    <s v="USD"/>
    <s v="               "/>
    <s v="              "/>
  </r>
  <r>
    <s v="1570"/>
    <s v="3402"/>
    <s v="90"/>
    <m/>
    <s v="6007021963"/>
    <s v="816891054"/>
    <s v="928652355"/>
    <s v="1135569"/>
    <s v="SEMAG S.R.L                        "/>
    <x v="1"/>
    <x v="1"/>
    <x v="1"/>
    <x v="1"/>
    <s v="               "/>
    <d v="2020-05-12T00:00:00"/>
    <d v="2020-05-12T00:00:00"/>
    <n v="2.8000000000000001E-2"/>
    <n v="2.8000000000000001E-2"/>
    <n v="33.6"/>
    <n v="33.6"/>
    <x v="91"/>
    <x v="9"/>
    <n v="3.4239999999999999"/>
    <n v="33.6"/>
    <s v="USD"/>
    <s v="               "/>
    <s v="              "/>
  </r>
  <r>
    <s v="1570"/>
    <s v="3402"/>
    <s v="45"/>
    <m/>
    <s v="6007073884"/>
    <s v="816927068"/>
    <s v="928690596"/>
    <s v="1131872"/>
    <s v="COMERCIAL LAZO  ROMO SRL           "/>
    <x v="1"/>
    <x v="1"/>
    <x v="1"/>
    <x v="1"/>
    <s v="               "/>
    <d v="2020-05-30T00:00:00"/>
    <d v="2020-05-30T00:00:00"/>
    <n v="0.05"/>
    <n v="0.05"/>
    <n v="37"/>
    <n v="37"/>
    <x v="92"/>
    <x v="9"/>
    <n v="3.4239999999999999"/>
    <n v="37"/>
    <s v="USD"/>
    <s v="               "/>
    <s v="              "/>
  </r>
  <r>
    <s v="1570"/>
    <s v="3402"/>
    <s v="90"/>
    <m/>
    <s v="6007074833"/>
    <s v="816928398"/>
    <s v="928705712"/>
    <s v="1125648"/>
    <s v="ZAPATA VALDIVIEZO JOSE WALTER      "/>
    <x v="1"/>
    <x v="1"/>
    <x v="1"/>
    <x v="1"/>
    <s v="               "/>
    <d v="2020-05-27T00:00:00"/>
    <d v="2020-05-27T00:00:00"/>
    <n v="0.05"/>
    <n v="0.05"/>
    <n v="40"/>
    <n v="40"/>
    <x v="93"/>
    <x v="9"/>
    <n v="3.4239999999999999"/>
    <n v="40"/>
    <s v="USD"/>
    <s v="               "/>
    <s v="              "/>
  </r>
  <r>
    <s v="1570"/>
    <s v="3402"/>
    <s v="45"/>
    <m/>
    <s v="6006892056"/>
    <s v="816819514"/>
    <s v="928627663"/>
    <s v="1614204"/>
    <s v="Trigoso Feijoo Pedro Alejandro     "/>
    <x v="1"/>
    <x v="1"/>
    <x v="1"/>
    <x v="1"/>
    <s v="               "/>
    <d v="2020-05-07T00:00:00"/>
    <d v="2020-05-07T00:00:00"/>
    <n v="6.5000000000000002E-2"/>
    <n v="6.5000000000000002E-2"/>
    <n v="52"/>
    <n v="52"/>
    <x v="84"/>
    <x v="9"/>
    <n v="3.4239999999999999"/>
    <n v="52"/>
    <s v="USD"/>
    <s v="               "/>
    <s v="              "/>
  </r>
  <r>
    <s v="1570"/>
    <s v="3402"/>
    <s v="45"/>
    <m/>
    <s v="6007034804"/>
    <s v="816891763"/>
    <s v="928636717"/>
    <s v="1651652"/>
    <s v="F Y A REPRESENTACIONES S.A.C.      "/>
    <x v="1"/>
    <x v="1"/>
    <x v="1"/>
    <x v="1"/>
    <s v="               "/>
    <d v="2020-05-19T00:00:00"/>
    <d v="2020-05-19T00:00:00"/>
    <n v="33.380000000000003"/>
    <n v="33.380000000000003"/>
    <n v="24701.200000000001"/>
    <n v="24701.200000000001"/>
    <x v="94"/>
    <x v="9"/>
    <n v="3.4239999999999999"/>
    <n v="24701.200000000001"/>
    <s v="USD"/>
    <s v="               "/>
    <s v="              "/>
  </r>
  <r>
    <s v="1570"/>
    <s v="3405"/>
    <s v="45"/>
    <m/>
    <s v="6007024600"/>
    <s v="816894782"/>
    <s v="928571799"/>
    <s v="1176942"/>
    <s v="GUEVARA PAREDES CÉSAR AGUSTO       "/>
    <x v="1"/>
    <x v="1"/>
    <x v="1"/>
    <x v="1"/>
    <s v="               "/>
    <d v="2020-05-13T00:00:00"/>
    <d v="2020-05-13T00:00:00"/>
    <n v="38.01"/>
    <n v="38.01"/>
    <n v="30408"/>
    <n v="30408"/>
    <x v="95"/>
    <x v="9"/>
    <n v="3.4239999999999999"/>
    <n v="30408"/>
    <s v="USD"/>
    <s v="               "/>
    <s v="              "/>
  </r>
  <r>
    <s v="1570"/>
    <s v="3405"/>
    <s v="90"/>
    <m/>
    <s v="6006964310"/>
    <s v="816866396"/>
    <s v="928607006"/>
    <s v="1176922"/>
    <s v="SIGIFREDO ARQUIM CONTRERAS LAVADO  "/>
    <x v="1"/>
    <x v="1"/>
    <x v="1"/>
    <x v="1"/>
    <s v="               "/>
    <d v="2020-05-06T00:00:00"/>
    <d v="2020-05-06T00:00:00"/>
    <n v="38.04"/>
    <n v="38.04"/>
    <n v="30432"/>
    <n v="30432"/>
    <x v="82"/>
    <x v="9"/>
    <n v="3.4239999999999999"/>
    <n v="30432"/>
    <s v="USD"/>
    <s v="               "/>
    <s v="              "/>
  </r>
  <r>
    <s v="1570"/>
    <s v="3405"/>
    <s v="45"/>
    <m/>
    <s v="6007040837"/>
    <s v="816941028"/>
    <s v="928690600"/>
    <s v="1131872"/>
    <s v="COMERCIAL LAZO  ROMO SRL           "/>
    <x v="1"/>
    <x v="1"/>
    <x v="1"/>
    <x v="1"/>
    <s v="               "/>
    <d v="2020-05-30T00:00:00"/>
    <d v="2020-05-30T00:00:00"/>
    <n v="41.18"/>
    <n v="41.18"/>
    <n v="30473.200000000001"/>
    <n v="30473.200000000001"/>
    <x v="92"/>
    <x v="9"/>
    <n v="3.4239999999999999"/>
    <n v="30473.200000000001"/>
    <s v="USD"/>
    <s v="               "/>
    <s v="              "/>
  </r>
  <r>
    <s v="1570"/>
    <s v="3405"/>
    <s v="90"/>
    <m/>
    <s v="6006970967"/>
    <s v="816880914"/>
    <s v="928633854"/>
    <s v="1154162"/>
    <s v="Insumos Don Emilio EIRL            "/>
    <x v="1"/>
    <x v="1"/>
    <x v="1"/>
    <x v="1"/>
    <s v="               "/>
    <d v="2020-05-08T00:00:00"/>
    <d v="2020-05-08T00:00:00"/>
    <n v="38.14"/>
    <n v="38.14"/>
    <n v="30512"/>
    <n v="30512"/>
    <x v="96"/>
    <x v="9"/>
    <n v="3.4239999999999999"/>
    <n v="30512"/>
    <s v="USD"/>
    <s v="               "/>
    <s v="              "/>
  </r>
  <r>
    <s v="1570"/>
    <s v="3402"/>
    <s v="90"/>
    <m/>
    <s v="701364630"/>
    <s v="870848923"/>
    <s v="          "/>
    <s v="50426"/>
    <s v="Cliente Genero Agricola            "/>
    <x v="1"/>
    <x v="1"/>
    <x v="1"/>
    <x v="1"/>
    <s v="               "/>
    <d v="2020-06-26T00:00:00"/>
    <d v="2020-06-26T00:00:00"/>
    <n v="-0.03"/>
    <n v="-0.03"/>
    <n v="-24"/>
    <n v="-24"/>
    <x v="97"/>
    <x v="8"/>
    <n v="3.472"/>
    <n v="-24"/>
    <s v="USD"/>
    <s v="950969579"/>
    <s v="              "/>
  </r>
  <r>
    <s v="1570"/>
    <s v="3402"/>
    <s v="45"/>
    <m/>
    <s v="6007185577"/>
    <s v="817008944"/>
    <s v="928805186"/>
    <s v="1071426"/>
    <s v="PLUS COSMETICA S.A.                "/>
    <x v="1"/>
    <x v="1"/>
    <x v="1"/>
    <x v="1"/>
    <s v="               "/>
    <d v="2020-06-20T00:00:00"/>
    <d v="2020-06-20T00:00:00"/>
    <n v="0.02"/>
    <n v="0.02"/>
    <n v="14"/>
    <n v="14"/>
    <x v="98"/>
    <x v="8"/>
    <n v="3.472"/>
    <n v="14"/>
    <s v="USD"/>
    <s v="               "/>
    <s v="              "/>
  </r>
  <r>
    <s v="1570"/>
    <s v="3405"/>
    <s v="90"/>
    <m/>
    <s v="6006985114"/>
    <s v="816878942"/>
    <s v="928615740"/>
    <s v="1154162"/>
    <s v="Insumos Don Emilio EIRL            "/>
    <x v="1"/>
    <x v="1"/>
    <x v="1"/>
    <x v="1"/>
    <s v="               "/>
    <d v="2020-05-07T00:00:00"/>
    <d v="2020-05-07T00:00:00"/>
    <n v="38.479999999999997"/>
    <n v="38.479999999999997"/>
    <n v="30784"/>
    <n v="30784"/>
    <x v="84"/>
    <x v="9"/>
    <n v="3.4239999999999999"/>
    <n v="30784"/>
    <s v="USD"/>
    <s v="               "/>
    <s v="              "/>
  </r>
  <r>
    <s v="1570"/>
    <s v="3402"/>
    <s v="90"/>
    <m/>
    <s v="6007036702"/>
    <s v="816914955"/>
    <s v="928687963"/>
    <s v="1611372"/>
    <s v="SHERIDAN ENTERPRISES S.A.C.        "/>
    <x v="1"/>
    <x v="1"/>
    <x v="1"/>
    <x v="1"/>
    <s v="               "/>
    <d v="2020-05-21T00:00:00"/>
    <d v="2020-05-21T00:00:00"/>
    <n v="41.12"/>
    <n v="41.12"/>
    <n v="30840"/>
    <n v="30840"/>
    <x v="90"/>
    <x v="9"/>
    <n v="3.4239999999999999"/>
    <n v="30840"/>
    <s v="USD"/>
    <s v="               "/>
    <s v="              "/>
  </r>
  <r>
    <s v="1570"/>
    <s v="3405"/>
    <s v="45"/>
    <m/>
    <s v="6007061667"/>
    <s v="816917750"/>
    <s v="928698156"/>
    <s v="1131872"/>
    <s v="COMERCIAL LAZO  ROMO SRL           "/>
    <x v="1"/>
    <x v="1"/>
    <x v="1"/>
    <x v="1"/>
    <s v="               "/>
    <d v="2020-05-23T00:00:00"/>
    <d v="2020-05-23T00:00:00"/>
    <n v="41.76"/>
    <n v="41.76"/>
    <n v="30902.400000000001"/>
    <n v="30902.400000000001"/>
    <x v="99"/>
    <x v="9"/>
    <n v="3.4239999999999999"/>
    <n v="30902.400000000001"/>
    <s v="USD"/>
    <s v="               "/>
    <s v="              "/>
  </r>
  <r>
    <s v="1570"/>
    <s v="3402"/>
    <s v="45"/>
    <m/>
    <s v="6007108746"/>
    <s v="816988878"/>
    <s v="928745466"/>
    <s v="1643072"/>
    <s v="DI LIBERTO SAURI MICHELE MARTINO   "/>
    <x v="1"/>
    <x v="1"/>
    <x v="1"/>
    <x v="1"/>
    <s v="               "/>
    <d v="2020-06-15T00:00:00"/>
    <d v="2020-06-15T00:00:00"/>
    <n v="0.02"/>
    <n v="0.02"/>
    <n v="17.600000000000001"/>
    <n v="17.600000000000001"/>
    <x v="100"/>
    <x v="8"/>
    <n v="3.472"/>
    <n v="17.600000000000001"/>
    <s v="USD"/>
    <s v="               "/>
    <s v="              "/>
  </r>
  <r>
    <s v="1570"/>
    <s v="3402"/>
    <s v="90"/>
    <m/>
    <s v="6007197712"/>
    <s v="817033376"/>
    <s v="928825979"/>
    <s v="50426"/>
    <s v="Cliente Genero Agricola            "/>
    <x v="1"/>
    <x v="1"/>
    <x v="1"/>
    <x v="1"/>
    <s v="               "/>
    <d v="2020-06-30T00:00:00"/>
    <d v="2020-06-30T00:00:00"/>
    <n v="0.02"/>
    <n v="0.02"/>
    <n v="18"/>
    <n v="18"/>
    <x v="101"/>
    <x v="8"/>
    <n v="3.472"/>
    <n v="18"/>
    <s v="USD"/>
    <s v="               "/>
    <s v="              "/>
  </r>
  <r>
    <s v="1570"/>
    <s v="3405"/>
    <s v="90"/>
    <m/>
    <s v="6007019044"/>
    <s v="816888115"/>
    <s v="928694593"/>
    <s v="1154168"/>
    <s v="Procesos Industriales GMV EIRL     "/>
    <x v="1"/>
    <x v="1"/>
    <x v="1"/>
    <x v="1"/>
    <s v="               "/>
    <d v="2020-05-26T00:00:00"/>
    <d v="2020-05-26T00:00:00"/>
    <n v="38.75"/>
    <n v="38.75"/>
    <n v="31000"/>
    <n v="31000"/>
    <x v="88"/>
    <x v="9"/>
    <n v="3.4239999999999999"/>
    <n v="31000"/>
    <s v="USD"/>
    <s v="               "/>
    <s v="              "/>
  </r>
  <r>
    <s v="1570"/>
    <s v="3405"/>
    <s v="90"/>
    <m/>
    <s v="6006972661"/>
    <s v="816888816"/>
    <s v="928636945"/>
    <s v="1154162"/>
    <s v="Insumos Don Emilio EIRL            "/>
    <x v="1"/>
    <x v="1"/>
    <x v="1"/>
    <x v="1"/>
    <s v="               "/>
    <d v="2020-05-15T00:00:00"/>
    <d v="2020-05-15T00:00:00"/>
    <n v="38.799999999999997"/>
    <n v="38.799999999999997"/>
    <n v="31040"/>
    <n v="31040"/>
    <x v="102"/>
    <x v="9"/>
    <n v="3.4239999999999999"/>
    <n v="31040"/>
    <s v="USD"/>
    <s v="               "/>
    <s v="              "/>
  </r>
  <r>
    <s v="1570"/>
    <s v="3405"/>
    <s v="90"/>
    <m/>
    <s v="6006980124"/>
    <s v="816880529"/>
    <s v="928622242"/>
    <s v="1154162"/>
    <s v="Insumos Don Emilio EIRL            "/>
    <x v="1"/>
    <x v="1"/>
    <x v="1"/>
    <x v="1"/>
    <s v="               "/>
    <d v="2020-05-07T00:00:00"/>
    <d v="2020-05-07T00:00:00"/>
    <n v="38.86"/>
    <n v="38.86"/>
    <n v="31088"/>
    <n v="31088"/>
    <x v="84"/>
    <x v="9"/>
    <n v="3.4239999999999999"/>
    <n v="31088"/>
    <s v="USD"/>
    <s v="               "/>
    <s v="              "/>
  </r>
  <r>
    <s v="1570"/>
    <s v="3402"/>
    <s v="90"/>
    <m/>
    <s v="6007210934"/>
    <s v="817022705"/>
    <s v="928825978"/>
    <s v="50426"/>
    <s v="Cliente Genero Agricola            "/>
    <x v="1"/>
    <x v="1"/>
    <x v="1"/>
    <x v="1"/>
    <s v="               "/>
    <d v="2020-06-30T00:00:00"/>
    <d v="2020-06-30T00:00:00"/>
    <n v="0.03"/>
    <n v="0.03"/>
    <n v="24"/>
    <n v="24"/>
    <x v="101"/>
    <x v="8"/>
    <n v="3.472"/>
    <n v="24"/>
    <s v="USD"/>
    <s v="               "/>
    <s v="              "/>
  </r>
  <r>
    <s v="1570"/>
    <s v="3405"/>
    <s v="90"/>
    <m/>
    <s v="6007026826"/>
    <s v="816897136"/>
    <s v="928657507"/>
    <s v="1154162"/>
    <s v="Insumos Don Emilio EIRL            "/>
    <x v="1"/>
    <x v="1"/>
    <x v="1"/>
    <x v="1"/>
    <s v="               "/>
    <d v="2020-05-14T00:00:00"/>
    <d v="2020-05-14T00:00:00"/>
    <n v="39.01"/>
    <n v="39.01"/>
    <n v="31208"/>
    <n v="31208"/>
    <x v="83"/>
    <x v="9"/>
    <n v="3.4239999999999999"/>
    <n v="31208"/>
    <s v="USD"/>
    <s v="               "/>
    <s v="              "/>
  </r>
  <r>
    <s v="1570"/>
    <s v="3405"/>
    <s v="90"/>
    <m/>
    <s v="6007045421"/>
    <s v="816929734"/>
    <s v="928686717"/>
    <s v="1154168"/>
    <s v="Procesos Industriales GMV EIRL     "/>
    <x v="1"/>
    <x v="1"/>
    <x v="1"/>
    <x v="1"/>
    <s v="               "/>
    <d v="2020-05-26T00:00:00"/>
    <d v="2020-05-26T00:00:00"/>
    <n v="39.119999999999997"/>
    <n v="39.119999999999997"/>
    <n v="31296"/>
    <n v="31296"/>
    <x v="88"/>
    <x v="9"/>
    <n v="3.4239999999999999"/>
    <n v="31296"/>
    <s v="USD"/>
    <s v="               "/>
    <s v="              "/>
  </r>
  <r>
    <s v="1570"/>
    <s v="3405"/>
    <s v="90"/>
    <m/>
    <s v="6007054092"/>
    <s v="816915818"/>
    <s v="928632245"/>
    <s v="1176923"/>
    <s v="MARTIN GUEVARA FLORES              "/>
    <x v="1"/>
    <x v="1"/>
    <x v="1"/>
    <x v="1"/>
    <s v="               "/>
    <d v="2020-05-22T00:00:00"/>
    <d v="2020-05-22T00:00:00"/>
    <n v="39.17"/>
    <n v="39.17"/>
    <n v="31336"/>
    <n v="31336"/>
    <x v="103"/>
    <x v="9"/>
    <n v="3.4239999999999999"/>
    <n v="31336"/>
    <s v="USD"/>
    <s v="               "/>
    <s v="              "/>
  </r>
  <r>
    <s v="1570"/>
    <s v="3405"/>
    <s v="90"/>
    <m/>
    <s v="6007062480"/>
    <s v="816923635"/>
    <s v="928660599"/>
    <s v="1154182"/>
    <s v="Matta Berrios Genni Orlando        "/>
    <x v="1"/>
    <x v="1"/>
    <x v="1"/>
    <x v="1"/>
    <s v="               "/>
    <d v="2020-05-26T00:00:00"/>
    <d v="2020-05-26T00:00:00"/>
    <n v="39.21"/>
    <n v="39.21"/>
    <n v="31368"/>
    <n v="31368"/>
    <x v="88"/>
    <x v="9"/>
    <n v="3.4239999999999999"/>
    <n v="31368"/>
    <s v="USD"/>
    <s v="               "/>
    <s v="              "/>
  </r>
  <r>
    <s v="1570"/>
    <s v="3405"/>
    <s v="90"/>
    <m/>
    <s v="6006985105"/>
    <s v="816889485"/>
    <s v="928615794"/>
    <s v="1176922"/>
    <s v="SIGIFREDO ARQUIM CONTRERAS LAVADO  "/>
    <x v="1"/>
    <x v="1"/>
    <x v="1"/>
    <x v="1"/>
    <s v="               "/>
    <d v="2020-05-12T00:00:00"/>
    <d v="2020-05-12T00:00:00"/>
    <n v="39.24"/>
    <n v="39.24"/>
    <n v="31392"/>
    <n v="31392"/>
    <x v="91"/>
    <x v="9"/>
    <n v="3.4239999999999999"/>
    <n v="31392"/>
    <s v="USD"/>
    <s v="               "/>
    <s v="              "/>
  </r>
  <r>
    <s v="1570"/>
    <s v="3405"/>
    <s v="90"/>
    <m/>
    <s v="6006976797"/>
    <s v="816885723"/>
    <s v="928632457"/>
    <s v="1176922"/>
    <s v="SIGIFREDO ARQUIM CONTRERAS LAVADO  "/>
    <x v="1"/>
    <x v="1"/>
    <x v="1"/>
    <x v="1"/>
    <s v="               "/>
    <d v="2020-05-09T00:00:00"/>
    <d v="2020-05-09T00:00:00"/>
    <n v="39.25"/>
    <n v="39.25"/>
    <n v="31400"/>
    <n v="31400"/>
    <x v="104"/>
    <x v="9"/>
    <n v="3.4239999999999999"/>
    <n v="31400"/>
    <s v="USD"/>
    <s v="               "/>
    <s v="              "/>
  </r>
  <r>
    <s v="1530"/>
    <s v="3202"/>
    <s v="20"/>
    <m/>
    <s v="6006980451"/>
    <s v="816889196"/>
    <s v="928635472"/>
    <s v="1070653"/>
    <s v="SUCDEN PERU S.A.                   "/>
    <x v="0"/>
    <x v="0"/>
    <x v="0"/>
    <x v="0"/>
    <s v="               "/>
    <d v="2020-05-11T00:00:00"/>
    <d v="2020-05-12T00:00:00"/>
    <n v="365"/>
    <n v="365"/>
    <n v="31444.75"/>
    <n v="31444.75"/>
    <x v="91"/>
    <x v="9"/>
    <n v="3.4239999999999999"/>
    <n v="9183.6302570093449"/>
    <s v="USD"/>
    <s v="               "/>
    <s v="              "/>
  </r>
  <r>
    <s v="1570"/>
    <s v="3405"/>
    <s v="90"/>
    <m/>
    <s v="6006985213"/>
    <s v="816875893"/>
    <s v="928629128"/>
    <s v="1072895"/>
    <s v="ROKER PERU SA                      "/>
    <x v="1"/>
    <x v="1"/>
    <x v="1"/>
    <x v="1"/>
    <s v="               "/>
    <d v="2020-05-07T00:00:00"/>
    <d v="2020-05-07T00:00:00"/>
    <n v="39.340000000000003"/>
    <n v="39.340000000000003"/>
    <n v="31472"/>
    <n v="31472"/>
    <x v="84"/>
    <x v="9"/>
    <n v="3.4239999999999999"/>
    <n v="31472"/>
    <s v="USD"/>
    <s v="               "/>
    <s v="              "/>
  </r>
  <r>
    <s v="1530"/>
    <s v="3202"/>
    <s v="20"/>
    <m/>
    <s v="6006423138"/>
    <s v="816523135"/>
    <s v="928106521"/>
    <s v="1070653"/>
    <s v="SUCDEN PERU S.A.      "/>
    <x v="0"/>
    <x v="0"/>
    <x v="0"/>
    <x v="0"/>
    <s v="               "/>
    <d v="2020-01-03T00:00:00"/>
    <d v="2020-01-04T00:00:00"/>
    <n v="200"/>
    <n v="200"/>
    <n v="15056"/>
    <n v="15056"/>
    <x v="64"/>
    <x v="1"/>
    <n v="3.3290000000000002"/>
    <n v="4522.6794833283257"/>
    <s v="USD"/>
    <s v="               "/>
    <s v="              "/>
  </r>
  <r>
    <s v="1530"/>
    <s v="3202"/>
    <s v="20"/>
    <m/>
    <s v="6006462094"/>
    <s v="816532362"/>
    <s v="928152062"/>
    <s v="1070653"/>
    <s v="SUCDEN PERU S.A.      "/>
    <x v="0"/>
    <x v="0"/>
    <x v="0"/>
    <x v="0"/>
    <s v="               "/>
    <d v="2020-01-09T00:00:00"/>
    <d v="2020-01-10T00:00:00"/>
    <n v="300"/>
    <n v="300"/>
    <n v="22584"/>
    <n v="22584"/>
    <x v="66"/>
    <x v="1"/>
    <n v="3.3290000000000002"/>
    <n v="6784.0192249924903"/>
    <s v="USD"/>
    <s v="               "/>
    <s v="              "/>
  </r>
  <r>
    <s v="1530"/>
    <s v="3202"/>
    <s v="20"/>
    <m/>
    <s v="6006483557"/>
    <s v="816563523"/>
    <s v="928160287"/>
    <s v="1070653"/>
    <s v="SUCDEN PERU S.A.      "/>
    <x v="0"/>
    <x v="0"/>
    <x v="0"/>
    <x v="0"/>
    <s v="               "/>
    <d v="2020-01-15T00:00:00"/>
    <d v="2020-01-16T00:00:00"/>
    <n v="300"/>
    <n v="300"/>
    <n v="22836"/>
    <n v="22836"/>
    <x v="1"/>
    <x v="1"/>
    <n v="3.3290000000000002"/>
    <n v="6859.7176329227987"/>
    <s v="USD"/>
    <s v="               "/>
    <s v="              "/>
  </r>
  <r>
    <s v="1530"/>
    <s v="3202"/>
    <s v="20"/>
    <m/>
    <s v="6006531719"/>
    <s v="816580220"/>
    <s v="928208073"/>
    <s v="1070653"/>
    <s v="SUCDEN PERU S.A.      "/>
    <x v="0"/>
    <x v="0"/>
    <x v="0"/>
    <x v="0"/>
    <s v="               "/>
    <d v="2020-01-23T00:00:00"/>
    <d v="2020-01-24T00:00:00"/>
    <n v="300"/>
    <n v="300"/>
    <n v="24339"/>
    <n v="24339"/>
    <x v="61"/>
    <x v="1"/>
    <n v="3.3290000000000002"/>
    <n v="7311.2045659357163"/>
    <s v="USD"/>
    <s v="               "/>
    <s v="              "/>
  </r>
  <r>
    <s v="1530"/>
    <s v="3202"/>
    <s v="20"/>
    <m/>
    <s v="6007645447"/>
    <s v="817340594"/>
    <s v="929248731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70"/>
    <s v="3402"/>
    <s v="45"/>
    <m/>
    <s v="6007798218"/>
    <s v="817393600"/>
    <s v="929311722"/>
    <s v="50426"/>
    <s v="Cliente Genero Agricola            "/>
    <x v="4"/>
    <x v="4"/>
    <x v="2"/>
    <x v="0"/>
    <s v="               "/>
    <d v="2020-11-02T00:00:00"/>
    <d v="2020-10-31T00:00:00"/>
    <n v="5"/>
    <n v="5"/>
    <n v="10.6"/>
    <n v="10.6"/>
    <x v="27"/>
    <x v="2"/>
    <n v="3.5979999999999999"/>
    <n v="2.9460811561970002"/>
    <s v="USD"/>
    <s v="               "/>
    <s v="              "/>
  </r>
  <r>
    <s v="1570"/>
    <s v="3402"/>
    <s v="45"/>
    <m/>
    <s v="6007919857"/>
    <s v="817503984"/>
    <s v="929454782"/>
    <s v="50426"/>
    <s v="Cliente Genero Agricola            "/>
    <x v="4"/>
    <x v="4"/>
    <x v="2"/>
    <x v="0"/>
    <s v="               "/>
    <d v="2020-11-30T00:00:00"/>
    <d v="2020-11-30T00:00:00"/>
    <n v="9"/>
    <n v="9"/>
    <n v="19.079999999999998"/>
    <n v="19.079999999999998"/>
    <x v="20"/>
    <x v="3"/>
    <n v="3.6110000000000002"/>
    <n v="5.2838548878419997"/>
    <s v="USD"/>
    <s v="               "/>
    <s v="              "/>
  </r>
  <r>
    <s v="1530"/>
    <s v="3202"/>
    <s v="20"/>
    <m/>
    <s v="6007700451"/>
    <s v="817351939"/>
    <s v="929290942"/>
    <s v="2607262"/>
    <s v="FRANCO MORROPON                    "/>
    <x v="0"/>
    <x v="8"/>
    <x v="0"/>
    <x v="0"/>
    <s v="               "/>
    <d v="2020-10-16T00:00:00"/>
    <d v="2020-10-17T00:00:00"/>
    <n v="600"/>
    <n v="600"/>
    <n v="44745.760000000002"/>
    <n v="44745.760000000002"/>
    <x v="105"/>
    <x v="2"/>
    <n v="3.5979999999999999"/>
    <n v="12436.286826014451"/>
    <s v="USD"/>
    <s v="               "/>
    <s v="              "/>
  </r>
  <r>
    <s v="1570"/>
    <s v="3402"/>
    <s v="45"/>
    <m/>
    <s v="6007919857"/>
    <s v="817503984"/>
    <s v="929454782"/>
    <s v="50426"/>
    <s v="Cliente Genero Agricola            "/>
    <x v="5"/>
    <x v="5"/>
    <x v="2"/>
    <x v="0"/>
    <s v="               "/>
    <d v="2020-11-30T00:00:00"/>
    <d v="2020-11-30T00:00:00"/>
    <n v="7"/>
    <n v="7"/>
    <n v="34.44"/>
    <n v="34.44"/>
    <x v="20"/>
    <x v="3"/>
    <n v="3.6110000000000002"/>
    <n v="9.5375242315140003"/>
    <s v="USD"/>
    <s v="               "/>
    <s v="              "/>
  </r>
  <r>
    <s v="1530"/>
    <s v="3202"/>
    <s v="20"/>
    <m/>
    <s v="6007654704"/>
    <s v="817331761"/>
    <s v="929308847"/>
    <s v="2607262"/>
    <s v="FRANCO MORROPON                    "/>
    <x v="0"/>
    <x v="8"/>
    <x v="0"/>
    <x v="0"/>
    <s v="               "/>
    <d v="2020-10-21T00:00:00"/>
    <d v="2020-10-22T00:00:00"/>
    <n v="600"/>
    <n v="600"/>
    <n v="44745.760000000002"/>
    <n v="44745.760000000002"/>
    <x v="10"/>
    <x v="2"/>
    <n v="3.5979999999999999"/>
    <n v="12436.286826014451"/>
    <s v="USD"/>
    <s v="               "/>
    <s v="              "/>
  </r>
  <r>
    <s v="1530"/>
    <s v="3202"/>
    <s v="20"/>
    <m/>
    <s v="6007770292"/>
    <s v="817400586"/>
    <s v="929337215"/>
    <s v="1135057"/>
    <s v="MOLIROJAS E.I.R.L.                 "/>
    <x v="0"/>
    <x v="8"/>
    <x v="0"/>
    <x v="0"/>
    <s v="               "/>
    <d v="2020-10-27T00:00:00"/>
    <d v="2020-10-28T00:00:00"/>
    <n v="600"/>
    <n v="600"/>
    <n v="44745.760000000002"/>
    <n v="44745.760000000002"/>
    <x v="106"/>
    <x v="2"/>
    <n v="3.5979999999999999"/>
    <n v="12436.286826014451"/>
    <s v="USD"/>
    <s v="               "/>
    <s v="              "/>
  </r>
  <r>
    <s v="1570"/>
    <s v="3402"/>
    <s v="45"/>
    <m/>
    <s v="6007870385"/>
    <s v="817463113"/>
    <s v="929420251"/>
    <s v="2606876"/>
    <s v="Inversiones Samicov EIRL           "/>
    <x v="5"/>
    <x v="5"/>
    <x v="2"/>
    <x v="0"/>
    <s v="               "/>
    <d v="2020-11-17T00:00:00"/>
    <d v="2020-11-17T00:00:00"/>
    <n v="12"/>
    <n v="12"/>
    <n v="58.98"/>
    <n v="58.98"/>
    <x v="107"/>
    <x v="3"/>
    <n v="3.6110000000000002"/>
    <n v="16.333425643864999"/>
    <s v="USD"/>
    <s v="               "/>
    <s v="              "/>
  </r>
  <r>
    <s v="1570"/>
    <s v="3402"/>
    <s v="45"/>
    <m/>
    <s v="6007873179"/>
    <s v="817446969"/>
    <s v="929433768"/>
    <s v="1132174"/>
    <s v="DISTRIBUCIONES Y SERVICIOS CARRASCO"/>
    <x v="5"/>
    <x v="5"/>
    <x v="2"/>
    <x v="0"/>
    <s v="               "/>
    <d v="2020-11-18T00:00:00"/>
    <d v="2020-11-18T00:00:00"/>
    <n v="12"/>
    <n v="12"/>
    <n v="58.98"/>
    <n v="58.98"/>
    <x v="107"/>
    <x v="3"/>
    <n v="3.6110000000000002"/>
    <n v="16.333425643864999"/>
    <s v="USD"/>
    <s v="               "/>
    <s v="              "/>
  </r>
  <r>
    <s v="1570"/>
    <s v="3402"/>
    <s v="90"/>
    <m/>
    <s v="6007929285"/>
    <s v="817502743"/>
    <s v="929465585"/>
    <s v="2611634"/>
    <s v="CACEDA MARQUEZ ANDRES              "/>
    <x v="5"/>
    <x v="5"/>
    <x v="2"/>
    <x v="0"/>
    <s v="               "/>
    <d v="2020-11-30T00:00:00"/>
    <d v="2020-11-30T00:00:00"/>
    <n v="12"/>
    <n v="12"/>
    <n v="58.98"/>
    <n v="58.98"/>
    <x v="20"/>
    <x v="3"/>
    <n v="3.6110000000000002"/>
    <n v="16.333425643864999"/>
    <s v="USD"/>
    <s v="               "/>
    <s v="              "/>
  </r>
  <r>
    <s v="1530"/>
    <s v="3202"/>
    <s v="20"/>
    <m/>
    <s v="6007785524"/>
    <s v="817406693"/>
    <s v="929355329"/>
    <s v="1135057"/>
    <s v="MOLIROJAS E.I.R.L.                 "/>
    <x v="0"/>
    <x v="8"/>
    <x v="0"/>
    <x v="0"/>
    <s v="               "/>
    <d v="2020-10-29T00:00:00"/>
    <d v="2020-10-30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70"/>
    <s v="3402"/>
    <s v="45"/>
    <m/>
    <s v="6007855277"/>
    <s v="817454728"/>
    <s v="929337925"/>
    <s v="2611353"/>
    <s v="Cordova Castillo Dalia Yanina      "/>
    <x v="5"/>
    <x v="5"/>
    <x v="2"/>
    <x v="0"/>
    <s v="               "/>
    <d v="2020-11-16T00:00:00"/>
    <d v="2020-11-16T00:00:00"/>
    <n v="12"/>
    <n v="12"/>
    <n v="59.04"/>
    <n v="59.04"/>
    <x v="108"/>
    <x v="3"/>
    <n v="3.6110000000000002"/>
    <n v="16.350041539738999"/>
    <s v="USD"/>
    <s v="               "/>
    <s v="              "/>
  </r>
  <r>
    <s v="1570"/>
    <s v="3404"/>
    <s v="90"/>
    <m/>
    <s v="6007866020"/>
    <s v="817449637"/>
    <s v="929433911"/>
    <s v="1096190"/>
    <s v="TEMPANO S.A.C.                     "/>
    <x v="5"/>
    <x v="5"/>
    <x v="2"/>
    <x v="0"/>
    <s v="               "/>
    <d v="2020-11-16T00:00:00"/>
    <d v="2020-11-16T00:00:00"/>
    <n v="12"/>
    <n v="12"/>
    <n v="60"/>
    <n v="60"/>
    <x v="108"/>
    <x v="3"/>
    <n v="3.6110000000000002"/>
    <n v="16.615895873719001"/>
    <s v="USD"/>
    <s v="               "/>
    <s v="              "/>
  </r>
  <r>
    <s v="1570"/>
    <s v="3402"/>
    <s v="45"/>
    <m/>
    <s v="6007793632"/>
    <s v="817417789"/>
    <s v="929311724"/>
    <s v="50426"/>
    <s v="Cliente Genero Agricola            "/>
    <x v="5"/>
    <x v="5"/>
    <x v="2"/>
    <x v="0"/>
    <s v="               "/>
    <d v="2020-11-02T00:00:00"/>
    <d v="2020-10-31T00:00:00"/>
    <n v="13"/>
    <n v="13"/>
    <n v="63.96"/>
    <n v="63.96"/>
    <x v="27"/>
    <x v="2"/>
    <n v="3.5979999999999999"/>
    <n v="17.776542523623998"/>
    <s v="USD"/>
    <s v="               "/>
    <s v="              "/>
  </r>
  <r>
    <s v="1530"/>
    <s v="3202"/>
    <s v="20"/>
    <m/>
    <s v="6007787814"/>
    <s v="817408286"/>
    <s v="929344802"/>
    <s v="1133974"/>
    <s v="DISTRIBUCIONES MARIA KAROLINA S.C.R"/>
    <x v="0"/>
    <x v="8"/>
    <x v="0"/>
    <x v="0"/>
    <s v="               "/>
    <d v="2020-10-29T00:00:00"/>
    <d v="2020-10-30T00:00:00"/>
    <n v="600"/>
    <n v="600"/>
    <n v="44745.760000000002"/>
    <n v="44745.760000000002"/>
    <x v="109"/>
    <x v="2"/>
    <n v="3.5979999999999999"/>
    <n v="12436.286826014451"/>
    <s v="USD"/>
    <s v="               "/>
    <s v="              "/>
  </r>
  <r>
    <s v="1570"/>
    <s v="3402"/>
    <s v="45"/>
    <m/>
    <s v="6007913980"/>
    <s v="817473466"/>
    <s v="929464387"/>
    <s v="1135028"/>
    <s v="Daniel Arrunategui Espinoza        "/>
    <x v="8"/>
    <x v="9"/>
    <x v="2"/>
    <x v="0"/>
    <s v="               "/>
    <d v="2020-11-27T00:00:00"/>
    <d v="2020-11-27T00:00:00"/>
    <n v="24"/>
    <n v="24"/>
    <n v="67.8"/>
    <n v="67.8"/>
    <x v="23"/>
    <x v="3"/>
    <n v="3.6110000000000002"/>
    <n v="18.775962337302001"/>
    <s v="USD"/>
    <s v="               "/>
    <s v="              "/>
  </r>
  <r>
    <s v="1570"/>
    <s v="3402"/>
    <s v="45"/>
    <m/>
    <s v="6007737894"/>
    <s v="817418062"/>
    <s v="929369811"/>
    <s v="1127695"/>
    <s v="CENTRO MEDICO HEMATOLOGICO E.I.R.L."/>
    <x v="5"/>
    <x v="5"/>
    <x v="2"/>
    <x v="0"/>
    <s v="               "/>
    <d v="2020-11-18T00:00:00"/>
    <d v="2020-11-18T00:00:00"/>
    <n v="12"/>
    <n v="12"/>
    <n v="70.8"/>
    <n v="70.8"/>
    <x v="107"/>
    <x v="3"/>
    <n v="3.6110000000000002"/>
    <n v="19.606757130988001"/>
    <s v="USD"/>
    <s v="               "/>
    <s v="              "/>
  </r>
  <r>
    <s v="1570"/>
    <s v="3402"/>
    <s v="45"/>
    <m/>
    <s v="6007885010"/>
    <s v="817475658"/>
    <s v="929454673"/>
    <s v="2606266"/>
    <s v="MIRBAC SPA EIRL                    "/>
    <x v="5"/>
    <x v="5"/>
    <x v="2"/>
    <x v="0"/>
    <s v="               "/>
    <d v="2020-11-24T00:00:00"/>
    <d v="2020-11-24T00:00:00"/>
    <n v="12"/>
    <n v="12"/>
    <n v="70.8"/>
    <n v="70.8"/>
    <x v="110"/>
    <x v="3"/>
    <n v="3.6110000000000002"/>
    <n v="19.606757130988001"/>
    <s v="USD"/>
    <s v="               "/>
    <s v="              "/>
  </r>
  <r>
    <s v="1530"/>
    <s v="3202"/>
    <s v="20"/>
    <m/>
    <s v="6007777203"/>
    <s v="817381609"/>
    <s v="929346501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70"/>
    <s v="3402"/>
    <s v="45"/>
    <m/>
    <s v="6007798218"/>
    <s v="817393600"/>
    <s v="929311722"/>
    <s v="50426"/>
    <s v="Cliente Genero Agricola            "/>
    <x v="2"/>
    <x v="2"/>
    <x v="2"/>
    <x v="0"/>
    <s v="               "/>
    <d v="2020-11-02T00:00:00"/>
    <d v="2020-10-31T00:00:00"/>
    <n v="16"/>
    <n v="16"/>
    <n v="73.44"/>
    <n v="73.44"/>
    <x v="27"/>
    <x v="2"/>
    <n v="3.5979999999999999"/>
    <n v="20.411339633129"/>
    <s v="USD"/>
    <s v="               "/>
    <s v="              "/>
  </r>
  <r>
    <s v="1530"/>
    <s v="3202"/>
    <s v="20"/>
    <m/>
    <s v="6007794613"/>
    <s v="817413193"/>
    <s v="929357904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70"/>
    <s v="3402"/>
    <s v="45"/>
    <m/>
    <s v="6007859863"/>
    <s v="817430355"/>
    <s v="929382192"/>
    <s v="1613804"/>
    <s v="Frey Merino Christian Axell        "/>
    <x v="2"/>
    <x v="2"/>
    <x v="2"/>
    <x v="0"/>
    <s v="               "/>
    <d v="2020-11-12T00:00:00"/>
    <d v="2020-11-12T00:00:00"/>
    <n v="12"/>
    <n v="12"/>
    <n v="75.959999999999994"/>
    <n v="75.959999999999994"/>
    <x v="111"/>
    <x v="3"/>
    <n v="3.6110000000000002"/>
    <n v="21.035724176127999"/>
    <s v="USD"/>
    <s v="               "/>
    <s v="              "/>
  </r>
  <r>
    <s v="1530"/>
    <s v="3202"/>
    <s v="20"/>
    <m/>
    <s v="6006553662"/>
    <s v="816602160"/>
    <s v="928222112"/>
    <s v="1070653"/>
    <s v="SUCDEN PERU S.A.      "/>
    <x v="0"/>
    <x v="0"/>
    <x v="0"/>
    <x v="0"/>
    <s v="               "/>
    <d v="2020-01-28T00:00:00"/>
    <d v="2020-01-29T00:00:00"/>
    <n v="300"/>
    <n v="300"/>
    <n v="25596"/>
    <n v="25596"/>
    <x v="17"/>
    <x v="1"/>
    <n v="3.3290000000000002"/>
    <n v="7688.7954340642827"/>
    <s v="USD"/>
    <s v="               "/>
    <s v="              "/>
  </r>
  <r>
    <s v="1570"/>
    <s v="3402"/>
    <s v="45"/>
    <m/>
    <s v="7000215250"/>
    <s v="          "/>
    <s v="          "/>
    <s v="2611675"/>
    <s v="BELIMOC S.A.C                      "/>
    <x v="5"/>
    <x v="5"/>
    <x v="2"/>
    <x v="0"/>
    <s v="               "/>
    <d v="2020-12-03T00:00:00"/>
    <d v="2020-12-03T00:00:00"/>
    <n v="0"/>
    <n v="0"/>
    <n v="-58.98"/>
    <n v="-58.98"/>
    <x v="25"/>
    <x v="5"/>
    <n v="3.6059999999999999"/>
    <n v="-16.356073211314001"/>
    <s v="USD"/>
    <s v="967609435"/>
    <s v="              "/>
  </r>
  <r>
    <s v="1570"/>
    <s v="3402"/>
    <s v="45"/>
    <m/>
    <s v="701393509"/>
    <s v="880233972"/>
    <s v="          "/>
    <s v="2611675"/>
    <s v="BELIMOC S.A.C                      "/>
    <x v="3"/>
    <x v="3"/>
    <x v="2"/>
    <x v="0"/>
    <s v="               "/>
    <d v="2020-12-03T00:00:00"/>
    <d v="2020-12-03T00:00:00"/>
    <n v="-144"/>
    <n v="-144"/>
    <n v="-1159.32"/>
    <n v="-1159.32"/>
    <x v="26"/>
    <x v="5"/>
    <n v="3.6059999999999999"/>
    <n v="-321.49750415973301"/>
    <s v="USD"/>
    <s v="950938861"/>
    <s v="              "/>
  </r>
  <r>
    <s v="1570"/>
    <s v="3402"/>
    <s v="45"/>
    <m/>
    <s v="701393509"/>
    <s v="880233972"/>
    <s v="          "/>
    <s v="2611675"/>
    <s v="BELIMOC S.A.C                      "/>
    <x v="5"/>
    <x v="5"/>
    <x v="2"/>
    <x v="0"/>
    <s v="               "/>
    <d v="2020-12-03T00:00:00"/>
    <d v="2020-12-03T00:00:00"/>
    <n v="-12"/>
    <n v="-12"/>
    <n v="-58.98"/>
    <n v="-58.98"/>
    <x v="26"/>
    <x v="5"/>
    <n v="3.6059999999999999"/>
    <n v="-16.356073211314001"/>
    <s v="USD"/>
    <s v="950938861"/>
    <s v="              "/>
  </r>
  <r>
    <s v="1570"/>
    <s v="3402"/>
    <s v="90"/>
    <m/>
    <s v="739198325"/>
    <s v="          "/>
    <s v="          "/>
    <s v="1134627"/>
    <s v="TORRE AMAZONICA S.A.               "/>
    <x v="5"/>
    <x v="5"/>
    <x v="2"/>
    <x v="0"/>
    <s v="               "/>
    <d v="2020-12-04T00:00:00"/>
    <d v="2020-12-04T00:00:00"/>
    <n v="0"/>
    <n v="0"/>
    <n v="-117.97"/>
    <n v="-117.97"/>
    <x v="25"/>
    <x v="5"/>
    <n v="3.6059999999999999"/>
    <n v="-32.71491957848"/>
    <s v="USD"/>
    <s v="966982656"/>
    <s v="              "/>
  </r>
  <r>
    <s v="1570"/>
    <s v="3402"/>
    <s v="90"/>
    <m/>
    <s v="7000117561"/>
    <s v="          "/>
    <s v="          "/>
    <s v="1125447"/>
    <s v="DISTRIBUIDORA KRISALF EIRL         "/>
    <x v="5"/>
    <x v="5"/>
    <x v="2"/>
    <x v="0"/>
    <s v="               "/>
    <d v="2020-12-14T00:00:00"/>
    <d v="2020-12-14T00:00:00"/>
    <n v="0"/>
    <n v="0"/>
    <n v="-117.97"/>
    <n v="-117.97"/>
    <x v="112"/>
    <x v="5"/>
    <n v="3.6059999999999999"/>
    <n v="-32.71491957848"/>
    <s v="USD"/>
    <s v="967737161"/>
    <s v="              "/>
  </r>
  <r>
    <s v="1530"/>
    <s v="3202"/>
    <s v="20"/>
    <m/>
    <s v="6007640053"/>
    <s v="817344140"/>
    <s v="929248732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70"/>
    <s v="3402"/>
    <s v="45"/>
    <m/>
    <s v="6007866327"/>
    <s v="817441063"/>
    <s v="929413309"/>
    <s v="2606947"/>
    <s v="José Alejandro Chapilliquen Nicolás"/>
    <x v="2"/>
    <x v="2"/>
    <x v="2"/>
    <x v="0"/>
    <s v="               "/>
    <d v="2020-11-17T00:00:00"/>
    <d v="2020-11-17T00:00:00"/>
    <n v="12"/>
    <n v="12"/>
    <n v="75.959999999999994"/>
    <n v="75.959999999999994"/>
    <x v="16"/>
    <x v="3"/>
    <n v="3.6110000000000002"/>
    <n v="21.035724176127999"/>
    <s v="USD"/>
    <s v="               "/>
    <s v="              "/>
  </r>
  <r>
    <s v="1570"/>
    <s v="3402"/>
    <s v="90"/>
    <m/>
    <s v="7000216007"/>
    <s v="          "/>
    <s v="          "/>
    <s v="2606945"/>
    <s v="NEGOCIOS MIKAELA S.A.C.            "/>
    <x v="5"/>
    <x v="5"/>
    <x v="2"/>
    <x v="0"/>
    <s v="               "/>
    <d v="2020-12-14T00:00:00"/>
    <d v="2020-12-14T00:00:00"/>
    <n v="0"/>
    <n v="0"/>
    <n v="-235.93"/>
    <n v="-235.93"/>
    <x v="113"/>
    <x v="5"/>
    <n v="3.6059999999999999"/>
    <n v="-65.427066001108997"/>
    <s v="USD"/>
    <s v="967751915"/>
    <s v="              "/>
  </r>
  <r>
    <s v="1530"/>
    <s v="3202"/>
    <s v="20"/>
    <m/>
    <s v="6007700400"/>
    <s v="817352382"/>
    <s v="929248733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700401"/>
    <s v="817345933"/>
    <s v="929248734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700891"/>
    <s v="817338635"/>
    <s v="929248736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700893"/>
    <s v="817352234"/>
    <s v="929248737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699519"/>
    <s v="817350538"/>
    <s v="929248738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703467"/>
    <s v="817315717"/>
    <s v="929248739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644255"/>
    <s v="817315718"/>
    <s v="929248740"/>
    <s v="2607263"/>
    <s v="COMERCIAL SANTIMER SOCIEDAD ANONIMA"/>
    <x v="0"/>
    <x v="8"/>
    <x v="0"/>
    <x v="0"/>
    <s v="               "/>
    <d v="2020-10-12T00:00:00"/>
    <d v="2020-10-12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70"/>
    <s v="3402"/>
    <s v="90"/>
    <m/>
    <s v="739961897"/>
    <s v="          "/>
    <s v="          "/>
    <s v="2611744"/>
    <s v="CENTURION INVESTMENT HOLDING S.A.C."/>
    <x v="5"/>
    <x v="5"/>
    <x v="2"/>
    <x v="0"/>
    <s v="               "/>
    <d v="2020-12-21T00:00:00"/>
    <d v="2020-12-21T00:00:00"/>
    <n v="0"/>
    <n v="0"/>
    <n v="-1297.6300000000001"/>
    <n v="-1297.6300000000001"/>
    <x v="113"/>
    <x v="5"/>
    <n v="3.6059999999999999"/>
    <n v="-359.85302273987702"/>
    <s v="USD"/>
    <s v="967733377"/>
    <s v="              "/>
  </r>
  <r>
    <s v="1570"/>
    <s v="3402"/>
    <s v="90"/>
    <m/>
    <s v="7000062513"/>
    <s v="          "/>
    <s v="          "/>
    <s v="1135695"/>
    <s v="REPRESENTACIONES MIVENA &amp; G Y B EIR"/>
    <x v="5"/>
    <x v="5"/>
    <x v="2"/>
    <x v="0"/>
    <s v="               "/>
    <d v="2020-12-21T00:00:00"/>
    <d v="2020-12-21T00:00:00"/>
    <n v="0"/>
    <n v="0"/>
    <n v="-117.97"/>
    <n v="-117.97"/>
    <x v="114"/>
    <x v="5"/>
    <n v="3.6059999999999999"/>
    <n v="-32.71491957848"/>
    <s v="USD"/>
    <s v="967749757"/>
    <s v="              "/>
  </r>
  <r>
    <s v="1570"/>
    <s v="3402"/>
    <s v="45"/>
    <m/>
    <s v="6007910777"/>
    <s v="817480042"/>
    <s v="929442903"/>
    <s v="2611613"/>
    <s v="6G EIRL                            "/>
    <x v="2"/>
    <x v="2"/>
    <x v="2"/>
    <x v="0"/>
    <s v="               "/>
    <d v="2020-11-28T00:00:00"/>
    <d v="2020-11-28T00:00:00"/>
    <n v="12"/>
    <n v="12"/>
    <n v="75.959999999999994"/>
    <n v="75.959999999999994"/>
    <x v="115"/>
    <x v="3"/>
    <n v="3.6110000000000002"/>
    <n v="21.035724176127999"/>
    <s v="USD"/>
    <s v="               "/>
    <s v="              "/>
  </r>
  <r>
    <s v="1570"/>
    <s v="3402"/>
    <s v="45"/>
    <m/>
    <s v="7000215255"/>
    <s v="          "/>
    <s v="          "/>
    <s v="2611353"/>
    <s v="Cordova Castillo Dalia Yanina      "/>
    <x v="5"/>
    <x v="5"/>
    <x v="2"/>
    <x v="0"/>
    <s v="               "/>
    <d v="2020-12-21T00:00:00"/>
    <d v="2020-12-21T00:00:00"/>
    <n v="0"/>
    <n v="0"/>
    <n v="-70.78"/>
    <n v="-70.78"/>
    <x v="114"/>
    <x v="5"/>
    <n v="3.6059999999999999"/>
    <n v="-19.628397115917"/>
    <s v="USD"/>
    <s v="967769409"/>
    <s v="              "/>
  </r>
  <r>
    <s v="1570"/>
    <s v="3402"/>
    <s v="90"/>
    <m/>
    <s v="701394269"/>
    <s v="870867389"/>
    <s v="          "/>
    <s v="2611744"/>
    <s v="CENTURION INVESTMENT HOLDING S.A.C."/>
    <x v="5"/>
    <x v="5"/>
    <x v="2"/>
    <x v="0"/>
    <s v="               "/>
    <d v="2020-12-21T00:00:00"/>
    <d v="2020-12-21T00:00:00"/>
    <n v="-24"/>
    <n v="-24"/>
    <n v="-98.3"/>
    <n v="-98.3"/>
    <x v="116"/>
    <x v="5"/>
    <n v="3.6059999999999999"/>
    <n v="-27.260122018857"/>
    <s v="USD"/>
    <s v="950974116"/>
    <s v="              "/>
  </r>
  <r>
    <s v="1530"/>
    <s v="3202"/>
    <s v="20"/>
    <m/>
    <s v="6007644256"/>
    <s v="817315719"/>
    <s v="929248742"/>
    <s v="2607263"/>
    <s v="COMERCIAL SANTIMER SOCIEDAD ANONIMA"/>
    <x v="0"/>
    <x v="8"/>
    <x v="0"/>
    <x v="0"/>
    <s v="               "/>
    <d v="2020-10-12T00:00:00"/>
    <d v="2020-10-13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739076424"/>
    <s v="          "/>
    <s v="          "/>
    <s v="2611760"/>
    <s v="JIMENEZ OGOÑA OSCAR EDUARDO        "/>
    <x v="0"/>
    <x v="8"/>
    <x v="0"/>
    <x v="0"/>
    <s v="               "/>
    <d v="2020-12-23T00:00:00"/>
    <d v="2020-12-23T00:00:00"/>
    <n v="0"/>
    <n v="0"/>
    <n v="-847.46"/>
    <n v="-847.46"/>
    <x v="117"/>
    <x v="5"/>
    <n v="3.6059999999999999"/>
    <n v="-235.01386577925601"/>
    <s v="USD"/>
    <s v="967837989"/>
    <s v="              "/>
  </r>
  <r>
    <s v="1530"/>
    <s v="3202"/>
    <s v="20"/>
    <m/>
    <s v="6007911276"/>
    <s v="817477765"/>
    <s v="929456074"/>
    <s v="2611549"/>
    <s v="Victoria Alzamora Velasqu          "/>
    <x v="0"/>
    <x v="8"/>
    <x v="0"/>
    <x v="0"/>
    <s v="               "/>
    <d v="2020-11-25T00:00:00"/>
    <d v="2020-11-26T00:00:00"/>
    <n v="1"/>
    <n v="1"/>
    <n v="78.81"/>
    <n v="78.81"/>
    <x v="21"/>
    <x v="3"/>
    <n v="3.6110000000000002"/>
    <n v="21.824979230130001"/>
    <s v="USD"/>
    <s v="               "/>
    <s v="              "/>
  </r>
  <r>
    <s v="1530"/>
    <s v="3202"/>
    <s v="20"/>
    <m/>
    <s v="739973320"/>
    <s v="          "/>
    <s v="          "/>
    <s v="2611760"/>
    <s v="JIMENEZ OGOÑA OSCAR EDUARDO        "/>
    <x v="0"/>
    <x v="8"/>
    <x v="0"/>
    <x v="0"/>
    <s v="               "/>
    <d v="2020-12-23T00:00:00"/>
    <d v="2020-12-23T00:00:00"/>
    <n v="0"/>
    <n v="0"/>
    <n v="-847.46"/>
    <n v="-847.46"/>
    <x v="117"/>
    <x v="5"/>
    <n v="3.6059999999999999"/>
    <n v="-235.01386577925601"/>
    <s v="USD"/>
    <s v="967837988"/>
    <s v="              "/>
  </r>
  <r>
    <s v="1530"/>
    <s v="3202"/>
    <s v="20"/>
    <m/>
    <s v="6007644257"/>
    <s v="817352235"/>
    <s v="929248743"/>
    <s v="2607263"/>
    <s v="COMERCIAL SANTIMER SOCIEDAD ANONIMA"/>
    <x v="0"/>
    <x v="8"/>
    <x v="0"/>
    <x v="0"/>
    <s v="               "/>
    <d v="2020-10-12T00:00:00"/>
    <d v="2020-10-13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70"/>
    <s v="3402"/>
    <s v="45"/>
    <m/>
    <s v="6006841021"/>
    <s v="816783393"/>
    <s v="928513106"/>
    <s v="1688637"/>
    <s v="SALAVERRY TERMINAL INTERNACIONAL SA"/>
    <x v="1"/>
    <x v="1"/>
    <x v="1"/>
    <x v="1"/>
    <s v="               "/>
    <d v="2020-04-01T00:00:00"/>
    <d v="2020-03-31T00:00:00"/>
    <n v="1.5"/>
    <n v="1.5"/>
    <n v="1035"/>
    <n v="1035"/>
    <x v="32"/>
    <x v="7"/>
    <n v="3.4"/>
    <n v="1035"/>
    <s v="USD"/>
    <s v="               "/>
    <s v="              "/>
  </r>
  <r>
    <s v="1570"/>
    <s v="3402"/>
    <s v="45"/>
    <m/>
    <s v="6006925956"/>
    <s v="816836070"/>
    <s v="928576763"/>
    <s v="1135542"/>
    <s v="Publi universal EIRL               "/>
    <x v="1"/>
    <x v="1"/>
    <x v="1"/>
    <x v="1"/>
    <s v="               "/>
    <d v="2020-04-23T00:00:00"/>
    <d v="2020-04-23T00:00:00"/>
    <n v="2"/>
    <n v="2"/>
    <n v="1600"/>
    <n v="1600"/>
    <x v="33"/>
    <x v="7"/>
    <n v="3.4"/>
    <n v="1600"/>
    <s v="USD"/>
    <s v="               "/>
    <s v="              "/>
  </r>
  <r>
    <s v="1570"/>
    <s v="3402"/>
    <s v="45"/>
    <m/>
    <s v="6006790150"/>
    <s v="816753014"/>
    <s v="928486115"/>
    <s v="1076692"/>
    <s v="EMPACADORA DE FRUTOS TROPICALES SAC"/>
    <x v="1"/>
    <x v="1"/>
    <x v="1"/>
    <x v="1"/>
    <s v="               "/>
    <d v="2020-03-25T00:00:00"/>
    <d v="2020-03-25T00:00:00"/>
    <n v="2"/>
    <n v="2"/>
    <n v="2000"/>
    <n v="2000"/>
    <x v="118"/>
    <x v="6"/>
    <n v="3.4940000000000002"/>
    <n v="2000"/>
    <s v="USD"/>
    <s v="               "/>
    <s v="              "/>
  </r>
  <r>
    <s v="1570"/>
    <s v="3402"/>
    <s v="90"/>
    <m/>
    <s v="6006945093"/>
    <s v="816846965"/>
    <s v="928586610"/>
    <s v="1135538"/>
    <s v="VITAL SAC                          "/>
    <x v="1"/>
    <x v="1"/>
    <x v="1"/>
    <x v="1"/>
    <s v="               "/>
    <d v="2020-04-24T00:00:00"/>
    <d v="2020-04-24T00:00:00"/>
    <n v="2.6"/>
    <n v="2.6"/>
    <n v="2080"/>
    <n v="2080"/>
    <x v="119"/>
    <x v="7"/>
    <n v="3.4"/>
    <n v="2080"/>
    <s v="USD"/>
    <s v="               "/>
    <s v="              "/>
  </r>
  <r>
    <s v="1570"/>
    <s v="3402"/>
    <s v="45"/>
    <m/>
    <s v="6006912654"/>
    <s v="816815711"/>
    <s v="928586396"/>
    <s v="1663909"/>
    <s v="CORPORACION PRIMAX S.A.            "/>
    <x v="1"/>
    <x v="1"/>
    <x v="1"/>
    <x v="1"/>
    <s v="               "/>
    <d v="2020-04-29T00:00:00"/>
    <d v="2020-04-29T00:00:00"/>
    <n v="3"/>
    <n v="3"/>
    <n v="2400"/>
    <n v="2400"/>
    <x v="31"/>
    <x v="7"/>
    <n v="3.4"/>
    <n v="2400"/>
    <s v="USD"/>
    <s v="               "/>
    <s v="              "/>
  </r>
  <r>
    <s v="1530"/>
    <s v="3202"/>
    <s v="20"/>
    <m/>
    <s v="6006834844"/>
    <s v="816794790"/>
    <s v="928504710"/>
    <s v="1070653"/>
    <s v="SUCDEN PERU S.A.                   "/>
    <x v="0"/>
    <x v="0"/>
    <x v="0"/>
    <x v="0"/>
    <s v="               "/>
    <d v="2020-04-02T00:00:00"/>
    <d v="2020-04-03T00:00:00"/>
    <n v="40"/>
    <n v="40"/>
    <n v="3580"/>
    <n v="3580"/>
    <x v="120"/>
    <x v="7"/>
    <n v="3.4"/>
    <n v="1052.9411764705881"/>
    <s v="USD"/>
    <s v="               "/>
    <s v="              "/>
  </r>
  <r>
    <s v="1570"/>
    <s v="3402"/>
    <s v="45"/>
    <m/>
    <s v="6006823960"/>
    <s v="816786444"/>
    <s v="928490600"/>
    <s v="50901"/>
    <s v="Cliente Genero Sucroalcolera       "/>
    <x v="1"/>
    <x v="1"/>
    <x v="1"/>
    <x v="1"/>
    <s v="               "/>
    <d v="2020-04-01T00:00:00"/>
    <d v="2020-03-31T00:00:00"/>
    <n v="5.3259999999999996"/>
    <n v="5.3259999999999996"/>
    <n v="3674.94"/>
    <n v="3674.94"/>
    <x v="32"/>
    <x v="7"/>
    <n v="3.4"/>
    <n v="3674.94"/>
    <s v="USD"/>
    <s v="               "/>
    <s v="              "/>
  </r>
  <r>
    <s v="1530"/>
    <s v="3202"/>
    <s v="20"/>
    <m/>
    <s v="6006807400"/>
    <s v="816770672"/>
    <s v="928476361"/>
    <s v="1070653"/>
    <s v="SUCDEN PERU S.A.                   "/>
    <x v="0"/>
    <x v="0"/>
    <x v="0"/>
    <x v="0"/>
    <s v="               "/>
    <d v="2020-03-23T00:00:00"/>
    <d v="2020-03-24T00:00:00"/>
    <n v="40"/>
    <n v="40"/>
    <n v="3680.4"/>
    <n v="3680.4"/>
    <x v="36"/>
    <x v="6"/>
    <n v="3.4940000000000002"/>
    <n v="1053.3485975958779"/>
    <s v="USD"/>
    <s v="               "/>
    <s v="              "/>
  </r>
  <r>
    <s v="1530"/>
    <s v="3202"/>
    <s v="20"/>
    <m/>
    <s v="6006841421"/>
    <s v="816787833"/>
    <s v="928504629"/>
    <s v="1070653"/>
    <s v="SUCDEN PERU S.A.                   "/>
    <x v="9"/>
    <x v="10"/>
    <x v="0"/>
    <x v="0"/>
    <s v="               "/>
    <d v="2020-03-31T00:00:00"/>
    <d v="2020-04-01T00:00:00"/>
    <n v="105"/>
    <n v="105"/>
    <n v="4171.6499999999996"/>
    <n v="4171.6499999999996"/>
    <x v="121"/>
    <x v="6"/>
    <n v="3.4940000000000002"/>
    <n v="1193.946765884373"/>
    <s v="USD"/>
    <s v="               "/>
    <s v="              "/>
  </r>
  <r>
    <s v="1530"/>
    <s v="3202"/>
    <s v="20"/>
    <m/>
    <s v="6006951252"/>
    <s v="816852009"/>
    <s v="928599964"/>
    <s v="1070653"/>
    <s v="SUCDEN PERU S.A.                   "/>
    <x v="0"/>
    <x v="0"/>
    <x v="0"/>
    <x v="0"/>
    <s v="               "/>
    <d v="2020-04-27T00:00:00"/>
    <d v="2020-04-28T00:00:00"/>
    <n v="60"/>
    <n v="60"/>
    <n v="5269.8"/>
    <n v="5269.8"/>
    <x v="51"/>
    <x v="7"/>
    <n v="3.4"/>
    <n v="1549.9411764705881"/>
    <s v="USD"/>
    <s v="               "/>
    <s v="              "/>
  </r>
  <r>
    <s v="1570"/>
    <s v="3402"/>
    <s v="90"/>
    <m/>
    <s v="6006895175"/>
    <s v="816812695"/>
    <s v="928513053"/>
    <s v="1064802"/>
    <s v="CHIMU AGROPECUARIA S.A.            "/>
    <x v="1"/>
    <x v="1"/>
    <x v="1"/>
    <x v="1"/>
    <s v="               "/>
    <d v="2020-04-11T00:00:00"/>
    <d v="2020-04-11T00:00:00"/>
    <n v="6"/>
    <n v="6"/>
    <n v="6000"/>
    <n v="6000"/>
    <x v="122"/>
    <x v="7"/>
    <n v="3.4"/>
    <n v="6000"/>
    <s v="USD"/>
    <s v="               "/>
    <s v="              "/>
  </r>
  <r>
    <s v="1530"/>
    <s v="3202"/>
    <s v="20"/>
    <m/>
    <s v="6006839033"/>
    <s v="816797874"/>
    <s v="928510352"/>
    <s v="1070653"/>
    <s v="SUCDEN PERU S.A.                   "/>
    <x v="0"/>
    <x v="0"/>
    <x v="0"/>
    <x v="0"/>
    <s v="               "/>
    <d v="2020-04-03T00:00:00"/>
    <d v="2020-04-04T00:00:00"/>
    <n v="75"/>
    <n v="75"/>
    <n v="6587.25"/>
    <n v="6587.25"/>
    <x v="32"/>
    <x v="7"/>
    <n v="3.4"/>
    <n v="1937.4264705882349"/>
    <s v="USD"/>
    <s v="               "/>
    <s v="              "/>
  </r>
  <r>
    <s v="1530"/>
    <s v="3202"/>
    <s v="20"/>
    <m/>
    <s v="6006906619"/>
    <s v="816820573"/>
    <s v="928526241"/>
    <s v="1070653"/>
    <s v="SUCDEN PERU S.A.                   "/>
    <x v="0"/>
    <x v="0"/>
    <x v="0"/>
    <x v="0"/>
    <s v="               "/>
    <d v="2020-04-14T00:00:00"/>
    <d v="2020-04-15T00:00:00"/>
    <n v="80"/>
    <n v="80"/>
    <n v="7026.4"/>
    <n v="7026.4"/>
    <x v="43"/>
    <x v="7"/>
    <n v="3.4"/>
    <n v="2066.5882352941171"/>
    <s v="USD"/>
    <s v="               "/>
    <s v="              "/>
  </r>
  <r>
    <s v="1530"/>
    <s v="3202"/>
    <s v="20"/>
    <m/>
    <s v="6006727027"/>
    <s v="816704909"/>
    <s v="928389267"/>
    <s v="1070653"/>
    <s v="SUCDEN PERU S.A.                   "/>
    <x v="0"/>
    <x v="0"/>
    <x v="0"/>
    <x v="0"/>
    <s v="               "/>
    <d v="2020-03-04T00:00:00"/>
    <d v="2020-03-05T00:00:00"/>
    <n v="100"/>
    <n v="100"/>
    <n v="8364"/>
    <n v="8364"/>
    <x v="123"/>
    <x v="6"/>
    <n v="3.4940000000000002"/>
    <n v="2393.8179736691468"/>
    <s v="USD"/>
    <s v="               "/>
    <s v="              "/>
  </r>
  <r>
    <s v="1530"/>
    <s v="3202"/>
    <s v="20"/>
    <m/>
    <s v="6006725584"/>
    <s v="816710176"/>
    <s v="928397783"/>
    <s v="1070653"/>
    <s v="SUCDEN PERU S.A.                   "/>
    <x v="0"/>
    <x v="0"/>
    <x v="0"/>
    <x v="0"/>
    <s v="               "/>
    <d v="2020-03-04T00:00:00"/>
    <d v="2020-03-05T00:00:00"/>
    <n v="100"/>
    <n v="100"/>
    <n v="8364"/>
    <n v="8364"/>
    <x v="52"/>
    <x v="6"/>
    <n v="3.4940000000000002"/>
    <n v="2393.8179736691468"/>
    <s v="USD"/>
    <s v="               "/>
    <s v="              "/>
  </r>
  <r>
    <s v="1530"/>
    <s v="3202"/>
    <s v="20"/>
    <m/>
    <s v="6002308562"/>
    <s v="816788676"/>
    <s v="928504618"/>
    <s v="1070653"/>
    <s v="SUCDEN PERU S.A.                   "/>
    <x v="0"/>
    <x v="0"/>
    <x v="0"/>
    <x v="0"/>
    <s v="               "/>
    <d v="2020-03-31T00:00:00"/>
    <d v="2020-04-01T00:00:00"/>
    <n v="100"/>
    <n v="100"/>
    <n v="8783"/>
    <n v="8783"/>
    <x v="121"/>
    <x v="6"/>
    <n v="3.4940000000000002"/>
    <n v="2513.7378362907839"/>
    <s v="USD"/>
    <s v="               "/>
    <s v="              "/>
  </r>
  <r>
    <s v="1530"/>
    <s v="3202"/>
    <s v="20"/>
    <m/>
    <s v="6006915867"/>
    <s v="816821753"/>
    <s v="928572326"/>
    <s v="1070653"/>
    <s v="SUCDEN PERU S.A.                   "/>
    <x v="0"/>
    <x v="0"/>
    <x v="0"/>
    <x v="0"/>
    <s v="               "/>
    <d v="2020-04-15T00:00:00"/>
    <d v="2020-04-16T00:00:00"/>
    <n v="100"/>
    <n v="100"/>
    <n v="8783"/>
    <n v="8783"/>
    <x v="124"/>
    <x v="7"/>
    <n v="3.4"/>
    <n v="2583.2352941176468"/>
    <s v="USD"/>
    <s v="               "/>
    <s v="              "/>
  </r>
  <r>
    <s v="1530"/>
    <s v="3202"/>
    <s v="20"/>
    <m/>
    <s v="6006915814"/>
    <s v="816825739"/>
    <s v="928572327"/>
    <s v="1070653"/>
    <s v="SUCDEN PERU S.A.                   "/>
    <x v="0"/>
    <x v="0"/>
    <x v="0"/>
    <x v="0"/>
    <s v="               "/>
    <d v="2020-04-15T00:00:00"/>
    <d v="2020-04-16T00:00:00"/>
    <n v="100"/>
    <n v="100"/>
    <n v="8783"/>
    <n v="8783"/>
    <x v="124"/>
    <x v="7"/>
    <n v="3.4"/>
    <n v="2583.2352941176468"/>
    <s v="USD"/>
    <s v="               "/>
    <s v="              "/>
  </r>
  <r>
    <s v="1530"/>
    <s v="3202"/>
    <s v="20"/>
    <m/>
    <s v="6006943111"/>
    <s v="816849336"/>
    <s v="928600558"/>
    <s v="1070653"/>
    <s v="SUCDEN PERU S.A.                   "/>
    <x v="0"/>
    <x v="0"/>
    <x v="0"/>
    <x v="0"/>
    <s v="               "/>
    <d v="2020-04-24T00:00:00"/>
    <d v="2020-04-25T00:00:00"/>
    <n v="100"/>
    <n v="100"/>
    <n v="8783"/>
    <n v="8783"/>
    <x v="38"/>
    <x v="7"/>
    <n v="3.4"/>
    <n v="2583.2352941176468"/>
    <s v="USD"/>
    <s v="               "/>
    <s v="              "/>
  </r>
  <r>
    <s v="1530"/>
    <s v="3202"/>
    <s v="20"/>
    <m/>
    <s v="6006942044"/>
    <s v="816850748"/>
    <s v="928596142"/>
    <s v="1070653"/>
    <s v="SUCDEN PERU S.A.                   "/>
    <x v="0"/>
    <x v="0"/>
    <x v="0"/>
    <x v="0"/>
    <s v="               "/>
    <d v="2020-04-25T00:00:00"/>
    <d v="2020-04-27T00:00:00"/>
    <n v="100"/>
    <n v="100"/>
    <n v="8783"/>
    <n v="8783"/>
    <x v="31"/>
    <x v="7"/>
    <n v="3.4"/>
    <n v="2583.2352941176468"/>
    <s v="USD"/>
    <s v="               "/>
    <s v="              "/>
  </r>
  <r>
    <s v="1530"/>
    <s v="3202"/>
    <s v="20"/>
    <m/>
    <s v="6006947324"/>
    <s v="816852328"/>
    <s v="928612316"/>
    <s v="1070653"/>
    <s v="SUCDEN PERU S.A.                   "/>
    <x v="0"/>
    <x v="0"/>
    <x v="0"/>
    <x v="0"/>
    <s v="               "/>
    <d v="2020-04-25T00:00:00"/>
    <d v="2020-04-27T00:00:00"/>
    <n v="100"/>
    <n v="100"/>
    <n v="8783"/>
    <n v="8783"/>
    <x v="34"/>
    <x v="7"/>
    <n v="3.4"/>
    <n v="2583.2352941176468"/>
    <s v="USD"/>
    <s v="               "/>
    <s v="              "/>
  </r>
  <r>
    <s v="1530"/>
    <s v="3202"/>
    <s v="20"/>
    <m/>
    <s v="6006939106"/>
    <s v="816843667"/>
    <s v="928599965"/>
    <s v="1070653"/>
    <s v="SUCDEN PERU S.A.                   "/>
    <x v="0"/>
    <x v="0"/>
    <x v="0"/>
    <x v="0"/>
    <s v="               "/>
    <d v="2020-04-27T00:00:00"/>
    <d v="2020-04-28T00:00:00"/>
    <n v="100"/>
    <n v="100"/>
    <n v="8783"/>
    <n v="8783"/>
    <x v="51"/>
    <x v="7"/>
    <n v="3.4"/>
    <n v="2583.2352941176468"/>
    <s v="USD"/>
    <s v="               "/>
    <s v="              "/>
  </r>
  <r>
    <s v="1530"/>
    <s v="3202"/>
    <s v="20"/>
    <m/>
    <s v="6006953363"/>
    <s v="816849561"/>
    <s v="928596143"/>
    <s v="1070653"/>
    <s v="SUCDEN PERU S.A.                   "/>
    <x v="0"/>
    <x v="0"/>
    <x v="0"/>
    <x v="0"/>
    <s v="               "/>
    <d v="2020-04-28T00:00:00"/>
    <d v="2020-04-29T00:00:00"/>
    <n v="100"/>
    <n v="100"/>
    <n v="8783"/>
    <n v="8783"/>
    <x v="31"/>
    <x v="7"/>
    <n v="3.4"/>
    <n v="2583.2352941176468"/>
    <s v="USD"/>
    <s v="               "/>
    <s v="              "/>
  </r>
  <r>
    <s v="1530"/>
    <s v="3202"/>
    <s v="20"/>
    <m/>
    <s v="6006937499"/>
    <s v="816855445"/>
    <s v="928533148"/>
    <s v="1070653"/>
    <s v="SUCDEN PERU S.A.                   "/>
    <x v="0"/>
    <x v="0"/>
    <x v="0"/>
    <x v="0"/>
    <s v="               "/>
    <d v="2020-04-30T00:00:00"/>
    <d v="2020-05-01T00:00:00"/>
    <n v="100"/>
    <n v="100"/>
    <n v="8783"/>
    <n v="8783"/>
    <x v="125"/>
    <x v="9"/>
    <n v="3.4239999999999999"/>
    <n v="2565.1285046728972"/>
    <s v="USD"/>
    <s v="               "/>
    <s v="              "/>
  </r>
  <r>
    <s v="1530"/>
    <s v="3202"/>
    <s v="20"/>
    <m/>
    <s v="6006791007"/>
    <s v="816746339"/>
    <s v="928455231"/>
    <s v="1070653"/>
    <s v="SUCDEN PERU S.A.                   "/>
    <x v="0"/>
    <x v="0"/>
    <x v="0"/>
    <x v="0"/>
    <s v="               "/>
    <d v="2020-03-17T00:00:00"/>
    <d v="2020-03-18T00:00:00"/>
    <n v="100"/>
    <n v="100"/>
    <n v="9201"/>
    <n v="9201"/>
    <x v="48"/>
    <x v="6"/>
    <n v="3.4940000000000002"/>
    <n v="2633.3714939896959"/>
    <s v="USD"/>
    <s v="               "/>
    <s v="              "/>
  </r>
  <r>
    <s v="1530"/>
    <s v="3202"/>
    <s v="20"/>
    <m/>
    <s v="6006783238"/>
    <s v="816726451"/>
    <s v="928441373"/>
    <s v="1070653"/>
    <s v="SUCDEN PERU S.A.                   "/>
    <x v="0"/>
    <x v="0"/>
    <x v="0"/>
    <x v="0"/>
    <s v="               "/>
    <d v="2020-03-13T00:00:00"/>
    <d v="2020-03-14T00:00:00"/>
    <n v="500"/>
    <n v="500"/>
    <n v="41405"/>
    <n v="41405"/>
    <x v="47"/>
    <x v="6"/>
    <n v="3.4940000000000002"/>
    <n v="11850.314825414996"/>
    <s v="USD"/>
    <s v="               "/>
    <s v="              "/>
  </r>
  <r>
    <s v="1530"/>
    <s v="3202"/>
    <s v="20"/>
    <m/>
    <s v="6006768376"/>
    <s v="816720589"/>
    <s v="928440206"/>
    <s v="1070653"/>
    <s v="SUCDEN PERU S.A.                   "/>
    <x v="0"/>
    <x v="0"/>
    <x v="0"/>
    <x v="0"/>
    <s v="               "/>
    <d v="2020-03-10T00:00:00"/>
    <d v="2020-03-11T00:00:00"/>
    <n v="640"/>
    <n v="640"/>
    <n v="51769.599999999999"/>
    <n v="51769.599999999999"/>
    <x v="52"/>
    <x v="6"/>
    <n v="3.4940000000000002"/>
    <n v="14816.71436748712"/>
    <s v="USD"/>
    <s v="               "/>
    <s v="              "/>
  </r>
  <r>
    <s v="1530"/>
    <s v="3202"/>
    <s v="20"/>
    <m/>
    <s v="6006763190"/>
    <s v="816720590"/>
    <s v="928440207"/>
    <s v="1070653"/>
    <s v="SUCDEN PERU S.A.                   "/>
    <x v="0"/>
    <x v="0"/>
    <x v="0"/>
    <x v="0"/>
    <s v="               "/>
    <d v="2020-03-10T00:00:00"/>
    <d v="2020-03-11T00:00:00"/>
    <n v="640"/>
    <n v="640"/>
    <n v="51769.599999999999"/>
    <n v="51769.599999999999"/>
    <x v="52"/>
    <x v="6"/>
    <n v="3.4940000000000002"/>
    <n v="14816.71436748712"/>
    <s v="USD"/>
    <s v="               "/>
    <s v="              "/>
  </r>
  <r>
    <s v="1530"/>
    <s v="3202"/>
    <s v="20"/>
    <m/>
    <s v="6006767117"/>
    <s v="816718046"/>
    <s v="928441132"/>
    <s v="1070653"/>
    <s v="SUCDEN PERU S.A.                   "/>
    <x v="0"/>
    <x v="0"/>
    <x v="0"/>
    <x v="0"/>
    <s v="               "/>
    <d v="2020-03-10T00:00:00"/>
    <d v="2020-03-11T00:00:00"/>
    <n v="640"/>
    <n v="640"/>
    <n v="51769.599999999999"/>
    <n v="51769.599999999999"/>
    <x v="53"/>
    <x v="6"/>
    <n v="3.4940000000000002"/>
    <n v="14816.71436748712"/>
    <s v="USD"/>
    <s v="               "/>
    <s v="              "/>
  </r>
  <r>
    <s v="1530"/>
    <s v="3202"/>
    <s v="20"/>
    <m/>
    <s v="6006766616"/>
    <s v="816700766"/>
    <s v="928440899"/>
    <s v="1070653"/>
    <s v="SUCDEN PERU S.A.                   "/>
    <x v="0"/>
    <x v="0"/>
    <x v="0"/>
    <x v="0"/>
    <s v="               "/>
    <d v="2020-03-10T00:00:00"/>
    <d v="2020-03-11T00:00:00"/>
    <n v="640"/>
    <n v="640"/>
    <n v="51769.599999999999"/>
    <n v="51769.599999999999"/>
    <x v="53"/>
    <x v="6"/>
    <n v="3.4940000000000002"/>
    <n v="14816.71436748712"/>
    <s v="USD"/>
    <s v="               "/>
    <s v="              "/>
  </r>
  <r>
    <s v="1530"/>
    <s v="3202"/>
    <s v="20"/>
    <m/>
    <s v="6006782920"/>
    <s v="816730160"/>
    <s v="928444964"/>
    <s v="1070653"/>
    <s v="SUCDEN PERU S.A.                   "/>
    <x v="0"/>
    <x v="0"/>
    <x v="0"/>
    <x v="0"/>
    <s v="               "/>
    <d v="2020-03-12T00:00:00"/>
    <d v="2020-03-13T00:00:00"/>
    <n v="640"/>
    <n v="640"/>
    <n v="51769.599999999999"/>
    <n v="51769.599999999999"/>
    <x v="47"/>
    <x v="6"/>
    <n v="3.4940000000000002"/>
    <n v="14816.71436748712"/>
    <s v="USD"/>
    <s v="               "/>
    <s v="              "/>
  </r>
  <r>
    <s v="1530"/>
    <s v="3202"/>
    <s v="20"/>
    <m/>
    <s v="6006783081"/>
    <s v="816731662"/>
    <s v="928445130"/>
    <s v="1070653"/>
    <s v="SUCDEN PERU S.A.                   "/>
    <x v="0"/>
    <x v="0"/>
    <x v="0"/>
    <x v="0"/>
    <s v="               "/>
    <d v="2020-03-12T00:00:00"/>
    <d v="2020-03-13T00:00:00"/>
    <n v="640"/>
    <n v="640"/>
    <n v="51769.599999999999"/>
    <n v="51769.599999999999"/>
    <x v="47"/>
    <x v="6"/>
    <n v="3.4940000000000002"/>
    <n v="14816.71436748712"/>
    <s v="USD"/>
    <s v="               "/>
    <s v="              "/>
  </r>
  <r>
    <s v="1530"/>
    <s v="3202"/>
    <s v="20"/>
    <m/>
    <s v="6006781736"/>
    <s v="816735037"/>
    <s v="928447035"/>
    <s v="1070653"/>
    <s v="SUCDEN PERU S.A.                   "/>
    <x v="0"/>
    <x v="0"/>
    <x v="0"/>
    <x v="0"/>
    <s v="               "/>
    <d v="2020-03-12T00:00:00"/>
    <d v="2020-03-13T00:00:00"/>
    <n v="640"/>
    <n v="640"/>
    <n v="51769.599999999999"/>
    <n v="51769.599999999999"/>
    <x v="126"/>
    <x v="6"/>
    <n v="3.4940000000000002"/>
    <n v="14816.71436748712"/>
    <s v="USD"/>
    <s v="               "/>
    <s v="              "/>
  </r>
  <r>
    <s v="1530"/>
    <s v="3202"/>
    <s v="20"/>
    <m/>
    <s v="6006782722"/>
    <s v="816712967"/>
    <s v="928447036"/>
    <s v="1070653"/>
    <s v="SUCDEN PERU S.A.                   "/>
    <x v="0"/>
    <x v="0"/>
    <x v="0"/>
    <x v="0"/>
    <s v="               "/>
    <d v="2020-03-12T00:00:00"/>
    <d v="2020-03-13T00:00:00"/>
    <n v="640"/>
    <n v="640"/>
    <n v="51769.599999999999"/>
    <n v="51769.599999999999"/>
    <x v="126"/>
    <x v="6"/>
    <n v="3.4940000000000002"/>
    <n v="14816.71436748712"/>
    <s v="USD"/>
    <s v="               "/>
    <s v="              "/>
  </r>
  <r>
    <s v="1530"/>
    <s v="3202"/>
    <s v="20"/>
    <m/>
    <s v="6006779858"/>
    <s v="816734977"/>
    <s v="928441817"/>
    <s v="1070653"/>
    <s v="SUCDEN PERU S.A.                   "/>
    <x v="0"/>
    <x v="0"/>
    <x v="0"/>
    <x v="0"/>
    <s v="               "/>
    <d v="2020-03-12T00:00:00"/>
    <d v="2020-03-13T00:00:00"/>
    <n v="640"/>
    <n v="640"/>
    <n v="51769.599999999999"/>
    <n v="51769.599999999999"/>
    <x v="127"/>
    <x v="6"/>
    <n v="3.4940000000000002"/>
    <n v="14816.71436748712"/>
    <s v="USD"/>
    <s v="               "/>
    <s v="              "/>
  </r>
  <r>
    <s v="1530"/>
    <s v="3202"/>
    <s v="20"/>
    <m/>
    <s v="6006780072"/>
    <s v="816742594"/>
    <s v="928453873"/>
    <s v="1070653"/>
    <s v="SUCDEN PERU S.A.                   "/>
    <x v="0"/>
    <x v="0"/>
    <x v="0"/>
    <x v="0"/>
    <s v="               "/>
    <d v="2020-03-14T00:00:00"/>
    <d v="2020-03-14T00:00:00"/>
    <n v="640"/>
    <n v="640"/>
    <n v="51769.599999999999"/>
    <n v="51769.599999999999"/>
    <x v="126"/>
    <x v="6"/>
    <n v="3.4940000000000002"/>
    <n v="14816.71436748712"/>
    <s v="USD"/>
    <s v="               "/>
    <s v="              "/>
  </r>
  <r>
    <s v="1530"/>
    <s v="3202"/>
    <s v="20"/>
    <m/>
    <s v="6006765895"/>
    <s v="816737632"/>
    <s v="928445240"/>
    <s v="1070653"/>
    <s v="SUCDEN PERU S.A.                   "/>
    <x v="0"/>
    <x v="0"/>
    <x v="0"/>
    <x v="0"/>
    <s v="               "/>
    <d v="2020-03-14T00:00:00"/>
    <d v="2020-03-14T00:00:00"/>
    <n v="640"/>
    <n v="640"/>
    <n v="51769.599999999999"/>
    <n v="51769.599999999999"/>
    <x v="126"/>
    <x v="6"/>
    <n v="3.4940000000000002"/>
    <n v="14816.71436748712"/>
    <s v="USD"/>
    <s v="               "/>
    <s v="              "/>
  </r>
  <r>
    <s v="1530"/>
    <s v="3202"/>
    <s v="20"/>
    <m/>
    <s v="6006772185"/>
    <s v="816742595"/>
    <s v="928447547"/>
    <s v="1070653"/>
    <s v="SUCDEN PERU S.A.                   "/>
    <x v="0"/>
    <x v="0"/>
    <x v="0"/>
    <x v="0"/>
    <s v="               "/>
    <d v="2020-03-14T00:00:00"/>
    <d v="2020-03-14T00:00:00"/>
    <n v="640"/>
    <n v="640"/>
    <n v="51769.599999999999"/>
    <n v="51769.599999999999"/>
    <x v="39"/>
    <x v="6"/>
    <n v="3.4940000000000002"/>
    <n v="14816.71436748712"/>
    <s v="USD"/>
    <s v="               "/>
    <s v="              "/>
  </r>
  <r>
    <s v="1530"/>
    <s v="3202"/>
    <s v="20"/>
    <m/>
    <s v="6006766735"/>
    <s v="816731752"/>
    <s v="928458425"/>
    <s v="1070653"/>
    <s v="SUCDEN PERU S.A.                   "/>
    <x v="0"/>
    <x v="0"/>
    <x v="0"/>
    <x v="0"/>
    <s v="               "/>
    <d v="2020-03-14T00:00:00"/>
    <d v="2020-03-14T00:00:00"/>
    <n v="640"/>
    <n v="640"/>
    <n v="51769.599999999999"/>
    <n v="51769.599999999999"/>
    <x v="39"/>
    <x v="6"/>
    <n v="3.4940000000000002"/>
    <n v="14816.71436748712"/>
    <s v="USD"/>
    <s v="               "/>
    <s v="              "/>
  </r>
  <r>
    <s v="1530"/>
    <s v="3202"/>
    <s v="20"/>
    <m/>
    <s v="6006768137"/>
    <s v="816742596"/>
    <s v="928444150"/>
    <s v="1070653"/>
    <s v="SUCDEN PERU S.A.                   "/>
    <x v="0"/>
    <x v="0"/>
    <x v="0"/>
    <x v="0"/>
    <s v="               "/>
    <d v="2020-03-14T00:00:00"/>
    <d v="2020-03-14T00:00:00"/>
    <n v="640"/>
    <n v="640"/>
    <n v="51769.599999999999"/>
    <n v="51769.599999999999"/>
    <x v="39"/>
    <x v="6"/>
    <n v="3.4940000000000002"/>
    <n v="14816.71436748712"/>
    <s v="USD"/>
    <s v="               "/>
    <s v="              "/>
  </r>
  <r>
    <s v="1530"/>
    <s v="3202"/>
    <s v="20"/>
    <m/>
    <s v="6006807328"/>
    <s v="816786210"/>
    <s v="928510348"/>
    <s v="1070653"/>
    <s v="SUCDEN PERU S.A.                   "/>
    <x v="0"/>
    <x v="0"/>
    <x v="0"/>
    <x v="0"/>
    <s v="               "/>
    <d v="2020-04-02T00:00:00"/>
    <d v="2020-04-03T00:00:00"/>
    <n v="590"/>
    <n v="590"/>
    <n v="51819.7"/>
    <n v="51819.7"/>
    <x v="32"/>
    <x v="7"/>
    <n v="3.4"/>
    <n v="15241.088235294117"/>
    <s v="USD"/>
    <s v="               "/>
    <s v="              "/>
  </r>
  <r>
    <s v="1530"/>
    <s v="3202"/>
    <s v="20"/>
    <m/>
    <s v="6006819236"/>
    <s v="816760421"/>
    <s v="928510349"/>
    <s v="1070653"/>
    <s v="SUCDEN PERU S.A.                   "/>
    <x v="0"/>
    <x v="0"/>
    <x v="0"/>
    <x v="0"/>
    <s v="               "/>
    <d v="2020-04-02T00:00:00"/>
    <d v="2020-04-03T00:00:00"/>
    <n v="590"/>
    <n v="590"/>
    <n v="51819.7"/>
    <n v="51819.7"/>
    <x v="32"/>
    <x v="7"/>
    <n v="3.4"/>
    <n v="15241.088235294117"/>
    <s v="USD"/>
    <s v="               "/>
    <s v="              "/>
  </r>
  <r>
    <s v="1530"/>
    <s v="3202"/>
    <s v="20"/>
    <m/>
    <s v="6006860699"/>
    <s v="816808026"/>
    <s v="928514077"/>
    <s v="1070653"/>
    <s v="SUCDEN PERU S.A.                   "/>
    <x v="0"/>
    <x v="0"/>
    <x v="0"/>
    <x v="0"/>
    <s v="               "/>
    <d v="2020-04-08T00:00:00"/>
    <d v="2020-04-08T00:00:00"/>
    <n v="590"/>
    <n v="590"/>
    <n v="51819.7"/>
    <n v="51819.7"/>
    <x v="40"/>
    <x v="7"/>
    <n v="3.4"/>
    <n v="15241.088235294117"/>
    <s v="USD"/>
    <s v="               "/>
    <s v="              "/>
  </r>
  <r>
    <s v="1530"/>
    <s v="3202"/>
    <s v="20"/>
    <m/>
    <s v="6006836840"/>
    <s v="816796374"/>
    <s v="928466048"/>
    <s v="1070653"/>
    <s v="SUCDEN PERU S.A.                   "/>
    <x v="9"/>
    <x v="10"/>
    <x v="0"/>
    <x v="0"/>
    <s v="               "/>
    <d v="2020-04-02T00:00:00"/>
    <d v="2020-04-03T00:00:00"/>
    <n v="1235"/>
    <n v="1235"/>
    <n v="52178.75"/>
    <n v="52178.75"/>
    <x v="120"/>
    <x v="7"/>
    <n v="3.4"/>
    <n v="15346.691176470587"/>
    <s v="USD"/>
    <s v="               "/>
    <s v="              "/>
  </r>
  <r>
    <s v="1530"/>
    <s v="3202"/>
    <s v="20"/>
    <m/>
    <s v="6006713833"/>
    <s v="816691605"/>
    <s v="928389266"/>
    <s v="1070653"/>
    <s v="SUCDEN PERU S.A.                   "/>
    <x v="0"/>
    <x v="0"/>
    <x v="0"/>
    <x v="0"/>
    <s v="               "/>
    <d v="2020-03-04T00:00:00"/>
    <d v="2020-03-05T00:00:00"/>
    <n v="640"/>
    <n v="640"/>
    <n v="52179.199999999997"/>
    <n v="52179.199999999997"/>
    <x v="123"/>
    <x v="6"/>
    <n v="3.4940000000000002"/>
    <n v="14933.943903835145"/>
    <s v="USD"/>
    <s v="               "/>
    <s v="              "/>
  </r>
  <r>
    <s v="1530"/>
    <s v="3202"/>
    <s v="20"/>
    <m/>
    <s v="6006719054"/>
    <s v="816678165"/>
    <s v="928395954"/>
    <s v="1070653"/>
    <s v="SUCDEN PERU S.A.                   "/>
    <x v="0"/>
    <x v="0"/>
    <x v="0"/>
    <x v="0"/>
    <s v="               "/>
    <d v="2020-03-04T00:00:00"/>
    <d v="2020-03-05T00:00:00"/>
    <n v="640"/>
    <n v="640"/>
    <n v="52179.199999999997"/>
    <n v="52179.199999999997"/>
    <x v="128"/>
    <x v="6"/>
    <n v="3.4940000000000002"/>
    <n v="14933.943903835145"/>
    <s v="USD"/>
    <s v="               "/>
    <s v="              "/>
  </r>
  <r>
    <s v="1530"/>
    <s v="3202"/>
    <s v="20"/>
    <m/>
    <s v="6006706210"/>
    <s v="816700745"/>
    <s v="928397764"/>
    <s v="1070653"/>
    <s v="SUCDEN PERU S.A.                   "/>
    <x v="0"/>
    <x v="0"/>
    <x v="0"/>
    <x v="0"/>
    <s v="               "/>
    <d v="2020-03-04T00:00:00"/>
    <d v="2020-03-05T00:00:00"/>
    <n v="640"/>
    <n v="640"/>
    <n v="52179.199999999997"/>
    <n v="52179.199999999997"/>
    <x v="129"/>
    <x v="6"/>
    <n v="3.4940000000000002"/>
    <n v="14933.943903835145"/>
    <s v="USD"/>
    <s v="               "/>
    <s v="              "/>
  </r>
  <r>
    <s v="1530"/>
    <s v="3202"/>
    <s v="20"/>
    <m/>
    <s v="6006717748"/>
    <s v="816707798"/>
    <s v="928392152"/>
    <s v="1070653"/>
    <s v="SUCDEN PERU S.A.                   "/>
    <x v="0"/>
    <x v="0"/>
    <x v="0"/>
    <x v="0"/>
    <s v="               "/>
    <d v="2020-03-04T00:00:00"/>
    <d v="2020-03-05T00:00:00"/>
    <n v="640"/>
    <n v="640"/>
    <n v="52179.199999999997"/>
    <n v="52179.199999999997"/>
    <x v="129"/>
    <x v="6"/>
    <n v="3.4940000000000002"/>
    <n v="14933.943903835145"/>
    <s v="USD"/>
    <s v="               "/>
    <s v="              "/>
  </r>
  <r>
    <s v="1530"/>
    <s v="3202"/>
    <s v="20"/>
    <m/>
    <s v="6006725279"/>
    <s v="816705899"/>
    <s v="928392153"/>
    <s v="1070653"/>
    <s v="SUCDEN PERU S.A.                   "/>
    <x v="0"/>
    <x v="0"/>
    <x v="0"/>
    <x v="0"/>
    <s v="               "/>
    <d v="2020-03-06T00:00:00"/>
    <d v="2020-03-07T00:00:00"/>
    <n v="640"/>
    <n v="640"/>
    <n v="52179.199999999997"/>
    <n v="52179.199999999997"/>
    <x v="129"/>
    <x v="6"/>
    <n v="3.4940000000000002"/>
    <n v="14933.943903835145"/>
    <s v="USD"/>
    <s v="               "/>
    <s v="              "/>
  </r>
  <r>
    <s v="1530"/>
    <s v="3202"/>
    <s v="20"/>
    <m/>
    <s v="6006692254"/>
    <s v="816715194"/>
    <s v="928397131"/>
    <s v="1070653"/>
    <s v="SUCDEN PERU S.A.                   "/>
    <x v="0"/>
    <x v="0"/>
    <x v="0"/>
    <x v="0"/>
    <s v="               "/>
    <d v="2020-03-06T00:00:00"/>
    <d v="2020-03-07T00:00:00"/>
    <n v="640"/>
    <n v="640"/>
    <n v="52179.199999999997"/>
    <n v="52179.199999999997"/>
    <x v="129"/>
    <x v="6"/>
    <n v="3.4940000000000002"/>
    <n v="14933.943903835145"/>
    <s v="USD"/>
    <s v="               "/>
    <s v="              "/>
  </r>
  <r>
    <s v="1530"/>
    <s v="3202"/>
    <s v="20"/>
    <m/>
    <s v="6006709791"/>
    <s v="816692911"/>
    <s v="928455513"/>
    <s v="1070653"/>
    <s v="SUCDEN PERU S.A.                   "/>
    <x v="0"/>
    <x v="0"/>
    <x v="0"/>
    <x v="0"/>
    <s v="               "/>
    <d v="2020-03-06T00:00:00"/>
    <d v="2020-03-07T00:00:00"/>
    <n v="640"/>
    <n v="640"/>
    <n v="52179.199999999997"/>
    <n v="52179.199999999997"/>
    <x v="126"/>
    <x v="6"/>
    <n v="3.4940000000000002"/>
    <n v="14933.943903835145"/>
    <s v="USD"/>
    <s v="               "/>
    <s v="              "/>
  </r>
  <r>
    <s v="1530"/>
    <s v="3202"/>
    <s v="20"/>
    <m/>
    <s v="6006850823"/>
    <s v="816790207"/>
    <s v="928521326"/>
    <s v="1070653"/>
    <s v="SUCDEN PERU S.A.                   "/>
    <x v="0"/>
    <x v="0"/>
    <x v="0"/>
    <x v="0"/>
    <s v="               "/>
    <d v="2020-04-07T00:00:00"/>
    <d v="2020-04-08T00:00:00"/>
    <n v="600"/>
    <n v="600"/>
    <n v="52698"/>
    <n v="52698"/>
    <x v="40"/>
    <x v="7"/>
    <n v="3.4"/>
    <n v="15499.411764705883"/>
    <s v="USD"/>
    <s v="               "/>
    <s v="              "/>
  </r>
  <r>
    <s v="1530"/>
    <s v="3202"/>
    <s v="20"/>
    <m/>
    <s v="6006941673"/>
    <s v="816842940"/>
    <s v="928584624"/>
    <s v="1070653"/>
    <s v="SUCDEN PERU S.A.                   "/>
    <x v="0"/>
    <x v="0"/>
    <x v="0"/>
    <x v="0"/>
    <s v="               "/>
    <d v="2020-04-23T00:00:00"/>
    <d v="2020-04-24T00:00:00"/>
    <n v="600"/>
    <n v="600"/>
    <n v="52698"/>
    <n v="52698"/>
    <x v="119"/>
    <x v="7"/>
    <n v="3.4"/>
    <n v="15499.411764705883"/>
    <s v="USD"/>
    <s v="               "/>
    <s v="              "/>
  </r>
  <r>
    <s v="1530"/>
    <s v="3202"/>
    <s v="20"/>
    <m/>
    <s v="6006797642"/>
    <s v="816754393"/>
    <s v="928478854"/>
    <s v="1070653"/>
    <s v="SUCDEN PERU S.A.                   "/>
    <x v="0"/>
    <x v="0"/>
    <x v="0"/>
    <x v="0"/>
    <s v="               "/>
    <d v="2020-03-19T00:00:00"/>
    <d v="2020-03-20T00:00:00"/>
    <n v="600"/>
    <n v="600"/>
    <n v="55206"/>
    <n v="55206"/>
    <x v="36"/>
    <x v="6"/>
    <n v="3.4940000000000002"/>
    <n v="15800.22896393818"/>
    <s v="USD"/>
    <s v="               "/>
    <s v="              "/>
  </r>
  <r>
    <s v="1530"/>
    <s v="3202"/>
    <s v="20"/>
    <m/>
    <s v="6006919177"/>
    <s v="816814843"/>
    <s v="928573737"/>
    <s v="1070653"/>
    <s v="SUCDEN PERU S.A.                   "/>
    <x v="0"/>
    <x v="0"/>
    <x v="0"/>
    <x v="0"/>
    <s v="               "/>
    <d v="2020-04-21T00:00:00"/>
    <d v="2020-04-22T00:00:00"/>
    <n v="640"/>
    <n v="640"/>
    <n v="56211.199999999997"/>
    <n v="56211.199999999997"/>
    <x v="130"/>
    <x v="7"/>
    <n v="3.4"/>
    <n v="16532.705882352941"/>
    <s v="USD"/>
    <s v="               "/>
    <s v="              "/>
  </r>
  <r>
    <s v="1530"/>
    <s v="3202"/>
    <s v="20"/>
    <m/>
    <s v="6006945047"/>
    <s v="816837565"/>
    <s v="928581475"/>
    <s v="1070653"/>
    <s v="SUCDEN PERU S.A.                   "/>
    <x v="0"/>
    <x v="0"/>
    <x v="0"/>
    <x v="0"/>
    <s v="               "/>
    <d v="2020-04-24T00:00:00"/>
    <d v="2020-04-25T00:00:00"/>
    <n v="640"/>
    <n v="640"/>
    <n v="56211.199999999997"/>
    <n v="56211.199999999997"/>
    <x v="31"/>
    <x v="7"/>
    <n v="3.4"/>
    <n v="16532.705882352941"/>
    <s v="USD"/>
    <s v="               "/>
    <s v="              "/>
  </r>
  <r>
    <s v="1530"/>
    <s v="3202"/>
    <s v="20"/>
    <m/>
    <s v="6006943110"/>
    <s v="816848998"/>
    <s v="928600556"/>
    <s v="1070653"/>
    <s v="SUCDEN PERU S.A.                   "/>
    <x v="0"/>
    <x v="0"/>
    <x v="0"/>
    <x v="0"/>
    <s v="               "/>
    <d v="2020-04-24T00:00:00"/>
    <d v="2020-04-25T00:00:00"/>
    <n v="640"/>
    <n v="640"/>
    <n v="56211.199999999997"/>
    <n v="56211.199999999997"/>
    <x v="38"/>
    <x v="7"/>
    <n v="3.4"/>
    <n v="16532.705882352941"/>
    <s v="USD"/>
    <s v="               "/>
    <s v="              "/>
  </r>
  <r>
    <s v="1530"/>
    <s v="3202"/>
    <s v="20"/>
    <m/>
    <s v="6006945048"/>
    <s v="816849335"/>
    <s v="928593458"/>
    <s v="1070653"/>
    <s v="SUCDEN PERU S.A.                   "/>
    <x v="0"/>
    <x v="0"/>
    <x v="0"/>
    <x v="0"/>
    <s v="               "/>
    <d v="2020-04-24T00:00:00"/>
    <d v="2020-04-25T00:00:00"/>
    <n v="640"/>
    <n v="640"/>
    <n v="56211.199999999997"/>
    <n v="56211.199999999997"/>
    <x v="119"/>
    <x v="7"/>
    <n v="3.4"/>
    <n v="16532.705882352941"/>
    <s v="USD"/>
    <s v="               "/>
    <s v="              "/>
  </r>
  <r>
    <s v="1530"/>
    <s v="3202"/>
    <s v="20"/>
    <m/>
    <s v="6006938887"/>
    <s v="816859277"/>
    <s v="928617489"/>
    <s v="1070653"/>
    <s v="SUCDEN PERU S.A.                   "/>
    <x v="0"/>
    <x v="0"/>
    <x v="0"/>
    <x v="0"/>
    <s v="               "/>
    <d v="2020-04-29T00:00:00"/>
    <d v="2020-04-30T00:00:00"/>
    <n v="640"/>
    <n v="640"/>
    <n v="56211.199999999997"/>
    <n v="56211.199999999997"/>
    <x v="84"/>
    <x v="9"/>
    <n v="3.4239999999999999"/>
    <n v="16416.82242990654"/>
    <s v="USD"/>
    <s v="               "/>
    <s v="              "/>
  </r>
  <r>
    <s v="1530"/>
    <s v="3202"/>
    <s v="20"/>
    <m/>
    <s v="6006799901"/>
    <s v="816794139"/>
    <s v="928511007"/>
    <s v="1070653"/>
    <s v="SUCDEN PERU S.A.                   "/>
    <x v="0"/>
    <x v="0"/>
    <x v="0"/>
    <x v="0"/>
    <s v="               "/>
    <d v="2020-04-02T00:00:00"/>
    <d v="2020-04-03T00:00:00"/>
    <n v="630"/>
    <n v="630"/>
    <n v="56385"/>
    <n v="56385"/>
    <x v="120"/>
    <x v="7"/>
    <n v="3.4"/>
    <n v="16583.823529411766"/>
    <s v="USD"/>
    <s v="               "/>
    <s v="              "/>
  </r>
  <r>
    <s v="1530"/>
    <s v="3202"/>
    <s v="20"/>
    <m/>
    <s v="6006950359"/>
    <s v="816854278"/>
    <s v="928594775"/>
    <s v="1070653"/>
    <s v="SUCDEN PERU S.A.                   "/>
    <x v="0"/>
    <x v="0"/>
    <x v="0"/>
    <x v="0"/>
    <s v="               "/>
    <d v="2020-04-29T00:00:00"/>
    <d v="2020-04-30T00:00:00"/>
    <n v="640"/>
    <n v="640"/>
    <n v="56454.400000000001"/>
    <n v="56454.400000000001"/>
    <x v="34"/>
    <x v="7"/>
    <n v="3.4"/>
    <n v="16604.235294117647"/>
    <s v="USD"/>
    <s v="               "/>
    <s v="              "/>
  </r>
  <r>
    <s v="1530"/>
    <s v="3202"/>
    <s v="20"/>
    <m/>
    <s v="6006950361"/>
    <s v="816837056"/>
    <s v="928612326"/>
    <s v="1070653"/>
    <s v="SUCDEN PERU S.A.                   "/>
    <x v="0"/>
    <x v="0"/>
    <x v="0"/>
    <x v="0"/>
    <s v="               "/>
    <d v="2020-04-29T00:00:00"/>
    <d v="2020-04-30T00:00:00"/>
    <n v="640"/>
    <n v="640"/>
    <n v="56454.400000000001"/>
    <n v="56454.400000000001"/>
    <x v="34"/>
    <x v="7"/>
    <n v="3.4"/>
    <n v="16604.235294117647"/>
    <s v="USD"/>
    <s v="               "/>
    <s v="              "/>
  </r>
  <r>
    <s v="1530"/>
    <s v="3202"/>
    <s v="20"/>
    <m/>
    <s v="6006950523"/>
    <s v="816811619"/>
    <s v="928610539"/>
    <s v="1070653"/>
    <s v="SUCDEN PERU S.A.                   "/>
    <x v="0"/>
    <x v="0"/>
    <x v="0"/>
    <x v="0"/>
    <s v="               "/>
    <d v="2020-04-29T00:00:00"/>
    <d v="2020-04-30T00:00:00"/>
    <n v="640"/>
    <n v="640"/>
    <n v="56454.400000000001"/>
    <n v="56454.400000000001"/>
    <x v="125"/>
    <x v="9"/>
    <n v="3.4239999999999999"/>
    <n v="16487.850467289718"/>
    <s v="USD"/>
    <s v="               "/>
    <s v="              "/>
  </r>
  <r>
    <s v="1530"/>
    <s v="3202"/>
    <s v="20"/>
    <m/>
    <s v="6006960964"/>
    <s v="816817219"/>
    <s v="928610013"/>
    <s v="1070653"/>
    <s v="SUCDEN PERU S.A.                   "/>
    <x v="0"/>
    <x v="0"/>
    <x v="0"/>
    <x v="0"/>
    <s v="               "/>
    <d v="2020-04-29T00:00:00"/>
    <d v="2020-04-30T00:00:00"/>
    <n v="640"/>
    <n v="640"/>
    <n v="56454.400000000001"/>
    <n v="56454.400000000001"/>
    <x v="125"/>
    <x v="9"/>
    <n v="3.4239999999999999"/>
    <n v="16487.850467289718"/>
    <s v="USD"/>
    <s v="               "/>
    <s v="              "/>
  </r>
  <r>
    <s v="1530"/>
    <s v="3202"/>
    <s v="20"/>
    <m/>
    <s v="6006859459"/>
    <s v="816816937"/>
    <s v="928553722"/>
    <s v="1070653"/>
    <s v="SUCDEN PERU S.A.                   "/>
    <x v="0"/>
    <x v="0"/>
    <x v="0"/>
    <x v="0"/>
    <s v="               "/>
    <d v="2020-04-13T00:00:00"/>
    <d v="2020-04-14T00:00:00"/>
    <n v="640"/>
    <n v="640"/>
    <n v="56460.800000000003"/>
    <n v="56460.800000000003"/>
    <x v="29"/>
    <x v="7"/>
    <n v="3.4"/>
    <n v="16606.117647058822"/>
    <s v="USD"/>
    <s v="               "/>
    <s v="              "/>
  </r>
  <r>
    <s v="1530"/>
    <s v="3202"/>
    <s v="20"/>
    <m/>
    <s v="6006897917"/>
    <s v="816780568"/>
    <s v="928572324"/>
    <s v="1070653"/>
    <s v="SUCDEN PERU S.A.                   "/>
    <x v="0"/>
    <x v="0"/>
    <x v="0"/>
    <x v="0"/>
    <s v="               "/>
    <d v="2020-04-13T00:00:00"/>
    <d v="2020-04-14T00:00:00"/>
    <n v="640"/>
    <n v="640"/>
    <n v="56460.800000000003"/>
    <n v="56460.800000000003"/>
    <x v="124"/>
    <x v="7"/>
    <n v="3.4"/>
    <n v="16606.117647058822"/>
    <s v="USD"/>
    <s v="               "/>
    <s v="              "/>
  </r>
  <r>
    <s v="1530"/>
    <s v="3202"/>
    <s v="20"/>
    <m/>
    <s v="6006886524"/>
    <s v="816780569"/>
    <s v="928572325"/>
    <s v="1070653"/>
    <s v="SUCDEN PERU S.A.                   "/>
    <x v="0"/>
    <x v="0"/>
    <x v="0"/>
    <x v="0"/>
    <s v="               "/>
    <d v="2020-04-13T00:00:00"/>
    <d v="2020-04-14T00:00:00"/>
    <n v="640"/>
    <n v="640"/>
    <n v="56460.800000000003"/>
    <n v="56460.800000000003"/>
    <x v="124"/>
    <x v="7"/>
    <n v="3.4"/>
    <n v="16606.117647058822"/>
    <s v="USD"/>
    <s v="               "/>
    <s v="              "/>
  </r>
  <r>
    <s v="1530"/>
    <s v="3202"/>
    <s v="20"/>
    <m/>
    <s v="6006895521"/>
    <s v="816780570"/>
    <s v="928560646"/>
    <s v="1070653"/>
    <s v="SUCDEN PERU S.A.                   "/>
    <x v="0"/>
    <x v="0"/>
    <x v="0"/>
    <x v="0"/>
    <s v="               "/>
    <d v="2020-04-13T00:00:00"/>
    <d v="2020-04-14T00:00:00"/>
    <n v="640"/>
    <n v="640"/>
    <n v="56460.800000000003"/>
    <n v="56460.800000000003"/>
    <x v="130"/>
    <x v="7"/>
    <n v="3.4"/>
    <n v="16606.117647058822"/>
    <s v="USD"/>
    <s v="               "/>
    <s v="              "/>
  </r>
  <r>
    <s v="1530"/>
    <s v="3202"/>
    <s v="20"/>
    <m/>
    <s v="6006896329"/>
    <s v="816780567"/>
    <s v="928560645"/>
    <s v="1070653"/>
    <s v="SUCDEN PERU S.A.                   "/>
    <x v="0"/>
    <x v="0"/>
    <x v="0"/>
    <x v="0"/>
    <s v="               "/>
    <d v="2020-04-13T00:00:00"/>
    <d v="2020-04-14T00:00:00"/>
    <n v="640"/>
    <n v="640"/>
    <n v="56460.800000000003"/>
    <n v="56460.800000000003"/>
    <x v="130"/>
    <x v="7"/>
    <n v="3.4"/>
    <n v="16606.117647058822"/>
    <s v="USD"/>
    <s v="               "/>
    <s v="              "/>
  </r>
  <r>
    <s v="1530"/>
    <s v="3202"/>
    <s v="20"/>
    <m/>
    <s v="6006918552"/>
    <s v="816858383"/>
    <s v="928602379"/>
    <s v="1070653"/>
    <s v="SUCDEN PERU S.A.                   "/>
    <x v="0"/>
    <x v="0"/>
    <x v="0"/>
    <x v="0"/>
    <s v="               "/>
    <d v="2020-04-29T00:00:00"/>
    <d v="2020-04-30T00:00:00"/>
    <n v="640"/>
    <n v="640"/>
    <n v="56460.800000000003"/>
    <n v="56460.800000000003"/>
    <x v="34"/>
    <x v="7"/>
    <n v="3.4"/>
    <n v="16606.117647058822"/>
    <s v="USD"/>
    <s v="               "/>
    <s v="              "/>
  </r>
  <r>
    <s v="1530"/>
    <s v="3202"/>
    <s v="20"/>
    <m/>
    <s v="6006939028"/>
    <s v="816856136"/>
    <s v="928602380"/>
    <s v="1070653"/>
    <s v="SUCDEN PERU S.A.                   "/>
    <x v="0"/>
    <x v="0"/>
    <x v="0"/>
    <x v="0"/>
    <s v="               "/>
    <d v="2020-04-29T00:00:00"/>
    <d v="2020-04-30T00:00:00"/>
    <n v="640"/>
    <n v="640"/>
    <n v="56460.800000000003"/>
    <n v="56460.800000000003"/>
    <x v="34"/>
    <x v="7"/>
    <n v="3.4"/>
    <n v="16606.117647058822"/>
    <s v="USD"/>
    <s v="               "/>
    <s v="              "/>
  </r>
  <r>
    <s v="1530"/>
    <s v="3202"/>
    <s v="20"/>
    <m/>
    <s v="6006952168"/>
    <s v="816852755"/>
    <s v="928612323"/>
    <s v="1070653"/>
    <s v="SUCDEN PERU S.A.                   "/>
    <x v="0"/>
    <x v="0"/>
    <x v="0"/>
    <x v="0"/>
    <s v="               "/>
    <d v="2020-04-29T00:00:00"/>
    <d v="2020-04-30T00:00:00"/>
    <n v="640"/>
    <n v="640"/>
    <n v="56460.800000000003"/>
    <n v="56460.800000000003"/>
    <x v="34"/>
    <x v="7"/>
    <n v="3.4"/>
    <n v="16606.117647058822"/>
    <s v="USD"/>
    <s v="               "/>
    <s v="              "/>
  </r>
  <r>
    <s v="1530"/>
    <s v="3202"/>
    <s v="20"/>
    <m/>
    <s v="6006954811"/>
    <s v="816819752"/>
    <s v="928612324"/>
    <s v="1070653"/>
    <s v="SUCDEN PERU S.A.                   "/>
    <x v="0"/>
    <x v="0"/>
    <x v="0"/>
    <x v="0"/>
    <s v="               "/>
    <d v="2020-04-29T00:00:00"/>
    <d v="2020-04-30T00:00:00"/>
    <n v="640"/>
    <n v="640"/>
    <n v="56460.800000000003"/>
    <n v="56460.800000000003"/>
    <x v="34"/>
    <x v="7"/>
    <n v="3.4"/>
    <n v="16606.117647058822"/>
    <s v="USD"/>
    <s v="               "/>
    <s v="              "/>
  </r>
  <r>
    <s v="1530"/>
    <s v="3202"/>
    <s v="20"/>
    <m/>
    <s v="6006955620"/>
    <s v="816813767"/>
    <s v="928612325"/>
    <s v="1070653"/>
    <s v="SUCDEN PERU S.A.                   "/>
    <x v="0"/>
    <x v="0"/>
    <x v="0"/>
    <x v="0"/>
    <s v="               "/>
    <d v="2020-04-29T00:00:00"/>
    <d v="2020-04-30T00:00:00"/>
    <n v="640"/>
    <n v="640"/>
    <n v="56460.800000000003"/>
    <n v="56460.800000000003"/>
    <x v="34"/>
    <x v="7"/>
    <n v="3.4"/>
    <n v="16606.117647058822"/>
    <s v="USD"/>
    <s v="               "/>
    <s v="              "/>
  </r>
  <r>
    <s v="1530"/>
    <s v="3202"/>
    <s v="20"/>
    <m/>
    <s v="6006765457"/>
    <s v="816729909"/>
    <s v="928444151"/>
    <s v="1070653"/>
    <s v="SUCDEN PERU S.A.                   "/>
    <x v="0"/>
    <x v="0"/>
    <x v="0"/>
    <x v="0"/>
    <s v="               "/>
    <d v="2020-03-14T00:00:00"/>
    <d v="2020-03-14T00:00:00"/>
    <n v="700"/>
    <n v="700"/>
    <n v="56623"/>
    <n v="56623"/>
    <x v="39"/>
    <x v="6"/>
    <n v="3.4940000000000002"/>
    <n v="16205.781339439038"/>
    <s v="USD"/>
    <s v="               "/>
    <s v="              "/>
  </r>
  <r>
    <s v="1530"/>
    <s v="3202"/>
    <s v="20"/>
    <m/>
    <s v="6006765458"/>
    <s v="816732273"/>
    <s v="928463353"/>
    <s v="1070653"/>
    <s v="SUCDEN PERU S.A.                   "/>
    <x v="0"/>
    <x v="0"/>
    <x v="0"/>
    <x v="0"/>
    <s v="               "/>
    <d v="2020-03-14T00:00:00"/>
    <d v="2020-03-14T00:00:00"/>
    <n v="700"/>
    <n v="700"/>
    <n v="56623"/>
    <n v="56623"/>
    <x v="49"/>
    <x v="6"/>
    <n v="3.4940000000000002"/>
    <n v="16205.781339439038"/>
    <s v="USD"/>
    <s v="               "/>
    <s v="              "/>
  </r>
  <r>
    <s v="1530"/>
    <s v="3202"/>
    <s v="20"/>
    <m/>
    <s v="6002458960"/>
    <s v="816782043"/>
    <s v="928531874"/>
    <s v="1070653"/>
    <s v="SUCDEN PERU S.A.                   "/>
    <x v="0"/>
    <x v="0"/>
    <x v="0"/>
    <x v="0"/>
    <s v="               "/>
    <d v="2020-04-14T00:00:00"/>
    <d v="2020-04-15T00:00:00"/>
    <n v="630"/>
    <n v="630"/>
    <n v="55332.9"/>
    <n v="55332.9"/>
    <x v="43"/>
    <x v="7"/>
    <n v="3.4"/>
    <n v="16274.382352941177"/>
    <s v="USD"/>
    <s v="               "/>
    <s v="              "/>
  </r>
  <r>
    <s v="1530"/>
    <s v="3202"/>
    <s v="20"/>
    <m/>
    <s v="6006924287"/>
    <s v="816838440"/>
    <s v="928583512"/>
    <s v="1070653"/>
    <s v="SUCDEN PERU S.A.                   "/>
    <x v="0"/>
    <x v="0"/>
    <x v="0"/>
    <x v="0"/>
    <s v="               "/>
    <d v="2020-04-21T00:00:00"/>
    <d v="2020-04-22T00:00:00"/>
    <n v="700"/>
    <n v="700"/>
    <n v="61481"/>
    <n v="61481"/>
    <x v="38"/>
    <x v="7"/>
    <n v="3.4"/>
    <n v="18082.647058823528"/>
    <s v="USD"/>
    <s v="               "/>
    <s v="              "/>
  </r>
  <r>
    <s v="1530"/>
    <s v="3202"/>
    <s v="20"/>
    <m/>
    <s v="6006911354"/>
    <s v="816839241"/>
    <s v="928593457"/>
    <s v="1070653"/>
    <s v="SUCDEN PERU S.A.                   "/>
    <x v="0"/>
    <x v="0"/>
    <x v="0"/>
    <x v="0"/>
    <s v="               "/>
    <d v="2020-04-24T00:00:00"/>
    <d v="2020-04-25T00:00:00"/>
    <n v="700"/>
    <n v="700"/>
    <n v="61481"/>
    <n v="61481"/>
    <x v="119"/>
    <x v="7"/>
    <n v="3.4"/>
    <n v="18082.647058823528"/>
    <s v="USD"/>
    <s v="               "/>
    <s v="              "/>
  </r>
  <r>
    <s v="1530"/>
    <s v="3202"/>
    <s v="20"/>
    <m/>
    <s v="6006942025"/>
    <s v="816845596"/>
    <s v="928573333"/>
    <s v="1070653"/>
    <s v="SUCDEN PERU S.A.                   "/>
    <x v="0"/>
    <x v="0"/>
    <x v="0"/>
    <x v="0"/>
    <s v="               "/>
    <d v="2020-04-24T00:00:00"/>
    <d v="2020-04-25T00:00:00"/>
    <n v="700"/>
    <n v="700"/>
    <n v="61481"/>
    <n v="61481"/>
    <x v="119"/>
    <x v="7"/>
    <n v="3.4"/>
    <n v="18082.647058823528"/>
    <s v="USD"/>
    <s v="               "/>
    <s v="              "/>
  </r>
  <r>
    <s v="1530"/>
    <s v="3202"/>
    <s v="20"/>
    <m/>
    <s v="6006939351"/>
    <s v="816854734"/>
    <s v="928612317"/>
    <s v="1070653"/>
    <s v="SUCDEN PERU S.A.                   "/>
    <x v="0"/>
    <x v="0"/>
    <x v="0"/>
    <x v="0"/>
    <s v="               "/>
    <d v="2020-04-28T00:00:00"/>
    <d v="2020-04-29T00:00:00"/>
    <n v="700"/>
    <n v="700"/>
    <n v="61481"/>
    <n v="61481"/>
    <x v="34"/>
    <x v="7"/>
    <n v="3.4"/>
    <n v="18082.647058823528"/>
    <s v="USD"/>
    <s v="               "/>
    <s v="              "/>
  </r>
  <r>
    <s v="1530"/>
    <s v="3202"/>
    <s v="20"/>
    <m/>
    <s v="6006949878"/>
    <s v="816849560"/>
    <s v="928612318"/>
    <s v="1070653"/>
    <s v="SUCDEN PERU S.A.                   "/>
    <x v="0"/>
    <x v="0"/>
    <x v="0"/>
    <x v="0"/>
    <s v="               "/>
    <d v="2020-04-28T00:00:00"/>
    <d v="2020-04-29T00:00:00"/>
    <n v="700"/>
    <n v="700"/>
    <n v="61481"/>
    <n v="61481"/>
    <x v="34"/>
    <x v="7"/>
    <n v="3.4"/>
    <n v="18082.647058823528"/>
    <s v="USD"/>
    <s v="               "/>
    <s v="              "/>
  </r>
  <r>
    <s v="1530"/>
    <s v="3202"/>
    <s v="20"/>
    <m/>
    <s v="6006902285"/>
    <s v="816820904"/>
    <s v="928554518"/>
    <s v="1070653"/>
    <s v="SUCDEN PERU S.A.                   "/>
    <x v="0"/>
    <x v="0"/>
    <x v="0"/>
    <x v="0"/>
    <s v="               "/>
    <d v="2020-04-15T00:00:00"/>
    <d v="2020-04-16T00:00:00"/>
    <n v="730"/>
    <n v="730"/>
    <n v="64115.9"/>
    <n v="64115.9"/>
    <x v="29"/>
    <x v="7"/>
    <n v="3.4"/>
    <n v="18857.617647058822"/>
    <s v="USD"/>
    <s v="               "/>
    <s v="              "/>
  </r>
  <r>
    <s v="1530"/>
    <s v="3202"/>
    <s v="20"/>
    <m/>
    <s v="6006895146"/>
    <s v="816826240"/>
    <s v="928571433"/>
    <s v="1070653"/>
    <s v="SUCDEN PERU S.A.                   "/>
    <x v="0"/>
    <x v="0"/>
    <x v="0"/>
    <x v="0"/>
    <s v="               "/>
    <d v="2020-04-17T00:00:00"/>
    <d v="2020-04-18T00:00:00"/>
    <n v="730"/>
    <n v="730"/>
    <n v="64115.9"/>
    <n v="64115.9"/>
    <x v="45"/>
    <x v="7"/>
    <n v="3.4"/>
    <n v="18857.617647058822"/>
    <s v="USD"/>
    <s v="               "/>
    <s v="              "/>
  </r>
  <r>
    <s v="1530"/>
    <s v="3202"/>
    <s v="20"/>
    <m/>
    <s v="6006914138"/>
    <s v="816838780"/>
    <s v="928574879"/>
    <s v="1070653"/>
    <s v="SUCDEN PERU S.A.                   "/>
    <x v="0"/>
    <x v="0"/>
    <x v="0"/>
    <x v="0"/>
    <s v="               "/>
    <d v="2020-04-21T00:00:00"/>
    <d v="2020-04-22T00:00:00"/>
    <n v="730"/>
    <n v="730"/>
    <n v="64115.9"/>
    <n v="64115.9"/>
    <x v="130"/>
    <x v="7"/>
    <n v="3.4"/>
    <n v="18857.617647058822"/>
    <s v="USD"/>
    <s v="               "/>
    <s v="              "/>
  </r>
  <r>
    <s v="1530"/>
    <s v="3202"/>
    <s v="20"/>
    <m/>
    <s v="6006909054"/>
    <s v="816843019"/>
    <s v="928575926"/>
    <s v="1070653"/>
    <s v="SUCDEN PERU S.A.                   "/>
    <x v="0"/>
    <x v="0"/>
    <x v="0"/>
    <x v="0"/>
    <s v="               "/>
    <d v="2020-04-23T00:00:00"/>
    <d v="2020-04-24T00:00:00"/>
    <n v="730"/>
    <n v="730"/>
    <n v="64115.9"/>
    <n v="64115.9"/>
    <x v="33"/>
    <x v="7"/>
    <n v="3.4"/>
    <n v="18857.617647058822"/>
    <s v="USD"/>
    <s v="               "/>
    <s v="              "/>
  </r>
  <r>
    <s v="1530"/>
    <s v="3202"/>
    <s v="20"/>
    <m/>
    <s v="6006928339"/>
    <s v="816838155"/>
    <s v="928574895"/>
    <s v="1070653"/>
    <s v="SUCDEN PERU S.A.                   "/>
    <x v="0"/>
    <x v="0"/>
    <x v="0"/>
    <x v="0"/>
    <s v="               "/>
    <d v="2020-04-24T00:00:00"/>
    <d v="2020-04-25T00:00:00"/>
    <n v="730"/>
    <n v="730"/>
    <n v="64115.9"/>
    <n v="64115.9"/>
    <x v="131"/>
    <x v="7"/>
    <n v="3.4"/>
    <n v="18857.617647058822"/>
    <s v="USD"/>
    <s v="               "/>
    <s v="              "/>
  </r>
  <r>
    <s v="1530"/>
    <s v="3202"/>
    <s v="20"/>
    <m/>
    <s v="6006766456"/>
    <s v="816744550"/>
    <s v="928500058"/>
    <s v="1070653"/>
    <s v="SUCDEN PERU S.A.                   "/>
    <x v="0"/>
    <x v="0"/>
    <x v="0"/>
    <x v="0"/>
    <s v="               "/>
    <d v="2020-03-27T00:00:00"/>
    <d v="2020-03-28T00:00:00"/>
    <n v="700"/>
    <n v="700"/>
    <n v="64407"/>
    <n v="64407"/>
    <x v="41"/>
    <x v="6"/>
    <n v="3.4940000000000002"/>
    <n v="18433.600457927874"/>
    <s v="USD"/>
    <s v="               "/>
    <s v="              "/>
  </r>
  <r>
    <s v="1530"/>
    <s v="3202"/>
    <s v="20"/>
    <m/>
    <s v="6006806929"/>
    <s v="816756244"/>
    <s v="928406682"/>
    <s v="1070653"/>
    <s v="SUCDEN PERU S.A.                   "/>
    <x v="0"/>
    <x v="0"/>
    <x v="0"/>
    <x v="0"/>
    <s v="               "/>
    <d v="2020-03-18T00:00:00"/>
    <d v="2020-03-19T00:00:00"/>
    <n v="730"/>
    <n v="730"/>
    <n v="67167.3"/>
    <n v="67167.3"/>
    <x v="48"/>
    <x v="6"/>
    <n v="3.4940000000000002"/>
    <n v="19223.611906124785"/>
    <s v="USD"/>
    <s v="               "/>
    <s v="              "/>
  </r>
  <r>
    <s v="1530"/>
    <s v="3202"/>
    <s v="20"/>
    <m/>
    <s v="6006821741"/>
    <s v="816770074"/>
    <s v="928478778"/>
    <s v="1135162"/>
    <s v="Ventas Personales                  "/>
    <x v="0"/>
    <x v="0"/>
    <x v="0"/>
    <x v="0"/>
    <s v="               "/>
    <d v="2020-03-23T00:00:00"/>
    <d v="2020-03-24T00:00:00"/>
    <n v="718"/>
    <n v="718"/>
    <n v="71800"/>
    <n v="71800"/>
    <x v="36"/>
    <x v="6"/>
    <n v="3.4940000000000002"/>
    <n v="20549.513451631366"/>
    <s v="USD"/>
    <s v="               "/>
    <s v="              "/>
  </r>
  <r>
    <s v="1530"/>
    <s v="3202"/>
    <s v="20"/>
    <m/>
    <s v="6006813948"/>
    <s v="816761937"/>
    <s v="928472904"/>
    <s v="1070653"/>
    <s v="SUCDEN PERU S.A.                   "/>
    <x v="0"/>
    <x v="0"/>
    <x v="0"/>
    <x v="0"/>
    <s v="               "/>
    <d v="2020-03-20T00:00:00"/>
    <d v="2020-03-21T00:00:00"/>
    <n v="800"/>
    <n v="800"/>
    <n v="73608"/>
    <n v="73608"/>
    <x v="132"/>
    <x v="6"/>
    <n v="3.4940000000000002"/>
    <n v="21066.971951917571"/>
    <s v="USD"/>
    <s v="               "/>
    <s v="              "/>
  </r>
  <r>
    <s v="1530"/>
    <s v="3202"/>
    <s v="20"/>
    <m/>
    <s v="6006805660"/>
    <s v="816774642"/>
    <s v="928492614"/>
    <s v="1070653"/>
    <s v="SUCDEN PERU S.A.                   "/>
    <x v="0"/>
    <x v="0"/>
    <x v="0"/>
    <x v="0"/>
    <s v="               "/>
    <d v="2020-03-25T00:00:00"/>
    <d v="2020-03-26T00:00:00"/>
    <n v="800"/>
    <n v="800"/>
    <n v="73608"/>
    <n v="73608"/>
    <x v="50"/>
    <x v="6"/>
    <n v="3.4940000000000002"/>
    <n v="21066.971951917571"/>
    <s v="USD"/>
    <s v="               "/>
    <s v="              "/>
  </r>
  <r>
    <s v="1530"/>
    <s v="3202"/>
    <s v="20"/>
    <m/>
    <s v="6002335294"/>
    <s v="816762026"/>
    <s v="928480772"/>
    <s v="1070653"/>
    <s v="SUCDEN PERU S.A.                   "/>
    <x v="9"/>
    <x v="10"/>
    <x v="0"/>
    <x v="0"/>
    <s v="701358287"/>
    <d v="2020-03-24T00:00:00"/>
    <d v="2020-03-25T00:00:00"/>
    <n v="850"/>
    <n v="850"/>
    <n v="78208.5"/>
    <n v="78208.5"/>
    <x v="133"/>
    <x v="6"/>
    <n v="3.4940000000000002"/>
    <n v="22383.657698912422"/>
    <s v="USD"/>
    <s v="               "/>
    <s v="              "/>
  </r>
  <r>
    <s v="1570"/>
    <s v="3402"/>
    <s v="90"/>
    <m/>
    <s v="6007030768"/>
    <s v="816898089"/>
    <s v="928612400"/>
    <s v="2605529"/>
    <s v="EMERGENT COLD PERU SAC             "/>
    <x v="1"/>
    <x v="1"/>
    <x v="1"/>
    <x v="1"/>
    <s v="               "/>
    <d v="2020-05-14T00:00:00"/>
    <d v="2020-05-14T00:00:00"/>
    <n v="0.05"/>
    <n v="0.05"/>
    <n v="61.65"/>
    <n v="61.65"/>
    <x v="83"/>
    <x v="9"/>
    <n v="3.4239999999999999"/>
    <n v="61.65"/>
    <s v="USD"/>
    <s v="               "/>
    <s v="              "/>
  </r>
  <r>
    <s v="1570"/>
    <s v="3405"/>
    <s v="90"/>
    <m/>
    <s v="6007198192"/>
    <s v="817032831"/>
    <s v="928767515"/>
    <s v="1154162"/>
    <s v="Insumos Don Emilio EIRL            "/>
    <x v="1"/>
    <x v="1"/>
    <x v="1"/>
    <x v="1"/>
    <s v="               "/>
    <d v="2020-06-26T00:00:00"/>
    <d v="2020-06-26T00:00:00"/>
    <n v="0.09"/>
    <n v="0.09"/>
    <n v="67.5"/>
    <n v="67.5"/>
    <x v="134"/>
    <x v="8"/>
    <n v="3.472"/>
    <n v="67.5"/>
    <s v="USD"/>
    <s v="               "/>
    <s v="              "/>
  </r>
  <r>
    <s v="1570"/>
    <s v="3402"/>
    <s v="90"/>
    <m/>
    <s v="6007035441"/>
    <s v="816924707"/>
    <s v="928698298"/>
    <s v="1635955"/>
    <s v="ACUICULTORES PISCO S.A.            "/>
    <x v="1"/>
    <x v="1"/>
    <x v="1"/>
    <x v="1"/>
    <s v="               "/>
    <d v="2020-05-22T00:00:00"/>
    <d v="2020-05-22T00:00:00"/>
    <n v="0.12"/>
    <n v="0.12"/>
    <n v="90"/>
    <n v="90"/>
    <x v="135"/>
    <x v="9"/>
    <n v="3.4239999999999999"/>
    <n v="90"/>
    <s v="USD"/>
    <s v="               "/>
    <s v="              "/>
  </r>
  <r>
    <s v="1570"/>
    <s v="3405"/>
    <s v="45"/>
    <m/>
    <s v="6006961809"/>
    <s v="816957773"/>
    <s v="928731621"/>
    <s v="1611372"/>
    <s v="SHERIDAN ENTERPRISES S.A.C.        "/>
    <x v="1"/>
    <x v="1"/>
    <x v="1"/>
    <x v="1"/>
    <s v="               "/>
    <d v="2020-06-04T00:00:00"/>
    <d v="2020-06-04T00:00:00"/>
    <n v="45.01"/>
    <n v="45.01"/>
    <n v="33757.5"/>
    <n v="33757.5"/>
    <x v="136"/>
    <x v="8"/>
    <n v="3.472"/>
    <n v="33757.5"/>
    <s v="USD"/>
    <s v="               "/>
    <s v="              "/>
  </r>
  <r>
    <s v="1570"/>
    <s v="3402"/>
    <s v="90"/>
    <m/>
    <s v="6006981063"/>
    <s v="816836013"/>
    <s v="928621926"/>
    <s v="1038609"/>
    <s v="TRANSP. DE CARGA INTER REGIONAL S.R"/>
    <x v="1"/>
    <x v="1"/>
    <x v="1"/>
    <x v="1"/>
    <s v="               "/>
    <d v="2020-05-06T00:00:00"/>
    <d v="2020-05-06T00:00:00"/>
    <n v="0.15"/>
    <n v="0.15"/>
    <n v="160"/>
    <n v="160"/>
    <x v="82"/>
    <x v="9"/>
    <n v="3.4239999999999999"/>
    <n v="160"/>
    <s v="USD"/>
    <s v="               "/>
    <s v="              "/>
  </r>
  <r>
    <s v="1570"/>
    <s v="3402"/>
    <s v="90"/>
    <m/>
    <s v="6007059808"/>
    <s v="816931289"/>
    <s v="928709475"/>
    <s v="1127385"/>
    <s v="CORPORACION CRUZ S.A.C.            "/>
    <x v="1"/>
    <x v="1"/>
    <x v="1"/>
    <x v="1"/>
    <s v="               "/>
    <d v="2020-05-27T00:00:00"/>
    <d v="2020-05-27T00:00:00"/>
    <n v="0.2"/>
    <n v="0.2"/>
    <n v="160"/>
    <n v="160"/>
    <x v="137"/>
    <x v="9"/>
    <n v="3.4239999999999999"/>
    <n v="160"/>
    <s v="USD"/>
    <s v="               "/>
    <s v="              "/>
  </r>
  <r>
    <s v="1570"/>
    <s v="3402"/>
    <s v="90"/>
    <m/>
    <s v="6007036771"/>
    <s v="816902308"/>
    <s v="928660428"/>
    <s v="1132067"/>
    <s v="PRIMA FRUTA DEL PERU S.A.C.        "/>
    <x v="1"/>
    <x v="1"/>
    <x v="1"/>
    <x v="1"/>
    <s v="               "/>
    <d v="2020-05-16T00:00:00"/>
    <d v="2020-05-16T00:00:00"/>
    <n v="0.21"/>
    <n v="0.21"/>
    <n v="168"/>
    <n v="168"/>
    <x v="86"/>
    <x v="9"/>
    <n v="3.4239999999999999"/>
    <n v="168"/>
    <s v="USD"/>
    <s v="               "/>
    <s v="              "/>
  </r>
  <r>
    <s v="1570"/>
    <s v="3402"/>
    <s v="45"/>
    <m/>
    <s v="6007019461"/>
    <s v="816890204"/>
    <s v="928507836"/>
    <s v="1663944"/>
    <s v="ENZAFRUIT PERU S.A.C.              "/>
    <x v="1"/>
    <x v="1"/>
    <x v="1"/>
    <x v="1"/>
    <s v="               "/>
    <d v="2020-05-12T00:00:00"/>
    <d v="2020-05-12T00:00:00"/>
    <n v="0.17"/>
    <n v="0.17"/>
    <n v="170"/>
    <n v="170"/>
    <x v="91"/>
    <x v="9"/>
    <n v="3.4239999999999999"/>
    <n v="170"/>
    <s v="USD"/>
    <s v="               "/>
    <s v="              "/>
  </r>
  <r>
    <s v="1570"/>
    <s v="3402"/>
    <s v="45"/>
    <m/>
    <s v="6007059923"/>
    <s v="816921727"/>
    <s v="928689789"/>
    <s v="1643072"/>
    <s v="DI LIBERTO SAURI MICHELE MARTINO   "/>
    <x v="1"/>
    <x v="1"/>
    <x v="1"/>
    <x v="1"/>
    <s v="701372749"/>
    <d v="2020-05-24T00:00:00"/>
    <d v="2020-05-24T00:00:00"/>
    <n v="0.24"/>
    <n v="0.24"/>
    <n v="192"/>
    <n v="192"/>
    <x v="138"/>
    <x v="9"/>
    <n v="3.4239999999999999"/>
    <n v="192"/>
    <s v="USD"/>
    <s v="               "/>
    <s v="              "/>
  </r>
  <r>
    <s v="1570"/>
    <s v="3402"/>
    <s v="90"/>
    <m/>
    <s v="6007016103"/>
    <s v="816880321"/>
    <s v="928629445"/>
    <s v="1135559"/>
    <s v="TRANSPORTES PAUL MENDOZA EIRL      "/>
    <x v="1"/>
    <x v="1"/>
    <x v="1"/>
    <x v="1"/>
    <s v="               "/>
    <d v="2020-05-12T00:00:00"/>
    <d v="2020-05-12T00:00:00"/>
    <n v="0.2"/>
    <n v="0.2"/>
    <n v="200"/>
    <n v="200"/>
    <x v="91"/>
    <x v="9"/>
    <n v="3.4239999999999999"/>
    <n v="200"/>
    <s v="USD"/>
    <s v="               "/>
    <s v="              "/>
  </r>
  <r>
    <s v="1570"/>
    <s v="3402"/>
    <s v="45"/>
    <m/>
    <s v="6007027158"/>
    <s v="816913887"/>
    <s v="928723864"/>
    <s v="1643072"/>
    <s v="DI LIBERTO SAURI MICHELE MARTINO   "/>
    <x v="1"/>
    <x v="1"/>
    <x v="1"/>
    <x v="1"/>
    <s v="               "/>
    <d v="2020-05-28T00:00:00"/>
    <d v="2020-05-31T00:00:00"/>
    <n v="0.24"/>
    <n v="0.24"/>
    <n v="211.86"/>
    <n v="211.86"/>
    <x v="139"/>
    <x v="8"/>
    <n v="3.472"/>
    <n v="211.86"/>
    <s v="USD"/>
    <s v="               "/>
    <s v="              "/>
  </r>
  <r>
    <s v="1570"/>
    <s v="3405"/>
    <s v="45"/>
    <m/>
    <s v="6007153166"/>
    <s v="816981096"/>
    <s v="928755077"/>
    <s v="1176942"/>
    <s v="GUEVARA PAREDES CÉSAR AGUSTO       "/>
    <x v="1"/>
    <x v="1"/>
    <x v="1"/>
    <x v="1"/>
    <s v="               "/>
    <d v="2020-06-12T00:00:00"/>
    <d v="2020-06-12T00:00:00"/>
    <n v="37.619999999999997"/>
    <n v="37.619999999999997"/>
    <n v="33858"/>
    <n v="33858"/>
    <x v="140"/>
    <x v="8"/>
    <n v="3.472"/>
    <n v="33858"/>
    <s v="USD"/>
    <s v="               "/>
    <s v="              "/>
  </r>
  <r>
    <s v="1570"/>
    <s v="3402"/>
    <s v="45"/>
    <m/>
    <s v="6007019490"/>
    <s v="816889036"/>
    <s v="928597623"/>
    <s v="1135566"/>
    <s v="MONTE ELENA SAC                    "/>
    <x v="1"/>
    <x v="1"/>
    <x v="1"/>
    <x v="1"/>
    <s v="               "/>
    <d v="2020-05-12T00:00:00"/>
    <d v="2020-05-12T00:00:00"/>
    <n v="0.2"/>
    <n v="0.2"/>
    <n v="240"/>
    <n v="240"/>
    <x v="91"/>
    <x v="9"/>
    <n v="3.4239999999999999"/>
    <n v="240"/>
    <s v="USD"/>
    <s v="               "/>
    <s v="              "/>
  </r>
  <r>
    <s v="1570"/>
    <s v="3402"/>
    <s v="90"/>
    <m/>
    <s v="6006976048"/>
    <s v="816880343"/>
    <s v="928613979"/>
    <s v="1135547"/>
    <s v="Cooperativa Ahorro y Crédito Sta Is"/>
    <x v="1"/>
    <x v="1"/>
    <x v="1"/>
    <x v="1"/>
    <s v="701368271"/>
    <d v="2020-05-08T00:00:00"/>
    <d v="2020-05-08T00:00:00"/>
    <n v="0.25"/>
    <n v="0.25"/>
    <n v="250"/>
    <n v="250"/>
    <x v="104"/>
    <x v="9"/>
    <n v="3.4239999999999999"/>
    <n v="250"/>
    <s v="USD"/>
    <s v="               "/>
    <s v="              "/>
  </r>
  <r>
    <s v="1570"/>
    <s v="3405"/>
    <s v="45"/>
    <m/>
    <s v="6007102478"/>
    <s v="816942210"/>
    <s v="928706318"/>
    <s v="1176942"/>
    <s v="GUEVARA PAREDES CÉSAR AGUSTO       "/>
    <x v="1"/>
    <x v="1"/>
    <x v="1"/>
    <x v="1"/>
    <s v="               "/>
    <d v="2020-06-08T00:00:00"/>
    <d v="2020-06-08T00:00:00"/>
    <n v="37.880000000000003"/>
    <n v="37.880000000000003"/>
    <n v="34092"/>
    <n v="34092"/>
    <x v="77"/>
    <x v="8"/>
    <n v="3.472"/>
    <n v="34092"/>
    <s v="USD"/>
    <s v="               "/>
    <s v="              "/>
  </r>
  <r>
    <s v="1570"/>
    <s v="3404"/>
    <s v="45"/>
    <m/>
    <s v="6007188777"/>
    <s v="817014624"/>
    <s v="928804520"/>
    <s v="1166663"/>
    <s v="NORTFARMA S.A.C                    "/>
    <x v="8"/>
    <x v="9"/>
    <x v="2"/>
    <x v="0"/>
    <s v="               "/>
    <d v="2020-06-23T00:00:00"/>
    <d v="2020-06-23T00:00:00"/>
    <n v="7500"/>
    <n v="7500"/>
    <n v="34500"/>
    <n v="34500"/>
    <x v="141"/>
    <x v="8"/>
    <n v="3.472"/>
    <n v="9936.6359447004597"/>
    <s v="USD"/>
    <s v="               "/>
    <s v="              "/>
  </r>
  <r>
    <s v="1570"/>
    <s v="3402"/>
    <s v="90"/>
    <m/>
    <s v="6007019794"/>
    <s v="816890400"/>
    <s v="928629447"/>
    <s v="1135547"/>
    <s v="Cooperativa Ahorro y Crédito Sta Is"/>
    <x v="1"/>
    <x v="1"/>
    <x v="1"/>
    <x v="1"/>
    <s v="               "/>
    <d v="2020-05-12T00:00:00"/>
    <d v="2020-05-12T00:00:00"/>
    <n v="0.23"/>
    <n v="0.23"/>
    <n v="276"/>
    <n v="276"/>
    <x v="91"/>
    <x v="9"/>
    <n v="3.4239999999999999"/>
    <n v="276"/>
    <s v="USD"/>
    <s v="               "/>
    <s v="              "/>
  </r>
  <r>
    <s v="1570"/>
    <s v="3402"/>
    <s v="90"/>
    <m/>
    <s v="6006960060"/>
    <s v="816850611"/>
    <s v="928588997"/>
    <s v="1135550"/>
    <s v="Servicios Generales Edalva EIRL    "/>
    <x v="1"/>
    <x v="1"/>
    <x v="1"/>
    <x v="1"/>
    <s v="               "/>
    <d v="2020-05-08T00:00:00"/>
    <d v="2020-05-08T00:00:00"/>
    <n v="0.44"/>
    <n v="0.44"/>
    <n v="352"/>
    <n v="352"/>
    <x v="96"/>
    <x v="9"/>
    <n v="3.4239999999999999"/>
    <n v="352"/>
    <s v="USD"/>
    <s v="               "/>
    <s v="              "/>
  </r>
  <r>
    <s v="1570"/>
    <s v="3405"/>
    <s v="90"/>
    <m/>
    <s v="6007204417"/>
    <s v="817011860"/>
    <s v="928827305"/>
    <s v="1176923"/>
    <s v="MARTIN GUEVARA FLORES              "/>
    <x v="1"/>
    <x v="1"/>
    <x v="1"/>
    <x v="1"/>
    <s v="               "/>
    <d v="2020-06-26T00:00:00"/>
    <d v="2020-06-26T00:00:00"/>
    <n v="39.25"/>
    <n v="39.25"/>
    <n v="35325"/>
    <n v="35325"/>
    <x v="97"/>
    <x v="8"/>
    <n v="3.472"/>
    <n v="35325"/>
    <s v="USD"/>
    <s v="               "/>
    <s v="              "/>
  </r>
  <r>
    <s v="1570"/>
    <s v="3402"/>
    <s v="90"/>
    <m/>
    <s v="6007019933"/>
    <s v="816889768"/>
    <s v="928629446"/>
    <s v="1135569"/>
    <s v="SEMAG S.R.L                        "/>
    <x v="1"/>
    <x v="1"/>
    <x v="1"/>
    <x v="1"/>
    <s v="               "/>
    <d v="2020-05-12T00:00:00"/>
    <d v="2020-05-12T00:00:00"/>
    <n v="0.39"/>
    <n v="0.39"/>
    <n v="468"/>
    <n v="468"/>
    <x v="91"/>
    <x v="9"/>
    <n v="3.4239999999999999"/>
    <n v="468"/>
    <s v="USD"/>
    <s v="               "/>
    <s v="              "/>
  </r>
  <r>
    <s v="1570"/>
    <s v="3402"/>
    <s v="45"/>
    <m/>
    <s v="6007071976"/>
    <s v="816942979"/>
    <s v="928690602"/>
    <s v="1071019"/>
    <s v="HERSIL S.A. LABORATORIOS INDUSTRIAL"/>
    <x v="1"/>
    <x v="1"/>
    <x v="1"/>
    <x v="1"/>
    <s v="               "/>
    <d v="2020-05-30T00:00:00"/>
    <d v="2020-05-30T00:00:00"/>
    <n v="0.75"/>
    <n v="0.75"/>
    <n v="495"/>
    <n v="495"/>
    <x v="92"/>
    <x v="9"/>
    <n v="3.4239999999999999"/>
    <n v="495"/>
    <s v="USD"/>
    <s v="               "/>
    <s v="              "/>
  </r>
  <r>
    <s v="1570"/>
    <s v="3402"/>
    <s v="45"/>
    <m/>
    <s v="6006976299"/>
    <s v="816862333"/>
    <s v="928638407"/>
    <s v="1135565"/>
    <s v="Negocios generales janito EIRL     "/>
    <x v="1"/>
    <x v="1"/>
    <x v="1"/>
    <x v="1"/>
    <s v="               "/>
    <d v="2020-05-12T00:00:00"/>
    <d v="2020-05-12T00:00:00"/>
    <n v="0.64"/>
    <n v="0.64"/>
    <n v="512"/>
    <n v="512"/>
    <x v="91"/>
    <x v="9"/>
    <n v="3.4239999999999999"/>
    <n v="512"/>
    <s v="USD"/>
    <s v="               "/>
    <s v="              "/>
  </r>
  <r>
    <s v="1570"/>
    <s v="3402"/>
    <s v="90"/>
    <m/>
    <s v="6007001615"/>
    <s v="816876463"/>
    <s v="928629959"/>
    <s v="1135551"/>
    <s v="Cesar Augusto Castro Zapata        "/>
    <x v="1"/>
    <x v="1"/>
    <x v="1"/>
    <x v="1"/>
    <s v="701346597"/>
    <d v="2020-05-08T00:00:00"/>
    <d v="2020-05-08T00:00:00"/>
    <n v="0.65"/>
    <n v="0.65"/>
    <n v="520"/>
    <n v="520"/>
    <x v="96"/>
    <x v="9"/>
    <n v="3.4239999999999999"/>
    <n v="520"/>
    <s v="USD"/>
    <s v="               "/>
    <s v="              "/>
  </r>
  <r>
    <s v="1570"/>
    <s v="3402"/>
    <s v="90"/>
    <m/>
    <s v="6007145099"/>
    <s v="816976534"/>
    <s v="928778180"/>
    <s v="1135622"/>
    <s v="PIURA TOP LLANTAS EIRL             "/>
    <x v="1"/>
    <x v="1"/>
    <x v="1"/>
    <x v="1"/>
    <s v="               "/>
    <d v="2020-06-15T00:00:00"/>
    <d v="2020-06-15T00:00:00"/>
    <n v="0.09"/>
    <n v="0.09"/>
    <n v="98.46"/>
    <n v="98.46"/>
    <x v="100"/>
    <x v="8"/>
    <n v="3.472"/>
    <n v="98.46"/>
    <s v="USD"/>
    <s v="               "/>
    <s v="              "/>
  </r>
  <r>
    <s v="1570"/>
    <s v="3405"/>
    <s v="90"/>
    <m/>
    <s v="6007055892"/>
    <s v="816923333"/>
    <s v="928698157"/>
    <s v="1154168"/>
    <s v="Procesos Industriales GMV EIRL     "/>
    <x v="1"/>
    <x v="1"/>
    <x v="1"/>
    <x v="1"/>
    <s v="               "/>
    <d v="2020-05-23T00:00:00"/>
    <d v="2020-05-23T00:00:00"/>
    <n v="39.369999999999997"/>
    <n v="39.369999999999997"/>
    <n v="31496"/>
    <n v="31496"/>
    <x v="99"/>
    <x v="9"/>
    <n v="3.4239999999999999"/>
    <n v="31496"/>
    <s v="USD"/>
    <s v="               "/>
    <s v="              "/>
  </r>
  <r>
    <s v="1570"/>
    <s v="3405"/>
    <s v="90"/>
    <m/>
    <s v="6006980686"/>
    <s v="816878979"/>
    <s v="928629129"/>
    <s v="1072895"/>
    <s v="ROKER PERU SA                      "/>
    <x v="1"/>
    <x v="1"/>
    <x v="1"/>
    <x v="1"/>
    <s v="               "/>
    <d v="2020-05-07T00:00:00"/>
    <d v="2020-05-07T00:00:00"/>
    <n v="39.39"/>
    <n v="39.39"/>
    <n v="31512"/>
    <n v="31512"/>
    <x v="84"/>
    <x v="9"/>
    <n v="3.4239999999999999"/>
    <n v="31512"/>
    <s v="USD"/>
    <s v="               "/>
    <s v="              "/>
  </r>
  <r>
    <s v="1570"/>
    <s v="3405"/>
    <s v="90"/>
    <m/>
    <s v="6006975624"/>
    <s v="816881938"/>
    <s v="928629355"/>
    <s v="1072895"/>
    <s v="ROKER PERU SA                      "/>
    <x v="1"/>
    <x v="1"/>
    <x v="1"/>
    <x v="1"/>
    <s v="               "/>
    <d v="2020-05-07T00:00:00"/>
    <d v="2020-05-07T00:00:00"/>
    <n v="39.4"/>
    <n v="39.4"/>
    <n v="31520"/>
    <n v="31520"/>
    <x v="84"/>
    <x v="9"/>
    <n v="3.4239999999999999"/>
    <n v="31520"/>
    <s v="USD"/>
    <s v="               "/>
    <s v="              "/>
  </r>
  <r>
    <s v="1570"/>
    <s v="3402"/>
    <s v="90"/>
    <m/>
    <s v="6007177000"/>
    <s v="817005972"/>
    <s v="928797077"/>
    <s v="1135222"/>
    <s v="J&amp;R SERVICE SAC                    "/>
    <x v="1"/>
    <x v="1"/>
    <x v="1"/>
    <x v="1"/>
    <s v="               "/>
    <d v="2020-06-19T00:00:00"/>
    <d v="2020-06-19T00:00:00"/>
    <n v="0.215"/>
    <n v="0.215"/>
    <n v="215"/>
    <n v="215"/>
    <x v="142"/>
    <x v="8"/>
    <n v="3.472"/>
    <n v="215"/>
    <s v="USD"/>
    <s v="               "/>
    <s v="              "/>
  </r>
  <r>
    <s v="1570"/>
    <s v="3402"/>
    <s v="90"/>
    <m/>
    <s v="6007156556"/>
    <s v="817011513"/>
    <s v="928699953"/>
    <s v="1135547"/>
    <s v="Cooperativa Ahorro y Crédito Sta Is"/>
    <x v="1"/>
    <x v="1"/>
    <x v="1"/>
    <x v="1"/>
    <s v="               "/>
    <d v="2020-06-30T00:00:00"/>
    <d v="2020-06-30T00:00:00"/>
    <n v="0.25"/>
    <n v="0.25"/>
    <n v="250"/>
    <n v="250"/>
    <x v="101"/>
    <x v="8"/>
    <n v="3.472"/>
    <n v="250"/>
    <s v="USD"/>
    <s v="               "/>
    <s v="              "/>
  </r>
  <r>
    <s v="1570"/>
    <s v="3402"/>
    <s v="45"/>
    <m/>
    <s v="6007115880"/>
    <s v="816919502"/>
    <s v="928751034"/>
    <s v="1176943"/>
    <s v="DIAZ BRICENO GIOVANNA MARISOL      "/>
    <x v="1"/>
    <x v="1"/>
    <x v="1"/>
    <x v="1"/>
    <s v="               "/>
    <d v="2020-06-08T00:00:00"/>
    <d v="2020-06-08T00:00:00"/>
    <n v="0.34"/>
    <n v="0.34"/>
    <n v="272"/>
    <n v="272"/>
    <x v="100"/>
    <x v="8"/>
    <n v="3.472"/>
    <n v="272"/>
    <s v="USD"/>
    <s v="               "/>
    <s v="              "/>
  </r>
  <r>
    <s v="1570"/>
    <s v="3405"/>
    <s v="90"/>
    <m/>
    <s v="6007135061"/>
    <s v="816986652"/>
    <s v="928790150"/>
    <s v="1154162"/>
    <s v="Insumos Don Emilio EIRL            "/>
    <x v="1"/>
    <x v="1"/>
    <x v="1"/>
    <x v="1"/>
    <s v="               "/>
    <d v="2020-06-22T00:00:00"/>
    <d v="2020-06-22T00:00:00"/>
    <n v="0.55000000000000004"/>
    <n v="0.55000000000000004"/>
    <n v="412.5"/>
    <n v="412.5"/>
    <x v="143"/>
    <x v="8"/>
    <n v="3.472"/>
    <n v="412.5"/>
    <s v="USD"/>
    <s v="               "/>
    <s v="              "/>
  </r>
  <r>
    <s v="1570"/>
    <s v="3402"/>
    <s v="90"/>
    <m/>
    <s v="6007082942"/>
    <s v="816947152"/>
    <s v="928717370"/>
    <s v="1124206"/>
    <s v="JUAREZ EYZAGUIRRE CARMEN ROSA      "/>
    <x v="1"/>
    <x v="1"/>
    <x v="1"/>
    <x v="1"/>
    <s v="               "/>
    <d v="2020-06-08T00:00:00"/>
    <d v="2020-06-08T00:00:00"/>
    <n v="0.41799999999999998"/>
    <n v="0.41799999999999998"/>
    <n v="418"/>
    <n v="418"/>
    <x v="77"/>
    <x v="8"/>
    <n v="3.472"/>
    <n v="418"/>
    <s v="USD"/>
    <s v="               "/>
    <s v="              "/>
  </r>
  <r>
    <s v="1570"/>
    <s v="3405"/>
    <s v="45"/>
    <m/>
    <s v="6007186193"/>
    <s v="817009013"/>
    <s v="928803866"/>
    <s v="1131872"/>
    <s v="COMERCIAL LAZO  ROMO SRL           "/>
    <x v="1"/>
    <x v="1"/>
    <x v="1"/>
    <x v="1"/>
    <s v="               "/>
    <d v="2020-06-22T00:00:00"/>
    <d v="2020-06-22T00:00:00"/>
    <n v="1.1100000000000001"/>
    <n v="1.1100000000000001"/>
    <n v="821.4"/>
    <n v="821.4"/>
    <x v="143"/>
    <x v="8"/>
    <n v="3.472"/>
    <n v="821.4"/>
    <s v="USD"/>
    <s v="               "/>
    <s v="              "/>
  </r>
  <r>
    <s v="1570"/>
    <s v="3402"/>
    <s v="45"/>
    <m/>
    <s v="6007111224"/>
    <s v="816951014"/>
    <s v="928709952"/>
    <s v="1076692"/>
    <s v="EMPACADORA DE FRUTOS TROPICALES SAC"/>
    <x v="1"/>
    <x v="1"/>
    <x v="1"/>
    <x v="1"/>
    <s v="               "/>
    <d v="2020-06-08T00:00:00"/>
    <d v="2020-06-08T00:00:00"/>
    <n v="1.62"/>
    <n v="1.62"/>
    <n v="1296"/>
    <n v="1296"/>
    <x v="77"/>
    <x v="8"/>
    <n v="3.472"/>
    <n v="1296"/>
    <s v="USD"/>
    <s v="               "/>
    <s v="              "/>
  </r>
  <r>
    <s v="1570"/>
    <s v="3402"/>
    <s v="90"/>
    <m/>
    <s v="6007105867"/>
    <s v="816948985"/>
    <s v="928731630"/>
    <s v="1131824"/>
    <s v="TRANSPORTES ARELLANO LIZAMA SAC    "/>
    <x v="1"/>
    <x v="1"/>
    <x v="1"/>
    <x v="1"/>
    <s v="               "/>
    <d v="2020-06-05T00:00:00"/>
    <d v="2020-06-05T00:00:00"/>
    <n v="1.95"/>
    <n v="1.95"/>
    <n v="1560"/>
    <n v="1560"/>
    <x v="79"/>
    <x v="8"/>
    <n v="3.472"/>
    <n v="1560"/>
    <s v="USD"/>
    <s v="               "/>
    <s v="              "/>
  </r>
  <r>
    <s v="1530"/>
    <s v="3202"/>
    <s v="20"/>
    <m/>
    <s v="6007176415"/>
    <s v="817000197"/>
    <s v="928800344"/>
    <s v="1070653"/>
    <s v="SUCDEN PERU S.A.                   "/>
    <x v="0"/>
    <x v="8"/>
    <x v="0"/>
    <x v="0"/>
    <s v="               "/>
    <d v="2020-06-18T00:00:00"/>
    <d v="2020-06-19T00:00:00"/>
    <n v="20"/>
    <n v="20"/>
    <n v="1672.8"/>
    <n v="1672.8"/>
    <x v="144"/>
    <x v="8"/>
    <n v="3.472"/>
    <n v="481.79723502304103"/>
    <s v="USD"/>
    <s v="               "/>
    <s v="              "/>
  </r>
  <r>
    <s v="1570"/>
    <s v="3404"/>
    <s v="45"/>
    <m/>
    <s v="6007155124"/>
    <s v="816982688"/>
    <s v="928790134"/>
    <s v="1134292"/>
    <s v="FARMIVENT SAC                      "/>
    <x v="7"/>
    <x v="7"/>
    <x v="2"/>
    <x v="0"/>
    <s v="               "/>
    <d v="2020-06-16T00:00:00"/>
    <d v="2020-06-16T00:00:00"/>
    <n v="100"/>
    <n v="100"/>
    <n v="1719"/>
    <n v="1719"/>
    <x v="78"/>
    <x v="8"/>
    <n v="3.472"/>
    <n v="495.10368663594397"/>
    <s v="USD"/>
    <s v="               "/>
    <s v="              "/>
  </r>
  <r>
    <s v="1570"/>
    <s v="3405"/>
    <s v="90"/>
    <m/>
    <s v="6007074893"/>
    <s v="816938388"/>
    <s v="928698377"/>
    <s v="1176922"/>
    <s v="SIGIFREDO ARQUIM CONTRERAS LAVADO  "/>
    <x v="1"/>
    <x v="1"/>
    <x v="1"/>
    <x v="1"/>
    <s v="               "/>
    <d v="2020-05-29T00:00:00"/>
    <d v="2020-05-29T00:00:00"/>
    <n v="40.49"/>
    <n v="40.49"/>
    <n v="32392"/>
    <n v="32392"/>
    <x v="135"/>
    <x v="9"/>
    <n v="3.4239999999999999"/>
    <n v="32392"/>
    <s v="USD"/>
    <s v="               "/>
    <s v="              "/>
  </r>
  <r>
    <s v="1570"/>
    <s v="3405"/>
    <s v="90"/>
    <m/>
    <s v="6007074894"/>
    <s v="816935146"/>
    <s v="928698376"/>
    <s v="1176922"/>
    <s v="SIGIFREDO ARQUIM CONTRERAS LAVADO  "/>
    <x v="1"/>
    <x v="1"/>
    <x v="1"/>
    <x v="1"/>
    <s v="               "/>
    <d v="2020-05-29T00:00:00"/>
    <d v="2020-05-29T00:00:00"/>
    <n v="40.619999999999997"/>
    <n v="40.619999999999997"/>
    <n v="32496"/>
    <n v="32496"/>
    <x v="135"/>
    <x v="9"/>
    <n v="3.4239999999999999"/>
    <n v="32496"/>
    <s v="USD"/>
    <s v="               "/>
    <s v="              "/>
  </r>
  <r>
    <s v="1530"/>
    <s v="3202"/>
    <s v="20"/>
    <m/>
    <s v="6006958949"/>
    <s v="816863844"/>
    <s v="928623461"/>
    <s v="1070653"/>
    <s v="SUCDEN PERU S.A.                   "/>
    <x v="0"/>
    <x v="0"/>
    <x v="0"/>
    <x v="0"/>
    <s v="               "/>
    <d v="2020-05-05T00:00:00"/>
    <d v="2020-05-06T00:00:00"/>
    <n v="380"/>
    <n v="380"/>
    <n v="32737"/>
    <n v="32737"/>
    <x v="145"/>
    <x v="9"/>
    <n v="3.4239999999999999"/>
    <n v="9561.0397196261674"/>
    <s v="USD"/>
    <s v="               "/>
    <s v="              "/>
  </r>
  <r>
    <s v="1570"/>
    <s v="3402"/>
    <s v="90"/>
    <m/>
    <s v="6007063100"/>
    <s v="817007080"/>
    <s v="928751509"/>
    <s v="1644971"/>
    <s v="SOCIEDAD AGRICOLA RAPEL S.A.C.     "/>
    <x v="1"/>
    <x v="1"/>
    <x v="1"/>
    <x v="1"/>
    <s v="               "/>
    <d v="2020-06-24T00:00:00"/>
    <d v="2020-06-24T00:00:00"/>
    <n v="2.0299999999999998"/>
    <n v="2.0299999999999998"/>
    <n v="2030"/>
    <n v="2030"/>
    <x v="85"/>
    <x v="8"/>
    <n v="3.472"/>
    <n v="2030"/>
    <s v="USD"/>
    <s v="               "/>
    <s v="              "/>
  </r>
  <r>
    <s v="1570"/>
    <s v="3405"/>
    <s v="45"/>
    <m/>
    <s v="6007025047"/>
    <s v="816898432"/>
    <s v="928655846"/>
    <s v="1611372"/>
    <s v="SHERIDAN ENTERPRISES S.A.C.        "/>
    <x v="1"/>
    <x v="1"/>
    <x v="1"/>
    <x v="1"/>
    <s v="               "/>
    <d v="2020-05-15T00:00:00"/>
    <d v="2020-05-15T00:00:00"/>
    <n v="41.08"/>
    <n v="41.08"/>
    <n v="32864"/>
    <n v="32864"/>
    <x v="89"/>
    <x v="9"/>
    <n v="3.4239999999999999"/>
    <n v="32864"/>
    <s v="USD"/>
    <s v="               "/>
    <s v="              "/>
  </r>
  <r>
    <s v="1570"/>
    <s v="3405"/>
    <s v="90"/>
    <m/>
    <s v="6007058131"/>
    <s v="816916049"/>
    <s v="928692709"/>
    <s v="1176922"/>
    <s v="SIGIFREDO ARQUIM CONTRERAS LAVADO  "/>
    <x v="1"/>
    <x v="1"/>
    <x v="1"/>
    <x v="1"/>
    <s v="               "/>
    <d v="2020-05-23T00:00:00"/>
    <d v="2020-05-23T00:00:00"/>
    <n v="41.1"/>
    <n v="41.1"/>
    <n v="32880"/>
    <n v="32880"/>
    <x v="99"/>
    <x v="9"/>
    <n v="3.4239999999999999"/>
    <n v="32880"/>
    <s v="USD"/>
    <s v="               "/>
    <s v="              "/>
  </r>
  <r>
    <s v="1570"/>
    <s v="3402"/>
    <s v="45"/>
    <m/>
    <s v="6007098881"/>
    <s v="816948056"/>
    <s v="928731891"/>
    <s v="2605728"/>
    <s v="ALKOFARMA E.I.R.L.                 "/>
    <x v="1"/>
    <x v="1"/>
    <x v="1"/>
    <x v="1"/>
    <s v="               "/>
    <d v="2020-06-04T00:00:00"/>
    <d v="2020-05-31T00:00:00"/>
    <n v="5.03"/>
    <n v="5.03"/>
    <n v="3420.4"/>
    <n v="3420.4"/>
    <x v="81"/>
    <x v="9"/>
    <n v="3.4239999999999999"/>
    <n v="3420.4"/>
    <s v="USD"/>
    <s v="               "/>
    <s v="              "/>
  </r>
  <r>
    <s v="1570"/>
    <s v="3405"/>
    <s v="90"/>
    <m/>
    <s v="6007061815"/>
    <s v="816911894"/>
    <s v="928695277"/>
    <s v="1154168"/>
    <s v="Procesos Industriales GMV EIRL     "/>
    <x v="1"/>
    <x v="1"/>
    <x v="1"/>
    <x v="1"/>
    <s v="               "/>
    <d v="2020-05-23T00:00:00"/>
    <d v="2020-05-23T00:00:00"/>
    <n v="41.32"/>
    <n v="41.32"/>
    <n v="33056"/>
    <n v="33056"/>
    <x v="99"/>
    <x v="9"/>
    <n v="3.4239999999999999"/>
    <n v="33056"/>
    <s v="USD"/>
    <s v="               "/>
    <s v="              "/>
  </r>
  <r>
    <s v="1570"/>
    <s v="3402"/>
    <s v="90"/>
    <m/>
    <s v="6007150099"/>
    <s v="816983662"/>
    <s v="928695351"/>
    <s v="1135623"/>
    <s v="Cadell SRL                         "/>
    <x v="2"/>
    <x v="2"/>
    <x v="2"/>
    <x v="0"/>
    <s v="               "/>
    <d v="2020-06-18T00:00:00"/>
    <d v="2020-06-18T00:00:00"/>
    <n v="480"/>
    <n v="480"/>
    <n v="3580.8"/>
    <n v="3580.8"/>
    <x v="144"/>
    <x v="8"/>
    <n v="3.472"/>
    <n v="1031.336405529953"/>
    <s v="USD"/>
    <s v="               "/>
    <s v="              "/>
  </r>
  <r>
    <s v="1530"/>
    <s v="3202"/>
    <s v="20"/>
    <m/>
    <s v="6007081646"/>
    <s v="816942506"/>
    <s v="928719865"/>
    <s v="1070653"/>
    <s v="SUCDEN PERU S.A.                   "/>
    <x v="0"/>
    <x v="0"/>
    <x v="0"/>
    <x v="0"/>
    <s v="               "/>
    <d v="2020-05-31T00:00:00"/>
    <d v="2020-06-01T00:00:00"/>
    <n v="400"/>
    <n v="400"/>
    <n v="33456"/>
    <n v="33456"/>
    <x v="81"/>
    <x v="9"/>
    <n v="3.4239999999999999"/>
    <n v="9771.0280373831774"/>
    <s v="USD"/>
    <s v="               "/>
    <s v="              "/>
  </r>
  <r>
    <s v="1530"/>
    <s v="3202"/>
    <s v="20"/>
    <m/>
    <s v="6006472352"/>
    <s v="816520953"/>
    <s v="928152064"/>
    <s v="1070653"/>
    <s v="SUCDEN PERU S.A.      "/>
    <x v="0"/>
    <x v="0"/>
    <x v="0"/>
    <x v="0"/>
    <s v="               "/>
    <d v="2020-01-09T00:00:00"/>
    <d v="2020-01-10T00:00:00"/>
    <n v="200"/>
    <n v="200"/>
    <n v="15056"/>
    <n v="15056"/>
    <x v="66"/>
    <x v="1"/>
    <n v="3.3290000000000002"/>
    <n v="4522.6794833283257"/>
    <s v="USD"/>
    <s v="               "/>
    <s v="              "/>
  </r>
  <r>
    <s v="1530"/>
    <s v="3202"/>
    <s v="20"/>
    <m/>
    <s v="6006453745"/>
    <s v="816532363"/>
    <s v="928152063"/>
    <s v="1070653"/>
    <s v="SUCDEN PERU S.A.      "/>
    <x v="0"/>
    <x v="0"/>
    <x v="0"/>
    <x v="0"/>
    <s v="               "/>
    <d v="2020-01-09T00:00:00"/>
    <d v="2020-01-10T00:00:00"/>
    <n v="300"/>
    <n v="300"/>
    <n v="22584"/>
    <n v="22584"/>
    <x v="66"/>
    <x v="1"/>
    <n v="3.3290000000000002"/>
    <n v="6784.0192249924903"/>
    <s v="USD"/>
    <s v="               "/>
    <s v="              "/>
  </r>
  <r>
    <s v="1530"/>
    <s v="3202"/>
    <s v="20"/>
    <m/>
    <s v="6006801968"/>
    <s v="816749691"/>
    <s v="928462182"/>
    <s v="1070653"/>
    <s v="SUCDEN PERU S.A.                   "/>
    <x v="0"/>
    <x v="0"/>
    <x v="0"/>
    <x v="0"/>
    <s v="               "/>
    <d v="2020-03-17T00:00:00"/>
    <d v="2020-03-18T00:00:00"/>
    <n v="100"/>
    <n v="100"/>
    <n v="9201"/>
    <n v="9201"/>
    <x v="54"/>
    <x v="6"/>
    <n v="3.4940000000000002"/>
    <n v="2633.3714939896959"/>
    <s v="USD"/>
    <s v="               "/>
    <s v="              "/>
  </r>
  <r>
    <s v="1530"/>
    <s v="3202"/>
    <s v="20"/>
    <m/>
    <s v="6006783627"/>
    <s v="816743074"/>
    <s v="928462005"/>
    <s v="1070653"/>
    <s v="SUCDEN PERU S.A.                   "/>
    <x v="0"/>
    <x v="0"/>
    <x v="0"/>
    <x v="0"/>
    <s v="               "/>
    <d v="2020-03-14T00:00:00"/>
    <d v="2020-03-14T00:00:00"/>
    <n v="500"/>
    <n v="500"/>
    <n v="41405"/>
    <n v="41405"/>
    <x v="39"/>
    <x v="6"/>
    <n v="3.4940000000000002"/>
    <n v="11850.314825414996"/>
    <s v="USD"/>
    <s v="               "/>
    <s v="              "/>
  </r>
  <r>
    <s v="1530"/>
    <s v="3202"/>
    <s v="20"/>
    <m/>
    <s v="6006765197"/>
    <s v="816743076"/>
    <s v="928451361"/>
    <s v="1070653"/>
    <s v="SUCDEN PERU S.A.                   "/>
    <x v="0"/>
    <x v="0"/>
    <x v="0"/>
    <x v="0"/>
    <s v="               "/>
    <d v="2020-03-14T00:00:00"/>
    <d v="2020-03-14T00:00:00"/>
    <n v="640"/>
    <n v="640"/>
    <n v="52179.199999999997"/>
    <n v="52179.199999999997"/>
    <x v="126"/>
    <x v="6"/>
    <n v="3.4940000000000002"/>
    <n v="14933.943903835145"/>
    <s v="USD"/>
    <s v="               "/>
    <s v="              "/>
  </r>
  <r>
    <s v="1530"/>
    <s v="3202"/>
    <s v="20"/>
    <m/>
    <s v="6006860528"/>
    <s v="816800321"/>
    <s v="928521837"/>
    <s v="1070653"/>
    <s v="SUCDEN PERU S.A.                   "/>
    <x v="0"/>
    <x v="0"/>
    <x v="0"/>
    <x v="0"/>
    <s v="               "/>
    <d v="2020-04-08T00:00:00"/>
    <d v="2020-04-08T00:00:00"/>
    <n v="600"/>
    <n v="600"/>
    <n v="52698"/>
    <n v="52698"/>
    <x v="40"/>
    <x v="7"/>
    <n v="3.4"/>
    <n v="15499.411764705883"/>
    <s v="USD"/>
    <s v="               "/>
    <s v="              "/>
  </r>
  <r>
    <s v="1570"/>
    <s v="3402"/>
    <s v="90"/>
    <m/>
    <s v="6006955251"/>
    <s v="816870542"/>
    <s v="928622243"/>
    <s v="1135550"/>
    <s v="Servicios Generales Edalva EIRL    "/>
    <x v="1"/>
    <x v="1"/>
    <x v="1"/>
    <x v="1"/>
    <s v="               "/>
    <d v="2020-05-07T00:00:00"/>
    <d v="2020-05-07T00:00:00"/>
    <n v="0.65800000000000003"/>
    <n v="0.65800000000000003"/>
    <n v="526.4"/>
    <n v="526.4"/>
    <x v="84"/>
    <x v="9"/>
    <n v="3.4239999999999999"/>
    <n v="526.4"/>
    <s v="USD"/>
    <s v="               "/>
    <s v="              "/>
  </r>
  <r>
    <s v="1570"/>
    <s v="3402"/>
    <s v="45"/>
    <m/>
    <s v="6007046015"/>
    <s v="816910673"/>
    <s v="928676785"/>
    <s v="1651652"/>
    <s v="F Y A REPRESENTACIONES S.A.C.      "/>
    <x v="1"/>
    <x v="1"/>
    <x v="1"/>
    <x v="1"/>
    <s v="               "/>
    <d v="2020-05-19T00:00:00"/>
    <d v="2020-05-19T00:00:00"/>
    <n v="33.44"/>
    <n v="33.44"/>
    <n v="24745.599999999999"/>
    <n v="24745.599999999999"/>
    <x v="94"/>
    <x v="9"/>
    <n v="3.4239999999999999"/>
    <n v="24745.599999999999"/>
    <s v="USD"/>
    <s v="               "/>
    <s v="              "/>
  </r>
  <r>
    <s v="1570"/>
    <s v="3402"/>
    <s v="45"/>
    <m/>
    <s v="6006991017"/>
    <s v="816882079"/>
    <s v="928608723"/>
    <s v="1067093"/>
    <s v="ASOCIACION STELLA MARIS            "/>
    <x v="1"/>
    <x v="1"/>
    <x v="1"/>
    <x v="1"/>
    <s v="               "/>
    <d v="2020-05-07T00:00:00"/>
    <d v="2020-05-07T00:00:00"/>
    <n v="0.75"/>
    <n v="0.75"/>
    <n v="600"/>
    <n v="600"/>
    <x v="84"/>
    <x v="9"/>
    <n v="3.4239999999999999"/>
    <n v="600"/>
    <s v="USD"/>
    <s v="               "/>
    <s v="              "/>
  </r>
  <r>
    <s v="1570"/>
    <s v="3402"/>
    <s v="90"/>
    <m/>
    <s v="6006901561"/>
    <s v="816875649"/>
    <s v="928619612"/>
    <s v="1135551"/>
    <s v="Cesar Augusto Castro Zapata        "/>
    <x v="1"/>
    <x v="1"/>
    <x v="1"/>
    <x v="1"/>
    <s v="               "/>
    <d v="2020-05-08T00:00:00"/>
    <d v="2020-05-08T00:00:00"/>
    <n v="0.65"/>
    <n v="0.65"/>
    <n v="650"/>
    <n v="650"/>
    <x v="96"/>
    <x v="9"/>
    <n v="3.4239999999999999"/>
    <n v="650"/>
    <s v="USD"/>
    <s v="               "/>
    <s v="              "/>
  </r>
  <r>
    <s v="1570"/>
    <s v="3402"/>
    <s v="90"/>
    <m/>
    <s v="6007024990"/>
    <s v="816895322"/>
    <s v="928652309"/>
    <s v="1135551"/>
    <s v="Cesar Augusto Castro Zapata        "/>
    <x v="1"/>
    <x v="1"/>
    <x v="1"/>
    <x v="1"/>
    <s v="               "/>
    <d v="2020-05-13T00:00:00"/>
    <d v="2020-05-13T00:00:00"/>
    <n v="0.65"/>
    <n v="0.65"/>
    <n v="650"/>
    <n v="650"/>
    <x v="95"/>
    <x v="9"/>
    <n v="3.4239999999999999"/>
    <n v="650"/>
    <s v="USD"/>
    <s v="               "/>
    <s v="              "/>
  </r>
  <r>
    <s v="1570"/>
    <s v="3402"/>
    <s v="45"/>
    <m/>
    <s v="6007021517"/>
    <s v="816864569"/>
    <s v="928631293"/>
    <s v="1135577"/>
    <s v="Stradivarius Service EIRL          "/>
    <x v="1"/>
    <x v="1"/>
    <x v="1"/>
    <x v="1"/>
    <s v="               "/>
    <d v="2020-05-13T00:00:00"/>
    <d v="2020-05-13T00:00:00"/>
    <n v="0.92"/>
    <n v="0.92"/>
    <n v="736"/>
    <n v="736"/>
    <x v="95"/>
    <x v="9"/>
    <n v="3.4239999999999999"/>
    <n v="736"/>
    <s v="USD"/>
    <s v="               "/>
    <s v="              "/>
  </r>
  <r>
    <s v="1570"/>
    <s v="3402"/>
    <s v="90"/>
    <m/>
    <s v="6007072840"/>
    <s v="816928620"/>
    <s v="928703434"/>
    <s v="1135292"/>
    <s v="FAGE PERU.S.A.C.                   "/>
    <x v="1"/>
    <x v="1"/>
    <x v="1"/>
    <x v="1"/>
    <s v="               "/>
    <d v="2020-05-27T00:00:00"/>
    <d v="2020-05-27T00:00:00"/>
    <n v="0.79800000000000004"/>
    <n v="0.79800000000000004"/>
    <n v="798"/>
    <n v="798"/>
    <x v="137"/>
    <x v="9"/>
    <n v="3.4239999999999999"/>
    <n v="798"/>
    <s v="USD"/>
    <s v="               "/>
    <s v="              "/>
  </r>
  <r>
    <s v="1570"/>
    <s v="3402"/>
    <s v="45"/>
    <m/>
    <s v="6006939462"/>
    <s v="816867620"/>
    <s v="928612635"/>
    <s v="1135545"/>
    <s v="Maserpimor eirl.                   "/>
    <x v="1"/>
    <x v="1"/>
    <x v="1"/>
    <x v="1"/>
    <s v="               "/>
    <d v="2020-05-05T00:00:00"/>
    <d v="2020-05-05T00:00:00"/>
    <n v="1"/>
    <n v="1"/>
    <n v="800"/>
    <n v="800"/>
    <x v="82"/>
    <x v="9"/>
    <n v="3.4239999999999999"/>
    <n v="800"/>
    <s v="USD"/>
    <s v="               "/>
    <s v="              "/>
  </r>
  <r>
    <s v="1570"/>
    <s v="3402"/>
    <s v="45"/>
    <m/>
    <s v="6006972444"/>
    <s v="816872591"/>
    <s v="928612636"/>
    <s v="1135079"/>
    <s v="FRAMIN SERVICE E.I.R.L.            "/>
    <x v="1"/>
    <x v="1"/>
    <x v="1"/>
    <x v="1"/>
    <s v="               "/>
    <d v="2020-05-05T00:00:00"/>
    <d v="2020-05-05T00:00:00"/>
    <n v="1"/>
    <n v="1"/>
    <n v="800"/>
    <n v="800"/>
    <x v="82"/>
    <x v="9"/>
    <n v="3.4239999999999999"/>
    <n v="800"/>
    <s v="USD"/>
    <s v="               "/>
    <s v="              "/>
  </r>
  <r>
    <s v="1570"/>
    <s v="3402"/>
    <s v="45"/>
    <m/>
    <s v="6007010152"/>
    <s v="816877100"/>
    <s v="928632526"/>
    <s v="1126861"/>
    <s v="ARMADORES Y CONGELADORES DEL PACIFI"/>
    <x v="1"/>
    <x v="1"/>
    <x v="1"/>
    <x v="1"/>
    <s v="               "/>
    <d v="2020-05-12T00:00:00"/>
    <d v="2020-05-12T00:00:00"/>
    <n v="1"/>
    <n v="1"/>
    <n v="800"/>
    <n v="800"/>
    <x v="91"/>
    <x v="9"/>
    <n v="3.4239999999999999"/>
    <n v="800"/>
    <s v="USD"/>
    <s v="               "/>
    <s v="              "/>
  </r>
  <r>
    <s v="1570"/>
    <s v="3402"/>
    <s v="90"/>
    <m/>
    <s v="6007027318"/>
    <s v="816887802"/>
    <s v="928614772"/>
    <s v="1135560"/>
    <s v="Erick Pulache Zeta                 "/>
    <x v="1"/>
    <x v="1"/>
    <x v="1"/>
    <x v="1"/>
    <s v="               "/>
    <d v="2020-05-14T00:00:00"/>
    <d v="2020-05-14T00:00:00"/>
    <n v="1"/>
    <n v="1"/>
    <n v="800"/>
    <n v="800"/>
    <x v="83"/>
    <x v="9"/>
    <n v="3.4239999999999999"/>
    <n v="800"/>
    <s v="USD"/>
    <s v="               "/>
    <s v="              "/>
  </r>
  <r>
    <s v="1570"/>
    <s v="3402"/>
    <s v="90"/>
    <m/>
    <s v="6007027319"/>
    <s v="816887803"/>
    <s v="928614773"/>
    <s v="1135561"/>
    <s v="Moran Pulache Alejandro Valentin   "/>
    <x v="1"/>
    <x v="1"/>
    <x v="1"/>
    <x v="1"/>
    <s v="               "/>
    <d v="2020-05-14T00:00:00"/>
    <d v="2020-05-14T00:00:00"/>
    <n v="1"/>
    <n v="1"/>
    <n v="800"/>
    <n v="800"/>
    <x v="83"/>
    <x v="9"/>
    <n v="3.4239999999999999"/>
    <n v="800"/>
    <s v="USD"/>
    <s v="               "/>
    <s v="              "/>
  </r>
  <r>
    <s v="1570"/>
    <s v="3402"/>
    <s v="90"/>
    <m/>
    <s v="6007050870"/>
    <s v="816918213"/>
    <s v="928699874"/>
    <s v="1131824"/>
    <s v="TRANSPORTES ARELLANO LIZAMA SAC    "/>
    <x v="1"/>
    <x v="1"/>
    <x v="1"/>
    <x v="1"/>
    <s v="               "/>
    <d v="2020-05-25T00:00:00"/>
    <d v="2020-05-25T00:00:00"/>
    <n v="1"/>
    <n v="1"/>
    <n v="800"/>
    <n v="800"/>
    <x v="146"/>
    <x v="9"/>
    <n v="3.4239999999999999"/>
    <n v="800"/>
    <s v="USD"/>
    <s v="               "/>
    <s v="              "/>
  </r>
  <r>
    <s v="1570"/>
    <s v="3402"/>
    <s v="90"/>
    <m/>
    <s v="6007054308"/>
    <s v="816926069"/>
    <s v="928663900"/>
    <s v="1127385"/>
    <s v="CORPORACION CRUZ S.A.C.            "/>
    <x v="1"/>
    <x v="1"/>
    <x v="1"/>
    <x v="1"/>
    <s v="               "/>
    <d v="2020-05-27T00:00:00"/>
    <d v="2020-05-27T00:00:00"/>
    <n v="1"/>
    <n v="1"/>
    <n v="800"/>
    <n v="800"/>
    <x v="137"/>
    <x v="9"/>
    <n v="3.4239999999999999"/>
    <n v="800"/>
    <s v="USD"/>
    <s v="               "/>
    <s v="              "/>
  </r>
  <r>
    <s v="1570"/>
    <s v="3402"/>
    <s v="90"/>
    <m/>
    <s v="6007064318"/>
    <s v="816910221"/>
    <s v="928694959"/>
    <s v="1644971"/>
    <s v="SOCIEDAD AGRICOLA RAPEL S.A.C.     "/>
    <x v="1"/>
    <x v="1"/>
    <x v="1"/>
    <x v="1"/>
    <s v="               "/>
    <d v="2020-05-25T00:00:00"/>
    <d v="2020-05-25T00:00:00"/>
    <n v="1.02"/>
    <n v="1.02"/>
    <n v="816"/>
    <n v="816"/>
    <x v="146"/>
    <x v="9"/>
    <n v="3.4239999999999999"/>
    <n v="816"/>
    <s v="USD"/>
    <s v="               "/>
    <s v="              "/>
  </r>
  <r>
    <s v="1570"/>
    <s v="3402"/>
    <s v="45"/>
    <m/>
    <s v="6006971704"/>
    <s v="816827453"/>
    <s v="928607182"/>
    <s v="1135563"/>
    <s v="Jorge Enrique Campos Flores        "/>
    <x v="1"/>
    <x v="1"/>
    <x v="1"/>
    <x v="1"/>
    <s v="               "/>
    <d v="2020-05-12T00:00:00"/>
    <d v="2020-05-12T00:00:00"/>
    <n v="1.05"/>
    <n v="1.05"/>
    <n v="840"/>
    <n v="840"/>
    <x v="91"/>
    <x v="9"/>
    <n v="3.4239999999999999"/>
    <n v="840"/>
    <s v="USD"/>
    <s v="               "/>
    <s v="              "/>
  </r>
  <r>
    <s v="1570"/>
    <s v="3402"/>
    <s v="90"/>
    <m/>
    <s v="6007026291"/>
    <s v="816900490"/>
    <s v="928603123"/>
    <s v="1662740"/>
    <s v="ECOSAC AGRICOLA S.A.C.             "/>
    <x v="1"/>
    <x v="1"/>
    <x v="1"/>
    <x v="1"/>
    <s v="               "/>
    <d v="2020-05-15T00:00:00"/>
    <d v="2020-05-15T00:00:00"/>
    <n v="1.07"/>
    <n v="1.07"/>
    <n v="856"/>
    <n v="856"/>
    <x v="89"/>
    <x v="9"/>
    <n v="3.4239999999999999"/>
    <n v="856"/>
    <s v="USD"/>
    <s v="               "/>
    <s v="              "/>
  </r>
  <r>
    <s v="1570"/>
    <s v="3402"/>
    <s v="90"/>
    <m/>
    <s v="6007013743"/>
    <s v="816887253"/>
    <s v="928552447"/>
    <s v="1135567"/>
    <s v="ACUICULTORA DEL PACIFICO NORTE SAC "/>
    <x v="1"/>
    <x v="1"/>
    <x v="1"/>
    <x v="1"/>
    <s v="               "/>
    <d v="2020-05-11T00:00:00"/>
    <d v="2020-05-11T00:00:00"/>
    <n v="1.0760000000000001"/>
    <n v="1.0760000000000001"/>
    <n v="860.8"/>
    <n v="860.8"/>
    <x v="147"/>
    <x v="9"/>
    <n v="3.4239999999999999"/>
    <n v="860.8"/>
    <s v="USD"/>
    <s v="               "/>
    <s v="              "/>
  </r>
  <r>
    <s v="1570"/>
    <s v="3402"/>
    <s v="90"/>
    <m/>
    <s v="6007030900"/>
    <s v="816914888"/>
    <s v="928678018"/>
    <s v="1078647"/>
    <s v="SERVICIOS GENERALES VIVIANA EIRL   "/>
    <x v="1"/>
    <x v="1"/>
    <x v="1"/>
    <x v="1"/>
    <s v="               "/>
    <d v="2020-05-22T00:00:00"/>
    <d v="2020-05-22T00:00:00"/>
    <n v="0.86099999999999999"/>
    <n v="0.86099999999999999"/>
    <n v="861"/>
    <n v="861"/>
    <x v="103"/>
    <x v="9"/>
    <n v="3.4239999999999999"/>
    <n v="861"/>
    <s v="USD"/>
    <s v="               "/>
    <s v="              "/>
  </r>
  <r>
    <s v="1570"/>
    <s v="3402"/>
    <s v="90"/>
    <m/>
    <s v="6007020096"/>
    <s v="816891096"/>
    <s v="928633623"/>
    <s v="1134473"/>
    <s v="SOCIEDAD AGRICOLA Y GANADERA DON EL"/>
    <x v="1"/>
    <x v="1"/>
    <x v="1"/>
    <x v="1"/>
    <s v="               "/>
    <d v="2020-05-12T00:00:00"/>
    <d v="2020-05-12T00:00:00"/>
    <n v="1.08"/>
    <n v="1.08"/>
    <n v="864"/>
    <n v="864"/>
    <x v="91"/>
    <x v="9"/>
    <n v="3.4239999999999999"/>
    <n v="864"/>
    <s v="USD"/>
    <s v="               "/>
    <s v="              "/>
  </r>
  <r>
    <s v="1570"/>
    <s v="3402"/>
    <s v="45"/>
    <m/>
    <s v="6006976292"/>
    <s v="816872240"/>
    <s v="928607183"/>
    <s v="1135564"/>
    <s v="Paul Omar Campos Flores            "/>
    <x v="1"/>
    <x v="1"/>
    <x v="1"/>
    <x v="1"/>
    <s v="               "/>
    <d v="2020-05-12T00:00:00"/>
    <d v="2020-05-12T00:00:00"/>
    <n v="1.0900000000000001"/>
    <n v="1.0900000000000001"/>
    <n v="872"/>
    <n v="872"/>
    <x v="91"/>
    <x v="9"/>
    <n v="3.4239999999999999"/>
    <n v="872"/>
    <s v="USD"/>
    <s v="               "/>
    <s v="              "/>
  </r>
  <r>
    <s v="1570"/>
    <s v="3402"/>
    <s v="90"/>
    <m/>
    <s v="6007003329"/>
    <s v="816883979"/>
    <s v="928649509"/>
    <s v="1135568"/>
    <s v="ASEMAR AMIGOS UNIDOS - PARACHIQUE  "/>
    <x v="1"/>
    <x v="1"/>
    <x v="1"/>
    <x v="1"/>
    <s v="               "/>
    <d v="2020-05-12T00:00:00"/>
    <d v="2020-05-12T00:00:00"/>
    <n v="1.1000000000000001"/>
    <n v="1.1000000000000001"/>
    <n v="880"/>
    <n v="880"/>
    <x v="91"/>
    <x v="9"/>
    <n v="3.4239999999999999"/>
    <n v="880"/>
    <s v="USD"/>
    <s v="               "/>
    <s v="              "/>
  </r>
  <r>
    <s v="1570"/>
    <s v="3402"/>
    <s v="90"/>
    <m/>
    <s v="6007025723"/>
    <s v="816895672"/>
    <s v="928595182"/>
    <s v="2605529"/>
    <s v="EMERGENT COLD PERU SAC             "/>
    <x v="1"/>
    <x v="1"/>
    <x v="1"/>
    <x v="1"/>
    <s v="               "/>
    <d v="2020-05-13T00:00:00"/>
    <d v="2020-05-13T00:00:00"/>
    <n v="0.76"/>
    <n v="0.76"/>
    <n v="937.08"/>
    <n v="937.08"/>
    <x v="95"/>
    <x v="9"/>
    <n v="3.4239999999999999"/>
    <n v="937.08"/>
    <s v="USD"/>
    <s v="               "/>
    <s v="              "/>
  </r>
  <r>
    <s v="1570"/>
    <s v="3402"/>
    <s v="90"/>
    <m/>
    <s v="6007022304"/>
    <s v="816896488"/>
    <s v="928635541"/>
    <s v="1135582"/>
    <s v="Moran Pulache Alejandro Valentin   "/>
    <x v="1"/>
    <x v="1"/>
    <x v="1"/>
    <x v="1"/>
    <s v="               "/>
    <d v="2020-05-14T00:00:00"/>
    <d v="2020-05-14T00:00:00"/>
    <n v="1.22"/>
    <n v="1.22"/>
    <n v="976"/>
    <n v="976"/>
    <x v="83"/>
    <x v="9"/>
    <n v="3.4239999999999999"/>
    <n v="976"/>
    <s v="USD"/>
    <s v="               "/>
    <s v="              "/>
  </r>
  <r>
    <s v="1570"/>
    <s v="3402"/>
    <s v="45"/>
    <m/>
    <s v="6006977336"/>
    <s v="816870918"/>
    <s v="928568448"/>
    <s v="1688637"/>
    <s v="SALAVERRY TERMINAL INTERNACIONAL SA"/>
    <x v="1"/>
    <x v="1"/>
    <x v="1"/>
    <x v="1"/>
    <s v="               "/>
    <d v="2020-05-05T00:00:00"/>
    <d v="2020-05-05T00:00:00"/>
    <n v="1.208"/>
    <n v="1.208"/>
    <n v="1288.79"/>
    <n v="1288.79"/>
    <x v="82"/>
    <x v="9"/>
    <n v="3.4239999999999999"/>
    <n v="1288.79"/>
    <s v="USD"/>
    <s v="               "/>
    <s v="              "/>
  </r>
  <r>
    <s v="1530"/>
    <s v="3202"/>
    <s v="20"/>
    <m/>
    <s v="6007057303"/>
    <s v="816907607"/>
    <s v="928705960"/>
    <s v="1070653"/>
    <s v="SUCDEN PERU S.A.                   "/>
    <x v="0"/>
    <x v="0"/>
    <x v="0"/>
    <x v="0"/>
    <s v="               "/>
    <d v="2020-05-26T00:00:00"/>
    <d v="2020-05-27T00:00:00"/>
    <n v="250"/>
    <n v="250"/>
    <n v="21330"/>
    <n v="21330"/>
    <x v="137"/>
    <x v="9"/>
    <n v="3.4239999999999999"/>
    <n v="6229.5560747663549"/>
    <s v="USD"/>
    <s v="               "/>
    <s v="              "/>
  </r>
  <r>
    <s v="1530"/>
    <s v="3202"/>
    <s v="20"/>
    <m/>
    <s v="6006984895"/>
    <s v="816891430"/>
    <s v="928635241"/>
    <s v="1070653"/>
    <s v="SUCDEN PERU S.A.                   "/>
    <x v="0"/>
    <x v="0"/>
    <x v="0"/>
    <x v="0"/>
    <s v="               "/>
    <d v="2020-05-12T00:00:00"/>
    <d v="2020-05-13T00:00:00"/>
    <n v="250"/>
    <n v="250"/>
    <n v="21537.5"/>
    <n v="21537.5"/>
    <x v="91"/>
    <x v="9"/>
    <n v="3.4239999999999999"/>
    <n v="6290.1577102803731"/>
    <s v="USD"/>
    <s v="               "/>
    <s v="              "/>
  </r>
  <r>
    <s v="1530"/>
    <s v="3202"/>
    <s v="20"/>
    <m/>
    <s v="6006966899"/>
    <s v="816871308"/>
    <s v="928624621"/>
    <s v="1070653"/>
    <s v="SUCDEN PERU S.A.                   "/>
    <x v="0"/>
    <x v="0"/>
    <x v="0"/>
    <x v="0"/>
    <s v="               "/>
    <d v="2020-05-07T00:00:00"/>
    <d v="2020-05-08T00:00:00"/>
    <n v="250"/>
    <n v="250"/>
    <n v="21537.5"/>
    <n v="21537.5"/>
    <x v="84"/>
    <x v="9"/>
    <n v="3.4239999999999999"/>
    <n v="6290.1577102803731"/>
    <s v="USD"/>
    <s v="               "/>
    <s v="              "/>
  </r>
  <r>
    <s v="1570"/>
    <s v="3402"/>
    <s v="45"/>
    <m/>
    <s v="6007046016"/>
    <s v="816910675"/>
    <s v="928676786"/>
    <s v="1651652"/>
    <s v="F Y A REPRESENTACIONES S.A.C.      "/>
    <x v="1"/>
    <x v="1"/>
    <x v="1"/>
    <x v="1"/>
    <s v="               "/>
    <d v="2020-05-19T00:00:00"/>
    <d v="2020-05-19T00:00:00"/>
    <n v="33.46"/>
    <n v="33.46"/>
    <n v="24760.400000000001"/>
    <n v="24760.400000000001"/>
    <x v="94"/>
    <x v="9"/>
    <n v="3.4239999999999999"/>
    <n v="24760.400000000001"/>
    <s v="USD"/>
    <s v="               "/>
    <s v="              "/>
  </r>
  <r>
    <s v="1570"/>
    <s v="3402"/>
    <s v="45"/>
    <m/>
    <s v="6007026359"/>
    <s v="816902313"/>
    <s v="928628878"/>
    <s v="1651652"/>
    <s v="F Y A REPRESENTACIONES S.A.C.      "/>
    <x v="1"/>
    <x v="1"/>
    <x v="1"/>
    <x v="1"/>
    <s v="               "/>
    <d v="2020-05-19T00:00:00"/>
    <d v="2020-05-19T00:00:00"/>
    <n v="33.65"/>
    <n v="33.65"/>
    <n v="24901"/>
    <n v="24901"/>
    <x v="94"/>
    <x v="9"/>
    <n v="3.4239999999999999"/>
    <n v="24901"/>
    <s v="USD"/>
    <s v="               "/>
    <s v="              "/>
  </r>
  <r>
    <s v="1570"/>
    <s v="3402"/>
    <s v="45"/>
    <m/>
    <s v="6007080933"/>
    <s v="816927353"/>
    <s v="928720654"/>
    <s v="1071426"/>
    <s v="PLUS COSMETICA S.A.                "/>
    <x v="1"/>
    <x v="1"/>
    <x v="1"/>
    <x v="1"/>
    <s v="701362077"/>
    <d v="2020-05-30T00:00:00"/>
    <d v="2020-05-30T00:00:00"/>
    <n v="35.590000000000003"/>
    <n v="35.590000000000003"/>
    <n v="24913"/>
    <n v="24913"/>
    <x v="92"/>
    <x v="9"/>
    <n v="3.4239999999999999"/>
    <n v="24913"/>
    <s v="USD"/>
    <s v="               "/>
    <s v="              "/>
  </r>
  <r>
    <s v="1570"/>
    <s v="3405"/>
    <s v="45"/>
    <m/>
    <s v="6007064305"/>
    <s v="816938138"/>
    <s v="928690599"/>
    <s v="1651652"/>
    <s v="F Y A REPRESENTACIONES S.A.C.      "/>
    <x v="1"/>
    <x v="1"/>
    <x v="1"/>
    <x v="1"/>
    <s v="               "/>
    <d v="2020-05-30T00:00:00"/>
    <d v="2020-05-30T00:00:00"/>
    <n v="33.67"/>
    <n v="33.67"/>
    <n v="24915.8"/>
    <n v="24915.8"/>
    <x v="92"/>
    <x v="9"/>
    <n v="3.4239999999999999"/>
    <n v="24915.8"/>
    <s v="USD"/>
    <s v="               "/>
    <s v="              "/>
  </r>
  <r>
    <s v="1570"/>
    <s v="3402"/>
    <s v="45"/>
    <m/>
    <s v="6007065145"/>
    <s v="816925338"/>
    <s v="928698192"/>
    <s v="2605728"/>
    <s v="ALKOFARMA E.I.R.L.                 "/>
    <x v="1"/>
    <x v="1"/>
    <x v="1"/>
    <x v="1"/>
    <s v="               "/>
    <d v="2020-05-28T00:00:00"/>
    <d v="2020-05-28T00:00:00"/>
    <n v="36.71"/>
    <n v="36.71"/>
    <n v="24962.799999999999"/>
    <n v="24962.799999999999"/>
    <x v="93"/>
    <x v="9"/>
    <n v="3.4239999999999999"/>
    <n v="24962.799999999999"/>
    <s v="USD"/>
    <s v="               "/>
    <s v="              "/>
  </r>
  <r>
    <s v="1570"/>
    <s v="3402"/>
    <s v="45"/>
    <m/>
    <s v="6007064306"/>
    <s v="816941932"/>
    <s v="928690601"/>
    <s v="1651652"/>
    <s v="F Y A REPRESENTACIONES S.A.C.      "/>
    <x v="1"/>
    <x v="1"/>
    <x v="1"/>
    <x v="1"/>
    <s v="               "/>
    <d v="2020-05-30T00:00:00"/>
    <d v="2020-05-30T00:00:00"/>
    <n v="33.76"/>
    <n v="33.76"/>
    <n v="24982.400000000001"/>
    <n v="24982.400000000001"/>
    <x v="92"/>
    <x v="9"/>
    <n v="3.4239999999999999"/>
    <n v="24982.400000000001"/>
    <s v="USD"/>
    <s v="               "/>
    <s v="              "/>
  </r>
  <r>
    <s v="1570"/>
    <s v="3402"/>
    <s v="45"/>
    <m/>
    <s v="6007025149"/>
    <s v="816915407"/>
    <s v="928690881"/>
    <s v="1651652"/>
    <s v="F Y A REPRESENTACIONES S.A.C.      "/>
    <x v="1"/>
    <x v="1"/>
    <x v="1"/>
    <x v="1"/>
    <s v="               "/>
    <d v="2020-05-26T00:00:00"/>
    <d v="2020-05-26T00:00:00"/>
    <n v="33.78"/>
    <n v="33.78"/>
    <n v="24997.200000000001"/>
    <n v="24997.200000000001"/>
    <x v="88"/>
    <x v="9"/>
    <n v="3.4239999999999999"/>
    <n v="24997.200000000001"/>
    <s v="USD"/>
    <s v="               "/>
    <s v="              "/>
  </r>
  <r>
    <s v="1530"/>
    <s v="3202"/>
    <s v="20"/>
    <m/>
    <s v="6007053308"/>
    <s v="816926790"/>
    <s v="928661493"/>
    <s v="1070653"/>
    <s v="SUCDEN PERU S.A.                   "/>
    <x v="0"/>
    <x v="0"/>
    <x v="0"/>
    <x v="0"/>
    <s v="               "/>
    <d v="2020-05-26T00:00:00"/>
    <d v="2020-05-27T00:00:00"/>
    <n v="600"/>
    <n v="600"/>
    <n v="51192"/>
    <n v="51192"/>
    <x v="88"/>
    <x v="9"/>
    <n v="3.4239999999999999"/>
    <n v="14950.934579439252"/>
    <s v="USD"/>
    <s v="               "/>
    <s v="              "/>
  </r>
  <r>
    <s v="1530"/>
    <s v="3202"/>
    <s v="20"/>
    <m/>
    <s v="6006975831"/>
    <s v="816873848"/>
    <s v="928611929"/>
    <s v="1070653"/>
    <s v="SUCDEN PERU S.A.                   "/>
    <x v="0"/>
    <x v="0"/>
    <x v="0"/>
    <x v="0"/>
    <s v="               "/>
    <d v="2020-05-05T00:00:00"/>
    <d v="2020-05-06T00:00:00"/>
    <n v="640"/>
    <n v="640"/>
    <n v="55136"/>
    <n v="55136"/>
    <x v="91"/>
    <x v="9"/>
    <n v="3.4239999999999999"/>
    <n v="16102.803738317756"/>
    <s v="USD"/>
    <s v="               "/>
    <s v="              "/>
  </r>
  <r>
    <s v="1530"/>
    <s v="3202"/>
    <s v="20"/>
    <m/>
    <s v="6006975833"/>
    <s v="816873849"/>
    <s v="928611930"/>
    <s v="1070653"/>
    <s v="SUCDEN PERU S.A.                   "/>
    <x v="0"/>
    <x v="0"/>
    <x v="0"/>
    <x v="0"/>
    <s v="               "/>
    <d v="2020-05-05T00:00:00"/>
    <d v="2020-05-06T00:00:00"/>
    <n v="640"/>
    <n v="640"/>
    <n v="55136"/>
    <n v="55136"/>
    <x v="91"/>
    <x v="9"/>
    <n v="3.4239999999999999"/>
    <n v="16102.803738317756"/>
    <s v="USD"/>
    <s v="               "/>
    <s v="              "/>
  </r>
  <r>
    <s v="1530"/>
    <s v="3202"/>
    <s v="20"/>
    <m/>
    <s v="6006975835"/>
    <s v="816865908"/>
    <s v="928623643"/>
    <s v="1070653"/>
    <s v="SUCDEN PERU S.A.                   "/>
    <x v="0"/>
    <x v="0"/>
    <x v="0"/>
    <x v="0"/>
    <s v="               "/>
    <d v="2020-05-05T00:00:00"/>
    <d v="2020-05-06T00:00:00"/>
    <n v="640"/>
    <n v="640"/>
    <n v="55136"/>
    <n v="55136"/>
    <x v="95"/>
    <x v="9"/>
    <n v="3.4239999999999999"/>
    <n v="16102.803738317756"/>
    <s v="USD"/>
    <s v="               "/>
    <s v="              "/>
  </r>
  <r>
    <s v="1530"/>
    <s v="3202"/>
    <s v="20"/>
    <m/>
    <s v="6006980964"/>
    <s v="816875277"/>
    <s v="928622481"/>
    <s v="1070653"/>
    <s v="SUCDEN PERU S.A.                   "/>
    <x v="0"/>
    <x v="0"/>
    <x v="0"/>
    <x v="0"/>
    <s v="               "/>
    <d v="2020-05-07T00:00:00"/>
    <d v="2020-05-08T00:00:00"/>
    <n v="640"/>
    <n v="640"/>
    <n v="55136"/>
    <n v="55136"/>
    <x v="96"/>
    <x v="9"/>
    <n v="3.4239999999999999"/>
    <n v="16102.803738317756"/>
    <s v="USD"/>
    <s v="               "/>
    <s v="              "/>
  </r>
  <r>
    <s v="1530"/>
    <s v="3202"/>
    <s v="20"/>
    <m/>
    <s v="6007014446"/>
    <s v="816888232"/>
    <s v="928635900"/>
    <s v="1070653"/>
    <s v="SUCDEN PERU S.A.                   "/>
    <x v="0"/>
    <x v="0"/>
    <x v="0"/>
    <x v="0"/>
    <s v="               "/>
    <d v="2020-05-11T00:00:00"/>
    <d v="2020-05-12T00:00:00"/>
    <n v="650"/>
    <n v="650"/>
    <n v="55997.5"/>
    <n v="55997.5"/>
    <x v="83"/>
    <x v="9"/>
    <n v="3.4239999999999999"/>
    <n v="16354.410046728972"/>
    <s v="USD"/>
    <s v="               "/>
    <s v="              "/>
  </r>
  <r>
    <s v="1530"/>
    <s v="3202"/>
    <s v="20"/>
    <m/>
    <s v="6007033644"/>
    <s v="816915022"/>
    <s v="928700918"/>
    <s v="1070653"/>
    <s v="SUCDEN PERU S.A.                   "/>
    <x v="0"/>
    <x v="0"/>
    <x v="0"/>
    <x v="0"/>
    <s v="               "/>
    <d v="2020-05-20T00:00:00"/>
    <d v="2020-05-21T00:00:00"/>
    <n v="650"/>
    <n v="650"/>
    <n v="55997.5"/>
    <n v="55997.5"/>
    <x v="146"/>
    <x v="9"/>
    <n v="3.4239999999999999"/>
    <n v="16354.410046728972"/>
    <s v="USD"/>
    <s v="               "/>
    <s v="              "/>
  </r>
  <r>
    <s v="1530"/>
    <s v="3202"/>
    <s v="20"/>
    <m/>
    <s v="6007051267"/>
    <s v="816914330"/>
    <s v="928700919"/>
    <s v="1070653"/>
    <s v="SUCDEN PERU S.A.                   "/>
    <x v="0"/>
    <x v="0"/>
    <x v="0"/>
    <x v="0"/>
    <s v="               "/>
    <d v="2020-05-20T00:00:00"/>
    <d v="2020-05-21T00:00:00"/>
    <n v="650"/>
    <n v="650"/>
    <n v="55997.5"/>
    <n v="55997.5"/>
    <x v="146"/>
    <x v="9"/>
    <n v="3.4239999999999999"/>
    <n v="16354.410046728972"/>
    <s v="USD"/>
    <s v="               "/>
    <s v="              "/>
  </r>
  <r>
    <s v="1530"/>
    <s v="3202"/>
    <s v="20"/>
    <m/>
    <s v="6006932606"/>
    <s v="816838520"/>
    <s v="928603360"/>
    <s v="1070653"/>
    <s v="SUCDEN PERU S.A.                   "/>
    <x v="0"/>
    <x v="0"/>
    <x v="0"/>
    <x v="0"/>
    <s v="               "/>
    <d v="2020-05-02T00:00:00"/>
    <d v="2020-04-30T00:00:00"/>
    <n v="640"/>
    <n v="640"/>
    <n v="56454.400000000001"/>
    <n v="56454.400000000001"/>
    <x v="125"/>
    <x v="9"/>
    <n v="3.4239999999999999"/>
    <n v="16487.850467289718"/>
    <s v="USD"/>
    <s v="               "/>
    <s v="              "/>
  </r>
  <r>
    <s v="1530"/>
    <s v="3202"/>
    <s v="20"/>
    <m/>
    <s v="6007051406"/>
    <s v="816930126"/>
    <s v="928707025"/>
    <s v="1070653"/>
    <s v="SUCDEN PERU S.A.                   "/>
    <x v="0"/>
    <x v="0"/>
    <x v="0"/>
    <x v="0"/>
    <s v="               "/>
    <d v="2020-05-26T00:00:00"/>
    <d v="2020-05-27T00:00:00"/>
    <n v="640"/>
    <n v="640"/>
    <n v="56454.400000000001"/>
    <n v="56454.400000000001"/>
    <x v="137"/>
    <x v="9"/>
    <n v="3.4239999999999999"/>
    <n v="16487.850467289718"/>
    <s v="USD"/>
    <s v="               "/>
    <s v="              "/>
  </r>
  <r>
    <s v="1530"/>
    <s v="3202"/>
    <s v="20"/>
    <m/>
    <s v="6007046984"/>
    <s v="816908154"/>
    <s v="928680084"/>
    <s v="1070653"/>
    <s v="SUCDEN PERU S.A.                   "/>
    <x v="0"/>
    <x v="0"/>
    <x v="0"/>
    <x v="0"/>
    <s v="               "/>
    <d v="2020-05-21T00:00:00"/>
    <d v="2020-05-22T00:00:00"/>
    <n v="700"/>
    <n v="700"/>
    <n v="56791"/>
    <n v="56791"/>
    <x v="90"/>
    <x v="9"/>
    <n v="3.4239999999999999"/>
    <n v="16586.156542056073"/>
    <s v="USD"/>
    <s v="               "/>
    <s v="              "/>
  </r>
  <r>
    <s v="1530"/>
    <s v="3202"/>
    <s v="20"/>
    <m/>
    <s v="6007046985"/>
    <s v="816908668"/>
    <s v="928680085"/>
    <s v="1070653"/>
    <s v="SUCDEN PERU S.A.                   "/>
    <x v="0"/>
    <x v="0"/>
    <x v="0"/>
    <x v="0"/>
    <s v="               "/>
    <d v="2020-05-21T00:00:00"/>
    <d v="2020-05-22T00:00:00"/>
    <n v="700"/>
    <n v="700"/>
    <n v="56791"/>
    <n v="56791"/>
    <x v="90"/>
    <x v="9"/>
    <n v="3.4239999999999999"/>
    <n v="16586.156542056073"/>
    <s v="USD"/>
    <s v="               "/>
    <s v="              "/>
  </r>
  <r>
    <s v="1530"/>
    <s v="3202"/>
    <s v="20"/>
    <m/>
    <s v="6007016657"/>
    <s v="816914529"/>
    <s v="928680086"/>
    <s v="1070653"/>
    <s v="SUCDEN PERU S.A.                   "/>
    <x v="0"/>
    <x v="0"/>
    <x v="0"/>
    <x v="0"/>
    <s v="               "/>
    <d v="2020-05-21T00:00:00"/>
    <d v="2020-05-22T00:00:00"/>
    <n v="700"/>
    <n v="700"/>
    <n v="56791"/>
    <n v="56791"/>
    <x v="90"/>
    <x v="9"/>
    <n v="3.4239999999999999"/>
    <n v="16586.156542056073"/>
    <s v="USD"/>
    <s v="               "/>
    <s v="              "/>
  </r>
  <r>
    <s v="1530"/>
    <s v="3202"/>
    <s v="20"/>
    <m/>
    <s v="6007051774"/>
    <s v="816917877"/>
    <s v="928693210"/>
    <s v="1070653"/>
    <s v="SUCDEN PERU S.A.                   "/>
    <x v="0"/>
    <x v="0"/>
    <x v="0"/>
    <x v="0"/>
    <s v="               "/>
    <d v="2020-05-22T00:00:00"/>
    <d v="2020-05-23T00:00:00"/>
    <n v="700"/>
    <n v="700"/>
    <n v="56791"/>
    <n v="56791"/>
    <x v="103"/>
    <x v="9"/>
    <n v="3.4239999999999999"/>
    <n v="16586.156542056073"/>
    <s v="USD"/>
    <s v="               "/>
    <s v="              "/>
  </r>
  <r>
    <s v="1530"/>
    <s v="3202"/>
    <s v="20"/>
    <m/>
    <s v="6007056220"/>
    <s v="816919583"/>
    <s v="928693211"/>
    <s v="1070653"/>
    <s v="SUCDEN PERU S.A.                   "/>
    <x v="0"/>
    <x v="0"/>
    <x v="0"/>
    <x v="0"/>
    <s v="               "/>
    <d v="2020-05-22T00:00:00"/>
    <d v="2020-05-23T00:00:00"/>
    <n v="700"/>
    <n v="700"/>
    <n v="56791"/>
    <n v="56791"/>
    <x v="103"/>
    <x v="9"/>
    <n v="3.4239999999999999"/>
    <n v="16586.156542056073"/>
    <s v="USD"/>
    <s v="               "/>
    <s v="              "/>
  </r>
  <r>
    <s v="1570"/>
    <s v="3403"/>
    <s v="90"/>
    <m/>
    <s v="6007633431"/>
    <s v="817298338"/>
    <s v="929223463"/>
    <s v="462972"/>
    <s v="Cargill International SA           "/>
    <x v="1"/>
    <x v="1"/>
    <x v="1"/>
    <x v="1"/>
    <s v="               "/>
    <d v="2020-09-29T00:00:00"/>
    <d v="2020-09-28T00:00:00"/>
    <n v="7841.0230000000001"/>
    <n v="7841.0230000000001"/>
    <n v="5096664.95"/>
    <n v="5096664.95"/>
    <x v="148"/>
    <x v="4"/>
    <n v="3.5569999999999999"/>
    <n v="5096664.95"/>
    <s v="USD"/>
    <s v="               "/>
    <s v="              "/>
  </r>
  <r>
    <s v="1570"/>
    <s v="3405"/>
    <s v="45"/>
    <m/>
    <s v="701376452"/>
    <s v="870849792"/>
    <s v="          "/>
    <s v="1071426"/>
    <s v="PLUS COSMETICA S.A.                "/>
    <x v="1"/>
    <x v="1"/>
    <x v="1"/>
    <x v="1"/>
    <s v="               "/>
    <d v="2020-07-14T00:00:00"/>
    <d v="2020-07-14T00:00:00"/>
    <n v="-7.0000000000000007E-2"/>
    <n v="-7.0000000000000007E-2"/>
    <n v="-49"/>
    <n v="-49"/>
    <x v="149"/>
    <x v="10"/>
    <n v="3.5190000000000001"/>
    <n v="-49"/>
    <s v="USD"/>
    <s v="950974099"/>
    <s v="              "/>
  </r>
  <r>
    <s v="1530"/>
    <s v="3202"/>
    <s v="20"/>
    <m/>
    <s v="6007287544"/>
    <s v="817054159"/>
    <s v="928891304"/>
    <s v="1070653"/>
    <s v="SUCDEN PERU S.A.                   "/>
    <x v="0"/>
    <x v="8"/>
    <x v="0"/>
    <x v="0"/>
    <s v="               "/>
    <d v="2020-07-14T00:00:00"/>
    <d v="2020-07-15T00:00:00"/>
    <n v="305"/>
    <n v="305"/>
    <n v="23725.95"/>
    <n v="23725.95"/>
    <x v="150"/>
    <x v="10"/>
    <n v="3.5190000000000001"/>
    <n v="6742.2421142369994"/>
    <s v="USD"/>
    <s v="               "/>
    <s v="              "/>
  </r>
  <r>
    <s v="1530"/>
    <s v="3202"/>
    <s v="20"/>
    <m/>
    <s v="6007198456"/>
    <s v="817043763"/>
    <s v="928863533"/>
    <s v="1070653"/>
    <s v="SUCDEN PERU S.A.                   "/>
    <x v="0"/>
    <x v="8"/>
    <x v="0"/>
    <x v="0"/>
    <s v="               "/>
    <d v="2020-07-09T00:00:00"/>
    <d v="2020-07-10T00:00:00"/>
    <n v="500"/>
    <n v="500"/>
    <n v="38895"/>
    <n v="38895"/>
    <x v="151"/>
    <x v="10"/>
    <n v="3.5190000000000001"/>
    <n v="11052.855924978687"/>
    <s v="USD"/>
    <s v="               "/>
    <s v="              "/>
  </r>
  <r>
    <s v="1570"/>
    <s v="3402"/>
    <s v="94"/>
    <m/>
    <s v="6007367657"/>
    <s v="817139025"/>
    <s v="928976066"/>
    <s v="1423345"/>
    <s v="AGRICOLA DEL CHIRA S.A             "/>
    <x v="2"/>
    <x v="2"/>
    <x v="2"/>
    <x v="0"/>
    <s v="               "/>
    <d v="2020-08-04T00:00:00"/>
    <d v="2020-08-04T00:00:00"/>
    <n v="2"/>
    <n v="2"/>
    <n v="18.78"/>
    <n v="18.78"/>
    <x v="152"/>
    <x v="11"/>
    <n v="3.5659999999999998"/>
    <n v="5.2664049355009999"/>
    <s v="USD"/>
    <s v="               "/>
    <s v="              "/>
  </r>
  <r>
    <s v="1570"/>
    <s v="3402"/>
    <s v="90"/>
    <m/>
    <s v="6007356629"/>
    <s v="817121743"/>
    <s v="928929800"/>
    <s v="1643072"/>
    <s v="DI LIBERTO SAURI MICHELE MARTINO   "/>
    <x v="6"/>
    <x v="6"/>
    <x v="3"/>
    <x v="1"/>
    <s v="               "/>
    <d v="2020-08-02T00:00:00"/>
    <d v="2020-07-31T00:00:00"/>
    <n v="20"/>
    <n v="20"/>
    <n v="20"/>
    <n v="20"/>
    <x v="153"/>
    <x v="10"/>
    <n v="3.5190000000000001"/>
    <n v="20"/>
    <s v="USD"/>
    <s v="               "/>
    <s v="              "/>
  </r>
  <r>
    <s v="1570"/>
    <s v="3402"/>
    <s v="45"/>
    <m/>
    <s v="6007494767"/>
    <s v="817222773"/>
    <s v="929049270"/>
    <s v="1071008"/>
    <s v="BLEND S.A.C.                       "/>
    <x v="2"/>
    <x v="2"/>
    <x v="2"/>
    <x v="0"/>
    <s v="               "/>
    <d v="2020-08-31T00:00:00"/>
    <d v="2020-08-31T00:00:00"/>
    <n v="7"/>
    <n v="7"/>
    <n v="29.33"/>
    <n v="29.33"/>
    <x v="154"/>
    <x v="11"/>
    <n v="3.5659999999999998"/>
    <n v="8.2249018508129996"/>
    <s v="USD"/>
    <s v="               "/>
    <s v="              "/>
  </r>
  <r>
    <s v="1570"/>
    <s v="3404"/>
    <s v="45"/>
    <m/>
    <s v="6007430642"/>
    <s v="817190568"/>
    <s v="929033590"/>
    <s v="1686352"/>
    <s v="JOVEME S.A.C.                      "/>
    <x v="2"/>
    <x v="2"/>
    <x v="2"/>
    <x v="0"/>
    <s v="               "/>
    <d v="2020-08-21T00:00:00"/>
    <d v="2020-08-21T00:00:00"/>
    <n v="7"/>
    <n v="7"/>
    <n v="44.38"/>
    <n v="44.38"/>
    <x v="155"/>
    <x v="11"/>
    <n v="3.5659999999999998"/>
    <n v="12.44531688166"/>
    <s v="USD"/>
    <s v="               "/>
    <s v="              "/>
  </r>
  <r>
    <s v="1570"/>
    <s v="3404"/>
    <s v="45"/>
    <m/>
    <s v="6007448751"/>
    <s v="817190584"/>
    <s v="929043773"/>
    <s v="2606387"/>
    <s v="FENESA S.A.C.                      "/>
    <x v="8"/>
    <x v="9"/>
    <x v="2"/>
    <x v="0"/>
    <s v="               "/>
    <d v="2020-08-21T00:00:00"/>
    <d v="2020-08-21T00:00:00"/>
    <n v="15"/>
    <n v="15"/>
    <n v="45.75"/>
    <n v="45.75"/>
    <x v="155"/>
    <x v="11"/>
    <n v="3.5659999999999998"/>
    <n v="12.829500841278"/>
    <s v="USD"/>
    <s v="               "/>
    <s v="              "/>
  </r>
  <r>
    <s v="1570"/>
    <s v="3402"/>
    <s v="45"/>
    <m/>
    <s v="6007494767"/>
    <s v="817222773"/>
    <s v="929049270"/>
    <s v="1071008"/>
    <s v="BLEND S.A.C.                       "/>
    <x v="5"/>
    <x v="5"/>
    <x v="2"/>
    <x v="0"/>
    <s v="701399405"/>
    <d v="2020-08-31T00:00:00"/>
    <d v="2020-08-31T00:00:00"/>
    <n v="11"/>
    <n v="11"/>
    <n v="47.3"/>
    <n v="47.3"/>
    <x v="154"/>
    <x v="11"/>
    <n v="3.5659999999999998"/>
    <n v="13.264161525518"/>
    <s v="USD"/>
    <s v="               "/>
    <s v="              "/>
  </r>
  <r>
    <s v="1570"/>
    <s v="3404"/>
    <s v="45"/>
    <m/>
    <s v="6007488118"/>
    <s v="817218542"/>
    <s v="929077003"/>
    <s v="2606387"/>
    <s v="FENESA S.A.C.                      "/>
    <x v="4"/>
    <x v="4"/>
    <x v="2"/>
    <x v="0"/>
    <s v="               "/>
    <d v="2020-08-31T00:00:00"/>
    <d v="2020-08-31T00:00:00"/>
    <n v="24"/>
    <n v="24"/>
    <n v="55.68"/>
    <n v="55.68"/>
    <x v="154"/>
    <x v="11"/>
    <n v="3.5659999999999998"/>
    <n v="15.614133482892999"/>
    <s v="USD"/>
    <s v="               "/>
    <s v="              "/>
  </r>
  <r>
    <s v="1570"/>
    <s v="3402"/>
    <s v="45"/>
    <m/>
    <s v="6007494767"/>
    <s v="817222773"/>
    <s v="929049270"/>
    <s v="1071008"/>
    <s v="BLEND S.A.C.                       "/>
    <x v="3"/>
    <x v="3"/>
    <x v="2"/>
    <x v="0"/>
    <s v="701399405"/>
    <d v="2020-08-31T00:00:00"/>
    <d v="2020-08-31T00:00:00"/>
    <n v="8"/>
    <n v="8"/>
    <n v="57.28"/>
    <n v="57.28"/>
    <x v="154"/>
    <x v="11"/>
    <n v="3.5659999999999998"/>
    <n v="16.062815479527998"/>
    <s v="USD"/>
    <s v="               "/>
    <s v="              "/>
  </r>
  <r>
    <s v="1570"/>
    <s v="3402"/>
    <s v="90"/>
    <m/>
    <s v="6007430771"/>
    <s v="817175474"/>
    <s v="929039711"/>
    <s v="1131534"/>
    <s v="INEXPORT SERVIS SAC                "/>
    <x v="1"/>
    <x v="1"/>
    <x v="1"/>
    <x v="1"/>
    <s v="               "/>
    <d v="2020-08-14T00:00:00"/>
    <d v="2020-08-14T00:00:00"/>
    <n v="0.08"/>
    <n v="0.08"/>
    <n v="64"/>
    <n v="64"/>
    <x v="156"/>
    <x v="11"/>
    <n v="3.5659999999999998"/>
    <n v="64"/>
    <s v="USD"/>
    <s v="               "/>
    <s v="              "/>
  </r>
  <r>
    <s v="1570"/>
    <s v="3402"/>
    <s v="45"/>
    <m/>
    <s v="6007423217"/>
    <s v="817166733"/>
    <s v="928982431"/>
    <s v="2606566"/>
    <s v="Inversiones Ludimarc SAC           "/>
    <x v="5"/>
    <x v="5"/>
    <x v="2"/>
    <x v="0"/>
    <s v="701387298"/>
    <d v="2020-08-13T00:00:00"/>
    <d v="2020-08-13T00:00:00"/>
    <n v="12"/>
    <n v="12"/>
    <n v="66.12"/>
    <n v="66.12"/>
    <x v="157"/>
    <x v="11"/>
    <n v="3.5659999999999998"/>
    <n v="18.541783510936"/>
    <s v="USD"/>
    <s v="               "/>
    <s v="              "/>
  </r>
  <r>
    <s v="1570"/>
    <s v="3402"/>
    <s v="45"/>
    <m/>
    <s v="6007449419"/>
    <s v="817186538"/>
    <s v="929039431"/>
    <s v="2606636"/>
    <s v=" ARQ.SPACIO E.I.R.L                "/>
    <x v="5"/>
    <x v="5"/>
    <x v="2"/>
    <x v="0"/>
    <s v="701392089"/>
    <d v="2020-08-20T00:00:00"/>
    <d v="2020-08-20T00:00:00"/>
    <n v="12"/>
    <n v="12"/>
    <n v="66.12"/>
    <n v="66.12"/>
    <x v="158"/>
    <x v="11"/>
    <n v="3.5659999999999998"/>
    <n v="18.541783510936"/>
    <s v="USD"/>
    <s v="               "/>
    <s v="              "/>
  </r>
  <r>
    <s v="1570"/>
    <s v="3402"/>
    <s v="45"/>
    <m/>
    <s v="6007378197"/>
    <s v="817141968"/>
    <s v="929002167"/>
    <s v="2606548"/>
    <s v="SEMINARIO WEST FRANCISCO ARTURO    "/>
    <x v="2"/>
    <x v="2"/>
    <x v="2"/>
    <x v="0"/>
    <s v="               "/>
    <d v="2020-08-10T00:00:00"/>
    <d v="2020-08-10T00:00:00"/>
    <n v="12"/>
    <n v="12"/>
    <n v="66.959999999999994"/>
    <n v="66.959999999999994"/>
    <x v="159"/>
    <x v="11"/>
    <n v="3.5659999999999998"/>
    <n v="18.777341559168999"/>
    <s v="USD"/>
    <s v="               "/>
    <s v="              "/>
  </r>
  <r>
    <s v="1570"/>
    <s v="3402"/>
    <s v="45"/>
    <m/>
    <s v="6007382290"/>
    <s v="817149827"/>
    <s v="928982870"/>
    <s v="1135028"/>
    <s v="Daniel Arrunategui Espinoza        "/>
    <x v="2"/>
    <x v="2"/>
    <x v="2"/>
    <x v="0"/>
    <s v="               "/>
    <d v="2020-08-10T00:00:00"/>
    <d v="2020-08-10T00:00:00"/>
    <n v="12"/>
    <n v="12"/>
    <n v="66.959999999999994"/>
    <n v="66.959999999999994"/>
    <x v="160"/>
    <x v="11"/>
    <n v="3.5659999999999998"/>
    <n v="18.777341559168999"/>
    <s v="USD"/>
    <s v="               "/>
    <s v="              "/>
  </r>
  <r>
    <s v="1570"/>
    <s v="3402"/>
    <s v="45"/>
    <m/>
    <s v="6007405964"/>
    <s v="817146157"/>
    <s v="929002168"/>
    <s v="2606547"/>
    <s v="MARKET LAB EIRL                    "/>
    <x v="2"/>
    <x v="2"/>
    <x v="2"/>
    <x v="0"/>
    <s v="               "/>
    <d v="2020-08-10T00:00:00"/>
    <d v="2020-08-10T00:00:00"/>
    <n v="12"/>
    <n v="12"/>
    <n v="66.959999999999994"/>
    <n v="66.959999999999994"/>
    <x v="159"/>
    <x v="11"/>
    <n v="3.5659999999999998"/>
    <n v="18.777341559168999"/>
    <s v="USD"/>
    <s v="               "/>
    <s v="              "/>
  </r>
  <r>
    <s v="1570"/>
    <s v="3402"/>
    <s v="45"/>
    <m/>
    <s v="6007423217"/>
    <s v="817166733"/>
    <s v="928982431"/>
    <s v="2606566"/>
    <s v="Inversiones Ludimarc SAC           "/>
    <x v="2"/>
    <x v="2"/>
    <x v="2"/>
    <x v="0"/>
    <s v="               "/>
    <d v="2020-08-13T00:00:00"/>
    <d v="2020-08-13T00:00:00"/>
    <n v="12"/>
    <n v="12"/>
    <n v="66.959999999999994"/>
    <n v="66.959999999999994"/>
    <x v="157"/>
    <x v="11"/>
    <n v="3.5659999999999998"/>
    <n v="18.777341559168999"/>
    <s v="USD"/>
    <s v="               "/>
    <s v="              "/>
  </r>
  <r>
    <s v="1570"/>
    <s v="3402"/>
    <s v="45"/>
    <m/>
    <s v="6007443598"/>
    <s v="817185808"/>
    <s v="928990986"/>
    <s v="1135430"/>
    <s v="Boris Gonzales Mogollón            "/>
    <x v="2"/>
    <x v="2"/>
    <x v="2"/>
    <x v="0"/>
    <s v="               "/>
    <d v="2020-08-21T00:00:00"/>
    <d v="2020-08-21T00:00:00"/>
    <n v="12"/>
    <n v="12"/>
    <n v="66.959999999999994"/>
    <n v="66.959999999999994"/>
    <x v="155"/>
    <x v="11"/>
    <n v="3.5659999999999998"/>
    <n v="18.777341559168999"/>
    <s v="USD"/>
    <s v="               "/>
    <s v="              "/>
  </r>
  <r>
    <s v="1570"/>
    <s v="3405"/>
    <s v="45"/>
    <m/>
    <s v="6007417286"/>
    <s v="817171379"/>
    <s v="929033615"/>
    <s v="2605728"/>
    <s v="ALKOFARMA E.I.R.L.                 "/>
    <x v="10"/>
    <x v="11"/>
    <x v="1"/>
    <x v="1"/>
    <s v="               "/>
    <d v="2020-08-12T00:00:00"/>
    <d v="2020-08-12T00:00:00"/>
    <n v="0.1"/>
    <n v="0.1"/>
    <n v="68"/>
    <n v="68"/>
    <x v="161"/>
    <x v="11"/>
    <n v="3.5659999999999998"/>
    <n v="68"/>
    <s v="USD"/>
    <s v="               "/>
    <s v="              "/>
  </r>
  <r>
    <s v="1570"/>
    <s v="3402"/>
    <s v="45"/>
    <m/>
    <s v="6007346842"/>
    <s v="817152985"/>
    <s v="928983373"/>
    <s v="1689241"/>
    <s v="MENESES RUIDIAS ARTURO GIANCARLO   "/>
    <x v="8"/>
    <x v="9"/>
    <x v="2"/>
    <x v="0"/>
    <s v="               "/>
    <d v="2020-08-10T00:00:00"/>
    <d v="2020-08-10T00:00:00"/>
    <n v="24"/>
    <n v="24"/>
    <n v="83.04"/>
    <n v="83.04"/>
    <x v="160"/>
    <x v="11"/>
    <n v="3.5659999999999998"/>
    <n v="23.286595625349999"/>
    <s v="USD"/>
    <s v="               "/>
    <s v="              "/>
  </r>
  <r>
    <s v="1530"/>
    <s v="3202"/>
    <s v="20"/>
    <m/>
    <s v="6007279580"/>
    <s v="817068329"/>
    <s v="928875040"/>
    <s v="1070653"/>
    <s v="SUCDEN PERU S.A.                   "/>
    <x v="0"/>
    <x v="8"/>
    <x v="0"/>
    <x v="0"/>
    <s v="               "/>
    <d v="2020-07-13T00:00:00"/>
    <d v="2020-07-14T00:00:00"/>
    <n v="500"/>
    <n v="500"/>
    <n v="38895"/>
    <n v="38895"/>
    <x v="162"/>
    <x v="10"/>
    <n v="3.5190000000000001"/>
    <n v="11052.855924978687"/>
    <s v="USD"/>
    <s v="               "/>
    <s v="              "/>
  </r>
  <r>
    <s v="1530"/>
    <s v="3202"/>
    <s v="20"/>
    <m/>
    <s v="6007276781"/>
    <s v="817052845"/>
    <s v="928875041"/>
    <s v="1070653"/>
    <s v="SUCDEN PERU S.A.                   "/>
    <x v="0"/>
    <x v="8"/>
    <x v="0"/>
    <x v="0"/>
    <s v="               "/>
    <d v="2020-07-13T00:00:00"/>
    <d v="2020-07-14T00:00:00"/>
    <n v="500"/>
    <n v="500"/>
    <n v="38895"/>
    <n v="38895"/>
    <x v="162"/>
    <x v="10"/>
    <n v="3.5190000000000001"/>
    <n v="11052.855924978687"/>
    <s v="USD"/>
    <s v="               "/>
    <s v="              "/>
  </r>
  <r>
    <s v="1530"/>
    <s v="3202"/>
    <s v="20"/>
    <m/>
    <s v="6007273523"/>
    <s v="817043651"/>
    <s v="928915427"/>
    <s v="1070653"/>
    <s v="SUCDEN PERU S.A.                   "/>
    <x v="0"/>
    <x v="8"/>
    <x v="0"/>
    <x v="0"/>
    <s v="               "/>
    <d v="2020-07-10T00:00:00"/>
    <d v="2020-07-11T00:00:00"/>
    <n v="500"/>
    <n v="500"/>
    <n v="38895"/>
    <n v="38895"/>
    <x v="163"/>
    <x v="10"/>
    <n v="3.5190000000000001"/>
    <n v="11052.855924978687"/>
    <s v="USD"/>
    <s v="               "/>
    <s v="              "/>
  </r>
  <r>
    <s v="1570"/>
    <s v="3402"/>
    <s v="45"/>
    <m/>
    <s v="6007378124"/>
    <s v="817139408"/>
    <s v="928984226"/>
    <s v="1131091"/>
    <s v="Mattus Guerrero Manuel Javier      "/>
    <x v="7"/>
    <x v="7"/>
    <x v="2"/>
    <x v="0"/>
    <s v="               "/>
    <d v="2020-08-07T00:00:00"/>
    <d v="2020-08-07T00:00:00"/>
    <n v="4"/>
    <n v="4"/>
    <n v="94.64"/>
    <n v="94.64"/>
    <x v="164"/>
    <x v="11"/>
    <n v="3.5659999999999998"/>
    <n v="26.539540100953001"/>
    <s v="USD"/>
    <s v="               "/>
    <s v="              "/>
  </r>
  <r>
    <s v="1530"/>
    <s v="3202"/>
    <s v="20"/>
    <m/>
    <s v="6007292896"/>
    <s v="817070369"/>
    <s v="928923074"/>
    <s v="1070653"/>
    <s v="SUCDEN PERU S.A.                   "/>
    <x v="0"/>
    <x v="8"/>
    <x v="0"/>
    <x v="0"/>
    <s v="               "/>
    <d v="2020-07-21T00:00:00"/>
    <d v="2020-07-22T00:00:00"/>
    <n v="500"/>
    <n v="500"/>
    <n v="38895"/>
    <n v="38895"/>
    <x v="165"/>
    <x v="10"/>
    <n v="3.5190000000000001"/>
    <n v="11052.855924978687"/>
    <s v="USD"/>
    <s v="               "/>
    <s v="              "/>
  </r>
  <r>
    <s v="1530"/>
    <s v="3202"/>
    <s v="20"/>
    <m/>
    <s v="739973321"/>
    <s v="          "/>
    <s v="          "/>
    <s v="2611760"/>
    <s v="JIMENEZ OGOÑA OSCAR EDUARDO        "/>
    <x v="0"/>
    <x v="8"/>
    <x v="0"/>
    <x v="0"/>
    <s v="               "/>
    <d v="2020-12-23T00:00:00"/>
    <d v="2020-12-23T00:00:00"/>
    <n v="0"/>
    <n v="0"/>
    <n v="-847.46"/>
    <n v="-847.46"/>
    <x v="117"/>
    <x v="5"/>
    <n v="3.6059999999999999"/>
    <n v="-235.01386577925601"/>
    <s v="USD"/>
    <s v="967837990"/>
    <s v="              "/>
  </r>
  <r>
    <s v="1530"/>
    <s v="3202"/>
    <s v="20"/>
    <m/>
    <s v="7000158703"/>
    <s v="          "/>
    <s v="          "/>
    <s v="2611760"/>
    <s v="JIMENEZ OGOÑA OSCAR EDUARDO        "/>
    <x v="0"/>
    <x v="8"/>
    <x v="0"/>
    <x v="0"/>
    <s v="               "/>
    <d v="2020-12-23T00:00:00"/>
    <d v="2020-12-23T00:00:00"/>
    <n v="0"/>
    <n v="0"/>
    <n v="-847.46"/>
    <n v="-847.46"/>
    <x v="117"/>
    <x v="5"/>
    <n v="3.6059999999999999"/>
    <n v="-235.01386577925601"/>
    <s v="USD"/>
    <s v="967837987"/>
    <s v="              "/>
  </r>
  <r>
    <s v="1570"/>
    <s v="3402"/>
    <s v="90"/>
    <m/>
    <s v="7000158704"/>
    <s v="          "/>
    <s v="          "/>
    <s v="2606945"/>
    <s v="NEGOCIOS MIKAELA S.A.C.            "/>
    <x v="5"/>
    <x v="5"/>
    <x v="2"/>
    <x v="0"/>
    <s v="               "/>
    <d v="2020-12-23T00:00:00"/>
    <d v="2020-12-23T00:00:00"/>
    <n v="0"/>
    <n v="0"/>
    <n v="-235.93"/>
    <n v="-235.93"/>
    <x v="114"/>
    <x v="5"/>
    <n v="3.6059999999999999"/>
    <n v="-65.427066001108997"/>
    <s v="USD"/>
    <s v="967749758"/>
    <s v="              "/>
  </r>
  <r>
    <s v="1570"/>
    <s v="3404"/>
    <s v="45"/>
    <m/>
    <s v="701393342"/>
    <s v="870884568"/>
    <s v="          "/>
    <s v="1134292"/>
    <s v="FARMIVENT SAC                      "/>
    <x v="3"/>
    <x v="3"/>
    <x v="2"/>
    <x v="0"/>
    <s v="               "/>
    <d v="2020-12-24T00:00:00"/>
    <d v="2020-12-24T00:00:00"/>
    <n v="-2676"/>
    <n v="-2676"/>
    <n v="-22754.03"/>
    <n v="-22754.03"/>
    <x v="117"/>
    <x v="5"/>
    <n v="3.6059999999999999"/>
    <n v="-6310.0471436494727"/>
    <s v="USD"/>
    <s v="950994786"/>
    <s v="              "/>
  </r>
  <r>
    <s v="1570"/>
    <s v="3404"/>
    <s v="45"/>
    <m/>
    <s v="701393342"/>
    <s v="870884568"/>
    <s v="          "/>
    <s v="1134292"/>
    <s v="FARMIVENT SAC                      "/>
    <x v="5"/>
    <x v="5"/>
    <x v="2"/>
    <x v="0"/>
    <s v="               "/>
    <d v="2020-12-24T00:00:00"/>
    <d v="2020-12-24T00:00:00"/>
    <n v="-1800"/>
    <n v="-1800"/>
    <n v="-9468"/>
    <n v="-9468"/>
    <x v="117"/>
    <x v="5"/>
    <n v="3.6059999999999999"/>
    <n v="-2625.6239600665549"/>
    <s v="USD"/>
    <s v="950994786"/>
    <s v="              "/>
  </r>
  <r>
    <s v="1570"/>
    <s v="3404"/>
    <s v="45"/>
    <m/>
    <s v="701393343"/>
    <s v="870882378"/>
    <s v="          "/>
    <s v="1166663"/>
    <s v="NORTFARMA S.A.C                    "/>
    <x v="5"/>
    <x v="5"/>
    <x v="2"/>
    <x v="0"/>
    <s v="               "/>
    <d v="2020-12-24T00:00:00"/>
    <d v="2020-12-24T00:00:00"/>
    <n v="-3000"/>
    <n v="-3000"/>
    <n v="-16530"/>
    <n v="-16530"/>
    <x v="166"/>
    <x v="5"/>
    <n v="3.6059999999999999"/>
    <n v="-4584.0266222961727"/>
    <s v="USD"/>
    <s v="950995597"/>
    <s v="              "/>
  </r>
  <r>
    <s v="1570"/>
    <s v="3402"/>
    <s v="90"/>
    <m/>
    <s v="701393344"/>
    <s v="870882592"/>
    <s v="          "/>
    <s v="1125065"/>
    <s v="QUIMICOS Y EQUIPOS DEL NORTE S.R.L."/>
    <x v="3"/>
    <x v="3"/>
    <x v="2"/>
    <x v="0"/>
    <s v="               "/>
    <d v="2020-12-24T00:00:00"/>
    <d v="2020-12-24T00:00:00"/>
    <n v="-360"/>
    <n v="-360"/>
    <n v="-3801.6"/>
    <n v="-3801.6"/>
    <x v="166"/>
    <x v="5"/>
    <n v="3.6059999999999999"/>
    <n v="-1054.242928452579"/>
    <s v="USD"/>
    <s v="950995592"/>
    <s v="              "/>
  </r>
  <r>
    <s v="1570"/>
    <s v="3402"/>
    <s v="45"/>
    <m/>
    <s v="701393345"/>
    <s v="870882593"/>
    <s v="          "/>
    <s v="1135642"/>
    <s v="MARKET Y SERVICIOS TINKUY EIRL     "/>
    <x v="3"/>
    <x v="3"/>
    <x v="2"/>
    <x v="0"/>
    <s v="               "/>
    <d v="2020-12-24T00:00:00"/>
    <d v="2020-12-24T00:00:00"/>
    <n v="-216"/>
    <n v="-216"/>
    <n v="-2280.96"/>
    <n v="-2280.96"/>
    <x v="166"/>
    <x v="5"/>
    <n v="3.6059999999999999"/>
    <n v="-632.54575707154697"/>
    <s v="USD"/>
    <s v="950995596"/>
    <s v="              "/>
  </r>
  <r>
    <s v="1570"/>
    <s v="3402"/>
    <s v="45"/>
    <m/>
    <s v="701393345"/>
    <s v="870882593"/>
    <s v="          "/>
    <s v="1135642"/>
    <s v="MARKET Y SERVICIOS TINKUY EIRL     "/>
    <x v="5"/>
    <x v="5"/>
    <x v="2"/>
    <x v="0"/>
    <s v="               "/>
    <d v="2020-12-24T00:00:00"/>
    <d v="2020-12-24T00:00:00"/>
    <n v="-48"/>
    <n v="-48"/>
    <n v="-315.36"/>
    <n v="-315.36"/>
    <x v="166"/>
    <x v="5"/>
    <n v="3.6059999999999999"/>
    <n v="-87.454242928452004"/>
    <s v="USD"/>
    <s v="950995596"/>
    <s v="              "/>
  </r>
  <r>
    <s v="1570"/>
    <s v="3402"/>
    <s v="90"/>
    <m/>
    <s v="701393346"/>
    <s v="870885071"/>
    <s v="          "/>
    <s v="1133147"/>
    <s v="ABARROTES Y SERVICIOS CHINININ SAC "/>
    <x v="3"/>
    <x v="3"/>
    <x v="2"/>
    <x v="0"/>
    <s v="               "/>
    <d v="2020-12-24T00:00:00"/>
    <d v="2020-12-24T00:00:00"/>
    <n v="-240"/>
    <n v="-240"/>
    <n v="-2534.4"/>
    <n v="-2534.4"/>
    <x v="166"/>
    <x v="5"/>
    <n v="3.6059999999999999"/>
    <n v="-702.82861896838597"/>
    <s v="USD"/>
    <s v="950995593"/>
    <s v="              "/>
  </r>
  <r>
    <s v="1570"/>
    <s v="3402"/>
    <s v="90"/>
    <m/>
    <s v="701393346"/>
    <s v="870885071"/>
    <s v="          "/>
    <s v="1133147"/>
    <s v="ABARROTES Y SERVICIOS CHINININ SAC "/>
    <x v="5"/>
    <x v="5"/>
    <x v="2"/>
    <x v="0"/>
    <s v="               "/>
    <d v="2020-12-24T00:00:00"/>
    <d v="2020-12-24T00:00:00"/>
    <n v="-120"/>
    <n v="-120"/>
    <n v="-788.4"/>
    <n v="-788.4"/>
    <x v="166"/>
    <x v="5"/>
    <n v="3.6059999999999999"/>
    <n v="-218.635607321131"/>
    <s v="USD"/>
    <s v="950995593"/>
    <s v="              "/>
  </r>
  <r>
    <s v="1570"/>
    <s v="3402"/>
    <s v="45"/>
    <m/>
    <s v="701394590"/>
    <s v="870884671"/>
    <s v="          "/>
    <s v="1135257"/>
    <s v="CONSORCIO CARSOL - JRM S.A.C.      "/>
    <x v="3"/>
    <x v="3"/>
    <x v="2"/>
    <x v="0"/>
    <s v="               "/>
    <d v="2020-12-24T00:00:00"/>
    <d v="2020-12-24T00:00:00"/>
    <n v="-360"/>
    <n v="-360"/>
    <n v="-3801.6"/>
    <n v="-3801.6"/>
    <x v="166"/>
    <x v="5"/>
    <n v="3.6059999999999999"/>
    <n v="-1054.242928452579"/>
    <s v="USD"/>
    <s v="950995594"/>
    <s v="              "/>
  </r>
  <r>
    <s v="1570"/>
    <s v="3402"/>
    <s v="45"/>
    <m/>
    <s v="701394591"/>
    <s v="870881684"/>
    <s v="          "/>
    <s v="1135642"/>
    <s v="MARKET Y SERVICIOS TINKUY EIRL     "/>
    <x v="3"/>
    <x v="3"/>
    <x v="2"/>
    <x v="0"/>
    <s v="               "/>
    <d v="2020-12-24T00:00:00"/>
    <d v="2020-12-24T00:00:00"/>
    <n v="-84"/>
    <n v="-84"/>
    <n v="-887.04"/>
    <n v="-887.04"/>
    <x v="166"/>
    <x v="5"/>
    <n v="3.6059999999999999"/>
    <n v="-245.990016638935"/>
    <s v="USD"/>
    <s v="950995595"/>
    <s v="              "/>
  </r>
  <r>
    <s v="1570"/>
    <s v="3404"/>
    <s v="45"/>
    <m/>
    <s v="701394930"/>
    <s v="870879178"/>
    <s v="          "/>
    <s v="1089849"/>
    <s v="PALMAS DEL SHANUSI S.A.            "/>
    <x v="3"/>
    <x v="3"/>
    <x v="2"/>
    <x v="0"/>
    <s v="               "/>
    <d v="2020-12-24T00:00:00"/>
    <d v="2020-12-24T00:00:00"/>
    <n v="-148"/>
    <n v="-148"/>
    <n v="-1361.6"/>
    <n v="-1361.6"/>
    <x v="166"/>
    <x v="5"/>
    <n v="3.6059999999999999"/>
    <n v="-377.59290072101999"/>
    <s v="USD"/>
    <s v="950995591"/>
    <s v="              "/>
  </r>
  <r>
    <s v="1570"/>
    <s v="3404"/>
    <s v="45"/>
    <m/>
    <s v="701394931"/>
    <s v="870878355"/>
    <s v="          "/>
    <s v="2606810"/>
    <s v="A&amp;M SOLUCIONES COMERCIALES SAC     "/>
    <x v="5"/>
    <x v="5"/>
    <x v="2"/>
    <x v="0"/>
    <s v="               "/>
    <d v="2020-12-24T00:00:00"/>
    <d v="2020-12-24T00:00:00"/>
    <n v="-1440"/>
    <n v="-1440"/>
    <n v="-7171.2"/>
    <n v="-7171.2"/>
    <x v="166"/>
    <x v="5"/>
    <n v="3.6059999999999999"/>
    <n v="-1988.685524126455"/>
    <s v="USD"/>
    <s v="950995599"/>
    <s v="              "/>
  </r>
  <r>
    <s v="1570"/>
    <s v="3404"/>
    <s v="45"/>
    <m/>
    <s v="701394931"/>
    <s v="870878355"/>
    <s v="          "/>
    <s v="2606810"/>
    <s v="A&amp;M SOLUCIONES COMERCIALES SAC     "/>
    <x v="3"/>
    <x v="3"/>
    <x v="2"/>
    <x v="0"/>
    <s v="               "/>
    <d v="2020-12-24T00:00:00"/>
    <d v="2020-12-24T00:00:00"/>
    <n v="-960"/>
    <n v="-960"/>
    <n v="-8486.4"/>
    <n v="-8486.4"/>
    <x v="166"/>
    <x v="5"/>
    <n v="3.6059999999999999"/>
    <n v="-2353.4109816971709"/>
    <s v="USD"/>
    <s v="950995599"/>
    <s v="              "/>
  </r>
  <r>
    <s v="1570"/>
    <s v="3402"/>
    <s v="90"/>
    <m/>
    <s v="701394932"/>
    <s v="870884122"/>
    <s v="          "/>
    <s v="1068120"/>
    <s v="COESTI S.A.                        "/>
    <x v="3"/>
    <x v="3"/>
    <x v="2"/>
    <x v="0"/>
    <s v="               "/>
    <d v="2020-12-24T00:00:00"/>
    <d v="2020-12-24T00:00:00"/>
    <n v="-314"/>
    <n v="-314"/>
    <n v="-2983"/>
    <n v="-2983"/>
    <x v="166"/>
    <x v="5"/>
    <n v="3.6059999999999999"/>
    <n v="-827.23239046034303"/>
    <s v="USD"/>
    <s v="950995590"/>
    <s v="              "/>
  </r>
  <r>
    <s v="1570"/>
    <s v="3404"/>
    <s v="45"/>
    <m/>
    <s v="701395632"/>
    <s v="870872464"/>
    <s v="          "/>
    <s v="2606240"/>
    <s v="JEVARO SAC                         "/>
    <x v="3"/>
    <x v="3"/>
    <x v="2"/>
    <x v="0"/>
    <s v="               "/>
    <d v="2020-12-24T00:00:00"/>
    <d v="2020-12-24T00:00:00"/>
    <n v="-84"/>
    <n v="-84"/>
    <n v="-819.84"/>
    <n v="-819.84"/>
    <x v="166"/>
    <x v="5"/>
    <n v="3.6059999999999999"/>
    <n v="-227.354409317803"/>
    <s v="USD"/>
    <s v="950995598"/>
    <s v="              "/>
  </r>
  <r>
    <s v="1570"/>
    <s v="3404"/>
    <s v="45"/>
    <m/>
    <s v="701395632"/>
    <s v="870872464"/>
    <s v="          "/>
    <s v="2606240"/>
    <s v="JEVARO SAC                         "/>
    <x v="5"/>
    <x v="5"/>
    <x v="2"/>
    <x v="0"/>
    <s v="               "/>
    <d v="2020-12-24T00:00:00"/>
    <d v="2020-12-24T00:00:00"/>
    <n v="-36"/>
    <n v="-36"/>
    <n v="-222.48"/>
    <n v="-222.48"/>
    <x v="166"/>
    <x v="5"/>
    <n v="3.6059999999999999"/>
    <n v="-61.697171381030998"/>
    <s v="USD"/>
    <s v="950995598"/>
    <s v="              "/>
  </r>
  <r>
    <s v="1570"/>
    <s v="3404"/>
    <s v="45"/>
    <m/>
    <s v="701395633"/>
    <s v="870884340"/>
    <s v="          "/>
    <s v="1068116"/>
    <s v="PALMAS DEL ESPINO S.A.             "/>
    <x v="3"/>
    <x v="3"/>
    <x v="2"/>
    <x v="0"/>
    <s v="               "/>
    <d v="2020-12-24T00:00:00"/>
    <d v="2020-12-24T00:00:00"/>
    <n v="-200"/>
    <n v="-200"/>
    <n v="-1840"/>
    <n v="-1840"/>
    <x v="166"/>
    <x v="5"/>
    <n v="3.6059999999999999"/>
    <n v="-510.26067665002699"/>
    <s v="USD"/>
    <s v="950995589"/>
    <s v="              "/>
  </r>
  <r>
    <s v="1570"/>
    <s v="3404"/>
    <s v="45"/>
    <m/>
    <s v="701392087"/>
    <s v="870881998"/>
    <s v="          "/>
    <s v="1068116"/>
    <s v="PALMAS DEL ESPINO S.A.             "/>
    <x v="3"/>
    <x v="3"/>
    <x v="2"/>
    <x v="0"/>
    <s v="               "/>
    <d v="2020-12-27T00:00:00"/>
    <d v="2020-12-27T00:00:00"/>
    <n v="-648"/>
    <n v="-648"/>
    <n v="-5961.6"/>
    <n v="-5961.6"/>
    <x v="166"/>
    <x v="5"/>
    <n v="3.6059999999999999"/>
    <n v="-1653.2445923460889"/>
    <s v="USD"/>
    <s v="950989716"/>
    <s v="              "/>
  </r>
  <r>
    <s v="1570"/>
    <s v="3402"/>
    <s v="45"/>
    <m/>
    <s v="701392088"/>
    <s v="870884039"/>
    <s v="          "/>
    <s v="1643729"/>
    <s v="PERUPEZ S.A.C.                     "/>
    <x v="3"/>
    <x v="3"/>
    <x v="2"/>
    <x v="0"/>
    <s v="               "/>
    <d v="2020-12-27T00:00:00"/>
    <d v="2020-12-27T00:00:00"/>
    <n v="-48"/>
    <n v="-48"/>
    <n v="-504.96"/>
    <n v="-504.96"/>
    <x v="166"/>
    <x v="5"/>
    <n v="3.6059999999999999"/>
    <n v="-140.03327787021601"/>
    <s v="USD"/>
    <s v="950989721"/>
    <s v="              "/>
  </r>
  <r>
    <s v="1570"/>
    <s v="3402"/>
    <s v="45"/>
    <m/>
    <s v="701392089"/>
    <s v="870881999"/>
    <s v="          "/>
    <s v="2606636"/>
    <s v=" ARQ.SPACIO E.I.R.L                "/>
    <x v="5"/>
    <x v="5"/>
    <x v="2"/>
    <x v="0"/>
    <s v="               "/>
    <d v="2020-12-27T00:00:00"/>
    <d v="2020-12-27T00:00:00"/>
    <n v="-12"/>
    <n v="-12"/>
    <n v="-66.12"/>
    <n v="-66.12"/>
    <x v="166"/>
    <x v="5"/>
    <n v="3.6059999999999999"/>
    <n v="-18.336106489184001"/>
    <s v="USD"/>
    <s v="950989722"/>
    <s v="              "/>
  </r>
  <r>
    <s v="1570"/>
    <s v="3402"/>
    <s v="45"/>
    <m/>
    <s v="701396314"/>
    <s v="870881994"/>
    <s v="          "/>
    <s v="2606598"/>
    <s v=" IRMA QUISPE CARRILLO              "/>
    <x v="3"/>
    <x v="3"/>
    <x v="2"/>
    <x v="0"/>
    <s v="               "/>
    <d v="2020-12-27T00:00:00"/>
    <d v="2020-12-27T00:00:00"/>
    <n v="-312"/>
    <n v="-312"/>
    <n v="-3063.84"/>
    <n v="-3063.84"/>
    <x v="166"/>
    <x v="5"/>
    <n v="3.6059999999999999"/>
    <n v="-849.65058236272796"/>
    <s v="USD"/>
    <s v="950993710"/>
    <s v="              "/>
  </r>
  <r>
    <s v="1570"/>
    <s v="3404"/>
    <s v="45"/>
    <m/>
    <s v="701397180"/>
    <s v="870881995"/>
    <s v="          "/>
    <s v="1068124"/>
    <s v="INDUSTRIAS DEL ESPINO S.A.         "/>
    <x v="3"/>
    <x v="3"/>
    <x v="2"/>
    <x v="0"/>
    <s v="               "/>
    <d v="2020-12-27T00:00:00"/>
    <d v="2020-12-27T00:00:00"/>
    <n v="-120"/>
    <n v="-120"/>
    <n v="-1104"/>
    <n v="-1104"/>
    <x v="166"/>
    <x v="5"/>
    <n v="3.6059999999999999"/>
    <n v="-306.15640599001603"/>
    <s v="USD"/>
    <s v="950993707"/>
    <s v="              "/>
  </r>
  <r>
    <s v="1570"/>
    <s v="3404"/>
    <s v="45"/>
    <m/>
    <s v="701397181"/>
    <s v="870881996"/>
    <s v="          "/>
    <s v="1068124"/>
    <s v="INDUSTRIAS DEL ESPINO S.A.         "/>
    <x v="3"/>
    <x v="3"/>
    <x v="2"/>
    <x v="0"/>
    <s v="               "/>
    <d v="2020-12-27T00:00:00"/>
    <d v="2020-12-27T00:00:00"/>
    <n v="-12"/>
    <n v="-12"/>
    <n v="-110.4"/>
    <n v="-110.4"/>
    <x v="166"/>
    <x v="5"/>
    <n v="3.6059999999999999"/>
    <n v="-30.615640599001001"/>
    <s v="USD"/>
    <s v="950993708"/>
    <s v="              "/>
  </r>
  <r>
    <s v="1570"/>
    <s v="3405"/>
    <s v="45"/>
    <m/>
    <s v="701376453"/>
    <s v="870845313"/>
    <s v="          "/>
    <s v="1071426"/>
    <s v="PLUS COSMETICA S.A.                "/>
    <x v="1"/>
    <x v="1"/>
    <x v="1"/>
    <x v="1"/>
    <s v="               "/>
    <d v="2020-07-14T00:00:00"/>
    <d v="2020-07-14T00:00:00"/>
    <n v="-0.11"/>
    <n v="-0.11"/>
    <n v="-77"/>
    <n v="-77"/>
    <x v="149"/>
    <x v="10"/>
    <n v="3.5190000000000001"/>
    <n v="-77"/>
    <s v="USD"/>
    <s v="950974096"/>
    <s v="              "/>
  </r>
  <r>
    <s v="1570"/>
    <s v="3405"/>
    <s v="45"/>
    <m/>
    <s v="701376454"/>
    <s v="870845314"/>
    <s v="          "/>
    <s v="1071426"/>
    <s v="PLUS COSMETICA S.A.                "/>
    <x v="1"/>
    <x v="1"/>
    <x v="1"/>
    <x v="1"/>
    <s v="               "/>
    <d v="2020-07-14T00:00:00"/>
    <d v="2020-07-14T00:00:00"/>
    <n v="-0.15"/>
    <n v="-0.15"/>
    <n v="-105"/>
    <n v="-105"/>
    <x v="149"/>
    <x v="10"/>
    <n v="3.5190000000000001"/>
    <n v="-105"/>
    <s v="USD"/>
    <s v="950974097"/>
    <s v="              "/>
  </r>
  <r>
    <s v="1570"/>
    <s v="3405"/>
    <s v="45"/>
    <m/>
    <s v="701376455"/>
    <s v="870853465"/>
    <s v="          "/>
    <s v="1071426"/>
    <s v="PLUS COSMETICA S.A.                "/>
    <x v="1"/>
    <x v="1"/>
    <x v="1"/>
    <x v="1"/>
    <s v="               "/>
    <d v="2020-07-14T00:00:00"/>
    <d v="2020-07-14T00:00:00"/>
    <n v="-0.08"/>
    <n v="-0.08"/>
    <n v="-56"/>
    <n v="-56"/>
    <x v="149"/>
    <x v="10"/>
    <n v="3.5190000000000001"/>
    <n v="-56"/>
    <s v="USD"/>
    <s v="950974101"/>
    <s v="              "/>
  </r>
  <r>
    <s v="1570"/>
    <s v="3402"/>
    <s v="45"/>
    <m/>
    <s v="6007376727"/>
    <s v="817131456"/>
    <s v="928961683"/>
    <s v="1643072"/>
    <s v="DI LIBERTO SAURI MICHELE MARTINO   "/>
    <x v="7"/>
    <x v="7"/>
    <x v="2"/>
    <x v="0"/>
    <s v="               "/>
    <d v="2020-08-10T00:00:00"/>
    <d v="2020-08-10T00:00:00"/>
    <n v="4"/>
    <n v="4"/>
    <n v="94.64"/>
    <n v="94.64"/>
    <x v="160"/>
    <x v="11"/>
    <n v="3.5659999999999998"/>
    <n v="26.539540100953001"/>
    <s v="USD"/>
    <s v="               "/>
    <s v="              "/>
  </r>
  <r>
    <s v="1570"/>
    <s v="3405"/>
    <s v="45"/>
    <m/>
    <s v="701368845"/>
    <s v="870837964"/>
    <s v="          "/>
    <s v="1071426"/>
    <s v="PLUS COSMETICA S.A.                "/>
    <x v="1"/>
    <x v="1"/>
    <x v="1"/>
    <x v="1"/>
    <s v="               "/>
    <d v="2020-07-21T00:00:00"/>
    <d v="2020-07-21T00:00:00"/>
    <n v="-0.04"/>
    <n v="-0.04"/>
    <n v="-28"/>
    <n v="-28"/>
    <x v="165"/>
    <x v="10"/>
    <n v="3.5190000000000001"/>
    <n v="-28"/>
    <s v="USD"/>
    <s v="950963193"/>
    <s v="              "/>
  </r>
  <r>
    <s v="1570"/>
    <s v="3405"/>
    <s v="45"/>
    <m/>
    <s v="6007362611"/>
    <s v="817162774"/>
    <s v="928995730"/>
    <s v="2605728"/>
    <s v="ALKOFARMA E.I.R.L.                 "/>
    <x v="10"/>
    <x v="11"/>
    <x v="1"/>
    <x v="1"/>
    <s v="               "/>
    <d v="2020-08-12T00:00:00"/>
    <d v="2020-08-12T00:00:00"/>
    <n v="37"/>
    <n v="37"/>
    <n v="25160"/>
    <n v="25160"/>
    <x v="167"/>
    <x v="11"/>
    <n v="3.5659999999999998"/>
    <n v="25160"/>
    <s v="USD"/>
    <s v="               "/>
    <s v="              "/>
  </r>
  <r>
    <s v="1570"/>
    <s v="3405"/>
    <s v="45"/>
    <m/>
    <s v="701370680"/>
    <s v="870837690"/>
    <s v="          "/>
    <s v="1071426"/>
    <s v="PLUS COSMETICA S.A.                "/>
    <x v="1"/>
    <x v="1"/>
    <x v="1"/>
    <x v="1"/>
    <s v="               "/>
    <d v="2020-07-21T00:00:00"/>
    <d v="2020-07-21T00:00:00"/>
    <n v="-0.05"/>
    <n v="-0.05"/>
    <n v="-35"/>
    <n v="-35"/>
    <x v="165"/>
    <x v="10"/>
    <n v="3.5190000000000001"/>
    <n v="-35"/>
    <s v="USD"/>
    <s v="950963192"/>
    <s v="              "/>
  </r>
  <r>
    <s v="1570"/>
    <s v="3405"/>
    <s v="45"/>
    <m/>
    <s v="701372026"/>
    <s v="870854615"/>
    <s v="          "/>
    <s v="1071426"/>
    <s v="PLUS COSMETICA S.A.                "/>
    <x v="1"/>
    <x v="1"/>
    <x v="1"/>
    <x v="1"/>
    <s v="               "/>
    <d v="2020-07-21T00:00:00"/>
    <d v="2020-07-21T00:00:00"/>
    <n v="-0.04"/>
    <n v="-0.04"/>
    <n v="-28"/>
    <n v="-28"/>
    <x v="165"/>
    <x v="10"/>
    <n v="3.5190000000000001"/>
    <n v="-28"/>
    <s v="USD"/>
    <s v="950963194"/>
    <s v="              "/>
  </r>
  <r>
    <s v="1570"/>
    <s v="3405"/>
    <s v="45"/>
    <m/>
    <s v="701376105"/>
    <s v="870837689"/>
    <s v="          "/>
    <s v="1071426"/>
    <s v="PLUS COSMETICA S.A.                "/>
    <x v="1"/>
    <x v="1"/>
    <x v="1"/>
    <x v="1"/>
    <s v="               "/>
    <d v="2020-07-21T00:00:00"/>
    <d v="2020-07-21T00:00:00"/>
    <n v="-0.05"/>
    <n v="-0.05"/>
    <n v="-35"/>
    <n v="-35"/>
    <x v="165"/>
    <x v="10"/>
    <n v="3.5190000000000001"/>
    <n v="-35"/>
    <s v="USD"/>
    <s v="950963191"/>
    <s v="              "/>
  </r>
  <r>
    <s v="1570"/>
    <s v="3402"/>
    <s v="94"/>
    <m/>
    <s v="701373178"/>
    <s v="870853375"/>
    <s v="          "/>
    <s v="1423345"/>
    <s v="AGRICOLA DEL CHIRA S.A             "/>
    <x v="3"/>
    <x v="3"/>
    <x v="2"/>
    <x v="0"/>
    <s v="               "/>
    <d v="2020-07-23T00:00:00"/>
    <d v="2020-07-23T00:00:00"/>
    <n v="-216"/>
    <n v="-216"/>
    <n v="-2052"/>
    <n v="-2052"/>
    <x v="168"/>
    <x v="10"/>
    <n v="3.5190000000000001"/>
    <n v="-583.12020460357996"/>
    <s v="USD"/>
    <s v="950972483"/>
    <s v="              "/>
  </r>
  <r>
    <s v="1570"/>
    <s v="3402"/>
    <s v="94"/>
    <m/>
    <s v="701377954"/>
    <s v="870854475"/>
    <s v="          "/>
    <s v="1423345"/>
    <s v="AGRICOLA DEL CHIRA S.A             "/>
    <x v="3"/>
    <x v="3"/>
    <x v="2"/>
    <x v="0"/>
    <s v="               "/>
    <d v="2020-07-24T00:00:00"/>
    <d v="2020-07-24T00:00:00"/>
    <n v="-112"/>
    <n v="-112"/>
    <n v="-1064"/>
    <n v="-1064"/>
    <x v="169"/>
    <x v="10"/>
    <n v="3.5190000000000001"/>
    <n v="-302.35862460926302"/>
    <s v="USD"/>
    <s v="950974984"/>
    <s v="              "/>
  </r>
  <r>
    <s v="1570"/>
    <s v="3405"/>
    <s v="90"/>
    <m/>
    <s v="6007402828"/>
    <s v="817161776"/>
    <s v="928997027"/>
    <s v="1176923"/>
    <s v="MARTIN GUEVARA FLORES              "/>
    <x v="1"/>
    <x v="1"/>
    <x v="1"/>
    <x v="1"/>
    <s v="               "/>
    <d v="2020-08-12T00:00:00"/>
    <d v="2020-08-12T00:00:00"/>
    <n v="39.81"/>
    <n v="39.81"/>
    <n v="29857.5"/>
    <n v="29857.5"/>
    <x v="167"/>
    <x v="11"/>
    <n v="3.5659999999999998"/>
    <n v="29857.5"/>
    <s v="USD"/>
    <s v="               "/>
    <s v="              "/>
  </r>
  <r>
    <s v="1570"/>
    <s v="3405"/>
    <s v="45"/>
    <m/>
    <s v="701366683"/>
    <s v="870845650"/>
    <s v="          "/>
    <s v="2605728"/>
    <s v="ALKOFARMA E.I.R.L.                 "/>
    <x v="1"/>
    <x v="1"/>
    <x v="1"/>
    <x v="1"/>
    <s v="               "/>
    <d v="2020-07-30T00:00:00"/>
    <d v="2020-07-30T00:00:00"/>
    <n v="-40.950000000000003"/>
    <n v="-40.950000000000003"/>
    <n v="-27846"/>
    <n v="-27846"/>
    <x v="170"/>
    <x v="10"/>
    <n v="3.5190000000000001"/>
    <n v="-27846"/>
    <s v="USD"/>
    <s v="950974456"/>
    <s v="              "/>
  </r>
  <r>
    <s v="1570"/>
    <s v="3405"/>
    <s v="90"/>
    <m/>
    <s v="6007422915"/>
    <s v="817143695"/>
    <s v="929028627"/>
    <s v="1154168"/>
    <s v="Procesos Industriales GMV EIRL     "/>
    <x v="1"/>
    <x v="1"/>
    <x v="1"/>
    <x v="1"/>
    <s v="               "/>
    <d v="2020-08-13T00:00:00"/>
    <d v="2020-08-13T00:00:00"/>
    <n v="39.92"/>
    <n v="39.92"/>
    <n v="29940"/>
    <n v="29940"/>
    <x v="157"/>
    <x v="11"/>
    <n v="3.5659999999999998"/>
    <n v="29940"/>
    <s v="USD"/>
    <s v="               "/>
    <s v="              "/>
  </r>
  <r>
    <s v="1570"/>
    <s v="3405"/>
    <s v="45"/>
    <m/>
    <s v="701367726"/>
    <s v="870846907"/>
    <s v="          "/>
    <s v="2605728"/>
    <s v="ALKOFARMA E.I.R.L.                 "/>
    <x v="1"/>
    <x v="1"/>
    <x v="1"/>
    <x v="1"/>
    <s v="               "/>
    <d v="2020-07-30T00:00:00"/>
    <d v="2020-07-30T00:00:00"/>
    <n v="-40.380000000000003"/>
    <n v="-40.380000000000003"/>
    <n v="-27458.400000000001"/>
    <n v="-27458.400000000001"/>
    <x v="170"/>
    <x v="10"/>
    <n v="3.5190000000000001"/>
    <n v="-27458.400000000001"/>
    <s v="USD"/>
    <s v="950974457"/>
    <s v="              "/>
  </r>
  <r>
    <s v="1570"/>
    <s v="3405"/>
    <s v="45"/>
    <m/>
    <s v="701373404"/>
    <s v="870844213"/>
    <s v="          "/>
    <s v="1071426"/>
    <s v="PLUS COSMETICA S.A.                "/>
    <x v="1"/>
    <x v="1"/>
    <x v="1"/>
    <x v="1"/>
    <s v="               "/>
    <d v="2020-07-30T00:00:00"/>
    <d v="2020-07-30T00:00:00"/>
    <n v="-0.05"/>
    <n v="-0.05"/>
    <n v="-35.700000000000003"/>
    <n v="-35.700000000000003"/>
    <x v="170"/>
    <x v="10"/>
    <n v="3.5190000000000001"/>
    <n v="-35.700000000000003"/>
    <s v="USD"/>
    <s v="950975798"/>
    <s v="              "/>
  </r>
  <r>
    <s v="1570"/>
    <s v="3405"/>
    <s v="45"/>
    <m/>
    <s v="701373405"/>
    <s v="870846384"/>
    <s v="          "/>
    <s v="1071426"/>
    <s v="PLUS COSMETICA S.A.                "/>
    <x v="1"/>
    <x v="1"/>
    <x v="1"/>
    <x v="1"/>
    <s v="               "/>
    <d v="2020-07-30T00:00:00"/>
    <d v="2020-07-30T00:00:00"/>
    <n v="-0.04"/>
    <n v="-0.04"/>
    <n v="-28.7"/>
    <n v="-28.7"/>
    <x v="170"/>
    <x v="10"/>
    <n v="3.5190000000000001"/>
    <n v="-28.7"/>
    <s v="USD"/>
    <s v="950975799"/>
    <s v="              "/>
  </r>
  <r>
    <s v="1570"/>
    <s v="3405"/>
    <s v="45"/>
    <m/>
    <s v="701373406"/>
    <s v="870836438"/>
    <s v="          "/>
    <s v="1071426"/>
    <s v="PLUS COSMETICA S.A.                "/>
    <x v="1"/>
    <x v="1"/>
    <x v="1"/>
    <x v="1"/>
    <s v="               "/>
    <d v="2020-07-30T00:00:00"/>
    <d v="2020-07-30T00:00:00"/>
    <n v="-0.06"/>
    <n v="-0.06"/>
    <n v="-41.3"/>
    <n v="-41.3"/>
    <x v="170"/>
    <x v="10"/>
    <n v="3.5190000000000001"/>
    <n v="-41.3"/>
    <s v="USD"/>
    <s v="950975797"/>
    <s v="              "/>
  </r>
  <r>
    <s v="1570"/>
    <s v="3405"/>
    <s v="90"/>
    <m/>
    <s v="6007348439"/>
    <s v="817121557"/>
    <s v="928994761"/>
    <s v="2606013"/>
    <s v="Droguería Alko Sac                 "/>
    <x v="1"/>
    <x v="1"/>
    <x v="1"/>
    <x v="1"/>
    <s v="               "/>
    <d v="2020-08-10T00:00:00"/>
    <d v="2020-08-10T00:00:00"/>
    <n v="39.950000000000003"/>
    <n v="39.950000000000003"/>
    <n v="29962.5"/>
    <n v="29962.5"/>
    <x v="160"/>
    <x v="11"/>
    <n v="3.5659999999999998"/>
    <n v="29962.5"/>
    <s v="USD"/>
    <s v="               "/>
    <s v="              "/>
  </r>
  <r>
    <s v="1570"/>
    <s v="3405"/>
    <s v="90"/>
    <m/>
    <s v="6007362353"/>
    <s v="817139804"/>
    <s v="928969990"/>
    <s v="1154168"/>
    <s v="Procesos Industriales GMV EIRL     "/>
    <x v="1"/>
    <x v="1"/>
    <x v="1"/>
    <x v="1"/>
    <s v="               "/>
    <d v="2020-08-06T00:00:00"/>
    <d v="2020-08-06T00:00:00"/>
    <n v="40.090000000000003"/>
    <n v="40.090000000000003"/>
    <n v="30067.5"/>
    <n v="30067.5"/>
    <x v="171"/>
    <x v="11"/>
    <n v="3.5659999999999998"/>
    <n v="30067.5"/>
    <s v="USD"/>
    <s v="               "/>
    <s v="              "/>
  </r>
  <r>
    <s v="1530"/>
    <s v="3202"/>
    <s v="20"/>
    <m/>
    <s v="6007357991"/>
    <s v="817135493"/>
    <s v="928979559"/>
    <s v="1070653"/>
    <s v="SUCDEN PERU S.A.                   "/>
    <x v="0"/>
    <x v="8"/>
    <x v="0"/>
    <x v="0"/>
    <s v="               "/>
    <d v="2020-08-04T00:00:00"/>
    <d v="2020-08-05T00:00:00"/>
    <n v="400"/>
    <n v="400"/>
    <n v="30780"/>
    <n v="30780"/>
    <x v="172"/>
    <x v="11"/>
    <n v="3.5659999999999998"/>
    <n v="8631.5199102635997"/>
    <s v="USD"/>
    <s v="               "/>
    <s v="              "/>
  </r>
  <r>
    <s v="1530"/>
    <s v="3202"/>
    <s v="20"/>
    <m/>
    <s v="6007374974"/>
    <s v="817142392"/>
    <s v="928985657"/>
    <s v="1070653"/>
    <s v="SUCDEN PERU S.A.                   "/>
    <x v="0"/>
    <x v="8"/>
    <x v="0"/>
    <x v="0"/>
    <s v="               "/>
    <d v="2020-08-06T00:00:00"/>
    <d v="2020-08-07T00:00:00"/>
    <n v="400"/>
    <n v="400"/>
    <n v="30780"/>
    <n v="30780"/>
    <x v="171"/>
    <x v="11"/>
    <n v="3.5659999999999998"/>
    <n v="8631.5199102635997"/>
    <s v="USD"/>
    <s v="               "/>
    <s v="              "/>
  </r>
  <r>
    <s v="1530"/>
    <s v="3202"/>
    <s v="20"/>
    <m/>
    <s v="6007371086"/>
    <s v="817144295"/>
    <s v="928985658"/>
    <s v="1070653"/>
    <s v="SUCDEN PERU S.A.                   "/>
    <x v="0"/>
    <x v="8"/>
    <x v="0"/>
    <x v="0"/>
    <s v="               "/>
    <d v="2020-08-06T00:00:00"/>
    <d v="2020-08-07T00:00:00"/>
    <n v="400"/>
    <n v="400"/>
    <n v="30780"/>
    <n v="30780"/>
    <x v="171"/>
    <x v="11"/>
    <n v="3.5659999999999998"/>
    <n v="8631.5199102635997"/>
    <s v="USD"/>
    <s v="               "/>
    <s v="              "/>
  </r>
  <r>
    <s v="1530"/>
    <s v="3202"/>
    <s v="20"/>
    <m/>
    <s v="6007419872"/>
    <s v="817163824"/>
    <s v="928976652"/>
    <s v="1070653"/>
    <s v="SUCDEN PERU S.A.                   "/>
    <x v="0"/>
    <x v="8"/>
    <x v="0"/>
    <x v="0"/>
    <s v="               "/>
    <d v="2020-08-12T00:00:00"/>
    <d v="2020-08-13T00:00:00"/>
    <n v="400"/>
    <n v="400"/>
    <n v="30780"/>
    <n v="30780"/>
    <x v="157"/>
    <x v="11"/>
    <n v="3.5659999999999998"/>
    <n v="8631.5199102635997"/>
    <s v="USD"/>
    <s v="               "/>
    <s v="              "/>
  </r>
  <r>
    <s v="1570"/>
    <s v="3405"/>
    <s v="45"/>
    <m/>
    <s v="6007353004"/>
    <s v="817134797"/>
    <s v="928955925"/>
    <s v="2605728"/>
    <s v="ALKOFARMA E.I.R.L.                 "/>
    <x v="1"/>
    <x v="1"/>
    <x v="1"/>
    <x v="1"/>
    <s v="               "/>
    <d v="2020-08-05T00:00:00"/>
    <d v="2020-08-05T00:00:00"/>
    <n v="37.03"/>
    <n v="37.03"/>
    <n v="25180.400000000001"/>
    <n v="25180.400000000001"/>
    <x v="172"/>
    <x v="11"/>
    <n v="3.5659999999999998"/>
    <n v="25180.400000000001"/>
    <s v="USD"/>
    <s v="               "/>
    <s v="              "/>
  </r>
  <r>
    <s v="1570"/>
    <s v="3402"/>
    <s v="94"/>
    <m/>
    <s v="6007367560"/>
    <s v="817134991"/>
    <s v="928976065"/>
    <s v="1423345"/>
    <s v="AGRICOLA DEL CHIRA S.A             "/>
    <x v="2"/>
    <x v="2"/>
    <x v="2"/>
    <x v="0"/>
    <s v="               "/>
    <d v="2020-08-04T00:00:00"/>
    <d v="2020-08-04T00:00:00"/>
    <n v="2686"/>
    <n v="2686"/>
    <n v="25221.54"/>
    <n v="25221.54"/>
    <x v="152"/>
    <x v="11"/>
    <n v="3.5659999999999998"/>
    <n v="7072.7818283791357"/>
    <s v="USD"/>
    <s v="               "/>
    <s v="              "/>
  </r>
  <r>
    <s v="1570"/>
    <s v="3402"/>
    <s v="94"/>
    <m/>
    <s v="6007367575"/>
    <s v="817138230"/>
    <s v="928959389"/>
    <s v="1423345"/>
    <s v="AGRICOLA DEL CHIRA S.A             "/>
    <x v="2"/>
    <x v="2"/>
    <x v="2"/>
    <x v="0"/>
    <s v="701374145"/>
    <d v="2020-08-04T00:00:00"/>
    <d v="2020-08-04T00:00:00"/>
    <n v="2686"/>
    <n v="2686"/>
    <n v="25221.54"/>
    <n v="25221.54"/>
    <x v="153"/>
    <x v="10"/>
    <n v="3.5190000000000001"/>
    <n v="7167.246376811594"/>
    <s v="USD"/>
    <s v="               "/>
    <s v="              "/>
  </r>
  <r>
    <s v="1570"/>
    <s v="3405"/>
    <s v="90"/>
    <m/>
    <s v="6007253692"/>
    <s v="817016555"/>
    <s v="928861435"/>
    <s v="1079563"/>
    <s v="LABORATORIOS PORTUGAL S R L        "/>
    <x v="1"/>
    <x v="1"/>
    <x v="1"/>
    <x v="1"/>
    <s v="               "/>
    <d v="2020-07-07T00:00:00"/>
    <d v="2020-07-07T00:00:00"/>
    <n v="39.22"/>
    <n v="39.22"/>
    <n v="28042.3"/>
    <n v="28042.3"/>
    <x v="173"/>
    <x v="10"/>
    <n v="3.5190000000000001"/>
    <n v="28042.3"/>
    <s v="USD"/>
    <s v="               "/>
    <s v="              "/>
  </r>
  <r>
    <s v="1570"/>
    <s v="3405"/>
    <s v="45"/>
    <m/>
    <s v="6007484745"/>
    <s v="817212050"/>
    <s v="929066349"/>
    <s v="2605728"/>
    <s v="ALKOFARMA E.I.R.L.                 "/>
    <x v="10"/>
    <x v="11"/>
    <x v="1"/>
    <x v="1"/>
    <s v="               "/>
    <d v="2020-08-28T00:00:00"/>
    <d v="2020-08-28T00:00:00"/>
    <n v="37.19"/>
    <n v="37.19"/>
    <n v="25289.200000000001"/>
    <n v="25289.200000000001"/>
    <x v="174"/>
    <x v="11"/>
    <n v="3.5659999999999998"/>
    <n v="25289.200000000001"/>
    <s v="USD"/>
    <s v="               "/>
    <s v="              "/>
  </r>
  <r>
    <s v="1570"/>
    <s v="3405"/>
    <s v="45"/>
    <m/>
    <s v="6007479660"/>
    <s v="817197556"/>
    <s v="929076145"/>
    <s v="2605728"/>
    <s v="ALKOFARMA E.I.R.L.                 "/>
    <x v="10"/>
    <x v="11"/>
    <x v="1"/>
    <x v="1"/>
    <s v="               "/>
    <d v="2020-08-28T00:00:00"/>
    <d v="2020-08-28T00:00:00"/>
    <n v="37.24"/>
    <n v="37.24"/>
    <n v="25323.200000000001"/>
    <n v="25323.200000000001"/>
    <x v="174"/>
    <x v="11"/>
    <n v="3.5659999999999998"/>
    <n v="25323.200000000001"/>
    <s v="USD"/>
    <s v="               "/>
    <s v="              "/>
  </r>
  <r>
    <s v="1570"/>
    <s v="3405"/>
    <s v="90"/>
    <m/>
    <s v="6007271904"/>
    <s v="817076296"/>
    <s v="928805548"/>
    <s v="1176922"/>
    <s v="SIGIFREDO ARQUIM CONTRERAS LAVADO  "/>
    <x v="1"/>
    <x v="1"/>
    <x v="1"/>
    <x v="1"/>
    <s v="               "/>
    <d v="2020-07-17T00:00:00"/>
    <d v="2020-07-17T00:00:00"/>
    <n v="40.299999999999997"/>
    <n v="40.299999999999997"/>
    <n v="28210"/>
    <n v="28210"/>
    <x v="163"/>
    <x v="10"/>
    <n v="3.5190000000000001"/>
    <n v="28210"/>
    <s v="USD"/>
    <s v="               "/>
    <s v="              "/>
  </r>
  <r>
    <s v="1570"/>
    <s v="3405"/>
    <s v="90"/>
    <m/>
    <s v="6007273354"/>
    <s v="817071313"/>
    <s v="928805547"/>
    <s v="1176922"/>
    <s v="SIGIFREDO ARQUIM CONTRERAS LAVADO  "/>
    <x v="1"/>
    <x v="1"/>
    <x v="1"/>
    <x v="1"/>
    <s v="               "/>
    <d v="2020-07-17T00:00:00"/>
    <d v="2020-07-17T00:00:00"/>
    <n v="40.46"/>
    <n v="40.46"/>
    <n v="28322"/>
    <n v="28322"/>
    <x v="163"/>
    <x v="10"/>
    <n v="3.5190000000000001"/>
    <n v="28322"/>
    <s v="USD"/>
    <s v="               "/>
    <s v="              "/>
  </r>
  <r>
    <s v="1530"/>
    <s v="3202"/>
    <s v="20"/>
    <m/>
    <s v="6007339146"/>
    <s v="817126682"/>
    <s v="928953645"/>
    <s v="1070653"/>
    <s v="SUCDEN PERU S.A.                   "/>
    <x v="0"/>
    <x v="8"/>
    <x v="0"/>
    <x v="0"/>
    <s v="               "/>
    <d v="2020-07-31T00:00:00"/>
    <d v="2020-08-01T00:00:00"/>
    <n v="450"/>
    <n v="450"/>
    <n v="35005.5"/>
    <n v="35005.5"/>
    <x v="153"/>
    <x v="10"/>
    <n v="3.5190000000000001"/>
    <n v="9947.5703324808183"/>
    <s v="USD"/>
    <s v="               "/>
    <s v="              "/>
  </r>
  <r>
    <s v="1530"/>
    <s v="3202"/>
    <s v="20"/>
    <m/>
    <s v="6007262836"/>
    <s v="817059122"/>
    <s v="928842227"/>
    <s v="1070653"/>
    <s v="SUCDEN PERU S.A.                   "/>
    <x v="0"/>
    <x v="8"/>
    <x v="0"/>
    <x v="0"/>
    <s v="               "/>
    <d v="2020-07-08T00:00:00"/>
    <d v="2020-07-09T00:00:00"/>
    <n v="460"/>
    <n v="460"/>
    <n v="36169.800000000003"/>
    <n v="36169.800000000003"/>
    <x v="175"/>
    <x v="10"/>
    <n v="3.5190000000000001"/>
    <n v="10278.431372549019"/>
    <s v="USD"/>
    <s v="               "/>
    <s v="              "/>
  </r>
  <r>
    <s v="1530"/>
    <s v="3202"/>
    <s v="20"/>
    <m/>
    <s v="6007294146"/>
    <s v="817086781"/>
    <s v="928916532"/>
    <s v="1070653"/>
    <s v="SUCDEN PERU S.A.                   "/>
    <x v="0"/>
    <x v="8"/>
    <x v="0"/>
    <x v="0"/>
    <s v="               "/>
    <d v="2020-07-20T00:00:00"/>
    <d v="2020-07-21T00:00:00"/>
    <n v="600"/>
    <n v="600"/>
    <n v="46674"/>
    <n v="46674"/>
    <x v="176"/>
    <x v="10"/>
    <n v="3.5190000000000001"/>
    <n v="13263.427109974424"/>
    <s v="USD"/>
    <s v="               "/>
    <s v="              "/>
  </r>
  <r>
    <s v="1530"/>
    <s v="3202"/>
    <s v="20"/>
    <m/>
    <s v="6007272560"/>
    <s v="817087972"/>
    <s v="928915428"/>
    <s v="1070653"/>
    <s v="SUCDEN PERU S.A.                   "/>
    <x v="0"/>
    <x v="8"/>
    <x v="0"/>
    <x v="0"/>
    <s v="               "/>
    <d v="2020-07-17T00:00:00"/>
    <d v="2020-07-18T00:00:00"/>
    <n v="600"/>
    <n v="600"/>
    <n v="46674"/>
    <n v="46674"/>
    <x v="163"/>
    <x v="10"/>
    <n v="3.5190000000000001"/>
    <n v="13263.427109974424"/>
    <s v="USD"/>
    <s v="               "/>
    <s v="              "/>
  </r>
  <r>
    <s v="1570"/>
    <s v="3405"/>
    <s v="45"/>
    <m/>
    <s v="6007343540"/>
    <s v="817120857"/>
    <s v="928935181"/>
    <s v="2605728"/>
    <s v="ALKOFARMA E.I.R.L.                 "/>
    <x v="1"/>
    <x v="1"/>
    <x v="1"/>
    <x v="1"/>
    <s v="               "/>
    <d v="2020-08-03T00:00:00"/>
    <d v="2020-08-03T00:00:00"/>
    <n v="37.97"/>
    <n v="37.97"/>
    <n v="25819.599999999999"/>
    <n v="25819.599999999999"/>
    <x v="177"/>
    <x v="11"/>
    <n v="3.5659999999999998"/>
    <n v="25819.599999999999"/>
    <s v="USD"/>
    <s v="               "/>
    <s v="              "/>
  </r>
  <r>
    <s v="1570"/>
    <s v="3405"/>
    <s v="45"/>
    <m/>
    <s v="6007352007"/>
    <s v="817133581"/>
    <s v="928935183"/>
    <s v="2605728"/>
    <s v="ALKOFARMA E.I.R.L.                 "/>
    <x v="1"/>
    <x v="1"/>
    <x v="1"/>
    <x v="1"/>
    <s v="               "/>
    <d v="2020-08-03T00:00:00"/>
    <d v="2020-08-03T00:00:00"/>
    <n v="38.01"/>
    <n v="38.01"/>
    <n v="25846.799999999999"/>
    <n v="25846.799999999999"/>
    <x v="177"/>
    <x v="11"/>
    <n v="3.5659999999999998"/>
    <n v="25846.799999999999"/>
    <s v="USD"/>
    <s v="               "/>
    <s v="              "/>
  </r>
  <r>
    <s v="1530"/>
    <s v="3202"/>
    <s v="20"/>
    <m/>
    <s v="6007303779"/>
    <s v="817087947"/>
    <s v="928918176"/>
    <s v="1070653"/>
    <s v="SUCDEN PERU S.A.                   "/>
    <x v="0"/>
    <x v="8"/>
    <x v="0"/>
    <x v="0"/>
    <s v="               "/>
    <d v="2020-07-22T00:00:00"/>
    <d v="2020-07-23T00:00:00"/>
    <n v="600"/>
    <n v="600"/>
    <n v="46674"/>
    <n v="46674"/>
    <x v="178"/>
    <x v="10"/>
    <n v="3.5190000000000001"/>
    <n v="13263.427109974424"/>
    <s v="USD"/>
    <s v="               "/>
    <s v="              "/>
  </r>
  <r>
    <s v="1530"/>
    <s v="3202"/>
    <s v="20"/>
    <m/>
    <s v="6007300701"/>
    <s v="817089504"/>
    <s v="928923072"/>
    <s v="1070653"/>
    <s v="SUCDEN PERU S.A.                   "/>
    <x v="0"/>
    <x v="8"/>
    <x v="0"/>
    <x v="0"/>
    <s v="               "/>
    <d v="2020-07-21T00:00:00"/>
    <d v="2020-07-22T00:00:00"/>
    <n v="600"/>
    <n v="600"/>
    <n v="46674"/>
    <n v="46674"/>
    <x v="165"/>
    <x v="10"/>
    <n v="3.5190000000000001"/>
    <n v="13263.427109974424"/>
    <s v="USD"/>
    <s v="               "/>
    <s v="              "/>
  </r>
  <r>
    <s v="1530"/>
    <s v="3202"/>
    <s v="20"/>
    <m/>
    <s v="6007249548"/>
    <s v="817097929"/>
    <s v="928929917"/>
    <s v="1070653"/>
    <s v="SUCDEN PERU S.A.                   "/>
    <x v="0"/>
    <x v="8"/>
    <x v="0"/>
    <x v="0"/>
    <s v="               "/>
    <d v="2020-07-21T00:00:00"/>
    <d v="2020-07-22T00:00:00"/>
    <n v="600"/>
    <n v="600"/>
    <n v="46674"/>
    <n v="46674"/>
    <x v="178"/>
    <x v="10"/>
    <n v="3.5190000000000001"/>
    <n v="13263.427109974424"/>
    <s v="USD"/>
    <s v="               "/>
    <s v="              "/>
  </r>
  <r>
    <s v="1530"/>
    <s v="3202"/>
    <s v="20"/>
    <m/>
    <s v="6007309249"/>
    <s v="817097930"/>
    <s v="928933968"/>
    <s v="1070653"/>
    <s v="SUCDEN PERU S.A.                   "/>
    <x v="0"/>
    <x v="8"/>
    <x v="0"/>
    <x v="0"/>
    <s v="               "/>
    <d v="2020-07-21T00:00:00"/>
    <d v="2020-07-22T00:00:00"/>
    <n v="600"/>
    <n v="600"/>
    <n v="46674"/>
    <n v="46674"/>
    <x v="178"/>
    <x v="10"/>
    <n v="3.5190000000000001"/>
    <n v="13263.427109974424"/>
    <s v="USD"/>
    <s v="               "/>
    <s v="              "/>
  </r>
  <r>
    <s v="1530"/>
    <s v="3202"/>
    <s v="20"/>
    <m/>
    <s v="6007312845"/>
    <s v="817102672"/>
    <s v="928891143"/>
    <s v="1070653"/>
    <s v="SUCDEN PERU S.A.                   "/>
    <x v="0"/>
    <x v="8"/>
    <x v="0"/>
    <x v="0"/>
    <s v="               "/>
    <d v="2020-07-22T00:00:00"/>
    <d v="2020-07-23T00:00:00"/>
    <n v="600"/>
    <n v="600"/>
    <n v="46674"/>
    <n v="46674"/>
    <x v="178"/>
    <x v="10"/>
    <n v="3.5190000000000001"/>
    <n v="13263.427109974424"/>
    <s v="USD"/>
    <s v="               "/>
    <s v="              "/>
  </r>
  <r>
    <s v="1530"/>
    <s v="3202"/>
    <s v="20"/>
    <m/>
    <s v="6007322589"/>
    <s v="817099645"/>
    <s v="928931292"/>
    <s v="1070653"/>
    <s v="SUCDEN PERU S.A.                   "/>
    <x v="0"/>
    <x v="8"/>
    <x v="0"/>
    <x v="0"/>
    <s v="               "/>
    <d v="2020-07-23T00:00:00"/>
    <d v="2020-07-24T00:00:00"/>
    <n v="600"/>
    <n v="600"/>
    <n v="46674"/>
    <n v="46674"/>
    <x v="168"/>
    <x v="10"/>
    <n v="3.5190000000000001"/>
    <n v="13263.427109974424"/>
    <s v="USD"/>
    <s v="               "/>
    <s v="              "/>
  </r>
  <r>
    <s v="1530"/>
    <s v="3202"/>
    <s v="20"/>
    <m/>
    <s v="6007315989"/>
    <s v="817097058"/>
    <s v="928934772"/>
    <s v="1070653"/>
    <s v="SUCDEN PERU S.A.                   "/>
    <x v="0"/>
    <x v="8"/>
    <x v="0"/>
    <x v="0"/>
    <s v="               "/>
    <d v="2020-07-24T00:00:00"/>
    <d v="2020-07-25T00:00:00"/>
    <n v="600"/>
    <n v="600"/>
    <n v="46674"/>
    <n v="46674"/>
    <x v="179"/>
    <x v="10"/>
    <n v="3.5190000000000001"/>
    <n v="13263.427109974424"/>
    <s v="USD"/>
    <s v="               "/>
    <s v="              "/>
  </r>
  <r>
    <s v="1530"/>
    <s v="3202"/>
    <s v="20"/>
    <m/>
    <s v="6007216310"/>
    <s v="817075216"/>
    <s v="928940168"/>
    <s v="1070653"/>
    <s v="SUCDEN PERU S.A.                   "/>
    <x v="0"/>
    <x v="8"/>
    <x v="0"/>
    <x v="0"/>
    <s v="               "/>
    <d v="2020-07-24T00:00:00"/>
    <d v="2020-07-25T00:00:00"/>
    <n v="600"/>
    <n v="600"/>
    <n v="46674"/>
    <n v="46674"/>
    <x v="179"/>
    <x v="10"/>
    <n v="3.5190000000000001"/>
    <n v="13263.427109974424"/>
    <s v="USD"/>
    <s v="               "/>
    <s v="              "/>
  </r>
  <r>
    <s v="1530"/>
    <s v="3202"/>
    <s v="20"/>
    <m/>
    <s v="6007590590"/>
    <s v="817293700"/>
    <s v="929197763"/>
    <s v="1070653"/>
    <s v="SUCDEN PERU S.A.                   "/>
    <x v="0"/>
    <x v="8"/>
    <x v="0"/>
    <x v="0"/>
    <s v="               "/>
    <d v="2020-09-25T00:00:00"/>
    <d v="2020-09-26T00:00:00"/>
    <n v="20"/>
    <n v="20"/>
    <n v="1488.8"/>
    <n v="1488.8"/>
    <x v="148"/>
    <x v="4"/>
    <n v="3.5569999999999999"/>
    <n v="418.55496204666798"/>
    <s v="USD"/>
    <s v="               "/>
    <s v="              "/>
  </r>
  <r>
    <s v="1530"/>
    <s v="3202"/>
    <s v="20"/>
    <m/>
    <s v="6007617942"/>
    <s v="817292549"/>
    <s v="929197764"/>
    <s v="1070653"/>
    <s v="SUCDEN PERU S.A.                   "/>
    <x v="0"/>
    <x v="8"/>
    <x v="0"/>
    <x v="0"/>
    <s v="               "/>
    <d v="2020-09-25T00:00:00"/>
    <d v="2020-09-26T00:00:00"/>
    <n v="20"/>
    <n v="20"/>
    <n v="1488.8"/>
    <n v="1488.8"/>
    <x v="148"/>
    <x v="4"/>
    <n v="3.5569999999999999"/>
    <n v="418.55496204666798"/>
    <s v="USD"/>
    <s v="               "/>
    <s v="              "/>
  </r>
  <r>
    <s v="1530"/>
    <s v="3202"/>
    <s v="20"/>
    <m/>
    <s v="6007621229"/>
    <s v="817292550"/>
    <s v="929197765"/>
    <s v="1070653"/>
    <s v="SUCDEN PERU S.A.                   "/>
    <x v="0"/>
    <x v="8"/>
    <x v="0"/>
    <x v="0"/>
    <s v="               "/>
    <d v="2020-09-25T00:00:00"/>
    <d v="2020-09-26T00:00:00"/>
    <n v="20"/>
    <n v="20"/>
    <n v="1488.8"/>
    <n v="1488.8"/>
    <x v="148"/>
    <x v="4"/>
    <n v="3.5569999999999999"/>
    <n v="418.55496204666798"/>
    <s v="USD"/>
    <s v="               "/>
    <s v="              "/>
  </r>
  <r>
    <s v="1570"/>
    <s v="3404"/>
    <s v="45"/>
    <m/>
    <s v="6007634398"/>
    <s v="817313178"/>
    <s v="929218957"/>
    <s v="2606387"/>
    <s v="FENESA S.A.C.                      "/>
    <x v="2"/>
    <x v="2"/>
    <x v="2"/>
    <x v="0"/>
    <s v="               "/>
    <d v="2020-09-29T00:00:00"/>
    <d v="2020-09-29T00:00:00"/>
    <n v="336"/>
    <n v="336"/>
    <n v="1542.24"/>
    <n v="1542.24"/>
    <x v="180"/>
    <x v="4"/>
    <n v="3.5569999999999999"/>
    <n v="433.57885858869798"/>
    <s v="USD"/>
    <s v="               "/>
    <s v="              "/>
  </r>
  <r>
    <s v="1570"/>
    <s v="3402"/>
    <s v="90"/>
    <m/>
    <s v="6007560859"/>
    <s v="817271855"/>
    <s v="929123681"/>
    <s v="2606952"/>
    <s v="NEGOCIOS AMNY EIRL                 "/>
    <x v="2"/>
    <x v="2"/>
    <x v="2"/>
    <x v="0"/>
    <s v="               "/>
    <d v="2020-09-17T00:00:00"/>
    <d v="2020-09-17T00:00:00"/>
    <n v="360"/>
    <n v="360"/>
    <n v="1652.4"/>
    <n v="1652.4"/>
    <x v="181"/>
    <x v="4"/>
    <n v="3.5569999999999999"/>
    <n v="464.54877705931898"/>
    <s v="USD"/>
    <s v="               "/>
    <s v="              "/>
  </r>
  <r>
    <s v="1570"/>
    <s v="3402"/>
    <s v="45"/>
    <m/>
    <s v="6007528778"/>
    <s v="817238496"/>
    <s v="929129110"/>
    <s v="1131340"/>
    <s v="CORREA VALLE JULIO CESAR           "/>
    <x v="2"/>
    <x v="2"/>
    <x v="2"/>
    <x v="0"/>
    <s v="               "/>
    <d v="2020-09-10T00:00:00"/>
    <d v="2020-09-10T00:00:00"/>
    <n v="300"/>
    <n v="300"/>
    <n v="1674"/>
    <n v="1674"/>
    <x v="182"/>
    <x v="4"/>
    <n v="3.5569999999999999"/>
    <n v="470.62131009277402"/>
    <s v="USD"/>
    <s v="               "/>
    <s v="              "/>
  </r>
  <r>
    <s v="1570"/>
    <s v="3402"/>
    <s v="45"/>
    <m/>
    <s v="6007629042"/>
    <s v="817318080"/>
    <s v="929221844"/>
    <s v="2606598"/>
    <s v=" IRMA QUISPE CARRILLO              "/>
    <x v="3"/>
    <x v="3"/>
    <x v="2"/>
    <x v="0"/>
    <s v="               "/>
    <d v="2020-09-30T00:00:00"/>
    <d v="2020-09-30T00:00:00"/>
    <n v="180"/>
    <n v="180"/>
    <n v="1846.8"/>
    <n v="1846.8"/>
    <x v="19"/>
    <x v="4"/>
    <n v="3.5569999999999999"/>
    <n v="519.20157436041598"/>
    <s v="USD"/>
    <s v="               "/>
    <s v="              "/>
  </r>
  <r>
    <s v="1570"/>
    <s v="3402"/>
    <s v="45"/>
    <m/>
    <s v="6007798327"/>
    <s v="817419747"/>
    <s v="929364907"/>
    <s v="50426"/>
    <s v="Cliente Genero Agricola            "/>
    <x v="8"/>
    <x v="9"/>
    <x v="2"/>
    <x v="0"/>
    <s v="               "/>
    <d v="2020-11-03T00:00:00"/>
    <d v="2020-11-03T00:00:00"/>
    <n v="36"/>
    <n v="36"/>
    <n v="99"/>
    <n v="99"/>
    <x v="183"/>
    <x v="3"/>
    <n v="3.6110000000000002"/>
    <n v="27.416228191636002"/>
    <s v="USD"/>
    <s v="               "/>
    <s v="              "/>
  </r>
  <r>
    <s v="1570"/>
    <s v="3402"/>
    <s v="45"/>
    <m/>
    <s v="6007528003"/>
    <s v="817255222"/>
    <s v="929129111"/>
    <s v="2606876"/>
    <s v="Inversiones Samicov EIRL           "/>
    <x v="2"/>
    <x v="2"/>
    <x v="2"/>
    <x v="0"/>
    <s v="               "/>
    <d v="2020-09-10T00:00:00"/>
    <d v="2020-09-10T00:00:00"/>
    <n v="360"/>
    <n v="360"/>
    <n v="1908"/>
    <n v="1908"/>
    <x v="182"/>
    <x v="4"/>
    <n v="3.5569999999999999"/>
    <n v="536.40708462187195"/>
    <s v="USD"/>
    <s v="               "/>
    <s v="              "/>
  </r>
  <r>
    <s v="1570"/>
    <s v="3404"/>
    <s v="45"/>
    <m/>
    <s v="6007617393"/>
    <s v="817304695"/>
    <s v="929215257"/>
    <s v="1663909"/>
    <s v="CORPORACION PRIMAX S.A.            "/>
    <x v="3"/>
    <x v="3"/>
    <x v="2"/>
    <x v="0"/>
    <s v="               "/>
    <d v="2020-09-27T00:00:00"/>
    <d v="2020-09-28T00:00:00"/>
    <n v="216"/>
    <n v="216"/>
    <n v="1987.2"/>
    <n v="1987.2"/>
    <x v="180"/>
    <x v="4"/>
    <n v="3.5569999999999999"/>
    <n v="558.67303907787402"/>
    <s v="USD"/>
    <s v="               "/>
    <s v="              "/>
  </r>
  <r>
    <s v="1570"/>
    <s v="3404"/>
    <s v="45"/>
    <m/>
    <s v="6007518978"/>
    <s v="817250224"/>
    <s v="929105440"/>
    <s v="2606810"/>
    <s v="A&amp;M SOLUCIONES COMERCIALES SAC     "/>
    <x v="8"/>
    <x v="9"/>
    <x v="2"/>
    <x v="0"/>
    <s v="               "/>
    <d v="2020-09-09T00:00:00"/>
    <d v="2020-09-09T00:00:00"/>
    <n v="750"/>
    <n v="750"/>
    <n v="2287.5"/>
    <n v="2287.5"/>
    <x v="184"/>
    <x v="4"/>
    <n v="3.5569999999999999"/>
    <n v="643.09811639021598"/>
    <s v="USD"/>
    <s v="               "/>
    <s v="              "/>
  </r>
  <r>
    <s v="1570"/>
    <s v="3404"/>
    <s v="45"/>
    <m/>
    <s v="6007459707"/>
    <s v="817230376"/>
    <s v="929100897"/>
    <s v="2606387"/>
    <s v="FENESA S.A.C.                      "/>
    <x v="2"/>
    <x v="2"/>
    <x v="2"/>
    <x v="0"/>
    <s v="               "/>
    <d v="2020-09-02T00:00:00"/>
    <d v="2020-09-02T00:00:00"/>
    <n v="480"/>
    <n v="480"/>
    <n v="2428.8000000000002"/>
    <n v="2428.8000000000002"/>
    <x v="185"/>
    <x v="4"/>
    <n v="3.5569999999999999"/>
    <n v="682.82260331740201"/>
    <s v="USD"/>
    <s v="               "/>
    <s v="              "/>
  </r>
  <r>
    <s v="1570"/>
    <s v="3402"/>
    <s v="90"/>
    <m/>
    <s v="6007503936"/>
    <s v="817248888"/>
    <s v="929114392"/>
    <s v="2606875"/>
    <s v="MARIASMITH E.I.R.L.                "/>
    <x v="3"/>
    <x v="3"/>
    <x v="2"/>
    <x v="0"/>
    <s v="               "/>
    <d v="2020-09-07T00:00:00"/>
    <d v="2020-09-07T00:00:00"/>
    <n v="252"/>
    <n v="252"/>
    <n v="2651.04"/>
    <n v="2651.04"/>
    <x v="184"/>
    <x v="4"/>
    <n v="3.5569999999999999"/>
    <n v="745.30222097272895"/>
    <s v="USD"/>
    <s v="               "/>
    <s v="              "/>
  </r>
  <r>
    <s v="1570"/>
    <s v="3402"/>
    <s v="90"/>
    <m/>
    <s v="6007570228"/>
    <s v="817257438"/>
    <s v="929149791"/>
    <s v="2606945"/>
    <s v="NEGOCIOS MIKAELA S.A.C.            "/>
    <x v="2"/>
    <x v="2"/>
    <x v="2"/>
    <x v="0"/>
    <s v="               "/>
    <d v="2020-09-15T00:00:00"/>
    <d v="2020-09-15T00:00:00"/>
    <n v="600"/>
    <n v="600"/>
    <n v="2754"/>
    <n v="2754"/>
    <x v="186"/>
    <x v="4"/>
    <n v="3.5569999999999999"/>
    <n v="774.24796176553195"/>
    <s v="USD"/>
    <s v="               "/>
    <s v="              "/>
  </r>
  <r>
    <s v="1570"/>
    <s v="3402"/>
    <s v="90"/>
    <m/>
    <s v="6007546799"/>
    <s v="817265053"/>
    <s v="929186965"/>
    <s v="1152807"/>
    <s v="BIRULY FLOR D´CAÑA S.A.C           "/>
    <x v="2"/>
    <x v="2"/>
    <x v="2"/>
    <x v="0"/>
    <s v="               "/>
    <d v="2020-09-21T00:00:00"/>
    <d v="2020-09-21T00:00:00"/>
    <n v="600"/>
    <n v="600"/>
    <n v="2754"/>
    <n v="2754"/>
    <x v="187"/>
    <x v="4"/>
    <n v="3.5569999999999999"/>
    <n v="774.24796176553195"/>
    <s v="USD"/>
    <s v="               "/>
    <s v="              "/>
  </r>
  <r>
    <s v="1570"/>
    <s v="3404"/>
    <s v="45"/>
    <m/>
    <s v="6007518978"/>
    <s v="817250224"/>
    <s v="929105440"/>
    <s v="2606810"/>
    <s v="A&amp;M SOLUCIONES COMERCIALES SAC     "/>
    <x v="4"/>
    <x v="4"/>
    <x v="2"/>
    <x v="0"/>
    <s v="               "/>
    <d v="2020-09-09T00:00:00"/>
    <d v="2020-09-09T00:00:00"/>
    <n v="1200"/>
    <n v="1200"/>
    <n v="2784"/>
    <n v="2784"/>
    <x v="184"/>
    <x v="4"/>
    <n v="3.5569999999999999"/>
    <n v="782.68203542310903"/>
    <s v="USD"/>
    <s v="               "/>
    <s v="              "/>
  </r>
  <r>
    <s v="1570"/>
    <s v="3402"/>
    <s v="45"/>
    <m/>
    <s v="6007569314"/>
    <s v="817258641"/>
    <s v="929149182"/>
    <s v="2605728"/>
    <s v="ALKOFARMA E.I.R.L.                 "/>
    <x v="10"/>
    <x v="11"/>
    <x v="1"/>
    <x v="1"/>
    <s v="               "/>
    <d v="2020-09-13T00:00:00"/>
    <d v="2020-09-13T00:00:00"/>
    <n v="4.37"/>
    <n v="4.37"/>
    <n v="2971.6"/>
    <n v="2971.6"/>
    <x v="188"/>
    <x v="4"/>
    <n v="3.5569999999999999"/>
    <n v="2971.6"/>
    <s v="USD"/>
    <s v="               "/>
    <s v="              "/>
  </r>
  <r>
    <s v="1570"/>
    <s v="3402"/>
    <s v="90"/>
    <m/>
    <s v="6007499866"/>
    <s v="817214796"/>
    <s v="929069330"/>
    <s v="1068120"/>
    <s v="COESTI S.A.                        "/>
    <x v="3"/>
    <x v="3"/>
    <x v="2"/>
    <x v="0"/>
    <s v="701394932"/>
    <d v="2020-09-02T00:00:00"/>
    <d v="2020-09-02T00:00:00"/>
    <n v="314"/>
    <n v="314"/>
    <n v="2983"/>
    <n v="2983"/>
    <x v="185"/>
    <x v="4"/>
    <n v="3.5569999999999999"/>
    <n v="838.62805735170002"/>
    <s v="USD"/>
    <s v="               "/>
    <s v="              "/>
  </r>
  <r>
    <s v="1570"/>
    <s v="3404"/>
    <s v="45"/>
    <m/>
    <s v="6007518978"/>
    <s v="817250224"/>
    <s v="929105440"/>
    <s v="2606810"/>
    <s v="A&amp;M SOLUCIONES COMERCIALES SAC     "/>
    <x v="5"/>
    <x v="5"/>
    <x v="2"/>
    <x v="0"/>
    <s v="               "/>
    <d v="2020-09-09T00:00:00"/>
    <d v="2020-09-09T00:00:00"/>
    <n v="600"/>
    <n v="600"/>
    <n v="2988"/>
    <n v="2988"/>
    <x v="184"/>
    <x v="4"/>
    <n v="3.5569999999999999"/>
    <n v="840.03373629462999"/>
    <s v="USD"/>
    <s v="               "/>
    <s v="              "/>
  </r>
  <r>
    <s v="1570"/>
    <s v="3404"/>
    <s v="90"/>
    <m/>
    <s v="6007553462"/>
    <s v="817249261"/>
    <s v="929120970"/>
    <s v="1096190"/>
    <s v="TEMPANO S.A.C.                     "/>
    <x v="2"/>
    <x v="2"/>
    <x v="2"/>
    <x v="0"/>
    <s v="               "/>
    <d v="2020-09-10T00:00:00"/>
    <d v="2020-09-10T00:00:00"/>
    <n v="600"/>
    <n v="600"/>
    <n v="3306"/>
    <n v="3306"/>
    <x v="182"/>
    <x v="4"/>
    <n v="3.5569999999999999"/>
    <n v="929.43491706494206"/>
    <s v="USD"/>
    <s v="               "/>
    <s v="              "/>
  </r>
  <r>
    <s v="1570"/>
    <s v="3404"/>
    <s v="90"/>
    <m/>
    <s v="6007598967"/>
    <s v="817295650"/>
    <s v="929202983"/>
    <s v="1096190"/>
    <s v="TEMPANO S.A.C.                     "/>
    <x v="2"/>
    <x v="2"/>
    <x v="2"/>
    <x v="0"/>
    <s v="               "/>
    <d v="2020-09-21T00:00:00"/>
    <d v="2020-09-21T00:00:00"/>
    <n v="600"/>
    <n v="600"/>
    <n v="3306"/>
    <n v="3306"/>
    <x v="187"/>
    <x v="4"/>
    <n v="3.5569999999999999"/>
    <n v="929.43491706494206"/>
    <s v="USD"/>
    <s v="               "/>
    <s v="              "/>
  </r>
  <r>
    <s v="1570"/>
    <s v="3402"/>
    <s v="90"/>
    <m/>
    <s v="6007621871"/>
    <s v="817305973"/>
    <s v="929192302"/>
    <s v="2600939"/>
    <s v="REPRESENTACIONES METRO CUADRADO S.A"/>
    <x v="2"/>
    <x v="2"/>
    <x v="2"/>
    <x v="0"/>
    <s v="               "/>
    <d v="2020-09-25T00:00:00"/>
    <d v="2020-09-25T00:00:00"/>
    <n v="720"/>
    <n v="720"/>
    <n v="3456"/>
    <n v="3456"/>
    <x v="187"/>
    <x v="4"/>
    <n v="3.5569999999999999"/>
    <n v="971.60528535282504"/>
    <s v="USD"/>
    <s v="               "/>
    <s v="              "/>
  </r>
  <r>
    <s v="1570"/>
    <s v="3404"/>
    <s v="45"/>
    <m/>
    <s v="6007571058"/>
    <s v="817241767"/>
    <s v="929166406"/>
    <s v="2606387"/>
    <s v="FENESA S.A.C.                      "/>
    <x v="7"/>
    <x v="7"/>
    <x v="2"/>
    <x v="0"/>
    <s v="               "/>
    <d v="2020-09-15T00:00:00"/>
    <d v="2020-09-15T00:00:00"/>
    <n v="172"/>
    <n v="172"/>
    <n v="3522.56"/>
    <n v="3522.56"/>
    <x v="189"/>
    <x v="4"/>
    <n v="3.5569999999999999"/>
    <n v="990.31768344110196"/>
    <s v="USD"/>
    <s v="               "/>
    <s v="              "/>
  </r>
  <r>
    <s v="1570"/>
    <s v="3402"/>
    <s v="90"/>
    <m/>
    <s v="6007485390"/>
    <s v="817170621"/>
    <s v="929069329"/>
    <s v="1068120"/>
    <s v="COESTI S.A.                        "/>
    <x v="2"/>
    <x v="2"/>
    <x v="2"/>
    <x v="0"/>
    <s v="               "/>
    <d v="2020-09-02T00:00:00"/>
    <d v="2020-09-02T00:00:00"/>
    <n v="540"/>
    <n v="540"/>
    <n v="3688.2"/>
    <n v="3688.2"/>
    <x v="185"/>
    <x v="4"/>
    <n v="3.5569999999999999"/>
    <n v="1036.8850154624679"/>
    <s v="USD"/>
    <s v="               "/>
    <s v="              "/>
  </r>
  <r>
    <s v="1570"/>
    <s v="3404"/>
    <s v="45"/>
    <m/>
    <s v="701397182"/>
    <s v="870881997"/>
    <s v="          "/>
    <s v="1068124"/>
    <s v="INDUSTRIAS DEL ESPINO S.A.         "/>
    <x v="3"/>
    <x v="3"/>
    <x v="2"/>
    <x v="0"/>
    <s v="               "/>
    <d v="2020-12-27T00:00:00"/>
    <d v="2020-12-27T00:00:00"/>
    <n v="-492"/>
    <n v="-492"/>
    <n v="-4526.3999999999996"/>
    <n v="-4526.3999999999996"/>
    <x v="166"/>
    <x v="5"/>
    <n v="3.6059999999999999"/>
    <n v="-1255.241264559068"/>
    <s v="USD"/>
    <s v="950993709"/>
    <s v="              "/>
  </r>
  <r>
    <s v="1570"/>
    <s v="3404"/>
    <s v="90"/>
    <m/>
    <s v="701399404"/>
    <s v="870880143"/>
    <s v="          "/>
    <s v="1068120"/>
    <s v="COESTI S.A.                        "/>
    <x v="3"/>
    <x v="3"/>
    <x v="2"/>
    <x v="0"/>
    <s v="               "/>
    <d v="2020-12-27T00:00:00"/>
    <d v="2020-12-27T00:00:00"/>
    <n v="-1482"/>
    <n v="-1482"/>
    <n v="-13634.4"/>
    <n v="-13634.4"/>
    <x v="166"/>
    <x v="5"/>
    <n v="3.6059999999999999"/>
    <n v="-3781.0316139767051"/>
    <s v="USD"/>
    <s v="950989717"/>
    <s v="              "/>
  </r>
  <r>
    <s v="1530"/>
    <s v="3202"/>
    <s v="20"/>
    <m/>
    <s v="2002315236"/>
    <s v="          "/>
    <s v="          "/>
    <s v="2606872"/>
    <s v="VENDEMASS EIRL                     "/>
    <x v="0"/>
    <x v="8"/>
    <x v="0"/>
    <x v="0"/>
    <s v="               "/>
    <d v="2020-12-29T00:00:00"/>
    <d v="2020-12-29T00:00:00"/>
    <n v="0"/>
    <n v="0"/>
    <n v="0"/>
    <n v="211.86"/>
    <x v="166"/>
    <x v="5"/>
    <n v="3.6059999999999999"/>
    <n v="0"/>
    <s v="USD"/>
    <s v="               "/>
    <s v="973769726"/>
  </r>
  <r>
    <s v="1570"/>
    <s v="3402"/>
    <s v="45"/>
    <m/>
    <s v="6008055981"/>
    <s v="817600180"/>
    <s v="929596663"/>
    <s v="50426"/>
    <s v="Cliente Genero Agricola            "/>
    <x v="8"/>
    <x v="9"/>
    <x v="2"/>
    <x v="0"/>
    <s v="               "/>
    <d v="2021-01-02T00:00:00"/>
    <d v="2020-12-31T00:00:00"/>
    <n v="2"/>
    <n v="2"/>
    <n v="5.5"/>
    <n v="5.5"/>
    <x v="190"/>
    <x v="5"/>
    <n v="3.6059999999999999"/>
    <n v="1.525235718247"/>
    <s v="USD"/>
    <s v="               "/>
    <s v="              "/>
  </r>
  <r>
    <s v="1570"/>
    <s v="3402"/>
    <s v="45"/>
    <m/>
    <s v="6008055981"/>
    <s v="817600180"/>
    <s v="929596663"/>
    <s v="50426"/>
    <s v="Cliente Genero Agricola            "/>
    <x v="2"/>
    <x v="2"/>
    <x v="2"/>
    <x v="0"/>
    <s v="               "/>
    <d v="2021-01-02T00:00:00"/>
    <d v="2020-12-31T00:00:00"/>
    <n v="2"/>
    <n v="2"/>
    <n v="9.18"/>
    <n v="9.18"/>
    <x v="190"/>
    <x v="5"/>
    <n v="3.6059999999999999"/>
    <n v="2.5457570715469999"/>
    <s v="USD"/>
    <s v="               "/>
    <s v="              "/>
  </r>
  <r>
    <s v="1570"/>
    <s v="3402"/>
    <s v="94"/>
    <m/>
    <s v="6007937350"/>
    <s v="817504710"/>
    <s v="929516464"/>
    <s v="1131422"/>
    <s v="BIOENERGIA DEL CHIRA S.A.          "/>
    <x v="4"/>
    <x v="4"/>
    <x v="2"/>
    <x v="0"/>
    <s v="               "/>
    <d v="2020-12-09T00:00:00"/>
    <d v="2020-12-09T00:00:00"/>
    <n v="72"/>
    <n v="72"/>
    <n v="127.44"/>
    <n v="127.44"/>
    <x v="191"/>
    <x v="5"/>
    <n v="3.6059999999999999"/>
    <n v="35.341098169717"/>
    <s v="USD"/>
    <s v="               "/>
    <s v="              "/>
  </r>
  <r>
    <s v="1570"/>
    <s v="3402"/>
    <s v="90"/>
    <m/>
    <s v="6008022730"/>
    <s v="817556145"/>
    <s v="929572959"/>
    <s v="2611863"/>
    <s v="NORYMAR ORIENTALES E.I.R.L         "/>
    <x v="3"/>
    <x v="3"/>
    <x v="2"/>
    <x v="0"/>
    <s v="               "/>
    <d v="2020-12-21T00:00:00"/>
    <d v="2020-12-21T00:00:00"/>
    <n v="12"/>
    <n v="12"/>
    <n v="128.13"/>
    <n v="128.13"/>
    <x v="113"/>
    <x v="5"/>
    <n v="3.6059999999999999"/>
    <n v="35.532445923460003"/>
    <s v="USD"/>
    <s v="               "/>
    <s v="              "/>
  </r>
  <r>
    <s v="1570"/>
    <s v="3402"/>
    <s v="45"/>
    <m/>
    <s v="6008147182"/>
    <s v="817632425"/>
    <s v="929644366"/>
    <s v="2612177"/>
    <s v="Renzo José Moncada Pérez           "/>
    <x v="8"/>
    <x v="9"/>
    <x v="2"/>
    <x v="0"/>
    <s v="               "/>
    <d v="2021-01-13T00:00:00"/>
    <d v="2021-01-13T00:00:00"/>
    <n v="12"/>
    <n v="12"/>
    <n v="32.97"/>
    <n v="32.97"/>
    <x v="192"/>
    <x v="1"/>
    <n v="3.6269999999999998"/>
    <n v="9.0901571546729993"/>
    <s v="USD"/>
    <s v="               "/>
    <s v="              "/>
  </r>
  <r>
    <s v="1570"/>
    <s v="3402"/>
    <s v="45"/>
    <m/>
    <s v="6007997797"/>
    <s v="817554626"/>
    <s v="929558460"/>
    <s v="2606566"/>
    <s v="Inversiones Ludimarc SAC           "/>
    <x v="2"/>
    <x v="2"/>
    <x v="2"/>
    <x v="0"/>
    <s v="               "/>
    <d v="2020-12-17T00:00:00"/>
    <d v="2020-12-17T00:00:00"/>
    <n v="24"/>
    <n v="24"/>
    <n v="151.91999999999999"/>
    <n v="151.91999999999999"/>
    <x v="193"/>
    <x v="5"/>
    <n v="3.6059999999999999"/>
    <n v="42.129783693843002"/>
    <s v="USD"/>
    <s v="               "/>
    <s v="              "/>
  </r>
  <r>
    <s v="1570"/>
    <s v="3402"/>
    <s v="90"/>
    <m/>
    <s v="6007914808"/>
    <s v="817505181"/>
    <s v="929494931"/>
    <s v="2606952"/>
    <s v="NEGOCIOS AMNY EIRL                 "/>
    <x v="5"/>
    <x v="5"/>
    <x v="2"/>
    <x v="0"/>
    <s v="               "/>
    <d v="2020-12-02T00:00:00"/>
    <d v="2020-11-30T00:00:00"/>
    <n v="36"/>
    <n v="36"/>
    <n v="176.95"/>
    <n v="176.95"/>
    <x v="26"/>
    <x v="5"/>
    <n v="3.6059999999999999"/>
    <n v="49.070992789793998"/>
    <s v="USD"/>
    <s v="               "/>
    <s v="              "/>
  </r>
  <r>
    <s v="1570"/>
    <s v="3402"/>
    <s v="90"/>
    <m/>
    <s v="6008026927"/>
    <s v="817554750"/>
    <s v="929558195"/>
    <s v="1134613"/>
    <s v="INVERCOM PIURA E.I.R.L.            "/>
    <x v="2"/>
    <x v="2"/>
    <x v="2"/>
    <x v="0"/>
    <s v="               "/>
    <d v="2020-12-17T00:00:00"/>
    <d v="2020-12-17T00:00:00"/>
    <n v="36"/>
    <n v="36"/>
    <n v="198.31"/>
    <n v="198.31"/>
    <x v="193"/>
    <x v="5"/>
    <n v="3.6059999999999999"/>
    <n v="54.994453688297"/>
    <s v="USD"/>
    <s v="               "/>
    <s v="              "/>
  </r>
  <r>
    <s v="1570"/>
    <s v="3402"/>
    <s v="45"/>
    <m/>
    <s v="6008056994"/>
    <s v="817583655"/>
    <s v="929597735"/>
    <s v="1135028"/>
    <s v="Daniel Arrunategui Espinoza        "/>
    <x v="8"/>
    <x v="9"/>
    <x v="2"/>
    <x v="0"/>
    <s v="               "/>
    <d v="2021-01-04T00:00:00"/>
    <d v="2021-01-04T00:00:00"/>
    <n v="12"/>
    <n v="12"/>
    <n v="33"/>
    <n v="33"/>
    <x v="194"/>
    <x v="1"/>
    <n v="3.6269999999999998"/>
    <n v="9.0984284532669992"/>
    <s v="USD"/>
    <s v="               "/>
    <s v="              "/>
  </r>
  <r>
    <s v="1570"/>
    <s v="3402"/>
    <s v="90"/>
    <m/>
    <s v="6008029499"/>
    <s v="817520961"/>
    <s v="929586761"/>
    <s v="1134613"/>
    <s v="INVERCOM PIURA E.I.R.L.            "/>
    <x v="5"/>
    <x v="5"/>
    <x v="2"/>
    <x v="0"/>
    <s v="               "/>
    <d v="2020-12-22T00:00:00"/>
    <d v="2020-12-22T00:00:00"/>
    <n v="36"/>
    <n v="36"/>
    <n v="210.51"/>
    <n v="210.51"/>
    <x v="195"/>
    <x v="5"/>
    <n v="3.6059999999999999"/>
    <n v="58.377703826954999"/>
    <s v="USD"/>
    <s v="               "/>
    <s v="              "/>
  </r>
  <r>
    <s v="1570"/>
    <s v="3402"/>
    <s v="90"/>
    <m/>
    <s v="6008027431"/>
    <s v="817536735"/>
    <s v="929564546"/>
    <s v="1134613"/>
    <s v="INVERCOM PIURA E.I.R.L.            "/>
    <x v="5"/>
    <x v="5"/>
    <x v="2"/>
    <x v="0"/>
    <s v="               "/>
    <d v="2020-12-18T00:00:00"/>
    <d v="2020-12-18T00:00:00"/>
    <n v="36"/>
    <n v="36"/>
    <n v="212.34"/>
    <n v="212.34"/>
    <x v="196"/>
    <x v="5"/>
    <n v="3.6059999999999999"/>
    <n v="58.885191347753"/>
    <s v="USD"/>
    <s v="               "/>
    <s v="              "/>
  </r>
  <r>
    <s v="1570"/>
    <s v="3402"/>
    <s v="45"/>
    <m/>
    <s v="6008049354"/>
    <s v="817600157"/>
    <s v="929620668"/>
    <s v="50426"/>
    <s v="Cliente Genero Agricola            "/>
    <x v="2"/>
    <x v="2"/>
    <x v="2"/>
    <x v="0"/>
    <s v="               "/>
    <d v="2021-01-02T00:00:00"/>
    <d v="2020-12-31T00:00:00"/>
    <n v="12"/>
    <n v="12"/>
    <n v="55.08"/>
    <n v="55.08"/>
    <x v="190"/>
    <x v="5"/>
    <n v="3.6059999999999999"/>
    <n v="15.274542429284001"/>
    <s v="USD"/>
    <s v="               "/>
    <s v="              "/>
  </r>
  <r>
    <s v="1570"/>
    <s v="3402"/>
    <s v="90"/>
    <m/>
    <s v="6008131316"/>
    <s v="817609135"/>
    <s v="929608252"/>
    <s v="2606123"/>
    <s v="BARON RODRIGUEZ ALLISON            "/>
    <x v="2"/>
    <x v="2"/>
    <x v="2"/>
    <x v="0"/>
    <s v="               "/>
    <d v="2021-01-08T00:00:00"/>
    <d v="2021-01-08T00:00:00"/>
    <n v="12"/>
    <n v="12"/>
    <n v="55.08"/>
    <n v="55.08"/>
    <x v="197"/>
    <x v="1"/>
    <n v="3.6269999999999998"/>
    <n v="15.186104218362001"/>
    <s v="USD"/>
    <s v="               "/>
    <s v="              "/>
  </r>
  <r>
    <s v="1570"/>
    <s v="3402"/>
    <s v="45"/>
    <m/>
    <s v="6007928976"/>
    <s v="817497998"/>
    <s v="929464617"/>
    <s v="2606566"/>
    <s v="Inversiones Ludimarc SAC           "/>
    <x v="2"/>
    <x v="2"/>
    <x v="2"/>
    <x v="0"/>
    <s v="               "/>
    <d v="2020-12-02T00:00:00"/>
    <d v="2020-11-30T00:00:00"/>
    <n v="36"/>
    <n v="36"/>
    <n v="227.88"/>
    <n v="227.88"/>
    <x v="20"/>
    <x v="3"/>
    <n v="3.6110000000000002"/>
    <n v="63.107172528385"/>
    <s v="USD"/>
    <s v="               "/>
    <s v="              "/>
  </r>
  <r>
    <s v="1570"/>
    <s v="3402"/>
    <s v="90"/>
    <m/>
    <s v="6007958355"/>
    <s v="817524714"/>
    <s v="929531957"/>
    <s v="2606945"/>
    <s v="NEGOCIOS MIKAELA S.A.C.            "/>
    <x v="5"/>
    <x v="5"/>
    <x v="2"/>
    <x v="0"/>
    <s v="               "/>
    <d v="2020-12-11T00:00:00"/>
    <d v="2020-12-11T00:00:00"/>
    <n v="48"/>
    <n v="48"/>
    <n v="235.93"/>
    <n v="235.93"/>
    <x v="198"/>
    <x v="5"/>
    <n v="3.6059999999999999"/>
    <n v="65.427066001108997"/>
    <s v="USD"/>
    <s v="               "/>
    <s v="              "/>
  </r>
  <r>
    <s v="1570"/>
    <s v="3402"/>
    <s v="90"/>
    <m/>
    <s v="6008028801"/>
    <s v="817572249"/>
    <s v="929586119"/>
    <s v="2607076"/>
    <s v="RODAS BALLADARES LUIS ANTHONY      "/>
    <x v="5"/>
    <x v="5"/>
    <x v="2"/>
    <x v="0"/>
    <s v="               "/>
    <d v="2020-12-22T00:00:00"/>
    <d v="2020-12-22T00:00:00"/>
    <n v="48"/>
    <n v="48"/>
    <n v="235.93"/>
    <n v="235.93"/>
    <x v="195"/>
    <x v="5"/>
    <n v="3.6059999999999999"/>
    <n v="65.427066001108997"/>
    <s v="USD"/>
    <s v="               "/>
    <s v="              "/>
  </r>
  <r>
    <s v="1570"/>
    <s v="3402"/>
    <s v="90"/>
    <m/>
    <s v="6008046665"/>
    <s v="817576174"/>
    <s v="929562046"/>
    <s v="2606945"/>
    <s v="NEGOCIOS MIKAELA S.A.C.            "/>
    <x v="5"/>
    <x v="5"/>
    <x v="2"/>
    <x v="0"/>
    <s v="               "/>
    <d v="2020-12-22T00:00:00"/>
    <d v="2020-12-22T00:00:00"/>
    <n v="48"/>
    <n v="48"/>
    <n v="235.93"/>
    <n v="235.93"/>
    <x v="195"/>
    <x v="5"/>
    <n v="3.6059999999999999"/>
    <n v="65.427066001108997"/>
    <s v="USD"/>
    <s v="               "/>
    <s v="              "/>
  </r>
  <r>
    <s v="1570"/>
    <s v="3402"/>
    <s v="45"/>
    <m/>
    <s v="6008038045"/>
    <s v="817568496"/>
    <s v="929585815"/>
    <s v="2606946"/>
    <s v="HOTELERA PIURA S.A.                "/>
    <x v="2"/>
    <x v="2"/>
    <x v="2"/>
    <x v="0"/>
    <s v="               "/>
    <d v="2020-12-22T00:00:00"/>
    <d v="2020-12-22T00:00:00"/>
    <n v="48"/>
    <n v="48"/>
    <n v="264.41000000000003"/>
    <n v="264.41000000000003"/>
    <x v="195"/>
    <x v="5"/>
    <n v="3.6059999999999999"/>
    <n v="73.325013865778999"/>
    <s v="USD"/>
    <s v="               "/>
    <s v="              "/>
  </r>
  <r>
    <s v="1570"/>
    <s v="3402"/>
    <s v="45"/>
    <m/>
    <s v="6008042134"/>
    <s v="817574785"/>
    <s v="929585816"/>
    <s v="2606946"/>
    <s v="HOTELERA PIURA S.A.                "/>
    <x v="2"/>
    <x v="2"/>
    <x v="2"/>
    <x v="0"/>
    <s v="               "/>
    <d v="2020-12-22T00:00:00"/>
    <d v="2020-12-22T00:00:00"/>
    <n v="48"/>
    <n v="48"/>
    <n v="264.41000000000003"/>
    <n v="264.41000000000003"/>
    <x v="195"/>
    <x v="5"/>
    <n v="3.6059999999999999"/>
    <n v="73.325013865778999"/>
    <s v="USD"/>
    <s v="               "/>
    <s v="              "/>
  </r>
  <r>
    <s v="1570"/>
    <s v="3402"/>
    <s v="45"/>
    <m/>
    <s v="6007958359"/>
    <s v="817532095"/>
    <s v="929517716"/>
    <s v="1130294"/>
    <s v="GRIMA SRL                          "/>
    <x v="2"/>
    <x v="2"/>
    <x v="2"/>
    <x v="0"/>
    <s v="               "/>
    <d v="2020-12-11T00:00:00"/>
    <d v="2020-12-11T00:00:00"/>
    <n v="48"/>
    <n v="48"/>
    <n v="264.47000000000003"/>
    <n v="264.47000000000003"/>
    <x v="198"/>
    <x v="5"/>
    <n v="3.6059999999999999"/>
    <n v="73.341652800887005"/>
    <s v="USD"/>
    <s v="               "/>
    <s v="              "/>
  </r>
  <r>
    <s v="1570"/>
    <s v="3402"/>
    <s v="90"/>
    <m/>
    <s v="6008078334"/>
    <s v="817595312"/>
    <s v="929629623"/>
    <s v="2600939"/>
    <s v="REPRESENTACIONES METRO CUADRADO S.A"/>
    <x v="5"/>
    <x v="5"/>
    <x v="2"/>
    <x v="0"/>
    <s v="               "/>
    <d v="2021-01-05T00:00:00"/>
    <d v="2021-01-05T00:00:00"/>
    <n v="12"/>
    <n v="12"/>
    <n v="58.98"/>
    <n v="58.98"/>
    <x v="199"/>
    <x v="1"/>
    <n v="3.6269999999999998"/>
    <n v="16.261373035565999"/>
    <s v="USD"/>
    <s v="               "/>
    <s v="              "/>
  </r>
  <r>
    <s v="1570"/>
    <s v="3405"/>
    <s v="45"/>
    <m/>
    <s v="701373407"/>
    <s v="870846908"/>
    <s v="          "/>
    <s v="2605728"/>
    <s v="ALKOFARMA E.I.R.L.                 "/>
    <x v="1"/>
    <x v="1"/>
    <x v="1"/>
    <x v="1"/>
    <s v="               "/>
    <d v="2020-07-30T00:00:00"/>
    <d v="2020-07-30T00:00:00"/>
    <n v="-36.71"/>
    <n v="-36.71"/>
    <n v="-24962.799999999999"/>
    <n v="-24962.799999999999"/>
    <x v="170"/>
    <x v="10"/>
    <n v="3.5190000000000001"/>
    <n v="-24962.799999999999"/>
    <s v="USD"/>
    <s v="950974458"/>
    <s v="              "/>
  </r>
  <r>
    <s v="1570"/>
    <s v="3402"/>
    <s v="45"/>
    <m/>
    <s v="6007370385"/>
    <s v="817146480"/>
    <s v="928997025"/>
    <s v="2606561"/>
    <s v="Yrinna Benites otero               "/>
    <x v="7"/>
    <x v="7"/>
    <x v="2"/>
    <x v="0"/>
    <s v="               "/>
    <d v="2020-08-12T00:00:00"/>
    <d v="2020-08-12T00:00:00"/>
    <n v="4"/>
    <n v="4"/>
    <n v="94.64"/>
    <n v="94.64"/>
    <x v="167"/>
    <x v="11"/>
    <n v="3.5659999999999998"/>
    <n v="26.539540100953001"/>
    <s v="USD"/>
    <s v="               "/>
    <s v="              "/>
  </r>
  <r>
    <s v="1570"/>
    <s v="3402"/>
    <s v="45"/>
    <m/>
    <s v="6007428487"/>
    <s v="817172990"/>
    <s v="928984070"/>
    <s v="1135028"/>
    <s v="Daniel Arrunategui Espinoza        "/>
    <x v="7"/>
    <x v="7"/>
    <x v="2"/>
    <x v="0"/>
    <s v="               "/>
    <d v="2020-08-15T00:00:00"/>
    <d v="2020-08-15T00:00:00"/>
    <n v="4"/>
    <n v="4"/>
    <n v="94.64"/>
    <n v="94.64"/>
    <x v="200"/>
    <x v="11"/>
    <n v="3.5659999999999998"/>
    <n v="26.539540100953001"/>
    <s v="USD"/>
    <s v="               "/>
    <s v="              "/>
  </r>
  <r>
    <s v="1570"/>
    <s v="3404"/>
    <s v="45"/>
    <m/>
    <s v="6007357473"/>
    <s v="817114193"/>
    <s v="928950610"/>
    <s v="50426"/>
    <s v="Cliente Genero Agricola            "/>
    <x v="7"/>
    <x v="7"/>
    <x v="2"/>
    <x v="0"/>
    <s v="               "/>
    <d v="2020-08-03T00:00:00"/>
    <d v="2020-08-03T00:00:00"/>
    <n v="4"/>
    <n v="4"/>
    <n v="98.48"/>
    <n v="98.48"/>
    <x v="177"/>
    <x v="11"/>
    <n v="3.5659999999999998"/>
    <n v="27.616376892877"/>
    <s v="USD"/>
    <s v="               "/>
    <s v="              "/>
  </r>
  <r>
    <s v="1570"/>
    <s v="3404"/>
    <s v="45"/>
    <m/>
    <s v="6007402818"/>
    <s v="817148765"/>
    <s v="929029890"/>
    <s v="1068124"/>
    <s v="INDUSTRIAS DEL ESPINO S.A.         "/>
    <x v="3"/>
    <x v="3"/>
    <x v="2"/>
    <x v="0"/>
    <s v="701397181"/>
    <d v="2020-08-10T00:00:00"/>
    <d v="2020-08-10T00:00:00"/>
    <n v="12"/>
    <n v="12"/>
    <n v="110.4"/>
    <n v="110.4"/>
    <x v="156"/>
    <x v="11"/>
    <n v="3.5659999999999998"/>
    <n v="30.959057767807"/>
    <s v="USD"/>
    <s v="               "/>
    <s v="              "/>
  </r>
  <r>
    <s v="1570"/>
    <s v="3404"/>
    <s v="45"/>
    <m/>
    <s v="6007357473"/>
    <s v="817114193"/>
    <s v="928950610"/>
    <s v="50426"/>
    <s v="Cliente Genero Agricola            "/>
    <x v="3"/>
    <x v="3"/>
    <x v="2"/>
    <x v="0"/>
    <s v="701387293"/>
    <d v="2020-08-03T00:00:00"/>
    <d v="2020-08-03T00:00:00"/>
    <n v="12"/>
    <n v="12"/>
    <n v="112.2"/>
    <n v="112.2"/>
    <x v="177"/>
    <x v="11"/>
    <n v="3.5659999999999998"/>
    <n v="31.463825014021001"/>
    <s v="USD"/>
    <s v="               "/>
    <s v="              "/>
  </r>
  <r>
    <s v="1570"/>
    <s v="3404"/>
    <s v="45"/>
    <m/>
    <s v="6007410663"/>
    <s v="817156455"/>
    <s v="928978934"/>
    <s v="2606387"/>
    <s v="FENESA S.A.C.                      "/>
    <x v="5"/>
    <x v="5"/>
    <x v="2"/>
    <x v="0"/>
    <s v="701382347"/>
    <d v="2020-08-11T00:00:00"/>
    <d v="2020-08-11T00:00:00"/>
    <n v="24"/>
    <n v="24"/>
    <n v="119.52"/>
    <n v="119.52"/>
    <x v="159"/>
    <x v="11"/>
    <n v="3.5659999999999998"/>
    <n v="33.516545148624999"/>
    <s v="USD"/>
    <s v="               "/>
    <s v="              "/>
  </r>
  <r>
    <s v="1570"/>
    <s v="3402"/>
    <s v="45"/>
    <m/>
    <s v="6007355097"/>
    <s v="817130347"/>
    <s v="928961685"/>
    <s v="1613804"/>
    <s v="Frey Merino Christian Axell        "/>
    <x v="3"/>
    <x v="3"/>
    <x v="2"/>
    <x v="0"/>
    <s v="701395116"/>
    <d v="2020-08-10T00:00:00"/>
    <d v="2020-08-10T00:00:00"/>
    <n v="12"/>
    <n v="12"/>
    <n v="126.24"/>
    <n v="126.24"/>
    <x v="160"/>
    <x v="11"/>
    <n v="3.5659999999999998"/>
    <n v="35.401009534491997"/>
    <s v="USD"/>
    <s v="               "/>
    <s v="              "/>
  </r>
  <r>
    <s v="1570"/>
    <s v="3402"/>
    <s v="45"/>
    <m/>
    <s v="6007405964"/>
    <s v="817146157"/>
    <s v="929002168"/>
    <s v="2606547"/>
    <s v="MARKET LAB EIRL                    "/>
    <x v="3"/>
    <x v="3"/>
    <x v="2"/>
    <x v="0"/>
    <s v="701398401"/>
    <d v="2020-08-10T00:00:00"/>
    <d v="2020-08-10T00:00:00"/>
    <n v="12"/>
    <n v="12"/>
    <n v="126.24"/>
    <n v="126.24"/>
    <x v="159"/>
    <x v="11"/>
    <n v="3.5659999999999998"/>
    <n v="35.401009534491997"/>
    <s v="USD"/>
    <s v="               "/>
    <s v="              "/>
  </r>
  <r>
    <s v="1570"/>
    <s v="3402"/>
    <s v="45"/>
    <m/>
    <s v="6007428487"/>
    <s v="817172990"/>
    <s v="928984070"/>
    <s v="1135028"/>
    <s v="Daniel Arrunategui Espinoza        "/>
    <x v="3"/>
    <x v="3"/>
    <x v="2"/>
    <x v="0"/>
    <s v="701398508"/>
    <d v="2020-08-15T00:00:00"/>
    <d v="2020-08-15T00:00:00"/>
    <n v="12"/>
    <n v="12"/>
    <n v="126.24"/>
    <n v="126.24"/>
    <x v="200"/>
    <x v="11"/>
    <n v="3.5659999999999998"/>
    <n v="35.401009534491997"/>
    <s v="USD"/>
    <s v="               "/>
    <s v="              "/>
  </r>
  <r>
    <s v="1570"/>
    <s v="3402"/>
    <s v="45"/>
    <m/>
    <s v="6007472500"/>
    <s v="817215496"/>
    <s v="929060798"/>
    <s v="2606266"/>
    <s v="MIRBAC SPA EIRL                    "/>
    <x v="2"/>
    <x v="2"/>
    <x v="2"/>
    <x v="0"/>
    <s v="               "/>
    <d v="2020-08-31T00:00:00"/>
    <d v="2020-08-31T00:00:00"/>
    <n v="24"/>
    <n v="24"/>
    <n v="133.91999999999999"/>
    <n v="133.91999999999999"/>
    <x v="154"/>
    <x v="11"/>
    <n v="3.5659999999999998"/>
    <n v="37.554683118339"/>
    <s v="USD"/>
    <s v="               "/>
    <s v="              "/>
  </r>
  <r>
    <s v="1570"/>
    <s v="3404"/>
    <s v="45"/>
    <m/>
    <s v="6007357473"/>
    <s v="817114193"/>
    <s v="928950610"/>
    <s v="50426"/>
    <s v="Cliente Genero Agricola            "/>
    <x v="5"/>
    <x v="5"/>
    <x v="2"/>
    <x v="0"/>
    <s v="701387293"/>
    <d v="2020-08-03T00:00:00"/>
    <d v="2020-08-03T00:00:00"/>
    <n v="24"/>
    <n v="24"/>
    <n v="135.36000000000001"/>
    <n v="135.36000000000001"/>
    <x v="177"/>
    <x v="11"/>
    <n v="3.5659999999999998"/>
    <n v="37.958496915311002"/>
    <s v="USD"/>
    <s v="               "/>
    <s v="              "/>
  </r>
  <r>
    <s v="1570"/>
    <s v="3404"/>
    <s v="45"/>
    <m/>
    <s v="6007357473"/>
    <s v="817114193"/>
    <s v="928950610"/>
    <s v="50426"/>
    <s v="Cliente Genero Agricola            "/>
    <x v="2"/>
    <x v="2"/>
    <x v="2"/>
    <x v="0"/>
    <s v="               "/>
    <d v="2020-08-03T00:00:00"/>
    <d v="2020-08-03T00:00:00"/>
    <n v="24"/>
    <n v="24"/>
    <n v="143.76"/>
    <n v="143.76"/>
    <x v="177"/>
    <x v="11"/>
    <n v="3.5659999999999998"/>
    <n v="40.314077397643999"/>
    <s v="USD"/>
    <s v="               "/>
    <s v="              "/>
  </r>
  <r>
    <s v="1570"/>
    <s v="3402"/>
    <s v="45"/>
    <m/>
    <s v="6007346261"/>
    <s v="817135321"/>
    <s v="928974632"/>
    <s v="2606371"/>
    <s v="Grupo Empresarial Moscol SAC       "/>
    <x v="2"/>
    <x v="2"/>
    <x v="2"/>
    <x v="0"/>
    <s v="               "/>
    <d v="2020-08-05T00:00:00"/>
    <d v="2020-08-05T00:00:00"/>
    <n v="24"/>
    <n v="24"/>
    <n v="143.76"/>
    <n v="143.76"/>
    <x v="172"/>
    <x v="11"/>
    <n v="3.5659999999999998"/>
    <n v="40.314077397643999"/>
    <s v="USD"/>
    <s v="               "/>
    <s v="              "/>
  </r>
  <r>
    <s v="1570"/>
    <s v="3402"/>
    <s v="45"/>
    <m/>
    <s v="6007411553"/>
    <s v="817132697"/>
    <s v="929002166"/>
    <s v="2606371"/>
    <s v="Grupo Empresarial Moscol SAC       "/>
    <x v="2"/>
    <x v="2"/>
    <x v="2"/>
    <x v="0"/>
    <s v="               "/>
    <d v="2020-08-11T00:00:00"/>
    <d v="2020-08-11T00:00:00"/>
    <n v="24"/>
    <n v="24"/>
    <n v="143.76"/>
    <n v="143.76"/>
    <x v="159"/>
    <x v="11"/>
    <n v="3.5659999999999998"/>
    <n v="40.314077397643999"/>
    <s v="USD"/>
    <s v="               "/>
    <s v="              "/>
  </r>
  <r>
    <s v="1570"/>
    <s v="3402"/>
    <s v="90"/>
    <m/>
    <s v="6007430936"/>
    <s v="817144655"/>
    <s v="928995913"/>
    <s v="1038609"/>
    <s v="TRANSP. DE CARGA INTER REGIONAL S.R"/>
    <x v="1"/>
    <x v="1"/>
    <x v="1"/>
    <x v="1"/>
    <s v="               "/>
    <d v="2020-08-15T00:00:00"/>
    <d v="2020-08-15T00:00:00"/>
    <n v="0.22"/>
    <n v="0.22"/>
    <n v="176"/>
    <n v="176"/>
    <x v="200"/>
    <x v="11"/>
    <n v="3.5659999999999998"/>
    <n v="176"/>
    <s v="USD"/>
    <s v="               "/>
    <s v="              "/>
  </r>
  <r>
    <s v="1570"/>
    <s v="3404"/>
    <s v="45"/>
    <m/>
    <s v="6007483265"/>
    <s v="817198742"/>
    <s v="929077002"/>
    <s v="2606387"/>
    <s v="FENESA S.A.C.                      "/>
    <x v="2"/>
    <x v="2"/>
    <x v="2"/>
    <x v="0"/>
    <s v="               "/>
    <d v="2020-08-31T00:00:00"/>
    <d v="2020-08-31T00:00:00"/>
    <n v="36"/>
    <n v="36"/>
    <n v="182.16"/>
    <n v="182.16"/>
    <x v="154"/>
    <x v="11"/>
    <n v="3.5659999999999998"/>
    <n v="51.082445316881"/>
    <s v="USD"/>
    <s v="               "/>
    <s v="              "/>
  </r>
  <r>
    <s v="1570"/>
    <s v="3402"/>
    <s v="45"/>
    <m/>
    <s v="6007378123"/>
    <s v="817139407"/>
    <s v="928955929"/>
    <s v="1614161"/>
    <s v="Sipion Albirena Luis Ernesto       "/>
    <x v="7"/>
    <x v="7"/>
    <x v="2"/>
    <x v="0"/>
    <s v="               "/>
    <d v="2020-08-07T00:00:00"/>
    <d v="2020-08-07T00:00:00"/>
    <n v="8"/>
    <n v="8"/>
    <n v="189.28"/>
    <n v="189.28"/>
    <x v="164"/>
    <x v="11"/>
    <n v="3.5659999999999998"/>
    <n v="53.079080201906002"/>
    <s v="USD"/>
    <s v="               "/>
    <s v="              "/>
  </r>
  <r>
    <s v="1570"/>
    <s v="3402"/>
    <s v="45"/>
    <m/>
    <s v="6007355097"/>
    <s v="817130347"/>
    <s v="928961685"/>
    <s v="1613804"/>
    <s v="Frey Merino Christian Axell        "/>
    <x v="7"/>
    <x v="7"/>
    <x v="2"/>
    <x v="0"/>
    <s v="               "/>
    <d v="2020-08-10T00:00:00"/>
    <d v="2020-08-10T00:00:00"/>
    <n v="8"/>
    <n v="8"/>
    <n v="189.28"/>
    <n v="189.28"/>
    <x v="160"/>
    <x v="11"/>
    <n v="3.5659999999999998"/>
    <n v="53.079080201906002"/>
    <s v="USD"/>
    <s v="               "/>
    <s v="              "/>
  </r>
  <r>
    <s v="1570"/>
    <s v="3402"/>
    <s v="45"/>
    <m/>
    <s v="6007382290"/>
    <s v="817149827"/>
    <s v="928982870"/>
    <s v="1135028"/>
    <s v="Daniel Arrunategui Espinoza        "/>
    <x v="7"/>
    <x v="7"/>
    <x v="2"/>
    <x v="0"/>
    <s v="               "/>
    <d v="2020-08-10T00:00:00"/>
    <d v="2020-08-10T00:00:00"/>
    <n v="8"/>
    <n v="8"/>
    <n v="189.28"/>
    <n v="189.28"/>
    <x v="160"/>
    <x v="11"/>
    <n v="3.5659999999999998"/>
    <n v="53.079080201906002"/>
    <s v="USD"/>
    <s v="               "/>
    <s v="              "/>
  </r>
  <r>
    <s v="1570"/>
    <s v="3402"/>
    <s v="45"/>
    <m/>
    <s v="6007423217"/>
    <s v="817166733"/>
    <s v="928982431"/>
    <s v="2606566"/>
    <s v="Inversiones Ludimarc SAC           "/>
    <x v="7"/>
    <x v="7"/>
    <x v="2"/>
    <x v="0"/>
    <s v="               "/>
    <d v="2020-08-13T00:00:00"/>
    <d v="2020-08-13T00:00:00"/>
    <n v="8"/>
    <n v="8"/>
    <n v="189.28"/>
    <n v="189.28"/>
    <x v="157"/>
    <x v="11"/>
    <n v="3.5659999999999998"/>
    <n v="53.079080201906002"/>
    <s v="USD"/>
    <s v="               "/>
    <s v="              "/>
  </r>
  <r>
    <s v="1570"/>
    <s v="3402"/>
    <s v="45"/>
    <m/>
    <s v="6007305597"/>
    <s v="817082471"/>
    <s v="929007687"/>
    <s v="1131091"/>
    <s v="Mattus Guerrero Manuel Javier      "/>
    <x v="7"/>
    <x v="7"/>
    <x v="2"/>
    <x v="0"/>
    <s v="               "/>
    <d v="2020-08-18T00:00:00"/>
    <d v="2020-08-18T00:00:00"/>
    <n v="8"/>
    <n v="8"/>
    <n v="189.28"/>
    <n v="189.28"/>
    <x v="201"/>
    <x v="11"/>
    <n v="3.5659999999999998"/>
    <n v="53.079080201906002"/>
    <s v="USD"/>
    <s v="               "/>
    <s v="              "/>
  </r>
  <r>
    <s v="1570"/>
    <s v="3402"/>
    <s v="45"/>
    <m/>
    <s v="6007381956"/>
    <s v="817130295"/>
    <s v="928995816"/>
    <s v="2606560"/>
    <s v="Carlota del Castillo Bel           "/>
    <x v="2"/>
    <x v="2"/>
    <x v="2"/>
    <x v="0"/>
    <s v="               "/>
    <d v="2020-08-12T00:00:00"/>
    <d v="2020-08-12T00:00:00"/>
    <n v="36"/>
    <n v="36"/>
    <n v="200.88"/>
    <n v="200.88"/>
    <x v="167"/>
    <x v="11"/>
    <n v="3.5659999999999998"/>
    <n v="56.332024677508997"/>
    <s v="USD"/>
    <s v="               "/>
    <s v="              "/>
  </r>
  <r>
    <s v="1570"/>
    <s v="3404"/>
    <s v="45"/>
    <m/>
    <s v="6007381640"/>
    <s v="817145800"/>
    <s v="928974531"/>
    <s v="2606387"/>
    <s v="FENESA S.A.C.                      "/>
    <x v="3"/>
    <x v="3"/>
    <x v="2"/>
    <x v="0"/>
    <s v="701387990"/>
    <d v="2020-08-10T00:00:00"/>
    <d v="2020-08-10T00:00:00"/>
    <n v="24"/>
    <n v="24"/>
    <n v="203.52"/>
    <n v="203.52"/>
    <x v="160"/>
    <x v="11"/>
    <n v="3.5659999999999998"/>
    <n v="57.072349971957003"/>
    <s v="USD"/>
    <s v="               "/>
    <s v="              "/>
  </r>
  <r>
    <s v="1570"/>
    <s v="3402"/>
    <s v="45"/>
    <m/>
    <s v="6007494767"/>
    <s v="817222773"/>
    <s v="929049270"/>
    <s v="1071008"/>
    <s v="BLEND S.A.C.                       "/>
    <x v="4"/>
    <x v="4"/>
    <x v="2"/>
    <x v="0"/>
    <s v="               "/>
    <d v="2020-08-31T00:00:00"/>
    <d v="2020-08-31T00:00:00"/>
    <n v="100"/>
    <n v="100"/>
    <n v="222"/>
    <n v="222"/>
    <x v="154"/>
    <x v="11"/>
    <n v="3.5659999999999998"/>
    <n v="62.254627033090003"/>
    <s v="USD"/>
    <s v="               "/>
    <s v="              "/>
  </r>
  <r>
    <s v="1570"/>
    <s v="3402"/>
    <s v="45"/>
    <m/>
    <s v="6007346261"/>
    <s v="817135321"/>
    <s v="928974632"/>
    <s v="2606371"/>
    <s v="Grupo Empresarial Moscol SAC       "/>
    <x v="3"/>
    <x v="3"/>
    <x v="2"/>
    <x v="0"/>
    <s v="701387295"/>
    <d v="2020-08-05T00:00:00"/>
    <d v="2020-08-05T00:00:00"/>
    <n v="24"/>
    <n v="24"/>
    <n v="224.4"/>
    <n v="224.4"/>
    <x v="172"/>
    <x v="11"/>
    <n v="3.5659999999999998"/>
    <n v="62.927650028042002"/>
    <s v="USD"/>
    <s v="               "/>
    <s v="              "/>
  </r>
  <r>
    <s v="1570"/>
    <s v="3402"/>
    <s v="94"/>
    <m/>
    <s v="6007368885"/>
    <s v="817137503"/>
    <s v="928978105"/>
    <s v="1423345"/>
    <s v="AGRICOLA DEL CHIRA S.A             "/>
    <x v="2"/>
    <x v="2"/>
    <x v="2"/>
    <x v="0"/>
    <s v="               "/>
    <d v="2020-08-04T00:00:00"/>
    <d v="2020-08-04T00:00:00"/>
    <n v="24"/>
    <n v="24"/>
    <n v="225.36"/>
    <n v="225.36"/>
    <x v="152"/>
    <x v="11"/>
    <n v="3.5659999999999998"/>
    <n v="63.196859226023001"/>
    <s v="USD"/>
    <s v="               "/>
    <s v="              "/>
  </r>
  <r>
    <s v="1570"/>
    <s v="3405"/>
    <s v="45"/>
    <m/>
    <s v="6007340001"/>
    <s v="817148525"/>
    <s v="928967523"/>
    <s v="2605728"/>
    <s v="ALKOFARMA E.I.R.L.                 "/>
    <x v="1"/>
    <x v="1"/>
    <x v="1"/>
    <x v="1"/>
    <s v="               "/>
    <d v="2020-08-07T00:00:00"/>
    <d v="2020-08-07T00:00:00"/>
    <n v="38.06"/>
    <n v="38.06"/>
    <n v="25880.799999999999"/>
    <n v="25880.799999999999"/>
    <x v="164"/>
    <x v="11"/>
    <n v="3.5659999999999998"/>
    <n v="25880.799999999999"/>
    <s v="USD"/>
    <s v="               "/>
    <s v="              "/>
  </r>
  <r>
    <s v="1530"/>
    <s v="3202"/>
    <s v="20"/>
    <m/>
    <s v="6007420574"/>
    <s v="817166824"/>
    <s v="929011171"/>
    <s v="1070653"/>
    <s v="SUCDEN PERU S.A.                   "/>
    <x v="0"/>
    <x v="8"/>
    <x v="0"/>
    <x v="0"/>
    <s v="               "/>
    <d v="2020-08-13T00:00:00"/>
    <d v="2020-08-14T00:00:00"/>
    <n v="400"/>
    <n v="400"/>
    <n v="30780"/>
    <n v="30780"/>
    <x v="157"/>
    <x v="11"/>
    <n v="3.5659999999999998"/>
    <n v="8631.5199102635997"/>
    <s v="USD"/>
    <s v="               "/>
    <s v="              "/>
  </r>
  <r>
    <s v="1530"/>
    <s v="3202"/>
    <s v="20"/>
    <m/>
    <s v="6007551771"/>
    <s v="817244990"/>
    <s v="929124045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554542"/>
    <s v="817256112"/>
    <s v="929130371"/>
    <s v="1070653"/>
    <s v="SUCDEN PERU S.A.                   "/>
    <x v="0"/>
    <x v="8"/>
    <x v="0"/>
    <x v="0"/>
    <s v="               "/>
    <d v="2020-09-11T00:00:00"/>
    <d v="2020-09-12T00:00:00"/>
    <n v="100"/>
    <n v="100"/>
    <n v="7444"/>
    <n v="7444"/>
    <x v="202"/>
    <x v="4"/>
    <n v="3.5569999999999999"/>
    <n v="2092.7748102333421"/>
    <s v="USD"/>
    <s v="               "/>
    <s v="              "/>
  </r>
  <r>
    <s v="1530"/>
    <s v="3202"/>
    <s v="20"/>
    <m/>
    <s v="6007554543"/>
    <s v="817256113"/>
    <s v="929130372"/>
    <s v="1070653"/>
    <s v="SUCDEN PERU S.A.                   "/>
    <x v="0"/>
    <x v="8"/>
    <x v="0"/>
    <x v="0"/>
    <s v="               "/>
    <d v="2020-09-11T00:00:00"/>
    <d v="2020-09-12T00:00:00"/>
    <n v="100"/>
    <n v="100"/>
    <n v="7444"/>
    <n v="7444"/>
    <x v="202"/>
    <x v="4"/>
    <n v="3.5569999999999999"/>
    <n v="2092.7748102333421"/>
    <s v="USD"/>
    <s v="               "/>
    <s v="              "/>
  </r>
  <r>
    <s v="1570"/>
    <s v="3405"/>
    <s v="45"/>
    <m/>
    <s v="6007486012"/>
    <s v="817232243"/>
    <s v="929110224"/>
    <s v="2605728"/>
    <s v="ALKOFARMA E.I.R.L.                 "/>
    <x v="10"/>
    <x v="11"/>
    <x v="1"/>
    <x v="1"/>
    <s v="               "/>
    <d v="2020-09-13T00:00:00"/>
    <d v="2020-09-13T00:00:00"/>
    <n v="38.58"/>
    <n v="38.58"/>
    <n v="26234.400000000001"/>
    <n v="26234.400000000001"/>
    <x v="188"/>
    <x v="4"/>
    <n v="3.5569999999999999"/>
    <n v="26234.400000000001"/>
    <s v="USD"/>
    <s v="               "/>
    <s v="              "/>
  </r>
  <r>
    <s v="1530"/>
    <s v="3202"/>
    <s v="20"/>
    <m/>
    <s v="6007620421"/>
    <s v="817294319"/>
    <s v="929200753"/>
    <s v="1070653"/>
    <s v="SUCDEN PERU S.A.                   "/>
    <x v="0"/>
    <x v="8"/>
    <x v="0"/>
    <x v="0"/>
    <s v="               "/>
    <d v="2020-09-25T00:00:00"/>
    <d v="2020-09-26T00:00:00"/>
    <n v="350"/>
    <n v="350"/>
    <n v="26642"/>
    <n v="26642"/>
    <x v="187"/>
    <x v="4"/>
    <n v="3.5569999999999999"/>
    <n v="7490.0196795052007"/>
    <s v="USD"/>
    <s v="               "/>
    <s v="              "/>
  </r>
  <r>
    <s v="1570"/>
    <s v="3405"/>
    <s v="45"/>
    <m/>
    <s v="6007590479"/>
    <s v="817273208"/>
    <s v="929169928"/>
    <s v="2605728"/>
    <s v="ALKOFARMA E.I.R.L.                 "/>
    <x v="10"/>
    <x v="11"/>
    <x v="1"/>
    <x v="1"/>
    <s v="               "/>
    <d v="2020-09-18T00:00:00"/>
    <d v="2020-09-18T00:00:00"/>
    <n v="39.229999999999997"/>
    <n v="39.229999999999997"/>
    <n v="26676.400000000001"/>
    <n v="26676.400000000001"/>
    <x v="203"/>
    <x v="4"/>
    <n v="3.5569999999999999"/>
    <n v="26676.400000000001"/>
    <s v="USD"/>
    <s v="               "/>
    <s v="              "/>
  </r>
  <r>
    <s v="1570"/>
    <s v="3405"/>
    <s v="45"/>
    <m/>
    <s v="6007493507"/>
    <s v="817252177"/>
    <s v="929117142"/>
    <s v="2606872"/>
    <s v="VENDEMASS EIRL                     "/>
    <x v="1"/>
    <x v="1"/>
    <x v="1"/>
    <x v="1"/>
    <s v="               "/>
    <d v="2020-09-08T00:00:00"/>
    <d v="2020-09-08T00:00:00"/>
    <n v="39.49"/>
    <n v="39.49"/>
    <n v="27643"/>
    <n v="27643"/>
    <x v="184"/>
    <x v="4"/>
    <n v="3.5569999999999999"/>
    <n v="27643"/>
    <s v="USD"/>
    <s v="               "/>
    <s v="              "/>
  </r>
  <r>
    <s v="1570"/>
    <s v="3405"/>
    <s v="45"/>
    <m/>
    <s v="6007495859"/>
    <s v="817243573"/>
    <s v="929102603"/>
    <s v="1078838"/>
    <s v="COMPAÑIA AGROINDUSTRIAL SANTA ANA S"/>
    <x v="1"/>
    <x v="1"/>
    <x v="1"/>
    <x v="1"/>
    <s v="               "/>
    <d v="2020-09-07T00:00:00"/>
    <d v="2020-09-07T00:00:00"/>
    <n v="39.53"/>
    <n v="39.53"/>
    <n v="27671"/>
    <n v="27671"/>
    <x v="204"/>
    <x v="4"/>
    <n v="3.5569999999999999"/>
    <n v="27671"/>
    <s v="USD"/>
    <s v="               "/>
    <s v="              "/>
  </r>
  <r>
    <s v="1570"/>
    <s v="3405"/>
    <s v="90"/>
    <m/>
    <s v="6007550499"/>
    <s v="817265569"/>
    <s v="929188439"/>
    <s v="1154168"/>
    <s v="Procesos Industriales GMV EIRL     "/>
    <x v="1"/>
    <x v="1"/>
    <x v="1"/>
    <x v="1"/>
    <s v="               "/>
    <d v="2020-09-23T00:00:00"/>
    <d v="2020-09-23T00:00:00"/>
    <n v="39.9"/>
    <n v="39.9"/>
    <n v="27930"/>
    <n v="27930"/>
    <x v="205"/>
    <x v="4"/>
    <n v="3.5569999999999999"/>
    <n v="27930"/>
    <s v="USD"/>
    <s v="               "/>
    <s v="              "/>
  </r>
  <r>
    <s v="1570"/>
    <s v="3402"/>
    <s v="94"/>
    <m/>
    <s v="6007529668"/>
    <s v="817246469"/>
    <s v="929080484"/>
    <s v="1423345"/>
    <s v="AGRICOLA DEL CHIRA S.A             "/>
    <x v="2"/>
    <x v="2"/>
    <x v="2"/>
    <x v="0"/>
    <s v="               "/>
    <d v="2020-09-08T00:00:00"/>
    <d v="2020-09-08T00:00:00"/>
    <n v="2988"/>
    <n v="2988"/>
    <n v="28057.32"/>
    <n v="28057.32"/>
    <x v="206"/>
    <x v="4"/>
    <n v="3.5569999999999999"/>
    <n v="7887.9167838065778"/>
    <s v="USD"/>
    <s v="               "/>
    <s v="              "/>
  </r>
  <r>
    <s v="1570"/>
    <s v="3405"/>
    <s v="45"/>
    <m/>
    <s v="6007596589"/>
    <s v="817289391"/>
    <s v="929180035"/>
    <s v="2606872"/>
    <s v="VENDEMASS EIRL                     "/>
    <x v="1"/>
    <x v="1"/>
    <x v="1"/>
    <x v="1"/>
    <s v="               "/>
    <d v="2020-09-21T00:00:00"/>
    <d v="2020-09-21T00:00:00"/>
    <n v="40.56"/>
    <n v="40.56"/>
    <n v="28392"/>
    <n v="28392"/>
    <x v="207"/>
    <x v="4"/>
    <n v="3.5569999999999999"/>
    <n v="28392"/>
    <s v="USD"/>
    <s v="               "/>
    <s v="              "/>
  </r>
  <r>
    <s v="1570"/>
    <s v="3405"/>
    <s v="90"/>
    <m/>
    <s v="6007514230"/>
    <s v="817235303"/>
    <s v="929119359"/>
    <s v="1153243"/>
    <s v="Inversiones Civiles Agropecuarias  "/>
    <x v="1"/>
    <x v="1"/>
    <x v="1"/>
    <x v="1"/>
    <s v="               "/>
    <d v="2020-09-08T00:00:00"/>
    <d v="2020-09-08T00:00:00"/>
    <n v="35.51"/>
    <n v="35.51"/>
    <n v="28408"/>
    <n v="28408"/>
    <x v="206"/>
    <x v="4"/>
    <n v="3.5569999999999999"/>
    <n v="28408"/>
    <s v="USD"/>
    <s v="               "/>
    <s v="              "/>
  </r>
  <r>
    <s v="1570"/>
    <s v="3405"/>
    <s v="45"/>
    <m/>
    <s v="6007596788"/>
    <s v="817288075"/>
    <s v="929180034"/>
    <s v="2606872"/>
    <s v="VENDEMASS EIRL                     "/>
    <x v="1"/>
    <x v="1"/>
    <x v="1"/>
    <x v="1"/>
    <s v="               "/>
    <d v="2020-09-21T00:00:00"/>
    <d v="2020-09-21T00:00:00"/>
    <n v="40.96"/>
    <n v="40.96"/>
    <n v="28672"/>
    <n v="28672"/>
    <x v="207"/>
    <x v="4"/>
    <n v="3.5569999999999999"/>
    <n v="28672"/>
    <s v="USD"/>
    <s v="               "/>
    <s v="              "/>
  </r>
  <r>
    <s v="1530"/>
    <s v="3202"/>
    <s v="20"/>
    <m/>
    <s v="6007486712"/>
    <s v="817213696"/>
    <s v="929081383"/>
    <s v="1070653"/>
    <s v="SUCDEN PERU S.A.                   "/>
    <x v="0"/>
    <x v="8"/>
    <x v="0"/>
    <x v="0"/>
    <s v="               "/>
    <d v="2020-09-02T00:00:00"/>
    <d v="2020-09-03T00:00:00"/>
    <n v="380"/>
    <n v="380"/>
    <n v="28925.599999999999"/>
    <n v="28925.599999999999"/>
    <x v="185"/>
    <x v="4"/>
    <n v="3.5569999999999999"/>
    <n v="8132.021366319932"/>
    <s v="USD"/>
    <s v="               "/>
    <s v="              "/>
  </r>
  <r>
    <s v="1530"/>
    <s v="3202"/>
    <s v="20"/>
    <m/>
    <s v="6007542319"/>
    <s v="817220820"/>
    <s v="929123872"/>
    <s v="1070653"/>
    <s v="SUCDEN PERU S.A.                   "/>
    <x v="0"/>
    <x v="8"/>
    <x v="0"/>
    <x v="0"/>
    <s v="               "/>
    <d v="2020-09-09T00:00:00"/>
    <d v="2020-09-10T00:00:00"/>
    <n v="400"/>
    <n v="400"/>
    <n v="29776"/>
    <n v="29776"/>
    <x v="184"/>
    <x v="4"/>
    <n v="3.5569999999999999"/>
    <n v="8371.0992409333703"/>
    <s v="USD"/>
    <s v="               "/>
    <s v="              "/>
  </r>
  <r>
    <s v="1530"/>
    <s v="3202"/>
    <s v="20"/>
    <m/>
    <s v="6007491304"/>
    <s v="817232240"/>
    <s v="929128925"/>
    <s v="1070653"/>
    <s v="SUCDEN PERU S.A.                   "/>
    <x v="0"/>
    <x v="8"/>
    <x v="0"/>
    <x v="0"/>
    <s v="               "/>
    <d v="2020-09-10T00:00:00"/>
    <d v="2020-09-11T00:00:00"/>
    <n v="400"/>
    <n v="400"/>
    <n v="29776"/>
    <n v="29776"/>
    <x v="182"/>
    <x v="4"/>
    <n v="3.5569999999999999"/>
    <n v="8371.0992409333703"/>
    <s v="USD"/>
    <s v="               "/>
    <s v="              "/>
  </r>
  <r>
    <s v="1530"/>
    <s v="3202"/>
    <s v="20"/>
    <m/>
    <s v="6007500296"/>
    <s v="817247932"/>
    <s v="929128926"/>
    <s v="1070653"/>
    <s v="SUCDEN PERU S.A.                   "/>
    <x v="0"/>
    <x v="8"/>
    <x v="0"/>
    <x v="0"/>
    <s v="               "/>
    <d v="2020-09-10T00:00:00"/>
    <d v="2020-09-11T00:00:00"/>
    <n v="400"/>
    <n v="400"/>
    <n v="29776"/>
    <n v="29776"/>
    <x v="182"/>
    <x v="4"/>
    <n v="3.5569999999999999"/>
    <n v="8371.0992409333703"/>
    <s v="USD"/>
    <s v="               "/>
    <s v="              "/>
  </r>
  <r>
    <s v="1530"/>
    <s v="3202"/>
    <s v="20"/>
    <m/>
    <s v="6007557903"/>
    <s v="817244995"/>
    <s v="929124040"/>
    <s v="1070653"/>
    <s v="SUCDEN PERU S.A.                   "/>
    <x v="0"/>
    <x v="8"/>
    <x v="0"/>
    <x v="0"/>
    <s v="               "/>
    <d v="2020-09-10T00:00:00"/>
    <d v="2020-09-11T00:00:00"/>
    <n v="400"/>
    <n v="400"/>
    <n v="29776"/>
    <n v="29776"/>
    <x v="182"/>
    <x v="4"/>
    <n v="3.5569999999999999"/>
    <n v="8371.0992409333703"/>
    <s v="USD"/>
    <s v="               "/>
    <s v="              "/>
  </r>
  <r>
    <s v="1530"/>
    <s v="3202"/>
    <s v="20"/>
    <m/>
    <s v="6007557904"/>
    <s v="817244996"/>
    <s v="929124041"/>
    <s v="1070653"/>
    <s v="SUCDEN PERU S.A.                   "/>
    <x v="0"/>
    <x v="8"/>
    <x v="0"/>
    <x v="0"/>
    <s v="               "/>
    <d v="2020-09-10T00:00:00"/>
    <d v="2020-09-11T00:00:00"/>
    <n v="400"/>
    <n v="400"/>
    <n v="29776"/>
    <n v="29776"/>
    <x v="182"/>
    <x v="4"/>
    <n v="3.5569999999999999"/>
    <n v="8371.0992409333703"/>
    <s v="USD"/>
    <s v="               "/>
    <s v="              "/>
  </r>
  <r>
    <s v="1530"/>
    <s v="3202"/>
    <s v="20"/>
    <m/>
    <s v="6007563219"/>
    <s v="817254094"/>
    <s v="929130370"/>
    <s v="1070653"/>
    <s v="SUCDEN PERU S.A.                   "/>
    <x v="0"/>
    <x v="8"/>
    <x v="0"/>
    <x v="0"/>
    <s v="               "/>
    <d v="2020-09-11T00:00:00"/>
    <d v="2020-09-12T00:00:00"/>
    <n v="400"/>
    <n v="400"/>
    <n v="29776"/>
    <n v="29776"/>
    <x v="202"/>
    <x v="4"/>
    <n v="3.5569999999999999"/>
    <n v="8371.0992409333703"/>
    <s v="USD"/>
    <s v="               "/>
    <s v="              "/>
  </r>
  <r>
    <s v="1530"/>
    <s v="3202"/>
    <s v="20"/>
    <m/>
    <s v="6007563514"/>
    <s v="817254095"/>
    <s v="929137662"/>
    <s v="1070653"/>
    <s v="SUCDEN PERU S.A.                   "/>
    <x v="0"/>
    <x v="8"/>
    <x v="0"/>
    <x v="0"/>
    <s v="               "/>
    <d v="2020-09-11T00:00:00"/>
    <d v="2020-09-12T00:00:00"/>
    <n v="400"/>
    <n v="400"/>
    <n v="29776"/>
    <n v="29776"/>
    <x v="202"/>
    <x v="4"/>
    <n v="3.5569999999999999"/>
    <n v="8371.0992409333703"/>
    <s v="USD"/>
    <s v="               "/>
    <s v="              "/>
  </r>
  <r>
    <s v="1530"/>
    <s v="3202"/>
    <s v="20"/>
    <m/>
    <s v="6007575915"/>
    <s v="817257440"/>
    <s v="929164951"/>
    <s v="1070653"/>
    <s v="SUCDEN PERU S.A.                   "/>
    <x v="0"/>
    <x v="8"/>
    <x v="0"/>
    <x v="0"/>
    <s v="               "/>
    <d v="2020-09-15T00:00:00"/>
    <d v="2020-09-16T00:00:00"/>
    <n v="400"/>
    <n v="400"/>
    <n v="29776"/>
    <n v="29776"/>
    <x v="189"/>
    <x v="4"/>
    <n v="3.5569999999999999"/>
    <n v="8371.0992409333703"/>
    <s v="USD"/>
    <s v="               "/>
    <s v="              "/>
  </r>
  <r>
    <s v="1530"/>
    <s v="3202"/>
    <s v="20"/>
    <m/>
    <s v="6007617602"/>
    <s v="817312026"/>
    <s v="929213933"/>
    <s v="1070653"/>
    <s v="SUCDEN PERU S.A.                   "/>
    <x v="0"/>
    <x v="8"/>
    <x v="0"/>
    <x v="0"/>
    <s v="               "/>
    <d v="2020-09-28T00:00:00"/>
    <d v="2020-09-29T00:00:00"/>
    <n v="400"/>
    <n v="400"/>
    <n v="30112"/>
    <n v="30112"/>
    <x v="180"/>
    <x v="4"/>
    <n v="3.5569999999999999"/>
    <n v="8465.5608658982273"/>
    <s v="USD"/>
    <s v="               "/>
    <s v="              "/>
  </r>
  <r>
    <s v="1570"/>
    <s v="3402"/>
    <s v="45"/>
    <m/>
    <s v="6008049354"/>
    <s v="817600157"/>
    <s v="929620668"/>
    <s v="50426"/>
    <s v="Cliente Genero Agricola            "/>
    <x v="5"/>
    <x v="5"/>
    <x v="2"/>
    <x v="0"/>
    <s v="               "/>
    <d v="2021-01-02T00:00:00"/>
    <d v="2020-12-31T00:00:00"/>
    <n v="12"/>
    <n v="12"/>
    <n v="59.04"/>
    <n v="59.04"/>
    <x v="190"/>
    <x v="5"/>
    <n v="3.6059999999999999"/>
    <n v="16.372712146422"/>
    <s v="USD"/>
    <s v="               "/>
    <s v="              "/>
  </r>
  <r>
    <s v="1570"/>
    <s v="3402"/>
    <s v="45"/>
    <m/>
    <s v="6008077815"/>
    <s v="817595974"/>
    <s v="929613825"/>
    <s v="2606266"/>
    <s v="MIRBAC SPA EIRL                    "/>
    <x v="5"/>
    <x v="5"/>
    <x v="2"/>
    <x v="0"/>
    <s v="               "/>
    <d v="2020-12-31T00:00:00"/>
    <d v="2020-12-31T00:00:00"/>
    <n v="48"/>
    <n v="48"/>
    <n v="301.92"/>
    <n v="301.92"/>
    <x v="190"/>
    <x v="5"/>
    <n v="3.6059999999999999"/>
    <n v="83.727121464226002"/>
    <s v="USD"/>
    <s v="               "/>
    <s v="              "/>
  </r>
  <r>
    <s v="1530"/>
    <s v="3202"/>
    <s v="20"/>
    <m/>
    <s v="6007958357"/>
    <s v="817529266"/>
    <s v="929539014"/>
    <s v="2606945"/>
    <s v="NEGOCIOS MIKAELA S.A.C.            "/>
    <x v="0"/>
    <x v="8"/>
    <x v="0"/>
    <x v="0"/>
    <s v="               "/>
    <d v="2020-12-11T00:00:00"/>
    <d v="2020-12-12T00:00:00"/>
    <n v="150"/>
    <n v="150"/>
    <n v="11949.15"/>
    <n v="11949.15"/>
    <x v="198"/>
    <x v="5"/>
    <n v="3.6059999999999999"/>
    <n v="3313.6855241264552"/>
    <s v="USD"/>
    <s v="               "/>
    <s v="              "/>
  </r>
  <r>
    <s v="1530"/>
    <s v="3202"/>
    <s v="20"/>
    <m/>
    <s v="6007958455"/>
    <s v="817553608"/>
    <s v="929582425"/>
    <s v="1426362"/>
    <s v="VARGAS CONTRERAS VALENCIA CONFESORA"/>
    <x v="0"/>
    <x v="8"/>
    <x v="0"/>
    <x v="0"/>
    <s v="               "/>
    <d v="2020-12-23T00:00:00"/>
    <d v="2020-12-24T00:00:00"/>
    <n v="200"/>
    <n v="200"/>
    <n v="15423.73"/>
    <n v="15423.73"/>
    <x v="116"/>
    <x v="5"/>
    <n v="3.6059999999999999"/>
    <n v="4277.2407099278971"/>
    <s v="USD"/>
    <s v="               "/>
    <s v="              "/>
  </r>
  <r>
    <s v="1570"/>
    <s v="3402"/>
    <s v="45"/>
    <m/>
    <s v="6008096854"/>
    <s v="817629845"/>
    <s v="929561901"/>
    <s v="1135028"/>
    <s v="Daniel Arrunategui Espinoza        "/>
    <x v="5"/>
    <x v="5"/>
    <x v="2"/>
    <x v="0"/>
    <s v="               "/>
    <d v="2021-01-14T00:00:00"/>
    <d v="2021-01-14T00:00:00"/>
    <n v="12"/>
    <n v="12"/>
    <n v="59.08"/>
    <n v="59.08"/>
    <x v="192"/>
    <x v="1"/>
    <n v="3.6269999999999998"/>
    <n v="16.288944030879001"/>
    <s v="USD"/>
    <s v="               "/>
    <s v="              "/>
  </r>
  <r>
    <s v="1570"/>
    <s v="3402"/>
    <s v="45"/>
    <m/>
    <s v="6007769388"/>
    <s v="817408685"/>
    <s v="929336858"/>
    <s v="1135028"/>
    <s v="Daniel Arrunategui Espinoza        "/>
    <x v="8"/>
    <x v="9"/>
    <x v="2"/>
    <x v="0"/>
    <s v="               "/>
    <d v="2020-11-04T00:00:00"/>
    <d v="2020-11-04T00:00:00"/>
    <n v="36"/>
    <n v="36"/>
    <n v="101.69"/>
    <n v="101.69"/>
    <x v="183"/>
    <x v="3"/>
    <n v="3.6110000000000002"/>
    <n v="28.161174189975"/>
    <s v="USD"/>
    <s v="               "/>
    <s v="              "/>
  </r>
  <r>
    <s v="1570"/>
    <s v="3404"/>
    <s v="45"/>
    <m/>
    <s v="6007800627"/>
    <s v="817426434"/>
    <s v="929358823"/>
    <s v="1686352"/>
    <s v="JOVEME S.A.C.                      "/>
    <x v="3"/>
    <x v="3"/>
    <x v="2"/>
    <x v="0"/>
    <s v="               "/>
    <d v="2020-11-05T00:00:00"/>
    <d v="2020-11-05T00:00:00"/>
    <n v="12"/>
    <n v="12"/>
    <n v="110.4"/>
    <n v="110.4"/>
    <x v="208"/>
    <x v="3"/>
    <n v="3.6110000000000002"/>
    <n v="30.573248407643"/>
    <s v="USD"/>
    <s v="               "/>
    <s v="              "/>
  </r>
  <r>
    <s v="1570"/>
    <s v="3402"/>
    <s v="45"/>
    <m/>
    <s v="6007801965"/>
    <s v="817378040"/>
    <s v="929364906"/>
    <s v="50426"/>
    <s v="Cliente Genero Agricola            "/>
    <x v="5"/>
    <x v="5"/>
    <x v="2"/>
    <x v="0"/>
    <s v="               "/>
    <d v="2020-11-03T00:00:00"/>
    <d v="2020-11-03T00:00:00"/>
    <n v="24"/>
    <n v="24"/>
    <n v="118.08"/>
    <n v="118.08"/>
    <x v="183"/>
    <x v="3"/>
    <n v="3.6110000000000002"/>
    <n v="32.700083079479001"/>
    <s v="USD"/>
    <s v="               "/>
    <s v="              "/>
  </r>
  <r>
    <s v="1570"/>
    <s v="3402"/>
    <s v="45"/>
    <m/>
    <s v="6007807965"/>
    <s v="817391402"/>
    <s v="929366862"/>
    <s v="2606387"/>
    <s v="FENESA S.A.C.                      "/>
    <x v="5"/>
    <x v="5"/>
    <x v="2"/>
    <x v="0"/>
    <s v="               "/>
    <d v="2020-11-04T00:00:00"/>
    <d v="2020-11-04T00:00:00"/>
    <n v="24"/>
    <n v="24"/>
    <n v="118.08"/>
    <n v="118.08"/>
    <x v="183"/>
    <x v="3"/>
    <n v="3.6110000000000002"/>
    <n v="32.700083079479001"/>
    <s v="USD"/>
    <s v="               "/>
    <s v="              "/>
  </r>
  <r>
    <s v="1570"/>
    <s v="3402"/>
    <s v="45"/>
    <m/>
    <s v="6007816782"/>
    <s v="817423567"/>
    <s v="929382463"/>
    <s v="2611347"/>
    <s v="SULLON VILCHEZ EDGAR ENRIQUE       "/>
    <x v="5"/>
    <x v="5"/>
    <x v="2"/>
    <x v="0"/>
    <s v="               "/>
    <d v="2020-11-09T00:00:00"/>
    <d v="2020-11-09T00:00:00"/>
    <n v="24"/>
    <n v="24"/>
    <n v="141.6"/>
    <n v="141.6"/>
    <x v="209"/>
    <x v="3"/>
    <n v="3.6110000000000002"/>
    <n v="39.213514261976997"/>
    <s v="USD"/>
    <s v="               "/>
    <s v="              "/>
  </r>
  <r>
    <s v="1570"/>
    <s v="3402"/>
    <s v="90"/>
    <m/>
    <s v="6007755637"/>
    <s v="817417227"/>
    <s v="929311723"/>
    <s v="50426"/>
    <s v="Cliente Genero Agricola            "/>
    <x v="6"/>
    <x v="6"/>
    <x v="3"/>
    <x v="1"/>
    <s v="               "/>
    <d v="2020-11-02T00:00:00"/>
    <d v="2020-11-02T00:00:00"/>
    <n v="220"/>
    <n v="220"/>
    <n v="143"/>
    <n v="143"/>
    <x v="27"/>
    <x v="2"/>
    <n v="3.5979999999999999"/>
    <n v="143"/>
    <s v="USD"/>
    <s v="               "/>
    <s v="              "/>
  </r>
  <r>
    <s v="1570"/>
    <s v="3402"/>
    <s v="45"/>
    <m/>
    <s v="6007913473"/>
    <s v="817476102"/>
    <s v="929468073"/>
    <s v="1669402"/>
    <s v="VIVANCO MENDOZA CARLOS ROLDAN      "/>
    <x v="2"/>
    <x v="2"/>
    <x v="2"/>
    <x v="0"/>
    <s v="               "/>
    <d v="2020-11-26T00:00:00"/>
    <d v="2020-11-26T00:00:00"/>
    <n v="24"/>
    <n v="24"/>
    <n v="151.87"/>
    <n v="151.87"/>
    <x v="210"/>
    <x v="3"/>
    <n v="3.6110000000000002"/>
    <n v="42.057601772361998"/>
    <s v="USD"/>
    <s v="               "/>
    <s v="              "/>
  </r>
  <r>
    <s v="1570"/>
    <s v="3402"/>
    <s v="45"/>
    <m/>
    <s v="6007909873"/>
    <s v="817492834"/>
    <s v="929439698"/>
    <s v="2607092"/>
    <s v="Saulo García Pasapera              "/>
    <x v="2"/>
    <x v="2"/>
    <x v="2"/>
    <x v="0"/>
    <s v="               "/>
    <d v="2020-11-26T00:00:00"/>
    <d v="2020-11-26T00:00:00"/>
    <n v="24"/>
    <n v="24"/>
    <n v="151.91999999999999"/>
    <n v="151.91999999999999"/>
    <x v="210"/>
    <x v="3"/>
    <n v="3.6110000000000002"/>
    <n v="42.071448352255999"/>
    <s v="USD"/>
    <s v="               "/>
    <s v="              "/>
  </r>
  <r>
    <s v="1570"/>
    <s v="3402"/>
    <s v="45"/>
    <m/>
    <s v="6007793632"/>
    <s v="817417789"/>
    <s v="929311724"/>
    <s v="50426"/>
    <s v="Cliente Genero Agricola            "/>
    <x v="3"/>
    <x v="3"/>
    <x v="2"/>
    <x v="0"/>
    <s v="               "/>
    <d v="2020-11-02T00:00:00"/>
    <d v="2020-10-31T00:00:00"/>
    <n v="21"/>
    <n v="21"/>
    <n v="169.05"/>
    <n v="169.05"/>
    <x v="27"/>
    <x v="2"/>
    <n v="3.5979999999999999"/>
    <n v="46.984435797665"/>
    <s v="USD"/>
    <s v="               "/>
    <s v="              "/>
  </r>
  <r>
    <s v="1570"/>
    <s v="3402"/>
    <s v="90"/>
    <m/>
    <s v="6007892610"/>
    <s v="817481178"/>
    <s v="929456111"/>
    <s v="2606898"/>
    <s v="PROMOTORA MESSINA E.I.R.L.         "/>
    <x v="3"/>
    <x v="3"/>
    <x v="2"/>
    <x v="0"/>
    <s v="               "/>
    <d v="2020-11-24T00:00:00"/>
    <d v="2020-11-24T00:00:00"/>
    <n v="12"/>
    <n v="12"/>
    <n v="172.92"/>
    <n v="172.92"/>
    <x v="110"/>
    <x v="3"/>
    <n v="3.6110000000000002"/>
    <n v="47.887011908058"/>
    <s v="USD"/>
    <s v="               "/>
    <s v="              "/>
  </r>
  <r>
    <s v="1570"/>
    <s v="3402"/>
    <s v="94"/>
    <m/>
    <s v="6007797228"/>
    <s v="817357266"/>
    <s v="929299191"/>
    <s v="1131422"/>
    <s v="BIOENERGIA DEL CHIRA S.A.          "/>
    <x v="4"/>
    <x v="4"/>
    <x v="2"/>
    <x v="0"/>
    <s v="               "/>
    <d v="2020-11-03T00:00:00"/>
    <d v="2020-10-31T00:00:00"/>
    <n v="120"/>
    <n v="120"/>
    <n v="212.4"/>
    <n v="212.4"/>
    <x v="27"/>
    <x v="2"/>
    <n v="3.5979999999999999"/>
    <n v="59.032795997775999"/>
    <s v="USD"/>
    <s v="               "/>
    <s v="              "/>
  </r>
  <r>
    <s v="1570"/>
    <s v="3402"/>
    <s v="94"/>
    <m/>
    <s v="6007855066"/>
    <s v="817446694"/>
    <s v="929405478"/>
    <s v="1131422"/>
    <s v="BIOENERGIA DEL CHIRA S.A.          "/>
    <x v="4"/>
    <x v="4"/>
    <x v="2"/>
    <x v="0"/>
    <s v="               "/>
    <d v="2020-11-11T00:00:00"/>
    <d v="2020-11-11T00:00:00"/>
    <n v="120"/>
    <n v="120"/>
    <n v="212.4"/>
    <n v="212.4"/>
    <x v="211"/>
    <x v="3"/>
    <n v="3.6110000000000002"/>
    <n v="58.820271392964997"/>
    <s v="USD"/>
    <s v="               "/>
    <s v="              "/>
  </r>
  <r>
    <s v="1570"/>
    <s v="3402"/>
    <s v="45"/>
    <m/>
    <s v="6007857156"/>
    <s v="817463172"/>
    <s v="929429811"/>
    <s v="1131091"/>
    <s v="Mattus Guerrero Manuel Javier      "/>
    <x v="2"/>
    <x v="2"/>
    <x v="2"/>
    <x v="0"/>
    <s v="               "/>
    <d v="2020-11-17T00:00:00"/>
    <d v="2020-11-17T00:00:00"/>
    <n v="36"/>
    <n v="36"/>
    <n v="227.88"/>
    <n v="227.88"/>
    <x v="16"/>
    <x v="3"/>
    <n v="3.6110000000000002"/>
    <n v="63.107172528385"/>
    <s v="USD"/>
    <s v="               "/>
    <s v="              "/>
  </r>
  <r>
    <s v="1570"/>
    <s v="3402"/>
    <s v="90"/>
    <m/>
    <s v="6007891060"/>
    <s v="817480234"/>
    <s v="929468383"/>
    <s v="2607076"/>
    <s v="RODAS BALLADARES LUIS ANTHONY      "/>
    <x v="5"/>
    <x v="5"/>
    <x v="2"/>
    <x v="0"/>
    <s v="               "/>
    <d v="2020-11-27T00:00:00"/>
    <d v="2020-11-27T00:00:00"/>
    <n v="48"/>
    <n v="48"/>
    <n v="235.93"/>
    <n v="235.93"/>
    <x v="23"/>
    <x v="3"/>
    <n v="3.6110000000000002"/>
    <n v="65.336471891442002"/>
    <s v="USD"/>
    <s v="               "/>
    <s v="              "/>
  </r>
  <r>
    <s v="1570"/>
    <s v="3402"/>
    <s v="90"/>
    <m/>
    <s v="6007857541"/>
    <s v="817425543"/>
    <s v="929426759"/>
    <s v="2611457"/>
    <s v=" METALMECANICA KIKE S.R.L.         "/>
    <x v="3"/>
    <x v="3"/>
    <x v="2"/>
    <x v="0"/>
    <s v="               "/>
    <d v="2020-11-16T00:00:00"/>
    <d v="2020-11-16T00:00:00"/>
    <n v="24"/>
    <n v="24"/>
    <n v="262.32"/>
    <n v="262.32"/>
    <x v="108"/>
    <x v="3"/>
    <n v="3.6110000000000002"/>
    <n v="72.6446967599"/>
    <s v="USD"/>
    <s v="               "/>
    <s v="              "/>
  </r>
  <r>
    <s v="1570"/>
    <s v="3402"/>
    <s v="45"/>
    <m/>
    <s v="6007813780"/>
    <s v="817424860"/>
    <s v="929378804"/>
    <s v="2606946"/>
    <s v="HOTELERA PIURA S.A.                "/>
    <x v="2"/>
    <x v="2"/>
    <x v="2"/>
    <x v="0"/>
    <s v="               "/>
    <d v="2020-11-06T00:00:00"/>
    <d v="2020-11-06T00:00:00"/>
    <n v="48"/>
    <n v="48"/>
    <n v="264.47000000000003"/>
    <n v="264.47000000000003"/>
    <x v="212"/>
    <x v="3"/>
    <n v="3.6110000000000002"/>
    <n v="73.240099695374994"/>
    <s v="USD"/>
    <s v="               "/>
    <s v="              "/>
  </r>
  <r>
    <s v="1570"/>
    <s v="3402"/>
    <s v="45"/>
    <m/>
    <s v="6007846356"/>
    <s v="817424506"/>
    <s v="929384612"/>
    <s v="1125840"/>
    <s v="ESTACION DE SERVICIO SAN JOSE SAC  "/>
    <x v="2"/>
    <x v="2"/>
    <x v="2"/>
    <x v="0"/>
    <s v="               "/>
    <d v="2020-11-12T00:00:00"/>
    <d v="2020-11-12T00:00:00"/>
    <n v="48"/>
    <n v="48"/>
    <n v="264.48"/>
    <n v="264.48"/>
    <x v="111"/>
    <x v="3"/>
    <n v="3.6110000000000002"/>
    <n v="73.242869011354003"/>
    <s v="USD"/>
    <s v="               "/>
    <s v="              "/>
  </r>
  <r>
    <s v="1570"/>
    <s v="3402"/>
    <s v="90"/>
    <m/>
    <s v="6007857541"/>
    <s v="817425543"/>
    <s v="929426759"/>
    <s v="2611457"/>
    <s v=" METALMECANICA KIKE S.R.L.         "/>
    <x v="2"/>
    <x v="2"/>
    <x v="2"/>
    <x v="0"/>
    <s v="               "/>
    <d v="2020-11-16T00:00:00"/>
    <d v="2020-11-16T00:00:00"/>
    <n v="48"/>
    <n v="48"/>
    <n v="267.83999999999997"/>
    <n v="267.83999999999997"/>
    <x v="108"/>
    <x v="3"/>
    <n v="3.6110000000000002"/>
    <n v="74.173359180282006"/>
    <s v="USD"/>
    <s v="               "/>
    <s v="              "/>
  </r>
  <r>
    <s v="1570"/>
    <s v="3402"/>
    <s v="90"/>
    <m/>
    <s v="6007861300"/>
    <s v="817462514"/>
    <s v="929435321"/>
    <s v="1135623"/>
    <s v="Cadell SRL                         "/>
    <x v="5"/>
    <x v="5"/>
    <x v="2"/>
    <x v="0"/>
    <s v="               "/>
    <d v="2020-11-19T00:00:00"/>
    <d v="2020-11-19T00:00:00"/>
    <n v="60"/>
    <n v="60"/>
    <n v="295.2"/>
    <n v="295.2"/>
    <x v="213"/>
    <x v="3"/>
    <n v="3.6110000000000002"/>
    <n v="81.750207698698006"/>
    <s v="USD"/>
    <s v="               "/>
    <s v="              "/>
  </r>
  <r>
    <s v="1530"/>
    <s v="3202"/>
    <s v="20"/>
    <m/>
    <s v="6007876094"/>
    <s v="817434063"/>
    <s v="929432279"/>
    <s v="1613804"/>
    <s v="Frey Merino Christian Axell        "/>
    <x v="0"/>
    <x v="8"/>
    <x v="0"/>
    <x v="0"/>
    <s v="               "/>
    <d v="2020-11-17T00:00:00"/>
    <d v="2020-11-18T00:00:00"/>
    <n v="4"/>
    <n v="4"/>
    <n v="305.08"/>
    <n v="305.08"/>
    <x v="16"/>
    <x v="3"/>
    <n v="3.6110000000000002"/>
    <n v="84.486291885903995"/>
    <s v="USD"/>
    <s v="               "/>
    <s v="              "/>
  </r>
  <r>
    <s v="1570"/>
    <s v="3402"/>
    <s v="45"/>
    <m/>
    <s v="6008140611"/>
    <s v="817643585"/>
    <s v="929691951"/>
    <s v="1135028"/>
    <s v="Daniel Arrunategui Espinoza        "/>
    <x v="8"/>
    <x v="9"/>
    <x v="2"/>
    <x v="0"/>
    <s v="               "/>
    <d v="2021-01-21T00:00:00"/>
    <d v="2021-01-21T00:00:00"/>
    <n v="24"/>
    <n v="24"/>
    <n v="65.930000000000007"/>
    <n v="65.930000000000007"/>
    <x v="214"/>
    <x v="1"/>
    <n v="3.6269999999999998"/>
    <n v="18.177557209814999"/>
    <s v="USD"/>
    <s v="               "/>
    <s v="              "/>
  </r>
  <r>
    <s v="1530"/>
    <s v="3202"/>
    <s v="20"/>
    <m/>
    <s v="6007493050"/>
    <s v="817238182"/>
    <s v="929111057"/>
    <s v="1135162"/>
    <s v="Ventas Personales                  "/>
    <x v="0"/>
    <x v="8"/>
    <x v="0"/>
    <x v="0"/>
    <s v="               "/>
    <d v="2020-09-06T00:00:00"/>
    <d v="2020-09-07T00:00:00"/>
    <n v="49"/>
    <n v="49"/>
    <n v="3820.53"/>
    <n v="3820.53"/>
    <x v="215"/>
    <x v="4"/>
    <n v="3.5569999999999999"/>
    <n v="1074.087714366038"/>
    <s v="USD"/>
    <s v="               "/>
    <s v="              "/>
  </r>
  <r>
    <s v="1530"/>
    <s v="3202"/>
    <s v="20"/>
    <m/>
    <s v="6007619236"/>
    <s v="817301869"/>
    <s v="929216377"/>
    <s v="1070653"/>
    <s v="SUCDEN PERU S.A.                   "/>
    <x v="0"/>
    <x v="8"/>
    <x v="0"/>
    <x v="0"/>
    <s v="               "/>
    <d v="2020-09-28T00:00:00"/>
    <d v="2020-09-29T00:00:00"/>
    <n v="400"/>
    <n v="400"/>
    <n v="30112"/>
    <n v="30112"/>
    <x v="180"/>
    <x v="4"/>
    <n v="3.5569999999999999"/>
    <n v="8465.5608658982273"/>
    <s v="USD"/>
    <s v="               "/>
    <s v="              "/>
  </r>
  <r>
    <s v="1530"/>
    <s v="3202"/>
    <s v="20"/>
    <m/>
    <s v="6007630702"/>
    <s v="817319085"/>
    <s v="929217978"/>
    <s v="1070653"/>
    <s v="SUCDEN PERU S.A.                   "/>
    <x v="0"/>
    <x v="8"/>
    <x v="0"/>
    <x v="0"/>
    <s v="               "/>
    <d v="2020-09-30T00:00:00"/>
    <d v="2020-10-01T00:00:00"/>
    <n v="400"/>
    <n v="400"/>
    <n v="30112"/>
    <n v="30112"/>
    <x v="19"/>
    <x v="4"/>
    <n v="3.5569999999999999"/>
    <n v="8465.5608658982273"/>
    <s v="USD"/>
    <s v="               "/>
    <s v="              "/>
  </r>
  <r>
    <s v="1570"/>
    <s v="3402"/>
    <s v="90"/>
    <m/>
    <s v="6007806377"/>
    <s v="817412545"/>
    <s v="929375613"/>
    <s v="2600939"/>
    <s v="REPRESENTACIONES METRO CUADRADO S.A"/>
    <x v="3"/>
    <x v="3"/>
    <x v="2"/>
    <x v="1"/>
    <s v="701393009"/>
    <d v="2020-11-05T00:00:00"/>
    <d v="2020-11-05T00:00:00"/>
    <n v="144"/>
    <n v="144"/>
    <n v="332.64"/>
    <n v="332.64"/>
    <x v="216"/>
    <x v="3"/>
    <n v="3.6110000000000002"/>
    <n v="332.64"/>
    <s v="USD"/>
    <s v="               "/>
    <s v="              "/>
  </r>
  <r>
    <s v="1530"/>
    <s v="3202"/>
    <s v="20"/>
    <m/>
    <s v="6007652447"/>
    <s v="817353380"/>
    <s v="929248744"/>
    <s v="2607263"/>
    <s v="COMERCIAL SANTIMER SOCIEDAD ANONIMA"/>
    <x v="0"/>
    <x v="8"/>
    <x v="0"/>
    <x v="0"/>
    <s v="               "/>
    <d v="2020-10-12T00:00:00"/>
    <d v="2020-10-13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630455"/>
    <s v="817353031"/>
    <s v="929248745"/>
    <s v="2607263"/>
    <s v="COMERCIAL SANTIMER SOCIEDAD ANONIMA"/>
    <x v="0"/>
    <x v="8"/>
    <x v="0"/>
    <x v="0"/>
    <s v="               "/>
    <d v="2020-10-12T00:00:00"/>
    <d v="2020-10-13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70"/>
    <s v="3402"/>
    <s v="90"/>
    <m/>
    <s v="6008026984"/>
    <s v="817560885"/>
    <s v="929572227"/>
    <s v="2611744"/>
    <s v="CENTURION INVESTMENT HOLDING S.A.C."/>
    <x v="5"/>
    <x v="5"/>
    <x v="2"/>
    <x v="0"/>
    <s v="               "/>
    <d v="2020-12-21T00:00:00"/>
    <d v="2020-12-21T00:00:00"/>
    <n v="60"/>
    <n v="60"/>
    <n v="295.2"/>
    <n v="295.2"/>
    <x v="113"/>
    <x v="5"/>
    <n v="3.6059999999999999"/>
    <n v="81.863560732113001"/>
    <s v="USD"/>
    <s v="               "/>
    <s v="              "/>
  </r>
  <r>
    <s v="1530"/>
    <s v="3202"/>
    <s v="20"/>
    <m/>
    <s v="6007707463"/>
    <s v="817339991"/>
    <s v="929248746"/>
    <s v="2607263"/>
    <s v="COMERCIAL SANTIMER SOCIEDAD ANONIMA"/>
    <x v="0"/>
    <x v="8"/>
    <x v="0"/>
    <x v="0"/>
    <s v="               "/>
    <d v="2020-10-12T00:00:00"/>
    <d v="2020-10-13T00:00:00"/>
    <n v="20"/>
    <n v="20"/>
    <n v="1491.52"/>
    <n v="1491.52"/>
    <x v="22"/>
    <x v="2"/>
    <n v="3.5979999999999999"/>
    <n v="414.54141189549699"/>
    <s v="USD"/>
    <s v="               "/>
    <s v="              "/>
  </r>
  <r>
    <s v="1530"/>
    <s v="3202"/>
    <s v="20"/>
    <m/>
    <s v="6007866186"/>
    <s v="817466479"/>
    <s v="929440460"/>
    <s v="2607120"/>
    <s v="NEGOCIOS Y SERVICIOS GENERA NEYMAR "/>
    <x v="0"/>
    <x v="8"/>
    <x v="0"/>
    <x v="0"/>
    <s v="               "/>
    <d v="2020-11-18T00:00:00"/>
    <d v="2020-11-19T00:00:00"/>
    <n v="500"/>
    <n v="500"/>
    <n v="37288.14"/>
    <n v="37288.14"/>
    <x v="107"/>
    <x v="3"/>
    <n v="3.6110000000000002"/>
    <n v="10326.264192744393"/>
    <s v="USD"/>
    <s v="               "/>
    <s v="              "/>
  </r>
  <r>
    <s v="1530"/>
    <s v="3202"/>
    <s v="20"/>
    <m/>
    <s v="6007686559"/>
    <s v="817347598"/>
    <s v="929249092"/>
    <s v="2607263"/>
    <s v="COMERCIAL SANTIMER SOCIEDAD ANONIMA"/>
    <x v="0"/>
    <x v="8"/>
    <x v="0"/>
    <x v="0"/>
    <s v="               "/>
    <d v="2020-10-13T00:00:00"/>
    <d v="2020-10-14T00:00:00"/>
    <n v="20"/>
    <n v="20"/>
    <n v="1491.52"/>
    <n v="1491.52"/>
    <x v="7"/>
    <x v="2"/>
    <n v="3.5979999999999999"/>
    <n v="414.54141189549699"/>
    <s v="USD"/>
    <s v="               "/>
    <s v="              "/>
  </r>
  <r>
    <s v="1530"/>
    <s v="3202"/>
    <s v="20"/>
    <m/>
    <s v="6007704504"/>
    <s v="817322995"/>
    <s v="929309806"/>
    <s v="2607263"/>
    <s v="COMERCIAL SANTIMER SOCIEDAD ANONIMA"/>
    <x v="0"/>
    <x v="8"/>
    <x v="0"/>
    <x v="0"/>
    <s v="               "/>
    <d v="2020-10-13T00:00:00"/>
    <d v="2020-10-14T00:00:00"/>
    <n v="20"/>
    <n v="20"/>
    <n v="1491.52"/>
    <n v="1491.52"/>
    <x v="18"/>
    <x v="2"/>
    <n v="3.5979999999999999"/>
    <n v="414.54141189549699"/>
    <s v="USD"/>
    <s v="               "/>
    <s v="              "/>
  </r>
  <r>
    <s v="1530"/>
    <s v="3202"/>
    <s v="20"/>
    <m/>
    <s v="6007714865"/>
    <s v="817347599"/>
    <s v="929309807"/>
    <s v="2607263"/>
    <s v="COMERCIAL SANTIMER SOCIEDAD ANONIMA"/>
    <x v="0"/>
    <x v="8"/>
    <x v="0"/>
    <x v="0"/>
    <s v="               "/>
    <d v="2020-10-13T00:00:00"/>
    <d v="2020-10-14T00:00:00"/>
    <n v="20"/>
    <n v="20"/>
    <n v="1491.52"/>
    <n v="1491.52"/>
    <x v="18"/>
    <x v="2"/>
    <n v="3.5979999999999999"/>
    <n v="414.54141189549699"/>
    <s v="USD"/>
    <s v="               "/>
    <s v="              "/>
  </r>
  <r>
    <s v="1530"/>
    <s v="3202"/>
    <s v="20"/>
    <m/>
    <s v="6007841936"/>
    <s v="817429515"/>
    <s v="929421319"/>
    <s v="1134258"/>
    <s v="ASOCIACION AGRARIA PALO BLANCO     "/>
    <x v="0"/>
    <x v="8"/>
    <x v="0"/>
    <x v="0"/>
    <s v="               "/>
    <d v="2020-11-13T00:00:00"/>
    <d v="2020-11-14T00:00:00"/>
    <n v="600"/>
    <n v="600"/>
    <n v="44745.760000000002"/>
    <n v="44745.760000000002"/>
    <x v="217"/>
    <x v="3"/>
    <n v="3.6110000000000002"/>
    <n v="12391.514815840486"/>
    <s v="USD"/>
    <s v="               "/>
    <s v="              "/>
  </r>
  <r>
    <s v="1530"/>
    <s v="3202"/>
    <s v="20"/>
    <m/>
    <s v="6007715164"/>
    <s v="817347600"/>
    <s v="929309808"/>
    <s v="2607263"/>
    <s v="COMERCIAL SANTIMER SOCIEDAD ANONIMA"/>
    <x v="0"/>
    <x v="8"/>
    <x v="0"/>
    <x v="0"/>
    <s v="               "/>
    <d v="2020-10-13T00:00:00"/>
    <d v="2020-10-14T00:00:00"/>
    <n v="20"/>
    <n v="20"/>
    <n v="1491.52"/>
    <n v="1491.52"/>
    <x v="18"/>
    <x v="2"/>
    <n v="3.5979999999999999"/>
    <n v="414.54141189549699"/>
    <s v="USD"/>
    <s v="               "/>
    <s v="              "/>
  </r>
  <r>
    <s v="1530"/>
    <s v="3202"/>
    <s v="20"/>
    <m/>
    <s v="6007890967"/>
    <s v="817474075"/>
    <s v="929445678"/>
    <s v="1134258"/>
    <s v="ASOCIACION AGRARIA PALO BLANCO     "/>
    <x v="0"/>
    <x v="8"/>
    <x v="0"/>
    <x v="0"/>
    <s v="               "/>
    <d v="2020-11-20T00:00:00"/>
    <d v="2020-11-21T00:00:00"/>
    <n v="600"/>
    <n v="600"/>
    <n v="44745.760000000002"/>
    <n v="44745.760000000002"/>
    <x v="15"/>
    <x v="3"/>
    <n v="3.6110000000000002"/>
    <n v="12391.514815840486"/>
    <s v="USD"/>
    <s v="               "/>
    <s v="              "/>
  </r>
  <r>
    <s v="1530"/>
    <s v="3202"/>
    <s v="20"/>
    <m/>
    <s v="6007707991"/>
    <s v="817349708"/>
    <s v="929309809"/>
    <s v="2607263"/>
    <s v="COMERCIAL SANTIMER SOCIEDAD ANONIMA"/>
    <x v="0"/>
    <x v="8"/>
    <x v="0"/>
    <x v="0"/>
    <s v="               "/>
    <d v="2020-10-13T00:00:00"/>
    <d v="2020-10-14T00:00:00"/>
    <n v="20"/>
    <n v="20"/>
    <n v="1491.52"/>
    <n v="1491.52"/>
    <x v="18"/>
    <x v="2"/>
    <n v="3.5979999999999999"/>
    <n v="414.54141189549699"/>
    <s v="USD"/>
    <s v="               "/>
    <s v="              "/>
  </r>
  <r>
    <s v="1570"/>
    <s v="3404"/>
    <s v="90"/>
    <m/>
    <s v="6007623234"/>
    <s v="817299896"/>
    <s v="929181363"/>
    <s v="1038609"/>
    <s v="TRANSP. DE CARGA INTER REGIONAL S.R"/>
    <x v="2"/>
    <x v="2"/>
    <x v="2"/>
    <x v="0"/>
    <s v="               "/>
    <d v="2020-10-01T00:00:00"/>
    <d v="2020-09-30T00:00:00"/>
    <n v="276"/>
    <n v="276"/>
    <n v="1540.08"/>
    <n v="1540.08"/>
    <x v="19"/>
    <x v="4"/>
    <n v="3.5569999999999999"/>
    <n v="432.97160528535198"/>
    <s v="USD"/>
    <s v="               "/>
    <s v="              "/>
  </r>
  <r>
    <s v="1570"/>
    <s v="3404"/>
    <s v="45"/>
    <m/>
    <s v="6007707970"/>
    <s v="817343192"/>
    <s v="929285561"/>
    <s v="2606387"/>
    <s v="FENESA S.A.C.                      "/>
    <x v="7"/>
    <x v="7"/>
    <x v="2"/>
    <x v="0"/>
    <s v="               "/>
    <d v="2020-10-12T00:00:00"/>
    <d v="2020-10-12T00:00:00"/>
    <n v="80"/>
    <n v="80"/>
    <n v="1638.4"/>
    <n v="1638.4"/>
    <x v="9"/>
    <x v="2"/>
    <n v="3.5979999999999999"/>
    <n v="455.36409116175599"/>
    <s v="USD"/>
    <s v="               "/>
    <s v="              "/>
  </r>
  <r>
    <s v="1570"/>
    <s v="3402"/>
    <s v="45"/>
    <m/>
    <s v="6007708059"/>
    <s v="817364689"/>
    <s v="929296980"/>
    <s v="1135162"/>
    <s v="Ventas Personales                  "/>
    <x v="8"/>
    <x v="9"/>
    <x v="2"/>
    <x v="0"/>
    <s v="               "/>
    <d v="2020-10-15T00:00:00"/>
    <d v="2020-10-15T00:00:00"/>
    <n v="648"/>
    <n v="648"/>
    <n v="1830.51"/>
    <n v="1830.51"/>
    <x v="7"/>
    <x v="2"/>
    <n v="3.5979999999999999"/>
    <n v="508.757643135075"/>
    <s v="USD"/>
    <s v="               "/>
    <s v="              "/>
  </r>
  <r>
    <s v="1570"/>
    <s v="3402"/>
    <s v="45"/>
    <m/>
    <s v="6007683499"/>
    <s v="817407422"/>
    <s v="929295996"/>
    <s v="1070218"/>
    <s v="LIMONES PIURANOS S.A.C.            "/>
    <x v="1"/>
    <x v="1"/>
    <x v="1"/>
    <x v="1"/>
    <s v="               "/>
    <d v="2020-10-28T00:00:00"/>
    <d v="2020-10-28T00:00:00"/>
    <n v="1.9"/>
    <n v="1.9"/>
    <n v="1900"/>
    <n v="1900"/>
    <x v="13"/>
    <x v="2"/>
    <n v="3.5979999999999999"/>
    <n v="1900"/>
    <s v="USD"/>
    <s v="               "/>
    <s v="              "/>
  </r>
  <r>
    <s v="1570"/>
    <s v="3402"/>
    <s v="45"/>
    <m/>
    <s v="6007652529"/>
    <s v="817338624"/>
    <s v="929244990"/>
    <s v="1660194"/>
    <s v="MERINO ZAPATA MARCOS ENRIQUE       "/>
    <x v="2"/>
    <x v="2"/>
    <x v="2"/>
    <x v="0"/>
    <s v="               "/>
    <d v="2020-10-07T00:00:00"/>
    <d v="2020-10-07T00:00:00"/>
    <n v="360"/>
    <n v="360"/>
    <n v="1983.6"/>
    <n v="1983.6"/>
    <x v="5"/>
    <x v="2"/>
    <n v="3.5979999999999999"/>
    <n v="551.30628126736997"/>
    <s v="USD"/>
    <s v="               "/>
    <s v="              "/>
  </r>
  <r>
    <s v="1570"/>
    <s v="3402"/>
    <s v="90"/>
    <m/>
    <s v="6007735097"/>
    <s v="817374628"/>
    <s v="929468340"/>
    <s v="1068120"/>
    <s v="COESTI S.A.                        "/>
    <x v="2"/>
    <x v="2"/>
    <x v="2"/>
    <x v="0"/>
    <s v="               "/>
    <d v="2020-10-19T00:00:00"/>
    <d v="2020-10-19T00:00:00"/>
    <n v="384"/>
    <n v="384"/>
    <n v="2622.72"/>
    <n v="2622.72"/>
    <x v="20"/>
    <x v="3"/>
    <n v="3.6110000000000002"/>
    <n v="726.31404043201303"/>
    <s v="USD"/>
    <s v="               "/>
    <s v="              "/>
  </r>
  <r>
    <s v="1570"/>
    <s v="3402"/>
    <s v="90"/>
    <m/>
    <s v="6007690536"/>
    <s v="817344841"/>
    <s v="929250858"/>
    <s v="2600939"/>
    <s v="REPRESENTACIONES METRO CUADRADO S.A"/>
    <x v="2"/>
    <x v="2"/>
    <x v="2"/>
    <x v="0"/>
    <s v="               "/>
    <d v="2020-10-08T00:00:00"/>
    <d v="2020-10-08T00:00:00"/>
    <n v="600"/>
    <n v="600"/>
    <n v="2754"/>
    <n v="2754"/>
    <x v="5"/>
    <x v="2"/>
    <n v="3.5979999999999999"/>
    <n v="765.42523624235605"/>
    <s v="USD"/>
    <s v="               "/>
    <s v="              "/>
  </r>
  <r>
    <s v="1530"/>
    <s v="3202"/>
    <s v="20"/>
    <m/>
    <s v="6007791481"/>
    <s v="817413318"/>
    <s v="929357918"/>
    <s v="2606872"/>
    <s v="VENDEMASS EIRL                     "/>
    <x v="0"/>
    <x v="8"/>
    <x v="0"/>
    <x v="0"/>
    <s v="               "/>
    <d v="2020-10-30T00:00:00"/>
    <d v="2020-10-31T00:00:00"/>
    <n v="43"/>
    <n v="43"/>
    <n v="3206.78"/>
    <n v="3206.78"/>
    <x v="3"/>
    <x v="2"/>
    <n v="3.5979999999999999"/>
    <n v="891.26737076153404"/>
    <s v="USD"/>
    <s v="               "/>
    <s v="              "/>
  </r>
  <r>
    <s v="1570"/>
    <s v="3404"/>
    <s v="90"/>
    <m/>
    <s v="6007786284"/>
    <s v="817415989"/>
    <s v="929341532"/>
    <s v="1096190"/>
    <s v="TEMPANO S.A.C.                     "/>
    <x v="2"/>
    <x v="2"/>
    <x v="2"/>
    <x v="0"/>
    <s v="               "/>
    <d v="2020-10-30T00:00:00"/>
    <d v="2020-10-30T00:00:00"/>
    <n v="720"/>
    <n v="720"/>
    <n v="3657.6"/>
    <n v="3657.6"/>
    <x v="3"/>
    <x v="2"/>
    <n v="3.5979999999999999"/>
    <n v="1016.564758198999"/>
    <s v="USD"/>
    <s v="               "/>
    <s v="              "/>
  </r>
  <r>
    <s v="1570"/>
    <s v="3402"/>
    <s v="45"/>
    <m/>
    <s v="6007784933"/>
    <s v="817415580"/>
    <s v="929346581"/>
    <s v="1607340"/>
    <s v="ANDALUCITA S.A.                    "/>
    <x v="2"/>
    <x v="2"/>
    <x v="2"/>
    <x v="0"/>
    <s v="               "/>
    <d v="2020-10-30T00:00:00"/>
    <d v="2020-10-30T00:00:00"/>
    <n v="1116"/>
    <n v="1116"/>
    <n v="5301"/>
    <n v="5301"/>
    <x v="3"/>
    <x v="2"/>
    <n v="3.5979999999999999"/>
    <n v="1473.31851028349"/>
    <s v="USD"/>
    <s v="               "/>
    <s v="              "/>
  </r>
  <r>
    <s v="1530"/>
    <s v="3202"/>
    <s v="20"/>
    <m/>
    <s v="6007603772"/>
    <s v="817283007"/>
    <s v="929181035"/>
    <s v="1070653"/>
    <s v="SUCDEN PERU S.A.                   "/>
    <x v="0"/>
    <x v="8"/>
    <x v="0"/>
    <x v="0"/>
    <s v="               "/>
    <d v="2020-09-22T00:00:00"/>
    <d v="2020-09-23T00:00:00"/>
    <n v="490"/>
    <n v="490"/>
    <n v="37298.800000000003"/>
    <n v="37298.800000000003"/>
    <x v="218"/>
    <x v="4"/>
    <n v="3.5569999999999999"/>
    <n v="10486.027551307281"/>
    <s v="USD"/>
    <s v="               "/>
    <s v="              "/>
  </r>
  <r>
    <s v="1530"/>
    <s v="3202"/>
    <s v="20"/>
    <m/>
    <s v="6007375532"/>
    <s v="817288678"/>
    <s v="929193022"/>
    <s v="1070653"/>
    <s v="SUCDEN PERU S.A.                   "/>
    <x v="0"/>
    <x v="8"/>
    <x v="0"/>
    <x v="0"/>
    <s v="               "/>
    <d v="2020-09-23T00:00:00"/>
    <d v="2020-09-24T00:00:00"/>
    <n v="600"/>
    <n v="600"/>
    <n v="44664"/>
    <n v="44664"/>
    <x v="205"/>
    <x v="4"/>
    <n v="3.5569999999999999"/>
    <n v="12556.648861400055"/>
    <s v="USD"/>
    <s v="               "/>
    <s v="              "/>
  </r>
  <r>
    <s v="1570"/>
    <s v="3402"/>
    <s v="45"/>
    <m/>
    <s v="6007363782"/>
    <s v="817122063"/>
    <s v="929033586"/>
    <s v="1130294"/>
    <s v="GRIMA SRL                          "/>
    <x v="2"/>
    <x v="2"/>
    <x v="2"/>
    <x v="0"/>
    <s v="               "/>
    <d v="2020-08-20T00:00:00"/>
    <d v="2020-08-20T00:00:00"/>
    <n v="48"/>
    <n v="48"/>
    <n v="267.83999999999997"/>
    <n v="267.83999999999997"/>
    <x v="158"/>
    <x v="11"/>
    <n v="3.5659999999999998"/>
    <n v="75.109366236678994"/>
    <s v="USD"/>
    <s v="               "/>
    <s v="              "/>
  </r>
  <r>
    <s v="1570"/>
    <s v="3402"/>
    <s v="45"/>
    <m/>
    <s v="6007355092"/>
    <s v="817130345"/>
    <s v="928974789"/>
    <s v="1135642"/>
    <s v="MARKET Y SERVICIOS TINKUY EIRL     "/>
    <x v="5"/>
    <x v="5"/>
    <x v="2"/>
    <x v="0"/>
    <s v="701395115"/>
    <d v="2020-08-06T00:00:00"/>
    <d v="2020-08-06T00:00:00"/>
    <n v="48"/>
    <n v="48"/>
    <n v="270.72000000000003"/>
    <n v="270.72000000000003"/>
    <x v="171"/>
    <x v="11"/>
    <n v="3.5659999999999998"/>
    <n v="75.916993830622005"/>
    <s v="USD"/>
    <s v="               "/>
    <s v="              "/>
  </r>
  <r>
    <s v="1570"/>
    <s v="3404"/>
    <s v="45"/>
    <m/>
    <s v="6007483265"/>
    <s v="817198742"/>
    <s v="929077002"/>
    <s v="2606387"/>
    <s v="FENESA S.A.C.                      "/>
    <x v="4"/>
    <x v="4"/>
    <x v="2"/>
    <x v="0"/>
    <s v="               "/>
    <d v="2020-08-31T00:00:00"/>
    <d v="2020-08-31T00:00:00"/>
    <n v="120"/>
    <n v="120"/>
    <n v="278.39999999999998"/>
    <n v="278.39999999999998"/>
    <x v="154"/>
    <x v="11"/>
    <n v="3.5659999999999998"/>
    <n v="78.070667414469"/>
    <s v="USD"/>
    <s v="               "/>
    <s v="              "/>
  </r>
  <r>
    <s v="1570"/>
    <s v="3402"/>
    <s v="45"/>
    <m/>
    <s v="6007472500"/>
    <s v="817215496"/>
    <s v="929060798"/>
    <s v="2606266"/>
    <s v="MIRBAC SPA EIRL                    "/>
    <x v="7"/>
    <x v="7"/>
    <x v="2"/>
    <x v="0"/>
    <s v="               "/>
    <d v="2020-08-31T00:00:00"/>
    <d v="2020-08-31T00:00:00"/>
    <n v="12"/>
    <n v="12"/>
    <n v="283.92"/>
    <n v="283.92"/>
    <x v="154"/>
    <x v="11"/>
    <n v="3.5659999999999998"/>
    <n v="79.618620302859995"/>
    <s v="USD"/>
    <s v="               "/>
    <s v="              "/>
  </r>
  <r>
    <s v="1570"/>
    <s v="3404"/>
    <s v="45"/>
    <m/>
    <s v="6007381640"/>
    <s v="817145800"/>
    <s v="928974531"/>
    <s v="2606387"/>
    <s v="FENESA S.A.C.                      "/>
    <x v="5"/>
    <x v="5"/>
    <x v="2"/>
    <x v="0"/>
    <s v="701387990"/>
    <d v="2020-08-10T00:00:00"/>
    <d v="2020-08-10T00:00:00"/>
    <n v="60"/>
    <n v="60"/>
    <n v="302.39999999999998"/>
    <n v="302.39999999999998"/>
    <x v="160"/>
    <x v="11"/>
    <n v="3.5659999999999998"/>
    <n v="84.800897363993002"/>
    <s v="USD"/>
    <s v="               "/>
    <s v="              "/>
  </r>
  <r>
    <s v="1570"/>
    <s v="3402"/>
    <s v="94"/>
    <m/>
    <s v="6007366059"/>
    <s v="817133271"/>
    <s v="928970812"/>
    <s v="1131422"/>
    <s v="BIOENERGIA DEL CHIRA S.A.          "/>
    <x v="2"/>
    <x v="2"/>
    <x v="2"/>
    <x v="0"/>
    <s v="               "/>
    <d v="2020-08-04T00:00:00"/>
    <d v="2020-08-04T00:00:00"/>
    <n v="36"/>
    <n v="36"/>
    <n v="338.04"/>
    <n v="338.04"/>
    <x v="152"/>
    <x v="11"/>
    <n v="3.5659999999999998"/>
    <n v="94.795288839034995"/>
    <s v="USD"/>
    <s v="               "/>
    <s v="              "/>
  </r>
  <r>
    <s v="1570"/>
    <s v="3402"/>
    <s v="90"/>
    <m/>
    <s v="6007449443"/>
    <s v="817176262"/>
    <s v="928986947"/>
    <s v="1135547"/>
    <s v="Cooperativa Ahorro y Crédito Sta Is"/>
    <x v="7"/>
    <x v="7"/>
    <x v="2"/>
    <x v="0"/>
    <s v="               "/>
    <d v="2020-08-24T00:00:00"/>
    <d v="2020-08-24T00:00:00"/>
    <n v="16"/>
    <n v="16"/>
    <n v="378.56"/>
    <n v="378.56"/>
    <x v="219"/>
    <x v="11"/>
    <n v="3.5659999999999998"/>
    <n v="106.158160403813"/>
    <s v="USD"/>
    <s v="               "/>
    <s v="              "/>
  </r>
  <r>
    <s v="1570"/>
    <s v="3402"/>
    <s v="45"/>
    <m/>
    <s v="6007455322"/>
    <s v="817188955"/>
    <s v="929028476"/>
    <s v="1130294"/>
    <s v="GRIMA SRL                          "/>
    <x v="2"/>
    <x v="2"/>
    <x v="2"/>
    <x v="0"/>
    <s v="               "/>
    <d v="2020-08-21T00:00:00"/>
    <d v="2020-08-21T00:00:00"/>
    <n v="72"/>
    <n v="72"/>
    <n v="401.76"/>
    <n v="401.76"/>
    <x v="155"/>
    <x v="11"/>
    <n v="3.5659999999999998"/>
    <n v="112.664049355019"/>
    <s v="USD"/>
    <s v="               "/>
    <s v="              "/>
  </r>
  <r>
    <s v="1570"/>
    <s v="3404"/>
    <s v="45"/>
    <m/>
    <s v="6007410663"/>
    <s v="817156455"/>
    <s v="928978934"/>
    <s v="2606387"/>
    <s v="FENESA S.A.C.                      "/>
    <x v="7"/>
    <x v="7"/>
    <x v="2"/>
    <x v="0"/>
    <s v="               "/>
    <d v="2020-08-11T00:00:00"/>
    <d v="2020-08-11T00:00:00"/>
    <n v="20"/>
    <n v="20"/>
    <n v="409.6"/>
    <n v="409.6"/>
    <x v="159"/>
    <x v="11"/>
    <n v="3.5659999999999998"/>
    <n v="114.86259113852999"/>
    <s v="USD"/>
    <s v="               "/>
    <s v="              "/>
  </r>
  <r>
    <s v="1570"/>
    <s v="3404"/>
    <s v="45"/>
    <m/>
    <s v="6007488118"/>
    <s v="817218542"/>
    <s v="929077003"/>
    <s v="2606387"/>
    <s v="FENESA S.A.C.                      "/>
    <x v="7"/>
    <x v="7"/>
    <x v="2"/>
    <x v="0"/>
    <s v="               "/>
    <d v="2020-08-31T00:00:00"/>
    <d v="2020-08-31T00:00:00"/>
    <n v="20"/>
    <n v="20"/>
    <n v="409.6"/>
    <n v="409.6"/>
    <x v="154"/>
    <x v="11"/>
    <n v="3.5659999999999998"/>
    <n v="114.86259113852999"/>
    <s v="USD"/>
    <s v="               "/>
    <s v="              "/>
  </r>
  <r>
    <s v="1570"/>
    <s v="3404"/>
    <s v="45"/>
    <m/>
    <s v="6007425742"/>
    <s v="817168615"/>
    <s v="929033589"/>
    <s v="1682426"/>
    <s v="COMPAÑIA OPERADORA DE LA SELVA S.A."/>
    <x v="2"/>
    <x v="2"/>
    <x v="2"/>
    <x v="0"/>
    <s v="               "/>
    <d v="2020-08-21T00:00:00"/>
    <d v="2020-08-21T00:00:00"/>
    <n v="68"/>
    <n v="68"/>
    <n v="431.12"/>
    <n v="431.12"/>
    <x v="155"/>
    <x v="11"/>
    <n v="3.5659999999999998"/>
    <n v="120.897363993269"/>
    <s v="USD"/>
    <s v="               "/>
    <s v="              "/>
  </r>
  <r>
    <s v="1570"/>
    <s v="3402"/>
    <s v="45"/>
    <m/>
    <s v="6007346842"/>
    <s v="817152985"/>
    <s v="928983373"/>
    <s v="1689241"/>
    <s v="MENESES RUIDIAS ARTURO GIANCARLO   "/>
    <x v="2"/>
    <x v="2"/>
    <x v="2"/>
    <x v="0"/>
    <s v="               "/>
    <d v="2020-08-10T00:00:00"/>
    <d v="2020-08-10T00:00:00"/>
    <n v="84"/>
    <n v="84"/>
    <n v="468.72"/>
    <n v="468.72"/>
    <x v="160"/>
    <x v="11"/>
    <n v="3.5659999999999998"/>
    <n v="131.44139091418899"/>
    <s v="USD"/>
    <s v="               "/>
    <s v="              "/>
  </r>
  <r>
    <s v="1570"/>
    <s v="3404"/>
    <s v="45"/>
    <m/>
    <s v="6007381640"/>
    <s v="817145800"/>
    <s v="928974531"/>
    <s v="2606387"/>
    <s v="FENESA S.A.C.                      "/>
    <x v="7"/>
    <x v="7"/>
    <x v="2"/>
    <x v="0"/>
    <s v="               "/>
    <d v="2020-08-10T00:00:00"/>
    <d v="2020-08-10T00:00:00"/>
    <n v="24"/>
    <n v="24"/>
    <n v="498.24"/>
    <n v="498.24"/>
    <x v="160"/>
    <x v="11"/>
    <n v="3.5659999999999998"/>
    <n v="139.719573752103"/>
    <s v="USD"/>
    <s v="               "/>
    <s v="              "/>
  </r>
  <r>
    <s v="1570"/>
    <s v="3404"/>
    <s v="45"/>
    <m/>
    <s v="6007355807"/>
    <s v="817131064"/>
    <s v="928833434"/>
    <s v="2606387"/>
    <s v="FENESA S.A.C.                      "/>
    <x v="7"/>
    <x v="7"/>
    <x v="2"/>
    <x v="0"/>
    <s v="               "/>
    <d v="2020-08-05T00:00:00"/>
    <d v="2020-08-05T00:00:00"/>
    <n v="24"/>
    <n v="24"/>
    <n v="498.24"/>
    <n v="498.24"/>
    <x v="172"/>
    <x v="11"/>
    <n v="3.5659999999999998"/>
    <n v="139.719573752103"/>
    <s v="USD"/>
    <s v="               "/>
    <s v="              "/>
  </r>
  <r>
    <s v="1570"/>
    <s v="3402"/>
    <s v="45"/>
    <m/>
    <s v="6007449265"/>
    <s v="817178712"/>
    <s v="929039430"/>
    <s v="1643729"/>
    <s v="PERUPEZ S.A.C.                     "/>
    <x v="3"/>
    <x v="3"/>
    <x v="2"/>
    <x v="0"/>
    <s v="701392088"/>
    <d v="2020-08-19T00:00:00"/>
    <d v="2020-08-19T00:00:00"/>
    <n v="48"/>
    <n v="48"/>
    <n v="504.96"/>
    <n v="504.96"/>
    <x v="158"/>
    <x v="11"/>
    <n v="3.5659999999999998"/>
    <n v="141.60403813796901"/>
    <s v="USD"/>
    <s v="               "/>
    <s v="              "/>
  </r>
  <r>
    <s v="1570"/>
    <s v="3404"/>
    <s v="45"/>
    <m/>
    <s v="6007483265"/>
    <s v="817198742"/>
    <s v="929077002"/>
    <s v="2606387"/>
    <s v="FENESA S.A.C.                      "/>
    <x v="8"/>
    <x v="9"/>
    <x v="2"/>
    <x v="0"/>
    <s v="               "/>
    <d v="2020-08-31T00:00:00"/>
    <d v="2020-08-31T00:00:00"/>
    <n v="180"/>
    <n v="180"/>
    <n v="549"/>
    <n v="549"/>
    <x v="154"/>
    <x v="11"/>
    <n v="3.5659999999999998"/>
    <n v="153.95401009534399"/>
    <s v="USD"/>
    <s v="               "/>
    <s v="              "/>
  </r>
  <r>
    <s v="1570"/>
    <s v="3402"/>
    <s v="90"/>
    <m/>
    <s v="6007462489"/>
    <s v="817210560"/>
    <s v="929081827"/>
    <s v="1662740"/>
    <s v="ECOSAC AGRICOLA S.A.C.             "/>
    <x v="7"/>
    <x v="7"/>
    <x v="2"/>
    <x v="0"/>
    <s v="               "/>
    <d v="2020-08-28T00:00:00"/>
    <d v="2020-08-28T00:00:00"/>
    <n v="24"/>
    <n v="24"/>
    <n v="567.84"/>
    <n v="567.84"/>
    <x v="220"/>
    <x v="11"/>
    <n v="3.5659999999999998"/>
    <n v="159.23724060571999"/>
    <s v="USD"/>
    <s v="               "/>
    <s v="              "/>
  </r>
  <r>
    <s v="1570"/>
    <s v="3402"/>
    <s v="45"/>
    <m/>
    <s v="6007355092"/>
    <s v="817130345"/>
    <s v="928974789"/>
    <s v="1135642"/>
    <s v="MARKET Y SERVICIOS TINKUY EIRL     "/>
    <x v="7"/>
    <x v="7"/>
    <x v="2"/>
    <x v="0"/>
    <s v="               "/>
    <d v="2020-08-06T00:00:00"/>
    <d v="2020-08-06T00:00:00"/>
    <n v="24"/>
    <n v="24"/>
    <n v="590.88"/>
    <n v="590.88"/>
    <x v="171"/>
    <x v="11"/>
    <n v="3.5659999999999998"/>
    <n v="165.69826135726299"/>
    <s v="USD"/>
    <s v="               "/>
    <s v="              "/>
  </r>
  <r>
    <s v="1570"/>
    <s v="3402"/>
    <s v="45"/>
    <m/>
    <s v="6007374945"/>
    <s v="817143678"/>
    <s v="928980591"/>
    <s v="2606493"/>
    <s v="Estación de Servicios ABAFI SAC    "/>
    <x v="7"/>
    <x v="7"/>
    <x v="2"/>
    <x v="0"/>
    <s v="               "/>
    <d v="2020-08-06T00:00:00"/>
    <d v="2020-08-06T00:00:00"/>
    <n v="24"/>
    <n v="24"/>
    <n v="590.88"/>
    <n v="590.88"/>
    <x v="171"/>
    <x v="11"/>
    <n v="3.5659999999999998"/>
    <n v="165.69826135726299"/>
    <s v="USD"/>
    <s v="               "/>
    <s v="              "/>
  </r>
  <r>
    <s v="1570"/>
    <s v="3402"/>
    <s v="45"/>
    <m/>
    <s v="6007449265"/>
    <s v="817178712"/>
    <s v="929039430"/>
    <s v="1643729"/>
    <s v="PERUPEZ S.A.C.                     "/>
    <x v="7"/>
    <x v="7"/>
    <x v="2"/>
    <x v="0"/>
    <s v="               "/>
    <d v="2020-08-19T00:00:00"/>
    <d v="2020-08-19T00:00:00"/>
    <n v="25"/>
    <n v="25"/>
    <n v="591.5"/>
    <n v="591.5"/>
    <x v="158"/>
    <x v="11"/>
    <n v="3.5659999999999998"/>
    <n v="165.872125630959"/>
    <s v="USD"/>
    <s v="               "/>
    <s v="              "/>
  </r>
  <r>
    <s v="1570"/>
    <s v="3402"/>
    <s v="90"/>
    <m/>
    <s v="6007370383"/>
    <s v="817146479"/>
    <s v="928997026"/>
    <s v="2600939"/>
    <s v="REPRESENTACIONES METRO CUADRADO S.A"/>
    <x v="8"/>
    <x v="9"/>
    <x v="2"/>
    <x v="0"/>
    <s v="               "/>
    <d v="2020-08-12T00:00:00"/>
    <d v="2020-08-12T00:00:00"/>
    <n v="204"/>
    <n v="204"/>
    <n v="648.72"/>
    <n v="648.72"/>
    <x v="167"/>
    <x v="11"/>
    <n v="3.5659999999999998"/>
    <n v="181.91811553561399"/>
    <s v="USD"/>
    <s v="               "/>
    <s v="              "/>
  </r>
  <r>
    <s v="1570"/>
    <s v="3402"/>
    <s v="45"/>
    <m/>
    <s v="6007371161"/>
    <s v="817136395"/>
    <s v="928977143"/>
    <s v="2606505"/>
    <s v="CENTRAL DEL FRENO Y EMBRAGUES SAC  "/>
    <x v="2"/>
    <x v="2"/>
    <x v="2"/>
    <x v="0"/>
    <s v="               "/>
    <d v="2020-08-06T00:00:00"/>
    <d v="2020-08-06T00:00:00"/>
    <n v="120"/>
    <n v="120"/>
    <n v="669.6"/>
    <n v="669.6"/>
    <x v="171"/>
    <x v="11"/>
    <n v="3.5659999999999998"/>
    <n v="187.77341559169901"/>
    <s v="USD"/>
    <s v="               "/>
    <s v="              "/>
  </r>
  <r>
    <s v="1570"/>
    <s v="3402"/>
    <s v="90"/>
    <m/>
    <s v="6007470941"/>
    <s v="817206980"/>
    <s v="929081518"/>
    <s v="1639800"/>
    <s v="VIETTEL PERU S.A.C.                "/>
    <x v="8"/>
    <x v="9"/>
    <x v="2"/>
    <x v="0"/>
    <s v="               "/>
    <d v="2020-08-27T00:00:00"/>
    <d v="2020-08-27T00:00:00"/>
    <n v="195"/>
    <n v="195"/>
    <n v="674.7"/>
    <n v="674.7"/>
    <x v="221"/>
    <x v="11"/>
    <n v="3.5659999999999998"/>
    <n v="189.203589455973"/>
    <s v="USD"/>
    <s v="               "/>
    <s v="              "/>
  </r>
  <r>
    <s v="1530"/>
    <s v="3202"/>
    <s v="20"/>
    <m/>
    <s v="6007376154"/>
    <s v="817153079"/>
    <s v="929034662"/>
    <s v="1070653"/>
    <s v="SUCDEN PERU S.A.                   "/>
    <x v="0"/>
    <x v="8"/>
    <x v="0"/>
    <x v="0"/>
    <s v="               "/>
    <d v="2020-08-10T00:00:00"/>
    <d v="2020-08-11T00:00:00"/>
    <n v="600"/>
    <n v="600"/>
    <n v="45672"/>
    <n v="45672"/>
    <x v="161"/>
    <x v="11"/>
    <n v="3.5659999999999998"/>
    <n v="12807.627593942792"/>
    <s v="USD"/>
    <s v="               "/>
    <s v="              "/>
  </r>
  <r>
    <s v="1530"/>
    <s v="3202"/>
    <s v="20"/>
    <m/>
    <s v="6007472606"/>
    <s v="817217772"/>
    <s v="929082485"/>
    <s v="1070653"/>
    <s v="SUCDEN PERU S.A.                   "/>
    <x v="0"/>
    <x v="8"/>
    <x v="0"/>
    <x v="0"/>
    <s v="               "/>
    <d v="2020-08-28T00:00:00"/>
    <d v="2020-08-29T00:00:00"/>
    <n v="600"/>
    <n v="600"/>
    <n v="46170"/>
    <n v="46170"/>
    <x v="154"/>
    <x v="11"/>
    <n v="3.5659999999999998"/>
    <n v="12947.279865395401"/>
    <s v="USD"/>
    <s v="               "/>
    <s v="              "/>
  </r>
  <r>
    <s v="1530"/>
    <s v="3202"/>
    <s v="20"/>
    <m/>
    <s v="6007458974"/>
    <s v="817196793"/>
    <s v="929062623"/>
    <s v="1070653"/>
    <s v="SUCDEN PERU S.A.                   "/>
    <x v="0"/>
    <x v="8"/>
    <x v="0"/>
    <x v="0"/>
    <s v="               "/>
    <d v="2020-08-25T00:00:00"/>
    <d v="2020-08-26T00:00:00"/>
    <n v="600"/>
    <n v="600"/>
    <n v="46674"/>
    <n v="46674"/>
    <x v="222"/>
    <x v="11"/>
    <n v="3.5659999999999998"/>
    <n v="13088.614694335389"/>
    <s v="USD"/>
    <s v="               "/>
    <s v="              "/>
  </r>
  <r>
    <s v="1570"/>
    <s v="3405"/>
    <s v="45"/>
    <m/>
    <s v="701373408"/>
    <s v="870854771"/>
    <s v="          "/>
    <s v="2605728"/>
    <s v="ALKOFARMA E.I.R.L.                 "/>
    <x v="1"/>
    <x v="1"/>
    <x v="1"/>
    <x v="1"/>
    <s v="               "/>
    <d v="2020-07-30T00:00:00"/>
    <d v="2020-07-30T00:00:00"/>
    <n v="-39.770000000000003"/>
    <n v="-39.770000000000003"/>
    <n v="-27043.599999999999"/>
    <n v="-27043.599999999999"/>
    <x v="170"/>
    <x v="10"/>
    <n v="3.5190000000000001"/>
    <n v="-27043.599999999999"/>
    <s v="USD"/>
    <s v="950974459"/>
    <s v="              "/>
  </r>
  <r>
    <s v="1570"/>
    <s v="3405"/>
    <s v="45"/>
    <m/>
    <s v="701374958"/>
    <s v="870854625"/>
    <s v="          "/>
    <s v="1071426"/>
    <s v="PLUS COSMETICA S.A.                "/>
    <x v="1"/>
    <x v="1"/>
    <x v="1"/>
    <x v="1"/>
    <s v="               "/>
    <d v="2020-07-30T00:00:00"/>
    <d v="2020-07-30T00:00:00"/>
    <n v="-0.06"/>
    <n v="-0.06"/>
    <n v="-41.3"/>
    <n v="-41.3"/>
    <x v="170"/>
    <x v="10"/>
    <n v="3.5190000000000001"/>
    <n v="-41.3"/>
    <s v="USD"/>
    <s v="950975800"/>
    <s v="              "/>
  </r>
  <r>
    <s v="1570"/>
    <s v="3402"/>
    <s v="45"/>
    <m/>
    <s v="6007352966"/>
    <s v="817107708"/>
    <s v="928950915"/>
    <s v="1071008"/>
    <s v="BLEND S.A.C.                       "/>
    <x v="8"/>
    <x v="9"/>
    <x v="2"/>
    <x v="0"/>
    <s v="               "/>
    <d v="2020-07-30T00:00:00"/>
    <d v="2020-07-30T00:00:00"/>
    <n v="1"/>
    <n v="1"/>
    <n v="4.54"/>
    <n v="4.54"/>
    <x v="170"/>
    <x v="10"/>
    <n v="3.5190000000000001"/>
    <n v="1.290139244103"/>
    <s v="USD"/>
    <s v="               "/>
    <s v="              "/>
  </r>
  <r>
    <s v="1570"/>
    <s v="3402"/>
    <s v="45"/>
    <m/>
    <s v="6007352966"/>
    <s v="817107708"/>
    <s v="928950915"/>
    <s v="1071008"/>
    <s v="BLEND S.A.C.                       "/>
    <x v="5"/>
    <x v="5"/>
    <x v="2"/>
    <x v="0"/>
    <s v="701387292"/>
    <d v="2020-07-30T00:00:00"/>
    <d v="2020-07-30T00:00:00"/>
    <n v="1"/>
    <n v="1"/>
    <n v="6.29"/>
    <n v="6.29"/>
    <x v="170"/>
    <x v="10"/>
    <n v="3.5190000000000001"/>
    <n v="1.787439613526"/>
    <s v="USD"/>
    <s v="               "/>
    <s v="              "/>
  </r>
  <r>
    <s v="1570"/>
    <s v="3402"/>
    <s v="45"/>
    <m/>
    <s v="6007352966"/>
    <s v="817107708"/>
    <s v="928950915"/>
    <s v="1071008"/>
    <s v="BLEND S.A.C.                       "/>
    <x v="2"/>
    <x v="2"/>
    <x v="2"/>
    <x v="0"/>
    <s v="               "/>
    <d v="2020-07-30T00:00:00"/>
    <d v="2020-07-30T00:00:00"/>
    <n v="1"/>
    <n v="1"/>
    <n v="6.38"/>
    <n v="6.38"/>
    <x v="170"/>
    <x v="10"/>
    <n v="3.5190000000000001"/>
    <n v="1.8130150610960001"/>
    <s v="USD"/>
    <s v="               "/>
    <s v="              "/>
  </r>
  <r>
    <s v="1570"/>
    <s v="3402"/>
    <s v="90"/>
    <m/>
    <s v="6007225133"/>
    <s v="817030812"/>
    <s v="928843801"/>
    <s v="1135547"/>
    <s v="Cooperativa Ahorro y Crédito Sta Is"/>
    <x v="1"/>
    <x v="1"/>
    <x v="1"/>
    <x v="1"/>
    <s v="               "/>
    <d v="2020-07-02T00:00:00"/>
    <d v="2020-07-02T00:00:00"/>
    <n v="0.01"/>
    <n v="0.01"/>
    <n v="10"/>
    <n v="10"/>
    <x v="223"/>
    <x v="10"/>
    <n v="3.5190000000000001"/>
    <n v="10"/>
    <s v="USD"/>
    <s v="               "/>
    <s v="              "/>
  </r>
  <r>
    <s v="1570"/>
    <s v="3402"/>
    <s v="45"/>
    <m/>
    <s v="6007352966"/>
    <s v="817107708"/>
    <s v="928950915"/>
    <s v="1071008"/>
    <s v="BLEND S.A.C.                       "/>
    <x v="4"/>
    <x v="4"/>
    <x v="2"/>
    <x v="0"/>
    <s v="               "/>
    <d v="2020-07-30T00:00:00"/>
    <d v="2020-07-30T00:00:00"/>
    <n v="4"/>
    <n v="4"/>
    <n v="13.84"/>
    <n v="13.84"/>
    <x v="170"/>
    <x v="10"/>
    <n v="3.5190000000000001"/>
    <n v="3.9329354930370002"/>
    <s v="USD"/>
    <s v="               "/>
    <s v="              "/>
  </r>
  <r>
    <s v="1570"/>
    <s v="3402"/>
    <s v="45"/>
    <m/>
    <s v="6007312133"/>
    <s v="817097833"/>
    <s v="928923608"/>
    <s v="1525322"/>
    <s v="CERAMICAS KANTU SAC                "/>
    <x v="1"/>
    <x v="1"/>
    <x v="1"/>
    <x v="1"/>
    <s v="               "/>
    <d v="2020-07-21T00:00:00"/>
    <d v="2020-07-21T00:00:00"/>
    <n v="0.02"/>
    <n v="0.02"/>
    <n v="15"/>
    <n v="15"/>
    <x v="165"/>
    <x v="10"/>
    <n v="3.5190000000000001"/>
    <n v="15"/>
    <s v="USD"/>
    <s v="               "/>
    <s v="              "/>
  </r>
  <r>
    <s v="1570"/>
    <s v="3402"/>
    <s v="45"/>
    <m/>
    <s v="6007295927"/>
    <s v="817082340"/>
    <s v="928831143"/>
    <s v="1135162"/>
    <s v="Ventas Personales                  "/>
    <x v="5"/>
    <x v="5"/>
    <x v="2"/>
    <x v="0"/>
    <s v="701385391"/>
    <d v="2020-07-20T00:00:00"/>
    <d v="2020-07-20T00:00:00"/>
    <n v="12"/>
    <n v="12"/>
    <n v="76.319999999999993"/>
    <n v="76.319999999999993"/>
    <x v="169"/>
    <x v="10"/>
    <n v="3.5190000000000001"/>
    <n v="21.687979539640999"/>
    <s v="USD"/>
    <s v="               "/>
    <s v="              "/>
  </r>
  <r>
    <s v="1570"/>
    <s v="3402"/>
    <s v="45"/>
    <m/>
    <s v="6007231886"/>
    <s v="817088954"/>
    <s v="928886594"/>
    <s v="1614204"/>
    <s v="Trigoso Feijoo Pedro Alejandro     "/>
    <x v="5"/>
    <x v="5"/>
    <x v="2"/>
    <x v="0"/>
    <s v="701396639"/>
    <d v="2020-07-22T00:00:00"/>
    <d v="2020-07-22T00:00:00"/>
    <n v="12"/>
    <n v="12"/>
    <n v="76.319999999999993"/>
    <n v="76.319999999999993"/>
    <x v="178"/>
    <x v="10"/>
    <n v="3.5190000000000001"/>
    <n v="21.687979539640999"/>
    <s v="USD"/>
    <s v="               "/>
    <s v="              "/>
  </r>
  <r>
    <s v="1530"/>
    <s v="3202"/>
    <s v="20"/>
    <m/>
    <s v="6007268415"/>
    <s v="817052983"/>
    <s v="928865541"/>
    <s v="50426"/>
    <s v="Cliente Genero Agricola            "/>
    <x v="0"/>
    <x v="8"/>
    <x v="0"/>
    <x v="0"/>
    <s v="               "/>
    <d v="2020-07-13T00:00:00"/>
    <d v="2020-07-14T00:00:00"/>
    <n v="1"/>
    <n v="1"/>
    <n v="77.790000000000006"/>
    <n v="77.790000000000006"/>
    <x v="162"/>
    <x v="10"/>
    <n v="3.5190000000000001"/>
    <n v="22.105711849957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8"/>
    <x v="9"/>
    <x v="2"/>
    <x v="0"/>
    <s v="               "/>
    <d v="2020-07-24T00:00:00"/>
    <d v="2020-07-24T00:00:00"/>
    <n v="15"/>
    <n v="15"/>
    <n v="78.75"/>
    <n v="78.75"/>
    <x v="179"/>
    <x v="10"/>
    <n v="3.5190000000000001"/>
    <n v="22.37851662404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5"/>
    <x v="5"/>
    <x v="2"/>
    <x v="0"/>
    <s v="701395221"/>
    <d v="2020-07-24T00:00:00"/>
    <d v="2020-07-24T00:00:00"/>
    <n v="12"/>
    <n v="12"/>
    <n v="78.84"/>
    <n v="78.84"/>
    <x v="179"/>
    <x v="10"/>
    <n v="3.5190000000000001"/>
    <n v="22.404092071611"/>
    <s v="USD"/>
    <s v="               "/>
    <s v="              "/>
  </r>
  <r>
    <s v="1570"/>
    <s v="3402"/>
    <s v="45"/>
    <m/>
    <s v="6007322407"/>
    <s v="817108980"/>
    <s v="928925250"/>
    <s v="50426"/>
    <s v="Cliente Genero Agricola            "/>
    <x v="5"/>
    <x v="5"/>
    <x v="2"/>
    <x v="0"/>
    <s v="701395222"/>
    <d v="2020-07-24T00:00:00"/>
    <d v="2020-07-24T00:00:00"/>
    <n v="12"/>
    <n v="12"/>
    <n v="78.84"/>
    <n v="78.84"/>
    <x v="179"/>
    <x v="10"/>
    <n v="3.5190000000000001"/>
    <n v="22.404092071611"/>
    <s v="USD"/>
    <s v="               "/>
    <s v="              "/>
  </r>
  <r>
    <s v="1570"/>
    <s v="3402"/>
    <s v="45"/>
    <m/>
    <s v="6007295927"/>
    <s v="817082340"/>
    <s v="928831143"/>
    <s v="1135162"/>
    <s v="Ventas Personales                  "/>
    <x v="2"/>
    <x v="2"/>
    <x v="2"/>
    <x v="0"/>
    <s v="               "/>
    <d v="2020-07-20T00:00:00"/>
    <d v="2020-07-20T00:00:00"/>
    <n v="12"/>
    <n v="12"/>
    <n v="84.72"/>
    <n v="84.72"/>
    <x v="169"/>
    <x v="10"/>
    <n v="3.5190000000000001"/>
    <n v="24.075021312872"/>
    <s v="USD"/>
    <s v="               "/>
    <s v="              "/>
  </r>
  <r>
    <s v="1570"/>
    <s v="3402"/>
    <s v="45"/>
    <m/>
    <s v="6007345722"/>
    <s v="817106719"/>
    <s v="928942806"/>
    <s v="1134292"/>
    <s v="FARMIVENT SAC                      "/>
    <x v="7"/>
    <x v="7"/>
    <x v="2"/>
    <x v="0"/>
    <s v="               "/>
    <d v="2020-07-29T00:00:00"/>
    <d v="2020-07-29T00:00:00"/>
    <n v="4"/>
    <n v="4"/>
    <n v="85.8"/>
    <n v="85.8"/>
    <x v="224"/>
    <x v="10"/>
    <n v="3.5190000000000001"/>
    <n v="24.381926683715999"/>
    <s v="USD"/>
    <s v="               "/>
    <s v="              "/>
  </r>
  <r>
    <s v="1570"/>
    <s v="3402"/>
    <s v="90"/>
    <m/>
    <s v="6007280556"/>
    <s v="817084189"/>
    <s v="928928636"/>
    <s v="1644971"/>
    <s v="SOCIEDAD AGRICOLA RAPEL S.A.C.     "/>
    <x v="1"/>
    <x v="1"/>
    <x v="1"/>
    <x v="1"/>
    <s v="               "/>
    <d v="2020-07-23T00:00:00"/>
    <d v="2020-07-23T00:00:00"/>
    <n v="0.11"/>
    <n v="0.11"/>
    <n v="88"/>
    <n v="88"/>
    <x v="168"/>
    <x v="10"/>
    <n v="3.5190000000000001"/>
    <n v="88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2"/>
    <x v="2"/>
    <x v="2"/>
    <x v="0"/>
    <s v="               "/>
    <d v="2020-07-24T00:00:00"/>
    <d v="2020-07-24T00:00:00"/>
    <n v="12"/>
    <n v="12"/>
    <n v="89.52"/>
    <n v="89.52"/>
    <x v="179"/>
    <x v="10"/>
    <n v="3.5190000000000001"/>
    <n v="25.439045183289998"/>
    <s v="USD"/>
    <s v="               "/>
    <s v="              "/>
  </r>
  <r>
    <s v="1570"/>
    <s v="3402"/>
    <s v="45"/>
    <m/>
    <s v="6007322407"/>
    <s v="817108980"/>
    <s v="928925250"/>
    <s v="50426"/>
    <s v="Cliente Genero Agricola            "/>
    <x v="2"/>
    <x v="2"/>
    <x v="2"/>
    <x v="0"/>
    <s v="               "/>
    <d v="2020-07-24T00:00:00"/>
    <d v="2020-07-24T00:00:00"/>
    <n v="12"/>
    <n v="12"/>
    <n v="89.52"/>
    <n v="89.52"/>
    <x v="179"/>
    <x v="10"/>
    <n v="3.5190000000000001"/>
    <n v="25.439045183289998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4"/>
    <x v="4"/>
    <x v="2"/>
    <x v="0"/>
    <s v="               "/>
    <d v="2020-07-24T00:00:00"/>
    <d v="2020-07-24T00:00:00"/>
    <n v="24"/>
    <n v="24"/>
    <n v="95.52"/>
    <n v="95.52"/>
    <x v="179"/>
    <x v="10"/>
    <n v="3.5190000000000001"/>
    <n v="27.144075021311998"/>
    <s v="USD"/>
    <s v="               "/>
    <s v="              "/>
  </r>
  <r>
    <s v="1570"/>
    <s v="3402"/>
    <s v="45"/>
    <m/>
    <s v="6007322407"/>
    <s v="817108980"/>
    <s v="928925250"/>
    <s v="50426"/>
    <s v="Cliente Genero Agricola            "/>
    <x v="4"/>
    <x v="4"/>
    <x v="2"/>
    <x v="0"/>
    <s v="               "/>
    <d v="2020-07-24T00:00:00"/>
    <d v="2020-07-24T00:00:00"/>
    <n v="24"/>
    <n v="24"/>
    <n v="95.52"/>
    <n v="95.52"/>
    <x v="179"/>
    <x v="10"/>
    <n v="3.5190000000000001"/>
    <n v="27.144075021311998"/>
    <s v="USD"/>
    <s v="               "/>
    <s v="              "/>
  </r>
  <r>
    <s v="1570"/>
    <s v="3402"/>
    <s v="45"/>
    <m/>
    <s v="6007275531"/>
    <s v="817040553"/>
    <s v="928892953"/>
    <s v="1131091"/>
    <s v="Mattus Guerrero Manuel Javier      "/>
    <x v="7"/>
    <x v="7"/>
    <x v="2"/>
    <x v="0"/>
    <s v="               "/>
    <d v="2020-07-15T00:00:00"/>
    <d v="2020-07-15T00:00:00"/>
    <n v="4"/>
    <n v="4"/>
    <n v="121.48"/>
    <n v="121.48"/>
    <x v="149"/>
    <x v="10"/>
    <n v="3.5190000000000001"/>
    <n v="34.521170787155"/>
    <s v="USD"/>
    <s v="               "/>
    <s v="              "/>
  </r>
  <r>
    <s v="1570"/>
    <s v="3402"/>
    <s v="45"/>
    <m/>
    <s v="6007296275"/>
    <s v="817066992"/>
    <s v="928902154"/>
    <s v="1614204"/>
    <s v="Trigoso Feijoo Pedro Alejandro     "/>
    <x v="7"/>
    <x v="7"/>
    <x v="2"/>
    <x v="0"/>
    <s v="               "/>
    <d v="2020-07-15T00:00:00"/>
    <d v="2020-07-15T00:00:00"/>
    <n v="4"/>
    <n v="4"/>
    <n v="121.48"/>
    <n v="121.48"/>
    <x v="149"/>
    <x v="10"/>
    <n v="3.5190000000000001"/>
    <n v="34.521170787155"/>
    <s v="USD"/>
    <s v="               "/>
    <s v="              "/>
  </r>
  <r>
    <s v="1530"/>
    <s v="3202"/>
    <s v="20"/>
    <m/>
    <s v="701358797"/>
    <s v="870827912"/>
    <s v="          "/>
    <s v="1070653"/>
    <s v="SUCDEN PERU S.A.                   "/>
    <x v="0"/>
    <x v="0"/>
    <x v="0"/>
    <x v="0"/>
    <s v="               "/>
    <d v="2020-05-02T00:00:00"/>
    <d v="2020-05-02T00:00:00"/>
    <n v="-640"/>
    <n v="-640"/>
    <n v="-56454.400000000001"/>
    <n v="-56454.400000000001"/>
    <x v="125"/>
    <x v="9"/>
    <n v="3.4239999999999999"/>
    <n v="-16487.850467289718"/>
    <s v="USD"/>
    <s v="950963103"/>
    <s v="              "/>
  </r>
  <r>
    <s v="1570"/>
    <s v="3402"/>
    <s v="45"/>
    <m/>
    <s v="701361315"/>
    <s v="880233672"/>
    <s v="          "/>
    <s v="2605605"/>
    <s v="INVERSIONES AGO S.A.C              "/>
    <x v="1"/>
    <x v="1"/>
    <x v="1"/>
    <x v="1"/>
    <s v="               "/>
    <d v="2020-05-06T00:00:00"/>
    <d v="2020-05-06T00:00:00"/>
    <n v="-5.8"/>
    <n v="-5.8"/>
    <n v="-5800"/>
    <n v="-5800"/>
    <x v="82"/>
    <x v="9"/>
    <n v="3.4239999999999999"/>
    <n v="-5800"/>
    <s v="USD"/>
    <s v="950966777"/>
    <s v="              "/>
  </r>
  <r>
    <s v="1570"/>
    <s v="3402"/>
    <s v="90"/>
    <m/>
    <s v="701346597"/>
    <s v="880233722"/>
    <s v="          "/>
    <s v="1135551"/>
    <s v="Cesar Augusto Castro Zapata        "/>
    <x v="1"/>
    <x v="1"/>
    <x v="1"/>
    <x v="1"/>
    <s v="               "/>
    <d v="2020-05-08T00:00:00"/>
    <d v="2020-05-08T00:00:00"/>
    <n v="-0.65"/>
    <n v="-0.65"/>
    <n v="-520"/>
    <n v="-520"/>
    <x v="96"/>
    <x v="9"/>
    <n v="3.4239999999999999"/>
    <n v="-520"/>
    <s v="USD"/>
    <s v="950942686"/>
    <s v="              "/>
  </r>
  <r>
    <s v="1570"/>
    <s v="3402"/>
    <s v="90"/>
    <m/>
    <s v="701368271"/>
    <s v="870839125"/>
    <s v="          "/>
    <s v="1135547"/>
    <s v="Cooperativa Ahorro y Crédito Sta Is"/>
    <x v="1"/>
    <x v="1"/>
    <x v="1"/>
    <x v="1"/>
    <s v="               "/>
    <d v="2020-05-11T00:00:00"/>
    <d v="2020-05-11T00:00:00"/>
    <n v="-0.25"/>
    <n v="-0.25"/>
    <n v="-250"/>
    <n v="-250"/>
    <x v="91"/>
    <x v="9"/>
    <n v="3.4239999999999999"/>
    <n v="-250"/>
    <s v="USD"/>
    <s v="950944318"/>
    <s v="              "/>
  </r>
  <r>
    <s v="1570"/>
    <s v="3405"/>
    <s v="45"/>
    <m/>
    <s v="701355234"/>
    <s v="870828648"/>
    <s v="          "/>
    <s v="1071426"/>
    <s v="PLUS COSMETICA S.A.                "/>
    <x v="1"/>
    <x v="1"/>
    <x v="1"/>
    <x v="1"/>
    <s v="               "/>
    <d v="2020-05-22T00:00:00"/>
    <d v="2020-05-22T00:00:00"/>
    <n v="-37.08"/>
    <n v="-37.08"/>
    <n v="-29664"/>
    <n v="-29664"/>
    <x v="146"/>
    <x v="9"/>
    <n v="3.4239999999999999"/>
    <n v="-29664"/>
    <s v="USD"/>
    <s v="950962104"/>
    <s v="              "/>
  </r>
  <r>
    <s v="1570"/>
    <s v="3405"/>
    <s v="90"/>
    <m/>
    <s v="701370765"/>
    <s v="870843767"/>
    <s v="          "/>
    <s v="1154162"/>
    <s v="Insumos Don Emilio EIRL            "/>
    <x v="1"/>
    <x v="1"/>
    <x v="1"/>
    <x v="1"/>
    <s v="               "/>
    <d v="2020-05-22T00:00:00"/>
    <d v="2020-05-22T00:00:00"/>
    <n v="-33.9"/>
    <n v="-33.9"/>
    <n v="-27120"/>
    <n v="-27120"/>
    <x v="103"/>
    <x v="9"/>
    <n v="3.4239999999999999"/>
    <n v="-27120"/>
    <s v="USD"/>
    <s v="950964234"/>
    <s v="              "/>
  </r>
  <r>
    <s v="1570"/>
    <s v="3402"/>
    <s v="45"/>
    <m/>
    <s v="701372749"/>
    <s v="870837443"/>
    <s v="          "/>
    <s v="1643072"/>
    <s v="DI LIBERTO SAURI MICHELE MARTINO   "/>
    <x v="1"/>
    <x v="1"/>
    <x v="1"/>
    <x v="1"/>
    <s v="               "/>
    <d v="2020-05-26T00:00:00"/>
    <d v="2020-05-26T00:00:00"/>
    <n v="-0.24"/>
    <n v="-0.24"/>
    <n v="-192"/>
    <n v="-192"/>
    <x v="93"/>
    <x v="9"/>
    <n v="3.4239999999999999"/>
    <n v="-192"/>
    <s v="USD"/>
    <s v="950954724"/>
    <s v="              "/>
  </r>
  <r>
    <s v="1570"/>
    <s v="3402"/>
    <s v="45"/>
    <m/>
    <s v="701371309"/>
    <s v="880230074"/>
    <s v="          "/>
    <s v="1131872"/>
    <s v="COMERCIAL LAZO  ROMO SRL           "/>
    <x v="1"/>
    <x v="1"/>
    <x v="1"/>
    <x v="1"/>
    <s v="               "/>
    <d v="2020-05-29T00:00:00"/>
    <d v="2020-05-29T00:00:00"/>
    <n v="-35.42"/>
    <n v="-35.42"/>
    <n v="-26210.799999999999"/>
    <n v="-26210.799999999999"/>
    <x v="135"/>
    <x v="9"/>
    <n v="3.4239999999999999"/>
    <n v="-26210.799999999999"/>
    <s v="USD"/>
    <s v="950830659"/>
    <s v="              "/>
  </r>
  <r>
    <s v="1570"/>
    <s v="3405"/>
    <s v="45"/>
    <m/>
    <s v="701353639"/>
    <s v="870843828"/>
    <s v="          "/>
    <s v="1071426"/>
    <s v="PLUS COSMETICA S.A.                "/>
    <x v="1"/>
    <x v="1"/>
    <x v="1"/>
    <x v="1"/>
    <s v="               "/>
    <d v="2020-05-29T00:00:00"/>
    <d v="2020-05-29T00:00:00"/>
    <n v="-0.21"/>
    <n v="-0.21"/>
    <n v="-147"/>
    <n v="-147"/>
    <x v="135"/>
    <x v="9"/>
    <n v="3.4239999999999999"/>
    <n v="-147"/>
    <s v="USD"/>
    <s v="950960869"/>
    <s v="              "/>
  </r>
  <r>
    <s v="1570"/>
    <s v="3405"/>
    <s v="45"/>
    <m/>
    <s v="701353640"/>
    <s v="870843829"/>
    <s v="          "/>
    <s v="1071426"/>
    <s v="PLUS COSMETICA S.A.                "/>
    <x v="1"/>
    <x v="1"/>
    <x v="1"/>
    <x v="1"/>
    <s v="               "/>
    <d v="2020-05-29T00:00:00"/>
    <d v="2020-05-29T00:00:00"/>
    <n v="-0.05"/>
    <n v="-0.05"/>
    <n v="-35"/>
    <n v="-35"/>
    <x v="135"/>
    <x v="9"/>
    <n v="3.4239999999999999"/>
    <n v="-35"/>
    <s v="USD"/>
    <s v="950960870"/>
    <s v="              "/>
  </r>
  <r>
    <s v="1570"/>
    <s v="3405"/>
    <s v="45"/>
    <m/>
    <s v="701369985"/>
    <s v="870838944"/>
    <s v="          "/>
    <s v="1071426"/>
    <s v="PLUS COSMETICA S.A.                "/>
    <x v="1"/>
    <x v="1"/>
    <x v="1"/>
    <x v="1"/>
    <s v="               "/>
    <d v="2020-05-29T00:00:00"/>
    <d v="2020-05-29T00:00:00"/>
    <n v="-0.23"/>
    <n v="-0.23"/>
    <n v="-161"/>
    <n v="-161"/>
    <x v="135"/>
    <x v="9"/>
    <n v="3.4239999999999999"/>
    <n v="-161"/>
    <s v="USD"/>
    <s v="950960865"/>
    <s v="              "/>
  </r>
  <r>
    <s v="1570"/>
    <s v="3405"/>
    <s v="45"/>
    <m/>
    <s v="701370421"/>
    <s v="870839141"/>
    <s v="          "/>
    <s v="1071426"/>
    <s v="PLUS COSMETICA S.A.                "/>
    <x v="1"/>
    <x v="1"/>
    <x v="1"/>
    <x v="1"/>
    <s v="               "/>
    <d v="2020-05-29T00:00:00"/>
    <d v="2020-05-29T00:00:00"/>
    <n v="-0.06"/>
    <n v="-0.06"/>
    <n v="-42"/>
    <n v="-42"/>
    <x v="135"/>
    <x v="9"/>
    <n v="3.4239999999999999"/>
    <n v="-42"/>
    <s v="USD"/>
    <s v="950960866"/>
    <s v="              "/>
  </r>
  <r>
    <s v="1570"/>
    <s v="3405"/>
    <s v="45"/>
    <m/>
    <s v="701370422"/>
    <s v="870839142"/>
    <s v="          "/>
    <s v="1071426"/>
    <s v="PLUS COSMETICA S.A.                "/>
    <x v="1"/>
    <x v="1"/>
    <x v="1"/>
    <x v="1"/>
    <s v="               "/>
    <d v="2020-05-29T00:00:00"/>
    <d v="2020-05-29T00:00:00"/>
    <n v="-0.09"/>
    <n v="-0.09"/>
    <n v="-63"/>
    <n v="-63"/>
    <x v="135"/>
    <x v="9"/>
    <n v="3.4239999999999999"/>
    <n v="-63"/>
    <s v="USD"/>
    <s v="950960867"/>
    <s v="              "/>
  </r>
  <r>
    <s v="1570"/>
    <s v="3405"/>
    <s v="45"/>
    <m/>
    <s v="701370423"/>
    <s v="870839143"/>
    <s v="          "/>
    <s v="1071426"/>
    <s v="PLUS COSMETICA S.A.                "/>
    <x v="1"/>
    <x v="1"/>
    <x v="1"/>
    <x v="1"/>
    <s v="               "/>
    <d v="2020-05-29T00:00:00"/>
    <d v="2020-05-29T00:00:00"/>
    <n v="-0.09"/>
    <n v="-0.09"/>
    <n v="-63"/>
    <n v="-63"/>
    <x v="135"/>
    <x v="9"/>
    <n v="3.4239999999999999"/>
    <n v="-63"/>
    <s v="USD"/>
    <s v="950960868"/>
    <s v="              "/>
  </r>
  <r>
    <s v="1570"/>
    <s v="3405"/>
    <s v="45"/>
    <m/>
    <s v="701371415"/>
    <s v="870838943"/>
    <s v="          "/>
    <s v="1071426"/>
    <s v="PLUS COSMETICA S.A.                "/>
    <x v="1"/>
    <x v="1"/>
    <x v="1"/>
    <x v="1"/>
    <s v="               "/>
    <d v="2020-05-29T00:00:00"/>
    <d v="2020-05-29T00:00:00"/>
    <n v="-7.0000000000000007E-2"/>
    <n v="-7.0000000000000007E-2"/>
    <n v="-49"/>
    <n v="-49"/>
    <x v="135"/>
    <x v="9"/>
    <n v="3.4239999999999999"/>
    <n v="-49"/>
    <s v="USD"/>
    <s v="950960864"/>
    <s v="              "/>
  </r>
  <r>
    <s v="1570"/>
    <s v="3405"/>
    <s v="45"/>
    <m/>
    <s v="701372556"/>
    <s v="870828149"/>
    <s v="          "/>
    <s v="1071426"/>
    <s v="PLUS COSMETICA S.A.                "/>
    <x v="1"/>
    <x v="1"/>
    <x v="1"/>
    <x v="1"/>
    <s v="               "/>
    <d v="2020-05-29T00:00:00"/>
    <d v="2020-05-29T00:00:00"/>
    <n v="-0.05"/>
    <n v="-0.05"/>
    <n v="-35"/>
    <n v="-35"/>
    <x v="135"/>
    <x v="9"/>
    <n v="3.4239999999999999"/>
    <n v="-35"/>
    <s v="USD"/>
    <s v="950960863"/>
    <s v="              "/>
  </r>
  <r>
    <s v="1570"/>
    <s v="3402"/>
    <s v="90"/>
    <m/>
    <s v="6007188832"/>
    <s v="817014477"/>
    <s v="928804553"/>
    <s v="1125065"/>
    <s v="QUIMICOS Y EQUIPOS DEL NORTE S.R.L."/>
    <x v="3"/>
    <x v="3"/>
    <x v="2"/>
    <x v="0"/>
    <s v="701393344"/>
    <d v="2020-06-23T00:00:00"/>
    <d v="2020-06-23T00:00:00"/>
    <n v="360"/>
    <n v="360"/>
    <n v="3801.6"/>
    <n v="3801.6"/>
    <x v="141"/>
    <x v="8"/>
    <n v="3.472"/>
    <n v="1094.930875576036"/>
    <s v="USD"/>
    <s v="               "/>
    <s v="              "/>
  </r>
  <r>
    <s v="1570"/>
    <s v="3405"/>
    <s v="45"/>
    <m/>
    <s v="6007189936"/>
    <s v="817008763"/>
    <s v="928814806"/>
    <s v="1154197"/>
    <s v="CORPORACION CHEMLIQ EIRL           "/>
    <x v="1"/>
    <x v="1"/>
    <x v="1"/>
    <x v="1"/>
    <s v="               "/>
    <d v="2020-06-23T00:00:00"/>
    <d v="2020-06-23T00:00:00"/>
    <n v="39.26"/>
    <n v="39.26"/>
    <n v="35334"/>
    <n v="35334"/>
    <x v="141"/>
    <x v="8"/>
    <n v="3.472"/>
    <n v="35334"/>
    <s v="USD"/>
    <s v="               "/>
    <s v="              "/>
  </r>
  <r>
    <s v="1530"/>
    <s v="3202"/>
    <s v="20"/>
    <m/>
    <s v="6007194584"/>
    <s v="817028934"/>
    <s v="928836525"/>
    <s v="1070653"/>
    <s v="SUCDEN PERU S.A.                   "/>
    <x v="0"/>
    <x v="8"/>
    <x v="0"/>
    <x v="0"/>
    <s v="               "/>
    <d v="2020-06-28T00:00:00"/>
    <d v="2020-06-30T00:00:00"/>
    <n v="600"/>
    <n v="600"/>
    <n v="47178"/>
    <n v="47178"/>
    <x v="225"/>
    <x v="10"/>
    <n v="3.5190000000000001"/>
    <n v="13406.649616368286"/>
    <s v="USD"/>
    <s v="               "/>
    <s v="              "/>
  </r>
  <r>
    <s v="1530"/>
    <s v="3202"/>
    <s v="20"/>
    <m/>
    <s v="6007144345"/>
    <s v="816971928"/>
    <s v="928765776"/>
    <s v="1070653"/>
    <s v="SUCDEN PERU S.A.                   "/>
    <x v="0"/>
    <x v="8"/>
    <x v="0"/>
    <x v="0"/>
    <s v="               "/>
    <d v="2020-06-12T00:00:00"/>
    <d v="2020-06-13T00:00:00"/>
    <n v="600"/>
    <n v="600"/>
    <n v="47676"/>
    <n v="47676"/>
    <x v="140"/>
    <x v="8"/>
    <n v="3.472"/>
    <n v="13731.566820276497"/>
    <s v="USD"/>
    <s v="               "/>
    <s v="              "/>
  </r>
  <r>
    <s v="1530"/>
    <s v="3202"/>
    <s v="20"/>
    <m/>
    <s v="6007183419"/>
    <s v="817005031"/>
    <s v="928809367"/>
    <s v="1070653"/>
    <s v="SUCDEN PERU S.A.                   "/>
    <x v="0"/>
    <x v="8"/>
    <x v="0"/>
    <x v="0"/>
    <s v="               "/>
    <d v="2020-06-19T00:00:00"/>
    <d v="2020-06-20T00:00:00"/>
    <n v="600"/>
    <n v="600"/>
    <n v="47676"/>
    <n v="47676"/>
    <x v="143"/>
    <x v="8"/>
    <n v="3.472"/>
    <n v="13731.566820276497"/>
    <s v="USD"/>
    <s v="               "/>
    <s v="              "/>
  </r>
  <r>
    <s v="1530"/>
    <s v="3202"/>
    <s v="20"/>
    <m/>
    <s v="6007188181"/>
    <s v="817008878"/>
    <s v="928816296"/>
    <s v="1070653"/>
    <s v="SUCDEN PERU S.A.                   "/>
    <x v="0"/>
    <x v="8"/>
    <x v="0"/>
    <x v="0"/>
    <s v="               "/>
    <d v="2020-06-23T00:00:00"/>
    <d v="2020-06-24T00:00:00"/>
    <n v="600"/>
    <n v="600"/>
    <n v="47676"/>
    <n v="47676"/>
    <x v="85"/>
    <x v="8"/>
    <n v="3.472"/>
    <n v="13731.566820276497"/>
    <s v="USD"/>
    <s v="               "/>
    <s v="              "/>
  </r>
  <r>
    <s v="1530"/>
    <s v="3202"/>
    <s v="20"/>
    <m/>
    <s v="6007193838"/>
    <s v="817014499"/>
    <s v="928812867"/>
    <s v="1070653"/>
    <s v="SUCDEN PERU S.A.                   "/>
    <x v="0"/>
    <x v="8"/>
    <x v="0"/>
    <x v="0"/>
    <s v="               "/>
    <d v="2020-06-24T00:00:00"/>
    <d v="2020-06-25T00:00:00"/>
    <n v="600"/>
    <n v="600"/>
    <n v="47676"/>
    <n v="47676"/>
    <x v="97"/>
    <x v="8"/>
    <n v="3.472"/>
    <n v="13731.566820276497"/>
    <s v="USD"/>
    <s v="               "/>
    <s v="              "/>
  </r>
  <r>
    <s v="1530"/>
    <s v="3202"/>
    <s v="20"/>
    <m/>
    <s v="6007199033"/>
    <s v="817019782"/>
    <s v="928823563"/>
    <s v="1070653"/>
    <s v="SUCDEN PERU S.A.                   "/>
    <x v="0"/>
    <x v="8"/>
    <x v="0"/>
    <x v="0"/>
    <s v="               "/>
    <d v="2020-06-25T00:00:00"/>
    <d v="2020-06-26T00:00:00"/>
    <n v="600"/>
    <n v="600"/>
    <n v="47676"/>
    <n v="47676"/>
    <x v="75"/>
    <x v="8"/>
    <n v="3.472"/>
    <n v="13731.566820276497"/>
    <s v="USD"/>
    <s v="               "/>
    <s v="              "/>
  </r>
  <r>
    <s v="1530"/>
    <s v="3202"/>
    <s v="20"/>
    <m/>
    <s v="6007191797"/>
    <s v="816991961"/>
    <s v="928763585"/>
    <s v="1070653"/>
    <s v="SUCDEN PERU S.A.                   "/>
    <x v="0"/>
    <x v="8"/>
    <x v="0"/>
    <x v="0"/>
    <s v="               "/>
    <d v="2020-06-24T00:00:00"/>
    <d v="2020-06-25T00:00:00"/>
    <n v="690"/>
    <n v="690"/>
    <n v="49645.5"/>
    <n v="49645.5"/>
    <x v="85"/>
    <x v="8"/>
    <n v="3.472"/>
    <n v="14298.819124423962"/>
    <s v="USD"/>
    <s v="               "/>
    <s v="              "/>
  </r>
  <r>
    <s v="1530"/>
    <s v="3202"/>
    <s v="20"/>
    <m/>
    <s v="6007186122"/>
    <s v="817008734"/>
    <s v="928810627"/>
    <s v="1070653"/>
    <s v="SUCDEN PERU S.A.                   "/>
    <x v="0"/>
    <x v="8"/>
    <x v="0"/>
    <x v="0"/>
    <s v="               "/>
    <d v="2020-06-23T00:00:00"/>
    <d v="2020-06-24T00:00:00"/>
    <n v="500"/>
    <n v="500"/>
    <n v="39730"/>
    <n v="39730"/>
    <x v="141"/>
    <x v="8"/>
    <n v="3.472"/>
    <n v="11442.972350230413"/>
    <s v="USD"/>
    <s v="               "/>
    <s v="              "/>
  </r>
  <r>
    <s v="1530"/>
    <s v="3202"/>
    <s v="20"/>
    <m/>
    <s v="6007177524"/>
    <s v="816998346"/>
    <s v="928800352"/>
    <s v="1070653"/>
    <s v="SUCDEN PERU S.A.                   "/>
    <x v="0"/>
    <x v="8"/>
    <x v="0"/>
    <x v="0"/>
    <s v="               "/>
    <d v="2020-06-18T00:00:00"/>
    <d v="2020-06-19T00:00:00"/>
    <n v="600"/>
    <n v="600"/>
    <n v="45672"/>
    <n v="45672"/>
    <x v="142"/>
    <x v="8"/>
    <n v="3.472"/>
    <n v="13154.377880184331"/>
    <s v="USD"/>
    <s v="               "/>
    <s v="              "/>
  </r>
  <r>
    <s v="1530"/>
    <s v="3202"/>
    <s v="20"/>
    <m/>
    <s v="6007171951"/>
    <s v="817001768"/>
    <s v="928797733"/>
    <s v="1070653"/>
    <s v="SUCDEN PERU S.A.                   "/>
    <x v="0"/>
    <x v="8"/>
    <x v="0"/>
    <x v="0"/>
    <s v="               "/>
    <d v="2020-06-18T00:00:00"/>
    <d v="2020-06-19T00:00:00"/>
    <n v="600"/>
    <n v="600"/>
    <n v="45672"/>
    <n v="45672"/>
    <x v="144"/>
    <x v="8"/>
    <n v="3.472"/>
    <n v="13154.377880184331"/>
    <s v="USD"/>
    <s v="               "/>
    <s v="              "/>
  </r>
  <r>
    <s v="1530"/>
    <s v="3202"/>
    <s v="20"/>
    <m/>
    <s v="6007137575"/>
    <s v="816986066"/>
    <s v="928798068"/>
    <s v="1070653"/>
    <s v="SUCDEN PERU S.A.                   "/>
    <x v="0"/>
    <x v="8"/>
    <x v="0"/>
    <x v="0"/>
    <s v="               "/>
    <d v="2020-06-22T00:00:00"/>
    <d v="2020-06-23T00:00:00"/>
    <n v="600"/>
    <n v="600"/>
    <n v="45672"/>
    <n v="45672"/>
    <x v="143"/>
    <x v="8"/>
    <n v="3.472"/>
    <n v="13154.377880184331"/>
    <s v="USD"/>
    <s v="               "/>
    <s v="              "/>
  </r>
  <r>
    <s v="1530"/>
    <s v="3202"/>
    <s v="20"/>
    <m/>
    <s v="6007191247"/>
    <s v="817006550"/>
    <s v="928818929"/>
    <s v="1070653"/>
    <s v="SUCDEN PERU S.A.                   "/>
    <x v="0"/>
    <x v="8"/>
    <x v="0"/>
    <x v="0"/>
    <s v="               "/>
    <d v="2020-06-24T00:00:00"/>
    <d v="2020-06-25T00:00:00"/>
    <n v="700"/>
    <n v="700"/>
    <n v="50365"/>
    <n v="50365"/>
    <x v="75"/>
    <x v="8"/>
    <n v="3.472"/>
    <n v="14506.048387096775"/>
    <s v="USD"/>
    <s v="               "/>
    <s v="              "/>
  </r>
  <r>
    <s v="1530"/>
    <s v="3202"/>
    <s v="20"/>
    <m/>
    <s v="6007060929"/>
    <s v="816926052"/>
    <s v="928696298"/>
    <s v="1070653"/>
    <s v="SUCDEN PERU S.A.                   "/>
    <x v="0"/>
    <x v="0"/>
    <x v="0"/>
    <x v="0"/>
    <s v="               "/>
    <d v="2020-05-26T00:00:00"/>
    <d v="2020-05-27T00:00:00"/>
    <n v="400"/>
    <n v="400"/>
    <n v="34128"/>
    <n v="34128"/>
    <x v="88"/>
    <x v="9"/>
    <n v="3.4239999999999999"/>
    <n v="9967.2897196261674"/>
    <s v="USD"/>
    <s v="               "/>
    <s v="              "/>
  </r>
  <r>
    <s v="1530"/>
    <s v="3202"/>
    <s v="20"/>
    <m/>
    <s v="6007066704"/>
    <s v="816927950"/>
    <s v="928696300"/>
    <s v="1070653"/>
    <s v="SUCDEN PERU S.A.                   "/>
    <x v="0"/>
    <x v="0"/>
    <x v="0"/>
    <x v="0"/>
    <s v="               "/>
    <d v="2020-05-26T00:00:00"/>
    <d v="2020-05-27T00:00:00"/>
    <n v="400"/>
    <n v="400"/>
    <n v="34128"/>
    <n v="34128"/>
    <x v="88"/>
    <x v="9"/>
    <n v="3.4239999999999999"/>
    <n v="9967.2897196261674"/>
    <s v="USD"/>
    <s v="               "/>
    <s v="              "/>
  </r>
  <r>
    <s v="1530"/>
    <s v="3202"/>
    <s v="20"/>
    <m/>
    <s v="6007065746"/>
    <s v="816912237"/>
    <s v="928707026"/>
    <s v="1070653"/>
    <s v="SUCDEN PERU S.A.                   "/>
    <x v="0"/>
    <x v="0"/>
    <x v="0"/>
    <x v="0"/>
    <s v="               "/>
    <d v="2020-05-27T00:00:00"/>
    <d v="2020-05-28T00:00:00"/>
    <n v="400"/>
    <n v="400"/>
    <n v="34128"/>
    <n v="34128"/>
    <x v="137"/>
    <x v="9"/>
    <n v="3.4239999999999999"/>
    <n v="9967.2897196261674"/>
    <s v="USD"/>
    <s v="               "/>
    <s v="              "/>
  </r>
  <r>
    <s v="1530"/>
    <s v="3202"/>
    <s v="20"/>
    <m/>
    <s v="6006970927"/>
    <s v="816871045"/>
    <s v="928623458"/>
    <s v="1070653"/>
    <s v="SUCDEN PERU S.A.                   "/>
    <x v="0"/>
    <x v="0"/>
    <x v="0"/>
    <x v="0"/>
    <s v="               "/>
    <d v="2020-05-05T00:00:00"/>
    <d v="2020-05-06T00:00:00"/>
    <n v="400"/>
    <n v="400"/>
    <n v="34460"/>
    <n v="34460"/>
    <x v="145"/>
    <x v="9"/>
    <n v="3.4239999999999999"/>
    <n v="10064.252336448599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3"/>
    <x v="3"/>
    <x v="2"/>
    <x v="0"/>
    <s v="701395221"/>
    <d v="2020-07-24T00:00:00"/>
    <d v="2020-07-24T00:00:00"/>
    <n v="12"/>
    <n v="12"/>
    <n v="126.72"/>
    <n v="126.72"/>
    <x v="179"/>
    <x v="10"/>
    <n v="3.5190000000000001"/>
    <n v="36.010230179027999"/>
    <s v="USD"/>
    <s v="               "/>
    <s v="              "/>
  </r>
  <r>
    <s v="1530"/>
    <s v="3202"/>
    <s v="20"/>
    <m/>
    <s v="6007318984"/>
    <s v="817120925"/>
    <s v="928957972"/>
    <s v="1070653"/>
    <s v="SUCDEN PERU S.A.                   "/>
    <x v="0"/>
    <x v="8"/>
    <x v="0"/>
    <x v="0"/>
    <s v="               "/>
    <d v="2020-07-29T00:00:00"/>
    <d v="2020-07-30T00:00:00"/>
    <n v="600"/>
    <n v="600"/>
    <n v="46674"/>
    <n v="46674"/>
    <x v="224"/>
    <x v="10"/>
    <n v="3.5190000000000001"/>
    <n v="13263.427109974424"/>
    <s v="USD"/>
    <s v="               "/>
    <s v="              "/>
  </r>
  <r>
    <s v="1530"/>
    <s v="3202"/>
    <s v="20"/>
    <m/>
    <s v="6007345125"/>
    <s v="817123138"/>
    <s v="928956625"/>
    <s v="1070653"/>
    <s v="SUCDEN PERU S.A.                   "/>
    <x v="0"/>
    <x v="8"/>
    <x v="0"/>
    <x v="0"/>
    <s v="               "/>
    <d v="2020-07-29T00:00:00"/>
    <d v="2020-07-30T00:00:00"/>
    <n v="600"/>
    <n v="600"/>
    <n v="46674"/>
    <n v="46674"/>
    <x v="170"/>
    <x v="10"/>
    <n v="3.5190000000000001"/>
    <n v="13263.427109974424"/>
    <s v="USD"/>
    <s v="               "/>
    <s v="              "/>
  </r>
  <r>
    <s v="1530"/>
    <s v="3202"/>
    <s v="20"/>
    <m/>
    <s v="6007351327"/>
    <s v="817121980"/>
    <s v="928953648"/>
    <s v="1070653"/>
    <s v="SUCDEN PERU S.A.                   "/>
    <x v="0"/>
    <x v="8"/>
    <x v="0"/>
    <x v="0"/>
    <s v="               "/>
    <d v="2020-07-31T00:00:00"/>
    <d v="2020-08-01T00:00:00"/>
    <n v="600"/>
    <n v="600"/>
    <n v="46674"/>
    <n v="46674"/>
    <x v="153"/>
    <x v="10"/>
    <n v="3.5190000000000001"/>
    <n v="13263.427109974424"/>
    <s v="USD"/>
    <s v="               "/>
    <s v="              "/>
  </r>
  <r>
    <s v="1530"/>
    <s v="3202"/>
    <s v="20"/>
    <m/>
    <s v="6007209921"/>
    <s v="817038229"/>
    <s v="928767226"/>
    <s v="1070653"/>
    <s v="SUCDEN PERU S.A.                   "/>
    <x v="0"/>
    <x v="8"/>
    <x v="0"/>
    <x v="0"/>
    <s v="               "/>
    <d v="2020-07-02T00:00:00"/>
    <d v="2020-07-03T00:00:00"/>
    <n v="600"/>
    <n v="600"/>
    <n v="47178"/>
    <n v="47178"/>
    <x v="223"/>
    <x v="10"/>
    <n v="3.5190000000000001"/>
    <n v="13406.649616368286"/>
    <s v="USD"/>
    <s v="               "/>
    <s v="              "/>
  </r>
  <r>
    <s v="1570"/>
    <s v="3405"/>
    <s v="90"/>
    <m/>
    <s v="6007353987"/>
    <s v="817121915"/>
    <s v="928935182"/>
    <s v="1154162"/>
    <s v="Insumos Don Emilio EIRL            "/>
    <x v="1"/>
    <x v="1"/>
    <x v="1"/>
    <x v="1"/>
    <s v="               "/>
    <d v="2020-08-03T00:00:00"/>
    <d v="2020-08-03T00:00:00"/>
    <n v="37.57"/>
    <n v="37.57"/>
    <n v="26299"/>
    <n v="26299"/>
    <x v="177"/>
    <x v="11"/>
    <n v="3.5659999999999998"/>
    <n v="26299"/>
    <s v="USD"/>
    <s v="               "/>
    <s v="              "/>
  </r>
  <r>
    <s v="1530"/>
    <s v="3202"/>
    <s v="20"/>
    <m/>
    <s v="6007221890"/>
    <s v="817046472"/>
    <s v="928839843"/>
    <s v="1070653"/>
    <s v="SUCDEN PERU S.A.                   "/>
    <x v="0"/>
    <x v="8"/>
    <x v="0"/>
    <x v="0"/>
    <s v="               "/>
    <d v="2020-07-03T00:00:00"/>
    <d v="2020-07-04T00:00:00"/>
    <n v="600"/>
    <n v="600"/>
    <n v="47178"/>
    <n v="47178"/>
    <x v="226"/>
    <x v="10"/>
    <n v="3.5190000000000001"/>
    <n v="13406.649616368286"/>
    <s v="USD"/>
    <s v="               "/>
    <s v="              "/>
  </r>
  <r>
    <s v="1530"/>
    <s v="3202"/>
    <s v="20"/>
    <m/>
    <s v="6007229577"/>
    <s v="817039086"/>
    <s v="928852769"/>
    <s v="1070653"/>
    <s v="SUCDEN PERU S.A.                   "/>
    <x v="0"/>
    <x v="8"/>
    <x v="0"/>
    <x v="0"/>
    <s v="               "/>
    <d v="2020-07-06T00:00:00"/>
    <d v="2020-07-07T00:00:00"/>
    <n v="600"/>
    <n v="600"/>
    <n v="47178"/>
    <n v="47178"/>
    <x v="227"/>
    <x v="10"/>
    <n v="3.5190000000000001"/>
    <n v="13406.649616368286"/>
    <s v="USD"/>
    <s v="               "/>
    <s v="              "/>
  </r>
  <r>
    <s v="1570"/>
    <s v="3405"/>
    <s v="45"/>
    <m/>
    <s v="6007381938"/>
    <s v="817153978"/>
    <s v="928998222"/>
    <s v="1067483"/>
    <s v="SANTA ANA LOGISTICA SAC.           "/>
    <x v="1"/>
    <x v="1"/>
    <x v="1"/>
    <x v="1"/>
    <s v="               "/>
    <d v="2020-08-11T00:00:00"/>
    <d v="2020-08-11T00:00:00"/>
    <n v="37.64"/>
    <n v="37.64"/>
    <n v="26348"/>
    <n v="26348"/>
    <x v="159"/>
    <x v="11"/>
    <n v="3.5659999999999998"/>
    <n v="26348"/>
    <s v="USD"/>
    <s v="               "/>
    <s v="              "/>
  </r>
  <r>
    <s v="1530"/>
    <s v="3202"/>
    <s v="20"/>
    <m/>
    <s v="6007085800"/>
    <s v="817035792"/>
    <s v="928853024"/>
    <s v="1070653"/>
    <s v="SUCDEN PERU S.A.                   "/>
    <x v="0"/>
    <x v="8"/>
    <x v="0"/>
    <x v="0"/>
    <s v="               "/>
    <d v="2020-07-03T00:00:00"/>
    <d v="2020-07-04T00:00:00"/>
    <n v="640"/>
    <n v="640"/>
    <n v="49497.599999999999"/>
    <n v="49497.599999999999"/>
    <x v="227"/>
    <x v="10"/>
    <n v="3.5190000000000001"/>
    <n v="14065.814151747654"/>
    <s v="USD"/>
    <s v="               "/>
    <s v="              "/>
  </r>
  <r>
    <s v="1530"/>
    <s v="3202"/>
    <s v="20"/>
    <m/>
    <s v="6007085801"/>
    <s v="817045779"/>
    <s v="928856187"/>
    <s v="1070653"/>
    <s v="SUCDEN PERU S.A.                   "/>
    <x v="0"/>
    <x v="8"/>
    <x v="0"/>
    <x v="0"/>
    <s v="               "/>
    <d v="2020-07-03T00:00:00"/>
    <d v="2020-07-04T00:00:00"/>
    <n v="640"/>
    <n v="640"/>
    <n v="49497.599999999999"/>
    <n v="49497.599999999999"/>
    <x v="227"/>
    <x v="10"/>
    <n v="3.5190000000000001"/>
    <n v="14065.814151747654"/>
    <s v="USD"/>
    <s v="               "/>
    <s v="              "/>
  </r>
  <r>
    <s v="1570"/>
    <s v="3405"/>
    <s v="45"/>
    <m/>
    <s v="6007353007"/>
    <s v="817134804"/>
    <s v="928967522"/>
    <s v="2605728"/>
    <s v="ALKOFARMA E.I.R.L.                 "/>
    <x v="1"/>
    <x v="1"/>
    <x v="1"/>
    <x v="1"/>
    <s v="               "/>
    <d v="2020-08-07T00:00:00"/>
    <d v="2020-08-07T00:00:00"/>
    <n v="38.909999999999997"/>
    <n v="38.909999999999997"/>
    <n v="26458.799999999999"/>
    <n v="26458.799999999999"/>
    <x v="164"/>
    <x v="11"/>
    <n v="3.5659999999999998"/>
    <n v="26458.799999999999"/>
    <s v="USD"/>
    <s v="               "/>
    <s v="              "/>
  </r>
  <r>
    <s v="1570"/>
    <s v="3405"/>
    <s v="45"/>
    <m/>
    <s v="6007463784"/>
    <s v="817189869"/>
    <s v="928988960"/>
    <s v="2605728"/>
    <s v="ALKOFARMA E.I.R.L.                 "/>
    <x v="10"/>
    <x v="11"/>
    <x v="1"/>
    <x v="1"/>
    <s v="               "/>
    <d v="2020-08-24T00:00:00"/>
    <d v="2020-08-24T00:00:00"/>
    <n v="38.950000000000003"/>
    <n v="38.950000000000003"/>
    <n v="26486"/>
    <n v="26486"/>
    <x v="219"/>
    <x v="11"/>
    <n v="3.5659999999999998"/>
    <n v="26486"/>
    <s v="USD"/>
    <s v="               "/>
    <s v="              "/>
  </r>
  <r>
    <s v="1570"/>
    <s v="3405"/>
    <s v="45"/>
    <m/>
    <s v="6007362814"/>
    <s v="817095167"/>
    <s v="928970741"/>
    <s v="2605728"/>
    <s v="ALKOFARMA E.I.R.L.                 "/>
    <x v="1"/>
    <x v="1"/>
    <x v="1"/>
    <x v="1"/>
    <s v="               "/>
    <d v="2020-08-03T00:00:00"/>
    <d v="2020-08-03T00:00:00"/>
    <n v="38.96"/>
    <n v="38.96"/>
    <n v="26492.799999999999"/>
    <n v="26492.799999999999"/>
    <x v="177"/>
    <x v="11"/>
    <n v="3.5659999999999998"/>
    <n v="26492.799999999999"/>
    <s v="USD"/>
    <s v="               "/>
    <s v="              "/>
  </r>
  <r>
    <s v="1570"/>
    <s v="3405"/>
    <s v="45"/>
    <m/>
    <s v="6007465713"/>
    <s v="817194751"/>
    <s v="928988961"/>
    <s v="2605728"/>
    <s v="ALKOFARMA E.I.R.L.                 "/>
    <x v="10"/>
    <x v="11"/>
    <x v="1"/>
    <x v="1"/>
    <s v="               "/>
    <d v="2020-08-24T00:00:00"/>
    <d v="2020-08-24T00:00:00"/>
    <n v="39.01"/>
    <n v="39.01"/>
    <n v="26526.799999999999"/>
    <n v="26526.799999999999"/>
    <x v="219"/>
    <x v="11"/>
    <n v="3.5659999999999998"/>
    <n v="26526.799999999999"/>
    <s v="USD"/>
    <s v="               "/>
    <s v="              "/>
  </r>
  <r>
    <s v="1570"/>
    <s v="3405"/>
    <s v="90"/>
    <m/>
    <s v="6007349758"/>
    <s v="817154010"/>
    <s v="928996576"/>
    <s v="1154162"/>
    <s v="Insumos Don Emilio EIRL            "/>
    <x v="1"/>
    <x v="1"/>
    <x v="1"/>
    <x v="1"/>
    <s v="               "/>
    <d v="2020-08-10T00:00:00"/>
    <d v="2020-08-10T00:00:00"/>
    <n v="37.94"/>
    <n v="37.94"/>
    <n v="26558"/>
    <n v="26558"/>
    <x v="167"/>
    <x v="11"/>
    <n v="3.5659999999999998"/>
    <n v="26558"/>
    <s v="USD"/>
    <s v="               "/>
    <s v="              "/>
  </r>
  <r>
    <s v="1570"/>
    <s v="3402"/>
    <s v="45"/>
    <m/>
    <s v="6007051642"/>
    <s v="816870512"/>
    <s v="928609139"/>
    <s v="1076692"/>
    <s v="EMPACADORA DE FRUTOS TROPICALES SAC"/>
    <x v="1"/>
    <x v="1"/>
    <x v="1"/>
    <x v="1"/>
    <s v="               "/>
    <d v="2020-05-27T00:00:00"/>
    <d v="2020-05-27T00:00:00"/>
    <n v="1.76"/>
    <n v="1.76"/>
    <n v="1408"/>
    <n v="1408"/>
    <x v="137"/>
    <x v="9"/>
    <n v="3.4239999999999999"/>
    <n v="1408"/>
    <s v="USD"/>
    <s v="               "/>
    <s v="              "/>
  </r>
  <r>
    <s v="1570"/>
    <s v="3402"/>
    <s v="90"/>
    <m/>
    <s v="6007059013"/>
    <s v="816920622"/>
    <s v="928668829"/>
    <s v="1635955"/>
    <s v="ACUICULTORES PISCO S.A.            "/>
    <x v="1"/>
    <x v="1"/>
    <x v="1"/>
    <x v="1"/>
    <s v="               "/>
    <d v="2020-05-22T00:00:00"/>
    <d v="2020-05-22T00:00:00"/>
    <n v="2"/>
    <n v="2"/>
    <n v="1500"/>
    <n v="1500"/>
    <x v="103"/>
    <x v="9"/>
    <n v="3.4239999999999999"/>
    <n v="1500"/>
    <s v="USD"/>
    <s v="               "/>
    <s v="              "/>
  </r>
  <r>
    <s v="1570"/>
    <s v="3402"/>
    <s v="90"/>
    <m/>
    <s v="6007029042"/>
    <s v="816897393"/>
    <s v="928581278"/>
    <s v="1132067"/>
    <s v="PRIMA FRUTA DEL PERU S.A.C.        "/>
    <x v="1"/>
    <x v="1"/>
    <x v="1"/>
    <x v="1"/>
    <s v="               "/>
    <d v="2020-05-14T00:00:00"/>
    <d v="2020-05-14T00:00:00"/>
    <n v="1.9"/>
    <n v="1.9"/>
    <n v="1520"/>
    <n v="1520"/>
    <x v="83"/>
    <x v="9"/>
    <n v="3.4239999999999999"/>
    <n v="1520"/>
    <s v="USD"/>
    <s v="               "/>
    <s v="              "/>
  </r>
  <r>
    <s v="1570"/>
    <s v="3405"/>
    <s v="90"/>
    <m/>
    <s v="6007155375"/>
    <s v="816997891"/>
    <s v="928794530"/>
    <s v="1176923"/>
    <s v="MARTIN GUEVARA FLORES              "/>
    <x v="1"/>
    <x v="1"/>
    <x v="1"/>
    <x v="1"/>
    <s v="               "/>
    <d v="2020-06-18T00:00:00"/>
    <d v="2020-06-18T00:00:00"/>
    <n v="39.31"/>
    <n v="39.31"/>
    <n v="35379"/>
    <n v="35379"/>
    <x v="144"/>
    <x v="8"/>
    <n v="3.472"/>
    <n v="35379"/>
    <s v="USD"/>
    <s v="               "/>
    <s v="              "/>
  </r>
  <r>
    <s v="1570"/>
    <s v="3402"/>
    <s v="90"/>
    <m/>
    <s v="6006980217"/>
    <s v="816878078"/>
    <s v="928597678"/>
    <s v="1131534"/>
    <s v="INEXPORT SERVIS SAC                "/>
    <x v="1"/>
    <x v="1"/>
    <x v="1"/>
    <x v="1"/>
    <s v="               "/>
    <d v="2020-05-06T00:00:00"/>
    <d v="2020-05-06T00:00:00"/>
    <n v="2"/>
    <n v="2"/>
    <n v="1600"/>
    <n v="1600"/>
    <x v="82"/>
    <x v="9"/>
    <n v="3.4239999999999999"/>
    <n v="1600"/>
    <s v="USD"/>
    <s v="               "/>
    <s v="              "/>
  </r>
  <r>
    <s v="1570"/>
    <s v="3402"/>
    <s v="45"/>
    <m/>
    <s v="6006980270"/>
    <s v="816878624"/>
    <s v="928529288"/>
    <s v="1135257"/>
    <s v="CONSORCIO CARSOL - JRM S.A.C.      "/>
    <x v="1"/>
    <x v="1"/>
    <x v="1"/>
    <x v="1"/>
    <s v="               "/>
    <d v="2020-05-06T00:00:00"/>
    <d v="2020-05-06T00:00:00"/>
    <n v="2"/>
    <n v="2"/>
    <n v="1600"/>
    <n v="1600"/>
    <x v="82"/>
    <x v="9"/>
    <n v="3.4239999999999999"/>
    <n v="1600"/>
    <s v="USD"/>
    <s v="               "/>
    <s v="              "/>
  </r>
  <r>
    <s v="1570"/>
    <s v="3405"/>
    <s v="90"/>
    <m/>
    <s v="6007144356"/>
    <s v="816981843"/>
    <s v="928726772"/>
    <s v="2605834"/>
    <s v="ECO CLEAN PERU SRL                 "/>
    <x v="1"/>
    <x v="1"/>
    <x v="1"/>
    <x v="1"/>
    <s v="               "/>
    <d v="2020-06-13T00:00:00"/>
    <d v="2020-06-13T00:00:00"/>
    <n v="39.380000000000003"/>
    <n v="39.380000000000003"/>
    <n v="35442"/>
    <n v="35442"/>
    <x v="228"/>
    <x v="8"/>
    <n v="3.472"/>
    <n v="35442"/>
    <s v="USD"/>
    <s v="               "/>
    <s v="              "/>
  </r>
  <r>
    <s v="1530"/>
    <s v="3202"/>
    <s v="20"/>
    <m/>
    <s v="6007188924"/>
    <s v="817018239"/>
    <s v="928819210"/>
    <s v="1070653"/>
    <s v="SUCDEN PERU S.A.                   "/>
    <x v="0"/>
    <x v="8"/>
    <x v="0"/>
    <x v="0"/>
    <s v="               "/>
    <d v="2020-06-24T00:00:00"/>
    <d v="2020-06-25T00:00:00"/>
    <n v="450"/>
    <n v="450"/>
    <n v="35757"/>
    <n v="35757"/>
    <x v="85"/>
    <x v="8"/>
    <n v="3.472"/>
    <n v="10298.675115207374"/>
    <s v="USD"/>
    <s v="               "/>
    <s v="              "/>
  </r>
  <r>
    <s v="1530"/>
    <s v="3202"/>
    <s v="20"/>
    <m/>
    <s v="6006972524"/>
    <s v="816856359"/>
    <s v="928629154"/>
    <s v="1067093"/>
    <s v="ASOCIACION STELLA MARIS            "/>
    <x v="0"/>
    <x v="0"/>
    <x v="0"/>
    <x v="0"/>
    <s v="               "/>
    <d v="2020-05-07T00:00:00"/>
    <d v="2020-05-08T00:00:00"/>
    <n v="20"/>
    <n v="20"/>
    <n v="1745.6"/>
    <n v="1745.6"/>
    <x v="84"/>
    <x v="9"/>
    <n v="3.4239999999999999"/>
    <n v="509.813084112149"/>
    <s v="USD"/>
    <s v="               "/>
    <s v="              "/>
  </r>
  <r>
    <s v="1570"/>
    <s v="3405"/>
    <s v="90"/>
    <m/>
    <s v="6007101327"/>
    <s v="816947761"/>
    <s v="928679939"/>
    <s v="1154168"/>
    <s v="Procesos Industriales GMV EIRL     "/>
    <x v="1"/>
    <x v="1"/>
    <x v="1"/>
    <x v="1"/>
    <s v="               "/>
    <d v="2020-06-09T00:00:00"/>
    <d v="2020-06-09T00:00:00"/>
    <n v="39.79"/>
    <n v="39.79"/>
    <n v="35811"/>
    <n v="35811"/>
    <x v="229"/>
    <x v="8"/>
    <n v="3.472"/>
    <n v="35811"/>
    <s v="USD"/>
    <s v="               "/>
    <s v="              "/>
  </r>
  <r>
    <s v="1570"/>
    <s v="3402"/>
    <s v="45"/>
    <m/>
    <s v="6007024374"/>
    <s v="816888906"/>
    <s v="928633628"/>
    <s v="1135562"/>
    <s v="VEGA VEGA MARIO ROBERTO            "/>
    <x v="1"/>
    <x v="1"/>
    <x v="1"/>
    <x v="1"/>
    <s v="               "/>
    <d v="2020-05-13T00:00:00"/>
    <d v="2020-05-13T00:00:00"/>
    <n v="2.73"/>
    <n v="2.73"/>
    <n v="2184"/>
    <n v="2184"/>
    <x v="95"/>
    <x v="9"/>
    <n v="3.4239999999999999"/>
    <n v="2184"/>
    <s v="USD"/>
    <s v="               "/>
    <s v="              "/>
  </r>
  <r>
    <s v="1570"/>
    <s v="3402"/>
    <s v="45"/>
    <m/>
    <s v="6006978980"/>
    <s v="816877852"/>
    <s v="928608713"/>
    <s v="1176914"/>
    <s v="ASOC FONDO SOCIAL TERMINAL SALAV   "/>
    <x v="1"/>
    <x v="1"/>
    <x v="1"/>
    <x v="1"/>
    <s v="               "/>
    <d v="2020-05-06T00:00:00"/>
    <d v="2020-05-06T00:00:00"/>
    <n v="2.25"/>
    <n v="2.25"/>
    <n v="2399.9899999999998"/>
    <n v="2399.9899999999998"/>
    <x v="82"/>
    <x v="9"/>
    <n v="3.4239999999999999"/>
    <n v="2399.9899999999998"/>
    <s v="USD"/>
    <s v="               "/>
    <s v="              "/>
  </r>
  <r>
    <s v="1570"/>
    <s v="3402"/>
    <s v="90"/>
    <m/>
    <s v="6007059946"/>
    <s v="816921736"/>
    <s v="928707858"/>
    <s v="1154162"/>
    <s v="Insumos Don Emilio EIRL            "/>
    <x v="1"/>
    <x v="1"/>
    <x v="1"/>
    <x v="1"/>
    <s v="               "/>
    <d v="2020-05-27T00:00:00"/>
    <d v="2020-05-27T00:00:00"/>
    <n v="3.4449999999999998"/>
    <n v="3.4449999999999998"/>
    <n v="2583.75"/>
    <n v="2583.75"/>
    <x v="137"/>
    <x v="9"/>
    <n v="3.4239999999999999"/>
    <n v="2583.75"/>
    <s v="USD"/>
    <s v="               "/>
    <s v="              "/>
  </r>
  <r>
    <s v="1570"/>
    <s v="3405"/>
    <s v="90"/>
    <m/>
    <s v="6007085934"/>
    <s v="816951992"/>
    <s v="928709829"/>
    <s v="1176922"/>
    <s v="SIGIFREDO ARQUIM CONTRERAS LAVADO  "/>
    <x v="1"/>
    <x v="1"/>
    <x v="1"/>
    <x v="1"/>
    <s v="               "/>
    <d v="2020-06-08T00:00:00"/>
    <d v="2020-06-08T00:00:00"/>
    <n v="39.96"/>
    <n v="39.96"/>
    <n v="35964"/>
    <n v="35964"/>
    <x v="77"/>
    <x v="8"/>
    <n v="3.472"/>
    <n v="35964"/>
    <s v="USD"/>
    <s v="               "/>
    <s v="              "/>
  </r>
  <r>
    <s v="1570"/>
    <s v="3405"/>
    <s v="90"/>
    <m/>
    <s v="6007153176"/>
    <s v="816981672"/>
    <s v="928743108"/>
    <s v="1176922"/>
    <s v="SIGIFREDO ARQUIM CONTRERAS LAVADO  "/>
    <x v="1"/>
    <x v="1"/>
    <x v="1"/>
    <x v="1"/>
    <s v="               "/>
    <d v="2020-06-12T00:00:00"/>
    <d v="2020-06-12T00:00:00"/>
    <n v="41.19"/>
    <n v="41.19"/>
    <n v="37071"/>
    <n v="37071"/>
    <x v="140"/>
    <x v="8"/>
    <n v="3.472"/>
    <n v="37071"/>
    <s v="USD"/>
    <s v="               "/>
    <s v="              "/>
  </r>
  <r>
    <s v="1570"/>
    <s v="3405"/>
    <s v="90"/>
    <m/>
    <s v="6007123826"/>
    <s v="816970000"/>
    <s v="928679940"/>
    <s v="1154168"/>
    <s v="Procesos Industriales GMV EIRL     "/>
    <x v="1"/>
    <x v="1"/>
    <x v="1"/>
    <x v="1"/>
    <s v="               "/>
    <d v="2020-06-09T00:00:00"/>
    <d v="2020-06-09T00:00:00"/>
    <n v="41.46"/>
    <n v="41.46"/>
    <n v="37314"/>
    <n v="37314"/>
    <x v="229"/>
    <x v="8"/>
    <n v="3.472"/>
    <n v="37314"/>
    <s v="USD"/>
    <s v="               "/>
    <s v="              "/>
  </r>
  <r>
    <s v="1570"/>
    <s v="3402"/>
    <s v="90"/>
    <m/>
    <s v="6006947496"/>
    <s v="816854209"/>
    <s v="928630423"/>
    <s v="1135538"/>
    <s v="VITAL SAC                          "/>
    <x v="1"/>
    <x v="1"/>
    <x v="1"/>
    <x v="1"/>
    <s v="               "/>
    <d v="2020-05-08T00:00:00"/>
    <d v="2020-05-08T00:00:00"/>
    <n v="4.88"/>
    <n v="4.88"/>
    <n v="3904"/>
    <n v="3904"/>
    <x v="96"/>
    <x v="9"/>
    <n v="3.4239999999999999"/>
    <n v="3904"/>
    <s v="USD"/>
    <s v="               "/>
    <s v="              "/>
  </r>
  <r>
    <s v="1570"/>
    <s v="3402"/>
    <s v="45"/>
    <m/>
    <s v="6007003343"/>
    <s v="816883345"/>
    <s v="928553084"/>
    <s v="2605626"/>
    <s v="PRODIMED PERU S.A.C.               "/>
    <x v="1"/>
    <x v="1"/>
    <x v="1"/>
    <x v="1"/>
    <s v="               "/>
    <d v="2020-05-13T00:00:00"/>
    <d v="2020-05-13T00:00:00"/>
    <n v="4.96"/>
    <n v="4.96"/>
    <n v="3968"/>
    <n v="3968"/>
    <x v="95"/>
    <x v="9"/>
    <n v="3.4239999999999999"/>
    <n v="3968"/>
    <s v="USD"/>
    <s v="               "/>
    <s v="              "/>
  </r>
  <r>
    <s v="1570"/>
    <s v="3402"/>
    <s v="45"/>
    <m/>
    <s v="6006964234"/>
    <s v="816876783"/>
    <s v="928622214"/>
    <s v="2605626"/>
    <s v="PRODIMED PERU S.A.C.               "/>
    <x v="1"/>
    <x v="1"/>
    <x v="1"/>
    <x v="1"/>
    <s v="               "/>
    <d v="2020-05-06T00:00:00"/>
    <d v="2020-05-06T00:00:00"/>
    <n v="5"/>
    <n v="5"/>
    <n v="4000"/>
    <n v="4000"/>
    <x v="82"/>
    <x v="9"/>
    <n v="3.4239999999999999"/>
    <n v="4000"/>
    <s v="USD"/>
    <s v="               "/>
    <s v="              "/>
  </r>
  <r>
    <s v="1570"/>
    <s v="3405"/>
    <s v="90"/>
    <m/>
    <s v="6007153422"/>
    <s v="816966763"/>
    <s v="928743107"/>
    <s v="1176922"/>
    <s v="SIGIFREDO ARQUIM CONTRERAS LAVADO  "/>
    <x v="1"/>
    <x v="1"/>
    <x v="1"/>
    <x v="1"/>
    <s v="               "/>
    <d v="2020-06-12T00:00:00"/>
    <d v="2020-06-12T00:00:00"/>
    <n v="41.74"/>
    <n v="41.74"/>
    <n v="37566"/>
    <n v="37566"/>
    <x v="140"/>
    <x v="8"/>
    <n v="3.472"/>
    <n v="37566"/>
    <s v="USD"/>
    <s v="               "/>
    <s v="              "/>
  </r>
  <r>
    <s v="1570"/>
    <s v="3402"/>
    <s v="45"/>
    <m/>
    <s v="6006975770"/>
    <s v="816875352"/>
    <s v="928625065"/>
    <s v="2605605"/>
    <s v="INVERSIONES AGO S.A.C              "/>
    <x v="1"/>
    <x v="1"/>
    <x v="1"/>
    <x v="1"/>
    <s v="               "/>
    <d v="2020-05-06T00:00:00"/>
    <d v="2020-05-06T00:00:00"/>
    <n v="6.03"/>
    <n v="6.03"/>
    <n v="4824"/>
    <n v="4824"/>
    <x v="82"/>
    <x v="9"/>
    <n v="3.4239999999999999"/>
    <n v="4824"/>
    <s v="USD"/>
    <s v="               "/>
    <s v="              "/>
  </r>
  <r>
    <s v="1530"/>
    <s v="3202"/>
    <s v="20"/>
    <m/>
    <s v="6007149096"/>
    <s v="817005325"/>
    <s v="928793578"/>
    <s v="1070653"/>
    <s v="SUCDEN PERU S.A.                   "/>
    <x v="0"/>
    <x v="8"/>
    <x v="0"/>
    <x v="0"/>
    <s v="               "/>
    <d v="2020-06-19T00:00:00"/>
    <d v="2020-06-20T00:00:00"/>
    <n v="500"/>
    <n v="500"/>
    <n v="39315"/>
    <n v="39315"/>
    <x v="142"/>
    <x v="8"/>
    <n v="3.472"/>
    <n v="11323.444700460828"/>
    <s v="USD"/>
    <s v="               "/>
    <s v="              "/>
  </r>
  <r>
    <s v="1530"/>
    <s v="3202"/>
    <s v="20"/>
    <m/>
    <s v="6007102719"/>
    <s v="816943565"/>
    <s v="928737493"/>
    <s v="1070653"/>
    <s v="SUCDEN PERU S.A.                   "/>
    <x v="0"/>
    <x v="8"/>
    <x v="0"/>
    <x v="0"/>
    <s v="               "/>
    <d v="2020-06-04T00:00:00"/>
    <d v="2020-06-05T00:00:00"/>
    <n v="50"/>
    <n v="50"/>
    <n v="4182"/>
    <n v="4182"/>
    <x v="80"/>
    <x v="8"/>
    <n v="3.472"/>
    <n v="1204.4930875576031"/>
    <s v="USD"/>
    <s v="               "/>
    <s v="              "/>
  </r>
  <r>
    <s v="1570"/>
    <s v="3405"/>
    <s v="90"/>
    <m/>
    <s v="6007179507"/>
    <s v="816989740"/>
    <s v="928751036"/>
    <s v="1153243"/>
    <s v="Inversiones Civiles Agropecuarias  "/>
    <x v="1"/>
    <x v="1"/>
    <x v="1"/>
    <x v="1"/>
    <s v="               "/>
    <d v="2020-06-20T00:00:00"/>
    <d v="2020-06-20T00:00:00"/>
    <n v="5.61"/>
    <n v="5.61"/>
    <n v="5049"/>
    <n v="5049"/>
    <x v="143"/>
    <x v="8"/>
    <n v="3.472"/>
    <n v="5049"/>
    <s v="USD"/>
    <s v="               "/>
    <s v="              "/>
  </r>
  <r>
    <s v="1570"/>
    <s v="3405"/>
    <s v="90"/>
    <m/>
    <s v="6007115879"/>
    <s v="816981723"/>
    <s v="928712850"/>
    <s v="1176922"/>
    <s v="SIGIFREDO ARQUIM CONTRERAS LAVADO  "/>
    <x v="1"/>
    <x v="1"/>
    <x v="1"/>
    <x v="1"/>
    <s v="               "/>
    <d v="2020-06-08T00:00:00"/>
    <d v="2020-06-08T00:00:00"/>
    <n v="6"/>
    <n v="6"/>
    <n v="5400"/>
    <n v="5400"/>
    <x v="140"/>
    <x v="8"/>
    <n v="3.472"/>
    <n v="5400"/>
    <s v="USD"/>
    <s v="               "/>
    <s v="              "/>
  </r>
  <r>
    <s v="1530"/>
    <s v="3202"/>
    <s v="20"/>
    <m/>
    <s v="6007146531"/>
    <s v="816969739"/>
    <s v="928751639"/>
    <s v="1070653"/>
    <s v="SUCDEN PERU S.A.                   "/>
    <x v="0"/>
    <x v="8"/>
    <x v="0"/>
    <x v="0"/>
    <s v="               "/>
    <d v="2020-06-11T00:00:00"/>
    <d v="2020-06-12T00:00:00"/>
    <n v="80"/>
    <n v="80"/>
    <n v="7261.6"/>
    <n v="7261.6"/>
    <x v="76"/>
    <x v="8"/>
    <n v="3.472"/>
    <n v="2091.4746543778801"/>
    <s v="USD"/>
    <s v="               "/>
    <s v="              "/>
  </r>
  <r>
    <s v="1530"/>
    <s v="3202"/>
    <s v="20"/>
    <m/>
    <s v="6006967830"/>
    <s v="816865159"/>
    <s v="928594851"/>
    <s v="1070653"/>
    <s v="SUCDEN PERU S.A.                   "/>
    <x v="0"/>
    <x v="0"/>
    <x v="0"/>
    <x v="0"/>
    <s v="               "/>
    <d v="2020-05-03T00:00:00"/>
    <d v="2020-05-04T00:00:00"/>
    <n v="650"/>
    <n v="650"/>
    <n v="57089.5"/>
    <n v="57089.5"/>
    <x v="82"/>
    <x v="9"/>
    <n v="3.4239999999999999"/>
    <n v="16673.335280373831"/>
    <s v="USD"/>
    <s v="               "/>
    <s v="              "/>
  </r>
  <r>
    <s v="1530"/>
    <s v="3202"/>
    <s v="20"/>
    <m/>
    <s v="6006960659"/>
    <s v="816896579"/>
    <s v="928662633"/>
    <s v="1070653"/>
    <s v="SUCDEN PERU S.A.                   "/>
    <x v="0"/>
    <x v="0"/>
    <x v="0"/>
    <x v="0"/>
    <s v="               "/>
    <d v="2020-05-13T00:00:00"/>
    <d v="2020-05-14T00:00:00"/>
    <n v="640"/>
    <n v="640"/>
    <n v="57523.199999999997"/>
    <n v="57523.199999999997"/>
    <x v="86"/>
    <x v="9"/>
    <n v="3.4239999999999999"/>
    <n v="16800"/>
    <s v="USD"/>
    <s v="               "/>
    <s v="              "/>
  </r>
  <r>
    <s v="1530"/>
    <s v="3202"/>
    <s v="20"/>
    <m/>
    <s v="6006966509"/>
    <s v="816858570"/>
    <s v="928617491"/>
    <s v="1070653"/>
    <s v="SUCDEN PERU S.A.                   "/>
    <x v="0"/>
    <x v="0"/>
    <x v="0"/>
    <x v="0"/>
    <s v="               "/>
    <d v="2020-05-03T00:00:00"/>
    <d v="2020-05-04T00:00:00"/>
    <n v="640"/>
    <n v="640"/>
    <n v="57817.599999999999"/>
    <n v="57817.599999999999"/>
    <x v="84"/>
    <x v="9"/>
    <n v="3.4239999999999999"/>
    <n v="16885.981308411214"/>
    <s v="USD"/>
    <s v="               "/>
    <s v="              "/>
  </r>
  <r>
    <s v="1530"/>
    <s v="3202"/>
    <s v="20"/>
    <m/>
    <s v="6007068897"/>
    <s v="816929659"/>
    <s v="928713124"/>
    <s v="1070653"/>
    <s v="SUCDEN PERU S.A.                   "/>
    <x v="0"/>
    <x v="0"/>
    <x v="0"/>
    <x v="0"/>
    <s v="               "/>
    <d v="2020-05-29T00:00:00"/>
    <d v="2020-05-30T00:00:00"/>
    <n v="700"/>
    <n v="700"/>
    <n v="58548"/>
    <n v="58548"/>
    <x v="81"/>
    <x v="9"/>
    <n v="3.4239999999999999"/>
    <n v="17099.299065420561"/>
    <s v="USD"/>
    <s v="               "/>
    <s v="              "/>
  </r>
  <r>
    <s v="1530"/>
    <s v="3202"/>
    <s v="20"/>
    <m/>
    <s v="6007075457"/>
    <s v="816922764"/>
    <s v="928719861"/>
    <s v="1070653"/>
    <s v="SUCDEN PERU S.A.                   "/>
    <x v="0"/>
    <x v="0"/>
    <x v="0"/>
    <x v="0"/>
    <s v="               "/>
    <d v="2020-05-31T00:00:00"/>
    <d v="2020-06-01T00:00:00"/>
    <n v="700"/>
    <n v="700"/>
    <n v="58548"/>
    <n v="58548"/>
    <x v="81"/>
    <x v="9"/>
    <n v="3.4239999999999999"/>
    <n v="17099.299065420561"/>
    <s v="USD"/>
    <s v="               "/>
    <s v="              "/>
  </r>
  <r>
    <s v="1530"/>
    <s v="3202"/>
    <s v="20"/>
    <m/>
    <s v="6007075458"/>
    <s v="816922765"/>
    <s v="928719862"/>
    <s v="1070653"/>
    <s v="SUCDEN PERU S.A.                   "/>
    <x v="0"/>
    <x v="0"/>
    <x v="0"/>
    <x v="0"/>
    <s v="               "/>
    <d v="2020-05-31T00:00:00"/>
    <d v="2020-06-01T00:00:00"/>
    <n v="700"/>
    <n v="700"/>
    <n v="58548"/>
    <n v="58548"/>
    <x v="81"/>
    <x v="9"/>
    <n v="3.4239999999999999"/>
    <n v="17099.299065420561"/>
    <s v="USD"/>
    <s v="               "/>
    <s v="              "/>
  </r>
  <r>
    <s v="1530"/>
    <s v="3202"/>
    <s v="20"/>
    <m/>
    <s v="6006970248"/>
    <s v="816870304"/>
    <s v="928594852"/>
    <s v="1070653"/>
    <s v="SUCDEN PERU S.A.                   "/>
    <x v="0"/>
    <x v="0"/>
    <x v="0"/>
    <x v="0"/>
    <s v="               "/>
    <d v="2020-05-04T00:00:00"/>
    <d v="2020-05-05T00:00:00"/>
    <n v="680"/>
    <n v="680"/>
    <n v="58582"/>
    <n v="58582"/>
    <x v="82"/>
    <x v="9"/>
    <n v="3.4239999999999999"/>
    <n v="17109.228971962617"/>
    <s v="USD"/>
    <s v="               "/>
    <s v="              "/>
  </r>
  <r>
    <s v="1530"/>
    <s v="3202"/>
    <s v="20"/>
    <m/>
    <s v="6006983298"/>
    <s v="816881590"/>
    <s v="928624269"/>
    <s v="1070653"/>
    <s v="SUCDEN PERU S.A.                   "/>
    <x v="0"/>
    <x v="0"/>
    <x v="0"/>
    <x v="0"/>
    <s v="               "/>
    <d v="2020-05-07T00:00:00"/>
    <d v="2020-05-08T00:00:00"/>
    <n v="640"/>
    <n v="640"/>
    <n v="58598.400000000001"/>
    <n v="58598.400000000001"/>
    <x v="147"/>
    <x v="9"/>
    <n v="3.4239999999999999"/>
    <n v="17114.018691588786"/>
    <s v="USD"/>
    <s v="               "/>
    <s v="              "/>
  </r>
  <r>
    <s v="1530"/>
    <s v="3202"/>
    <s v="20"/>
    <m/>
    <s v="6007108216"/>
    <s v="816943570"/>
    <s v="928736845"/>
    <s v="1070653"/>
    <s v="SUCDEN PERU S.A.                   "/>
    <x v="0"/>
    <x v="8"/>
    <x v="0"/>
    <x v="0"/>
    <s v="               "/>
    <d v="2020-06-05T00:00:00"/>
    <d v="2020-06-06T00:00:00"/>
    <n v="100"/>
    <n v="100"/>
    <n v="8364"/>
    <n v="8364"/>
    <x v="79"/>
    <x v="8"/>
    <n v="3.472"/>
    <n v="2408.9861751152071"/>
    <s v="USD"/>
    <s v="               "/>
    <s v="              "/>
  </r>
  <r>
    <s v="1570"/>
    <s v="3402"/>
    <s v="90"/>
    <m/>
    <s v="6007135177"/>
    <s v="816975010"/>
    <s v="928712849"/>
    <s v="1135600"/>
    <s v="VIKA &amp; C SERVICES                  "/>
    <x v="1"/>
    <x v="1"/>
    <x v="1"/>
    <x v="1"/>
    <s v="               "/>
    <d v="2020-06-12T00:00:00"/>
    <d v="2020-06-12T00:00:00"/>
    <n v="9.85"/>
    <n v="9.85"/>
    <n v="8865"/>
    <n v="8865"/>
    <x v="140"/>
    <x v="8"/>
    <n v="3.472"/>
    <n v="8865"/>
    <s v="USD"/>
    <s v="               "/>
    <s v="              "/>
  </r>
  <r>
    <s v="1530"/>
    <s v="3202"/>
    <s v="20"/>
    <m/>
    <s v="6006967829"/>
    <s v="816868629"/>
    <s v="928617490"/>
    <s v="1070653"/>
    <s v="SUCDEN PERU S.A.                   "/>
    <x v="0"/>
    <x v="0"/>
    <x v="0"/>
    <x v="0"/>
    <s v="               "/>
    <d v="2020-05-03T00:00:00"/>
    <d v="2020-05-04T00:00:00"/>
    <n v="680"/>
    <n v="680"/>
    <n v="59724.4"/>
    <n v="59724.4"/>
    <x v="84"/>
    <x v="9"/>
    <n v="3.4239999999999999"/>
    <n v="17442.873831775702"/>
    <s v="USD"/>
    <s v="               "/>
    <s v="              "/>
  </r>
  <r>
    <s v="1530"/>
    <s v="3202"/>
    <s v="20"/>
    <m/>
    <s v="6006963477"/>
    <s v="816854066"/>
    <s v="928623456"/>
    <s v="1070653"/>
    <s v="SUCDEN PERU S.A.                   "/>
    <x v="0"/>
    <x v="0"/>
    <x v="0"/>
    <x v="0"/>
    <s v="               "/>
    <d v="2020-05-05T00:00:00"/>
    <d v="2020-05-06T00:00:00"/>
    <n v="700"/>
    <n v="700"/>
    <n v="60305"/>
    <n v="60305"/>
    <x v="145"/>
    <x v="9"/>
    <n v="3.4239999999999999"/>
    <n v="17612.441588785045"/>
    <s v="USD"/>
    <s v="               "/>
    <s v="              "/>
  </r>
  <r>
    <s v="1530"/>
    <s v="3202"/>
    <s v="20"/>
    <m/>
    <s v="6006975827"/>
    <s v="816874089"/>
    <s v="928616292"/>
    <s v="1070653"/>
    <s v="SUCDEN PERU S.A.                   "/>
    <x v="0"/>
    <x v="0"/>
    <x v="0"/>
    <x v="0"/>
    <s v="               "/>
    <d v="2020-05-05T00:00:00"/>
    <d v="2020-05-06T00:00:00"/>
    <n v="700"/>
    <n v="700"/>
    <n v="60305"/>
    <n v="60305"/>
    <x v="82"/>
    <x v="9"/>
    <n v="3.4239999999999999"/>
    <n v="17612.441588785045"/>
    <s v="USD"/>
    <s v="               "/>
    <s v="              "/>
  </r>
  <r>
    <s v="1530"/>
    <s v="3202"/>
    <s v="20"/>
    <m/>
    <s v="6006975981"/>
    <s v="816874139"/>
    <s v="928617818"/>
    <s v="1070653"/>
    <s v="SUCDEN PERU S.A.                   "/>
    <x v="0"/>
    <x v="0"/>
    <x v="0"/>
    <x v="0"/>
    <s v="               "/>
    <d v="2020-05-05T00:00:00"/>
    <d v="2020-05-06T00:00:00"/>
    <n v="700"/>
    <n v="700"/>
    <n v="60305"/>
    <n v="60305"/>
    <x v="84"/>
    <x v="9"/>
    <n v="3.4239999999999999"/>
    <n v="17612.441588785045"/>
    <s v="USD"/>
    <s v="               "/>
    <s v="              "/>
  </r>
  <r>
    <s v="1530"/>
    <s v="3202"/>
    <s v="20"/>
    <m/>
    <s v="6007191656"/>
    <s v="817015258"/>
    <s v="928812868"/>
    <s v="1070653"/>
    <s v="SUCDEN PERU S.A.                   "/>
    <x v="0"/>
    <x v="8"/>
    <x v="0"/>
    <x v="0"/>
    <s v="               "/>
    <d v="2020-06-24T00:00:00"/>
    <d v="2020-06-25T00:00:00"/>
    <n v="120"/>
    <n v="120"/>
    <n v="9535.2000000000007"/>
    <n v="9535.2000000000007"/>
    <x v="97"/>
    <x v="8"/>
    <n v="3.472"/>
    <n v="2746.3133640552992"/>
    <s v="USD"/>
    <s v="               "/>
    <s v="              "/>
  </r>
  <r>
    <s v="1570"/>
    <s v="3404"/>
    <s v="45"/>
    <m/>
    <s v="6007155124"/>
    <s v="816982688"/>
    <s v="928790134"/>
    <s v="1134292"/>
    <s v="FARMIVENT SAC                      "/>
    <x v="5"/>
    <x v="5"/>
    <x v="2"/>
    <x v="0"/>
    <s v="701393342"/>
    <d v="2020-06-16T00:00:00"/>
    <d v="2020-06-16T00:00:00"/>
    <n v="1800"/>
    <n v="1800"/>
    <n v="9684"/>
    <n v="9684"/>
    <x v="78"/>
    <x v="8"/>
    <n v="3.472"/>
    <n v="2789.1705069124419"/>
    <s v="USD"/>
    <s v="               "/>
    <s v="              "/>
  </r>
  <r>
    <s v="1570"/>
    <s v="3402"/>
    <s v="90"/>
    <m/>
    <s v="6007214424"/>
    <s v="817029713"/>
    <s v="928842718"/>
    <s v="50426"/>
    <s v="Cliente Genero Agricola            "/>
    <x v="6"/>
    <x v="6"/>
    <x v="3"/>
    <x v="1"/>
    <s v="               "/>
    <d v="2020-06-30T00:00:00"/>
    <d v="2020-06-30T00:00:00"/>
    <n v="13429"/>
    <n v="13429"/>
    <n v="10743.2"/>
    <n v="10743.2"/>
    <x v="101"/>
    <x v="8"/>
    <n v="3.472"/>
    <n v="10743.2"/>
    <s v="USD"/>
    <s v="               "/>
    <s v="              "/>
  </r>
  <r>
    <s v="1530"/>
    <s v="3202"/>
    <s v="20"/>
    <m/>
    <s v="6007161797"/>
    <s v="816984116"/>
    <s v="928793313"/>
    <s v="1070653"/>
    <s v="SUCDEN PERU S.A.                   "/>
    <x v="0"/>
    <x v="8"/>
    <x v="0"/>
    <x v="0"/>
    <s v="               "/>
    <d v="2020-06-16T00:00:00"/>
    <d v="2020-06-17T00:00:00"/>
    <n v="150"/>
    <n v="150"/>
    <n v="11919"/>
    <n v="11919"/>
    <x v="230"/>
    <x v="8"/>
    <n v="3.472"/>
    <n v="3432.8917050691239"/>
    <s v="USD"/>
    <s v="               "/>
    <s v="              "/>
  </r>
  <r>
    <s v="1530"/>
    <s v="3202"/>
    <s v="20"/>
    <m/>
    <s v="6007158943"/>
    <s v="816984117"/>
    <s v="928793314"/>
    <s v="1070653"/>
    <s v="SUCDEN PERU S.A.                   "/>
    <x v="0"/>
    <x v="8"/>
    <x v="0"/>
    <x v="0"/>
    <s v="               "/>
    <d v="2020-06-16T00:00:00"/>
    <d v="2020-06-17T00:00:00"/>
    <n v="150"/>
    <n v="150"/>
    <n v="11919"/>
    <n v="11919"/>
    <x v="230"/>
    <x v="8"/>
    <n v="3.472"/>
    <n v="3432.8917050691239"/>
    <s v="USD"/>
    <s v="               "/>
    <s v="              "/>
  </r>
  <r>
    <s v="1570"/>
    <s v="3402"/>
    <s v="45"/>
    <m/>
    <s v="6006956403"/>
    <s v="816875877"/>
    <s v="928625066"/>
    <s v="2605605"/>
    <s v="INVERSIONES AGO S.A.C              "/>
    <x v="1"/>
    <x v="1"/>
    <x v="1"/>
    <x v="1"/>
    <s v="               "/>
    <d v="2020-05-06T00:00:00"/>
    <d v="2020-05-06T00:00:00"/>
    <n v="5.8"/>
    <n v="5.8"/>
    <n v="5800"/>
    <n v="5800"/>
    <x v="82"/>
    <x v="9"/>
    <n v="3.4239999999999999"/>
    <n v="5800"/>
    <s v="USD"/>
    <s v="               "/>
    <s v="              "/>
  </r>
  <r>
    <s v="1570"/>
    <s v="3402"/>
    <s v="45"/>
    <m/>
    <s v="6007041128"/>
    <s v="816906942"/>
    <s v="928649177"/>
    <s v="1651652"/>
    <s v="F Y A REPRESENTACIONES S.A.C.      "/>
    <x v="1"/>
    <x v="1"/>
    <x v="1"/>
    <x v="1"/>
    <s v="               "/>
    <d v="2020-05-25T00:00:00"/>
    <d v="2020-05-25T00:00:00"/>
    <n v="33.799999999999997"/>
    <n v="33.799999999999997"/>
    <n v="25012"/>
    <n v="25012"/>
    <x v="146"/>
    <x v="9"/>
    <n v="3.4239999999999999"/>
    <n v="25012"/>
    <s v="USD"/>
    <s v="               "/>
    <s v="              "/>
  </r>
  <r>
    <s v="1570"/>
    <s v="3402"/>
    <s v="45"/>
    <m/>
    <s v="6007078220"/>
    <s v="816933897"/>
    <s v="928712312"/>
    <s v="1651652"/>
    <s v="F Y A REPRESENTACIONES S.A.C.      "/>
    <x v="1"/>
    <x v="1"/>
    <x v="1"/>
    <x v="1"/>
    <s v="               "/>
    <d v="2020-05-28T00:00:00"/>
    <d v="2020-05-28T00:00:00"/>
    <n v="33.799999999999997"/>
    <n v="33.799999999999997"/>
    <n v="25012"/>
    <n v="25012"/>
    <x v="93"/>
    <x v="9"/>
    <n v="3.4239999999999999"/>
    <n v="25012"/>
    <s v="USD"/>
    <s v="               "/>
    <s v="              "/>
  </r>
  <r>
    <s v="1570"/>
    <s v="3402"/>
    <s v="45"/>
    <m/>
    <s v="6007046070"/>
    <s v="816899577"/>
    <s v="928649102"/>
    <s v="1651652"/>
    <s v="F Y A REPRESENTACIONES S.A.C.      "/>
    <x v="1"/>
    <x v="1"/>
    <x v="1"/>
    <x v="1"/>
    <s v="               "/>
    <d v="2020-05-19T00:00:00"/>
    <d v="2020-05-19T00:00:00"/>
    <n v="33.85"/>
    <n v="33.85"/>
    <n v="25049"/>
    <n v="25049"/>
    <x v="94"/>
    <x v="9"/>
    <n v="3.4239999999999999"/>
    <n v="25049"/>
    <s v="USD"/>
    <s v="               "/>
    <s v="              "/>
  </r>
  <r>
    <s v="1530"/>
    <s v="3202"/>
    <s v="20"/>
    <m/>
    <s v="6007084086"/>
    <s v="816951178"/>
    <s v="928725796"/>
    <s v="1070653"/>
    <s v="SUCDEN PERU S.A.                   "/>
    <x v="0"/>
    <x v="8"/>
    <x v="0"/>
    <x v="0"/>
    <s v="               "/>
    <d v="2020-06-03T00:00:00"/>
    <d v="2020-06-04T00:00:00"/>
    <n v="150"/>
    <n v="150"/>
    <n v="12546"/>
    <n v="12546"/>
    <x v="87"/>
    <x v="8"/>
    <n v="3.472"/>
    <n v="3613.4792626728108"/>
    <s v="USD"/>
    <s v="               "/>
    <s v="              "/>
  </r>
  <r>
    <s v="1530"/>
    <s v="3202"/>
    <s v="20"/>
    <m/>
    <s v="6007075898"/>
    <s v="816936136"/>
    <s v="928713125"/>
    <s v="1070653"/>
    <s v="SUCDEN PERU S.A.                   "/>
    <x v="0"/>
    <x v="0"/>
    <x v="0"/>
    <x v="0"/>
    <s v="               "/>
    <d v="2020-05-29T00:00:00"/>
    <d v="2020-05-30T00:00:00"/>
    <n v="300"/>
    <n v="300"/>
    <n v="25092"/>
    <n v="25092"/>
    <x v="81"/>
    <x v="9"/>
    <n v="3.4239999999999999"/>
    <n v="7328.2710280373831"/>
    <s v="USD"/>
    <s v="               "/>
    <s v="              "/>
  </r>
  <r>
    <s v="1530"/>
    <s v="3202"/>
    <s v="20"/>
    <m/>
    <s v="6007425841"/>
    <s v="817148531"/>
    <s v="929069512"/>
    <s v="1070653"/>
    <s v="SUCDEN PERU S.A.                   "/>
    <x v="0"/>
    <x v="8"/>
    <x v="0"/>
    <x v="0"/>
    <s v="               "/>
    <d v="2020-08-14T00:00:00"/>
    <d v="2020-08-15T00:00:00"/>
    <n v="10"/>
    <n v="10"/>
    <n v="769.5"/>
    <n v="769.5"/>
    <x v="231"/>
    <x v="11"/>
    <n v="3.5659999999999998"/>
    <n v="215.78799775658999"/>
    <s v="USD"/>
    <s v="               "/>
    <s v="              "/>
  </r>
  <r>
    <s v="1570"/>
    <s v="3402"/>
    <s v="45"/>
    <m/>
    <s v="6007322407"/>
    <s v="817108980"/>
    <s v="928925250"/>
    <s v="50426"/>
    <s v="Cliente Genero Agricola            "/>
    <x v="3"/>
    <x v="3"/>
    <x v="2"/>
    <x v="0"/>
    <s v="701395222"/>
    <d v="2020-07-24T00:00:00"/>
    <d v="2020-07-24T00:00:00"/>
    <n v="12"/>
    <n v="12"/>
    <n v="126.72"/>
    <n v="126.72"/>
    <x v="179"/>
    <x v="10"/>
    <n v="3.5190000000000001"/>
    <n v="36.010230179027999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3"/>
    <x v="3"/>
    <x v="2"/>
    <x v="0"/>
    <s v="701390976"/>
    <d v="2020-07-09T00:00:00"/>
    <d v="2020-07-09T00:00:00"/>
    <n v="12"/>
    <n v="12"/>
    <n v="127.2"/>
    <n v="127.2"/>
    <x v="169"/>
    <x v="10"/>
    <n v="3.5190000000000001"/>
    <n v="36.146632566069002"/>
    <s v="USD"/>
    <s v="               "/>
    <s v="              "/>
  </r>
  <r>
    <s v="1570"/>
    <s v="3402"/>
    <s v="45"/>
    <m/>
    <s v="6007364223"/>
    <s v="817144299"/>
    <s v="928980592"/>
    <s v="2606482"/>
    <s v="COMISION DE USUARIOS DEL SUB SECTOR"/>
    <x v="7"/>
    <x v="7"/>
    <x v="2"/>
    <x v="0"/>
    <s v="               "/>
    <d v="2020-08-06T00:00:00"/>
    <d v="2020-08-06T00:00:00"/>
    <n v="30"/>
    <n v="30"/>
    <n v="790.5"/>
    <n v="790.5"/>
    <x v="171"/>
    <x v="11"/>
    <n v="3.5659999999999998"/>
    <n v="221.67694896242199"/>
    <s v="USD"/>
    <s v="               "/>
    <s v="              "/>
  </r>
  <r>
    <s v="1570"/>
    <s v="3402"/>
    <s v="45"/>
    <m/>
    <s v="6007353600"/>
    <s v="817131202"/>
    <s v="928938794"/>
    <s v="1135545"/>
    <s v="Maserpimor eirl.                   "/>
    <x v="1"/>
    <x v="1"/>
    <x v="1"/>
    <x v="1"/>
    <s v="               "/>
    <d v="2020-08-04T00:00:00"/>
    <d v="2020-08-04T00:00:00"/>
    <n v="1"/>
    <n v="1"/>
    <n v="800"/>
    <n v="800"/>
    <x v="152"/>
    <x v="11"/>
    <n v="3.5659999999999998"/>
    <n v="800"/>
    <s v="USD"/>
    <s v="               "/>
    <s v="              "/>
  </r>
  <r>
    <s v="1570"/>
    <s v="3402"/>
    <s v="90"/>
    <m/>
    <s v="6007430770"/>
    <s v="817167391"/>
    <s v="928989440"/>
    <s v="1131534"/>
    <s v="INEXPORT SERVIS SAC                "/>
    <x v="1"/>
    <x v="1"/>
    <x v="1"/>
    <x v="1"/>
    <s v="               "/>
    <d v="2020-08-14T00:00:00"/>
    <d v="2020-08-14T00:00:00"/>
    <n v="1"/>
    <n v="1"/>
    <n v="800"/>
    <n v="800"/>
    <x v="161"/>
    <x v="11"/>
    <n v="3.5659999999999998"/>
    <n v="800"/>
    <s v="USD"/>
    <s v="               "/>
    <s v="              "/>
  </r>
  <r>
    <s v="1570"/>
    <s v="3404"/>
    <s v="45"/>
    <m/>
    <s v="6007355807"/>
    <s v="817131064"/>
    <s v="928833434"/>
    <s v="2606387"/>
    <s v="FENESA S.A.C.                      "/>
    <x v="2"/>
    <x v="2"/>
    <x v="2"/>
    <x v="0"/>
    <s v="               "/>
    <d v="2020-08-05T00:00:00"/>
    <d v="2020-08-05T00:00:00"/>
    <n v="180"/>
    <n v="180"/>
    <n v="914.4"/>
    <n v="914.4"/>
    <x v="172"/>
    <x v="11"/>
    <n v="3.5659999999999998"/>
    <n v="256.42176107683599"/>
    <s v="USD"/>
    <s v="               "/>
    <s v="              "/>
  </r>
  <r>
    <s v="1570"/>
    <s v="3402"/>
    <s v="45"/>
    <m/>
    <s v="6007494767"/>
    <s v="817222773"/>
    <s v="929049270"/>
    <s v="1071008"/>
    <s v="BLEND S.A.C.                       "/>
    <x v="8"/>
    <x v="9"/>
    <x v="2"/>
    <x v="0"/>
    <s v="               "/>
    <d v="2020-08-31T00:00:00"/>
    <d v="2020-08-31T00:00:00"/>
    <n v="327"/>
    <n v="327"/>
    <n v="954.84"/>
    <n v="954.84"/>
    <x v="154"/>
    <x v="11"/>
    <n v="3.5659999999999998"/>
    <n v="267.76219854178299"/>
    <s v="USD"/>
    <s v="               "/>
    <s v="              "/>
  </r>
  <r>
    <s v="1570"/>
    <s v="3404"/>
    <s v="45"/>
    <m/>
    <s v="6007410663"/>
    <s v="817156455"/>
    <s v="928978934"/>
    <s v="2606387"/>
    <s v="FENESA S.A.C.                      "/>
    <x v="3"/>
    <x v="3"/>
    <x v="2"/>
    <x v="0"/>
    <s v="701382347"/>
    <d v="2020-08-11T00:00:00"/>
    <d v="2020-08-11T00:00:00"/>
    <n v="120"/>
    <n v="120"/>
    <n v="1017.6"/>
    <n v="1017.6"/>
    <x v="159"/>
    <x v="11"/>
    <n v="3.5659999999999998"/>
    <n v="285.36174985978602"/>
    <s v="USD"/>
    <s v="               "/>
    <s v="              "/>
  </r>
  <r>
    <s v="1570"/>
    <s v="3402"/>
    <s v="45"/>
    <m/>
    <s v="6007231886"/>
    <s v="817088954"/>
    <s v="928886594"/>
    <s v="1614204"/>
    <s v="Trigoso Feijoo Pedro Alejandro     "/>
    <x v="3"/>
    <x v="3"/>
    <x v="2"/>
    <x v="0"/>
    <s v="701396639"/>
    <d v="2020-07-22T00:00:00"/>
    <d v="2020-07-22T00:00:00"/>
    <n v="12"/>
    <n v="12"/>
    <n v="127.2"/>
    <n v="127.2"/>
    <x v="178"/>
    <x v="10"/>
    <n v="3.5190000000000001"/>
    <n v="36.146632566069002"/>
    <s v="USD"/>
    <s v="               "/>
    <s v="              "/>
  </r>
  <r>
    <s v="1570"/>
    <s v="3404"/>
    <s v="45"/>
    <m/>
    <s v="6007316293"/>
    <s v="817104093"/>
    <s v="928925249"/>
    <s v="50426"/>
    <s v="Cliente Genero Agricola            "/>
    <x v="7"/>
    <x v="7"/>
    <x v="2"/>
    <x v="0"/>
    <s v="               "/>
    <d v="2020-07-24T00:00:00"/>
    <d v="2020-07-24T00:00:00"/>
    <n v="4"/>
    <n v="4"/>
    <n v="130.52000000000001"/>
    <n v="130.52000000000001"/>
    <x v="179"/>
    <x v="10"/>
    <n v="3.5190000000000001"/>
    <n v="37.090082409775"/>
    <s v="USD"/>
    <s v="               "/>
    <s v="              "/>
  </r>
  <r>
    <s v="1570"/>
    <s v="3402"/>
    <s v="90"/>
    <m/>
    <s v="6007326214"/>
    <s v="817102673"/>
    <s v="928888623"/>
    <s v="1125477"/>
    <s v="INGENIERIA ELECTROMECANICA E I R L "/>
    <x v="1"/>
    <x v="1"/>
    <x v="1"/>
    <x v="1"/>
    <s v="               "/>
    <d v="2020-07-23T00:00:00"/>
    <d v="2020-07-23T00:00:00"/>
    <n v="0.22"/>
    <n v="0.22"/>
    <n v="176"/>
    <n v="176"/>
    <x v="168"/>
    <x v="10"/>
    <n v="3.5190000000000001"/>
    <n v="176"/>
    <s v="USD"/>
    <s v="               "/>
    <s v="              "/>
  </r>
  <r>
    <s v="1570"/>
    <s v="3402"/>
    <s v="45"/>
    <m/>
    <s v="6007294143"/>
    <s v="817086777"/>
    <s v="928905952"/>
    <s v="2606266"/>
    <s v="MIRBAC SPA EIRL                    "/>
    <x v="7"/>
    <x v="7"/>
    <x v="2"/>
    <x v="0"/>
    <s v="               "/>
    <d v="2020-07-18T00:00:00"/>
    <d v="2020-07-18T00:00:00"/>
    <n v="8"/>
    <n v="8"/>
    <n v="210.8"/>
    <n v="210.8"/>
    <x v="232"/>
    <x v="10"/>
    <n v="3.5190000000000001"/>
    <n v="59.903381642512002"/>
    <s v="USD"/>
    <s v="               "/>
    <s v="              "/>
  </r>
  <r>
    <s v="1570"/>
    <s v="3404"/>
    <s v="45"/>
    <m/>
    <s v="6007281411"/>
    <s v="817054214"/>
    <s v="928899767"/>
    <s v="2606240"/>
    <s v="JEVARO SAC                         "/>
    <x v="5"/>
    <x v="5"/>
    <x v="2"/>
    <x v="0"/>
    <s v="701395632"/>
    <d v="2020-07-15T00:00:00"/>
    <d v="2020-07-15T00:00:00"/>
    <n v="36"/>
    <n v="36"/>
    <n v="222.48"/>
    <n v="222.48"/>
    <x v="233"/>
    <x v="10"/>
    <n v="3.5190000000000001"/>
    <n v="63.222506393861003"/>
    <s v="USD"/>
    <s v="               "/>
    <s v="              "/>
  </r>
  <r>
    <s v="1570"/>
    <s v="3402"/>
    <s v="45"/>
    <m/>
    <s v="6007231886"/>
    <s v="817088954"/>
    <s v="928886594"/>
    <s v="1614204"/>
    <s v="Trigoso Feijoo Pedro Alejandro     "/>
    <x v="2"/>
    <x v="2"/>
    <x v="2"/>
    <x v="0"/>
    <s v="               "/>
    <d v="2020-07-22T00:00:00"/>
    <d v="2020-07-22T00:00:00"/>
    <n v="36"/>
    <n v="36"/>
    <n v="254.16"/>
    <n v="254.16"/>
    <x v="178"/>
    <x v="10"/>
    <n v="3.5190000000000001"/>
    <n v="72.225063938618007"/>
    <s v="USD"/>
    <s v="               "/>
    <s v="              "/>
  </r>
  <r>
    <s v="1570"/>
    <s v="3402"/>
    <s v="45"/>
    <m/>
    <s v="6007294143"/>
    <s v="817086777"/>
    <s v="928905952"/>
    <s v="2606266"/>
    <s v="MIRBAC SPA EIRL                    "/>
    <x v="5"/>
    <x v="5"/>
    <x v="2"/>
    <x v="0"/>
    <s v="701397185"/>
    <d v="2020-07-18T00:00:00"/>
    <d v="2020-07-18T00:00:00"/>
    <n v="48"/>
    <n v="48"/>
    <n v="301.92"/>
    <n v="301.92"/>
    <x v="232"/>
    <x v="10"/>
    <n v="3.5190000000000001"/>
    <n v="85.797101449275004"/>
    <s v="USD"/>
    <s v="               "/>
    <s v="              "/>
  </r>
  <r>
    <s v="1570"/>
    <s v="3402"/>
    <s v="45"/>
    <m/>
    <s v="6007228582"/>
    <s v="817045384"/>
    <s v="928844140"/>
    <s v="1135642"/>
    <s v="MARKET Y SERVICIOS TINKUY EIRL     "/>
    <x v="5"/>
    <x v="5"/>
    <x v="2"/>
    <x v="0"/>
    <s v="701393345"/>
    <d v="2020-07-03T00:00:00"/>
    <d v="2020-07-03T00:00:00"/>
    <n v="48"/>
    <n v="48"/>
    <n v="315.36"/>
    <n v="315.36"/>
    <x v="226"/>
    <x v="10"/>
    <n v="3.5190000000000001"/>
    <n v="89.616368286444995"/>
    <s v="USD"/>
    <s v="               "/>
    <s v="              "/>
  </r>
  <r>
    <s v="1570"/>
    <s v="3405"/>
    <s v="45"/>
    <m/>
    <s v="6007281101"/>
    <s v="817080572"/>
    <s v="928835952"/>
    <s v="1071426"/>
    <s v="PLUS COSMETICA S.A.                "/>
    <x v="1"/>
    <x v="1"/>
    <x v="1"/>
    <x v="1"/>
    <s v="               "/>
    <d v="2020-07-15T00:00:00"/>
    <d v="2020-07-15T00:00:00"/>
    <n v="0.49"/>
    <n v="0.49"/>
    <n v="343"/>
    <n v="343"/>
    <x v="149"/>
    <x v="10"/>
    <n v="3.5190000000000001"/>
    <n v="343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4"/>
    <x v="4"/>
    <x v="2"/>
    <x v="0"/>
    <s v="               "/>
    <d v="2020-07-09T00:00:00"/>
    <d v="2020-07-09T00:00:00"/>
    <n v="96"/>
    <n v="96"/>
    <n v="407.04"/>
    <n v="407.04"/>
    <x v="169"/>
    <x v="10"/>
    <n v="3.5190000000000001"/>
    <n v="115.669224211423"/>
    <s v="USD"/>
    <s v="               "/>
    <s v="              "/>
  </r>
  <r>
    <s v="1570"/>
    <s v="3405"/>
    <s v="45"/>
    <m/>
    <s v="6007228555"/>
    <s v="817029255"/>
    <s v="928851539"/>
    <s v="2606111"/>
    <s v="CMORALESC CONTRATISTAS GENERALES   "/>
    <x v="1"/>
    <x v="1"/>
    <x v="1"/>
    <x v="1"/>
    <s v="               "/>
    <d v="2020-07-07T00:00:00"/>
    <d v="2020-07-07T00:00:00"/>
    <n v="0.55000000000000004"/>
    <n v="0.55000000000000004"/>
    <n v="412.5"/>
    <n v="412.5"/>
    <x v="173"/>
    <x v="10"/>
    <n v="3.5190000000000001"/>
    <n v="412.5"/>
    <s v="USD"/>
    <s v="               "/>
    <s v="              "/>
  </r>
  <r>
    <s v="1570"/>
    <s v="3402"/>
    <s v="45"/>
    <m/>
    <s v="6006964235"/>
    <s v="816826411"/>
    <s v="928614917"/>
    <s v="2605605"/>
    <s v="INVERSIONES AGO S.A.C              "/>
    <x v="1"/>
    <x v="1"/>
    <x v="1"/>
    <x v="1"/>
    <s v="701361315"/>
    <d v="2020-05-06T00:00:00"/>
    <d v="2020-05-06T00:00:00"/>
    <n v="5.8"/>
    <n v="5.8"/>
    <n v="5800"/>
    <n v="5800"/>
    <x v="82"/>
    <x v="9"/>
    <n v="3.4239999999999999"/>
    <n v="5800"/>
    <s v="USD"/>
    <s v="               "/>
    <s v="              "/>
  </r>
  <r>
    <s v="1570"/>
    <s v="3402"/>
    <s v="45"/>
    <m/>
    <s v="6007105825"/>
    <s v="816937849"/>
    <s v="928734265"/>
    <s v="2605605"/>
    <s v="INVERSIONES AGO S.A.C              "/>
    <x v="1"/>
    <x v="1"/>
    <x v="1"/>
    <x v="1"/>
    <s v="               "/>
    <d v="2020-06-05T00:00:00"/>
    <d v="2020-06-05T00:00:00"/>
    <n v="19.29"/>
    <n v="19.29"/>
    <n v="15432"/>
    <n v="15432"/>
    <x v="79"/>
    <x v="8"/>
    <n v="3.472"/>
    <n v="15432"/>
    <s v="USD"/>
    <s v="               "/>
    <s v="              "/>
  </r>
  <r>
    <s v="1570"/>
    <s v="3402"/>
    <s v="90"/>
    <m/>
    <s v="6007065505"/>
    <s v="816921162"/>
    <s v="928628881"/>
    <s v="1125648"/>
    <s v="ZAPATA VALDIVIEZO JOSE WALTER      "/>
    <x v="1"/>
    <x v="1"/>
    <x v="1"/>
    <x v="1"/>
    <s v="               "/>
    <d v="2020-05-27T00:00:00"/>
    <d v="2020-05-27T00:00:00"/>
    <n v="10"/>
    <n v="10"/>
    <n v="8000"/>
    <n v="8000"/>
    <x v="137"/>
    <x v="9"/>
    <n v="3.4239999999999999"/>
    <n v="8000"/>
    <s v="USD"/>
    <s v="               "/>
    <s v="              "/>
  </r>
  <r>
    <s v="1530"/>
    <s v="3202"/>
    <s v="20"/>
    <m/>
    <s v="6007171496"/>
    <s v="817005323"/>
    <s v="928793579"/>
    <s v="1070653"/>
    <s v="SUCDEN PERU S.A.                   "/>
    <x v="0"/>
    <x v="8"/>
    <x v="0"/>
    <x v="0"/>
    <s v="               "/>
    <d v="2020-06-19T00:00:00"/>
    <d v="2020-06-20T00:00:00"/>
    <n v="200"/>
    <n v="200"/>
    <n v="15726"/>
    <n v="15726"/>
    <x v="142"/>
    <x v="8"/>
    <n v="3.472"/>
    <n v="4529.3778801843309"/>
    <s v="USD"/>
    <s v="               "/>
    <s v="              "/>
  </r>
  <r>
    <s v="1530"/>
    <s v="3202"/>
    <s v="20"/>
    <m/>
    <s v="6007162725"/>
    <s v="817005322"/>
    <s v="928803762"/>
    <s v="1070653"/>
    <s v="SUCDEN PERU S.A.                   "/>
    <x v="0"/>
    <x v="8"/>
    <x v="0"/>
    <x v="0"/>
    <s v="               "/>
    <d v="2020-06-19T00:00:00"/>
    <d v="2020-06-20T00:00:00"/>
    <n v="200"/>
    <n v="200"/>
    <n v="15726"/>
    <n v="15726"/>
    <x v="142"/>
    <x v="8"/>
    <n v="3.472"/>
    <n v="4529.3778801843309"/>
    <s v="USD"/>
    <s v="               "/>
    <s v="              "/>
  </r>
  <r>
    <s v="1530"/>
    <s v="3202"/>
    <s v="20"/>
    <m/>
    <s v="6007108109"/>
    <s v="816999448"/>
    <s v="928809370"/>
    <s v="1070653"/>
    <s v="SUCDEN PERU S.A.                   "/>
    <x v="0"/>
    <x v="8"/>
    <x v="0"/>
    <x v="0"/>
    <s v="               "/>
    <d v="2020-06-22T00:00:00"/>
    <d v="2020-06-23T00:00:00"/>
    <n v="200"/>
    <n v="200"/>
    <n v="15726"/>
    <n v="15726"/>
    <x v="143"/>
    <x v="8"/>
    <n v="3.472"/>
    <n v="4529.3778801843309"/>
    <s v="USD"/>
    <s v="               "/>
    <s v="              "/>
  </r>
  <r>
    <s v="1530"/>
    <s v="3202"/>
    <s v="20"/>
    <m/>
    <s v="6007173702"/>
    <s v="817017825"/>
    <s v="928817222"/>
    <s v="1070653"/>
    <s v="SUCDEN PERU S.A.                   "/>
    <x v="0"/>
    <x v="8"/>
    <x v="0"/>
    <x v="0"/>
    <s v="               "/>
    <d v="2020-06-24T00:00:00"/>
    <d v="2020-06-25T00:00:00"/>
    <n v="200"/>
    <n v="200"/>
    <n v="15726"/>
    <n v="15726"/>
    <x v="85"/>
    <x v="8"/>
    <n v="3.472"/>
    <n v="4529.3778801843309"/>
    <s v="USD"/>
    <s v="               "/>
    <s v="              "/>
  </r>
  <r>
    <s v="1530"/>
    <s v="3202"/>
    <s v="20"/>
    <m/>
    <s v="6007071077"/>
    <s v="816919820"/>
    <s v="928703048"/>
    <s v="1070653"/>
    <s v="SUCDEN PERU S.A.                   "/>
    <x v="0"/>
    <x v="0"/>
    <x v="0"/>
    <x v="0"/>
    <s v="               "/>
    <d v="2020-05-27T00:00:00"/>
    <d v="2020-05-28T00:00:00"/>
    <n v="120"/>
    <n v="120"/>
    <n v="10238.4"/>
    <n v="10238.4"/>
    <x v="137"/>
    <x v="9"/>
    <n v="3.4239999999999999"/>
    <n v="2990.1869158878499"/>
    <s v="USD"/>
    <s v="               "/>
    <s v="              "/>
  </r>
  <r>
    <s v="1530"/>
    <s v="3202"/>
    <s v="20"/>
    <m/>
    <s v="6007074437"/>
    <s v="816934704"/>
    <s v="928713557"/>
    <s v="1070653"/>
    <s v="SUCDEN PERU S.A.                   "/>
    <x v="0"/>
    <x v="0"/>
    <x v="0"/>
    <x v="0"/>
    <s v="               "/>
    <d v="2020-05-28T00:00:00"/>
    <d v="2020-05-29T00:00:00"/>
    <n v="120"/>
    <n v="120"/>
    <n v="10238.4"/>
    <n v="10238.4"/>
    <x v="93"/>
    <x v="9"/>
    <n v="3.4239999999999999"/>
    <n v="2990.1869158878499"/>
    <s v="USD"/>
    <s v="               "/>
    <s v="              "/>
  </r>
  <r>
    <s v="1530"/>
    <s v="3202"/>
    <s v="20"/>
    <m/>
    <s v="6007084032"/>
    <s v="816942511"/>
    <s v="928719870"/>
    <s v="1070653"/>
    <s v="SUCDEN PERU S.A.                   "/>
    <x v="0"/>
    <x v="0"/>
    <x v="0"/>
    <x v="0"/>
    <s v="               "/>
    <d v="2020-05-31T00:00:00"/>
    <d v="2020-06-01T00:00:00"/>
    <n v="120"/>
    <n v="120"/>
    <n v="10238.4"/>
    <n v="10238.4"/>
    <x v="81"/>
    <x v="9"/>
    <n v="3.4239999999999999"/>
    <n v="2990.1869158878499"/>
    <s v="USD"/>
    <s v="               "/>
    <s v="              "/>
  </r>
  <r>
    <s v="1530"/>
    <s v="3202"/>
    <s v="20"/>
    <m/>
    <s v="6006971979"/>
    <s v="816863321"/>
    <s v="928623454"/>
    <s v="1070653"/>
    <s v="SUCDEN PERU S.A.                   "/>
    <x v="0"/>
    <x v="0"/>
    <x v="0"/>
    <x v="0"/>
    <s v="               "/>
    <d v="2020-05-04T00:00:00"/>
    <d v="2020-05-05T00:00:00"/>
    <n v="120"/>
    <n v="120"/>
    <n v="10338"/>
    <n v="10338"/>
    <x v="145"/>
    <x v="9"/>
    <n v="3.4239999999999999"/>
    <n v="3019.2757009345792"/>
    <s v="USD"/>
    <s v="               "/>
    <s v="              "/>
  </r>
  <r>
    <s v="1530"/>
    <s v="3202"/>
    <s v="20"/>
    <m/>
    <s v="6006960061"/>
    <s v="816880913"/>
    <s v="928622484"/>
    <s v="1070653"/>
    <s v="SUCDEN PERU S.A.                   "/>
    <x v="0"/>
    <x v="0"/>
    <x v="0"/>
    <x v="0"/>
    <s v="               "/>
    <d v="2020-05-08T00:00:00"/>
    <d v="2020-05-09T00:00:00"/>
    <n v="120"/>
    <n v="120"/>
    <n v="10338"/>
    <n v="10338"/>
    <x v="96"/>
    <x v="9"/>
    <n v="3.4239999999999999"/>
    <n v="3019.2757009345792"/>
    <s v="USD"/>
    <s v="               "/>
    <s v="              "/>
  </r>
  <r>
    <s v="1530"/>
    <s v="3202"/>
    <s v="20"/>
    <m/>
    <s v="6006965054"/>
    <s v="816869445"/>
    <s v="928699450"/>
    <s v="1070653"/>
    <s v="SUCDEN PERU S.A.                   "/>
    <x v="0"/>
    <x v="0"/>
    <x v="0"/>
    <x v="0"/>
    <s v="               "/>
    <d v="2020-05-11T00:00:00"/>
    <d v="2020-05-12T00:00:00"/>
    <n v="120"/>
    <n v="120"/>
    <n v="10338"/>
    <n v="10338"/>
    <x v="137"/>
    <x v="9"/>
    <n v="3.4239999999999999"/>
    <n v="3019.2757009345792"/>
    <s v="USD"/>
    <s v="               "/>
    <s v="              "/>
  </r>
  <r>
    <s v="1530"/>
    <s v="3202"/>
    <s v="20"/>
    <m/>
    <s v="6007003525"/>
    <s v="816889875"/>
    <s v="928679172"/>
    <s v="1070653"/>
    <s v="SUCDEN PERU S.A.                   "/>
    <x v="0"/>
    <x v="0"/>
    <x v="0"/>
    <x v="0"/>
    <s v="               "/>
    <d v="2020-05-11T00:00:00"/>
    <d v="2020-05-12T00:00:00"/>
    <n v="120"/>
    <n v="120"/>
    <n v="10338"/>
    <n v="10338"/>
    <x v="94"/>
    <x v="9"/>
    <n v="3.4239999999999999"/>
    <n v="3019.2757009345792"/>
    <s v="USD"/>
    <s v="               "/>
    <s v="              "/>
  </r>
  <r>
    <s v="1530"/>
    <s v="3202"/>
    <s v="20"/>
    <m/>
    <s v="6007021619"/>
    <s v="816890493"/>
    <s v="928655306"/>
    <s v="1070653"/>
    <s v="SUCDEN PERU S.A.                   "/>
    <x v="0"/>
    <x v="0"/>
    <x v="0"/>
    <x v="0"/>
    <s v="               "/>
    <d v="2020-05-13T00:00:00"/>
    <d v="2020-05-14T00:00:00"/>
    <n v="120"/>
    <n v="120"/>
    <n v="10338"/>
    <n v="10338"/>
    <x v="95"/>
    <x v="9"/>
    <n v="3.4239999999999999"/>
    <n v="3019.2757009345792"/>
    <s v="USD"/>
    <s v="               "/>
    <s v="              "/>
  </r>
  <r>
    <s v="1530"/>
    <s v="3202"/>
    <s v="20"/>
    <m/>
    <s v="6007177735"/>
    <s v="817001191"/>
    <s v="928802910"/>
    <s v="1070653"/>
    <s v="SUCDEN PERU S.A.                   "/>
    <x v="0"/>
    <x v="8"/>
    <x v="0"/>
    <x v="0"/>
    <s v="               "/>
    <d v="2020-06-19T00:00:00"/>
    <d v="2020-06-20T00:00:00"/>
    <n v="200"/>
    <n v="200"/>
    <n v="15726"/>
    <n v="15726"/>
    <x v="142"/>
    <x v="8"/>
    <n v="3.472"/>
    <n v="4529.3778801843309"/>
    <s v="USD"/>
    <s v="               "/>
    <s v="              "/>
  </r>
  <r>
    <s v="1530"/>
    <s v="3202"/>
    <s v="20"/>
    <m/>
    <s v="6006981703"/>
    <s v="816879648"/>
    <s v="928635473"/>
    <s v="1070653"/>
    <s v="SUCDEN PERU S.A.                   "/>
    <x v="0"/>
    <x v="0"/>
    <x v="0"/>
    <x v="0"/>
    <s v="               "/>
    <d v="2020-05-11T00:00:00"/>
    <d v="2020-05-12T00:00:00"/>
    <n v="135"/>
    <n v="135"/>
    <n v="11630.25"/>
    <n v="11630.25"/>
    <x v="91"/>
    <x v="9"/>
    <n v="3.4239999999999999"/>
    <n v="3396.6851635514008"/>
    <s v="USD"/>
    <s v="               "/>
    <s v="              "/>
  </r>
  <r>
    <s v="1530"/>
    <s v="3202"/>
    <s v="20"/>
    <m/>
    <s v="6007172956"/>
    <s v="817013792"/>
    <s v="928822345"/>
    <s v="1070653"/>
    <s v="SUCDEN PERU S.A.                   "/>
    <x v="0"/>
    <x v="8"/>
    <x v="0"/>
    <x v="0"/>
    <s v="               "/>
    <d v="2020-06-26T00:00:00"/>
    <d v="2020-06-27T00:00:00"/>
    <n v="200"/>
    <n v="200"/>
    <n v="15726"/>
    <n v="15726"/>
    <x v="97"/>
    <x v="8"/>
    <n v="3.472"/>
    <n v="4529.3778801843309"/>
    <s v="USD"/>
    <s v="               "/>
    <s v="              "/>
  </r>
  <r>
    <s v="1530"/>
    <s v="3202"/>
    <s v="20"/>
    <m/>
    <s v="6007194585"/>
    <s v="817021104"/>
    <s v="928836526"/>
    <s v="1070653"/>
    <s v="SUCDEN PERU S.A.                   "/>
    <x v="0"/>
    <x v="8"/>
    <x v="0"/>
    <x v="0"/>
    <s v="               "/>
    <d v="2020-06-28T00:00:00"/>
    <d v="2020-06-30T00:00:00"/>
    <n v="200"/>
    <n v="200"/>
    <n v="15726"/>
    <n v="15726"/>
    <x v="225"/>
    <x v="10"/>
    <n v="3.5190000000000001"/>
    <n v="4468.8832054560953"/>
    <s v="USD"/>
    <s v="               "/>
    <s v="              "/>
  </r>
  <r>
    <s v="1530"/>
    <s v="3202"/>
    <s v="20"/>
    <m/>
    <s v="6007188142"/>
    <s v="817003452"/>
    <s v="928836524"/>
    <s v="1070653"/>
    <s v="SUCDEN PERU S.A.                   "/>
    <x v="0"/>
    <x v="8"/>
    <x v="0"/>
    <x v="0"/>
    <s v="               "/>
    <d v="2020-06-26T00:00:00"/>
    <d v="2020-06-27T00:00:00"/>
    <n v="200"/>
    <n v="200"/>
    <n v="15726"/>
    <n v="15726"/>
    <x v="225"/>
    <x v="10"/>
    <n v="3.5190000000000001"/>
    <n v="4468.8832054560953"/>
    <s v="USD"/>
    <s v="               "/>
    <s v="              "/>
  </r>
  <r>
    <s v="1530"/>
    <s v="3202"/>
    <s v="20"/>
    <m/>
    <s v="6007081648"/>
    <s v="816942508"/>
    <s v="928719867"/>
    <s v="1070653"/>
    <s v="SUCDEN PERU S.A.                   "/>
    <x v="0"/>
    <x v="0"/>
    <x v="0"/>
    <x v="0"/>
    <s v="               "/>
    <d v="2020-05-31T00:00:00"/>
    <d v="2020-06-01T00:00:00"/>
    <n v="150"/>
    <n v="150"/>
    <n v="12798"/>
    <n v="12798"/>
    <x v="81"/>
    <x v="9"/>
    <n v="3.4239999999999999"/>
    <n v="3737.733644859813"/>
    <s v="USD"/>
    <s v="               "/>
    <s v="              "/>
  </r>
  <r>
    <s v="1530"/>
    <s v="3202"/>
    <s v="20"/>
    <m/>
    <s v="6007084030"/>
    <s v="816942509"/>
    <s v="928719868"/>
    <s v="1070653"/>
    <s v="SUCDEN PERU S.A.                   "/>
    <x v="0"/>
    <x v="0"/>
    <x v="0"/>
    <x v="0"/>
    <s v="               "/>
    <d v="2020-05-31T00:00:00"/>
    <d v="2020-06-01T00:00:00"/>
    <n v="150"/>
    <n v="150"/>
    <n v="12798"/>
    <n v="12798"/>
    <x v="81"/>
    <x v="9"/>
    <n v="3.4239999999999999"/>
    <n v="3737.733644859813"/>
    <s v="USD"/>
    <s v="               "/>
    <s v="              "/>
  </r>
  <r>
    <s v="1530"/>
    <s v="3202"/>
    <s v="20"/>
    <m/>
    <s v="6007205570"/>
    <s v="817024047"/>
    <s v="928744799"/>
    <s v="1070653"/>
    <s v="SUCDEN PERU S.A.                   "/>
    <x v="0"/>
    <x v="8"/>
    <x v="0"/>
    <x v="0"/>
    <s v="               "/>
    <d v="2020-06-26T00:00:00"/>
    <d v="2020-06-27T00:00:00"/>
    <n v="200"/>
    <n v="200"/>
    <n v="15726"/>
    <n v="15726"/>
    <x v="97"/>
    <x v="8"/>
    <n v="3.472"/>
    <n v="4529.3778801843309"/>
    <s v="USD"/>
    <s v="               "/>
    <s v="              "/>
  </r>
  <r>
    <s v="1530"/>
    <s v="3202"/>
    <s v="20"/>
    <m/>
    <s v="6007190634"/>
    <s v="817029364"/>
    <s v="928895708"/>
    <s v="1070653"/>
    <s v="SUCDEN PERU S.A.                   "/>
    <x v="0"/>
    <x v="8"/>
    <x v="0"/>
    <x v="0"/>
    <s v="               "/>
    <d v="2020-06-28T00:00:00"/>
    <d v="2020-06-30T00:00:00"/>
    <n v="200"/>
    <n v="200"/>
    <n v="15726"/>
    <n v="15726"/>
    <x v="233"/>
    <x v="10"/>
    <n v="3.5190000000000001"/>
    <n v="4468.8832054560953"/>
    <s v="USD"/>
    <s v="               "/>
    <s v="              "/>
  </r>
  <r>
    <s v="1530"/>
    <s v="3202"/>
    <s v="20"/>
    <m/>
    <s v="6007097007"/>
    <s v="816960092"/>
    <s v="928744541"/>
    <s v="1070653"/>
    <s v="SUCDEN PERU S.A.                   "/>
    <x v="0"/>
    <x v="8"/>
    <x v="0"/>
    <x v="0"/>
    <s v="               "/>
    <d v="2020-06-10T00:00:00"/>
    <d v="2020-06-11T00:00:00"/>
    <n v="200"/>
    <n v="200"/>
    <n v="15892"/>
    <n v="15892"/>
    <x v="80"/>
    <x v="8"/>
    <n v="3.472"/>
    <n v="4577.1889400921646"/>
    <s v="USD"/>
    <s v="               "/>
    <s v="              "/>
  </r>
  <r>
    <s v="1530"/>
    <s v="3202"/>
    <s v="20"/>
    <m/>
    <s v="6007076202"/>
    <s v="816922766"/>
    <s v="928719863"/>
    <s v="1070653"/>
    <s v="SUCDEN PERU S.A.                   "/>
    <x v="0"/>
    <x v="0"/>
    <x v="0"/>
    <x v="0"/>
    <s v="               "/>
    <d v="2020-05-31T00:00:00"/>
    <d v="2020-06-01T00:00:00"/>
    <n v="300"/>
    <n v="300"/>
    <n v="25092"/>
    <n v="25092"/>
    <x v="81"/>
    <x v="9"/>
    <n v="3.4239999999999999"/>
    <n v="7328.2710280373831"/>
    <s v="USD"/>
    <s v="               "/>
    <s v="              "/>
  </r>
  <r>
    <s v="1530"/>
    <s v="3202"/>
    <s v="20"/>
    <m/>
    <s v="6006955656"/>
    <s v="816863843"/>
    <s v="928623459"/>
    <s v="1070653"/>
    <s v="SUCDEN PERU S.A.                   "/>
    <x v="0"/>
    <x v="0"/>
    <x v="0"/>
    <x v="0"/>
    <s v="               "/>
    <d v="2020-05-05T00:00:00"/>
    <d v="2020-05-06T00:00:00"/>
    <n v="400"/>
    <n v="400"/>
    <n v="34460"/>
    <n v="34460"/>
    <x v="145"/>
    <x v="9"/>
    <n v="3.4239999999999999"/>
    <n v="10064.252336448599"/>
    <s v="USD"/>
    <s v="               "/>
    <s v="              "/>
  </r>
  <r>
    <s v="1530"/>
    <s v="3202"/>
    <s v="20"/>
    <m/>
    <s v="6007181420"/>
    <s v="817005324"/>
    <s v="928803761"/>
    <s v="1070653"/>
    <s v="SUCDEN PERU S.A.                   "/>
    <x v="0"/>
    <x v="8"/>
    <x v="0"/>
    <x v="0"/>
    <s v="               "/>
    <d v="2020-06-19T00:00:00"/>
    <d v="2020-06-20T00:00:00"/>
    <n v="500"/>
    <n v="500"/>
    <n v="39315"/>
    <n v="39315"/>
    <x v="142"/>
    <x v="8"/>
    <n v="3.472"/>
    <n v="11323.444700460828"/>
    <s v="USD"/>
    <s v="               "/>
    <s v="              "/>
  </r>
  <r>
    <s v="1530"/>
    <s v="3202"/>
    <s v="20"/>
    <m/>
    <s v="6007191248"/>
    <s v="816999317"/>
    <s v="928815256"/>
    <s v="1070653"/>
    <s v="SUCDEN PERU S.A.                   "/>
    <x v="0"/>
    <x v="8"/>
    <x v="0"/>
    <x v="0"/>
    <s v="               "/>
    <d v="2020-06-24T00:00:00"/>
    <d v="2020-06-25T00:00:00"/>
    <n v="700"/>
    <n v="700"/>
    <n v="50365"/>
    <n v="50365"/>
    <x v="85"/>
    <x v="8"/>
    <n v="3.472"/>
    <n v="14506.048387096775"/>
    <s v="USD"/>
    <s v="               "/>
    <s v="              "/>
  </r>
  <r>
    <s v="1530"/>
    <s v="3202"/>
    <s v="20"/>
    <m/>
    <s v="6007285494"/>
    <s v="817054158"/>
    <s v="928891305"/>
    <s v="1070653"/>
    <s v="SUCDEN PERU S.A.                   "/>
    <x v="0"/>
    <x v="8"/>
    <x v="0"/>
    <x v="0"/>
    <s v="               "/>
    <d v="2020-07-14T00:00:00"/>
    <d v="2020-07-15T00:00:00"/>
    <n v="305"/>
    <n v="305"/>
    <n v="23725.95"/>
    <n v="23725.95"/>
    <x v="150"/>
    <x v="10"/>
    <n v="3.5190000000000001"/>
    <n v="6742.2421142369994"/>
    <s v="USD"/>
    <s v="               "/>
    <s v="              "/>
  </r>
  <r>
    <s v="1570"/>
    <s v="3402"/>
    <s v="90"/>
    <m/>
    <s v="6007482554"/>
    <s v="817190604"/>
    <s v="929091519"/>
    <s v="1662740"/>
    <s v="ECOSAC AGRICOLA S.A.C.             "/>
    <x v="1"/>
    <x v="1"/>
    <x v="1"/>
    <x v="1"/>
    <s v="               "/>
    <d v="2020-08-31T00:00:00"/>
    <d v="2020-08-31T00:00:00"/>
    <n v="1.06"/>
    <n v="1.06"/>
    <n v="1060"/>
    <n v="1060"/>
    <x v="154"/>
    <x v="11"/>
    <n v="3.5659999999999998"/>
    <n v="1060"/>
    <s v="USD"/>
    <s v="               "/>
    <s v="              "/>
  </r>
  <r>
    <s v="1530"/>
    <s v="3202"/>
    <s v="20"/>
    <m/>
    <s v="6007413643"/>
    <s v="817122419"/>
    <s v="929019553"/>
    <s v="1070653"/>
    <s v="SUCDEN PERU S.A.                   "/>
    <x v="0"/>
    <x v="8"/>
    <x v="0"/>
    <x v="0"/>
    <s v="               "/>
    <d v="2020-08-11T00:00:00"/>
    <d v="2020-08-12T00:00:00"/>
    <n v="350"/>
    <n v="350"/>
    <n v="26932.5"/>
    <n v="26932.5"/>
    <x v="167"/>
    <x v="11"/>
    <n v="3.5659999999999998"/>
    <n v="7552.5799214806502"/>
    <s v="USD"/>
    <s v="               "/>
    <s v="              "/>
  </r>
  <r>
    <s v="1530"/>
    <s v="3202"/>
    <s v="20"/>
    <m/>
    <s v="6007363770"/>
    <s v="817135495"/>
    <s v="928972402"/>
    <s v="1070653"/>
    <s v="SUCDEN PERU S.A.                   "/>
    <x v="0"/>
    <x v="8"/>
    <x v="0"/>
    <x v="0"/>
    <s v="               "/>
    <d v="2020-08-04T00:00:00"/>
    <d v="2020-08-05T00:00:00"/>
    <n v="600"/>
    <n v="600"/>
    <n v="46170"/>
    <n v="46170"/>
    <x v="172"/>
    <x v="11"/>
    <n v="3.5659999999999998"/>
    <n v="12947.279865395401"/>
    <s v="USD"/>
    <s v="               "/>
    <s v="              "/>
  </r>
  <r>
    <s v="1530"/>
    <s v="3202"/>
    <s v="20"/>
    <m/>
    <s v="6007310129"/>
    <s v="817109073"/>
    <s v="928934771"/>
    <s v="1070653"/>
    <s v="SUCDEN PERU S.A.                   "/>
    <x v="0"/>
    <x v="8"/>
    <x v="0"/>
    <x v="0"/>
    <s v="               "/>
    <d v="2020-07-23T00:00:00"/>
    <d v="2020-07-24T00:00:00"/>
    <n v="305"/>
    <n v="305"/>
    <n v="23725.95"/>
    <n v="23725.95"/>
    <x v="179"/>
    <x v="10"/>
    <n v="3.5190000000000001"/>
    <n v="6742.2421142369994"/>
    <s v="USD"/>
    <s v="               "/>
    <s v="              "/>
  </r>
  <r>
    <s v="1530"/>
    <s v="3202"/>
    <s v="20"/>
    <m/>
    <s v="6007310130"/>
    <s v="817109074"/>
    <s v="928934770"/>
    <s v="1070653"/>
    <s v="SUCDEN PERU S.A.                   "/>
    <x v="0"/>
    <x v="8"/>
    <x v="0"/>
    <x v="0"/>
    <s v="               "/>
    <d v="2020-07-23T00:00:00"/>
    <d v="2020-07-24T00:00:00"/>
    <n v="305"/>
    <n v="305"/>
    <n v="23725.95"/>
    <n v="23725.95"/>
    <x v="179"/>
    <x v="10"/>
    <n v="3.5190000000000001"/>
    <n v="6742.2421142369994"/>
    <s v="USD"/>
    <s v="               "/>
    <s v="              "/>
  </r>
  <r>
    <s v="1570"/>
    <s v="3405"/>
    <s v="45"/>
    <m/>
    <s v="6007292140"/>
    <s v="817043964"/>
    <s v="928889997"/>
    <s v="1651652"/>
    <s v="F Y A REPRESENTACIONES S.A.C.      "/>
    <x v="1"/>
    <x v="1"/>
    <x v="1"/>
    <x v="1"/>
    <s v="               "/>
    <d v="2020-07-16T00:00:00"/>
    <d v="2020-07-16T00:00:00"/>
    <n v="34.93"/>
    <n v="34.93"/>
    <n v="23752.400000000001"/>
    <n v="23752.400000000001"/>
    <x v="233"/>
    <x v="10"/>
    <n v="3.5190000000000001"/>
    <n v="23752.400000000001"/>
    <s v="USD"/>
    <s v="               "/>
    <s v="              "/>
  </r>
  <r>
    <s v="1530"/>
    <s v="3202"/>
    <s v="20"/>
    <m/>
    <s v="6007214907"/>
    <s v="817041209"/>
    <s v="928850866"/>
    <s v="1070653"/>
    <s v="SUCDEN PERU S.A.                   "/>
    <x v="0"/>
    <x v="8"/>
    <x v="0"/>
    <x v="0"/>
    <s v="               "/>
    <d v="2020-07-02T00:00:00"/>
    <d v="2020-07-03T00:00:00"/>
    <n v="305"/>
    <n v="305"/>
    <n v="23982.15"/>
    <n v="23982.15"/>
    <x v="226"/>
    <x v="10"/>
    <n v="3.5190000000000001"/>
    <n v="6815.0468883205449"/>
    <s v="USD"/>
    <s v="               "/>
    <s v="              "/>
  </r>
  <r>
    <s v="1530"/>
    <s v="3202"/>
    <s v="20"/>
    <m/>
    <s v="6007212656"/>
    <s v="817034054"/>
    <s v="928850867"/>
    <s v="1070653"/>
    <s v="SUCDEN PERU S.A.                   "/>
    <x v="0"/>
    <x v="8"/>
    <x v="0"/>
    <x v="0"/>
    <s v="               "/>
    <d v="2020-07-02T00:00:00"/>
    <d v="2020-07-03T00:00:00"/>
    <n v="305"/>
    <n v="305"/>
    <n v="23982.15"/>
    <n v="23982.15"/>
    <x v="226"/>
    <x v="10"/>
    <n v="3.5190000000000001"/>
    <n v="6815.0468883205449"/>
    <s v="USD"/>
    <s v="               "/>
    <s v="              "/>
  </r>
  <r>
    <s v="1570"/>
    <s v="3405"/>
    <s v="45"/>
    <m/>
    <s v="6007272545"/>
    <s v="817062477"/>
    <s v="928855873"/>
    <s v="1651652"/>
    <s v="F Y A REPRESENTACIONES S.A.C.      "/>
    <x v="1"/>
    <x v="1"/>
    <x v="1"/>
    <x v="1"/>
    <s v="               "/>
    <d v="2020-07-11T00:00:00"/>
    <d v="2020-07-11T00:00:00"/>
    <n v="35.49"/>
    <n v="35.49"/>
    <n v="24133.200000000001"/>
    <n v="24133.200000000001"/>
    <x v="234"/>
    <x v="10"/>
    <n v="3.5190000000000001"/>
    <n v="24133.200000000001"/>
    <s v="USD"/>
    <s v="               "/>
    <s v="              "/>
  </r>
  <r>
    <s v="1570"/>
    <s v="3405"/>
    <s v="45"/>
    <m/>
    <s v="6007345976"/>
    <s v="817111094"/>
    <s v="928954280"/>
    <s v="1651652"/>
    <s v="F Y A REPRESENTACIONES S.A.C.      "/>
    <x v="1"/>
    <x v="1"/>
    <x v="1"/>
    <x v="1"/>
    <s v="               "/>
    <d v="2020-07-29T00:00:00"/>
    <d v="2020-07-29T00:00:00"/>
    <n v="35.619999999999997"/>
    <n v="35.619999999999997"/>
    <n v="24221.599999999999"/>
    <n v="24221.599999999999"/>
    <x v="224"/>
    <x v="10"/>
    <n v="3.5190000000000001"/>
    <n v="24221.599999999999"/>
    <s v="USD"/>
    <s v="               "/>
    <s v="              "/>
  </r>
  <r>
    <s v="1570"/>
    <s v="3405"/>
    <s v="90"/>
    <m/>
    <s v="6007322008"/>
    <s v="817110834"/>
    <s v="928955884"/>
    <s v="1154162"/>
    <s v="Insumos Don Emilio EIRL            "/>
    <x v="1"/>
    <x v="1"/>
    <x v="1"/>
    <x v="1"/>
    <s v="               "/>
    <d v="2020-07-29T00:00:00"/>
    <d v="2020-07-29T00:00:00"/>
    <n v="34.630000000000003"/>
    <n v="34.630000000000003"/>
    <n v="24241"/>
    <n v="24241"/>
    <x v="224"/>
    <x v="10"/>
    <n v="3.5190000000000001"/>
    <n v="24241"/>
    <s v="USD"/>
    <s v="               "/>
    <s v="              "/>
  </r>
  <r>
    <s v="1570"/>
    <s v="3405"/>
    <s v="90"/>
    <m/>
    <s v="6007235155"/>
    <s v="817057093"/>
    <s v="928861830"/>
    <s v="1176982"/>
    <s v="José Abdias Guevara Flores         "/>
    <x v="1"/>
    <x v="1"/>
    <x v="1"/>
    <x v="1"/>
    <s v="               "/>
    <d v="2020-07-09T00:00:00"/>
    <d v="2020-07-09T00:00:00"/>
    <n v="33.020000000000003"/>
    <n v="33.020000000000003"/>
    <n v="24765"/>
    <n v="24765"/>
    <x v="151"/>
    <x v="10"/>
    <n v="3.5190000000000001"/>
    <n v="24765"/>
    <s v="USD"/>
    <s v="               "/>
    <s v="              "/>
  </r>
  <r>
    <s v="1570"/>
    <s v="3405"/>
    <s v="45"/>
    <m/>
    <s v="6007327964"/>
    <s v="817090843"/>
    <s v="928924648"/>
    <s v="1067483"/>
    <s v="SANTA ANA LOGISTICA SAC.           "/>
    <x v="1"/>
    <x v="1"/>
    <x v="1"/>
    <x v="1"/>
    <s v="               "/>
    <d v="2020-07-23T00:00:00"/>
    <d v="2020-07-23T00:00:00"/>
    <n v="33.57"/>
    <n v="33.57"/>
    <n v="24841.8"/>
    <n v="24841.8"/>
    <x v="168"/>
    <x v="10"/>
    <n v="3.5190000000000001"/>
    <n v="24841.8"/>
    <s v="USD"/>
    <s v="               "/>
    <s v="              "/>
  </r>
  <r>
    <s v="1570"/>
    <s v="3405"/>
    <s v="45"/>
    <m/>
    <s v="6007292995"/>
    <s v="817078668"/>
    <s v="928905831"/>
    <s v="2605728"/>
    <s v="ALKOFARMA E.I.R.L.                 "/>
    <x v="1"/>
    <x v="1"/>
    <x v="1"/>
    <x v="1"/>
    <s v="701373407"/>
    <d v="2020-07-17T00:00:00"/>
    <d v="2020-07-17T00:00:00"/>
    <n v="36.71"/>
    <n v="36.71"/>
    <n v="24962.799999999999"/>
    <n v="24962.799999999999"/>
    <x v="163"/>
    <x v="10"/>
    <n v="3.5190000000000001"/>
    <n v="24962.799999999999"/>
    <s v="USD"/>
    <s v="               "/>
    <s v="              "/>
  </r>
  <r>
    <s v="1570"/>
    <s v="3405"/>
    <s v="45"/>
    <m/>
    <s v="6007352157"/>
    <s v="817123014"/>
    <s v="928960560"/>
    <s v="2605728"/>
    <s v="ALKOFARMA E.I.R.L.                 "/>
    <x v="10"/>
    <x v="11"/>
    <x v="1"/>
    <x v="1"/>
    <s v="               "/>
    <d v="2020-07-31T00:00:00"/>
    <d v="2020-07-31T00:00:00"/>
    <n v="36.71"/>
    <n v="36.71"/>
    <n v="24962.799999999999"/>
    <n v="24962.799999999999"/>
    <x v="153"/>
    <x v="10"/>
    <n v="3.5190000000000001"/>
    <n v="24962.799999999999"/>
    <s v="USD"/>
    <s v="               "/>
    <s v="              "/>
  </r>
  <r>
    <s v="1570"/>
    <s v="3405"/>
    <s v="45"/>
    <m/>
    <s v="6007271320"/>
    <s v="817058237"/>
    <s v="928868284"/>
    <s v="2606160"/>
    <s v="DRAGON SAC                         "/>
    <x v="1"/>
    <x v="1"/>
    <x v="1"/>
    <x v="1"/>
    <s v="               "/>
    <d v="2020-07-09T00:00:00"/>
    <d v="2020-07-09T00:00:00"/>
    <n v="34.25"/>
    <n v="34.25"/>
    <n v="25687.5"/>
    <n v="25687.5"/>
    <x v="151"/>
    <x v="10"/>
    <n v="3.5190000000000001"/>
    <n v="25687.5"/>
    <s v="USD"/>
    <s v="               "/>
    <s v="              "/>
  </r>
  <r>
    <s v="1570"/>
    <s v="3405"/>
    <s v="90"/>
    <m/>
    <s v="6007349972"/>
    <s v="817126533"/>
    <s v="928951557"/>
    <s v="1176982"/>
    <s v="José Abdias Guevara Flores         "/>
    <x v="1"/>
    <x v="1"/>
    <x v="1"/>
    <x v="1"/>
    <s v="               "/>
    <d v="2020-07-30T00:00:00"/>
    <d v="2020-07-30T00:00:00"/>
    <n v="34.64"/>
    <n v="34.64"/>
    <n v="25980"/>
    <n v="25980"/>
    <x v="170"/>
    <x v="10"/>
    <n v="3.5190000000000001"/>
    <n v="25980"/>
    <s v="USD"/>
    <s v="               "/>
    <s v="              "/>
  </r>
  <r>
    <s v="1570"/>
    <s v="3405"/>
    <s v="90"/>
    <m/>
    <s v="6007291116"/>
    <s v="817065518"/>
    <s v="928866349"/>
    <s v="1153243"/>
    <s v="Inversiones Civiles Agropecuarias  "/>
    <x v="1"/>
    <x v="1"/>
    <x v="1"/>
    <x v="1"/>
    <s v="               "/>
    <d v="2020-07-14T00:00:00"/>
    <d v="2020-07-14T00:00:00"/>
    <n v="34.82"/>
    <n v="34.82"/>
    <n v="26115"/>
    <n v="26115"/>
    <x v="150"/>
    <x v="10"/>
    <n v="3.5190000000000001"/>
    <n v="26115"/>
    <s v="USD"/>
    <s v="               "/>
    <s v="              "/>
  </r>
  <r>
    <s v="1570"/>
    <s v="3405"/>
    <s v="45"/>
    <m/>
    <s v="6007238776"/>
    <s v="817029254"/>
    <s v="928851538"/>
    <s v="2606111"/>
    <s v="CMORALESC CONTRATISTAS GENERALES   "/>
    <x v="1"/>
    <x v="1"/>
    <x v="1"/>
    <x v="1"/>
    <s v="               "/>
    <d v="2020-07-07T00:00:00"/>
    <d v="2020-07-07T00:00:00"/>
    <n v="35"/>
    <n v="35"/>
    <n v="26250"/>
    <n v="26250"/>
    <x v="173"/>
    <x v="10"/>
    <n v="3.5190000000000001"/>
    <n v="26250"/>
    <s v="USD"/>
    <s v="               "/>
    <s v="              "/>
  </r>
  <r>
    <s v="1570"/>
    <s v="3405"/>
    <s v="45"/>
    <m/>
    <s v="6007262000"/>
    <s v="817048299"/>
    <s v="928747996"/>
    <s v="1071426"/>
    <s v="PLUS COSMETICA S.A.                "/>
    <x v="1"/>
    <x v="1"/>
    <x v="1"/>
    <x v="1"/>
    <s v="701371294"/>
    <d v="2020-07-08T00:00:00"/>
    <d v="2020-07-08T00:00:00"/>
    <n v="37.590000000000003"/>
    <n v="37.590000000000003"/>
    <n v="26313"/>
    <n v="26313"/>
    <x v="151"/>
    <x v="10"/>
    <n v="3.5190000000000001"/>
    <n v="26313"/>
    <s v="USD"/>
    <s v="               "/>
    <s v="              "/>
  </r>
  <r>
    <s v="1530"/>
    <s v="3202"/>
    <s v="20"/>
    <m/>
    <s v="6007147848"/>
    <s v="816981522"/>
    <s v="928765777"/>
    <s v="1070653"/>
    <s v="SUCDEN PERU S.A.                   "/>
    <x v="0"/>
    <x v="8"/>
    <x v="0"/>
    <x v="0"/>
    <s v="               "/>
    <d v="2020-06-12T00:00:00"/>
    <d v="2020-06-13T00:00:00"/>
    <n v="200"/>
    <n v="200"/>
    <n v="15892"/>
    <n v="15892"/>
    <x v="140"/>
    <x v="8"/>
    <n v="3.472"/>
    <n v="4577.1889400921646"/>
    <s v="USD"/>
    <s v="               "/>
    <s v="              "/>
  </r>
  <r>
    <s v="1530"/>
    <s v="3202"/>
    <s v="20"/>
    <m/>
    <s v="6007156999"/>
    <s v="816984114"/>
    <s v="928767927"/>
    <s v="1070653"/>
    <s v="SUCDEN PERU S.A.                   "/>
    <x v="0"/>
    <x v="8"/>
    <x v="0"/>
    <x v="0"/>
    <s v="               "/>
    <d v="2020-06-16T00:00:00"/>
    <d v="2020-06-17T00:00:00"/>
    <n v="200"/>
    <n v="200"/>
    <n v="15892"/>
    <n v="15892"/>
    <x v="78"/>
    <x v="8"/>
    <n v="3.472"/>
    <n v="4577.1889400921646"/>
    <s v="USD"/>
    <s v="               "/>
    <s v="              "/>
  </r>
  <r>
    <s v="1530"/>
    <s v="3202"/>
    <s v="20"/>
    <m/>
    <s v="6007161789"/>
    <s v="816961511"/>
    <s v="928793312"/>
    <s v="1070653"/>
    <s v="SUCDEN PERU S.A.                   "/>
    <x v="0"/>
    <x v="8"/>
    <x v="0"/>
    <x v="0"/>
    <s v="               "/>
    <d v="2020-06-16T00:00:00"/>
    <d v="2020-06-17T00:00:00"/>
    <n v="200"/>
    <n v="200"/>
    <n v="15892"/>
    <n v="15892"/>
    <x v="230"/>
    <x v="8"/>
    <n v="3.472"/>
    <n v="4577.1889400921646"/>
    <s v="USD"/>
    <s v="               "/>
    <s v="              "/>
  </r>
  <r>
    <s v="1530"/>
    <s v="3202"/>
    <s v="20"/>
    <m/>
    <s v="6007107904"/>
    <s v="816988052"/>
    <s v="928768838"/>
    <s v="1070653"/>
    <s v="SUCDEN PERU S.A.                   "/>
    <x v="0"/>
    <x v="8"/>
    <x v="0"/>
    <x v="0"/>
    <s v="               "/>
    <d v="2020-06-16T00:00:00"/>
    <d v="2020-06-17T00:00:00"/>
    <n v="200"/>
    <n v="200"/>
    <n v="15892"/>
    <n v="15892"/>
    <x v="78"/>
    <x v="8"/>
    <n v="3.472"/>
    <n v="4577.1889400921646"/>
    <s v="USD"/>
    <s v="               "/>
    <s v="              "/>
  </r>
  <r>
    <s v="1570"/>
    <s v="3405"/>
    <s v="45"/>
    <m/>
    <s v="6007431563"/>
    <s v="817130166"/>
    <s v="929033616"/>
    <s v="1651652"/>
    <s v="F Y A REPRESENTACIONES S.A.C.      "/>
    <x v="1"/>
    <x v="1"/>
    <x v="1"/>
    <x v="1"/>
    <s v="               "/>
    <d v="2020-08-14T00:00:00"/>
    <d v="2020-08-14T00:00:00"/>
    <n v="39.68"/>
    <n v="39.68"/>
    <n v="26982.400000000001"/>
    <n v="26982.400000000001"/>
    <x v="161"/>
    <x v="11"/>
    <n v="3.5659999999999998"/>
    <n v="26982.400000000001"/>
    <s v="USD"/>
    <s v="               "/>
    <s v="              "/>
  </r>
  <r>
    <s v="1530"/>
    <s v="3202"/>
    <s v="20"/>
    <m/>
    <s v="6007229773"/>
    <s v="817033164"/>
    <s v="928852411"/>
    <s v="1070653"/>
    <s v="SUCDEN PERU S.A.                   "/>
    <x v="0"/>
    <x v="8"/>
    <x v="0"/>
    <x v="0"/>
    <s v="               "/>
    <d v="2020-07-03T00:00:00"/>
    <d v="2020-07-04T00:00:00"/>
    <n v="640"/>
    <n v="640"/>
    <n v="49497.599999999999"/>
    <n v="49497.599999999999"/>
    <x v="235"/>
    <x v="10"/>
    <n v="3.5190000000000001"/>
    <n v="14065.814151747654"/>
    <s v="USD"/>
    <s v="               "/>
    <s v="              "/>
  </r>
  <r>
    <s v="1530"/>
    <s v="3202"/>
    <s v="20"/>
    <m/>
    <s v="6007276235"/>
    <s v="817038765"/>
    <s v="928868788"/>
    <s v="1070653"/>
    <s v="SUCDEN PERU S.A.                   "/>
    <x v="0"/>
    <x v="8"/>
    <x v="0"/>
    <x v="0"/>
    <s v="               "/>
    <d v="2020-07-10T00:00:00"/>
    <d v="2020-07-11T00:00:00"/>
    <n v="630"/>
    <n v="630"/>
    <n v="49536.9"/>
    <n v="49536.9"/>
    <x v="236"/>
    <x v="10"/>
    <n v="3.5190000000000001"/>
    <n v="14076.982097186699"/>
    <s v="USD"/>
    <s v="               "/>
    <s v="              "/>
  </r>
  <r>
    <s v="1530"/>
    <s v="3202"/>
    <s v="20"/>
    <m/>
    <s v="6007140945"/>
    <s v="816935210"/>
    <s v="928768840"/>
    <s v="1070653"/>
    <s v="SUCDEN PERU S.A.                   "/>
    <x v="0"/>
    <x v="8"/>
    <x v="0"/>
    <x v="0"/>
    <s v="               "/>
    <d v="2020-06-16T00:00:00"/>
    <d v="2020-06-17T00:00:00"/>
    <n v="200"/>
    <n v="200"/>
    <n v="15892"/>
    <n v="15892"/>
    <x v="78"/>
    <x v="8"/>
    <n v="3.472"/>
    <n v="4577.1889400921646"/>
    <s v="USD"/>
    <s v="               "/>
    <s v="              "/>
  </r>
  <r>
    <s v="1570"/>
    <s v="3402"/>
    <s v="45"/>
    <m/>
    <s v="6007430484"/>
    <s v="817171026"/>
    <s v="929033614"/>
    <s v="2605728"/>
    <s v="ALKOFARMA E.I.R.L.                 "/>
    <x v="1"/>
    <x v="1"/>
    <x v="1"/>
    <x v="1"/>
    <s v="701382502"/>
    <d v="2020-08-14T00:00:00"/>
    <d v="2020-08-14T00:00:00"/>
    <n v="39.700000000000003"/>
    <n v="39.700000000000003"/>
    <n v="26996"/>
    <n v="26996"/>
    <x v="161"/>
    <x v="11"/>
    <n v="3.5659999999999998"/>
    <n v="26996"/>
    <s v="USD"/>
    <s v="               "/>
    <s v="              "/>
  </r>
  <r>
    <s v="1530"/>
    <s v="3202"/>
    <s v="20"/>
    <m/>
    <s v="6007183317"/>
    <s v="817005030"/>
    <s v="928809368"/>
    <s v="1070653"/>
    <s v="SUCDEN PERU S.A.                   "/>
    <x v="0"/>
    <x v="8"/>
    <x v="0"/>
    <x v="0"/>
    <s v="               "/>
    <d v="2020-06-19T00:00:00"/>
    <d v="2020-06-20T00:00:00"/>
    <n v="200"/>
    <n v="200"/>
    <n v="15892"/>
    <n v="15892"/>
    <x v="143"/>
    <x v="8"/>
    <n v="3.472"/>
    <n v="4577.1889400921646"/>
    <s v="USD"/>
    <s v="               "/>
    <s v="              "/>
  </r>
  <r>
    <s v="1570"/>
    <s v="3405"/>
    <s v="45"/>
    <m/>
    <s v="6007446448"/>
    <s v="817175670"/>
    <s v="929051604"/>
    <s v="2605728"/>
    <s v="ALKOFARMA E.I.R.L.                 "/>
    <x v="10"/>
    <x v="11"/>
    <x v="1"/>
    <x v="1"/>
    <s v="               "/>
    <d v="2020-08-19T00:00:00"/>
    <d v="2020-08-19T00:00:00"/>
    <n v="39.700000000000003"/>
    <n v="39.700000000000003"/>
    <n v="26996"/>
    <n v="26996"/>
    <x v="237"/>
    <x v="11"/>
    <n v="3.5659999999999998"/>
    <n v="26996"/>
    <s v="USD"/>
    <s v="               "/>
    <s v="              "/>
  </r>
  <r>
    <s v="1530"/>
    <s v="3202"/>
    <s v="20"/>
    <m/>
    <s v="6007185587"/>
    <s v="817008733"/>
    <s v="928816297"/>
    <s v="1070653"/>
    <s v="SUCDEN PERU S.A.                   "/>
    <x v="0"/>
    <x v="8"/>
    <x v="0"/>
    <x v="0"/>
    <s v="               "/>
    <d v="2020-06-23T00:00:00"/>
    <d v="2020-06-24T00:00:00"/>
    <n v="200"/>
    <n v="200"/>
    <n v="15892"/>
    <n v="15892"/>
    <x v="85"/>
    <x v="8"/>
    <n v="3.472"/>
    <n v="4577.1889400921646"/>
    <s v="USD"/>
    <s v="               "/>
    <s v="              "/>
  </r>
  <r>
    <s v="1530"/>
    <s v="3202"/>
    <s v="20"/>
    <m/>
    <s v="6007155055"/>
    <s v="817026023"/>
    <s v="928827754"/>
    <s v="1070653"/>
    <s v="SUCDEN PERU S.A.                   "/>
    <x v="0"/>
    <x v="8"/>
    <x v="0"/>
    <x v="0"/>
    <s v="               "/>
    <d v="2020-06-26T00:00:00"/>
    <d v="2020-06-27T00:00:00"/>
    <n v="200"/>
    <n v="200"/>
    <n v="15892"/>
    <n v="15892"/>
    <x v="97"/>
    <x v="8"/>
    <n v="3.472"/>
    <n v="4577.1889400921646"/>
    <s v="USD"/>
    <s v="               "/>
    <s v="              "/>
  </r>
  <r>
    <s v="1530"/>
    <s v="3202"/>
    <s v="20"/>
    <m/>
    <s v="6007157612"/>
    <s v="817015906"/>
    <s v="928810313"/>
    <s v="1070653"/>
    <s v="SUCDEN PERU S.A.                   "/>
    <x v="0"/>
    <x v="8"/>
    <x v="0"/>
    <x v="0"/>
    <s v="               "/>
    <d v="2020-06-24T00:00:00"/>
    <d v="2020-06-25T00:00:00"/>
    <n v="200"/>
    <n v="200"/>
    <n v="15892"/>
    <n v="15892"/>
    <x v="85"/>
    <x v="8"/>
    <n v="3.472"/>
    <n v="4577.1889400921646"/>
    <s v="USD"/>
    <s v="               "/>
    <s v="              "/>
  </r>
  <r>
    <s v="1530"/>
    <s v="3202"/>
    <s v="20"/>
    <m/>
    <s v="6007188922"/>
    <s v="817015907"/>
    <s v="928810314"/>
    <s v="1070653"/>
    <s v="SUCDEN PERU S.A.                   "/>
    <x v="0"/>
    <x v="8"/>
    <x v="0"/>
    <x v="0"/>
    <s v="               "/>
    <d v="2020-06-24T00:00:00"/>
    <d v="2020-06-25T00:00:00"/>
    <n v="200"/>
    <n v="200"/>
    <n v="15892"/>
    <n v="15892"/>
    <x v="85"/>
    <x v="8"/>
    <n v="3.472"/>
    <n v="4577.1889400921646"/>
    <s v="USD"/>
    <s v="               "/>
    <s v="              "/>
  </r>
  <r>
    <s v="1570"/>
    <s v="3404"/>
    <s v="45"/>
    <m/>
    <s v="6007141270"/>
    <s v="816973893"/>
    <s v="928751397"/>
    <s v="1134292"/>
    <s v="FARMIVENT SAC                      "/>
    <x v="4"/>
    <x v="4"/>
    <x v="2"/>
    <x v="0"/>
    <s v="               "/>
    <d v="2020-06-10T00:00:00"/>
    <d v="2020-06-10T00:00:00"/>
    <n v="4800"/>
    <n v="4800"/>
    <n v="15936"/>
    <n v="15936"/>
    <x v="80"/>
    <x v="8"/>
    <n v="3.472"/>
    <n v="4589.8617511520733"/>
    <s v="USD"/>
    <s v="               "/>
    <s v="              "/>
  </r>
  <r>
    <s v="1570"/>
    <s v="3405"/>
    <s v="45"/>
    <m/>
    <s v="6007443603"/>
    <s v="817185810"/>
    <s v="929039262"/>
    <s v="2605728"/>
    <s v="ALKOFARMA E.I.R.L.                 "/>
    <x v="10"/>
    <x v="11"/>
    <x v="1"/>
    <x v="1"/>
    <s v="               "/>
    <d v="2020-08-21T00:00:00"/>
    <d v="2020-08-21T00:00:00"/>
    <n v="39.700000000000003"/>
    <n v="39.700000000000003"/>
    <n v="26996"/>
    <n v="26996"/>
    <x v="155"/>
    <x v="11"/>
    <n v="3.5659999999999998"/>
    <n v="26996"/>
    <s v="USD"/>
    <s v="               "/>
    <s v="              "/>
  </r>
  <r>
    <s v="1570"/>
    <s v="3404"/>
    <s v="45"/>
    <m/>
    <s v="6007155124"/>
    <s v="816982688"/>
    <s v="928790134"/>
    <s v="1134292"/>
    <s v="FARMIVENT SAC                      "/>
    <x v="4"/>
    <x v="4"/>
    <x v="2"/>
    <x v="0"/>
    <s v="               "/>
    <d v="2020-06-16T00:00:00"/>
    <d v="2020-06-16T00:00:00"/>
    <n v="4800"/>
    <n v="4800"/>
    <n v="15936"/>
    <n v="15936"/>
    <x v="78"/>
    <x v="8"/>
    <n v="3.472"/>
    <n v="4589.8617511520733"/>
    <s v="USD"/>
    <s v="               "/>
    <s v="              "/>
  </r>
  <r>
    <s v="1570"/>
    <s v="3405"/>
    <s v="45"/>
    <m/>
    <s v="6007334462"/>
    <s v="817142323"/>
    <s v="928970663"/>
    <s v="1071008"/>
    <s v="BLEND S.A.C.                       "/>
    <x v="1"/>
    <x v="1"/>
    <x v="1"/>
    <x v="1"/>
    <s v="               "/>
    <d v="2020-08-04T00:00:00"/>
    <d v="2020-08-04T00:00:00"/>
    <n v="36"/>
    <n v="36"/>
    <n v="27000"/>
    <n v="27000"/>
    <x v="172"/>
    <x v="11"/>
    <n v="3.5659999999999998"/>
    <n v="27000"/>
    <s v="USD"/>
    <s v="               "/>
    <s v="              "/>
  </r>
  <r>
    <s v="1530"/>
    <s v="3202"/>
    <s v="20"/>
    <m/>
    <s v="6007109128"/>
    <s v="816961457"/>
    <s v="928714881"/>
    <s v="1070653"/>
    <s v="SUCDEN PERU S.A.                   "/>
    <x v="0"/>
    <x v="8"/>
    <x v="0"/>
    <x v="0"/>
    <s v="               "/>
    <d v="2020-06-08T00:00:00"/>
    <d v="2020-06-09T00:00:00"/>
    <n v="200"/>
    <n v="200"/>
    <n v="16226"/>
    <n v="16226"/>
    <x v="229"/>
    <x v="8"/>
    <n v="3.472"/>
    <n v="4673.3870967741932"/>
    <s v="USD"/>
    <s v="               "/>
    <s v="              "/>
  </r>
  <r>
    <s v="1570"/>
    <s v="3404"/>
    <s v="45"/>
    <m/>
    <s v="6007188777"/>
    <s v="817014626"/>
    <s v="928804522"/>
    <s v="1166663"/>
    <s v="NORTFARMA S.A.C                    "/>
    <x v="5"/>
    <x v="5"/>
    <x v="2"/>
    <x v="0"/>
    <s v="701393343"/>
    <d v="2020-06-23T00:00:00"/>
    <d v="2020-06-23T00:00:00"/>
    <n v="3000"/>
    <n v="3000"/>
    <n v="16530"/>
    <n v="16530"/>
    <x v="141"/>
    <x v="8"/>
    <n v="3.472"/>
    <n v="4760.9447004608292"/>
    <s v="USD"/>
    <s v="               "/>
    <s v="              "/>
  </r>
  <r>
    <s v="1530"/>
    <s v="3202"/>
    <s v="20"/>
    <m/>
    <s v="6007105066"/>
    <s v="816958723"/>
    <s v="928736844"/>
    <s v="1070653"/>
    <s v="SUCDEN PERU S.A.                   "/>
    <x v="0"/>
    <x v="8"/>
    <x v="0"/>
    <x v="0"/>
    <s v="               "/>
    <d v="2020-06-05T00:00:00"/>
    <d v="2020-06-06T00:00:00"/>
    <n v="200"/>
    <n v="200"/>
    <n v="16728"/>
    <n v="16728"/>
    <x v="79"/>
    <x v="8"/>
    <n v="3.472"/>
    <n v="4817.9723502304141"/>
    <s v="USD"/>
    <s v="               "/>
    <s v="              "/>
  </r>
  <r>
    <s v="1530"/>
    <s v="3202"/>
    <s v="20"/>
    <m/>
    <s v="6007093091"/>
    <s v="816950686"/>
    <s v="928735220"/>
    <s v="1070653"/>
    <s v="SUCDEN PERU S.A.                   "/>
    <x v="0"/>
    <x v="8"/>
    <x v="0"/>
    <x v="0"/>
    <s v="               "/>
    <d v="2020-06-05T00:00:00"/>
    <d v="2020-06-06T00:00:00"/>
    <n v="200"/>
    <n v="200"/>
    <n v="16728"/>
    <n v="16728"/>
    <x v="79"/>
    <x v="8"/>
    <n v="3.472"/>
    <n v="4817.9723502304141"/>
    <s v="USD"/>
    <s v="               "/>
    <s v="              "/>
  </r>
  <r>
    <s v="1530"/>
    <s v="3202"/>
    <s v="20"/>
    <m/>
    <s v="6008100317"/>
    <s v="817601131"/>
    <s v="929644628"/>
    <s v="1070653"/>
    <s v="SUCDEN PERU S.A.                   "/>
    <x v="0"/>
    <x v="8"/>
    <x v="0"/>
    <x v="0"/>
    <s v="               "/>
    <d v="2021-01-07T00:00:00"/>
    <d v="2021-01-08T00:00:00"/>
    <n v="200"/>
    <n v="200"/>
    <n v="15390"/>
    <n v="15390"/>
    <x v="238"/>
    <x v="1"/>
    <n v="3.6269999999999998"/>
    <n v="4243.1761786600491"/>
    <s v="USD"/>
    <s v="               "/>
    <s v="              "/>
  </r>
  <r>
    <s v="1530"/>
    <s v="3202"/>
    <s v="20"/>
    <m/>
    <s v="6007930184"/>
    <s v="817502753"/>
    <s v="929488209"/>
    <s v="2607077"/>
    <s v="LINTHROP CHAPILLIQUEN IRVING DARWIN"/>
    <x v="0"/>
    <x v="8"/>
    <x v="0"/>
    <x v="0"/>
    <s v="               "/>
    <d v="2020-12-02T00:00:00"/>
    <d v="2020-12-03T00:00:00"/>
    <n v="452"/>
    <n v="452"/>
    <n v="37538.980000000003"/>
    <n v="37538.980000000003"/>
    <x v="239"/>
    <x v="5"/>
    <n v="3.6059999999999999"/>
    <n v="10410.14420410427"/>
    <s v="USD"/>
    <s v="               "/>
    <s v="              "/>
  </r>
  <r>
    <s v="1530"/>
    <s v="3202"/>
    <s v="20"/>
    <m/>
    <s v="6007949032"/>
    <s v="817509706"/>
    <s v="929540804"/>
    <s v="2607077"/>
    <s v="LINTHROP CHAPILLIQUEN IRVING DARWIN"/>
    <x v="0"/>
    <x v="8"/>
    <x v="0"/>
    <x v="0"/>
    <s v="               "/>
    <d v="2020-12-11T00:00:00"/>
    <d v="2020-12-12T00:00:00"/>
    <n v="470"/>
    <n v="470"/>
    <n v="37838.980000000003"/>
    <n v="37838.980000000003"/>
    <x v="198"/>
    <x v="5"/>
    <n v="3.6059999999999999"/>
    <n v="10493.338879645036"/>
    <s v="USD"/>
    <s v="               "/>
    <s v="              "/>
  </r>
  <r>
    <s v="1570"/>
    <s v="3405"/>
    <s v="45"/>
    <m/>
    <s v="6008198266"/>
    <s v="817665949"/>
    <s v="929730464"/>
    <s v="2606872"/>
    <s v="VENDEMASS EIRL                     "/>
    <x v="1"/>
    <x v="1"/>
    <x v="1"/>
    <x v="1"/>
    <s v="               "/>
    <d v="2021-01-25T00:00:00"/>
    <d v="2021-01-25T00:00:00"/>
    <n v="38.409999999999997"/>
    <n v="38.409999999999997"/>
    <n v="30728"/>
    <n v="30728"/>
    <x v="240"/>
    <x v="1"/>
    <n v="3.6269999999999998"/>
    <n v="30728"/>
    <s v="USD"/>
    <s v="               "/>
    <s v="              "/>
  </r>
  <r>
    <s v="1530"/>
    <s v="3202"/>
    <s v="20"/>
    <m/>
    <s v="6008131022"/>
    <s v="817611259"/>
    <s v="929638301"/>
    <s v="2606872"/>
    <s v="VENDEMASS EIRL                     "/>
    <x v="0"/>
    <x v="8"/>
    <x v="0"/>
    <x v="0"/>
    <s v="               "/>
    <d v="2021-01-08T00:00:00"/>
    <d v="2021-01-09T00:00:00"/>
    <n v="500"/>
    <n v="500"/>
    <n v="37923.730000000003"/>
    <n v="37923.730000000003"/>
    <x v="241"/>
    <x v="1"/>
    <n v="3.6269999999999998"/>
    <n v="10455.94982078853"/>
    <s v="USD"/>
    <s v="               "/>
    <s v="              "/>
  </r>
  <r>
    <s v="1530"/>
    <s v="3202"/>
    <s v="20"/>
    <m/>
    <s v="6008192072"/>
    <s v="817664812"/>
    <s v="929720435"/>
    <s v="2612258"/>
    <s v="MULTISERVICIOS EGM E.I.R.L         "/>
    <x v="0"/>
    <x v="8"/>
    <x v="0"/>
    <x v="0"/>
    <s v="               "/>
    <d v="2021-01-25T00:00:00"/>
    <d v="2021-01-26T00:00:00"/>
    <n v="400"/>
    <n v="400"/>
    <n v="31864.41"/>
    <n v="31864.41"/>
    <x v="242"/>
    <x v="1"/>
    <n v="3.6269999999999998"/>
    <n v="8785.3349875930526"/>
    <s v="USD"/>
    <s v="               "/>
    <s v="              "/>
  </r>
  <r>
    <s v="1530"/>
    <s v="3202"/>
    <s v="20"/>
    <m/>
    <s v="6008055361"/>
    <s v="817615651"/>
    <s v="929668111"/>
    <s v="1602670"/>
    <s v="VALLE SAN LUIS RICES E.I.R.L.     "/>
    <x v="0"/>
    <x v="8"/>
    <x v="0"/>
    <x v="0"/>
    <s v="               "/>
    <d v="2021-01-11T00:00:00"/>
    <d v="2021-01-12T00:00:00"/>
    <n v="500"/>
    <n v="500"/>
    <n v="38135.589999999997"/>
    <n v="38135.589999999997"/>
    <x v="243"/>
    <x v="1"/>
    <n v="3.6269999999999998"/>
    <n v="10514.361731458504"/>
    <s v="USD"/>
    <s v="               "/>
    <s v="              "/>
  </r>
  <r>
    <s v="1530"/>
    <s v="3202"/>
    <s v="20"/>
    <m/>
    <s v="6008149617"/>
    <s v="817584069"/>
    <s v="929648853"/>
    <s v="1602670"/>
    <s v="VALLE SAN LUIS RICES E.I.R.L.     "/>
    <x v="0"/>
    <x v="8"/>
    <x v="0"/>
    <x v="0"/>
    <s v="               "/>
    <d v="2021-01-13T00:00:00"/>
    <d v="2021-01-14T00:00:00"/>
    <n v="500"/>
    <n v="500"/>
    <n v="38135.589999999997"/>
    <n v="38135.589999999997"/>
    <x v="244"/>
    <x v="1"/>
    <n v="3.6269999999999998"/>
    <n v="10514.361731458504"/>
    <s v="USD"/>
    <s v="               "/>
    <s v="              "/>
  </r>
  <r>
    <s v="1530"/>
    <s v="3202"/>
    <s v="20"/>
    <m/>
    <s v="6008051134"/>
    <s v="817570107"/>
    <s v="929598899"/>
    <s v="2607263"/>
    <s v="COMERCIAL SANTIMER SOCIEDAD ANONIMA"/>
    <x v="0"/>
    <x v="8"/>
    <x v="0"/>
    <x v="0"/>
    <s v="               "/>
    <d v="2020-12-28T00:00:00"/>
    <d v="2020-12-29T00:00:00"/>
    <n v="500"/>
    <n v="500"/>
    <n v="38135.589999999997"/>
    <n v="38135.589999999997"/>
    <x v="166"/>
    <x v="5"/>
    <n v="3.6059999999999999"/>
    <n v="10575.593455352189"/>
    <s v="USD"/>
    <s v="               "/>
    <s v="              "/>
  </r>
  <r>
    <s v="1530"/>
    <s v="3202"/>
    <s v="20"/>
    <m/>
    <s v="6008046937"/>
    <s v="817577600"/>
    <s v="929602034"/>
    <s v="2607263"/>
    <s v="COMERCIAL SANTIMER SOCIEDAD ANONIMA"/>
    <x v="0"/>
    <x v="8"/>
    <x v="0"/>
    <x v="0"/>
    <s v="               "/>
    <d v="2020-12-28T00:00:00"/>
    <d v="2020-12-29T00:00:00"/>
    <n v="500"/>
    <n v="500"/>
    <n v="38135.589999999997"/>
    <n v="38135.589999999997"/>
    <x v="166"/>
    <x v="5"/>
    <n v="3.6059999999999999"/>
    <n v="10575.593455352189"/>
    <s v="USD"/>
    <s v="               "/>
    <s v="              "/>
  </r>
  <r>
    <s v="1530"/>
    <s v="3202"/>
    <s v="20"/>
    <m/>
    <s v="6008055153"/>
    <s v="817608744"/>
    <s v="929634018"/>
    <s v="1426362"/>
    <s v="VARGAS CONTRERAS VALENCIA CONFESORA"/>
    <x v="0"/>
    <x v="8"/>
    <x v="0"/>
    <x v="0"/>
    <s v="               "/>
    <d v="2021-01-07T00:00:00"/>
    <d v="2021-01-08T00:00:00"/>
    <n v="500"/>
    <n v="500"/>
    <n v="38135.589999999997"/>
    <n v="38135.589999999997"/>
    <x v="197"/>
    <x v="1"/>
    <n v="3.6269999999999998"/>
    <n v="10514.361731458504"/>
    <s v="USD"/>
    <s v="               "/>
    <s v="              "/>
  </r>
  <r>
    <s v="1530"/>
    <s v="3202"/>
    <s v="20"/>
    <m/>
    <s v="6008098595"/>
    <s v="817614664"/>
    <s v="929645883"/>
    <s v="2607472"/>
    <s v="BARRERA PINEDO YOHANA SMITH        "/>
    <x v="0"/>
    <x v="8"/>
    <x v="0"/>
    <x v="0"/>
    <s v="               "/>
    <d v="2021-01-08T00:00:00"/>
    <d v="2021-01-09T00:00:00"/>
    <n v="500"/>
    <n v="500"/>
    <n v="38135.589999999997"/>
    <n v="38135.589999999997"/>
    <x v="241"/>
    <x v="1"/>
    <n v="3.6269999999999998"/>
    <n v="10514.361731458504"/>
    <s v="USD"/>
    <s v="               "/>
    <s v="              "/>
  </r>
  <r>
    <s v="1530"/>
    <s v="3202"/>
    <s v="20"/>
    <m/>
    <s v="6008142481"/>
    <s v="817623238"/>
    <s v="929682613"/>
    <s v="2607120"/>
    <s v="NEGOCIOS Y SERVICIOS GENERA NEYMAR "/>
    <x v="0"/>
    <x v="8"/>
    <x v="0"/>
    <x v="0"/>
    <s v="               "/>
    <d v="2021-01-14T00:00:00"/>
    <d v="2021-01-15T00:00:00"/>
    <n v="500"/>
    <n v="500"/>
    <n v="38135.589999999997"/>
    <n v="38135.589999999997"/>
    <x v="192"/>
    <x v="1"/>
    <n v="3.6269999999999998"/>
    <n v="10514.361731458504"/>
    <s v="USD"/>
    <s v="               "/>
    <s v="              "/>
  </r>
  <r>
    <s v="1530"/>
    <s v="3202"/>
    <s v="20"/>
    <m/>
    <s v="6008063887"/>
    <s v="817577112"/>
    <s v="929606296"/>
    <s v="1602670"/>
    <s v="VALLE SAN LUIS RICES E.I.R.L.     "/>
    <x v="0"/>
    <x v="8"/>
    <x v="0"/>
    <x v="0"/>
    <s v="               "/>
    <d v="2020-12-28T00:00:00"/>
    <d v="2020-12-29T00:00:00"/>
    <n v="500"/>
    <n v="500"/>
    <n v="38135.589999999997"/>
    <n v="38135.589999999997"/>
    <x v="166"/>
    <x v="5"/>
    <n v="3.6059999999999999"/>
    <n v="10575.593455352189"/>
    <s v="USD"/>
    <s v="               "/>
    <s v="              "/>
  </r>
  <r>
    <s v="1530"/>
    <s v="3202"/>
    <s v="20"/>
    <m/>
    <s v="6008131624"/>
    <s v="817617972"/>
    <s v="929639682"/>
    <s v="1602670"/>
    <s v="VALLE SAN LUIS RICES E.I.R.L.     "/>
    <x v="0"/>
    <x v="8"/>
    <x v="0"/>
    <x v="0"/>
    <s v="               "/>
    <d v="2021-01-08T00:00:00"/>
    <d v="2021-01-09T00:00:00"/>
    <n v="510"/>
    <n v="510"/>
    <n v="38898.31"/>
    <n v="38898.31"/>
    <x v="241"/>
    <x v="1"/>
    <n v="3.6269999999999998"/>
    <n v="10724.651226909291"/>
    <s v="USD"/>
    <s v="               "/>
    <s v="              "/>
  </r>
  <r>
    <s v="1530"/>
    <s v="3202"/>
    <s v="20"/>
    <m/>
    <s v="6008089723"/>
    <s v="817598579"/>
    <s v="929509430"/>
    <s v="1541007"/>
    <s v="IMPORTACIONES &amp; EXPORTACIONES JESUS"/>
    <x v="0"/>
    <x v="8"/>
    <x v="0"/>
    <x v="0"/>
    <s v="               "/>
    <d v="2021-01-04T00:00:00"/>
    <d v="2021-01-05T00:00:00"/>
    <n v="500"/>
    <n v="500"/>
    <n v="38983.050000000003"/>
    <n v="38983.050000000003"/>
    <x v="194"/>
    <x v="1"/>
    <n v="3.6269999999999998"/>
    <n v="10748.014888337468"/>
    <s v="USD"/>
    <s v="               "/>
    <s v="              "/>
  </r>
  <r>
    <s v="1530"/>
    <s v="3202"/>
    <s v="20"/>
    <m/>
    <s v="6008126666"/>
    <s v="817613610"/>
    <s v="929646071"/>
    <s v="1131824"/>
    <s v="TRANSPORTES ARELLANO LIZAMA SAC    "/>
    <x v="0"/>
    <x v="8"/>
    <x v="0"/>
    <x v="0"/>
    <s v="               "/>
    <d v="2021-01-08T00:00:00"/>
    <d v="2021-01-09T00:00:00"/>
    <n v="500"/>
    <n v="500"/>
    <n v="38983.050000000003"/>
    <n v="38983.050000000003"/>
    <x v="197"/>
    <x v="1"/>
    <n v="3.6269999999999998"/>
    <n v="10748.014888337468"/>
    <s v="USD"/>
    <s v="               "/>
    <s v="              "/>
  </r>
  <r>
    <s v="1530"/>
    <s v="3202"/>
    <s v="20"/>
    <m/>
    <s v="6008126667"/>
    <s v="817613761"/>
    <s v="929646072"/>
    <s v="1131824"/>
    <s v="TRANSPORTES ARELLANO LIZAMA SAC    "/>
    <x v="0"/>
    <x v="8"/>
    <x v="0"/>
    <x v="0"/>
    <s v="               "/>
    <d v="2021-01-08T00:00:00"/>
    <d v="2021-01-09T00:00:00"/>
    <n v="500"/>
    <n v="500"/>
    <n v="38983.050000000003"/>
    <n v="38983.050000000003"/>
    <x v="197"/>
    <x v="1"/>
    <n v="3.6269999999999998"/>
    <n v="10748.014888337468"/>
    <s v="USD"/>
    <s v="               "/>
    <s v="              "/>
  </r>
  <r>
    <s v="1530"/>
    <s v="3202"/>
    <s v="20"/>
    <m/>
    <s v="6008089507"/>
    <s v="817610562"/>
    <s v="929645882"/>
    <s v="2611494"/>
    <s v="EXPORTADORA &amp; IMPORTADORA LOS MELLI"/>
    <x v="0"/>
    <x v="8"/>
    <x v="0"/>
    <x v="0"/>
    <s v="               "/>
    <d v="2021-01-08T00:00:00"/>
    <d v="2021-01-09T00:00:00"/>
    <n v="500"/>
    <n v="500"/>
    <n v="38983.050000000003"/>
    <n v="38983.050000000003"/>
    <x v="241"/>
    <x v="1"/>
    <n v="3.6269999999999998"/>
    <n v="10748.014888337468"/>
    <s v="USD"/>
    <s v="               "/>
    <s v="              "/>
  </r>
  <r>
    <s v="1530"/>
    <s v="3202"/>
    <s v="20"/>
    <m/>
    <s v="6008127430"/>
    <s v="817616580"/>
    <s v="929650306"/>
    <s v="1541007"/>
    <s v="IMPORTACIONES &amp; EXPORTACIONES JESUS"/>
    <x v="0"/>
    <x v="8"/>
    <x v="0"/>
    <x v="0"/>
    <s v="               "/>
    <d v="2021-01-08T00:00:00"/>
    <d v="2021-01-09T00:00:00"/>
    <n v="500"/>
    <n v="500"/>
    <n v="38983.050000000003"/>
    <n v="38983.050000000003"/>
    <x v="241"/>
    <x v="1"/>
    <n v="3.6269999999999998"/>
    <n v="10748.014888337468"/>
    <s v="USD"/>
    <s v="               "/>
    <s v="              "/>
  </r>
  <r>
    <s v="1530"/>
    <s v="3202"/>
    <s v="20"/>
    <m/>
    <s v="6008018051"/>
    <s v="817553187"/>
    <s v="929579473"/>
    <s v="1426362"/>
    <s v="VARGAS CONTRERAS VALENCIA CONFESORA"/>
    <x v="0"/>
    <x v="8"/>
    <x v="0"/>
    <x v="0"/>
    <s v="               "/>
    <d v="2020-12-17T00:00:00"/>
    <d v="2020-12-18T00:00:00"/>
    <n v="500"/>
    <n v="500"/>
    <n v="38559.32"/>
    <n v="38559.32"/>
    <x v="113"/>
    <x v="5"/>
    <n v="3.6059999999999999"/>
    <n v="10693.100388241819"/>
    <s v="USD"/>
    <s v="               "/>
    <s v="              "/>
  </r>
  <r>
    <s v="1530"/>
    <s v="3202"/>
    <s v="20"/>
    <m/>
    <s v="6008024339"/>
    <s v="817572178"/>
    <s v="929582424"/>
    <s v="1426362"/>
    <s v="VARGAS CONTRERAS VALENCIA CONFESORA"/>
    <x v="0"/>
    <x v="8"/>
    <x v="0"/>
    <x v="0"/>
    <s v="               "/>
    <d v="2020-12-23T00:00:00"/>
    <d v="2020-12-24T00:00:00"/>
    <n v="500"/>
    <n v="500"/>
    <n v="38559.32"/>
    <n v="38559.32"/>
    <x v="116"/>
    <x v="5"/>
    <n v="3.6059999999999999"/>
    <n v="10693.100388241819"/>
    <s v="USD"/>
    <s v="               "/>
    <s v="              "/>
  </r>
  <r>
    <s v="1530"/>
    <s v="3202"/>
    <s v="20"/>
    <m/>
    <s v="6008082292"/>
    <s v="817611571"/>
    <s v="929650307"/>
    <s v="1541007"/>
    <s v="IMPORTACIONES &amp; EXPORTACIONES JESUS"/>
    <x v="0"/>
    <x v="8"/>
    <x v="0"/>
    <x v="0"/>
    <s v="               "/>
    <d v="2021-01-08T00:00:00"/>
    <d v="2021-01-09T00:00:00"/>
    <n v="500"/>
    <n v="500"/>
    <n v="38983.050000000003"/>
    <n v="38983.050000000003"/>
    <x v="241"/>
    <x v="1"/>
    <n v="3.6269999999999998"/>
    <n v="10748.014888337468"/>
    <s v="USD"/>
    <s v="               "/>
    <s v="              "/>
  </r>
  <r>
    <s v="1530"/>
    <s v="3202"/>
    <s v="20"/>
    <m/>
    <s v="6008027685"/>
    <s v="817576738"/>
    <s v="929590908"/>
    <s v="2611825"/>
    <s v="GARCIA RAMIREZ SERVICIOS GENERALES "/>
    <x v="0"/>
    <x v="8"/>
    <x v="0"/>
    <x v="0"/>
    <s v="               "/>
    <d v="2020-12-23T00:00:00"/>
    <d v="2020-12-24T00:00:00"/>
    <n v="500"/>
    <n v="500"/>
    <n v="38559.32"/>
    <n v="38559.32"/>
    <x v="116"/>
    <x v="5"/>
    <n v="3.6059999999999999"/>
    <n v="10693.100388241819"/>
    <s v="USD"/>
    <s v="               "/>
    <s v="              "/>
  </r>
  <r>
    <s v="1530"/>
    <s v="3202"/>
    <s v="20"/>
    <m/>
    <s v="6008050193"/>
    <s v="817580125"/>
    <s v="929575537"/>
    <s v="2611825"/>
    <s v="GARCIA RAMIREZ SERVICIOS GENERALES "/>
    <x v="0"/>
    <x v="8"/>
    <x v="0"/>
    <x v="0"/>
    <s v="               "/>
    <d v="2020-12-26T00:00:00"/>
    <d v="2020-12-27T00:00:00"/>
    <n v="500"/>
    <n v="500"/>
    <n v="38559.32"/>
    <n v="38559.32"/>
    <x v="245"/>
    <x v="5"/>
    <n v="3.6059999999999999"/>
    <n v="10693.100388241819"/>
    <s v="USD"/>
    <s v="               "/>
    <s v="              "/>
  </r>
  <r>
    <s v="1530"/>
    <s v="3202"/>
    <s v="20"/>
    <m/>
    <s v="6008049287"/>
    <s v="817585000"/>
    <s v="929600893"/>
    <s v="2611825"/>
    <s v="GARCIA RAMIREZ SERVICIOS GENERALES "/>
    <x v="0"/>
    <x v="8"/>
    <x v="0"/>
    <x v="0"/>
    <s v="               "/>
    <d v="2020-12-28T00:00:00"/>
    <d v="2020-12-29T00:00:00"/>
    <n v="500"/>
    <n v="500"/>
    <n v="38559.32"/>
    <n v="38559.32"/>
    <x v="117"/>
    <x v="5"/>
    <n v="3.6059999999999999"/>
    <n v="10693.100388241819"/>
    <s v="USD"/>
    <s v="               "/>
    <s v="              "/>
  </r>
  <r>
    <s v="1530"/>
    <s v="3202"/>
    <s v="20"/>
    <m/>
    <s v="6008037792"/>
    <s v="817574362"/>
    <s v="929607470"/>
    <s v="2607472"/>
    <s v="BARRERA PINEDO YOHANA SMITH        "/>
    <x v="0"/>
    <x v="8"/>
    <x v="0"/>
    <x v="0"/>
    <s v="               "/>
    <d v="2020-12-28T00:00:00"/>
    <d v="2020-12-29T00:00:00"/>
    <n v="500"/>
    <n v="500"/>
    <n v="38559.32"/>
    <n v="38559.32"/>
    <x v="24"/>
    <x v="5"/>
    <n v="3.6059999999999999"/>
    <n v="10693.100388241819"/>
    <s v="USD"/>
    <s v="               "/>
    <s v="              "/>
  </r>
  <r>
    <s v="1530"/>
    <s v="3202"/>
    <s v="20"/>
    <m/>
    <s v="6008057303"/>
    <s v="817579297"/>
    <s v="929602322"/>
    <s v="2607472"/>
    <s v="BARRERA PINEDO YOHANA SMITH        "/>
    <x v="0"/>
    <x v="8"/>
    <x v="0"/>
    <x v="0"/>
    <s v="               "/>
    <d v="2020-12-28T00:00:00"/>
    <d v="2020-12-29T00:00:00"/>
    <n v="500"/>
    <n v="500"/>
    <n v="38559.32"/>
    <n v="38559.32"/>
    <x v="166"/>
    <x v="5"/>
    <n v="3.6059999999999999"/>
    <n v="10693.100388241819"/>
    <s v="USD"/>
    <s v="               "/>
    <s v="              "/>
  </r>
  <r>
    <s v="1530"/>
    <s v="3202"/>
    <s v="20"/>
    <m/>
    <s v="6007936944"/>
    <s v="817527050"/>
    <s v="929512643"/>
    <s v="1134852"/>
    <s v="CORPORACIÓN CONORTE S.A.C.         "/>
    <x v="0"/>
    <x v="8"/>
    <x v="0"/>
    <x v="0"/>
    <s v="               "/>
    <d v="2020-12-03T00:00:00"/>
    <d v="2020-12-04T00:00:00"/>
    <n v="500"/>
    <n v="500"/>
    <n v="38983.050000000003"/>
    <n v="38983.050000000003"/>
    <x v="246"/>
    <x v="5"/>
    <n v="3.6059999999999999"/>
    <n v="10810.607321131447"/>
    <s v="USD"/>
    <s v="               "/>
    <s v="              "/>
  </r>
  <r>
    <s v="1530"/>
    <s v="3202"/>
    <s v="20"/>
    <m/>
    <s v="6007956333"/>
    <s v="817534738"/>
    <s v="929513696"/>
    <s v="1134852"/>
    <s v="CORPORACIÓN CONORTE S.A.C.         "/>
    <x v="0"/>
    <x v="8"/>
    <x v="0"/>
    <x v="0"/>
    <s v="               "/>
    <d v="2020-12-11T00:00:00"/>
    <d v="2020-12-12T00:00:00"/>
    <n v="500"/>
    <n v="500"/>
    <n v="38983.050000000003"/>
    <n v="38983.050000000003"/>
    <x v="198"/>
    <x v="5"/>
    <n v="3.6059999999999999"/>
    <n v="10810.607321131447"/>
    <s v="USD"/>
    <s v="               "/>
    <s v="              "/>
  </r>
  <r>
    <s v="1530"/>
    <s v="3202"/>
    <s v="20"/>
    <m/>
    <s v="6008060663"/>
    <s v="817536760"/>
    <s v="929575539"/>
    <s v="1135631"/>
    <s v="GRUPO COMERCIAL H&amp;J S.A.C.         "/>
    <x v="0"/>
    <x v="8"/>
    <x v="0"/>
    <x v="0"/>
    <s v="               "/>
    <d v="2020-12-26T00:00:00"/>
    <d v="2020-12-27T00:00:00"/>
    <n v="500"/>
    <n v="500"/>
    <n v="38983.050000000003"/>
    <n v="38983.050000000003"/>
    <x v="245"/>
    <x v="5"/>
    <n v="3.6059999999999999"/>
    <n v="10810.607321131447"/>
    <s v="USD"/>
    <s v="               "/>
    <s v="              "/>
  </r>
  <r>
    <s v="1570"/>
    <s v="3404"/>
    <s v="45"/>
    <m/>
    <s v="6008075901"/>
    <s v="817597261"/>
    <s v="929599892"/>
    <s v="2606387"/>
    <s v="FENESA S.A.C.                      "/>
    <x v="5"/>
    <x v="5"/>
    <x v="2"/>
    <x v="0"/>
    <s v="               "/>
    <d v="2020-12-31T00:00:00"/>
    <d v="2020-12-31T00:00:00"/>
    <n v="60"/>
    <n v="60"/>
    <n v="302.39999999999998"/>
    <n v="302.39999999999998"/>
    <x v="190"/>
    <x v="5"/>
    <n v="3.6059999999999999"/>
    <n v="83.860232945090999"/>
    <s v="USD"/>
    <s v="               "/>
    <s v="              "/>
  </r>
  <r>
    <s v="1530"/>
    <s v="3202"/>
    <s v="20"/>
    <m/>
    <s v="6008059436"/>
    <s v="817574884"/>
    <s v="929575538"/>
    <s v="2606945"/>
    <s v="NEGOCIOS MIKAELA S.A.C.            "/>
    <x v="0"/>
    <x v="8"/>
    <x v="0"/>
    <x v="0"/>
    <s v="               "/>
    <d v="2020-12-26T00:00:00"/>
    <d v="2020-12-27T00:00:00"/>
    <n v="500"/>
    <n v="500"/>
    <n v="38983.050000000003"/>
    <n v="38983.050000000003"/>
    <x v="245"/>
    <x v="5"/>
    <n v="3.6059999999999999"/>
    <n v="10810.607321131447"/>
    <s v="USD"/>
    <s v="               "/>
    <s v="              "/>
  </r>
  <r>
    <s v="1530"/>
    <s v="3202"/>
    <s v="20"/>
    <m/>
    <s v="6007927836"/>
    <s v="817490108"/>
    <s v="929475176"/>
    <s v="2607120"/>
    <s v="NEGOCIOS Y SERVICIOS GENERA NEYMAR "/>
    <x v="0"/>
    <x v="8"/>
    <x v="0"/>
    <x v="0"/>
    <s v="               "/>
    <d v="2020-12-01T00:00:00"/>
    <d v="2020-12-02T00:00:00"/>
    <n v="500"/>
    <n v="500"/>
    <n v="39406.78"/>
    <n v="39406.78"/>
    <x v="247"/>
    <x v="5"/>
    <n v="3.6059999999999999"/>
    <n v="10928.114254021075"/>
    <s v="USD"/>
    <s v="               "/>
    <s v="              "/>
  </r>
  <r>
    <s v="1530"/>
    <s v="3202"/>
    <s v="20"/>
    <m/>
    <s v="6007927122"/>
    <s v="817485753"/>
    <s v="929495104"/>
    <s v="2607120"/>
    <s v="NEGOCIOS Y SERVICIOS GENERA NEYMAR "/>
    <x v="0"/>
    <x v="8"/>
    <x v="0"/>
    <x v="0"/>
    <s v="               "/>
    <d v="2020-12-03T00:00:00"/>
    <d v="2020-12-04T00:00:00"/>
    <n v="500"/>
    <n v="500"/>
    <n v="39406.78"/>
    <n v="39406.78"/>
    <x v="26"/>
    <x v="5"/>
    <n v="3.6059999999999999"/>
    <n v="10928.114254021075"/>
    <s v="USD"/>
    <s v="               "/>
    <s v="              "/>
  </r>
  <r>
    <s v="1530"/>
    <s v="3202"/>
    <s v="20"/>
    <m/>
    <s v="6007952466"/>
    <s v="817504903"/>
    <s v="929502697"/>
    <s v="2607120"/>
    <s v="NEGOCIOS Y SERVICIOS GENERA NEYMAR "/>
    <x v="0"/>
    <x v="8"/>
    <x v="0"/>
    <x v="0"/>
    <s v="               "/>
    <d v="2020-12-07T00:00:00"/>
    <d v="2020-12-08T00:00:00"/>
    <n v="500"/>
    <n v="500"/>
    <n v="39406.78"/>
    <n v="39406.78"/>
    <x v="248"/>
    <x v="5"/>
    <n v="3.6059999999999999"/>
    <n v="10928.114254021075"/>
    <s v="USD"/>
    <s v="               "/>
    <s v="              "/>
  </r>
  <r>
    <s v="1530"/>
    <s v="3202"/>
    <s v="20"/>
    <m/>
    <s v="6008063889"/>
    <s v="817588146"/>
    <s v="929613008"/>
    <s v="1134852"/>
    <s v="CORPORACIÓN CONORTE S.A.C.         "/>
    <x v="0"/>
    <x v="8"/>
    <x v="0"/>
    <x v="0"/>
    <s v="               "/>
    <d v="2020-12-28T00:00:00"/>
    <d v="2020-12-29T00:00:00"/>
    <n v="500"/>
    <n v="500"/>
    <n v="39406.78"/>
    <n v="39406.78"/>
    <x v="190"/>
    <x v="5"/>
    <n v="3.6059999999999999"/>
    <n v="10928.114254021075"/>
    <s v="USD"/>
    <s v="               "/>
    <s v="              "/>
  </r>
  <r>
    <s v="1530"/>
    <s v="3202"/>
    <s v="20"/>
    <m/>
    <s v="6007968798"/>
    <s v="817532778"/>
    <s v="929523321"/>
    <s v="2607120"/>
    <s v="NEGOCIOS Y SERVICIOS GENERA NEYMAR "/>
    <x v="0"/>
    <x v="8"/>
    <x v="0"/>
    <x v="0"/>
    <s v="               "/>
    <d v="2020-12-10T00:00:00"/>
    <d v="2020-12-11T00:00:00"/>
    <n v="500"/>
    <n v="500"/>
    <n v="39406.78"/>
    <n v="39406.78"/>
    <x v="246"/>
    <x v="5"/>
    <n v="3.6059999999999999"/>
    <n v="10928.114254021075"/>
    <s v="USD"/>
    <s v="               "/>
    <s v="              "/>
  </r>
  <r>
    <s v="1530"/>
    <s v="3202"/>
    <s v="20"/>
    <m/>
    <s v="6007995155"/>
    <s v="817547924"/>
    <s v="929558012"/>
    <s v="2607120"/>
    <s v="NEGOCIOS Y SERVICIOS GENERA NEYMAR "/>
    <x v="0"/>
    <x v="8"/>
    <x v="0"/>
    <x v="0"/>
    <s v="               "/>
    <d v="2020-12-15T00:00:00"/>
    <d v="2020-12-16T00:00:00"/>
    <n v="500"/>
    <n v="500"/>
    <n v="39406.78"/>
    <n v="39406.78"/>
    <x v="112"/>
    <x v="5"/>
    <n v="3.6059999999999999"/>
    <n v="10928.114254021075"/>
    <s v="USD"/>
    <s v="               "/>
    <s v="              "/>
  </r>
  <r>
    <s v="1530"/>
    <s v="3202"/>
    <s v="20"/>
    <m/>
    <s v="6007969709"/>
    <s v="817547925"/>
    <s v="929558011"/>
    <s v="2607120"/>
    <s v="NEGOCIOS Y SERVICIOS GENERA NEYMAR "/>
    <x v="0"/>
    <x v="8"/>
    <x v="0"/>
    <x v="0"/>
    <s v="               "/>
    <d v="2020-12-15T00:00:00"/>
    <d v="2020-12-16T00:00:00"/>
    <n v="500"/>
    <n v="500"/>
    <n v="39406.78"/>
    <n v="39406.78"/>
    <x v="112"/>
    <x v="5"/>
    <n v="3.6059999999999999"/>
    <n v="10928.114254021075"/>
    <s v="USD"/>
    <s v="               "/>
    <s v="              "/>
  </r>
  <r>
    <s v="1530"/>
    <s v="3202"/>
    <s v="20"/>
    <m/>
    <s v="6008030075"/>
    <s v="817555274"/>
    <s v="929565089"/>
    <s v="2607120"/>
    <s v="NEGOCIOS Y SERVICIOS GENERA NEYMAR "/>
    <x v="0"/>
    <x v="8"/>
    <x v="0"/>
    <x v="0"/>
    <s v="               "/>
    <d v="2020-12-18T00:00:00"/>
    <d v="2020-12-19T00:00:00"/>
    <n v="500"/>
    <n v="500"/>
    <n v="39406.78"/>
    <n v="39406.78"/>
    <x v="196"/>
    <x v="5"/>
    <n v="3.6059999999999999"/>
    <n v="10928.114254021075"/>
    <s v="USD"/>
    <s v="               "/>
    <s v="              "/>
  </r>
  <r>
    <s v="1530"/>
    <s v="3202"/>
    <s v="20"/>
    <m/>
    <s v="6008032327"/>
    <s v="817562246"/>
    <s v="929577544"/>
    <s v="2607120"/>
    <s v="NEGOCIOS Y SERVICIOS GENERA NEYMAR "/>
    <x v="0"/>
    <x v="8"/>
    <x v="0"/>
    <x v="0"/>
    <s v="               "/>
    <d v="2020-12-21T00:00:00"/>
    <d v="2020-12-22T00:00:00"/>
    <n v="500"/>
    <n v="500"/>
    <n v="39406.78"/>
    <n v="39406.78"/>
    <x v="113"/>
    <x v="5"/>
    <n v="3.6059999999999999"/>
    <n v="10928.114254021075"/>
    <s v="USD"/>
    <s v="               "/>
    <s v="              "/>
  </r>
  <r>
    <s v="1530"/>
    <s v="3202"/>
    <s v="20"/>
    <m/>
    <s v="6008039319"/>
    <s v="817570072"/>
    <s v="929575115"/>
    <s v="2607120"/>
    <s v="NEGOCIOS Y SERVICIOS GENERA NEYMAR "/>
    <x v="0"/>
    <x v="8"/>
    <x v="0"/>
    <x v="0"/>
    <s v="               "/>
    <d v="2020-12-21T00:00:00"/>
    <d v="2020-12-22T00:00:00"/>
    <n v="500"/>
    <n v="500"/>
    <n v="39406.78"/>
    <n v="39406.78"/>
    <x v="113"/>
    <x v="5"/>
    <n v="3.6059999999999999"/>
    <n v="10928.114254021075"/>
    <s v="USD"/>
    <s v="               "/>
    <s v="              "/>
  </r>
  <r>
    <s v="1530"/>
    <s v="3202"/>
    <s v="20"/>
    <m/>
    <s v="6008019652"/>
    <s v="817564836"/>
    <s v="929575116"/>
    <s v="2607120"/>
    <s v="NEGOCIOS Y SERVICIOS GENERA NEYMAR "/>
    <x v="0"/>
    <x v="8"/>
    <x v="0"/>
    <x v="0"/>
    <s v="               "/>
    <d v="2020-12-21T00:00:00"/>
    <d v="2020-12-22T00:00:00"/>
    <n v="500"/>
    <n v="500"/>
    <n v="39406.78"/>
    <n v="39406.78"/>
    <x v="113"/>
    <x v="5"/>
    <n v="3.6059999999999999"/>
    <n v="10928.114254021075"/>
    <s v="USD"/>
    <s v="               "/>
    <s v="              "/>
  </r>
  <r>
    <s v="1530"/>
    <s v="3202"/>
    <s v="20"/>
    <m/>
    <s v="6008027647"/>
    <s v="817574142"/>
    <s v="929590907"/>
    <s v="2607120"/>
    <s v="NEGOCIOS Y SERVICIOS GENERA NEYMAR "/>
    <x v="0"/>
    <x v="8"/>
    <x v="0"/>
    <x v="0"/>
    <s v="               "/>
    <d v="2020-12-23T00:00:00"/>
    <d v="2020-12-24T00:00:00"/>
    <n v="500"/>
    <n v="500"/>
    <n v="39406.78"/>
    <n v="39406.78"/>
    <x v="116"/>
    <x v="5"/>
    <n v="3.6059999999999999"/>
    <n v="10928.114254021075"/>
    <s v="USD"/>
    <s v="               "/>
    <s v="              "/>
  </r>
  <r>
    <s v="1530"/>
    <s v="3202"/>
    <s v="20"/>
    <m/>
    <s v="6007970387"/>
    <s v="817542624"/>
    <s v="929556369"/>
    <s v="2606872"/>
    <s v="VENDEMASS EIRL                     "/>
    <x v="0"/>
    <x v="8"/>
    <x v="0"/>
    <x v="0"/>
    <s v="               "/>
    <d v="2020-12-14T00:00:00"/>
    <d v="2020-12-15T00:00:00"/>
    <n v="500"/>
    <n v="500"/>
    <n v="39406.78"/>
    <n v="39406.78"/>
    <x v="112"/>
    <x v="5"/>
    <n v="3.6059999999999999"/>
    <n v="10928.114254021075"/>
    <s v="USD"/>
    <s v="               "/>
    <s v="              "/>
  </r>
  <r>
    <s v="1530"/>
    <s v="3202"/>
    <s v="20"/>
    <m/>
    <s v="6008012081"/>
    <s v="817544609"/>
    <s v="929540825"/>
    <s v="2606872"/>
    <s v="VENDEMASS EIRL                     "/>
    <x v="0"/>
    <x v="8"/>
    <x v="0"/>
    <x v="0"/>
    <s v="               "/>
    <d v="2020-12-15T00:00:00"/>
    <d v="2020-12-16T00:00:00"/>
    <n v="500"/>
    <n v="500"/>
    <n v="39406.78"/>
    <n v="39406.78"/>
    <x v="249"/>
    <x v="5"/>
    <n v="3.6059999999999999"/>
    <n v="10928.114254021075"/>
    <s v="USD"/>
    <s v="               "/>
    <s v="              "/>
  </r>
  <r>
    <s v="1530"/>
    <s v="3202"/>
    <s v="20"/>
    <m/>
    <s v="6007971054"/>
    <s v="817533243"/>
    <s v="929560057"/>
    <s v="2606872"/>
    <s v="VENDEMASS EIRL                     "/>
    <x v="0"/>
    <x v="8"/>
    <x v="0"/>
    <x v="0"/>
    <s v="               "/>
    <d v="2020-12-16T00:00:00"/>
    <d v="2020-12-17T00:00:00"/>
    <n v="500"/>
    <n v="500"/>
    <n v="39406.78"/>
    <n v="39406.78"/>
    <x v="249"/>
    <x v="5"/>
    <n v="3.6059999999999999"/>
    <n v="10928.114254021075"/>
    <s v="USD"/>
    <s v="               "/>
    <s v="              "/>
  </r>
  <r>
    <s v="1530"/>
    <s v="3202"/>
    <s v="20"/>
    <m/>
    <s v="6008003603"/>
    <s v="817556830"/>
    <s v="929570309"/>
    <s v="2606872"/>
    <s v="VENDEMASS EIRL                     "/>
    <x v="0"/>
    <x v="8"/>
    <x v="0"/>
    <x v="0"/>
    <s v="               "/>
    <d v="2020-12-17T00:00:00"/>
    <d v="2020-12-18T00:00:00"/>
    <n v="500"/>
    <n v="500"/>
    <n v="39406.78"/>
    <n v="39406.78"/>
    <x v="196"/>
    <x v="5"/>
    <n v="3.6059999999999999"/>
    <n v="10928.114254021075"/>
    <s v="USD"/>
    <s v="               "/>
    <s v="              "/>
  </r>
  <r>
    <s v="1530"/>
    <s v="3202"/>
    <s v="20"/>
    <m/>
    <s v="6008024538"/>
    <s v="817550870"/>
    <s v="929566835"/>
    <s v="2606872"/>
    <s v="VENDEMASS EIRL                     "/>
    <x v="0"/>
    <x v="8"/>
    <x v="0"/>
    <x v="0"/>
    <s v="               "/>
    <d v="2020-12-18T00:00:00"/>
    <d v="2020-12-19T00:00:00"/>
    <n v="500"/>
    <n v="500"/>
    <n v="39406.78"/>
    <n v="39406.78"/>
    <x v="196"/>
    <x v="5"/>
    <n v="3.6059999999999999"/>
    <n v="10928.114254021075"/>
    <s v="USD"/>
    <s v="               "/>
    <s v="              "/>
  </r>
  <r>
    <s v="1570"/>
    <s v="3402"/>
    <s v="90"/>
    <m/>
    <s v="6007294425"/>
    <s v="817084874"/>
    <s v="928888893"/>
    <s v="50426"/>
    <s v="Cliente Genero Agricola            "/>
    <x v="6"/>
    <x v="6"/>
    <x v="3"/>
    <x v="1"/>
    <s v="               "/>
    <d v="2020-07-16T00:00:00"/>
    <d v="2020-07-16T00:00:00"/>
    <n v="600"/>
    <n v="600"/>
    <n v="420"/>
    <n v="420"/>
    <x v="233"/>
    <x v="10"/>
    <n v="3.5190000000000001"/>
    <n v="420"/>
    <s v="USD"/>
    <s v="               "/>
    <s v="              "/>
  </r>
  <r>
    <s v="1570"/>
    <s v="3404"/>
    <s v="45"/>
    <m/>
    <s v="6007404172"/>
    <s v="817136016"/>
    <s v="929035055"/>
    <s v="1068124"/>
    <s v="INDUSTRIAS DEL ESPINO S.A.         "/>
    <x v="3"/>
    <x v="3"/>
    <x v="2"/>
    <x v="0"/>
    <s v="701397180"/>
    <d v="2020-08-10T00:00:00"/>
    <d v="2020-08-10T00:00:00"/>
    <n v="120"/>
    <n v="120"/>
    <n v="1104"/>
    <n v="1104"/>
    <x v="156"/>
    <x v="11"/>
    <n v="3.5659999999999998"/>
    <n v="309.59057767807002"/>
    <s v="USD"/>
    <s v="               "/>
    <s v="              "/>
  </r>
  <r>
    <s v="1570"/>
    <s v="3404"/>
    <s v="45"/>
    <m/>
    <s v="6007415041"/>
    <s v="817159596"/>
    <s v="929034809"/>
    <s v="2606387"/>
    <s v="FENESA S.A.C.                      "/>
    <x v="7"/>
    <x v="7"/>
    <x v="2"/>
    <x v="0"/>
    <s v="               "/>
    <d v="2020-08-14T00:00:00"/>
    <d v="2020-08-14T00:00:00"/>
    <n v="60"/>
    <n v="60"/>
    <n v="1228.8"/>
    <n v="1228.8"/>
    <x v="161"/>
    <x v="11"/>
    <n v="3.5659999999999998"/>
    <n v="344.58777341559102"/>
    <s v="USD"/>
    <s v="               "/>
    <s v="              "/>
  </r>
  <r>
    <s v="1570"/>
    <s v="3404"/>
    <s v="45"/>
    <m/>
    <s v="6007448751"/>
    <s v="817190584"/>
    <s v="929043773"/>
    <s v="2606387"/>
    <s v="FENESA S.A.C.                      "/>
    <x v="7"/>
    <x v="7"/>
    <x v="2"/>
    <x v="0"/>
    <s v="               "/>
    <d v="2020-08-21T00:00:00"/>
    <d v="2020-08-21T00:00:00"/>
    <n v="60"/>
    <n v="60"/>
    <n v="1228.8"/>
    <n v="1228.8"/>
    <x v="155"/>
    <x v="11"/>
    <n v="3.5659999999999998"/>
    <n v="344.58777341559102"/>
    <s v="USD"/>
    <s v="               "/>
    <s v="              "/>
  </r>
  <r>
    <s v="1570"/>
    <s v="3405"/>
    <s v="45"/>
    <m/>
    <s v="6007319401"/>
    <s v="817110652"/>
    <s v="928982805"/>
    <s v="1071008"/>
    <s v="BLEND S.A.C.                       "/>
    <x v="1"/>
    <x v="1"/>
    <x v="1"/>
    <x v="1"/>
    <s v="               "/>
    <d v="2020-08-05T00:00:00"/>
    <d v="2020-08-05T00:00:00"/>
    <n v="1.67"/>
    <n v="1.67"/>
    <n v="1252.5"/>
    <n v="1252.5"/>
    <x v="172"/>
    <x v="11"/>
    <n v="3.5659999999999998"/>
    <n v="1252.5"/>
    <s v="USD"/>
    <s v="               "/>
    <s v="              "/>
  </r>
  <r>
    <s v="1570"/>
    <s v="3402"/>
    <s v="45"/>
    <m/>
    <s v="6007363782"/>
    <s v="817122063"/>
    <s v="929033586"/>
    <s v="1130294"/>
    <s v="GRIMA SRL                          "/>
    <x v="3"/>
    <x v="3"/>
    <x v="2"/>
    <x v="0"/>
    <s v="701397183"/>
    <d v="2020-08-20T00:00:00"/>
    <d v="2020-08-20T00:00:00"/>
    <n v="120"/>
    <n v="120"/>
    <n v="1262.4000000000001"/>
    <n v="1262.4000000000001"/>
    <x v="158"/>
    <x v="11"/>
    <n v="3.5659999999999998"/>
    <n v="354.01009534492403"/>
    <s v="USD"/>
    <s v="               "/>
    <s v="              "/>
  </r>
  <r>
    <s v="1570"/>
    <s v="3402"/>
    <s v="45"/>
    <m/>
    <s v="6007317752"/>
    <s v="817112646"/>
    <s v="928950928"/>
    <s v="2606371"/>
    <s v="Grupo Empresarial Moscol SAC       "/>
    <x v="3"/>
    <x v="3"/>
    <x v="2"/>
    <x v="0"/>
    <s v="701387294"/>
    <d v="2020-08-03T00:00:00"/>
    <d v="2020-08-03T00:00:00"/>
    <n v="140"/>
    <n v="140"/>
    <n v="1309"/>
    <n v="1309"/>
    <x v="177"/>
    <x v="11"/>
    <n v="3.5659999999999998"/>
    <n v="367.07795849691502"/>
    <s v="USD"/>
    <s v="               "/>
    <s v="              "/>
  </r>
  <r>
    <s v="1570"/>
    <s v="3404"/>
    <s v="45"/>
    <m/>
    <s v="6007381640"/>
    <s v="817145800"/>
    <s v="928974531"/>
    <s v="2606387"/>
    <s v="FENESA S.A.C.                      "/>
    <x v="2"/>
    <x v="2"/>
    <x v="2"/>
    <x v="0"/>
    <s v="               "/>
    <d v="2020-08-10T00:00:00"/>
    <d v="2020-08-10T00:00:00"/>
    <n v="264"/>
    <n v="264"/>
    <n v="1341.12"/>
    <n v="1341.12"/>
    <x v="160"/>
    <x v="11"/>
    <n v="3.5659999999999998"/>
    <n v="376.08524957935998"/>
    <s v="USD"/>
    <s v="               "/>
    <s v="              "/>
  </r>
  <r>
    <s v="1570"/>
    <s v="3405"/>
    <s v="45"/>
    <m/>
    <s v="6007428509"/>
    <s v="817178361"/>
    <s v="929033447"/>
    <s v="1071008"/>
    <s v="BLEND S.A.C.                       "/>
    <x v="1"/>
    <x v="1"/>
    <x v="1"/>
    <x v="1"/>
    <s v="               "/>
    <d v="2020-08-18T00:00:00"/>
    <d v="2020-08-18T00:00:00"/>
    <n v="2"/>
    <n v="2"/>
    <n v="1500"/>
    <n v="1500"/>
    <x v="158"/>
    <x v="11"/>
    <n v="3.5659999999999998"/>
    <n v="1500"/>
    <s v="USD"/>
    <s v="               "/>
    <s v="              "/>
  </r>
  <r>
    <s v="1570"/>
    <s v="3404"/>
    <s v="45"/>
    <m/>
    <s v="6007410663"/>
    <s v="817156455"/>
    <s v="928978934"/>
    <s v="2606387"/>
    <s v="FENESA S.A.C.                      "/>
    <x v="2"/>
    <x v="2"/>
    <x v="2"/>
    <x v="0"/>
    <s v="               "/>
    <d v="2020-08-11T00:00:00"/>
    <d v="2020-08-11T00:00:00"/>
    <n v="300"/>
    <n v="300"/>
    <n v="1518"/>
    <n v="1518"/>
    <x v="159"/>
    <x v="11"/>
    <n v="3.5659999999999998"/>
    <n v="425.68704430734698"/>
    <s v="USD"/>
    <s v="               "/>
    <s v="              "/>
  </r>
  <r>
    <s v="1570"/>
    <s v="3404"/>
    <s v="45"/>
    <m/>
    <s v="6007415041"/>
    <s v="817159596"/>
    <s v="929034809"/>
    <s v="2606387"/>
    <s v="FENESA S.A.C.                      "/>
    <x v="2"/>
    <x v="2"/>
    <x v="2"/>
    <x v="0"/>
    <s v="               "/>
    <d v="2020-08-14T00:00:00"/>
    <d v="2020-08-14T00:00:00"/>
    <n v="300"/>
    <n v="300"/>
    <n v="1518"/>
    <n v="1518"/>
    <x v="161"/>
    <x v="11"/>
    <n v="3.5659999999999998"/>
    <n v="425.68704430734698"/>
    <s v="USD"/>
    <s v="               "/>
    <s v="              "/>
  </r>
  <r>
    <s v="1570"/>
    <s v="3402"/>
    <s v="45"/>
    <m/>
    <s v="6007488878"/>
    <s v="817220927"/>
    <s v="929091858"/>
    <s v="1076692"/>
    <s v="EMPACADORA DE FRUTOS TROPICALES SAC"/>
    <x v="1"/>
    <x v="1"/>
    <x v="1"/>
    <x v="1"/>
    <s v="               "/>
    <d v="2020-08-31T00:00:00"/>
    <d v="2020-08-31T00:00:00"/>
    <n v="1.55"/>
    <n v="1.55"/>
    <n v="1550"/>
    <n v="1550"/>
    <x v="154"/>
    <x v="11"/>
    <n v="3.5659999999999998"/>
    <n v="1550"/>
    <s v="USD"/>
    <s v="               "/>
    <s v="              "/>
  </r>
  <r>
    <s v="1570"/>
    <s v="3402"/>
    <s v="45"/>
    <m/>
    <s v="6007305234"/>
    <s v="817089955"/>
    <s v="928970662"/>
    <s v="1134292"/>
    <s v="FARMIVENT SAC                      "/>
    <x v="7"/>
    <x v="7"/>
    <x v="2"/>
    <x v="0"/>
    <s v="               "/>
    <d v="2020-08-05T00:00:00"/>
    <d v="2020-08-05T00:00:00"/>
    <n v="84"/>
    <n v="84"/>
    <n v="1801.8"/>
    <n v="1801.8"/>
    <x v="172"/>
    <x v="11"/>
    <n v="3.5659999999999998"/>
    <n v="505.27201346045899"/>
    <s v="USD"/>
    <s v="               "/>
    <s v="              "/>
  </r>
  <r>
    <s v="1570"/>
    <s v="3402"/>
    <s v="45"/>
    <m/>
    <s v="6007378126"/>
    <s v="817139410"/>
    <s v="928967521"/>
    <s v="1135545"/>
    <s v="Maserpimor eirl.                   "/>
    <x v="1"/>
    <x v="1"/>
    <x v="1"/>
    <x v="1"/>
    <s v="               "/>
    <d v="2020-08-07T00:00:00"/>
    <d v="2020-08-07T00:00:00"/>
    <n v="3.2"/>
    <n v="3.2"/>
    <n v="2400"/>
    <n v="2400"/>
    <x v="164"/>
    <x v="11"/>
    <n v="3.5659999999999998"/>
    <n v="2400"/>
    <s v="USD"/>
    <s v="               "/>
    <s v="              "/>
  </r>
  <r>
    <s v="1570"/>
    <s v="3402"/>
    <s v="45"/>
    <m/>
    <s v="6007382633"/>
    <s v="817173175"/>
    <s v="928977049"/>
    <s v="2606598"/>
    <s v=" IRMA QUISPE CARRILLO              "/>
    <x v="3"/>
    <x v="3"/>
    <x v="2"/>
    <x v="0"/>
    <s v="701396314"/>
    <d v="2020-08-15T00:00:00"/>
    <d v="2020-08-15T00:00:00"/>
    <n v="312"/>
    <n v="312"/>
    <n v="3063.84"/>
    <n v="3063.84"/>
    <x v="200"/>
    <x v="11"/>
    <n v="3.5659999999999998"/>
    <n v="859.18115535614095"/>
    <s v="USD"/>
    <s v="               "/>
    <s v="              "/>
  </r>
  <r>
    <s v="1570"/>
    <s v="3402"/>
    <s v="94"/>
    <m/>
    <s v="6007373768"/>
    <s v="817141703"/>
    <s v="928979710"/>
    <s v="1423345"/>
    <s v="AGRICOLA DEL CHIRA S.A             "/>
    <x v="3"/>
    <x v="3"/>
    <x v="2"/>
    <x v="0"/>
    <s v="701387296"/>
    <d v="2020-08-05T00:00:00"/>
    <d v="2020-08-05T00:00:00"/>
    <n v="328"/>
    <n v="328"/>
    <n v="3116"/>
    <n v="3116"/>
    <x v="172"/>
    <x v="11"/>
    <n v="3.5659999999999998"/>
    <n v="873.80818844643795"/>
    <s v="USD"/>
    <s v="               "/>
    <s v="              "/>
  </r>
  <r>
    <s v="1570"/>
    <s v="3404"/>
    <s v="45"/>
    <m/>
    <s v="6007462401"/>
    <s v="817197861"/>
    <s v="929058834"/>
    <s v="2606387"/>
    <s v="FENESA S.A.C.                      "/>
    <x v="7"/>
    <x v="7"/>
    <x v="2"/>
    <x v="0"/>
    <s v="               "/>
    <d v="2020-08-25T00:00:00"/>
    <d v="2020-08-25T00:00:00"/>
    <n v="160"/>
    <n v="160"/>
    <n v="3276.8"/>
    <n v="3276.8"/>
    <x v="231"/>
    <x v="11"/>
    <n v="3.5659999999999998"/>
    <n v="918.90072910824404"/>
    <s v="USD"/>
    <s v="               "/>
    <s v="              "/>
  </r>
  <r>
    <s v="1570"/>
    <s v="3405"/>
    <s v="45"/>
    <m/>
    <s v="6007290974"/>
    <s v="817078445"/>
    <s v="928873248"/>
    <s v="1071426"/>
    <s v="PLUS COSMETICA S.A.                "/>
    <x v="1"/>
    <x v="1"/>
    <x v="1"/>
    <x v="1"/>
    <s v="701370680"/>
    <d v="2020-07-15T00:00:00"/>
    <d v="2020-07-15T00:00:00"/>
    <n v="37.6"/>
    <n v="37.6"/>
    <n v="26320"/>
    <n v="26320"/>
    <x v="149"/>
    <x v="10"/>
    <n v="3.5190000000000001"/>
    <n v="26320"/>
    <s v="USD"/>
    <s v="               "/>
    <s v="              "/>
  </r>
  <r>
    <s v="1530"/>
    <s v="3202"/>
    <s v="20"/>
    <m/>
    <s v="6007300182"/>
    <s v="817070370"/>
    <s v="928918175"/>
    <s v="1070653"/>
    <s v="SUCDEN PERU S.A.                   "/>
    <x v="0"/>
    <x v="8"/>
    <x v="0"/>
    <x v="0"/>
    <s v="               "/>
    <d v="2020-07-21T00:00:00"/>
    <d v="2020-07-22T00:00:00"/>
    <n v="500"/>
    <n v="500"/>
    <n v="38895"/>
    <n v="38895"/>
    <x v="178"/>
    <x v="10"/>
    <n v="3.5190000000000001"/>
    <n v="11052.855924978687"/>
    <s v="USD"/>
    <s v="               "/>
    <s v="              "/>
  </r>
  <r>
    <s v="1530"/>
    <s v="3202"/>
    <s v="20"/>
    <m/>
    <s v="6007332526"/>
    <s v="817113381"/>
    <s v="928946342"/>
    <s v="1070653"/>
    <s v="SUCDEN PERU S.A.                   "/>
    <x v="0"/>
    <x v="8"/>
    <x v="0"/>
    <x v="0"/>
    <s v="               "/>
    <d v="2020-07-29T00:00:00"/>
    <d v="2020-07-30T00:00:00"/>
    <n v="600"/>
    <n v="600"/>
    <n v="46674"/>
    <n v="46674"/>
    <x v="224"/>
    <x v="10"/>
    <n v="3.5190000000000001"/>
    <n v="13263.427109974424"/>
    <s v="USD"/>
    <s v="               "/>
    <s v="              "/>
  </r>
  <r>
    <s v="1530"/>
    <s v="3202"/>
    <s v="20"/>
    <m/>
    <s v="6007231311"/>
    <s v="816988918"/>
    <s v="928857735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73"/>
    <x v="10"/>
    <n v="3.5190000000000001"/>
    <n v="14065.814151747654"/>
    <s v="USD"/>
    <s v="               "/>
    <s v="              "/>
  </r>
  <r>
    <s v="1530"/>
    <s v="3202"/>
    <s v="20"/>
    <m/>
    <s v="6007232089"/>
    <s v="816988919"/>
    <s v="928937318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68"/>
    <x v="10"/>
    <n v="3.5190000000000001"/>
    <n v="14065.814151747654"/>
    <s v="USD"/>
    <s v="               "/>
    <s v="              "/>
  </r>
  <r>
    <s v="1530"/>
    <s v="3202"/>
    <s v="20"/>
    <m/>
    <s v="6008018602"/>
    <s v="817535134"/>
    <s v="929555383"/>
    <s v="2611761"/>
    <s v="JIMENEZ ROMERO LUIS ALBERTO        "/>
    <x v="0"/>
    <x v="8"/>
    <x v="0"/>
    <x v="0"/>
    <s v="               "/>
    <d v="2020-12-16T00:00:00"/>
    <d v="2020-12-17T00:00:00"/>
    <n v="500"/>
    <n v="500"/>
    <n v="39406.78"/>
    <n v="39406.78"/>
    <x v="193"/>
    <x v="5"/>
    <n v="3.6059999999999999"/>
    <n v="10928.114254021075"/>
    <s v="USD"/>
    <s v="               "/>
    <s v="              "/>
  </r>
  <r>
    <s v="1530"/>
    <s v="3202"/>
    <s v="20"/>
    <m/>
    <s v="6008010551"/>
    <s v="817558575"/>
    <s v="929566820"/>
    <s v="2611761"/>
    <s v="JIMENEZ ROMERO LUIS ALBERTO        "/>
    <x v="0"/>
    <x v="8"/>
    <x v="0"/>
    <x v="0"/>
    <s v="               "/>
    <d v="2020-12-17T00:00:00"/>
    <d v="2020-12-18T00:00:00"/>
    <n v="500"/>
    <n v="500"/>
    <n v="39406.78"/>
    <n v="39406.78"/>
    <x v="193"/>
    <x v="5"/>
    <n v="3.6059999999999999"/>
    <n v="10928.114254021075"/>
    <s v="USD"/>
    <s v="               "/>
    <s v="              "/>
  </r>
  <r>
    <s v="1530"/>
    <s v="3202"/>
    <s v="20"/>
    <m/>
    <s v="6008023533"/>
    <s v="817552432"/>
    <s v="929570087"/>
    <s v="2611761"/>
    <s v="JIMENEZ ROMERO LUIS ALBERTO        "/>
    <x v="0"/>
    <x v="8"/>
    <x v="0"/>
    <x v="0"/>
    <s v="               "/>
    <d v="2020-12-17T00:00:00"/>
    <d v="2020-12-18T00:00:00"/>
    <n v="500"/>
    <n v="500"/>
    <n v="39406.78"/>
    <n v="39406.78"/>
    <x v="196"/>
    <x v="5"/>
    <n v="3.6059999999999999"/>
    <n v="10928.114254021075"/>
    <s v="USD"/>
    <s v="               "/>
    <s v="              "/>
  </r>
  <r>
    <s v="1530"/>
    <s v="3202"/>
    <s v="20"/>
    <m/>
    <s v="6007995412"/>
    <s v="817570741"/>
    <s v="929593407"/>
    <s v="2611760"/>
    <s v="JIMENEZ OGOÑA OSCAR EDUARDO        "/>
    <x v="0"/>
    <x v="8"/>
    <x v="0"/>
    <x v="0"/>
    <s v="               "/>
    <d v="2020-12-23T00:00:00"/>
    <d v="2020-12-24T00:00:00"/>
    <n v="500"/>
    <n v="500"/>
    <n v="39406.78"/>
    <n v="39406.78"/>
    <x v="116"/>
    <x v="5"/>
    <n v="3.6059999999999999"/>
    <n v="10928.114254021075"/>
    <s v="USD"/>
    <s v="               "/>
    <s v="              "/>
  </r>
  <r>
    <s v="1530"/>
    <s v="3202"/>
    <s v="20"/>
    <m/>
    <s v="6008019395"/>
    <s v="817579053"/>
    <s v="929584923"/>
    <s v="2611760"/>
    <s v="JIMENEZ OGOÑA OSCAR EDUARDO        "/>
    <x v="0"/>
    <x v="8"/>
    <x v="0"/>
    <x v="0"/>
    <s v="               "/>
    <d v="2020-12-24T00:00:00"/>
    <d v="2020-12-25T00:00:00"/>
    <n v="500"/>
    <n v="500"/>
    <n v="39406.78"/>
    <n v="39406.78"/>
    <x v="114"/>
    <x v="5"/>
    <n v="3.6059999999999999"/>
    <n v="10928.114254021075"/>
    <s v="USD"/>
    <s v="               "/>
    <s v="              "/>
  </r>
  <r>
    <s v="1530"/>
    <s v="3202"/>
    <s v="20"/>
    <m/>
    <s v="6008031594"/>
    <s v="817563108"/>
    <s v="929585413"/>
    <s v="1541002"/>
    <s v="GRUPO SALVADOR SAC                 "/>
    <x v="0"/>
    <x v="8"/>
    <x v="0"/>
    <x v="0"/>
    <s v="               "/>
    <d v="2020-12-22T00:00:00"/>
    <d v="2020-12-23T00:00:00"/>
    <n v="500"/>
    <n v="500"/>
    <n v="39406.78"/>
    <n v="39406.78"/>
    <x v="195"/>
    <x v="5"/>
    <n v="3.6059999999999999"/>
    <n v="10928.114254021075"/>
    <s v="USD"/>
    <s v="               "/>
    <s v="              "/>
  </r>
  <r>
    <s v="1530"/>
    <s v="3202"/>
    <s v="20"/>
    <m/>
    <s v="6008014342"/>
    <s v="817570778"/>
    <s v="929585414"/>
    <s v="1541002"/>
    <s v="GRUPO SALVADOR SAC                 "/>
    <x v="0"/>
    <x v="8"/>
    <x v="0"/>
    <x v="0"/>
    <s v="               "/>
    <d v="2020-12-22T00:00:00"/>
    <d v="2020-12-23T00:00:00"/>
    <n v="500"/>
    <n v="500"/>
    <n v="39406.78"/>
    <n v="39406.78"/>
    <x v="195"/>
    <x v="5"/>
    <n v="3.6059999999999999"/>
    <n v="10928.114254021075"/>
    <s v="USD"/>
    <s v="               "/>
    <s v="              "/>
  </r>
  <r>
    <s v="1530"/>
    <s v="3202"/>
    <s v="20"/>
    <m/>
    <s v="6007969674"/>
    <s v="817531774"/>
    <s v="929513662"/>
    <s v="2606945"/>
    <s v="NEGOCIOS MIKAELA S.A.C.            "/>
    <x v="0"/>
    <x v="8"/>
    <x v="0"/>
    <x v="0"/>
    <s v="               "/>
    <d v="2020-12-09T00:00:00"/>
    <d v="2020-12-10T00:00:00"/>
    <n v="500"/>
    <n v="500"/>
    <n v="39830.51"/>
    <n v="39830.51"/>
    <x v="191"/>
    <x v="5"/>
    <n v="3.6059999999999999"/>
    <n v="11045.621186910705"/>
    <s v="USD"/>
    <s v="               "/>
    <s v="              "/>
  </r>
  <r>
    <s v="1530"/>
    <s v="3202"/>
    <s v="20"/>
    <m/>
    <s v="6007964990"/>
    <s v="817535877"/>
    <s v="929513698"/>
    <s v="1152807"/>
    <s v="BIRULY FLOR D´CAÑA S.A.C           "/>
    <x v="0"/>
    <x v="8"/>
    <x v="0"/>
    <x v="0"/>
    <s v="               "/>
    <d v="2020-12-11T00:00:00"/>
    <d v="2020-12-12T00:00:00"/>
    <n v="500"/>
    <n v="500"/>
    <n v="39830.51"/>
    <n v="39830.51"/>
    <x v="198"/>
    <x v="5"/>
    <n v="3.6059999999999999"/>
    <n v="11045.621186910705"/>
    <s v="USD"/>
    <s v="               "/>
    <s v="              "/>
  </r>
  <r>
    <s v="1530"/>
    <s v="3202"/>
    <s v="20"/>
    <m/>
    <s v="6007993527"/>
    <s v="817545125"/>
    <s v="929537689"/>
    <s v="1152807"/>
    <s v="BIRULY FLOR D´CAÑA S.A.C           "/>
    <x v="0"/>
    <x v="8"/>
    <x v="0"/>
    <x v="0"/>
    <s v="               "/>
    <d v="2020-12-14T00:00:00"/>
    <d v="2020-12-15T00:00:00"/>
    <n v="500"/>
    <n v="500"/>
    <n v="39830.51"/>
    <n v="39830.51"/>
    <x v="250"/>
    <x v="5"/>
    <n v="3.6059999999999999"/>
    <n v="11045.621186910705"/>
    <s v="USD"/>
    <s v="               "/>
    <s v="              "/>
  </r>
  <r>
    <s v="1530"/>
    <s v="3202"/>
    <s v="20"/>
    <m/>
    <s v="6007904650"/>
    <s v="817546222"/>
    <s v="929554116"/>
    <s v="1152807"/>
    <s v="BIRULY FLOR D´CAÑA S.A.C           "/>
    <x v="0"/>
    <x v="8"/>
    <x v="0"/>
    <x v="0"/>
    <s v="               "/>
    <d v="2020-12-14T00:00:00"/>
    <d v="2020-12-15T00:00:00"/>
    <n v="500"/>
    <n v="500"/>
    <n v="39830.51"/>
    <n v="39830.51"/>
    <x v="250"/>
    <x v="5"/>
    <n v="3.6059999999999999"/>
    <n v="11045.621186910705"/>
    <s v="USD"/>
    <s v="               "/>
    <s v="              "/>
  </r>
  <r>
    <s v="1530"/>
    <s v="3202"/>
    <s v="20"/>
    <m/>
    <s v="6008031434"/>
    <s v="817569435"/>
    <s v="929577894"/>
    <s v="2607185"/>
    <s v="AGRO INDUSTRIAL SIMONA E.I.R.L     "/>
    <x v="0"/>
    <x v="8"/>
    <x v="0"/>
    <x v="0"/>
    <s v="               "/>
    <d v="2020-12-21T00:00:00"/>
    <d v="2020-12-22T00:00:00"/>
    <n v="500"/>
    <n v="500"/>
    <n v="39830.51"/>
    <n v="39830.51"/>
    <x v="113"/>
    <x v="5"/>
    <n v="3.6059999999999999"/>
    <n v="11045.621186910705"/>
    <s v="USD"/>
    <s v="               "/>
    <s v="              "/>
  </r>
  <r>
    <s v="1530"/>
    <s v="3202"/>
    <s v="20"/>
    <m/>
    <s v="6008004605"/>
    <s v="817564282"/>
    <s v="929577895"/>
    <s v="2607185"/>
    <s v="AGRO INDUSTRIAL SIMONA E.I.R.L     "/>
    <x v="0"/>
    <x v="8"/>
    <x v="0"/>
    <x v="0"/>
    <s v="               "/>
    <d v="2020-12-21T00:00:00"/>
    <d v="2020-12-22T00:00:00"/>
    <n v="500"/>
    <n v="500"/>
    <n v="39830.51"/>
    <n v="39830.51"/>
    <x v="113"/>
    <x v="5"/>
    <n v="3.6059999999999999"/>
    <n v="11045.621186910705"/>
    <s v="USD"/>
    <s v="               "/>
    <s v="              "/>
  </r>
  <r>
    <s v="1530"/>
    <s v="3202"/>
    <s v="20"/>
    <m/>
    <s v="6008028188"/>
    <s v="817549796"/>
    <s v="929585234"/>
    <s v="2607077"/>
    <s v="LINTHROP CHAPILLIQUEN IRVING DARWIN"/>
    <x v="0"/>
    <x v="8"/>
    <x v="0"/>
    <x v="0"/>
    <s v="               "/>
    <d v="2020-12-22T00:00:00"/>
    <d v="2020-12-23T00:00:00"/>
    <n v="500"/>
    <n v="500"/>
    <n v="39830.51"/>
    <n v="39830.51"/>
    <x v="195"/>
    <x v="5"/>
    <n v="3.6059999999999999"/>
    <n v="11045.621186910705"/>
    <s v="USD"/>
    <s v="               "/>
    <s v="              "/>
  </r>
  <r>
    <s v="1530"/>
    <s v="3202"/>
    <s v="20"/>
    <m/>
    <s v="6007998610"/>
    <s v="817534715"/>
    <s v="929568764"/>
    <s v="2611494"/>
    <s v="EXPORTADORA &amp; IMPORTADORA LOS MELLI"/>
    <x v="0"/>
    <x v="8"/>
    <x v="0"/>
    <x v="0"/>
    <s v="               "/>
    <d v="2020-12-17T00:00:00"/>
    <d v="2020-12-18T00:00:00"/>
    <n v="500"/>
    <n v="500"/>
    <n v="40254.239999999998"/>
    <n v="40254.239999999998"/>
    <x v="193"/>
    <x v="5"/>
    <n v="3.6059999999999999"/>
    <n v="11163.128119800333"/>
    <s v="USD"/>
    <s v="               "/>
    <s v="              "/>
  </r>
  <r>
    <s v="1530"/>
    <s v="3202"/>
    <s v="20"/>
    <m/>
    <s v="6008027867"/>
    <s v="817534714"/>
    <s v="929568765"/>
    <s v="2611494"/>
    <s v="EXPORTADORA &amp; IMPORTADORA LOS MELLI"/>
    <x v="0"/>
    <x v="8"/>
    <x v="0"/>
    <x v="0"/>
    <s v="               "/>
    <d v="2020-12-17T00:00:00"/>
    <d v="2020-12-18T00:00:00"/>
    <n v="500"/>
    <n v="500"/>
    <n v="40254.239999999998"/>
    <n v="40254.239999999998"/>
    <x v="193"/>
    <x v="5"/>
    <n v="3.6059999999999999"/>
    <n v="11163.128119800333"/>
    <s v="USD"/>
    <s v="               "/>
    <s v="              "/>
  </r>
  <r>
    <s v="1530"/>
    <s v="3202"/>
    <s v="20"/>
    <m/>
    <s v="6008025146"/>
    <s v="817549716"/>
    <s v="929579754"/>
    <s v="2611760"/>
    <s v="JIMENEZ OGOÑA OSCAR EDUARDO        "/>
    <x v="0"/>
    <x v="8"/>
    <x v="0"/>
    <x v="0"/>
    <s v="               "/>
    <d v="2020-12-21T00:00:00"/>
    <d v="2020-12-22T00:00:00"/>
    <n v="500"/>
    <n v="500"/>
    <n v="40254.239999999998"/>
    <n v="40254.239999999998"/>
    <x v="113"/>
    <x v="5"/>
    <n v="3.6059999999999999"/>
    <n v="11163.128119800333"/>
    <s v="USD"/>
    <s v="               "/>
    <s v="              "/>
  </r>
  <r>
    <s v="1530"/>
    <s v="3202"/>
    <s v="20"/>
    <m/>
    <s v="6008027246"/>
    <s v="817559894"/>
    <s v="929586467"/>
    <s v="2611760"/>
    <s v="JIMENEZ OGOÑA OSCAR EDUARDO        "/>
    <x v="0"/>
    <x v="8"/>
    <x v="0"/>
    <x v="0"/>
    <s v="               "/>
    <d v="2020-12-21T00:00:00"/>
    <d v="2020-12-22T00:00:00"/>
    <n v="500"/>
    <n v="500"/>
    <n v="40254.239999999998"/>
    <n v="40254.239999999998"/>
    <x v="195"/>
    <x v="5"/>
    <n v="3.6059999999999999"/>
    <n v="11163.128119800333"/>
    <s v="USD"/>
    <s v="               "/>
    <s v="              "/>
  </r>
  <r>
    <s v="1530"/>
    <s v="3202"/>
    <s v="20"/>
    <m/>
    <s v="6008030740"/>
    <s v="817549313"/>
    <s v="929584910"/>
    <s v="2611760"/>
    <s v="JIMENEZ OGOÑA OSCAR EDUARDO        "/>
    <x v="0"/>
    <x v="8"/>
    <x v="0"/>
    <x v="0"/>
    <s v="               "/>
    <d v="2020-12-22T00:00:00"/>
    <d v="2020-12-23T00:00:00"/>
    <n v="500"/>
    <n v="500"/>
    <n v="40254.239999999998"/>
    <n v="40254.239999999998"/>
    <x v="195"/>
    <x v="5"/>
    <n v="3.6059999999999999"/>
    <n v="11163.128119800333"/>
    <s v="USD"/>
    <s v="               "/>
    <s v="              "/>
  </r>
  <r>
    <s v="1530"/>
    <s v="3202"/>
    <s v="20"/>
    <m/>
    <s v="6008026761"/>
    <s v="817507966"/>
    <s v="929586510"/>
    <s v="2611760"/>
    <s v="JIMENEZ OGOÑA OSCAR EDUARDO        "/>
    <x v="0"/>
    <x v="8"/>
    <x v="0"/>
    <x v="0"/>
    <s v="               "/>
    <d v="2020-12-22T00:00:00"/>
    <d v="2020-12-23T00:00:00"/>
    <n v="500"/>
    <n v="500"/>
    <n v="40254.239999999998"/>
    <n v="40254.239999999998"/>
    <x v="195"/>
    <x v="5"/>
    <n v="3.6059999999999999"/>
    <n v="11163.128119800333"/>
    <s v="USD"/>
    <s v="               "/>
    <s v="              "/>
  </r>
  <r>
    <s v="1530"/>
    <s v="3202"/>
    <s v="20"/>
    <m/>
    <s v="6007943121"/>
    <s v="817502770"/>
    <s v="929496077"/>
    <s v="1541007"/>
    <s v="IMPORTACIONES &amp; EXPORTACIONES JESUS"/>
    <x v="0"/>
    <x v="8"/>
    <x v="0"/>
    <x v="0"/>
    <s v="               "/>
    <d v="2020-12-03T00:00:00"/>
    <d v="2020-12-04T00:00:00"/>
    <n v="500"/>
    <n v="500"/>
    <n v="40677.97"/>
    <n v="40677.97"/>
    <x v="25"/>
    <x v="5"/>
    <n v="3.6059999999999999"/>
    <n v="11280.635052689961"/>
    <s v="USD"/>
    <s v="               "/>
    <s v="              "/>
  </r>
  <r>
    <s v="1530"/>
    <s v="3202"/>
    <s v="20"/>
    <m/>
    <s v="6007943122"/>
    <s v="817503267"/>
    <s v="929496078"/>
    <s v="1541007"/>
    <s v="IMPORTACIONES &amp; EXPORTACIONES JESUS"/>
    <x v="0"/>
    <x v="8"/>
    <x v="0"/>
    <x v="0"/>
    <s v="               "/>
    <d v="2020-12-03T00:00:00"/>
    <d v="2020-12-04T00:00:00"/>
    <n v="500"/>
    <n v="500"/>
    <n v="40677.97"/>
    <n v="40677.97"/>
    <x v="25"/>
    <x v="5"/>
    <n v="3.6059999999999999"/>
    <n v="11280.635052689961"/>
    <s v="USD"/>
    <s v="               "/>
    <s v="              "/>
  </r>
  <r>
    <s v="1530"/>
    <s v="3202"/>
    <s v="20"/>
    <m/>
    <s v="6008003904"/>
    <s v="817540620"/>
    <s v="929544679"/>
    <s v="2607391"/>
    <s v="CARAL CONSULTORES S.A.C.           "/>
    <x v="0"/>
    <x v="8"/>
    <x v="0"/>
    <x v="0"/>
    <s v="               "/>
    <d v="2020-12-17T00:00:00"/>
    <d v="2020-12-18T00:00:00"/>
    <n v="550"/>
    <n v="550"/>
    <n v="44279.66"/>
    <n v="44279.66"/>
    <x v="193"/>
    <x v="5"/>
    <n v="3.6059999999999999"/>
    <n v="12279.439822518025"/>
    <s v="USD"/>
    <s v="               "/>
    <s v="              "/>
  </r>
  <r>
    <s v="1530"/>
    <s v="3202"/>
    <s v="20"/>
    <m/>
    <s v="6008006736"/>
    <s v="817539118"/>
    <s v="929544680"/>
    <s v="2607391"/>
    <s v="CARAL CONSULTORES S.A.C.           "/>
    <x v="0"/>
    <x v="8"/>
    <x v="0"/>
    <x v="0"/>
    <s v="               "/>
    <d v="2020-12-17T00:00:00"/>
    <d v="2020-12-18T00:00:00"/>
    <n v="550"/>
    <n v="550"/>
    <n v="44279.66"/>
    <n v="44279.66"/>
    <x v="193"/>
    <x v="5"/>
    <n v="3.6059999999999999"/>
    <n v="12279.439822518025"/>
    <s v="USD"/>
    <s v="               "/>
    <s v="              "/>
  </r>
  <r>
    <s v="1530"/>
    <s v="3202"/>
    <s v="20"/>
    <m/>
    <s v="6007931663"/>
    <s v="817505388"/>
    <s v="929474603"/>
    <s v="1134852"/>
    <s v="CORPORACIÓN CONORTE S.A.C.         "/>
    <x v="0"/>
    <x v="8"/>
    <x v="0"/>
    <x v="0"/>
    <s v="               "/>
    <d v="2020-12-01T00:00:00"/>
    <d v="2020-12-02T00:00:00"/>
    <n v="600"/>
    <n v="600"/>
    <n v="44745.760000000002"/>
    <n v="44745.760000000002"/>
    <x v="247"/>
    <x v="5"/>
    <n v="3.6059999999999999"/>
    <n v="12408.696616749861"/>
    <s v="USD"/>
    <s v="               "/>
    <s v="              "/>
  </r>
  <r>
    <s v="1530"/>
    <s v="3202"/>
    <s v="20"/>
    <m/>
    <s v="6008031587"/>
    <s v="817568110"/>
    <s v="929577530"/>
    <s v="2607263"/>
    <s v="COMERCIAL SANTIMER SOCIEDAD ANONIMA"/>
    <x v="0"/>
    <x v="8"/>
    <x v="0"/>
    <x v="0"/>
    <s v="               "/>
    <d v="2020-12-21T00:00:00"/>
    <d v="2020-12-22T00:00:00"/>
    <n v="600"/>
    <n v="600"/>
    <n v="45762.71"/>
    <n v="45762.71"/>
    <x v="113"/>
    <x v="5"/>
    <n v="3.6059999999999999"/>
    <n v="12690.712701053799"/>
    <s v="USD"/>
    <s v="               "/>
    <s v="              "/>
  </r>
  <r>
    <s v="1570"/>
    <s v="3404"/>
    <s v="90"/>
    <m/>
    <s v="6007598967"/>
    <s v="817295651"/>
    <s v="929203312"/>
    <s v="1096190"/>
    <s v="TEMPANO S.A.C.                     "/>
    <x v="3"/>
    <x v="3"/>
    <x v="2"/>
    <x v="0"/>
    <s v="               "/>
    <d v="2020-09-21T00:00:00"/>
    <d v="2020-09-21T00:00:00"/>
    <n v="360"/>
    <n v="360"/>
    <n v="3934.8"/>
    <n v="3934.8"/>
    <x v="187"/>
    <x v="4"/>
    <n v="3.5569999999999999"/>
    <n v="1106.213100927748"/>
    <s v="USD"/>
    <s v="               "/>
    <s v="              "/>
  </r>
  <r>
    <s v="1570"/>
    <s v="3402"/>
    <s v="90"/>
    <m/>
    <s v="6007489889"/>
    <s v="817233130"/>
    <s v="929079416"/>
    <s v="1644971"/>
    <s v="SOCIEDAD AGRICOLA RAPEL S.A.C.     "/>
    <x v="7"/>
    <x v="7"/>
    <x v="2"/>
    <x v="0"/>
    <s v="               "/>
    <d v="2020-09-03T00:00:00"/>
    <d v="2020-09-03T00:00:00"/>
    <n v="208"/>
    <n v="208"/>
    <n v="4700.8"/>
    <n v="4700.8"/>
    <x v="251"/>
    <x v="4"/>
    <n v="3.5569999999999999"/>
    <n v="1321.5631149845369"/>
    <s v="USD"/>
    <s v="               "/>
    <s v="              "/>
  </r>
  <r>
    <s v="1530"/>
    <s v="3202"/>
    <s v="20"/>
    <m/>
    <s v="6007280709"/>
    <s v="816995257"/>
    <s v="928929608"/>
    <s v="1070653"/>
    <s v="SUCDEN PERU S.A.                   "/>
    <x v="0"/>
    <x v="8"/>
    <x v="0"/>
    <x v="0"/>
    <s v="               "/>
    <d v="2020-07-21T00:00:00"/>
    <d v="2020-07-22T00:00:00"/>
    <n v="500"/>
    <n v="500"/>
    <n v="38895"/>
    <n v="38895"/>
    <x v="165"/>
    <x v="10"/>
    <n v="3.5190000000000001"/>
    <n v="11052.855924978687"/>
    <s v="USD"/>
    <s v="               "/>
    <s v="              "/>
  </r>
  <r>
    <s v="1570"/>
    <s v="3404"/>
    <s v="45"/>
    <m/>
    <s v="6007518978"/>
    <s v="817250224"/>
    <s v="929105440"/>
    <s v="2606810"/>
    <s v="A&amp;M SOLUCIONES COMERCIALES SAC     "/>
    <x v="3"/>
    <x v="3"/>
    <x v="2"/>
    <x v="0"/>
    <s v="               "/>
    <d v="2020-09-09T00:00:00"/>
    <d v="2020-09-09T00:00:00"/>
    <n v="600"/>
    <n v="600"/>
    <n v="5304"/>
    <n v="5304"/>
    <x v="184"/>
    <x v="4"/>
    <n v="3.5569999999999999"/>
    <n v="1491.1442226595441"/>
    <s v="USD"/>
    <s v="               "/>
    <s v="              "/>
  </r>
  <r>
    <s v="1570"/>
    <s v="3404"/>
    <s v="45"/>
    <m/>
    <s v="6007523548"/>
    <s v="817230048"/>
    <s v="929110331"/>
    <s v="2606810"/>
    <s v="A&amp;M SOLUCIONES COMERCIALES SAC     "/>
    <x v="3"/>
    <x v="3"/>
    <x v="2"/>
    <x v="0"/>
    <s v="               "/>
    <d v="2020-09-09T00:00:00"/>
    <d v="2020-09-09T00:00:00"/>
    <n v="600"/>
    <n v="600"/>
    <n v="5304"/>
    <n v="5304"/>
    <x v="184"/>
    <x v="4"/>
    <n v="3.5569999999999999"/>
    <n v="1491.1442226595441"/>
    <s v="USD"/>
    <s v="               "/>
    <s v="              "/>
  </r>
  <r>
    <s v="1570"/>
    <s v="3402"/>
    <s v="90"/>
    <m/>
    <s v="6007552798"/>
    <s v="817256444"/>
    <s v="929153309"/>
    <s v="1644971"/>
    <s v="SOCIEDAD AGRICOLA RAPEL S.A.C.     "/>
    <x v="7"/>
    <x v="7"/>
    <x v="2"/>
    <x v="0"/>
    <s v="               "/>
    <d v="2020-09-14T00:00:00"/>
    <d v="2020-09-14T00:00:00"/>
    <n v="250"/>
    <n v="250"/>
    <n v="5650"/>
    <n v="5650"/>
    <x v="252"/>
    <x v="4"/>
    <n v="3.5569999999999999"/>
    <n v="1588.4172055102611"/>
    <s v="USD"/>
    <s v="               "/>
    <s v="              "/>
  </r>
  <r>
    <s v="1570"/>
    <s v="3404"/>
    <s v="45"/>
    <m/>
    <s v="6007523548"/>
    <s v="817230048"/>
    <s v="929110331"/>
    <s v="2606810"/>
    <s v="A&amp;M SOLUCIONES COMERCIALES SAC     "/>
    <x v="2"/>
    <x v="2"/>
    <x v="2"/>
    <x v="0"/>
    <s v="               "/>
    <d v="2020-09-09T00:00:00"/>
    <d v="2020-09-09T00:00:00"/>
    <n v="1200"/>
    <n v="1200"/>
    <n v="6072"/>
    <n v="6072"/>
    <x v="184"/>
    <x v="4"/>
    <n v="3.5569999999999999"/>
    <n v="1707.056508293505"/>
    <s v="USD"/>
    <s v="               "/>
    <s v="              "/>
  </r>
  <r>
    <s v="1530"/>
    <s v="3202"/>
    <s v="20"/>
    <m/>
    <s v="6007318369"/>
    <s v="817092849"/>
    <s v="928933966"/>
    <s v="1070653"/>
    <s v="SUCDEN PERU S.A.                   "/>
    <x v="0"/>
    <x v="8"/>
    <x v="0"/>
    <x v="0"/>
    <s v="               "/>
    <d v="2020-07-22T00:00:00"/>
    <d v="2020-07-23T00:00:00"/>
    <n v="500"/>
    <n v="500"/>
    <n v="38895"/>
    <n v="38895"/>
    <x v="178"/>
    <x v="10"/>
    <n v="3.5190000000000001"/>
    <n v="11052.855924978687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5"/>
    <x v="5"/>
    <x v="2"/>
    <x v="0"/>
    <s v="701394931"/>
    <d v="2020-09-01T00:00:00"/>
    <d v="2020-09-01T00:00:00"/>
    <n v="1440"/>
    <n v="1440"/>
    <n v="7171.2"/>
    <n v="7171.2"/>
    <x v="253"/>
    <x v="4"/>
    <n v="3.5569999999999999"/>
    <n v="2016.080967107112"/>
    <s v="USD"/>
    <s v="               "/>
    <s v="              "/>
  </r>
  <r>
    <s v="1530"/>
    <s v="3202"/>
    <s v="20"/>
    <m/>
    <s v="6007310128"/>
    <s v="817109072"/>
    <s v="928919588"/>
    <s v="1070653"/>
    <s v="SUCDEN PERU S.A.                   "/>
    <x v="0"/>
    <x v="8"/>
    <x v="0"/>
    <x v="0"/>
    <s v="               "/>
    <d v="2020-07-23T00:00:00"/>
    <d v="2020-07-24T00:00:00"/>
    <n v="500"/>
    <n v="500"/>
    <n v="38895"/>
    <n v="38895"/>
    <x v="179"/>
    <x v="10"/>
    <n v="3.5190000000000001"/>
    <n v="11052.855924978687"/>
    <s v="USD"/>
    <s v="               "/>
    <s v="              "/>
  </r>
  <r>
    <s v="1530"/>
    <s v="3202"/>
    <s v="20"/>
    <m/>
    <s v="6007523234"/>
    <s v="817251784"/>
    <s v="929123873"/>
    <s v="1070653"/>
    <s v="SUCDEN PERU S.A.                   "/>
    <x v="0"/>
    <x v="8"/>
    <x v="0"/>
    <x v="0"/>
    <s v="               "/>
    <d v="2020-09-09T00:00:00"/>
    <d v="2020-09-10T00:00:00"/>
    <n v="100"/>
    <n v="100"/>
    <n v="7444"/>
    <n v="7444"/>
    <x v="184"/>
    <x v="4"/>
    <n v="3.5569999999999999"/>
    <n v="2092.7748102333421"/>
    <s v="USD"/>
    <s v="               "/>
    <s v="              "/>
  </r>
  <r>
    <s v="1530"/>
    <s v="3202"/>
    <s v="20"/>
    <m/>
    <s v="6007518681"/>
    <s v="817251782"/>
    <s v="929123874"/>
    <s v="1070653"/>
    <s v="SUCDEN PERU S.A.                   "/>
    <x v="0"/>
    <x v="8"/>
    <x v="0"/>
    <x v="0"/>
    <s v="               "/>
    <d v="2020-09-09T00:00:00"/>
    <d v="2020-09-10T00:00:00"/>
    <n v="100"/>
    <n v="100"/>
    <n v="7444"/>
    <n v="7444"/>
    <x v="184"/>
    <x v="4"/>
    <n v="3.5569999999999999"/>
    <n v="2092.7748102333421"/>
    <s v="USD"/>
    <s v="               "/>
    <s v="              "/>
  </r>
  <r>
    <s v="1530"/>
    <s v="3202"/>
    <s v="20"/>
    <m/>
    <s v="6007528069"/>
    <s v="817246844"/>
    <s v="929128927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320106"/>
    <s v="817104631"/>
    <s v="928942030"/>
    <s v="1070653"/>
    <s v="SUCDEN PERU S.A.                   "/>
    <x v="0"/>
    <x v="8"/>
    <x v="0"/>
    <x v="0"/>
    <s v="               "/>
    <d v="2020-07-27T00:00:00"/>
    <d v="2020-07-28T00:00:00"/>
    <n v="500"/>
    <n v="500"/>
    <n v="38895"/>
    <n v="38895"/>
    <x v="169"/>
    <x v="10"/>
    <n v="3.5190000000000001"/>
    <n v="11052.855924978687"/>
    <s v="USD"/>
    <s v="               "/>
    <s v="              "/>
  </r>
  <r>
    <s v="1530"/>
    <s v="3202"/>
    <s v="20"/>
    <m/>
    <s v="6007328842"/>
    <s v="817124183"/>
    <s v="928955577"/>
    <s v="1070653"/>
    <s v="SUCDEN PERU S.A.                   "/>
    <x v="0"/>
    <x v="8"/>
    <x v="0"/>
    <x v="0"/>
    <s v="               "/>
    <d v="2020-07-29T00:00:00"/>
    <d v="2020-07-30T00:00:00"/>
    <n v="500"/>
    <n v="500"/>
    <n v="38895"/>
    <n v="38895"/>
    <x v="170"/>
    <x v="10"/>
    <n v="3.5190000000000001"/>
    <n v="11052.855924978687"/>
    <s v="USD"/>
    <s v="               "/>
    <s v="              "/>
  </r>
  <r>
    <s v="1530"/>
    <s v="3202"/>
    <s v="20"/>
    <m/>
    <s v="6007344198"/>
    <s v="817123137"/>
    <s v="928955579"/>
    <s v="1070653"/>
    <s v="SUCDEN PERU S.A.                   "/>
    <x v="0"/>
    <x v="8"/>
    <x v="0"/>
    <x v="0"/>
    <s v="               "/>
    <d v="2020-07-29T00:00:00"/>
    <d v="2020-07-30T00:00:00"/>
    <n v="500"/>
    <n v="500"/>
    <n v="38895"/>
    <n v="38895"/>
    <x v="170"/>
    <x v="10"/>
    <n v="3.5190000000000001"/>
    <n v="11052.855924978687"/>
    <s v="USD"/>
    <s v="               "/>
    <s v="              "/>
  </r>
  <r>
    <s v="1530"/>
    <s v="3202"/>
    <s v="20"/>
    <m/>
    <s v="6007553966"/>
    <s v="817240314"/>
    <s v="929128928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529917"/>
    <s v="817246845"/>
    <s v="929128929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203286"/>
    <s v="817030438"/>
    <s v="928832937"/>
    <s v="1070653"/>
    <s v="SUCDEN PERU S.A.                   "/>
    <x v="0"/>
    <x v="8"/>
    <x v="0"/>
    <x v="0"/>
    <s v="               "/>
    <d v="2020-07-01T00:00:00"/>
    <d v="2020-07-02T00:00:00"/>
    <n v="500"/>
    <n v="500"/>
    <n v="39315"/>
    <n v="39315"/>
    <x v="225"/>
    <x v="10"/>
    <n v="3.5190000000000001"/>
    <n v="11172.208013640238"/>
    <s v="USD"/>
    <s v="               "/>
    <s v="              "/>
  </r>
  <r>
    <s v="1530"/>
    <s v="3202"/>
    <s v="20"/>
    <m/>
    <s v="6007529918"/>
    <s v="817240313"/>
    <s v="929128930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557905"/>
    <s v="817244997"/>
    <s v="929124042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556206"/>
    <s v="817244993"/>
    <s v="929124043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30"/>
    <s v="3202"/>
    <s v="20"/>
    <m/>
    <s v="6007556207"/>
    <s v="817244994"/>
    <s v="929124044"/>
    <s v="1070653"/>
    <s v="SUCDEN PERU S.A.                   "/>
    <x v="0"/>
    <x v="8"/>
    <x v="0"/>
    <x v="0"/>
    <s v="               "/>
    <d v="2020-09-10T00:00:00"/>
    <d v="2020-09-11T00:00:00"/>
    <n v="100"/>
    <n v="100"/>
    <n v="7444"/>
    <n v="7444"/>
    <x v="182"/>
    <x v="4"/>
    <n v="3.5569999999999999"/>
    <n v="2092.7748102333421"/>
    <s v="USD"/>
    <s v="               "/>
    <s v="              "/>
  </r>
  <r>
    <s v="1570"/>
    <s v="3402"/>
    <s v="45"/>
    <m/>
    <s v="6007785636"/>
    <s v="817414341"/>
    <s v="929346849"/>
    <s v="1607340"/>
    <s v="ANDALUCITA S.A.                    "/>
    <x v="3"/>
    <x v="3"/>
    <x v="2"/>
    <x v="0"/>
    <s v="701392050"/>
    <d v="2020-10-30T00:00:00"/>
    <d v="2020-10-30T00:00:00"/>
    <n v="1116"/>
    <n v="1116"/>
    <n v="5301"/>
    <n v="5301"/>
    <x v="3"/>
    <x v="2"/>
    <n v="3.5979999999999999"/>
    <n v="1473.31851028349"/>
    <s v="USD"/>
    <s v="               "/>
    <s v="              "/>
  </r>
  <r>
    <s v="1530"/>
    <s v="3202"/>
    <s v="20"/>
    <m/>
    <s v="6007787636"/>
    <s v="817413194"/>
    <s v="929357906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209055"/>
    <s v="817035389"/>
    <s v="928767224"/>
    <s v="1070653"/>
    <s v="SUCDEN PERU S.A.                   "/>
    <x v="0"/>
    <x v="8"/>
    <x v="0"/>
    <x v="0"/>
    <s v="               "/>
    <d v="2020-07-02T00:00:00"/>
    <d v="2020-07-03T00:00:00"/>
    <n v="500"/>
    <n v="500"/>
    <n v="39315"/>
    <n v="39315"/>
    <x v="223"/>
    <x v="10"/>
    <n v="3.5190000000000001"/>
    <n v="11172.208013640238"/>
    <s v="USD"/>
    <s v="               "/>
    <s v="              "/>
  </r>
  <r>
    <s v="1570"/>
    <s v="3405"/>
    <s v="90"/>
    <m/>
    <s v="6007381273"/>
    <s v="817148978"/>
    <s v="928939753"/>
    <s v="1176922"/>
    <s v="SIGIFREDO ARQUIM CONTRERAS LAVADO  "/>
    <x v="1"/>
    <x v="1"/>
    <x v="1"/>
    <x v="1"/>
    <s v="               "/>
    <d v="2020-08-07T00:00:00"/>
    <d v="2020-08-07T00:00:00"/>
    <n v="5.88"/>
    <n v="5.88"/>
    <n v="4116"/>
    <n v="4116"/>
    <x v="164"/>
    <x v="11"/>
    <n v="3.5659999999999998"/>
    <n v="4116"/>
    <s v="USD"/>
    <s v="               "/>
    <s v="              "/>
  </r>
  <r>
    <s v="1570"/>
    <s v="3402"/>
    <s v="90"/>
    <m/>
    <s v="6007370383"/>
    <s v="817146479"/>
    <s v="928997026"/>
    <s v="2600939"/>
    <s v="REPRESENTACIONES METRO CUADRADO S.A"/>
    <x v="2"/>
    <x v="2"/>
    <x v="2"/>
    <x v="0"/>
    <s v="               "/>
    <d v="2020-08-12T00:00:00"/>
    <d v="2020-08-12T00:00:00"/>
    <n v="804"/>
    <n v="804"/>
    <n v="4261.2"/>
    <n v="4261.2"/>
    <x v="167"/>
    <x v="11"/>
    <n v="3.5659999999999998"/>
    <n v="1194.9523275378569"/>
    <s v="USD"/>
    <s v="               "/>
    <s v="              "/>
  </r>
  <r>
    <s v="1570"/>
    <s v="3404"/>
    <s v="45"/>
    <m/>
    <s v="6007342021"/>
    <s v="817128976"/>
    <s v="928932494"/>
    <s v="2606387"/>
    <s v="FENESA S.A.C.                      "/>
    <x v="7"/>
    <x v="7"/>
    <x v="2"/>
    <x v="0"/>
    <s v="               "/>
    <d v="2020-07-31T00:00:00"/>
    <d v="2020-07-31T00:00:00"/>
    <n v="20"/>
    <n v="20"/>
    <n v="445"/>
    <n v="445"/>
    <x v="153"/>
    <x v="10"/>
    <n v="3.5190000000000001"/>
    <n v="126.45637965330999"/>
    <s v="USD"/>
    <s v="               "/>
    <s v="              "/>
  </r>
  <r>
    <s v="1570"/>
    <s v="3404"/>
    <s v="90"/>
    <m/>
    <s v="6007370008"/>
    <s v="817146686"/>
    <s v="929019360"/>
    <s v="1068120"/>
    <s v="COESTI S.A.                        "/>
    <x v="3"/>
    <x v="3"/>
    <x v="2"/>
    <x v="0"/>
    <s v="701398566"/>
    <d v="2020-08-13T00:00:00"/>
    <d v="2020-08-13T00:00:00"/>
    <n v="516"/>
    <n v="516"/>
    <n v="4349.88"/>
    <n v="4349.88"/>
    <x v="157"/>
    <x v="11"/>
    <n v="3.5659999999999998"/>
    <n v="1219.8205272013461"/>
    <s v="USD"/>
    <s v="               "/>
    <s v="              "/>
  </r>
  <r>
    <s v="1570"/>
    <s v="3404"/>
    <s v="45"/>
    <m/>
    <s v="6007348465"/>
    <s v="817093417"/>
    <s v="928962315"/>
    <s v="2606387"/>
    <s v="FENESA S.A.C.                      "/>
    <x v="7"/>
    <x v="7"/>
    <x v="2"/>
    <x v="0"/>
    <s v="               "/>
    <d v="2020-07-30T00:00:00"/>
    <d v="2020-07-30T00:00:00"/>
    <n v="20"/>
    <n v="20"/>
    <n v="445"/>
    <n v="445"/>
    <x v="170"/>
    <x v="10"/>
    <n v="3.5190000000000001"/>
    <n v="126.45637965330999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5"/>
    <x v="5"/>
    <x v="2"/>
    <x v="0"/>
    <s v="701390976"/>
    <d v="2020-07-09T00:00:00"/>
    <d v="2020-07-09T00:00:00"/>
    <n v="72"/>
    <n v="72"/>
    <n v="457.92"/>
    <n v="457.92"/>
    <x v="169"/>
    <x v="10"/>
    <n v="3.5190000000000001"/>
    <n v="130.12787723785101"/>
    <s v="USD"/>
    <s v="               "/>
    <s v="              "/>
  </r>
  <r>
    <s v="1570"/>
    <s v="3402"/>
    <s v="45"/>
    <m/>
    <s v="6007294143"/>
    <s v="817086777"/>
    <s v="928905952"/>
    <s v="2606266"/>
    <s v="MIRBAC SPA EIRL                    "/>
    <x v="2"/>
    <x v="2"/>
    <x v="2"/>
    <x v="0"/>
    <s v="               "/>
    <d v="2020-07-18T00:00:00"/>
    <d v="2020-07-18T00:00:00"/>
    <n v="72"/>
    <n v="72"/>
    <n v="459.36"/>
    <n v="459.36"/>
    <x v="232"/>
    <x v="10"/>
    <n v="3.5190000000000001"/>
    <n v="130.53708439897599"/>
    <s v="USD"/>
    <s v="               "/>
    <s v="              "/>
  </r>
  <r>
    <s v="1570"/>
    <s v="3404"/>
    <s v="45"/>
    <m/>
    <s v="6007281411"/>
    <s v="817054214"/>
    <s v="928899767"/>
    <s v="2606240"/>
    <s v="JEVARO SAC                         "/>
    <x v="7"/>
    <x v="7"/>
    <x v="2"/>
    <x v="0"/>
    <s v="               "/>
    <d v="2020-07-15T00:00:00"/>
    <d v="2020-07-15T00:00:00"/>
    <n v="24"/>
    <n v="24"/>
    <n v="606"/>
    <n v="606"/>
    <x v="233"/>
    <x v="10"/>
    <n v="3.5190000000000001"/>
    <n v="172.20801364023799"/>
    <s v="USD"/>
    <s v="               "/>
    <s v="              "/>
  </r>
  <r>
    <s v="1570"/>
    <s v="3402"/>
    <s v="90"/>
    <m/>
    <s v="6007332698"/>
    <s v="817120117"/>
    <s v="928954595"/>
    <s v="50426"/>
    <s v="Cliente Genero Agricola            "/>
    <x v="6"/>
    <x v="6"/>
    <x v="3"/>
    <x v="1"/>
    <s v="               "/>
    <d v="2020-07-31T00:00:00"/>
    <d v="2020-07-31T00:00:00"/>
    <n v="850"/>
    <n v="850"/>
    <n v="637.5"/>
    <n v="637.5"/>
    <x v="153"/>
    <x v="10"/>
    <n v="3.5190000000000001"/>
    <n v="637.5"/>
    <s v="USD"/>
    <s v="               "/>
    <s v="              "/>
  </r>
  <r>
    <s v="1570"/>
    <s v="3405"/>
    <s v="90"/>
    <m/>
    <s v="6007332214"/>
    <s v="817127432"/>
    <s v="928943159"/>
    <s v="2606013"/>
    <s v="Droguería Alko Sac                 "/>
    <x v="1"/>
    <x v="1"/>
    <x v="1"/>
    <x v="1"/>
    <s v="               "/>
    <d v="2020-07-24T00:00:00"/>
    <d v="2020-07-24T00:00:00"/>
    <n v="0.92"/>
    <n v="0.92"/>
    <n v="644"/>
    <n v="644"/>
    <x v="170"/>
    <x v="10"/>
    <n v="3.5190000000000001"/>
    <n v="644"/>
    <s v="USD"/>
    <s v="               "/>
    <s v="              "/>
  </r>
  <r>
    <s v="1570"/>
    <s v="3402"/>
    <s v="45"/>
    <m/>
    <s v="6007218500"/>
    <s v="817094414"/>
    <s v="928918382"/>
    <s v="1070218"/>
    <s v="LIMONES PIURANOS S.A.C.            "/>
    <x v="1"/>
    <x v="1"/>
    <x v="1"/>
    <x v="1"/>
    <s v="               "/>
    <d v="2020-07-06T00:00:00"/>
    <d v="2020-07-06T00:00:00"/>
    <n v="0.78"/>
    <n v="0.78"/>
    <n v="702"/>
    <n v="702"/>
    <x v="165"/>
    <x v="10"/>
    <n v="3.5190000000000001"/>
    <n v="702"/>
    <s v="USD"/>
    <s v="               "/>
    <s v="              "/>
  </r>
  <r>
    <s v="1570"/>
    <s v="3404"/>
    <s v="45"/>
    <m/>
    <s v="6007304236"/>
    <s v="817099175"/>
    <s v="928918323"/>
    <s v="1070435"/>
    <s v="PETROLEOS DEL PERU PETROPERU SA    "/>
    <x v="7"/>
    <x v="7"/>
    <x v="2"/>
    <x v="0"/>
    <s v="               "/>
    <d v="2020-07-21T00:00:00"/>
    <d v="2020-07-21T00:00:00"/>
    <n v="25"/>
    <n v="25"/>
    <n v="756.25"/>
    <n v="756.25"/>
    <x v="224"/>
    <x v="10"/>
    <n v="3.5190000000000001"/>
    <n v="214.90480250070999"/>
    <s v="USD"/>
    <s v="               "/>
    <s v="              "/>
  </r>
  <r>
    <s v="1570"/>
    <s v="3404"/>
    <s v="45"/>
    <m/>
    <s v="6007402236"/>
    <s v="817155086"/>
    <s v="929029891"/>
    <s v="1068124"/>
    <s v="INDUSTRIAS DEL ESPINO S.A.         "/>
    <x v="3"/>
    <x v="3"/>
    <x v="2"/>
    <x v="0"/>
    <s v="701397182"/>
    <d v="2020-08-10T00:00:00"/>
    <d v="2020-08-10T00:00:00"/>
    <n v="492"/>
    <n v="492"/>
    <n v="4526.3999999999996"/>
    <n v="4526.3999999999996"/>
    <x v="156"/>
    <x v="11"/>
    <n v="3.5659999999999998"/>
    <n v="1269.3213684800889"/>
    <s v="USD"/>
    <s v="               "/>
    <s v="              "/>
  </r>
  <r>
    <s v="1570"/>
    <s v="3402"/>
    <s v="45"/>
    <m/>
    <s v="6007225858"/>
    <s v="817045874"/>
    <s v="928844141"/>
    <s v="1135643"/>
    <s v="TRANSPORTES Y SERV GENERALES JBP   "/>
    <x v="7"/>
    <x v="7"/>
    <x v="2"/>
    <x v="0"/>
    <s v="               "/>
    <d v="2020-07-03T00:00:00"/>
    <d v="2020-07-03T00:00:00"/>
    <n v="24"/>
    <n v="24"/>
    <n v="783.12"/>
    <n v="783.12"/>
    <x v="226"/>
    <x v="10"/>
    <n v="3.5190000000000001"/>
    <n v="222.540494458653"/>
    <s v="USD"/>
    <s v="               "/>
    <s v="              "/>
  </r>
  <r>
    <s v="1570"/>
    <s v="3404"/>
    <s v="45"/>
    <m/>
    <s v="6007352860"/>
    <s v="817156447"/>
    <s v="929029892"/>
    <s v="1068116"/>
    <s v="PALMAS DEL ESPINO S.A.             "/>
    <x v="3"/>
    <x v="3"/>
    <x v="2"/>
    <x v="0"/>
    <s v="701392087"/>
    <d v="2020-08-11T00:00:00"/>
    <d v="2020-08-11T00:00:00"/>
    <n v="648"/>
    <n v="648"/>
    <n v="5961.6"/>
    <n v="5961.6"/>
    <x v="156"/>
    <x v="11"/>
    <n v="3.5659999999999998"/>
    <n v="1671.7891194615811"/>
    <s v="USD"/>
    <s v="               "/>
    <s v="              "/>
  </r>
  <r>
    <s v="1530"/>
    <s v="3202"/>
    <s v="20"/>
    <m/>
    <s v="6007413632"/>
    <s v="817133313"/>
    <s v="928976648"/>
    <s v="1070653"/>
    <s v="SUCDEN PERU S.A.                   "/>
    <x v="0"/>
    <x v="8"/>
    <x v="0"/>
    <x v="0"/>
    <s v="               "/>
    <d v="2020-08-11T00:00:00"/>
    <d v="2020-08-12T00:00:00"/>
    <n v="80"/>
    <n v="80"/>
    <n v="6022.4"/>
    <n v="6022.4"/>
    <x v="157"/>
    <x v="11"/>
    <n v="3.5659999999999998"/>
    <n v="1688.839035333707"/>
    <s v="USD"/>
    <s v="               "/>
    <s v="              "/>
  </r>
  <r>
    <s v="1570"/>
    <s v="3402"/>
    <s v="45"/>
    <m/>
    <s v="6007227808"/>
    <s v="817045924"/>
    <s v="928844142"/>
    <s v="1135644"/>
    <s v="ESTACIÓN DE SERV LA UNIÓN S.A.C.   "/>
    <x v="7"/>
    <x v="7"/>
    <x v="2"/>
    <x v="0"/>
    <s v="               "/>
    <d v="2020-07-03T00:00:00"/>
    <d v="2020-07-03T00:00:00"/>
    <n v="24"/>
    <n v="24"/>
    <n v="783.12"/>
    <n v="783.12"/>
    <x v="226"/>
    <x v="10"/>
    <n v="3.5190000000000001"/>
    <n v="222.540494458653"/>
    <s v="USD"/>
    <s v="               "/>
    <s v="              "/>
  </r>
  <r>
    <s v="1570"/>
    <s v="3402"/>
    <s v="45"/>
    <m/>
    <s v="6007228582"/>
    <s v="817045384"/>
    <s v="928844140"/>
    <s v="1135642"/>
    <s v="MARKET Y SERVICIOS TINKUY EIRL     "/>
    <x v="7"/>
    <x v="7"/>
    <x v="2"/>
    <x v="0"/>
    <s v="               "/>
    <d v="2020-07-03T00:00:00"/>
    <d v="2020-07-03T00:00:00"/>
    <n v="24"/>
    <n v="24"/>
    <n v="783.12"/>
    <n v="783.12"/>
    <x v="226"/>
    <x v="10"/>
    <n v="3.5190000000000001"/>
    <n v="222.540494458653"/>
    <s v="USD"/>
    <s v="               "/>
    <s v="              "/>
  </r>
  <r>
    <s v="1570"/>
    <s v="3402"/>
    <s v="90"/>
    <m/>
    <s v="6007235476"/>
    <s v="817051534"/>
    <s v="928862814"/>
    <s v="1133147"/>
    <s v="ABARROTES Y SERVICIOS CHINININ SAC "/>
    <x v="5"/>
    <x v="5"/>
    <x v="2"/>
    <x v="0"/>
    <s v="701393346"/>
    <d v="2020-07-08T00:00:00"/>
    <d v="2020-07-08T00:00:00"/>
    <n v="120"/>
    <n v="120"/>
    <n v="788.4"/>
    <n v="788.4"/>
    <x v="175"/>
    <x v="10"/>
    <n v="3.5190000000000001"/>
    <n v="224.040920716112"/>
    <s v="USD"/>
    <s v="               "/>
    <s v="              "/>
  </r>
  <r>
    <s v="1570"/>
    <s v="3402"/>
    <s v="90"/>
    <m/>
    <s v="6007235476"/>
    <s v="817033835"/>
    <s v="928862813"/>
    <s v="1133147"/>
    <s v="ABARROTES Y SERVICIOS CHINININ SAC "/>
    <x v="2"/>
    <x v="2"/>
    <x v="2"/>
    <x v="0"/>
    <s v="               "/>
    <d v="2020-07-08T00:00:00"/>
    <d v="2020-07-08T00:00:00"/>
    <n v="108"/>
    <n v="108"/>
    <n v="805.68"/>
    <n v="805.68"/>
    <x v="175"/>
    <x v="10"/>
    <n v="3.5190000000000001"/>
    <n v="228.95140664961599"/>
    <s v="USD"/>
    <s v="               "/>
    <s v="              "/>
  </r>
  <r>
    <s v="1570"/>
    <s v="3404"/>
    <s v="45"/>
    <m/>
    <s v="6007281411"/>
    <s v="817054214"/>
    <s v="928899767"/>
    <s v="2606240"/>
    <s v="JEVARO SAC                         "/>
    <x v="3"/>
    <x v="3"/>
    <x v="2"/>
    <x v="0"/>
    <s v="701395632"/>
    <d v="2020-07-15T00:00:00"/>
    <d v="2020-07-15T00:00:00"/>
    <n v="84"/>
    <n v="84"/>
    <n v="819.84"/>
    <n v="819.84"/>
    <x v="233"/>
    <x v="10"/>
    <n v="3.5190000000000001"/>
    <n v="232.975277067348"/>
    <s v="USD"/>
    <s v="               "/>
    <s v="              "/>
  </r>
  <r>
    <s v="1530"/>
    <s v="3202"/>
    <s v="20"/>
    <m/>
    <s v="6007412351"/>
    <s v="817135567"/>
    <s v="928976649"/>
    <s v="1070653"/>
    <s v="SUCDEN PERU S.A.                   "/>
    <x v="0"/>
    <x v="8"/>
    <x v="0"/>
    <x v="0"/>
    <s v="               "/>
    <d v="2020-08-11T00:00:00"/>
    <d v="2020-08-12T00:00:00"/>
    <n v="80"/>
    <n v="80"/>
    <n v="6022.4"/>
    <n v="6022.4"/>
    <x v="157"/>
    <x v="11"/>
    <n v="3.5659999999999998"/>
    <n v="1688.839035333707"/>
    <s v="USD"/>
    <s v="               "/>
    <s v="              "/>
  </r>
  <r>
    <s v="1570"/>
    <s v="3402"/>
    <s v="90"/>
    <m/>
    <s v="6007187249"/>
    <s v="817051528"/>
    <s v="928860017"/>
    <s v="1662740"/>
    <s v="ECOSAC AGRICOLA S.A.C.             "/>
    <x v="1"/>
    <x v="1"/>
    <x v="1"/>
    <x v="1"/>
    <s v="               "/>
    <d v="2020-07-06T00:00:00"/>
    <d v="2020-07-06T00:00:00"/>
    <n v="1.1100000000000001"/>
    <n v="1.1100000000000001"/>
    <n v="832.5"/>
    <n v="832.5"/>
    <x v="173"/>
    <x v="10"/>
    <n v="3.5190000000000001"/>
    <n v="832.5"/>
    <s v="USD"/>
    <s v="               "/>
    <s v="              "/>
  </r>
  <r>
    <s v="1530"/>
    <s v="3202"/>
    <s v="20"/>
    <m/>
    <s v="6007492520"/>
    <s v="817200744"/>
    <s v="929077700"/>
    <s v="1070653"/>
    <s v="SUCDEN PERU S.A.                   "/>
    <x v="0"/>
    <x v="8"/>
    <x v="0"/>
    <x v="0"/>
    <s v="               "/>
    <d v="2020-08-31T00:00:00"/>
    <d v="2020-09-01T00:00:00"/>
    <n v="100"/>
    <n v="100"/>
    <n v="7612"/>
    <n v="7612"/>
    <x v="154"/>
    <x v="11"/>
    <n v="3.5659999999999998"/>
    <n v="2134.6045989904651"/>
    <s v="USD"/>
    <s v="               "/>
    <s v="              "/>
  </r>
  <r>
    <s v="1530"/>
    <s v="3202"/>
    <s v="20"/>
    <m/>
    <s v="6007347124"/>
    <s v="817155540"/>
    <s v="928995286"/>
    <s v="1070653"/>
    <s v="SUCDEN PERU S.A.                   "/>
    <x v="0"/>
    <x v="8"/>
    <x v="0"/>
    <x v="0"/>
    <s v="               "/>
    <d v="2020-08-11T00:00:00"/>
    <d v="2020-08-12T00:00:00"/>
    <n v="100"/>
    <n v="100"/>
    <n v="7695"/>
    <n v="7695"/>
    <x v="167"/>
    <x v="11"/>
    <n v="3.5659999999999998"/>
    <n v="2157.8799775658999"/>
    <s v="USD"/>
    <s v="               "/>
    <s v="              "/>
  </r>
  <r>
    <s v="1570"/>
    <s v="3405"/>
    <s v="45"/>
    <m/>
    <s v="6007105106"/>
    <s v="816962331"/>
    <s v="928733129"/>
    <s v="2605728"/>
    <s v="ALKOFARMA E.I.R.L.                 "/>
    <x v="1"/>
    <x v="1"/>
    <x v="1"/>
    <x v="1"/>
    <s v="               "/>
    <d v="2020-06-06T00:00:00"/>
    <d v="2020-06-06T00:00:00"/>
    <n v="30.11"/>
    <n v="30.11"/>
    <n v="20474.8"/>
    <n v="20474.8"/>
    <x v="254"/>
    <x v="8"/>
    <n v="3.472"/>
    <n v="20474.8"/>
    <s v="USD"/>
    <s v="               "/>
    <s v="              "/>
  </r>
  <r>
    <s v="1530"/>
    <s v="3202"/>
    <s v="20"/>
    <m/>
    <s v="6007181727"/>
    <s v="816999449"/>
    <s v="928809369"/>
    <s v="1070653"/>
    <s v="SUCDEN PERU S.A.                   "/>
    <x v="0"/>
    <x v="8"/>
    <x v="0"/>
    <x v="0"/>
    <s v="               "/>
    <d v="2020-06-22T00:00:00"/>
    <d v="2020-06-23T00:00:00"/>
    <n v="500"/>
    <n v="500"/>
    <n v="39315"/>
    <n v="39315"/>
    <x v="143"/>
    <x v="8"/>
    <n v="3.472"/>
    <n v="11323.444700460828"/>
    <s v="USD"/>
    <s v="               "/>
    <s v="              "/>
  </r>
  <r>
    <s v="1530"/>
    <s v="3202"/>
    <s v="20"/>
    <m/>
    <s v="6007193969"/>
    <s v="817017828"/>
    <s v="928817221"/>
    <s v="1070653"/>
    <s v="SUCDEN PERU S.A.                   "/>
    <x v="0"/>
    <x v="8"/>
    <x v="0"/>
    <x v="0"/>
    <s v="               "/>
    <d v="2020-06-24T00:00:00"/>
    <d v="2020-06-25T00:00:00"/>
    <n v="500"/>
    <n v="500"/>
    <n v="39315"/>
    <n v="39315"/>
    <x v="85"/>
    <x v="8"/>
    <n v="3.472"/>
    <n v="11323.444700460828"/>
    <s v="USD"/>
    <s v="               "/>
    <s v="              "/>
  </r>
  <r>
    <s v="1530"/>
    <s v="3202"/>
    <s v="20"/>
    <m/>
    <s v="6007205913"/>
    <s v="817003453"/>
    <s v="928836523"/>
    <s v="1070653"/>
    <s v="SUCDEN PERU S.A.                   "/>
    <x v="0"/>
    <x v="8"/>
    <x v="0"/>
    <x v="0"/>
    <s v="               "/>
    <d v="2020-06-26T00:00:00"/>
    <d v="2020-06-27T00:00:00"/>
    <n v="500"/>
    <n v="500"/>
    <n v="39315"/>
    <n v="39315"/>
    <x v="225"/>
    <x v="10"/>
    <n v="3.5190000000000001"/>
    <n v="11172.208013640238"/>
    <s v="USD"/>
    <s v="               "/>
    <s v="              "/>
  </r>
  <r>
    <s v="1530"/>
    <s v="3202"/>
    <s v="20"/>
    <m/>
    <s v="6007196697"/>
    <s v="817022800"/>
    <s v="928744798"/>
    <s v="1070653"/>
    <s v="SUCDEN PERU S.A.                   "/>
    <x v="0"/>
    <x v="8"/>
    <x v="0"/>
    <x v="0"/>
    <s v="               "/>
    <d v="2020-06-26T00:00:00"/>
    <d v="2020-06-27T00:00:00"/>
    <n v="500"/>
    <n v="500"/>
    <n v="39315"/>
    <n v="39315"/>
    <x v="97"/>
    <x v="8"/>
    <n v="3.472"/>
    <n v="11323.444700460828"/>
    <s v="USD"/>
    <s v="               "/>
    <s v="              "/>
  </r>
  <r>
    <s v="1530"/>
    <s v="3202"/>
    <s v="20"/>
    <m/>
    <s v="6007190633"/>
    <s v="817003471"/>
    <s v="928895707"/>
    <s v="1070653"/>
    <s v="SUCDEN PERU S.A.                   "/>
    <x v="0"/>
    <x v="8"/>
    <x v="0"/>
    <x v="0"/>
    <s v="               "/>
    <d v="2020-06-28T00:00:00"/>
    <d v="2020-06-30T00:00:00"/>
    <n v="500"/>
    <n v="500"/>
    <n v="39315"/>
    <n v="39315"/>
    <x v="233"/>
    <x v="10"/>
    <n v="3.5190000000000001"/>
    <n v="11172.208013640238"/>
    <s v="USD"/>
    <s v="               "/>
    <s v="              "/>
  </r>
  <r>
    <s v="1530"/>
    <s v="3202"/>
    <s v="20"/>
    <m/>
    <s v="6007194589"/>
    <s v="817030190"/>
    <s v="928828121"/>
    <s v="1070653"/>
    <s v="SUCDEN PERU S.A.                   "/>
    <x v="0"/>
    <x v="8"/>
    <x v="0"/>
    <x v="0"/>
    <s v="               "/>
    <d v="2020-06-28T00:00:00"/>
    <d v="2020-06-30T00:00:00"/>
    <n v="500"/>
    <n v="500"/>
    <n v="39315"/>
    <n v="39315"/>
    <x v="101"/>
    <x v="8"/>
    <n v="3.472"/>
    <n v="11323.444700460828"/>
    <s v="USD"/>
    <s v="               "/>
    <s v="              "/>
  </r>
  <r>
    <s v="1530"/>
    <s v="3202"/>
    <s v="20"/>
    <m/>
    <s v="6007126724"/>
    <s v="816953855"/>
    <s v="928750434"/>
    <s v="1070653"/>
    <s v="SUCDEN PERU S.A.                   "/>
    <x v="0"/>
    <x v="8"/>
    <x v="0"/>
    <x v="0"/>
    <s v="               "/>
    <d v="2020-06-09T00:00:00"/>
    <d v="2020-06-10T00:00:00"/>
    <n v="500"/>
    <n v="500"/>
    <n v="39730"/>
    <n v="39730"/>
    <x v="80"/>
    <x v="8"/>
    <n v="3.472"/>
    <n v="11442.972350230413"/>
    <s v="USD"/>
    <s v="               "/>
    <s v="              "/>
  </r>
  <r>
    <s v="1530"/>
    <s v="3202"/>
    <s v="20"/>
    <m/>
    <s v="6007268291"/>
    <s v="817060060"/>
    <s v="928868785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30"/>
    <s v="3202"/>
    <s v="20"/>
    <m/>
    <s v="6007273522"/>
    <s v="817064450"/>
    <s v="928837698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30"/>
    <s v="3202"/>
    <s v="20"/>
    <m/>
    <s v="6007232246"/>
    <s v="817049505"/>
    <s v="928837699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70"/>
    <s v="3405"/>
    <s v="45"/>
    <m/>
    <s v="6007311266"/>
    <s v="817063256"/>
    <s v="928817083"/>
    <s v="1071426"/>
    <s v="PLUS COSMETICA S.A.                "/>
    <x v="1"/>
    <x v="1"/>
    <x v="1"/>
    <x v="1"/>
    <s v="701374958"/>
    <d v="2020-07-20T00:00:00"/>
    <d v="2020-07-20T00:00:00"/>
    <n v="37.619999999999997"/>
    <n v="37.619999999999997"/>
    <n v="26334"/>
    <n v="26334"/>
    <x v="176"/>
    <x v="10"/>
    <n v="3.5190000000000001"/>
    <n v="26334"/>
    <s v="USD"/>
    <s v="               "/>
    <s v="              "/>
  </r>
  <r>
    <s v="1570"/>
    <s v="3405"/>
    <s v="45"/>
    <m/>
    <s v="6007222307"/>
    <s v="817035238"/>
    <s v="928726786"/>
    <s v="1071426"/>
    <s v="PLUS COSMETICA S.A.                "/>
    <x v="1"/>
    <x v="1"/>
    <x v="1"/>
    <x v="1"/>
    <s v="701376452"/>
    <d v="2020-07-04T00:00:00"/>
    <d v="2020-07-04T00:00:00"/>
    <n v="37.67"/>
    <n v="37.67"/>
    <n v="26369"/>
    <n v="26369"/>
    <x v="235"/>
    <x v="10"/>
    <n v="3.5190000000000001"/>
    <n v="26369"/>
    <s v="USD"/>
    <s v="               "/>
    <s v="              "/>
  </r>
  <r>
    <s v="1570"/>
    <s v="3402"/>
    <s v="45"/>
    <m/>
    <s v="6007458393"/>
    <s v="817210563"/>
    <s v="929030237"/>
    <s v="1076692"/>
    <s v="EMPACADORA DE FRUTOS TROPICALES SAC"/>
    <x v="7"/>
    <x v="7"/>
    <x v="2"/>
    <x v="0"/>
    <s v="               "/>
    <d v="2020-08-28T00:00:00"/>
    <d v="2020-08-28T00:00:00"/>
    <n v="400"/>
    <n v="400"/>
    <n v="8616"/>
    <n v="8616"/>
    <x v="220"/>
    <x v="11"/>
    <n v="3.5659999999999998"/>
    <n v="2416.1525518788549"/>
    <s v="USD"/>
    <s v="               "/>
    <s v="              "/>
  </r>
  <r>
    <s v="1570"/>
    <s v="3405"/>
    <s v="45"/>
    <m/>
    <s v="6007174660"/>
    <s v="817089842"/>
    <s v="928888419"/>
    <s v="1071426"/>
    <s v="PLUS COSMETICA S.A.                "/>
    <x v="1"/>
    <x v="1"/>
    <x v="1"/>
    <x v="1"/>
    <s v="701373404"/>
    <d v="2020-07-20T00:00:00"/>
    <d v="2020-07-20T00:00:00"/>
    <n v="37.979999999999997"/>
    <n v="37.979999999999997"/>
    <n v="26586"/>
    <n v="26586"/>
    <x v="178"/>
    <x v="10"/>
    <n v="3.5190000000000001"/>
    <n v="26586"/>
    <s v="USD"/>
    <s v="               "/>
    <s v="              "/>
  </r>
  <r>
    <s v="1570"/>
    <s v="3405"/>
    <s v="45"/>
    <m/>
    <s v="6007226914"/>
    <s v="817044902"/>
    <s v="928844139"/>
    <s v="2605728"/>
    <s v="ALKOFARMA E.I.R.L.                 "/>
    <x v="1"/>
    <x v="1"/>
    <x v="1"/>
    <x v="1"/>
    <s v="               "/>
    <d v="2020-07-03T00:00:00"/>
    <d v="2020-07-03T00:00:00"/>
    <n v="39.159999999999997"/>
    <n v="39.159999999999997"/>
    <n v="26628.799999999999"/>
    <n v="26628.799999999999"/>
    <x v="226"/>
    <x v="10"/>
    <n v="3.5190000000000001"/>
    <n v="26628.799999999999"/>
    <s v="USD"/>
    <s v="               "/>
    <s v="              "/>
  </r>
  <r>
    <s v="1570"/>
    <s v="3402"/>
    <s v="45"/>
    <m/>
    <s v="6007430483"/>
    <s v="817167392"/>
    <s v="929033613"/>
    <s v="2605728"/>
    <s v="ALKOFARMA E.I.R.L.                 "/>
    <x v="1"/>
    <x v="1"/>
    <x v="1"/>
    <x v="1"/>
    <s v="701382501"/>
    <d v="2020-08-14T00:00:00"/>
    <d v="2020-08-14T00:00:00"/>
    <n v="39.770000000000003"/>
    <n v="39.770000000000003"/>
    <n v="27043.599999999999"/>
    <n v="27043.599999999999"/>
    <x v="161"/>
    <x v="11"/>
    <n v="3.5659999999999998"/>
    <n v="27043.599999999999"/>
    <s v="USD"/>
    <s v="               "/>
    <s v="              "/>
  </r>
  <r>
    <s v="1570"/>
    <s v="3405"/>
    <s v="45"/>
    <m/>
    <s v="6007217806"/>
    <s v="817028544"/>
    <s v="928726785"/>
    <s v="1071426"/>
    <s v="PLUS COSMETICA S.A.                "/>
    <x v="1"/>
    <x v="1"/>
    <x v="1"/>
    <x v="1"/>
    <s v="701376453"/>
    <d v="2020-07-04T00:00:00"/>
    <d v="2020-07-04T00:00:00"/>
    <n v="38.119999999999997"/>
    <n v="38.119999999999997"/>
    <n v="26684"/>
    <n v="26684"/>
    <x v="235"/>
    <x v="10"/>
    <n v="3.5190000000000001"/>
    <n v="26684"/>
    <s v="USD"/>
    <s v="               "/>
    <s v="              "/>
  </r>
  <r>
    <s v="1570"/>
    <s v="3405"/>
    <s v="45"/>
    <m/>
    <s v="6007290973"/>
    <s v="817078444"/>
    <s v="928873247"/>
    <s v="1071426"/>
    <s v="PLUS COSMETICA S.A.                "/>
    <x v="1"/>
    <x v="1"/>
    <x v="1"/>
    <x v="1"/>
    <s v="701376105"/>
    <d v="2020-07-15T00:00:00"/>
    <d v="2020-07-15T00:00:00"/>
    <n v="38.28"/>
    <n v="38.28"/>
    <n v="26796"/>
    <n v="26796"/>
    <x v="149"/>
    <x v="10"/>
    <n v="3.5190000000000001"/>
    <n v="26796"/>
    <s v="USD"/>
    <s v="               "/>
    <s v="              "/>
  </r>
  <r>
    <s v="1570"/>
    <s v="3405"/>
    <s v="45"/>
    <m/>
    <s v="6007264326"/>
    <s v="817048300"/>
    <s v="928832722"/>
    <s v="1071426"/>
    <s v="PLUS COSMETICA S.A.                "/>
    <x v="1"/>
    <x v="1"/>
    <x v="1"/>
    <x v="1"/>
    <s v="701371295"/>
    <d v="2020-07-08T00:00:00"/>
    <d v="2020-07-08T00:00:00"/>
    <n v="38.32"/>
    <n v="38.32"/>
    <n v="26824"/>
    <n v="26824"/>
    <x v="151"/>
    <x v="10"/>
    <n v="3.5190000000000001"/>
    <n v="26824"/>
    <s v="USD"/>
    <s v="               "/>
    <s v="              "/>
  </r>
  <r>
    <s v="1570"/>
    <s v="3405"/>
    <s v="45"/>
    <m/>
    <s v="6007292996"/>
    <s v="817078669"/>
    <s v="928905832"/>
    <s v="2605728"/>
    <s v="ALKOFARMA E.I.R.L.                 "/>
    <x v="1"/>
    <x v="1"/>
    <x v="1"/>
    <x v="1"/>
    <s v="701373408"/>
    <d v="2020-07-17T00:00:00"/>
    <d v="2020-07-17T00:00:00"/>
    <n v="39.770000000000003"/>
    <n v="39.770000000000003"/>
    <n v="27043.599999999999"/>
    <n v="27043.599999999999"/>
    <x v="163"/>
    <x v="10"/>
    <n v="3.5190000000000001"/>
    <n v="27043.599999999999"/>
    <s v="USD"/>
    <s v="               "/>
    <s v="              "/>
  </r>
  <r>
    <s v="1570"/>
    <s v="3405"/>
    <s v="45"/>
    <m/>
    <s v="6007352158"/>
    <s v="817123015"/>
    <s v="928960561"/>
    <s v="2605728"/>
    <s v="ALKOFARMA E.I.R.L.                 "/>
    <x v="10"/>
    <x v="11"/>
    <x v="1"/>
    <x v="1"/>
    <s v="               "/>
    <d v="2020-07-31T00:00:00"/>
    <d v="2020-07-31T00:00:00"/>
    <n v="39.770000000000003"/>
    <n v="39.770000000000003"/>
    <n v="27043.599999999999"/>
    <n v="27043.599999999999"/>
    <x v="153"/>
    <x v="10"/>
    <n v="3.5190000000000001"/>
    <n v="27043.599999999999"/>
    <s v="USD"/>
    <s v="               "/>
    <s v="              "/>
  </r>
  <r>
    <s v="1570"/>
    <s v="3405"/>
    <s v="45"/>
    <m/>
    <s v="6007332521"/>
    <s v="817031265"/>
    <s v="928938968"/>
    <s v="2605728"/>
    <s v="ALKOFARMA E.I.R.L.                 "/>
    <x v="1"/>
    <x v="1"/>
    <x v="1"/>
    <x v="1"/>
    <s v="               "/>
    <d v="2020-07-27T00:00:00"/>
    <d v="2020-07-27T00:00:00"/>
    <n v="39.78"/>
    <n v="39.78"/>
    <n v="27050.400000000001"/>
    <n v="27050.400000000001"/>
    <x v="169"/>
    <x v="10"/>
    <n v="3.5190000000000001"/>
    <n v="27050.400000000001"/>
    <s v="USD"/>
    <s v="               "/>
    <s v="              "/>
  </r>
  <r>
    <s v="1570"/>
    <s v="3405"/>
    <s v="45"/>
    <m/>
    <s v="6007282038"/>
    <s v="817071176"/>
    <s v="928938969"/>
    <s v="2605728"/>
    <s v="ALKOFARMA E.I.R.L.                 "/>
    <x v="1"/>
    <x v="1"/>
    <x v="1"/>
    <x v="1"/>
    <s v="               "/>
    <d v="2020-07-27T00:00:00"/>
    <d v="2020-07-27T00:00:00"/>
    <n v="39.81"/>
    <n v="39.81"/>
    <n v="27070.799999999999"/>
    <n v="27070.799999999999"/>
    <x v="169"/>
    <x v="10"/>
    <n v="3.5190000000000001"/>
    <n v="27070.799999999999"/>
    <s v="USD"/>
    <s v="               "/>
    <s v="              "/>
  </r>
  <r>
    <s v="1570"/>
    <s v="3405"/>
    <s v="45"/>
    <m/>
    <s v="6007329437"/>
    <s v="817113829"/>
    <s v="928938970"/>
    <s v="2605728"/>
    <s v="ALKOFARMA E.I.R.L.                 "/>
    <x v="1"/>
    <x v="1"/>
    <x v="1"/>
    <x v="1"/>
    <s v="               "/>
    <d v="2020-07-27T00:00:00"/>
    <d v="2020-07-27T00:00:00"/>
    <n v="40"/>
    <n v="40"/>
    <n v="27200"/>
    <n v="27200"/>
    <x v="169"/>
    <x v="10"/>
    <n v="3.5190000000000001"/>
    <n v="27200"/>
    <s v="USD"/>
    <s v="               "/>
    <s v="              "/>
  </r>
  <r>
    <s v="1530"/>
    <s v="3202"/>
    <s v="20"/>
    <m/>
    <s v="6007300437"/>
    <s v="817083441"/>
    <s v="928924084"/>
    <s v="1070653"/>
    <s v="SUCDEN PERU S.A.                   "/>
    <x v="0"/>
    <x v="8"/>
    <x v="0"/>
    <x v="0"/>
    <s v="               "/>
    <d v="2020-07-20T00:00:00"/>
    <d v="2020-07-21T00:00:00"/>
    <n v="350"/>
    <n v="350"/>
    <n v="27226.5"/>
    <n v="27226.5"/>
    <x v="176"/>
    <x v="10"/>
    <n v="3.5190000000000001"/>
    <n v="7736.9991474850804"/>
    <s v="USD"/>
    <s v="               "/>
    <s v="              "/>
  </r>
  <r>
    <s v="1570"/>
    <s v="3402"/>
    <s v="90"/>
    <m/>
    <s v="6007167654"/>
    <s v="817000526"/>
    <s v="928800554"/>
    <s v="459799"/>
    <s v="LABORATORIOS OVALCOHOL CIA. LTDA.  "/>
    <x v="1"/>
    <x v="1"/>
    <x v="1"/>
    <x v="1"/>
    <s v="               "/>
    <d v="2020-06-18T00:00:00"/>
    <d v="2020-06-18T00:00:00"/>
    <n v="34.453000000000003"/>
    <n v="34.453000000000003"/>
    <n v="23083.51"/>
    <n v="23083.51"/>
    <x v="144"/>
    <x v="8"/>
    <n v="3.472"/>
    <n v="23083.51"/>
    <s v="USD"/>
    <s v="               "/>
    <s v="              "/>
  </r>
  <r>
    <s v="1570"/>
    <s v="3404"/>
    <s v="45"/>
    <m/>
    <s v="6007155124"/>
    <s v="816982688"/>
    <s v="928790134"/>
    <s v="1134292"/>
    <s v="FARMIVENT SAC                      "/>
    <x v="3"/>
    <x v="3"/>
    <x v="2"/>
    <x v="0"/>
    <s v="701393342"/>
    <d v="2020-06-16T00:00:00"/>
    <d v="2020-06-16T00:00:00"/>
    <n v="2676"/>
    <n v="2676"/>
    <n v="23281.200000000001"/>
    <n v="23281.200000000001"/>
    <x v="78"/>
    <x v="8"/>
    <n v="3.472"/>
    <n v="6705.4147465437782"/>
    <s v="USD"/>
    <s v="               "/>
    <s v="              "/>
  </r>
  <r>
    <s v="1530"/>
    <s v="3202"/>
    <s v="20"/>
    <m/>
    <s v="6007133208"/>
    <s v="816973184"/>
    <s v="928750628"/>
    <s v="1070653"/>
    <s v="SUCDEN PERU S.A.                   "/>
    <x v="0"/>
    <x v="8"/>
    <x v="0"/>
    <x v="0"/>
    <s v="               "/>
    <d v="2020-06-10T00:00:00"/>
    <d v="2020-06-11T00:00:00"/>
    <n v="300"/>
    <n v="300"/>
    <n v="23838"/>
    <n v="23838"/>
    <x v="80"/>
    <x v="8"/>
    <n v="3.472"/>
    <n v="6865.7834101382477"/>
    <s v="USD"/>
    <s v="               "/>
    <s v="              "/>
  </r>
  <r>
    <s v="1530"/>
    <s v="3202"/>
    <s v="20"/>
    <m/>
    <s v="6007110044"/>
    <s v="816969591"/>
    <s v="928750629"/>
    <s v="1070653"/>
    <s v="SUCDEN PERU S.A.                   "/>
    <x v="0"/>
    <x v="8"/>
    <x v="0"/>
    <x v="0"/>
    <s v="               "/>
    <d v="2020-06-10T00:00:00"/>
    <d v="2020-06-11T00:00:00"/>
    <n v="300"/>
    <n v="300"/>
    <n v="23838"/>
    <n v="23838"/>
    <x v="80"/>
    <x v="8"/>
    <n v="3.472"/>
    <n v="6865.7834101382477"/>
    <s v="USD"/>
    <s v="               "/>
    <s v="              "/>
  </r>
  <r>
    <s v="1530"/>
    <s v="3202"/>
    <s v="20"/>
    <m/>
    <s v="6007154172"/>
    <s v="816962401"/>
    <s v="928767923"/>
    <s v="1070653"/>
    <s v="SUCDEN PERU S.A.                   "/>
    <x v="0"/>
    <x v="8"/>
    <x v="0"/>
    <x v="0"/>
    <s v="               "/>
    <d v="2020-06-16T00:00:00"/>
    <d v="2020-06-17T00:00:00"/>
    <n v="300"/>
    <n v="300"/>
    <n v="23838"/>
    <n v="23838"/>
    <x v="78"/>
    <x v="8"/>
    <n v="3.472"/>
    <n v="6865.7834101382477"/>
    <s v="USD"/>
    <s v="               "/>
    <s v="              "/>
  </r>
  <r>
    <s v="1530"/>
    <s v="3202"/>
    <s v="20"/>
    <m/>
    <s v="6007150132"/>
    <s v="816969068"/>
    <s v="928767924"/>
    <s v="1070653"/>
    <s v="SUCDEN PERU S.A.                   "/>
    <x v="0"/>
    <x v="8"/>
    <x v="0"/>
    <x v="0"/>
    <s v="               "/>
    <d v="2020-06-16T00:00:00"/>
    <d v="2020-06-17T00:00:00"/>
    <n v="300"/>
    <n v="300"/>
    <n v="23838"/>
    <n v="23838"/>
    <x v="78"/>
    <x v="8"/>
    <n v="3.472"/>
    <n v="6865.7834101382477"/>
    <s v="USD"/>
    <s v="               "/>
    <s v="              "/>
  </r>
  <r>
    <s v="1530"/>
    <s v="3202"/>
    <s v="20"/>
    <m/>
    <s v="6007163173"/>
    <s v="816984113"/>
    <s v="928789676"/>
    <s v="1070653"/>
    <s v="SUCDEN PERU S.A.                   "/>
    <x v="0"/>
    <x v="8"/>
    <x v="0"/>
    <x v="0"/>
    <s v="               "/>
    <d v="2020-06-16T00:00:00"/>
    <d v="2020-06-17T00:00:00"/>
    <n v="300"/>
    <n v="300"/>
    <n v="23838"/>
    <n v="23838"/>
    <x v="78"/>
    <x v="8"/>
    <n v="3.472"/>
    <n v="6865.7834101382477"/>
    <s v="USD"/>
    <s v="               "/>
    <s v="              "/>
  </r>
  <r>
    <s v="1530"/>
    <s v="3202"/>
    <s v="20"/>
    <m/>
    <s v="6007150798"/>
    <s v="816979209"/>
    <s v="928769198"/>
    <s v="1070653"/>
    <s v="SUCDEN PERU S.A.                   "/>
    <x v="0"/>
    <x v="8"/>
    <x v="0"/>
    <x v="0"/>
    <s v="               "/>
    <d v="2020-06-17T00:00:00"/>
    <d v="2020-06-18T00:00:00"/>
    <n v="300"/>
    <n v="300"/>
    <n v="23838"/>
    <n v="23838"/>
    <x v="230"/>
    <x v="8"/>
    <n v="3.472"/>
    <n v="6865.7834101382477"/>
    <s v="USD"/>
    <s v="               "/>
    <s v="              "/>
  </r>
  <r>
    <s v="1530"/>
    <s v="3202"/>
    <s v="20"/>
    <m/>
    <s v="6007179969"/>
    <s v="817000529"/>
    <s v="928798271"/>
    <s v="1070653"/>
    <s v="SUCDEN PERU S.A.                   "/>
    <x v="0"/>
    <x v="8"/>
    <x v="0"/>
    <x v="0"/>
    <s v="               "/>
    <d v="2020-06-18T00:00:00"/>
    <d v="2020-06-19T00:00:00"/>
    <n v="300"/>
    <n v="300"/>
    <n v="23838"/>
    <n v="23838"/>
    <x v="142"/>
    <x v="8"/>
    <n v="3.472"/>
    <n v="6865.7834101382477"/>
    <s v="USD"/>
    <s v="               "/>
    <s v="              "/>
  </r>
  <r>
    <s v="1530"/>
    <s v="3202"/>
    <s v="20"/>
    <m/>
    <s v="6007188128"/>
    <s v="816980311"/>
    <s v="928811931"/>
    <s v="1070653"/>
    <s v="SUCDEN PERU S.A.                   "/>
    <x v="0"/>
    <x v="8"/>
    <x v="0"/>
    <x v="0"/>
    <s v="               "/>
    <d v="2020-06-23T00:00:00"/>
    <d v="2020-06-24T00:00:00"/>
    <n v="300"/>
    <n v="300"/>
    <n v="23838"/>
    <n v="23838"/>
    <x v="141"/>
    <x v="8"/>
    <n v="3.472"/>
    <n v="6865.7834101382477"/>
    <s v="USD"/>
    <s v="               "/>
    <s v="              "/>
  </r>
  <r>
    <s v="1570"/>
    <s v="3405"/>
    <s v="45"/>
    <m/>
    <s v="6007149884"/>
    <s v="816999081"/>
    <s v="928752464"/>
    <s v="1071426"/>
    <s v="PLUS COSMETICA S.A.                "/>
    <x v="1"/>
    <x v="1"/>
    <x v="1"/>
    <x v="1"/>
    <s v="701369324"/>
    <d v="2020-06-18T00:00:00"/>
    <d v="2020-06-18T00:00:00"/>
    <n v="34.31"/>
    <n v="34.31"/>
    <n v="24017"/>
    <n v="24017"/>
    <x v="144"/>
    <x v="8"/>
    <n v="3.472"/>
    <n v="24017"/>
    <s v="USD"/>
    <s v="               "/>
    <s v="              "/>
  </r>
  <r>
    <s v="1530"/>
    <s v="3202"/>
    <s v="20"/>
    <m/>
    <s v="6007150093"/>
    <s v="816991779"/>
    <s v="928796046"/>
    <s v="1070653"/>
    <s v="SUCDEN PERU S.A.                   "/>
    <x v="0"/>
    <x v="8"/>
    <x v="0"/>
    <x v="0"/>
    <s v="               "/>
    <d v="2020-06-17T00:00:00"/>
    <d v="2020-06-18T00:00:00"/>
    <n v="310"/>
    <n v="310"/>
    <n v="24632.6"/>
    <n v="24632.6"/>
    <x v="144"/>
    <x v="8"/>
    <n v="3.472"/>
    <n v="7094.6428571428569"/>
    <s v="USD"/>
    <s v="               "/>
    <s v="              "/>
  </r>
  <r>
    <s v="1530"/>
    <s v="3202"/>
    <s v="20"/>
    <m/>
    <s v="6007138385"/>
    <s v="816991778"/>
    <s v="928796047"/>
    <s v="1070653"/>
    <s v="SUCDEN PERU S.A.                   "/>
    <x v="0"/>
    <x v="8"/>
    <x v="0"/>
    <x v="0"/>
    <s v="               "/>
    <d v="2020-06-17T00:00:00"/>
    <d v="2020-06-18T00:00:00"/>
    <n v="310"/>
    <n v="310"/>
    <n v="24632.6"/>
    <n v="24632.6"/>
    <x v="144"/>
    <x v="8"/>
    <n v="3.472"/>
    <n v="7094.6428571428569"/>
    <s v="USD"/>
    <s v="               "/>
    <s v="              "/>
  </r>
  <r>
    <s v="1570"/>
    <s v="3405"/>
    <s v="45"/>
    <m/>
    <s v="6007182914"/>
    <s v="816990347"/>
    <s v="928805304"/>
    <s v="1651652"/>
    <s v="F Y A REPRESENTACIONES S.A.C.      "/>
    <x v="1"/>
    <x v="1"/>
    <x v="1"/>
    <x v="1"/>
    <s v="               "/>
    <d v="2020-06-19T00:00:00"/>
    <d v="2020-06-19T00:00:00"/>
    <n v="33.4"/>
    <n v="33.4"/>
    <n v="24716"/>
    <n v="24716"/>
    <x v="142"/>
    <x v="8"/>
    <n v="3.472"/>
    <n v="24716"/>
    <s v="USD"/>
    <s v="               "/>
    <s v="              "/>
  </r>
  <r>
    <s v="1570"/>
    <s v="3405"/>
    <s v="90"/>
    <m/>
    <s v="6007185963"/>
    <s v="816999450"/>
    <s v="928751037"/>
    <s v="1154162"/>
    <s v="Insumos Don Emilio EIRL            "/>
    <x v="1"/>
    <x v="1"/>
    <x v="1"/>
    <x v="1"/>
    <s v="               "/>
    <d v="2020-06-20T00:00:00"/>
    <d v="2020-06-20T00:00:00"/>
    <n v="33"/>
    <n v="33"/>
    <n v="24750"/>
    <n v="24750"/>
    <x v="143"/>
    <x v="8"/>
    <n v="3.472"/>
    <n v="24750"/>
    <s v="USD"/>
    <s v="               "/>
    <s v="              "/>
  </r>
  <r>
    <s v="1570"/>
    <s v="3405"/>
    <s v="45"/>
    <m/>
    <s v="6007111830"/>
    <s v="816961353"/>
    <s v="928749159"/>
    <s v="1651652"/>
    <s v="F Y A REPRESENTACIONES S.A.C.      "/>
    <x v="1"/>
    <x v="1"/>
    <x v="1"/>
    <x v="1"/>
    <s v="               "/>
    <d v="2020-06-12T00:00:00"/>
    <d v="2020-06-12T00:00:00"/>
    <n v="33.51"/>
    <n v="33.51"/>
    <n v="24797.4"/>
    <n v="24797.4"/>
    <x v="140"/>
    <x v="8"/>
    <n v="3.472"/>
    <n v="24797.4"/>
    <s v="USD"/>
    <s v="               "/>
    <s v="              "/>
  </r>
  <r>
    <s v="1570"/>
    <s v="3405"/>
    <s v="45"/>
    <m/>
    <s v="6007169023"/>
    <s v="816994279"/>
    <s v="928790795"/>
    <s v="1651652"/>
    <s v="F Y A REPRESENTACIONES S.A.C.      "/>
    <x v="1"/>
    <x v="1"/>
    <x v="1"/>
    <x v="1"/>
    <s v="               "/>
    <d v="2020-06-17T00:00:00"/>
    <d v="2020-06-17T00:00:00"/>
    <n v="33.520000000000003"/>
    <n v="33.520000000000003"/>
    <n v="24804.799999999999"/>
    <n v="24804.799999999999"/>
    <x v="230"/>
    <x v="8"/>
    <n v="3.472"/>
    <n v="24804.799999999999"/>
    <s v="USD"/>
    <s v="               "/>
    <s v="              "/>
  </r>
  <r>
    <s v="1570"/>
    <s v="3402"/>
    <s v="45"/>
    <m/>
    <s v="6007089480"/>
    <s v="816937366"/>
    <s v="928725010"/>
    <s v="2605728"/>
    <s v="ALKOFARMA E.I.R.L.                 "/>
    <x v="1"/>
    <x v="1"/>
    <x v="1"/>
    <x v="1"/>
    <s v="               "/>
    <d v="2020-06-01T00:00:00"/>
    <d v="2020-05-31T00:00:00"/>
    <n v="36.520000000000003"/>
    <n v="36.520000000000003"/>
    <n v="24833.599999999999"/>
    <n v="24833.599999999999"/>
    <x v="81"/>
    <x v="9"/>
    <n v="3.4239999999999999"/>
    <n v="24833.599999999999"/>
    <s v="USD"/>
    <s v="               "/>
    <s v="              "/>
  </r>
  <r>
    <s v="1570"/>
    <s v="3405"/>
    <s v="45"/>
    <m/>
    <s v="6007089816"/>
    <s v="816845421"/>
    <s v="928705490"/>
    <s v="2605728"/>
    <s v="ALKOFARMA E.I.R.L.                 "/>
    <x v="1"/>
    <x v="1"/>
    <x v="1"/>
    <x v="1"/>
    <s v="               "/>
    <d v="2020-06-01T00:00:00"/>
    <d v="2020-05-31T00:00:00"/>
    <n v="36.520000000000003"/>
    <n v="36.520000000000003"/>
    <n v="24833.599999999999"/>
    <n v="24833.599999999999"/>
    <x v="81"/>
    <x v="9"/>
    <n v="3.4239999999999999"/>
    <n v="24833.599999999999"/>
    <s v="USD"/>
    <s v="               "/>
    <s v="              "/>
  </r>
  <r>
    <s v="1570"/>
    <s v="3405"/>
    <s v="45"/>
    <m/>
    <s v="6007006095"/>
    <s v="816914797"/>
    <s v="928737346"/>
    <s v="2605728"/>
    <s v="ALKOFARMA E.I.R.L.                 "/>
    <x v="1"/>
    <x v="1"/>
    <x v="1"/>
    <x v="1"/>
    <s v="               "/>
    <d v="2020-06-05T00:00:00"/>
    <d v="2020-06-05T00:00:00"/>
    <n v="36.54"/>
    <n v="36.54"/>
    <n v="24847.200000000001"/>
    <n v="24847.200000000001"/>
    <x v="79"/>
    <x v="8"/>
    <n v="3.472"/>
    <n v="24847.200000000001"/>
    <s v="USD"/>
    <s v="               "/>
    <s v="              "/>
  </r>
  <r>
    <s v="1570"/>
    <s v="3405"/>
    <s v="45"/>
    <m/>
    <s v="6007133856"/>
    <s v="816970853"/>
    <s v="928726537"/>
    <s v="1651652"/>
    <s v="F Y A REPRESENTACIONES S.A.C.      "/>
    <x v="1"/>
    <x v="1"/>
    <x v="1"/>
    <x v="1"/>
    <s v="               "/>
    <d v="2020-06-10T00:00:00"/>
    <d v="2020-06-10T00:00:00"/>
    <n v="33.58"/>
    <n v="33.58"/>
    <n v="24849.200000000001"/>
    <n v="24849.200000000001"/>
    <x v="80"/>
    <x v="8"/>
    <n v="3.472"/>
    <n v="24849.200000000001"/>
    <s v="USD"/>
    <s v="               "/>
    <s v="              "/>
  </r>
  <r>
    <s v="1570"/>
    <s v="3405"/>
    <s v="45"/>
    <m/>
    <s v="6007167039"/>
    <s v="816988643"/>
    <s v="928790794"/>
    <s v="1651652"/>
    <s v="F Y A REPRESENTACIONES S.A.C.      "/>
    <x v="1"/>
    <x v="1"/>
    <x v="1"/>
    <x v="1"/>
    <s v="               "/>
    <d v="2020-06-17T00:00:00"/>
    <d v="2020-06-17T00:00:00"/>
    <n v="33.6"/>
    <n v="33.6"/>
    <n v="24864"/>
    <n v="24864"/>
    <x v="230"/>
    <x v="8"/>
    <n v="3.472"/>
    <n v="24864"/>
    <s v="USD"/>
    <s v="               "/>
    <s v="              "/>
  </r>
  <r>
    <s v="1570"/>
    <s v="3405"/>
    <s v="45"/>
    <m/>
    <s v="6007146833"/>
    <s v="816958100"/>
    <s v="928765406"/>
    <s v="2605728"/>
    <s v="ALKOFARMA E.I.R.L.                 "/>
    <x v="1"/>
    <x v="1"/>
    <x v="1"/>
    <x v="1"/>
    <s v="               "/>
    <d v="2020-06-13T00:00:00"/>
    <d v="2020-06-13T00:00:00"/>
    <n v="36.57"/>
    <n v="36.57"/>
    <n v="24867.599999999999"/>
    <n v="24867.599999999999"/>
    <x v="228"/>
    <x v="8"/>
    <n v="3.472"/>
    <n v="24867.599999999999"/>
    <s v="USD"/>
    <s v="               "/>
    <s v="              "/>
  </r>
  <r>
    <s v="1530"/>
    <s v="3202"/>
    <s v="20"/>
    <m/>
    <s v="6007081647"/>
    <s v="816942507"/>
    <s v="928719866"/>
    <s v="1070653"/>
    <s v="SUCDEN PERU S.A.                   "/>
    <x v="0"/>
    <x v="0"/>
    <x v="0"/>
    <x v="0"/>
    <s v="               "/>
    <d v="2020-05-31T00:00:00"/>
    <d v="2020-06-01T00:00:00"/>
    <n v="200"/>
    <n v="200"/>
    <n v="16728"/>
    <n v="16728"/>
    <x v="81"/>
    <x v="9"/>
    <n v="3.4239999999999999"/>
    <n v="4885.5140186915878"/>
    <s v="USD"/>
    <s v="               "/>
    <s v="              "/>
  </r>
  <r>
    <s v="1570"/>
    <s v="3405"/>
    <s v="45"/>
    <m/>
    <s v="6007185964"/>
    <s v="816995485"/>
    <s v="928805187"/>
    <s v="1651652"/>
    <s v="F Y A REPRESENTACIONES S.A.C.      "/>
    <x v="1"/>
    <x v="1"/>
    <x v="1"/>
    <x v="1"/>
    <s v="               "/>
    <d v="2020-06-20T00:00:00"/>
    <d v="2020-06-20T00:00:00"/>
    <n v="33.64"/>
    <n v="33.64"/>
    <n v="24893.599999999999"/>
    <n v="24893.599999999999"/>
    <x v="98"/>
    <x v="8"/>
    <n v="3.472"/>
    <n v="24893.599999999999"/>
    <s v="USD"/>
    <s v="               "/>
    <s v="              "/>
  </r>
  <r>
    <s v="1570"/>
    <s v="3405"/>
    <s v="45"/>
    <m/>
    <s v="6007104891"/>
    <s v="816962376"/>
    <s v="928726535"/>
    <s v="1651652"/>
    <s v="F Y A REPRESENTACIONES S.A.C.      "/>
    <x v="1"/>
    <x v="1"/>
    <x v="1"/>
    <x v="1"/>
    <s v="               "/>
    <d v="2020-06-10T00:00:00"/>
    <d v="2020-06-10T00:00:00"/>
    <n v="33.67"/>
    <n v="33.67"/>
    <n v="24915.8"/>
    <n v="24915.8"/>
    <x v="80"/>
    <x v="8"/>
    <n v="3.472"/>
    <n v="24915.8"/>
    <s v="USD"/>
    <s v="               "/>
    <s v="              "/>
  </r>
  <r>
    <s v="1530"/>
    <s v="3202"/>
    <s v="20"/>
    <m/>
    <s v="6007081645"/>
    <s v="816942505"/>
    <s v="928719864"/>
    <s v="1070653"/>
    <s v="SUCDEN PERU S.A.                   "/>
    <x v="0"/>
    <x v="0"/>
    <x v="0"/>
    <x v="0"/>
    <s v="               "/>
    <d v="2020-05-31T00:00:00"/>
    <d v="2020-06-01T00:00:00"/>
    <n v="300"/>
    <n v="300"/>
    <n v="25092"/>
    <n v="25092"/>
    <x v="81"/>
    <x v="9"/>
    <n v="3.4239999999999999"/>
    <n v="7328.2710280373831"/>
    <s v="USD"/>
    <s v="               "/>
    <s v="              "/>
  </r>
  <r>
    <s v="1570"/>
    <s v="3405"/>
    <s v="45"/>
    <m/>
    <s v="701358067"/>
    <s v="870836283"/>
    <s v="          "/>
    <s v="1071426"/>
    <s v="PLUS COSMETICA S.A.                "/>
    <x v="1"/>
    <x v="1"/>
    <x v="1"/>
    <x v="1"/>
    <s v="               "/>
    <d v="2020-06-05T00:00:00"/>
    <d v="2020-06-05T00:00:00"/>
    <n v="-0.2"/>
    <n v="-0.2"/>
    <n v="-140"/>
    <n v="-140"/>
    <x v="77"/>
    <x v="8"/>
    <n v="3.472"/>
    <n v="-140"/>
    <s v="USD"/>
    <s v="950962021"/>
    <s v="              "/>
  </r>
  <r>
    <s v="1570"/>
    <s v="3405"/>
    <s v="45"/>
    <m/>
    <s v="701363123"/>
    <s v="870837187"/>
    <s v="          "/>
    <s v="1071426"/>
    <s v="PLUS COSMETICA S.A.                "/>
    <x v="1"/>
    <x v="1"/>
    <x v="1"/>
    <x v="1"/>
    <s v="               "/>
    <d v="2020-06-05T00:00:00"/>
    <d v="2020-06-05T00:00:00"/>
    <n v="-0.08"/>
    <n v="-0.08"/>
    <n v="-56"/>
    <n v="-56"/>
    <x v="77"/>
    <x v="8"/>
    <n v="3.472"/>
    <n v="-56"/>
    <s v="USD"/>
    <s v="950962022"/>
    <s v="              "/>
  </r>
  <r>
    <s v="1570"/>
    <s v="3405"/>
    <s v="45"/>
    <m/>
    <s v="701366618"/>
    <s v="870839833"/>
    <s v="          "/>
    <s v="1071426"/>
    <s v="PLUS COSMETICA S.A.                "/>
    <x v="1"/>
    <x v="1"/>
    <x v="1"/>
    <x v="1"/>
    <s v="               "/>
    <d v="2020-06-05T00:00:00"/>
    <d v="2020-06-05T00:00:00"/>
    <n v="-0.05"/>
    <n v="-0.05"/>
    <n v="-35"/>
    <n v="-35"/>
    <x v="77"/>
    <x v="8"/>
    <n v="3.472"/>
    <n v="-35"/>
    <s v="USD"/>
    <s v="950962023"/>
    <s v="              "/>
  </r>
  <r>
    <s v="1570"/>
    <s v="3402"/>
    <s v="45"/>
    <m/>
    <s v="701362077"/>
    <s v="870827045"/>
    <s v="          "/>
    <s v="1071426"/>
    <s v="PLUS COSMETICA S.A.                "/>
    <x v="1"/>
    <x v="1"/>
    <x v="1"/>
    <x v="1"/>
    <s v="               "/>
    <d v="2020-06-08T00:00:00"/>
    <d v="2020-06-08T00:00:00"/>
    <n v="-0.22"/>
    <n v="-0.22"/>
    <n v="-154"/>
    <n v="-154"/>
    <x v="77"/>
    <x v="8"/>
    <n v="3.472"/>
    <n v="-154"/>
    <s v="USD"/>
    <s v="950962019"/>
    <s v="              "/>
  </r>
  <r>
    <s v="1570"/>
    <s v="3402"/>
    <s v="45"/>
    <m/>
    <s v="6007078219"/>
    <s v="816933896"/>
    <s v="928712311"/>
    <s v="1651652"/>
    <s v="F Y A REPRESENTACIONES S.A.C.      "/>
    <x v="1"/>
    <x v="1"/>
    <x v="1"/>
    <x v="1"/>
    <s v="               "/>
    <d v="2020-05-28T00:00:00"/>
    <d v="2020-05-28T00:00:00"/>
    <n v="34.270000000000003"/>
    <n v="34.270000000000003"/>
    <n v="25359.8"/>
    <n v="25359.8"/>
    <x v="93"/>
    <x v="9"/>
    <n v="3.4239999999999999"/>
    <n v="25359.8"/>
    <s v="USD"/>
    <s v="               "/>
    <s v="              "/>
  </r>
  <r>
    <s v="1570"/>
    <s v="3402"/>
    <s v="45"/>
    <m/>
    <s v="6007030852"/>
    <s v="816910967"/>
    <s v="928687613"/>
    <s v="2605728"/>
    <s v="ALKOFARMA E.I.R.L.                 "/>
    <x v="1"/>
    <x v="1"/>
    <x v="1"/>
    <x v="1"/>
    <s v="               "/>
    <d v="2020-05-25T00:00:00"/>
    <d v="2020-05-25T00:00:00"/>
    <n v="37.299999999999997"/>
    <n v="37.299999999999997"/>
    <n v="25364"/>
    <n v="25364"/>
    <x v="146"/>
    <x v="9"/>
    <n v="3.4239999999999999"/>
    <n v="25364"/>
    <s v="USD"/>
    <s v="               "/>
    <s v="              "/>
  </r>
  <r>
    <s v="1570"/>
    <s v="3405"/>
    <s v="90"/>
    <m/>
    <s v="6007059863"/>
    <s v="816918047"/>
    <s v="928694206"/>
    <s v="1154162"/>
    <s v="Insumos Don Emilio EIRL            "/>
    <x v="1"/>
    <x v="1"/>
    <x v="1"/>
    <x v="1"/>
    <s v="               "/>
    <d v="2020-05-22T00:00:00"/>
    <d v="2020-05-22T00:00:00"/>
    <n v="33.9"/>
    <n v="33.9"/>
    <n v="25425"/>
    <n v="25425"/>
    <x v="103"/>
    <x v="9"/>
    <n v="3.4239999999999999"/>
    <n v="25425"/>
    <s v="USD"/>
    <s v="               "/>
    <s v="              "/>
  </r>
  <r>
    <s v="1570"/>
    <s v="3405"/>
    <s v="90"/>
    <m/>
    <s v="6007062067"/>
    <s v="816925444"/>
    <s v="928699603"/>
    <s v="1154162"/>
    <s v="Insumos Don Emilio EIRL            "/>
    <x v="1"/>
    <x v="1"/>
    <x v="1"/>
    <x v="1"/>
    <s v="               "/>
    <d v="2020-05-25T00:00:00"/>
    <d v="2020-05-25T00:00:00"/>
    <n v="33.9"/>
    <n v="33.9"/>
    <n v="25425"/>
    <n v="25425"/>
    <x v="146"/>
    <x v="9"/>
    <n v="3.4239999999999999"/>
    <n v="25425"/>
    <s v="USD"/>
    <s v="               "/>
    <s v="              "/>
  </r>
  <r>
    <s v="1570"/>
    <s v="3405"/>
    <s v="90"/>
    <m/>
    <s v="6007040840"/>
    <s v="816927356"/>
    <s v="928690598"/>
    <s v="1154162"/>
    <s v="Insumos Don Emilio EIRL            "/>
    <x v="1"/>
    <x v="1"/>
    <x v="1"/>
    <x v="1"/>
    <s v="               "/>
    <d v="2020-05-30T00:00:00"/>
    <d v="2020-05-30T00:00:00"/>
    <n v="33.909999999999997"/>
    <n v="33.909999999999997"/>
    <n v="25432.5"/>
    <n v="25432.5"/>
    <x v="92"/>
    <x v="9"/>
    <n v="3.4239999999999999"/>
    <n v="25432.5"/>
    <s v="USD"/>
    <s v="               "/>
    <s v="              "/>
  </r>
  <r>
    <s v="1570"/>
    <s v="3402"/>
    <s v="45"/>
    <m/>
    <s v="701362179"/>
    <s v="870846017"/>
    <s v="          "/>
    <s v="1071426"/>
    <s v="PLUS COSMETICA S.A.                "/>
    <x v="1"/>
    <x v="1"/>
    <x v="1"/>
    <x v="1"/>
    <s v="               "/>
    <d v="2020-06-08T00:00:00"/>
    <d v="2020-06-08T00:00:00"/>
    <n v="-0.31"/>
    <n v="-0.31"/>
    <n v="-217"/>
    <n v="-217"/>
    <x v="77"/>
    <x v="8"/>
    <n v="3.472"/>
    <n v="-217"/>
    <s v="USD"/>
    <s v="950962024"/>
    <s v="              "/>
  </r>
  <r>
    <s v="1530"/>
    <s v="3202"/>
    <s v="20"/>
    <m/>
    <s v="6007055660"/>
    <s v="816930850"/>
    <s v="928711019"/>
    <s v="1070653"/>
    <s v="SUCDEN PERU S.A.                   "/>
    <x v="0"/>
    <x v="0"/>
    <x v="0"/>
    <x v="0"/>
    <s v="               "/>
    <d v="2020-05-27T00:00:00"/>
    <d v="2020-05-28T00:00:00"/>
    <n v="300"/>
    <n v="300"/>
    <n v="25596"/>
    <n v="25596"/>
    <x v="93"/>
    <x v="9"/>
    <n v="3.4239999999999999"/>
    <n v="7475.467289719626"/>
    <s v="USD"/>
    <s v="               "/>
    <s v="              "/>
  </r>
  <r>
    <s v="1530"/>
    <s v="3202"/>
    <s v="20"/>
    <m/>
    <s v="6007071486"/>
    <s v="816930849"/>
    <s v="928709759"/>
    <s v="1070653"/>
    <s v="SUCDEN PERU S.A.                   "/>
    <x v="0"/>
    <x v="0"/>
    <x v="0"/>
    <x v="0"/>
    <s v="               "/>
    <d v="2020-05-27T00:00:00"/>
    <d v="2020-05-28T00:00:00"/>
    <n v="300"/>
    <n v="300"/>
    <n v="25596"/>
    <n v="25596"/>
    <x v="93"/>
    <x v="9"/>
    <n v="3.4239999999999999"/>
    <n v="7475.467289719626"/>
    <s v="USD"/>
    <s v="               "/>
    <s v="              "/>
  </r>
  <r>
    <s v="1530"/>
    <s v="3202"/>
    <s v="20"/>
    <m/>
    <s v="6007067778"/>
    <s v="816938923"/>
    <s v="928717957"/>
    <s v="1070653"/>
    <s v="SUCDEN PERU S.A.                   "/>
    <x v="0"/>
    <x v="0"/>
    <x v="0"/>
    <x v="0"/>
    <s v="               "/>
    <d v="2020-05-29T00:00:00"/>
    <d v="2020-05-30T00:00:00"/>
    <n v="300"/>
    <n v="300"/>
    <n v="25596"/>
    <n v="25596"/>
    <x v="135"/>
    <x v="9"/>
    <n v="3.4239999999999999"/>
    <n v="7475.467289719626"/>
    <s v="USD"/>
    <s v="               "/>
    <s v="              "/>
  </r>
  <r>
    <s v="1530"/>
    <s v="3202"/>
    <s v="20"/>
    <m/>
    <s v="6007028310"/>
    <s v="816930786"/>
    <s v="928717958"/>
    <s v="1070653"/>
    <s v="SUCDEN PERU S.A.                   "/>
    <x v="0"/>
    <x v="0"/>
    <x v="0"/>
    <x v="0"/>
    <s v="               "/>
    <d v="2020-05-29T00:00:00"/>
    <d v="2020-05-30T00:00:00"/>
    <n v="300"/>
    <n v="300"/>
    <n v="25596"/>
    <n v="25596"/>
    <x v="135"/>
    <x v="9"/>
    <n v="3.4239999999999999"/>
    <n v="7475.467289719626"/>
    <s v="USD"/>
    <s v="               "/>
    <s v="              "/>
  </r>
  <r>
    <s v="1570"/>
    <s v="3405"/>
    <s v="45"/>
    <m/>
    <s v="701367609"/>
    <s v="870827046"/>
    <s v="          "/>
    <s v="1071426"/>
    <s v="PLUS COSMETICA S.A.                "/>
    <x v="1"/>
    <x v="1"/>
    <x v="1"/>
    <x v="1"/>
    <s v="               "/>
    <d v="2020-06-08T00:00:00"/>
    <d v="2020-06-08T00:00:00"/>
    <n v="-0.05"/>
    <n v="-0.05"/>
    <n v="-35"/>
    <n v="-35"/>
    <x v="77"/>
    <x v="8"/>
    <n v="3.472"/>
    <n v="-35"/>
    <s v="USD"/>
    <s v="950962020"/>
    <s v="              "/>
  </r>
  <r>
    <s v="1570"/>
    <s v="3403"/>
    <s v="90"/>
    <m/>
    <s v="2001339948"/>
    <s v="          "/>
    <s v="          "/>
    <s v="460878"/>
    <s v="SUCDEN GENEVA S.A.                 "/>
    <x v="1"/>
    <x v="1"/>
    <x v="1"/>
    <x v="1"/>
    <s v="               "/>
    <d v="2020-06-12T00:00:00"/>
    <d v="2020-06-12T00:00:00"/>
    <n v="0"/>
    <n v="0"/>
    <n v="0"/>
    <n v="53250.52"/>
    <x v="140"/>
    <x v="8"/>
    <n v="3.472"/>
    <n v="0"/>
    <s v="USD"/>
    <s v="               "/>
    <s v="973494401"/>
  </r>
  <r>
    <s v="1570"/>
    <s v="3405"/>
    <s v="45"/>
    <m/>
    <s v="701360784"/>
    <s v="870847622"/>
    <s v="          "/>
    <s v="1071426"/>
    <s v="PLUS COSMETICA S.A.                "/>
    <x v="1"/>
    <x v="1"/>
    <x v="1"/>
    <x v="1"/>
    <s v="               "/>
    <d v="2020-06-18T00:00:00"/>
    <d v="2020-06-18T00:00:00"/>
    <n v="-0.06"/>
    <n v="-0.06"/>
    <n v="-42"/>
    <n v="-42"/>
    <x v="98"/>
    <x v="8"/>
    <n v="3.472"/>
    <n v="-42"/>
    <s v="USD"/>
    <s v="950967679"/>
    <s v="              "/>
  </r>
  <r>
    <s v="1570"/>
    <s v="3402"/>
    <s v="45"/>
    <m/>
    <s v="6007078577"/>
    <s v="816926817"/>
    <s v="928715765"/>
    <s v="1071019"/>
    <s v="HERSIL S.A. LABORATORIOS INDUSTRIAL"/>
    <x v="1"/>
    <x v="1"/>
    <x v="1"/>
    <x v="1"/>
    <s v="               "/>
    <d v="2020-05-28T00:00:00"/>
    <d v="2020-05-28T00:00:00"/>
    <n v="39"/>
    <n v="39"/>
    <n v="25740"/>
    <n v="25740"/>
    <x v="135"/>
    <x v="9"/>
    <n v="3.4239999999999999"/>
    <n v="25740"/>
    <s v="USD"/>
    <s v="               "/>
    <s v="              "/>
  </r>
  <r>
    <s v="1570"/>
    <s v="3402"/>
    <s v="45"/>
    <m/>
    <s v="6007052461"/>
    <s v="816928699"/>
    <s v="928712310"/>
    <s v="1651652"/>
    <s v="F Y A REPRESENTACIONES S.A.C.      "/>
    <x v="1"/>
    <x v="1"/>
    <x v="1"/>
    <x v="1"/>
    <s v="               "/>
    <d v="2020-05-28T00:00:00"/>
    <d v="2020-05-28T00:00:00"/>
    <n v="34.840000000000003"/>
    <n v="34.840000000000003"/>
    <n v="25781.599999999999"/>
    <n v="25781.599999999999"/>
    <x v="93"/>
    <x v="9"/>
    <n v="3.4239999999999999"/>
    <n v="25781.599999999999"/>
    <s v="USD"/>
    <s v="               "/>
    <s v="              "/>
  </r>
  <r>
    <s v="1570"/>
    <s v="3405"/>
    <s v="45"/>
    <m/>
    <s v="701365726"/>
    <s v="870844892"/>
    <s v="          "/>
    <s v="1071426"/>
    <s v="PLUS COSMETICA S.A.                "/>
    <x v="1"/>
    <x v="1"/>
    <x v="1"/>
    <x v="1"/>
    <s v="               "/>
    <d v="2020-06-18T00:00:00"/>
    <d v="2020-06-18T00:00:00"/>
    <n v="-0.08"/>
    <n v="-0.08"/>
    <n v="-56"/>
    <n v="-56"/>
    <x v="98"/>
    <x v="8"/>
    <n v="3.472"/>
    <n v="-56"/>
    <s v="USD"/>
    <s v="950967678"/>
    <s v="              "/>
  </r>
  <r>
    <s v="1570"/>
    <s v="3405"/>
    <s v="45"/>
    <m/>
    <s v="701360732"/>
    <s v="870848774"/>
    <s v="          "/>
    <s v="1071426"/>
    <s v="PLUS COSMETICA S.A.                "/>
    <x v="1"/>
    <x v="1"/>
    <x v="1"/>
    <x v="1"/>
    <s v="               "/>
    <d v="2020-06-25T00:00:00"/>
    <d v="2020-06-25T00:00:00"/>
    <n v="-7.0000000000000007E-2"/>
    <n v="-7.0000000000000007E-2"/>
    <n v="-49"/>
    <n v="-49"/>
    <x v="75"/>
    <x v="8"/>
    <n v="3.472"/>
    <n v="-49"/>
    <s v="USD"/>
    <s v="950971380"/>
    <s v="              "/>
  </r>
  <r>
    <s v="1570"/>
    <s v="3405"/>
    <s v="45"/>
    <m/>
    <s v="701360733"/>
    <s v="870847296"/>
    <s v="          "/>
    <s v="1071426"/>
    <s v="PLUS COSMETICA S.A.                "/>
    <x v="1"/>
    <x v="1"/>
    <x v="1"/>
    <x v="1"/>
    <s v="               "/>
    <d v="2020-06-25T00:00:00"/>
    <d v="2020-06-25T00:00:00"/>
    <n v="-0.02"/>
    <n v="-0.02"/>
    <n v="-14"/>
    <n v="-14"/>
    <x v="75"/>
    <x v="8"/>
    <n v="3.472"/>
    <n v="-14"/>
    <s v="USD"/>
    <s v="950971379"/>
    <s v="              "/>
  </r>
  <r>
    <s v="1570"/>
    <s v="3405"/>
    <s v="45"/>
    <m/>
    <s v="701361235"/>
    <s v="870848823"/>
    <s v="          "/>
    <s v="1071426"/>
    <s v="PLUS COSMETICA S.A.                "/>
    <x v="1"/>
    <x v="1"/>
    <x v="1"/>
    <x v="1"/>
    <s v="               "/>
    <d v="2020-06-25T00:00:00"/>
    <d v="2020-06-25T00:00:00"/>
    <n v="-0.09"/>
    <n v="-0.09"/>
    <n v="-63"/>
    <n v="-63"/>
    <x v="75"/>
    <x v="8"/>
    <n v="3.472"/>
    <n v="-63"/>
    <s v="USD"/>
    <s v="950971381"/>
    <s v="              "/>
  </r>
  <r>
    <s v="1530"/>
    <s v="3202"/>
    <s v="20"/>
    <m/>
    <s v="6006797504"/>
    <s v="816744670"/>
    <s v="928486609"/>
    <s v="1070653"/>
    <s v="SUCDEN PERU S.A.                   "/>
    <x v="0"/>
    <x v="0"/>
    <x v="0"/>
    <x v="0"/>
    <s v="               "/>
    <d v="2020-03-17T00:00:00"/>
    <d v="2020-03-18T00:00:00"/>
    <n v="100"/>
    <n v="100"/>
    <n v="9201"/>
    <n v="9201"/>
    <x v="28"/>
    <x v="6"/>
    <n v="3.4940000000000002"/>
    <n v="2633.3714939896959"/>
    <s v="USD"/>
    <s v="               "/>
    <s v="              "/>
  </r>
  <r>
    <s v="1530"/>
    <s v="3202"/>
    <s v="20"/>
    <m/>
    <s v="6006810348"/>
    <s v="816727854"/>
    <s v="928462185"/>
    <s v="1070653"/>
    <s v="SUCDEN PERU S.A.                   "/>
    <x v="0"/>
    <x v="0"/>
    <x v="0"/>
    <x v="0"/>
    <s v="               "/>
    <d v="2020-03-19T00:00:00"/>
    <d v="2020-03-20T00:00:00"/>
    <n v="100"/>
    <n v="100"/>
    <n v="9201"/>
    <n v="9201"/>
    <x v="54"/>
    <x v="6"/>
    <n v="3.4940000000000002"/>
    <n v="2633.3714939896959"/>
    <s v="USD"/>
    <s v="               "/>
    <s v="              "/>
  </r>
  <r>
    <s v="1530"/>
    <s v="3202"/>
    <s v="20"/>
    <m/>
    <s v="6006812685"/>
    <s v="816761807"/>
    <s v="928486608"/>
    <s v="1070653"/>
    <s v="SUCDEN PERU S.A.                   "/>
    <x v="0"/>
    <x v="0"/>
    <x v="0"/>
    <x v="0"/>
    <s v="               "/>
    <d v="2020-03-20T00:00:00"/>
    <d v="2020-03-21T00:00:00"/>
    <n v="100"/>
    <n v="100"/>
    <n v="9201"/>
    <n v="9201"/>
    <x v="28"/>
    <x v="6"/>
    <n v="3.4940000000000002"/>
    <n v="2633.3714939896959"/>
    <s v="USD"/>
    <s v="               "/>
    <s v="              "/>
  </r>
  <r>
    <s v="1530"/>
    <s v="3202"/>
    <s v="20"/>
    <m/>
    <s v="6006811893"/>
    <s v="816721650"/>
    <s v="928502622"/>
    <s v="1070653"/>
    <s v="SUCDEN PERU S.A.                   "/>
    <x v="0"/>
    <x v="0"/>
    <x v="0"/>
    <x v="0"/>
    <s v="               "/>
    <d v="2020-03-20T00:00:00"/>
    <d v="2020-03-21T00:00:00"/>
    <n v="100"/>
    <n v="100"/>
    <n v="9201"/>
    <n v="9201"/>
    <x v="121"/>
    <x v="6"/>
    <n v="3.4940000000000002"/>
    <n v="2633.3714939896959"/>
    <s v="USD"/>
    <s v="               "/>
    <s v="              "/>
  </r>
  <r>
    <s v="1530"/>
    <s v="3202"/>
    <s v="20"/>
    <m/>
    <s v="6006830741"/>
    <s v="816749969"/>
    <s v="928492617"/>
    <s v="1070653"/>
    <s v="SUCDEN PERU S.A.                   "/>
    <x v="0"/>
    <x v="0"/>
    <x v="0"/>
    <x v="0"/>
    <s v="               "/>
    <d v="2020-03-26T00:00:00"/>
    <d v="2020-03-27T00:00:00"/>
    <n v="100"/>
    <n v="100"/>
    <n v="9201"/>
    <n v="9201"/>
    <x v="50"/>
    <x v="6"/>
    <n v="3.4940000000000002"/>
    <n v="2633.3714939896959"/>
    <s v="USD"/>
    <s v="               "/>
    <s v="              "/>
  </r>
  <r>
    <s v="1530"/>
    <s v="3202"/>
    <s v="20"/>
    <m/>
    <s v="6006759659"/>
    <s v="816709963"/>
    <s v="928402095"/>
    <s v="1070653"/>
    <s v="SUCDEN PERU S.A.                   "/>
    <x v="0"/>
    <x v="0"/>
    <x v="0"/>
    <x v="0"/>
    <s v="               "/>
    <d v="2020-03-09T00:00:00"/>
    <d v="2020-03-10T00:00:00"/>
    <n v="120"/>
    <n v="120"/>
    <n v="9937.2000000000007"/>
    <n v="9937.2000000000007"/>
    <x v="255"/>
    <x v="6"/>
    <n v="3.4940000000000002"/>
    <n v="2844.0755580995992"/>
    <s v="USD"/>
    <s v="               "/>
    <s v="              "/>
  </r>
  <r>
    <s v="1530"/>
    <s v="3202"/>
    <s v="20"/>
    <m/>
    <s v="6006693598"/>
    <s v="816646559"/>
    <s v="928378868"/>
    <s v="1070653"/>
    <s v="SUCDEN PERU S.A.                   "/>
    <x v="0"/>
    <x v="0"/>
    <x v="0"/>
    <x v="0"/>
    <s v="               "/>
    <d v="2020-03-02T00:00:00"/>
    <d v="2020-03-03T00:00:00"/>
    <n v="120"/>
    <n v="120"/>
    <n v="10137.6"/>
    <n v="10137.6"/>
    <x v="256"/>
    <x v="6"/>
    <n v="3.4940000000000002"/>
    <n v="2901.4310246136229"/>
    <s v="USD"/>
    <s v="               "/>
    <s v="              "/>
  </r>
  <r>
    <s v="1530"/>
    <s v="3202"/>
    <s v="20"/>
    <m/>
    <s v="6006836995"/>
    <s v="816784626"/>
    <s v="928501455"/>
    <s v="1070653"/>
    <s v="SUCDEN PERU S.A.                   "/>
    <x v="0"/>
    <x v="0"/>
    <x v="0"/>
    <x v="0"/>
    <s v="               "/>
    <d v="2020-03-30T00:00:00"/>
    <d v="2020-03-31T00:00:00"/>
    <n v="120"/>
    <n v="120"/>
    <n v="10539.6"/>
    <n v="10539.6"/>
    <x v="41"/>
    <x v="6"/>
    <n v="3.4940000000000002"/>
    <n v="3016.4854035489411"/>
    <s v="USD"/>
    <s v="               "/>
    <s v="              "/>
  </r>
  <r>
    <s v="1530"/>
    <s v="3202"/>
    <s v="20"/>
    <m/>
    <s v="6006940621"/>
    <s v="816845595"/>
    <s v="928584625"/>
    <s v="1070653"/>
    <s v="SUCDEN PERU S.A.                   "/>
    <x v="0"/>
    <x v="0"/>
    <x v="0"/>
    <x v="0"/>
    <s v="               "/>
    <d v="2020-04-23T00:00:00"/>
    <d v="2020-04-24T00:00:00"/>
    <n v="120"/>
    <n v="120"/>
    <n v="10539.6"/>
    <n v="10539.6"/>
    <x v="119"/>
    <x v="7"/>
    <n v="3.4"/>
    <n v="3099.8823529411761"/>
    <s v="USD"/>
    <s v="               "/>
    <s v="              "/>
  </r>
  <r>
    <s v="1530"/>
    <s v="3202"/>
    <s v="20"/>
    <m/>
    <s v="6006786939"/>
    <s v="816755288"/>
    <s v="928463364"/>
    <s v="1070653"/>
    <s v="SUCDEN PERU S.A.                   "/>
    <x v="0"/>
    <x v="0"/>
    <x v="0"/>
    <x v="0"/>
    <s v="               "/>
    <d v="2020-03-17T00:00:00"/>
    <d v="2020-03-18T00:00:00"/>
    <n v="120"/>
    <n v="120"/>
    <n v="11041.2"/>
    <n v="11041.2"/>
    <x v="49"/>
    <x v="6"/>
    <n v="3.4940000000000002"/>
    <n v="3160.045792787635"/>
    <s v="USD"/>
    <s v="               "/>
    <s v="              "/>
  </r>
  <r>
    <s v="1530"/>
    <s v="3202"/>
    <s v="20"/>
    <m/>
    <s v="6002302046"/>
    <s v="816483850"/>
    <s v="928468397"/>
    <s v="1070653"/>
    <s v="SUCDEN PERU S.A.                   "/>
    <x v="0"/>
    <x v="0"/>
    <x v="0"/>
    <x v="0"/>
    <s v="               "/>
    <d v="2020-03-24T00:00:00"/>
    <d v="2020-03-25T00:00:00"/>
    <n v="120"/>
    <n v="120"/>
    <n v="11041.2"/>
    <n v="11041.2"/>
    <x v="133"/>
    <x v="6"/>
    <n v="3.4940000000000002"/>
    <n v="3160.045792787635"/>
    <s v="USD"/>
    <s v="               "/>
    <s v="              "/>
  </r>
  <r>
    <s v="1530"/>
    <s v="3202"/>
    <s v="20"/>
    <m/>
    <s v="6006778335"/>
    <s v="816742938"/>
    <s v="928478779"/>
    <s v="1135162"/>
    <s v="Ventas Personales                  "/>
    <x v="0"/>
    <x v="0"/>
    <x v="0"/>
    <x v="0"/>
    <s v="               "/>
    <d v="2020-03-23T00:00:00"/>
    <d v="2020-03-24T00:00:00"/>
    <n v="117"/>
    <n v="117"/>
    <n v="11700"/>
    <n v="11700"/>
    <x v="36"/>
    <x v="6"/>
    <n v="3.4940000000000002"/>
    <n v="3348.5975958786489"/>
    <s v="USD"/>
    <s v="               "/>
    <s v="              "/>
  </r>
  <r>
    <s v="1530"/>
    <s v="3202"/>
    <s v="20"/>
    <m/>
    <s v="6006813949"/>
    <s v="816722513"/>
    <s v="928457830"/>
    <s v="1070653"/>
    <s v="SUCDEN PERU S.A.                   "/>
    <x v="0"/>
    <x v="0"/>
    <x v="0"/>
    <x v="0"/>
    <s v="               "/>
    <d v="2020-03-20T00:00:00"/>
    <d v="2020-03-21T00:00:00"/>
    <n v="130"/>
    <n v="130"/>
    <n v="11961.3"/>
    <n v="11961.3"/>
    <x v="36"/>
    <x v="6"/>
    <n v="3.4940000000000002"/>
    <n v="3423.3829421866049"/>
    <s v="USD"/>
    <s v="               "/>
    <s v="              "/>
  </r>
  <r>
    <s v="1530"/>
    <s v="3202"/>
    <s v="20"/>
    <m/>
    <s v="6006840545"/>
    <s v="816778565"/>
    <s v="928510320"/>
    <s v="1070653"/>
    <s v="SUCDEN PERU S.A.                   "/>
    <x v="0"/>
    <x v="0"/>
    <x v="0"/>
    <x v="0"/>
    <s v="               "/>
    <d v="2020-04-02T00:00:00"/>
    <d v="2020-04-03T00:00:00"/>
    <n v="150"/>
    <n v="150"/>
    <n v="13174.5"/>
    <n v="13174.5"/>
    <x v="120"/>
    <x v="7"/>
    <n v="3.4"/>
    <n v="3874.8529411764698"/>
    <s v="USD"/>
    <s v="               "/>
    <s v="              "/>
  </r>
  <r>
    <s v="1530"/>
    <s v="3202"/>
    <s v="20"/>
    <m/>
    <s v="6006842700"/>
    <s v="816806187"/>
    <s v="928521327"/>
    <s v="1070653"/>
    <s v="SUCDEN PERU S.A.                   "/>
    <x v="0"/>
    <x v="0"/>
    <x v="0"/>
    <x v="0"/>
    <s v="               "/>
    <d v="2020-04-07T00:00:00"/>
    <d v="2020-04-08T00:00:00"/>
    <n v="150"/>
    <n v="150"/>
    <n v="13174.5"/>
    <n v="13174.5"/>
    <x v="40"/>
    <x v="7"/>
    <n v="3.4"/>
    <n v="3874.8529411764698"/>
    <s v="USD"/>
    <s v="               "/>
    <s v="              "/>
  </r>
  <r>
    <s v="1530"/>
    <s v="3202"/>
    <s v="20"/>
    <m/>
    <s v="6006909685"/>
    <s v="816822483"/>
    <s v="928531627"/>
    <s v="1070653"/>
    <s v="SUCDEN PERU S.A.                   "/>
    <x v="0"/>
    <x v="0"/>
    <x v="0"/>
    <x v="0"/>
    <s v="               "/>
    <d v="2020-04-14T00:00:00"/>
    <d v="2020-04-15T00:00:00"/>
    <n v="150"/>
    <n v="150"/>
    <n v="13174.5"/>
    <n v="13174.5"/>
    <x v="44"/>
    <x v="7"/>
    <n v="3.4"/>
    <n v="3874.8529411764698"/>
    <s v="USD"/>
    <s v="               "/>
    <s v="              "/>
  </r>
  <r>
    <s v="1530"/>
    <s v="3202"/>
    <s v="20"/>
    <m/>
    <s v="6006909859"/>
    <s v="816838826"/>
    <s v="928591324"/>
    <s v="1070653"/>
    <s v="SUCDEN PERU S.A.                   "/>
    <x v="0"/>
    <x v="0"/>
    <x v="0"/>
    <x v="0"/>
    <s v="               "/>
    <d v="2020-04-21T00:00:00"/>
    <d v="2020-04-22T00:00:00"/>
    <n v="150"/>
    <n v="150"/>
    <n v="13174.5"/>
    <n v="13174.5"/>
    <x v="131"/>
    <x v="7"/>
    <n v="3.4"/>
    <n v="3874.8529411764698"/>
    <s v="USD"/>
    <s v="               "/>
    <s v="              "/>
  </r>
  <r>
    <s v="1530"/>
    <s v="3202"/>
    <s v="20"/>
    <m/>
    <s v="6006838133"/>
    <s v="816774271"/>
    <s v="928498177"/>
    <s v="1070653"/>
    <s v="SUCDEN PERU S.A.                   "/>
    <x v="9"/>
    <x v="10"/>
    <x v="0"/>
    <x v="0"/>
    <s v="               "/>
    <d v="2020-03-30T00:00:00"/>
    <d v="2020-03-31T00:00:00"/>
    <n v="338"/>
    <n v="338"/>
    <n v="13428.74"/>
    <n v="13428.74"/>
    <x v="121"/>
    <x v="6"/>
    <n v="3.4940000000000002"/>
    <n v="3843.3714939896959"/>
    <s v="USD"/>
    <s v="               "/>
    <s v="              "/>
  </r>
  <r>
    <s v="1530"/>
    <s v="3202"/>
    <s v="20"/>
    <m/>
    <s v="6006812021"/>
    <s v="816760883"/>
    <s v="928458280"/>
    <s v="1070653"/>
    <s v="SUCDEN PERU S.A.                   "/>
    <x v="0"/>
    <x v="0"/>
    <x v="0"/>
    <x v="0"/>
    <s v="               "/>
    <d v="2020-03-19T00:00:00"/>
    <d v="2020-03-20T00:00:00"/>
    <n v="150"/>
    <n v="150"/>
    <n v="13801.5"/>
    <n v="13801.5"/>
    <x v="49"/>
    <x v="6"/>
    <n v="3.4940000000000002"/>
    <n v="3950.057240984544"/>
    <s v="USD"/>
    <s v="               "/>
    <s v="              "/>
  </r>
  <r>
    <s v="1530"/>
    <s v="3202"/>
    <s v="20"/>
    <m/>
    <s v="6006827176"/>
    <s v="816771559"/>
    <s v="928479444"/>
    <s v="1070653"/>
    <s v="SUCDEN PERU S.A.                   "/>
    <x v="0"/>
    <x v="0"/>
    <x v="0"/>
    <x v="0"/>
    <s v="               "/>
    <d v="2020-03-25T00:00:00"/>
    <d v="2020-03-26T00:00:00"/>
    <n v="150"/>
    <n v="150"/>
    <n v="13801.5"/>
    <n v="13801.5"/>
    <x v="118"/>
    <x v="6"/>
    <n v="3.4940000000000002"/>
    <n v="3950.057240984544"/>
    <s v="USD"/>
    <s v="               "/>
    <s v="              "/>
  </r>
  <r>
    <s v="1530"/>
    <s v="3202"/>
    <s v="20"/>
    <m/>
    <s v="6006811888"/>
    <s v="816721643"/>
    <s v="928514736"/>
    <s v="1070653"/>
    <s v="SUCDEN PERU S.A.                   "/>
    <x v="0"/>
    <x v="0"/>
    <x v="0"/>
    <x v="0"/>
    <s v="701367155"/>
    <d v="2020-03-19T00:00:00"/>
    <d v="2020-03-20T00:00:00"/>
    <n v="150"/>
    <n v="150"/>
    <n v="14052"/>
    <n v="14052"/>
    <x v="42"/>
    <x v="7"/>
    <n v="3.4"/>
    <n v="4132.9411764705883"/>
    <s v="USD"/>
    <s v="               "/>
    <s v="              "/>
  </r>
  <r>
    <s v="1530"/>
    <s v="3202"/>
    <s v="20"/>
    <m/>
    <s v="6006911045"/>
    <s v="816815196"/>
    <s v="928571431"/>
    <s v="1070653"/>
    <s v="SUCDEN PERU S.A.                   "/>
    <x v="0"/>
    <x v="0"/>
    <x v="0"/>
    <x v="0"/>
    <s v="               "/>
    <d v="2020-04-17T00:00:00"/>
    <d v="2020-04-18T00:00:00"/>
    <n v="160"/>
    <n v="160"/>
    <n v="14052.8"/>
    <n v="14052.8"/>
    <x v="45"/>
    <x v="7"/>
    <n v="3.4"/>
    <n v="4133.1764705882351"/>
    <s v="USD"/>
    <s v="               "/>
    <s v="              "/>
  </r>
  <r>
    <s v="1530"/>
    <s v="3202"/>
    <s v="20"/>
    <m/>
    <s v="6006802018"/>
    <s v="816751628"/>
    <s v="928456401"/>
    <s v="1135162"/>
    <s v="Ventas Personales                  "/>
    <x v="0"/>
    <x v="0"/>
    <x v="0"/>
    <x v="0"/>
    <s v="               "/>
    <d v="2020-03-17T00:00:00"/>
    <d v="2020-03-18T00:00:00"/>
    <n v="186"/>
    <n v="186"/>
    <n v="15605.4"/>
    <n v="15605.4"/>
    <x v="39"/>
    <x v="6"/>
    <n v="3.4940000000000002"/>
    <n v="4466.3423010875777"/>
    <s v="USD"/>
    <s v="               "/>
    <s v="              "/>
  </r>
  <r>
    <s v="1530"/>
    <s v="3202"/>
    <s v="20"/>
    <m/>
    <s v="6006836723"/>
    <s v="816769308"/>
    <s v="928488046"/>
    <s v="1070653"/>
    <s v="SUCDEN PERU S.A.                   "/>
    <x v="0"/>
    <x v="0"/>
    <x v="0"/>
    <x v="0"/>
    <s v="               "/>
    <d v="2020-03-27T00:00:00"/>
    <d v="2020-03-28T00:00:00"/>
    <n v="170"/>
    <n v="170"/>
    <n v="15641.7"/>
    <n v="15641.7"/>
    <x v="50"/>
    <x v="6"/>
    <n v="3.4940000000000002"/>
    <n v="4476.7315397824841"/>
    <s v="USD"/>
    <s v="               "/>
    <s v="              "/>
  </r>
  <r>
    <s v="1530"/>
    <s v="3202"/>
    <s v="20"/>
    <m/>
    <s v="6006937373"/>
    <s v="816839240"/>
    <s v="928587250"/>
    <s v="1070653"/>
    <s v="SUCDEN PERU S.A.                   "/>
    <x v="0"/>
    <x v="0"/>
    <x v="0"/>
    <x v="0"/>
    <s v="               "/>
    <d v="2020-04-24T00:00:00"/>
    <d v="2020-04-25T00:00:00"/>
    <n v="600"/>
    <n v="600"/>
    <n v="52698"/>
    <n v="52698"/>
    <x v="119"/>
    <x v="7"/>
    <n v="3.4"/>
    <n v="15499.411764705883"/>
    <s v="USD"/>
    <s v="               "/>
    <s v="              "/>
  </r>
  <r>
    <s v="1530"/>
    <s v="3202"/>
    <s v="20"/>
    <m/>
    <s v="6006810564"/>
    <s v="816744913"/>
    <s v="928441345"/>
    <s v="1070653"/>
    <s v="SUCDEN PERU S.A.                   "/>
    <x v="0"/>
    <x v="0"/>
    <x v="0"/>
    <x v="0"/>
    <s v="               "/>
    <d v="2020-03-18T00:00:00"/>
    <d v="2020-03-19T00:00:00"/>
    <n v="600"/>
    <n v="600"/>
    <n v="55205.1"/>
    <n v="55205.1"/>
    <x v="49"/>
    <x v="6"/>
    <n v="3.4940000000000002"/>
    <n v="15799.971379507728"/>
    <s v="USD"/>
    <s v="               "/>
    <s v="              "/>
  </r>
  <r>
    <s v="1530"/>
    <s v="3202"/>
    <s v="20"/>
    <m/>
    <s v="6006814864"/>
    <s v="816750769"/>
    <s v="928467857"/>
    <s v="1070653"/>
    <s v="SUCDEN PERU S.A.                   "/>
    <x v="0"/>
    <x v="0"/>
    <x v="0"/>
    <x v="0"/>
    <s v="               "/>
    <d v="2020-03-19T00:00:00"/>
    <d v="2020-03-20T00:00:00"/>
    <n v="600"/>
    <n v="600"/>
    <n v="55206"/>
    <n v="55206"/>
    <x v="49"/>
    <x v="6"/>
    <n v="3.4940000000000002"/>
    <n v="15800.22896393818"/>
    <s v="USD"/>
    <s v="               "/>
    <s v="              "/>
  </r>
  <r>
    <s v="1570"/>
    <s v="3403"/>
    <s v="90"/>
    <m/>
    <s v="6006828839"/>
    <s v="816775054"/>
    <s v="928467940"/>
    <s v="460878"/>
    <s v="SUCDEN GENEVA S.A.                 "/>
    <x v="1"/>
    <x v="1"/>
    <x v="1"/>
    <x v="1"/>
    <s v="               "/>
    <d v="2020-03-31T00:00:00"/>
    <d v="2020-03-24T00:00:00"/>
    <n v="2485.4850000000001"/>
    <n v="2485.4850000000001"/>
    <n v="1499990.2"/>
    <n v="1499990.2"/>
    <x v="121"/>
    <x v="6"/>
    <n v="3.4940000000000002"/>
    <n v="1499990.2"/>
    <s v="USD"/>
    <s v="               "/>
    <s v="              "/>
  </r>
  <r>
    <s v="1570"/>
    <s v="3403"/>
    <s v="90"/>
    <m/>
    <s v="6006840133"/>
    <s v="816781170"/>
    <s v="928472190"/>
    <s v="460878"/>
    <s v="SUCDEN GENEVA S.A.                 "/>
    <x v="1"/>
    <x v="1"/>
    <x v="1"/>
    <x v="1"/>
    <s v="               "/>
    <d v="2020-03-31T00:00:00"/>
    <d v="2020-03-24T00:00:00"/>
    <n v="2491.181"/>
    <n v="2491.181"/>
    <n v="1503427.73"/>
    <n v="1503427.73"/>
    <x v="32"/>
    <x v="7"/>
    <n v="3.4"/>
    <n v="1503427.73"/>
    <s v="USD"/>
    <s v="               "/>
    <s v="              "/>
  </r>
  <r>
    <s v="1530"/>
    <s v="3202"/>
    <s v="20"/>
    <m/>
    <s v="6006927215"/>
    <s v="816827438"/>
    <s v="928570825"/>
    <s v="1070653"/>
    <s v="SUCDEN PERU S.A.                   "/>
    <x v="0"/>
    <x v="0"/>
    <x v="0"/>
    <x v="0"/>
    <s v="               "/>
    <d v="2020-04-20T00:00:00"/>
    <d v="2020-04-21T00:00:00"/>
    <n v="630"/>
    <n v="630"/>
    <n v="55332.9"/>
    <n v="55332.9"/>
    <x v="257"/>
    <x v="7"/>
    <n v="3.4"/>
    <n v="16274.382352941177"/>
    <s v="USD"/>
    <s v="               "/>
    <s v="              "/>
  </r>
  <r>
    <s v="1530"/>
    <s v="3202"/>
    <s v="20"/>
    <m/>
    <s v="6006777893"/>
    <s v="816732274"/>
    <s v="928468554"/>
    <s v="1070653"/>
    <s v="SUCDEN PERU S.A.                   "/>
    <x v="0"/>
    <x v="0"/>
    <x v="0"/>
    <x v="0"/>
    <s v="               "/>
    <d v="2020-03-14T00:00:00"/>
    <d v="2020-03-14T00:00:00"/>
    <n v="700"/>
    <n v="700"/>
    <n v="56623"/>
    <n v="56623"/>
    <x v="49"/>
    <x v="6"/>
    <n v="3.4940000000000002"/>
    <n v="16205.781339439038"/>
    <s v="USD"/>
    <s v="               "/>
    <s v="              "/>
  </r>
  <r>
    <s v="1530"/>
    <s v="3202"/>
    <s v="20"/>
    <m/>
    <s v="6006765459"/>
    <s v="816740333"/>
    <s v="928455703"/>
    <s v="1070653"/>
    <s v="SUCDEN PERU S.A.                   "/>
    <x v="0"/>
    <x v="0"/>
    <x v="0"/>
    <x v="0"/>
    <s v="               "/>
    <d v="2020-03-14T00:00:00"/>
    <d v="2020-03-14T00:00:00"/>
    <n v="700"/>
    <n v="700"/>
    <n v="56623"/>
    <n v="56623"/>
    <x v="132"/>
    <x v="6"/>
    <n v="3.4940000000000002"/>
    <n v="16205.781339439038"/>
    <s v="USD"/>
    <s v="               "/>
    <s v="              "/>
  </r>
  <r>
    <s v="1530"/>
    <s v="3202"/>
    <s v="20"/>
    <m/>
    <s v="6006767234"/>
    <s v="816737634"/>
    <s v="928480273"/>
    <s v="1070653"/>
    <s v="SUCDEN PERU S.A.                   "/>
    <x v="0"/>
    <x v="0"/>
    <x v="0"/>
    <x v="0"/>
    <s v="               "/>
    <d v="2020-03-14T00:00:00"/>
    <d v="2020-03-14T00:00:00"/>
    <n v="700"/>
    <n v="700"/>
    <n v="56623"/>
    <n v="56623"/>
    <x v="133"/>
    <x v="6"/>
    <n v="3.4940000000000002"/>
    <n v="16205.781339439038"/>
    <s v="USD"/>
    <s v="               "/>
    <s v="              "/>
  </r>
  <r>
    <s v="1530"/>
    <s v="3202"/>
    <s v="20"/>
    <m/>
    <s v="6006906371"/>
    <s v="816843018"/>
    <s v="928579041"/>
    <s v="1070653"/>
    <s v="SUCDEN PERU S.A.                   "/>
    <x v="0"/>
    <x v="0"/>
    <x v="0"/>
    <x v="0"/>
    <s v="               "/>
    <d v="2020-04-23T00:00:00"/>
    <d v="2020-04-24T00:00:00"/>
    <n v="650"/>
    <n v="650"/>
    <n v="57089.5"/>
    <n v="57089.5"/>
    <x v="33"/>
    <x v="7"/>
    <n v="3.4"/>
    <n v="16791.029411764706"/>
    <s v="USD"/>
    <s v="               "/>
    <s v="              "/>
  </r>
  <r>
    <s v="1530"/>
    <s v="3202"/>
    <s v="20"/>
    <m/>
    <s v="6006737834"/>
    <s v="816706807"/>
    <s v="928398595"/>
    <s v="1070653"/>
    <s v="SUCDEN PERU S.A.                   "/>
    <x v="0"/>
    <x v="0"/>
    <x v="0"/>
    <x v="0"/>
    <s v="               "/>
    <d v="2020-03-06T00:00:00"/>
    <d v="2020-03-07T00:00:00"/>
    <n v="726"/>
    <n v="726"/>
    <n v="57702.48"/>
    <n v="57702.48"/>
    <x v="65"/>
    <x v="6"/>
    <n v="3.4940000000000002"/>
    <n v="16514.733829421864"/>
    <s v="USD"/>
    <s v="               "/>
    <s v="              "/>
  </r>
  <r>
    <s v="1530"/>
    <s v="3202"/>
    <s v="20"/>
    <m/>
    <s v="6006800173"/>
    <s v="816725644"/>
    <s v="928444152"/>
    <s v="1070653"/>
    <s v="SUCDEN PERU S.A.                   "/>
    <x v="0"/>
    <x v="0"/>
    <x v="0"/>
    <x v="0"/>
    <s v="               "/>
    <d v="2020-03-17T00:00:00"/>
    <d v="2020-03-18T00:00:00"/>
    <n v="630"/>
    <n v="630"/>
    <n v="57966.3"/>
    <n v="57966.3"/>
    <x v="39"/>
    <x v="6"/>
    <n v="3.4940000000000002"/>
    <n v="16590.240412135088"/>
    <s v="USD"/>
    <s v="               "/>
    <s v="              "/>
  </r>
  <r>
    <s v="1530"/>
    <s v="3202"/>
    <s v="20"/>
    <m/>
    <s v="6006796144"/>
    <s v="816761986"/>
    <s v="928483018"/>
    <s v="1070653"/>
    <s v="SUCDEN PERU S.A.                   "/>
    <x v="0"/>
    <x v="0"/>
    <x v="0"/>
    <x v="0"/>
    <s v="               "/>
    <d v="2020-03-20T00:00:00"/>
    <d v="2020-03-21T00:00:00"/>
    <n v="630"/>
    <n v="630"/>
    <n v="57966.3"/>
    <n v="57966.3"/>
    <x v="118"/>
    <x v="6"/>
    <n v="3.4940000000000002"/>
    <n v="16590.240412135088"/>
    <s v="USD"/>
    <s v="               "/>
    <s v="              "/>
  </r>
  <r>
    <s v="1530"/>
    <s v="3202"/>
    <s v="20"/>
    <m/>
    <s v="6006942925"/>
    <s v="816847135"/>
    <s v="928599961"/>
    <s v="1070653"/>
    <s v="SUCDEN PERU S.A.                   "/>
    <x v="0"/>
    <x v="0"/>
    <x v="0"/>
    <x v="0"/>
    <s v="               "/>
    <d v="2020-04-25T00:00:00"/>
    <d v="2020-04-27T00:00:00"/>
    <n v="640"/>
    <n v="640"/>
    <n v="58355.199999999997"/>
    <n v="58355.199999999997"/>
    <x v="51"/>
    <x v="7"/>
    <n v="3.4"/>
    <n v="17163.294117647059"/>
    <s v="USD"/>
    <s v="               "/>
    <s v="              "/>
  </r>
  <r>
    <s v="1530"/>
    <s v="3202"/>
    <s v="20"/>
    <m/>
    <s v="6006737833"/>
    <s v="816717261"/>
    <s v="928402872"/>
    <s v="1070653"/>
    <s v="SUCDEN PERU S.A.                   "/>
    <x v="0"/>
    <x v="0"/>
    <x v="0"/>
    <x v="0"/>
    <s v="               "/>
    <d v="2020-03-06T00:00:00"/>
    <d v="2020-03-07T00:00:00"/>
    <n v="736"/>
    <n v="736"/>
    <n v="58497.279999999999"/>
    <n v="58497.279999999999"/>
    <x v="65"/>
    <x v="6"/>
    <n v="3.4940000000000002"/>
    <n v="16742.209502003436"/>
    <s v="USD"/>
    <s v="               "/>
    <s v="              "/>
  </r>
  <r>
    <s v="1530"/>
    <s v="3202"/>
    <s v="20"/>
    <m/>
    <s v="6006807203"/>
    <s v="816775833"/>
    <s v="928473641"/>
    <s v="1070653"/>
    <s v="SUCDEN PERU S.A.                   "/>
    <x v="0"/>
    <x v="0"/>
    <x v="0"/>
    <x v="0"/>
    <s v="               "/>
    <d v="2020-03-25T00:00:00"/>
    <d v="2020-03-26T00:00:00"/>
    <n v="640"/>
    <n v="640"/>
    <n v="58886.400000000001"/>
    <n v="58886.400000000001"/>
    <x v="118"/>
    <x v="6"/>
    <n v="3.4940000000000002"/>
    <n v="16853.577561534057"/>
    <s v="USD"/>
    <s v="               "/>
    <s v="              "/>
  </r>
  <r>
    <s v="1530"/>
    <s v="3202"/>
    <s v="20"/>
    <m/>
    <s v="6006932594"/>
    <s v="816850772"/>
    <s v="928600559"/>
    <s v="1070653"/>
    <s v="SUCDEN PERU S.A.                   "/>
    <x v="0"/>
    <x v="0"/>
    <x v="0"/>
    <x v="0"/>
    <s v="               "/>
    <d v="2020-04-24T00:00:00"/>
    <d v="2020-04-25T00:00:00"/>
    <n v="680"/>
    <n v="680"/>
    <n v="59724.4"/>
    <n v="59724.4"/>
    <x v="38"/>
    <x v="7"/>
    <n v="3.4"/>
    <n v="17566"/>
    <s v="USD"/>
    <s v="               "/>
    <s v="              "/>
  </r>
  <r>
    <s v="1530"/>
    <s v="3202"/>
    <s v="20"/>
    <m/>
    <s v="6006779107"/>
    <s v="816752470"/>
    <s v="928463231"/>
    <s v="1070653"/>
    <s v="SUCDEN PERU S.A.                   "/>
    <x v="0"/>
    <x v="0"/>
    <x v="0"/>
    <x v="0"/>
    <s v="               "/>
    <d v="2020-03-17T00:00:00"/>
    <d v="2020-03-18T00:00:00"/>
    <n v="650"/>
    <n v="650"/>
    <n v="59806.5"/>
    <n v="59806.5"/>
    <x v="48"/>
    <x v="6"/>
    <n v="3.4940000000000002"/>
    <n v="17116.91471093303"/>
    <s v="USD"/>
    <s v="               "/>
    <s v="              "/>
  </r>
  <r>
    <s v="1530"/>
    <s v="3202"/>
    <s v="20"/>
    <m/>
    <s v="6006813197"/>
    <s v="816764055"/>
    <s v="928487011"/>
    <s v="1070653"/>
    <s v="SUCDEN PERU S.A.                   "/>
    <x v="9"/>
    <x v="10"/>
    <x v="0"/>
    <x v="0"/>
    <s v="701364159"/>
    <d v="2020-03-25T00:00:00"/>
    <d v="2020-03-26T00:00:00"/>
    <n v="1400"/>
    <n v="1400"/>
    <n v="60326"/>
    <n v="60326"/>
    <x v="118"/>
    <x v="6"/>
    <n v="3.4940000000000002"/>
    <n v="17265.598168288496"/>
    <s v="USD"/>
    <s v="               "/>
    <s v="              "/>
  </r>
  <r>
    <s v="1530"/>
    <s v="3202"/>
    <s v="20"/>
    <m/>
    <s v="6006841322"/>
    <s v="816784388"/>
    <s v="928504615"/>
    <s v="1070653"/>
    <s v="SUCDEN PERU S.A.                   "/>
    <x v="0"/>
    <x v="0"/>
    <x v="0"/>
    <x v="0"/>
    <s v="               "/>
    <d v="2020-03-31T00:00:00"/>
    <d v="2020-04-01T00:00:00"/>
    <n v="700"/>
    <n v="700"/>
    <n v="61481"/>
    <n v="61481"/>
    <x v="121"/>
    <x v="6"/>
    <n v="3.4940000000000002"/>
    <n v="17596.164854035487"/>
    <s v="USD"/>
    <s v="               "/>
    <s v="              "/>
  </r>
  <r>
    <s v="1530"/>
    <s v="3202"/>
    <s v="20"/>
    <m/>
    <s v="6006807329"/>
    <s v="816793991"/>
    <s v="928508585"/>
    <s v="1070653"/>
    <s v="SUCDEN PERU S.A.                   "/>
    <x v="0"/>
    <x v="0"/>
    <x v="0"/>
    <x v="0"/>
    <s v="               "/>
    <d v="2020-04-02T00:00:00"/>
    <d v="2020-04-03T00:00:00"/>
    <n v="700"/>
    <n v="700"/>
    <n v="61481"/>
    <n v="61481"/>
    <x v="30"/>
    <x v="7"/>
    <n v="3.4"/>
    <n v="18082.647058823528"/>
    <s v="USD"/>
    <s v="               "/>
    <s v="              "/>
  </r>
  <r>
    <s v="1530"/>
    <s v="3202"/>
    <s v="20"/>
    <m/>
    <s v="6006857479"/>
    <s v="816804280"/>
    <s v="928524379"/>
    <s v="1070653"/>
    <s v="SUCDEN PERU S.A.                   "/>
    <x v="0"/>
    <x v="0"/>
    <x v="0"/>
    <x v="0"/>
    <s v="               "/>
    <d v="2020-04-06T00:00:00"/>
    <d v="2020-04-07T00:00:00"/>
    <n v="700"/>
    <n v="700"/>
    <n v="61481"/>
    <n v="61481"/>
    <x v="40"/>
    <x v="7"/>
    <n v="3.4"/>
    <n v="18082.647058823528"/>
    <s v="USD"/>
    <s v="               "/>
    <s v="              "/>
  </r>
  <r>
    <s v="1530"/>
    <s v="3202"/>
    <s v="20"/>
    <m/>
    <s v="6006861046"/>
    <s v="816787018"/>
    <s v="928533367"/>
    <s v="1070653"/>
    <s v="SUCDEN PERU S.A.                   "/>
    <x v="0"/>
    <x v="0"/>
    <x v="0"/>
    <x v="0"/>
    <s v="               "/>
    <d v="2020-04-06T00:00:00"/>
    <d v="2020-04-07T00:00:00"/>
    <n v="700"/>
    <n v="700"/>
    <n v="61481"/>
    <n v="61481"/>
    <x v="258"/>
    <x v="7"/>
    <n v="3.4"/>
    <n v="18082.647058823528"/>
    <s v="USD"/>
    <s v="               "/>
    <s v="              "/>
  </r>
  <r>
    <s v="1530"/>
    <s v="3202"/>
    <s v="20"/>
    <m/>
    <s v="6002611805"/>
    <s v="816773617"/>
    <s v="928546749"/>
    <s v="1070653"/>
    <s v="SUCDEN PERU S.A.                   "/>
    <x v="0"/>
    <x v="0"/>
    <x v="0"/>
    <x v="0"/>
    <s v="               "/>
    <d v="2020-04-14T00:00:00"/>
    <d v="2020-04-15T00:00:00"/>
    <n v="700"/>
    <n v="700"/>
    <n v="61481"/>
    <n v="61481"/>
    <x v="43"/>
    <x v="7"/>
    <n v="3.4"/>
    <n v="18082.647058823528"/>
    <s v="USD"/>
    <s v="               "/>
    <s v="              "/>
  </r>
  <r>
    <s v="1530"/>
    <s v="3202"/>
    <s v="20"/>
    <m/>
    <s v="6006904349"/>
    <s v="816826278"/>
    <s v="928566712"/>
    <s v="1070653"/>
    <s v="SUCDEN PERU S.A.                   "/>
    <x v="0"/>
    <x v="0"/>
    <x v="0"/>
    <x v="0"/>
    <s v="               "/>
    <d v="2020-04-15T00:00:00"/>
    <d v="2020-04-16T00:00:00"/>
    <n v="700"/>
    <n v="700"/>
    <n v="61481"/>
    <n v="61481"/>
    <x v="29"/>
    <x v="7"/>
    <n v="3.4"/>
    <n v="18082.647058823528"/>
    <s v="USD"/>
    <s v="               "/>
    <s v="              "/>
  </r>
  <r>
    <s v="1530"/>
    <s v="3202"/>
    <s v="20"/>
    <m/>
    <s v="6006915868"/>
    <s v="816821151"/>
    <s v="928574830"/>
    <s v="1070653"/>
    <s v="SUCDEN PERU S.A.                   "/>
    <x v="0"/>
    <x v="0"/>
    <x v="0"/>
    <x v="0"/>
    <s v="               "/>
    <d v="2020-04-15T00:00:00"/>
    <d v="2020-04-16T00:00:00"/>
    <n v="700"/>
    <n v="700"/>
    <n v="61481"/>
    <n v="61481"/>
    <x v="130"/>
    <x v="7"/>
    <n v="3.4"/>
    <n v="18082.647058823528"/>
    <s v="USD"/>
    <s v="               "/>
    <s v="              "/>
  </r>
  <r>
    <s v="1530"/>
    <s v="3202"/>
    <s v="20"/>
    <m/>
    <s v="6006923216"/>
    <s v="816832228"/>
    <s v="928581560"/>
    <s v="1070653"/>
    <s v="SUCDEN PERU S.A.                   "/>
    <x v="0"/>
    <x v="0"/>
    <x v="0"/>
    <x v="0"/>
    <s v="               "/>
    <d v="2020-04-17T00:00:00"/>
    <d v="2020-04-18T00:00:00"/>
    <n v="700"/>
    <n v="700"/>
    <n v="61481"/>
    <n v="61481"/>
    <x v="37"/>
    <x v="7"/>
    <n v="3.4"/>
    <n v="18082.647058823528"/>
    <s v="USD"/>
    <s v="               "/>
    <s v="              "/>
  </r>
  <r>
    <s v="1530"/>
    <s v="3202"/>
    <s v="20"/>
    <m/>
    <s v="6006899711"/>
    <s v="816831176"/>
    <s v="928584121"/>
    <s v="1070653"/>
    <s v="SUCDEN PERU S.A.                   "/>
    <x v="0"/>
    <x v="0"/>
    <x v="0"/>
    <x v="0"/>
    <s v="               "/>
    <d v="2020-04-17T00:00:00"/>
    <d v="2020-04-18T00:00:00"/>
    <n v="700"/>
    <n v="700"/>
    <n v="61481"/>
    <n v="61481"/>
    <x v="37"/>
    <x v="7"/>
    <n v="3.4"/>
    <n v="18082.647058823528"/>
    <s v="USD"/>
    <s v="               "/>
    <s v="              "/>
  </r>
  <r>
    <s v="1530"/>
    <s v="3202"/>
    <s v="20"/>
    <m/>
    <s v="6006924286"/>
    <s v="816838439"/>
    <s v="928589174"/>
    <s v="1070653"/>
    <s v="SUCDEN PERU S.A.                   "/>
    <x v="0"/>
    <x v="0"/>
    <x v="0"/>
    <x v="0"/>
    <s v="               "/>
    <d v="2020-04-21T00:00:00"/>
    <d v="2020-04-22T00:00:00"/>
    <n v="700"/>
    <n v="700"/>
    <n v="61481"/>
    <n v="61481"/>
    <x v="33"/>
    <x v="7"/>
    <n v="3.4"/>
    <n v="18082.647058823528"/>
    <s v="USD"/>
    <s v="               "/>
    <s v="              "/>
  </r>
  <r>
    <s v="1530"/>
    <s v="3202"/>
    <s v="20"/>
    <m/>
    <s v="6006475872"/>
    <s v="816547473"/>
    <s v="928123130"/>
    <s v="1070653"/>
    <s v="SUCDEN PERU S.A.      "/>
    <x v="0"/>
    <x v="0"/>
    <x v="0"/>
    <x v="0"/>
    <s v="               "/>
    <d v="2020-01-09T00:00:00"/>
    <d v="2020-01-10T00:00:00"/>
    <n v="200"/>
    <n v="200"/>
    <n v="15056"/>
    <n v="15056"/>
    <x v="66"/>
    <x v="1"/>
    <n v="3.3290000000000002"/>
    <n v="4522.6794833283257"/>
    <s v="USD"/>
    <s v="               "/>
    <s v="              "/>
  </r>
  <r>
    <s v="1530"/>
    <s v="3202"/>
    <s v="20"/>
    <m/>
    <s v="6006465489"/>
    <s v="816539761"/>
    <s v="928158333"/>
    <s v="1070653"/>
    <s v="SUCDEN PERU S.A.      "/>
    <x v="0"/>
    <x v="0"/>
    <x v="0"/>
    <x v="0"/>
    <s v="               "/>
    <d v="2020-01-10T00:00:00"/>
    <d v="2020-01-11T00:00:00"/>
    <n v="200"/>
    <n v="200"/>
    <n v="15056"/>
    <n v="15056"/>
    <x v="259"/>
    <x v="1"/>
    <n v="3.3290000000000002"/>
    <n v="4522.6794833283257"/>
    <s v="USD"/>
    <s v="               "/>
    <s v="              "/>
  </r>
  <r>
    <s v="1530"/>
    <s v="3202"/>
    <s v="20"/>
    <m/>
    <s v="6006477808"/>
    <s v="816541705"/>
    <s v="928206976"/>
    <s v="1070653"/>
    <s v="SUCDEN PERU S.A.      "/>
    <x v="0"/>
    <x v="0"/>
    <x v="0"/>
    <x v="0"/>
    <s v="               "/>
    <d v="2020-01-10T00:00:00"/>
    <d v="2020-01-11T00:00:00"/>
    <n v="200"/>
    <n v="200"/>
    <n v="15056"/>
    <n v="15056"/>
    <x v="260"/>
    <x v="1"/>
    <n v="3.3290000000000002"/>
    <n v="4522.6794833283257"/>
    <s v="USD"/>
    <s v="               "/>
    <s v="              "/>
  </r>
  <r>
    <s v="1530"/>
    <s v="3202"/>
    <s v="20"/>
    <m/>
    <s v="6006437261"/>
    <s v="816554074"/>
    <s v="928165683"/>
    <s v="1070653"/>
    <s v="SUCDEN PERU S.A.      "/>
    <x v="0"/>
    <x v="0"/>
    <x v="0"/>
    <x v="0"/>
    <s v="               "/>
    <d v="2020-01-13T00:00:00"/>
    <d v="2020-01-14T00:00:00"/>
    <n v="200"/>
    <n v="200"/>
    <n v="15056"/>
    <n v="15056"/>
    <x v="261"/>
    <x v="1"/>
    <n v="3.3290000000000002"/>
    <n v="4522.6794833283257"/>
    <s v="USD"/>
    <s v="               "/>
    <s v="              "/>
  </r>
  <r>
    <s v="1530"/>
    <s v="3202"/>
    <s v="20"/>
    <m/>
    <s v="6006484894"/>
    <s v="816552464"/>
    <s v="928188986"/>
    <s v="1070653"/>
    <s v="SUCDEN PERU S.A.      "/>
    <x v="0"/>
    <x v="0"/>
    <x v="0"/>
    <x v="0"/>
    <s v="               "/>
    <d v="2020-01-14T00:00:00"/>
    <d v="2020-01-15T00:00:00"/>
    <n v="200"/>
    <n v="200"/>
    <n v="15056"/>
    <n v="15056"/>
    <x v="69"/>
    <x v="1"/>
    <n v="3.3290000000000002"/>
    <n v="4522.6794833283257"/>
    <s v="USD"/>
    <s v="               "/>
    <s v="              "/>
  </r>
  <r>
    <s v="1530"/>
    <s v="3202"/>
    <s v="20"/>
    <m/>
    <s v="6006485906"/>
    <s v="816547486"/>
    <s v="928190134"/>
    <s v="1070653"/>
    <s v="SUCDEN PERU S.A.      "/>
    <x v="0"/>
    <x v="0"/>
    <x v="0"/>
    <x v="0"/>
    <s v="               "/>
    <d v="2020-01-14T00:00:00"/>
    <d v="2020-01-15T00:00:00"/>
    <n v="200"/>
    <n v="200"/>
    <n v="15056"/>
    <n v="15056"/>
    <x v="69"/>
    <x v="1"/>
    <n v="3.3290000000000002"/>
    <n v="4522.6794833283257"/>
    <s v="USD"/>
    <s v="               "/>
    <s v="              "/>
  </r>
  <r>
    <s v="1530"/>
    <s v="3202"/>
    <s v="20"/>
    <m/>
    <s v="6006480605"/>
    <s v="816556645"/>
    <s v="928176098"/>
    <s v="1070653"/>
    <s v="SUCDEN PERU S.A.      "/>
    <x v="0"/>
    <x v="0"/>
    <x v="0"/>
    <x v="0"/>
    <s v="               "/>
    <d v="2020-01-14T00:00:00"/>
    <d v="2020-01-15T00:00:00"/>
    <n v="200"/>
    <n v="200"/>
    <n v="15056"/>
    <n v="15056"/>
    <x v="1"/>
    <x v="1"/>
    <n v="3.3290000000000002"/>
    <n v="4522.6794833283257"/>
    <s v="USD"/>
    <s v="               "/>
    <s v="              "/>
  </r>
  <r>
    <s v="1530"/>
    <s v="3202"/>
    <s v="20"/>
    <m/>
    <s v="6006492277"/>
    <s v="816555944"/>
    <s v="928196132"/>
    <s v="1070653"/>
    <s v="SUCDEN PERU S.A.      "/>
    <x v="0"/>
    <x v="0"/>
    <x v="0"/>
    <x v="0"/>
    <s v="               "/>
    <d v="2020-01-14T00:00:00"/>
    <d v="2020-01-15T00:00:00"/>
    <n v="200"/>
    <n v="200"/>
    <n v="15056"/>
    <n v="15056"/>
    <x v="58"/>
    <x v="1"/>
    <n v="3.3290000000000002"/>
    <n v="4522.6794833283257"/>
    <s v="USD"/>
    <s v="               "/>
    <s v="              "/>
  </r>
  <r>
    <s v="1530"/>
    <s v="3202"/>
    <s v="20"/>
    <m/>
    <s v="6006492278"/>
    <s v="816557735"/>
    <s v="928199528"/>
    <s v="1070653"/>
    <s v="SUCDEN PERU S.A.      "/>
    <x v="0"/>
    <x v="0"/>
    <x v="0"/>
    <x v="0"/>
    <s v="               "/>
    <d v="2020-01-14T00:00:00"/>
    <d v="2020-01-15T00:00:00"/>
    <n v="200"/>
    <n v="200"/>
    <n v="15056"/>
    <n v="15056"/>
    <x v="58"/>
    <x v="1"/>
    <n v="3.3290000000000002"/>
    <n v="4522.6794833283257"/>
    <s v="USD"/>
    <s v="               "/>
    <s v="              "/>
  </r>
  <r>
    <s v="1530"/>
    <s v="3202"/>
    <s v="20"/>
    <m/>
    <s v="6006493596"/>
    <s v="816561138"/>
    <s v="928191524"/>
    <s v="1070653"/>
    <s v="SUCDEN PERU S.A.      "/>
    <x v="0"/>
    <x v="0"/>
    <x v="0"/>
    <x v="0"/>
    <s v="               "/>
    <d v="2020-01-15T00:00:00"/>
    <d v="2020-01-16T00:00:00"/>
    <n v="200"/>
    <n v="200"/>
    <n v="15224"/>
    <n v="15224"/>
    <x v="69"/>
    <x v="1"/>
    <n v="3.3290000000000002"/>
    <n v="4573.1450886151988"/>
    <s v="USD"/>
    <s v="               "/>
    <s v="              "/>
  </r>
  <r>
    <s v="1530"/>
    <s v="3202"/>
    <s v="20"/>
    <m/>
    <s v="6006515639"/>
    <s v="816569596"/>
    <s v="928205980"/>
    <s v="1070653"/>
    <s v="SUCDEN PERU S.A.      "/>
    <x v="0"/>
    <x v="0"/>
    <x v="0"/>
    <x v="0"/>
    <s v="               "/>
    <d v="2020-01-20T00:00:00"/>
    <d v="2020-01-21T00:00:00"/>
    <n v="200"/>
    <n v="200"/>
    <n v="15558"/>
    <n v="15558"/>
    <x v="61"/>
    <x v="1"/>
    <n v="3.3290000000000002"/>
    <n v="4673.4755181736246"/>
    <s v="USD"/>
    <s v="               "/>
    <s v="              "/>
  </r>
  <r>
    <s v="1530"/>
    <s v="3202"/>
    <s v="20"/>
    <m/>
    <s v="6006503205"/>
    <s v="816569597"/>
    <s v="928211027"/>
    <s v="1070653"/>
    <s v="SUCDEN PERU S.A.      "/>
    <x v="0"/>
    <x v="0"/>
    <x v="0"/>
    <x v="0"/>
    <s v="               "/>
    <d v="2020-01-20T00:00:00"/>
    <d v="2020-01-21T00:00:00"/>
    <n v="200"/>
    <n v="200"/>
    <n v="15558"/>
    <n v="15558"/>
    <x v="61"/>
    <x v="1"/>
    <n v="3.3290000000000002"/>
    <n v="4673.4755181736246"/>
    <s v="USD"/>
    <s v="               "/>
    <s v="              "/>
  </r>
  <r>
    <s v="1530"/>
    <s v="3202"/>
    <s v="20"/>
    <m/>
    <s v="6006530258"/>
    <s v="816551819"/>
    <s v="928219905"/>
    <s v="1070653"/>
    <s v="SUCDEN PERU S.A.      "/>
    <x v="0"/>
    <x v="0"/>
    <x v="0"/>
    <x v="0"/>
    <s v="               "/>
    <d v="2020-01-22T00:00:00"/>
    <d v="2020-01-23T00:00:00"/>
    <n v="200"/>
    <n v="200"/>
    <n v="15892"/>
    <n v="15892"/>
    <x v="60"/>
    <x v="1"/>
    <n v="3.3290000000000002"/>
    <n v="4773.8059477320512"/>
    <s v="USD"/>
    <s v="               "/>
    <s v="              "/>
  </r>
  <r>
    <s v="1530"/>
    <s v="3202"/>
    <s v="20"/>
    <m/>
    <s v="6006526077"/>
    <s v="816584492"/>
    <s v="928219656"/>
    <s v="1070653"/>
    <s v="SUCDEN PERU S.A.      "/>
    <x v="0"/>
    <x v="0"/>
    <x v="0"/>
    <x v="0"/>
    <s v="               "/>
    <d v="2020-01-22T00:00:00"/>
    <d v="2020-01-23T00:00:00"/>
    <n v="200"/>
    <n v="200"/>
    <n v="15892"/>
    <n v="15892"/>
    <x v="60"/>
    <x v="1"/>
    <n v="3.3290000000000002"/>
    <n v="4773.8059477320512"/>
    <s v="USD"/>
    <s v="               "/>
    <s v="              "/>
  </r>
  <r>
    <s v="1530"/>
    <s v="3202"/>
    <s v="20"/>
    <m/>
    <s v="6006526078"/>
    <s v="816572528"/>
    <s v="928208058"/>
    <s v="1070653"/>
    <s v="SUCDEN PERU S.A.      "/>
    <x v="0"/>
    <x v="0"/>
    <x v="0"/>
    <x v="0"/>
    <s v="               "/>
    <d v="2020-01-22T00:00:00"/>
    <d v="2020-01-23T00:00:00"/>
    <n v="200"/>
    <n v="200"/>
    <n v="15892"/>
    <n v="15892"/>
    <x v="260"/>
    <x v="1"/>
    <n v="3.3290000000000002"/>
    <n v="4773.8059477320512"/>
    <s v="USD"/>
    <s v="               "/>
    <s v="              "/>
  </r>
  <r>
    <s v="1530"/>
    <s v="3202"/>
    <s v="20"/>
    <m/>
    <s v="6006532468"/>
    <s v="816593587"/>
    <s v="928279767"/>
    <s v="1070653"/>
    <s v="SUCDEN PERU S.A.      "/>
    <x v="0"/>
    <x v="0"/>
    <x v="0"/>
    <x v="0"/>
    <s v="               "/>
    <d v="2020-01-27T00:00:00"/>
    <d v="2020-01-28T00:00:00"/>
    <n v="200"/>
    <n v="200"/>
    <n v="16394"/>
    <n v="16394"/>
    <x v="262"/>
    <x v="0"/>
    <n v="3.3919999999999999"/>
    <n v="4833.1367924528304"/>
    <s v="USD"/>
    <s v="               "/>
    <s v="              "/>
  </r>
  <r>
    <s v="1530"/>
    <s v="3202"/>
    <s v="20"/>
    <m/>
    <s v="6006701262"/>
    <s v="816690801"/>
    <s v="928381156"/>
    <s v="1070653"/>
    <s v="SUCDEN PERU S.A.      "/>
    <x v="0"/>
    <x v="0"/>
    <x v="0"/>
    <x v="0"/>
    <s v="               "/>
    <d v="2020-02-28T00:00:00"/>
    <d v="2020-02-29T00:00:00"/>
    <n v="200"/>
    <n v="200"/>
    <n v="16896"/>
    <n v="16896"/>
    <x v="263"/>
    <x v="6"/>
    <n v="3.4940000000000002"/>
    <n v="4835.7183743560381"/>
    <s v="USD"/>
    <s v="               "/>
    <s v="              "/>
  </r>
  <r>
    <s v="1530"/>
    <s v="3202"/>
    <s v="20"/>
    <m/>
    <s v="6006553479"/>
    <s v="816601461"/>
    <s v="928248027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264"/>
    <x v="0"/>
    <n v="3.3919999999999999"/>
    <n v="5030.6603773584902"/>
    <s v="USD"/>
    <s v="               "/>
    <s v="              "/>
  </r>
  <r>
    <s v="1530"/>
    <s v="3202"/>
    <s v="20"/>
    <m/>
    <s v="6006553539"/>
    <s v="816602836"/>
    <s v="928240969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265"/>
    <x v="0"/>
    <n v="3.3919999999999999"/>
    <n v="5030.6603773584902"/>
    <s v="USD"/>
    <s v="               "/>
    <s v="              "/>
  </r>
  <r>
    <s v="1530"/>
    <s v="3202"/>
    <s v="20"/>
    <m/>
    <s v="6006554613"/>
    <s v="816603083"/>
    <s v="928212819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17"/>
    <x v="1"/>
    <n v="3.3290000000000002"/>
    <n v="5125.8636227095221"/>
    <s v="USD"/>
    <s v="               "/>
    <s v="              "/>
  </r>
  <r>
    <s v="1530"/>
    <s v="3202"/>
    <s v="20"/>
    <m/>
    <s v="6006553093"/>
    <s v="816603484"/>
    <s v="928249414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265"/>
    <x v="0"/>
    <n v="3.3919999999999999"/>
    <n v="5030.6603773584902"/>
    <s v="USD"/>
    <s v="               "/>
    <s v="              "/>
  </r>
  <r>
    <s v="1530"/>
    <s v="3202"/>
    <s v="20"/>
    <m/>
    <s v="6006553921"/>
    <s v="816598565"/>
    <s v="928251814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265"/>
    <x v="0"/>
    <n v="3.3919999999999999"/>
    <n v="5030.6603773584902"/>
    <s v="USD"/>
    <s v="               "/>
    <s v="              "/>
  </r>
  <r>
    <s v="1530"/>
    <s v="3202"/>
    <s v="20"/>
    <m/>
    <s v="6006554377"/>
    <s v="816598567"/>
    <s v="928224446"/>
    <s v="1070653"/>
    <s v="SUCDEN PERU S.A.      "/>
    <x v="0"/>
    <x v="0"/>
    <x v="0"/>
    <x v="0"/>
    <s v="               "/>
    <d v="2020-01-28T00:00:00"/>
    <d v="2020-01-29T00:00:00"/>
    <n v="200"/>
    <n v="200"/>
    <n v="17064"/>
    <n v="17064"/>
    <x v="17"/>
    <x v="1"/>
    <n v="3.3290000000000002"/>
    <n v="5125.8636227095221"/>
    <s v="USD"/>
    <s v="               "/>
    <s v="              "/>
  </r>
  <r>
    <s v="1530"/>
    <s v="3202"/>
    <s v="20"/>
    <m/>
    <s v="6006657119"/>
    <s v="816650799"/>
    <s v="928337978"/>
    <s v="1070653"/>
    <s v="SUCDEN PERU S.A.      "/>
    <x v="0"/>
    <x v="0"/>
    <x v="0"/>
    <x v="0"/>
    <s v="               "/>
    <d v="2020-02-17T00:00:00"/>
    <d v="2020-02-18T00:00:00"/>
    <n v="200"/>
    <n v="200"/>
    <n v="17064"/>
    <n v="17064"/>
    <x v="55"/>
    <x v="0"/>
    <n v="3.3919999999999999"/>
    <n v="5030.6603773584902"/>
    <s v="USD"/>
    <s v="               "/>
    <s v="              "/>
  </r>
  <r>
    <s v="1530"/>
    <s v="3202"/>
    <s v="20"/>
    <m/>
    <s v="6006656379"/>
    <s v="816658476"/>
    <s v="928341136"/>
    <s v="1070653"/>
    <s v="SUCDEN PERU S.A.      "/>
    <x v="0"/>
    <x v="0"/>
    <x v="0"/>
    <x v="0"/>
    <s v="               "/>
    <d v="2020-02-17T00:00:00"/>
    <d v="2020-02-18T00:00:00"/>
    <n v="200"/>
    <n v="200"/>
    <n v="17064"/>
    <n v="17064"/>
    <x v="0"/>
    <x v="0"/>
    <n v="3.3919999999999999"/>
    <n v="5030.6603773584902"/>
    <s v="USD"/>
    <s v="               "/>
    <s v="              "/>
  </r>
  <r>
    <s v="1530"/>
    <s v="3202"/>
    <s v="20"/>
    <m/>
    <s v="6006654429"/>
    <s v="816648969"/>
    <s v="928317485"/>
    <s v="1070653"/>
    <s v="SUCDEN PERU S.A.      "/>
    <x v="0"/>
    <x v="0"/>
    <x v="0"/>
    <x v="0"/>
    <s v="               "/>
    <d v="2020-02-17T00:00:00"/>
    <d v="2020-02-18T00:00:00"/>
    <n v="200"/>
    <n v="200"/>
    <n v="17064"/>
    <n v="17064"/>
    <x v="266"/>
    <x v="0"/>
    <n v="3.3919999999999999"/>
    <n v="5030.6603773584902"/>
    <s v="USD"/>
    <s v="               "/>
    <s v="              "/>
  </r>
  <r>
    <s v="1530"/>
    <s v="3202"/>
    <s v="20"/>
    <m/>
    <s v="6006649091"/>
    <s v="816652799"/>
    <s v="928357670"/>
    <s v="1070653"/>
    <s v="SUCDEN PERU S.A.      "/>
    <x v="0"/>
    <x v="0"/>
    <x v="0"/>
    <x v="0"/>
    <s v="               "/>
    <d v="2020-02-17T00:00:00"/>
    <d v="2020-02-18T00:00:00"/>
    <n v="200"/>
    <n v="200"/>
    <n v="17064"/>
    <n v="17064"/>
    <x v="267"/>
    <x v="0"/>
    <n v="3.3919999999999999"/>
    <n v="5030.6603773584902"/>
    <s v="USD"/>
    <s v="               "/>
    <s v="              "/>
  </r>
  <r>
    <s v="1530"/>
    <s v="3202"/>
    <s v="20"/>
    <m/>
    <s v="6006901812"/>
    <s v="816826031"/>
    <s v="928572329"/>
    <s v="1070653"/>
    <s v="SUCDEN PERU S.A.                   "/>
    <x v="0"/>
    <x v="0"/>
    <x v="0"/>
    <x v="0"/>
    <s v="               "/>
    <d v="2020-04-15T00:00:00"/>
    <d v="2020-04-16T00:00:00"/>
    <n v="180"/>
    <n v="180"/>
    <n v="15809.4"/>
    <n v="15809.4"/>
    <x v="124"/>
    <x v="7"/>
    <n v="3.4"/>
    <n v="4649.823529411764"/>
    <s v="USD"/>
    <s v="               "/>
    <s v="              "/>
  </r>
  <r>
    <s v="1530"/>
    <s v="3202"/>
    <s v="20"/>
    <m/>
    <s v="6006777892"/>
    <s v="816717021"/>
    <s v="928458424"/>
    <s v="1070653"/>
    <s v="SUCDEN PERU S.A.                   "/>
    <x v="0"/>
    <x v="0"/>
    <x v="0"/>
    <x v="0"/>
    <s v="               "/>
    <d v="2020-03-14T00:00:00"/>
    <d v="2020-03-14T00:00:00"/>
    <n v="640"/>
    <n v="640"/>
    <n v="52179.199999999997"/>
    <n v="52179.199999999997"/>
    <x v="39"/>
    <x v="6"/>
    <n v="3.4940000000000002"/>
    <n v="14933.943903835145"/>
    <s v="USD"/>
    <s v="               "/>
    <s v="              "/>
  </r>
  <r>
    <s v="1530"/>
    <s v="3202"/>
    <s v="20"/>
    <m/>
    <s v="6006761201"/>
    <s v="816742587"/>
    <s v="928465028"/>
    <s v="1070653"/>
    <s v="SUCDEN PERU S.A.                   "/>
    <x v="0"/>
    <x v="0"/>
    <x v="0"/>
    <x v="0"/>
    <s v="               "/>
    <d v="2020-03-14T00:00:00"/>
    <d v="2020-03-14T00:00:00"/>
    <n v="640"/>
    <n v="640"/>
    <n v="52179.199999999997"/>
    <n v="52179.199999999997"/>
    <x v="49"/>
    <x v="6"/>
    <n v="3.4940000000000002"/>
    <n v="14933.943903835145"/>
    <s v="USD"/>
    <s v="               "/>
    <s v="              "/>
  </r>
  <r>
    <s v="1530"/>
    <s v="3202"/>
    <s v="20"/>
    <m/>
    <s v="6006772184"/>
    <s v="816739881"/>
    <s v="928464960"/>
    <s v="1070653"/>
    <s v="SUCDEN PERU S.A.                   "/>
    <x v="0"/>
    <x v="0"/>
    <x v="0"/>
    <x v="0"/>
    <s v="               "/>
    <d v="2020-03-14T00:00:00"/>
    <d v="2020-03-14T00:00:00"/>
    <n v="640"/>
    <n v="640"/>
    <n v="52179.199999999997"/>
    <n v="52179.199999999997"/>
    <x v="48"/>
    <x v="6"/>
    <n v="3.4940000000000002"/>
    <n v="14933.943903835145"/>
    <s v="USD"/>
    <s v="               "/>
    <s v="              "/>
  </r>
  <r>
    <s v="1530"/>
    <s v="3202"/>
    <s v="20"/>
    <m/>
    <s v="6006767797"/>
    <s v="816729154"/>
    <s v="928446820"/>
    <s v="1070653"/>
    <s v="SUCDEN PERU S.A.                   "/>
    <x v="0"/>
    <x v="0"/>
    <x v="0"/>
    <x v="0"/>
    <s v="               "/>
    <d v="2020-03-10T00:00:00"/>
    <d v="2020-03-11T00:00:00"/>
    <n v="658"/>
    <n v="658"/>
    <n v="52297.84"/>
    <n v="52297.84"/>
    <x v="47"/>
    <x v="6"/>
    <n v="3.4940000000000002"/>
    <n v="14967.8992558672"/>
    <s v="USD"/>
    <s v="               "/>
    <s v="              "/>
  </r>
  <r>
    <s v="1530"/>
    <s v="3202"/>
    <s v="20"/>
    <m/>
    <s v="6006761228"/>
    <s v="816722141"/>
    <s v="928409855"/>
    <s v="1070653"/>
    <s v="SUCDEN PERU S.A.                   "/>
    <x v="0"/>
    <x v="0"/>
    <x v="0"/>
    <x v="0"/>
    <s v="               "/>
    <d v="2020-03-09T00:00:00"/>
    <d v="2020-03-10T00:00:00"/>
    <n v="660"/>
    <n v="660"/>
    <n v="52456.800000000003"/>
    <n v="52456.800000000003"/>
    <x v="255"/>
    <x v="6"/>
    <n v="3.4940000000000002"/>
    <n v="15013.394390383513"/>
    <s v="USD"/>
    <s v="               "/>
    <s v="              "/>
  </r>
  <r>
    <s v="1530"/>
    <s v="3202"/>
    <s v="20"/>
    <m/>
    <s v="6006770624"/>
    <s v="816724414"/>
    <s v="928441162"/>
    <s v="1070653"/>
    <s v="SUCDEN PERU S.A.                   "/>
    <x v="0"/>
    <x v="0"/>
    <x v="0"/>
    <x v="0"/>
    <s v="               "/>
    <d v="2020-03-11T00:00:00"/>
    <d v="2020-03-12T00:00:00"/>
    <n v="660"/>
    <n v="660"/>
    <n v="52456.800000000003"/>
    <n v="52456.800000000003"/>
    <x v="53"/>
    <x v="6"/>
    <n v="3.4940000000000002"/>
    <n v="15013.394390383513"/>
    <s v="USD"/>
    <s v="               "/>
    <s v="              "/>
  </r>
  <r>
    <s v="1530"/>
    <s v="3202"/>
    <s v="20"/>
    <m/>
    <s v="6006763076"/>
    <s v="816730535"/>
    <s v="928441163"/>
    <s v="1070653"/>
    <s v="SUCDEN PERU S.A.                   "/>
    <x v="0"/>
    <x v="0"/>
    <x v="0"/>
    <x v="0"/>
    <s v="               "/>
    <d v="2020-03-11T00:00:00"/>
    <d v="2020-03-12T00:00:00"/>
    <n v="660"/>
    <n v="660"/>
    <n v="52456.800000000003"/>
    <n v="52456.800000000003"/>
    <x v="53"/>
    <x v="6"/>
    <n v="3.4940000000000002"/>
    <n v="15013.394390383513"/>
    <s v="USD"/>
    <s v="               "/>
    <s v="              "/>
  </r>
  <r>
    <s v="1530"/>
    <s v="3202"/>
    <s v="20"/>
    <m/>
    <s v="6006785972"/>
    <s v="816733782"/>
    <s v="928446819"/>
    <s v="1070653"/>
    <s v="SUCDEN PERU S.A.                   "/>
    <x v="0"/>
    <x v="0"/>
    <x v="0"/>
    <x v="0"/>
    <s v="               "/>
    <d v="2020-03-13T00:00:00"/>
    <d v="2020-03-14T00:00:00"/>
    <n v="640"/>
    <n v="640"/>
    <n v="52460.800000000003"/>
    <n v="52460.800000000003"/>
    <x v="47"/>
    <x v="6"/>
    <n v="3.4940000000000002"/>
    <n v="15014.539210074414"/>
    <s v="USD"/>
    <s v="               "/>
    <s v="              "/>
  </r>
  <r>
    <s v="1530"/>
    <s v="3202"/>
    <s v="20"/>
    <m/>
    <s v="6006762056"/>
    <s v="816732862"/>
    <s v="928445131"/>
    <s v="1070653"/>
    <s v="SUCDEN PERU S.A.                   "/>
    <x v="0"/>
    <x v="0"/>
    <x v="0"/>
    <x v="0"/>
    <s v="               "/>
    <d v="2020-03-13T00:00:00"/>
    <d v="2020-03-14T00:00:00"/>
    <n v="640"/>
    <n v="640"/>
    <n v="52460.800000000003"/>
    <n v="52460.800000000003"/>
    <x v="47"/>
    <x v="6"/>
    <n v="3.4940000000000002"/>
    <n v="15014.539210074414"/>
    <s v="USD"/>
    <s v="               "/>
    <s v="              "/>
  </r>
  <r>
    <s v="1530"/>
    <s v="3202"/>
    <s v="20"/>
    <m/>
    <s v="6006775338"/>
    <s v="816733260"/>
    <s v="928477608"/>
    <s v="1070653"/>
    <s v="SUCDEN PERU S.A.                   "/>
    <x v="0"/>
    <x v="0"/>
    <x v="0"/>
    <x v="0"/>
    <s v="               "/>
    <d v="2020-03-13T00:00:00"/>
    <d v="2020-03-14T00:00:00"/>
    <n v="640"/>
    <n v="640"/>
    <n v="52460.800000000003"/>
    <n v="52460.800000000003"/>
    <x v="36"/>
    <x v="6"/>
    <n v="3.4940000000000002"/>
    <n v="15014.539210074414"/>
    <s v="USD"/>
    <s v="               "/>
    <s v="              "/>
  </r>
  <r>
    <s v="1530"/>
    <s v="3202"/>
    <s v="20"/>
    <m/>
    <s v="6006768706"/>
    <s v="816726443"/>
    <s v="928502621"/>
    <s v="1070653"/>
    <s v="SUCDEN PERU S.A.                   "/>
    <x v="0"/>
    <x v="0"/>
    <x v="0"/>
    <x v="0"/>
    <s v="               "/>
    <d v="2020-03-13T00:00:00"/>
    <d v="2020-03-14T00:00:00"/>
    <n v="640"/>
    <n v="640"/>
    <n v="52460.800000000003"/>
    <n v="52460.800000000003"/>
    <x v="121"/>
    <x v="6"/>
    <n v="3.4940000000000002"/>
    <n v="15014.539210074414"/>
    <s v="USD"/>
    <s v="               "/>
    <s v="              "/>
  </r>
  <r>
    <s v="1530"/>
    <s v="3202"/>
    <s v="20"/>
    <m/>
    <s v="6007055636"/>
    <s v="816928674"/>
    <s v="928661499"/>
    <s v="1070653"/>
    <s v="SUCDEN PERU S.A.                   "/>
    <x v="0"/>
    <x v="0"/>
    <x v="0"/>
    <x v="0"/>
    <s v="               "/>
    <d v="2020-05-26T00:00:00"/>
    <d v="2020-05-27T00:00:00"/>
    <n v="200"/>
    <n v="200"/>
    <n v="17064"/>
    <n v="17064"/>
    <x v="137"/>
    <x v="9"/>
    <n v="3.4239999999999999"/>
    <n v="4983.6448598130837"/>
    <s v="USD"/>
    <s v="               "/>
    <s v="              "/>
  </r>
  <r>
    <s v="1530"/>
    <s v="3202"/>
    <s v="20"/>
    <m/>
    <s v="6006963476"/>
    <s v="816873383"/>
    <s v="928623455"/>
    <s v="1070653"/>
    <s v="SUCDEN PERU S.A.                   "/>
    <x v="0"/>
    <x v="0"/>
    <x v="0"/>
    <x v="0"/>
    <s v="               "/>
    <d v="2020-05-05T00:00:00"/>
    <d v="2020-05-06T00:00:00"/>
    <n v="200"/>
    <n v="200"/>
    <n v="17230"/>
    <n v="17230"/>
    <x v="145"/>
    <x v="9"/>
    <n v="3.4239999999999999"/>
    <n v="5032.1261682242994"/>
    <s v="USD"/>
    <s v="               "/>
    <s v="              "/>
  </r>
  <r>
    <s v="1530"/>
    <s v="3202"/>
    <s v="20"/>
    <m/>
    <s v="6006965107"/>
    <s v="816873542"/>
    <s v="928625405"/>
    <s v="1070653"/>
    <s v="SUCDEN PERU S.A.                   "/>
    <x v="0"/>
    <x v="0"/>
    <x v="0"/>
    <x v="0"/>
    <s v="               "/>
    <d v="2020-05-05T00:00:00"/>
    <d v="2020-05-06T00:00:00"/>
    <n v="200"/>
    <n v="200"/>
    <n v="17230"/>
    <n v="17230"/>
    <x v="82"/>
    <x v="9"/>
    <n v="3.4239999999999999"/>
    <n v="5032.1261682242994"/>
    <s v="USD"/>
    <s v="               "/>
    <s v="              "/>
  </r>
  <r>
    <s v="1530"/>
    <s v="3202"/>
    <s v="20"/>
    <m/>
    <s v="6006974697"/>
    <s v="816875572"/>
    <s v="928623729"/>
    <s v="1070653"/>
    <s v="SUCDEN PERU S.A.                   "/>
    <x v="0"/>
    <x v="0"/>
    <x v="0"/>
    <x v="0"/>
    <s v="               "/>
    <d v="2020-05-05T00:00:00"/>
    <d v="2020-05-06T00:00:00"/>
    <n v="200"/>
    <n v="200"/>
    <n v="17230"/>
    <n v="17230"/>
    <x v="84"/>
    <x v="9"/>
    <n v="3.4239999999999999"/>
    <n v="5032.1261682242994"/>
    <s v="USD"/>
    <s v="               "/>
    <s v="              "/>
  </r>
  <r>
    <s v="1530"/>
    <s v="3202"/>
    <s v="20"/>
    <m/>
    <s v="6006975679"/>
    <s v="816873543"/>
    <s v="928617174"/>
    <s v="1070653"/>
    <s v="SUCDEN PERU S.A.                   "/>
    <x v="0"/>
    <x v="0"/>
    <x v="0"/>
    <x v="0"/>
    <s v="               "/>
    <d v="2020-05-05T00:00:00"/>
    <d v="2020-05-06T00:00:00"/>
    <n v="200"/>
    <n v="200"/>
    <n v="17230"/>
    <n v="17230"/>
    <x v="82"/>
    <x v="9"/>
    <n v="3.4239999999999999"/>
    <n v="5032.1261682242994"/>
    <s v="USD"/>
    <s v="               "/>
    <s v="              "/>
  </r>
  <r>
    <s v="1530"/>
    <s v="3202"/>
    <s v="20"/>
    <m/>
    <s v="6006975987"/>
    <s v="816875574"/>
    <s v="928617175"/>
    <s v="1070653"/>
    <s v="SUCDEN PERU S.A.                   "/>
    <x v="0"/>
    <x v="0"/>
    <x v="0"/>
    <x v="0"/>
    <s v="               "/>
    <d v="2020-05-05T00:00:00"/>
    <d v="2020-05-06T00:00:00"/>
    <n v="200"/>
    <n v="200"/>
    <n v="17230"/>
    <n v="17230"/>
    <x v="82"/>
    <x v="9"/>
    <n v="3.4239999999999999"/>
    <n v="5032.1261682242994"/>
    <s v="USD"/>
    <s v="               "/>
    <s v="              "/>
  </r>
  <r>
    <s v="1530"/>
    <s v="3202"/>
    <s v="20"/>
    <m/>
    <s v="6006984588"/>
    <s v="816879313"/>
    <s v="928702927"/>
    <s v="1070653"/>
    <s v="SUCDEN PERU S.A.                   "/>
    <x v="0"/>
    <x v="0"/>
    <x v="0"/>
    <x v="0"/>
    <s v="               "/>
    <d v="2020-05-07T00:00:00"/>
    <d v="2020-05-08T00:00:00"/>
    <n v="200"/>
    <n v="200"/>
    <n v="17230"/>
    <n v="17230"/>
    <x v="93"/>
    <x v="9"/>
    <n v="3.4239999999999999"/>
    <n v="5032.1261682242994"/>
    <s v="USD"/>
    <s v="               "/>
    <s v="              "/>
  </r>
  <r>
    <s v="1530"/>
    <s v="3202"/>
    <s v="20"/>
    <m/>
    <s v="6006984589"/>
    <s v="816881589"/>
    <s v="928702928"/>
    <s v="1070653"/>
    <s v="SUCDEN PERU S.A.                   "/>
    <x v="0"/>
    <x v="0"/>
    <x v="0"/>
    <x v="0"/>
    <s v="               "/>
    <d v="2020-05-07T00:00:00"/>
    <d v="2020-05-08T00:00:00"/>
    <n v="200"/>
    <n v="200"/>
    <n v="17230"/>
    <n v="17230"/>
    <x v="93"/>
    <x v="9"/>
    <n v="3.4239999999999999"/>
    <n v="5032.1261682242994"/>
    <s v="USD"/>
    <s v="               "/>
    <s v="              "/>
  </r>
  <r>
    <s v="1530"/>
    <s v="3202"/>
    <s v="20"/>
    <m/>
    <s v="6006984363"/>
    <s v="816856357"/>
    <s v="928622482"/>
    <s v="1070653"/>
    <s v="SUCDEN PERU S.A.                   "/>
    <x v="0"/>
    <x v="0"/>
    <x v="0"/>
    <x v="0"/>
    <s v="               "/>
    <d v="2020-05-07T00:00:00"/>
    <d v="2020-05-08T00:00:00"/>
    <n v="200"/>
    <n v="200"/>
    <n v="17230"/>
    <n v="17230"/>
    <x v="96"/>
    <x v="9"/>
    <n v="3.4239999999999999"/>
    <n v="5032.1261682242994"/>
    <s v="USD"/>
    <s v="               "/>
    <s v="              "/>
  </r>
  <r>
    <s v="1530"/>
    <s v="3202"/>
    <s v="20"/>
    <m/>
    <s v="6006960062"/>
    <s v="816876356"/>
    <s v="928594790"/>
    <s v="1070653"/>
    <s v="SUCDEN PERU S.A.                   "/>
    <x v="0"/>
    <x v="0"/>
    <x v="0"/>
    <x v="0"/>
    <s v="               "/>
    <d v="2020-05-08T00:00:00"/>
    <d v="2020-05-09T00:00:00"/>
    <n v="200"/>
    <n v="200"/>
    <n v="17230"/>
    <n v="17230"/>
    <x v="96"/>
    <x v="9"/>
    <n v="3.4239999999999999"/>
    <n v="5032.1261682242994"/>
    <s v="USD"/>
    <s v="               "/>
    <s v="              "/>
  </r>
  <r>
    <s v="1530"/>
    <s v="3202"/>
    <s v="20"/>
    <m/>
    <s v="6007010345"/>
    <s v="816875835"/>
    <s v="928610744"/>
    <s v="1070653"/>
    <s v="SUCDEN PERU S.A.                   "/>
    <x v="0"/>
    <x v="0"/>
    <x v="0"/>
    <x v="0"/>
    <s v="               "/>
    <d v="2020-05-10T00:00:00"/>
    <d v="2020-05-11T00:00:00"/>
    <n v="200"/>
    <n v="200"/>
    <n v="17230"/>
    <n v="17230"/>
    <x v="147"/>
    <x v="9"/>
    <n v="3.4239999999999999"/>
    <n v="5032.1261682242994"/>
    <s v="USD"/>
    <s v="               "/>
    <s v="              "/>
  </r>
  <r>
    <s v="1530"/>
    <s v="3202"/>
    <s v="20"/>
    <m/>
    <s v="6006976242"/>
    <s v="816858369"/>
    <s v="928635471"/>
    <s v="1070653"/>
    <s v="SUCDEN PERU S.A.                   "/>
    <x v="0"/>
    <x v="0"/>
    <x v="0"/>
    <x v="0"/>
    <s v="               "/>
    <d v="2020-05-10T00:00:00"/>
    <d v="2020-05-11T00:00:00"/>
    <n v="200"/>
    <n v="200"/>
    <n v="17230"/>
    <n v="17230"/>
    <x v="91"/>
    <x v="9"/>
    <n v="3.4239999999999999"/>
    <n v="5032.1261682242994"/>
    <s v="USD"/>
    <s v="               "/>
    <s v="              "/>
  </r>
  <r>
    <s v="1530"/>
    <s v="3202"/>
    <s v="20"/>
    <m/>
    <s v="6007016063"/>
    <s v="816887293"/>
    <s v="928635963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95"/>
    <x v="9"/>
    <n v="3.4239999999999999"/>
    <n v="5032.1261682242994"/>
    <s v="USD"/>
    <s v="               "/>
    <s v="              "/>
  </r>
  <r>
    <s v="1530"/>
    <s v="3202"/>
    <s v="20"/>
    <m/>
    <s v="6006984840"/>
    <s v="816889550"/>
    <s v="928688775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103"/>
    <x v="9"/>
    <n v="3.4239999999999999"/>
    <n v="5032.1261682242994"/>
    <s v="USD"/>
    <s v="               "/>
    <s v="              "/>
  </r>
  <r>
    <s v="1530"/>
    <s v="3202"/>
    <s v="20"/>
    <m/>
    <s v="6006985095"/>
    <s v="816889779"/>
    <s v="928644701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95"/>
    <x v="9"/>
    <n v="3.4239999999999999"/>
    <n v="5032.1261682242994"/>
    <s v="USD"/>
    <s v="               "/>
    <s v="              "/>
  </r>
  <r>
    <s v="1530"/>
    <s v="3202"/>
    <s v="20"/>
    <m/>
    <s v="6006901540"/>
    <s v="816850516"/>
    <s v="928623457"/>
    <s v="1070653"/>
    <s v="SUCDEN PERU S.A.                   "/>
    <x v="0"/>
    <x v="0"/>
    <x v="0"/>
    <x v="0"/>
    <s v="               "/>
    <d v="2020-05-05T00:00:00"/>
    <d v="2020-05-06T00:00:00"/>
    <n v="300"/>
    <n v="300"/>
    <n v="25845"/>
    <n v="25845"/>
    <x v="145"/>
    <x v="9"/>
    <n v="3.4239999999999999"/>
    <n v="7548.1892523364477"/>
    <s v="USD"/>
    <s v="               "/>
    <s v="              "/>
  </r>
  <r>
    <s v="1530"/>
    <s v="3202"/>
    <s v="20"/>
    <m/>
    <s v="6007026875"/>
    <s v="816895333"/>
    <s v="928660455"/>
    <s v="1070653"/>
    <s v="SUCDEN PERU S.A.                   "/>
    <x v="0"/>
    <x v="0"/>
    <x v="0"/>
    <x v="0"/>
    <s v="               "/>
    <d v="2020-05-13T00:00:00"/>
    <d v="2020-05-14T00:00:00"/>
    <n v="400"/>
    <n v="400"/>
    <n v="34460"/>
    <n v="34460"/>
    <x v="83"/>
    <x v="9"/>
    <n v="3.4239999999999999"/>
    <n v="10064.252336448599"/>
    <s v="USD"/>
    <s v="               "/>
    <s v="              "/>
  </r>
  <r>
    <s v="1530"/>
    <s v="3202"/>
    <s v="20"/>
    <m/>
    <s v="6007021675"/>
    <s v="816901931"/>
    <s v="928636303"/>
    <s v="1070653"/>
    <s v="SUCDEN PERU S.A.                   "/>
    <x v="0"/>
    <x v="0"/>
    <x v="0"/>
    <x v="0"/>
    <s v="               "/>
    <d v="2020-05-15T00:00:00"/>
    <d v="2020-05-16T00:00:00"/>
    <n v="400"/>
    <n v="400"/>
    <n v="34460"/>
    <n v="34460"/>
    <x v="89"/>
    <x v="9"/>
    <n v="3.4239999999999999"/>
    <n v="10064.252336448599"/>
    <s v="USD"/>
    <s v="               "/>
    <s v="              "/>
  </r>
  <r>
    <s v="1530"/>
    <s v="3202"/>
    <s v="20"/>
    <m/>
    <s v="6007032979"/>
    <s v="816901850"/>
    <s v="928665857"/>
    <s v="1070653"/>
    <s v="SUCDEN PERU S.A.                   "/>
    <x v="0"/>
    <x v="0"/>
    <x v="0"/>
    <x v="0"/>
    <s v="               "/>
    <d v="2020-05-18T00:00:00"/>
    <d v="2020-05-19T00:00:00"/>
    <n v="400"/>
    <n v="400"/>
    <n v="34460"/>
    <n v="34460"/>
    <x v="86"/>
    <x v="9"/>
    <n v="3.4239999999999999"/>
    <n v="10064.252336448599"/>
    <s v="USD"/>
    <s v="               "/>
    <s v="              "/>
  </r>
  <r>
    <s v="1530"/>
    <s v="3202"/>
    <s v="20"/>
    <m/>
    <s v="6007019012"/>
    <s v="816900605"/>
    <s v="928673319"/>
    <s v="1070653"/>
    <s v="SUCDEN PERU S.A.                   "/>
    <x v="0"/>
    <x v="0"/>
    <x v="0"/>
    <x v="0"/>
    <s v="               "/>
    <d v="2020-05-19T00:00:00"/>
    <d v="2020-05-20T00:00:00"/>
    <n v="400"/>
    <n v="400"/>
    <n v="34460"/>
    <n v="34460"/>
    <x v="94"/>
    <x v="9"/>
    <n v="3.4239999999999999"/>
    <n v="10064.252336448599"/>
    <s v="USD"/>
    <s v="               "/>
    <s v="              "/>
  </r>
  <r>
    <s v="1570"/>
    <s v="3402"/>
    <s v="90"/>
    <m/>
    <s v="6007257057"/>
    <s v="817109031"/>
    <s v="928917550"/>
    <s v="1131534"/>
    <s v="INEXPORT SERVIS SAC                "/>
    <x v="1"/>
    <x v="1"/>
    <x v="1"/>
    <x v="1"/>
    <s v="               "/>
    <d v="2020-07-24T00:00:00"/>
    <d v="2020-07-24T00:00:00"/>
    <n v="1.06"/>
    <n v="1.06"/>
    <n v="848"/>
    <n v="848"/>
    <x v="179"/>
    <x v="10"/>
    <n v="3.5190000000000001"/>
    <n v="848"/>
    <s v="USD"/>
    <s v="               "/>
    <s v="              "/>
  </r>
  <r>
    <s v="1570"/>
    <s v="3405"/>
    <s v="45"/>
    <m/>
    <s v="6007210076"/>
    <s v="817043104"/>
    <s v="928844138"/>
    <s v="2605728"/>
    <s v="ALKOFARMA E.I.R.L.                 "/>
    <x v="1"/>
    <x v="1"/>
    <x v="1"/>
    <x v="1"/>
    <s v="               "/>
    <d v="2020-07-03T00:00:00"/>
    <d v="2020-07-03T00:00:00"/>
    <n v="40.1"/>
    <n v="40.1"/>
    <n v="27268"/>
    <n v="27268"/>
    <x v="226"/>
    <x v="10"/>
    <n v="3.5190000000000001"/>
    <n v="27268"/>
    <s v="USD"/>
    <s v="               "/>
    <s v="              "/>
  </r>
  <r>
    <s v="1530"/>
    <s v="3202"/>
    <s v="20"/>
    <m/>
    <s v="6007330795"/>
    <s v="817010797"/>
    <s v="929037761"/>
    <s v="1070653"/>
    <s v="SUCDEN PERU S.A.                   "/>
    <x v="0"/>
    <x v="8"/>
    <x v="0"/>
    <x v="0"/>
    <s v="               "/>
    <d v="2020-08-17T00:00:00"/>
    <d v="2020-08-18T00:00:00"/>
    <n v="400"/>
    <n v="400"/>
    <n v="30780"/>
    <n v="30780"/>
    <x v="156"/>
    <x v="11"/>
    <n v="3.5659999999999998"/>
    <n v="8631.5199102635997"/>
    <s v="USD"/>
    <s v="               "/>
    <s v="              "/>
  </r>
  <r>
    <s v="1530"/>
    <s v="3202"/>
    <s v="20"/>
    <m/>
    <s v="6007220870"/>
    <s v="817035391"/>
    <s v="928844609"/>
    <s v="1070653"/>
    <s v="SUCDEN PERU S.A.                   "/>
    <x v="0"/>
    <x v="8"/>
    <x v="0"/>
    <x v="0"/>
    <s v="               "/>
    <d v="2020-07-02T00:00:00"/>
    <d v="2020-07-03T00:00:00"/>
    <n v="500"/>
    <n v="500"/>
    <n v="39315"/>
    <n v="39315"/>
    <x v="223"/>
    <x v="10"/>
    <n v="3.5190000000000001"/>
    <n v="11172.208013640238"/>
    <s v="USD"/>
    <s v="               "/>
    <s v="              "/>
  </r>
  <r>
    <s v="1530"/>
    <s v="3202"/>
    <s v="20"/>
    <m/>
    <s v="6007187796"/>
    <s v="817041096"/>
    <s v="928857734"/>
    <s v="1070653"/>
    <s v="SUCDEN PERU S.A.                   "/>
    <x v="0"/>
    <x v="8"/>
    <x v="0"/>
    <x v="0"/>
    <s v="               "/>
    <d v="2020-07-06T00:00:00"/>
    <d v="2020-07-07T00:00:00"/>
    <n v="500"/>
    <n v="500"/>
    <n v="39315"/>
    <n v="39315"/>
    <x v="173"/>
    <x v="10"/>
    <n v="3.5190000000000001"/>
    <n v="11172.208013640238"/>
    <s v="USD"/>
    <s v="               "/>
    <s v="              "/>
  </r>
  <r>
    <s v="1530"/>
    <s v="3202"/>
    <s v="20"/>
    <m/>
    <s v="6007303566"/>
    <s v="817066116"/>
    <s v="928915430"/>
    <s v="1070653"/>
    <s v="SUCDEN PERU S.A.                   "/>
    <x v="0"/>
    <x v="8"/>
    <x v="0"/>
    <x v="0"/>
    <s v="               "/>
    <d v="2020-07-17T00:00:00"/>
    <d v="2020-07-18T00:00:00"/>
    <n v="500"/>
    <n v="500"/>
    <n v="39315"/>
    <n v="39315"/>
    <x v="163"/>
    <x v="10"/>
    <n v="3.5190000000000001"/>
    <n v="11172.208013640238"/>
    <s v="USD"/>
    <s v="               "/>
    <s v="              "/>
  </r>
  <r>
    <s v="1570"/>
    <s v="3405"/>
    <s v="90"/>
    <m/>
    <s v="6007446453"/>
    <s v="817189173"/>
    <s v="929053987"/>
    <s v="1176922"/>
    <s v="SIGIFREDO ARQUIM CONTRERAS LAVADO  "/>
    <x v="1"/>
    <x v="1"/>
    <x v="1"/>
    <x v="1"/>
    <s v="               "/>
    <d v="2020-08-20T00:00:00"/>
    <d v="2020-08-20T00:00:00"/>
    <n v="40.619999999999997"/>
    <n v="40.619999999999997"/>
    <n v="32496"/>
    <n v="32496"/>
    <x v="158"/>
    <x v="11"/>
    <n v="3.5659999999999998"/>
    <n v="32496"/>
    <s v="USD"/>
    <s v="               "/>
    <s v="              "/>
  </r>
  <r>
    <s v="1570"/>
    <s v="3405"/>
    <s v="90"/>
    <m/>
    <s v="6007436254"/>
    <s v="817188831"/>
    <s v="929047737"/>
    <s v="1176922"/>
    <s v="SIGIFREDO ARQUIM CONTRERAS LAVADO  "/>
    <x v="1"/>
    <x v="1"/>
    <x v="1"/>
    <x v="1"/>
    <s v="               "/>
    <d v="2020-08-20T00:00:00"/>
    <d v="2020-08-20T00:00:00"/>
    <n v="40.64"/>
    <n v="40.64"/>
    <n v="32512"/>
    <n v="32512"/>
    <x v="158"/>
    <x v="11"/>
    <n v="3.5659999999999998"/>
    <n v="32512"/>
    <s v="USD"/>
    <s v="               "/>
    <s v="              "/>
  </r>
  <r>
    <s v="1530"/>
    <s v="3202"/>
    <s v="20"/>
    <m/>
    <s v="6007484613"/>
    <s v="817215628"/>
    <s v="929083736"/>
    <s v="1070653"/>
    <s v="SUCDEN PERU S.A.                   "/>
    <x v="0"/>
    <x v="8"/>
    <x v="0"/>
    <x v="0"/>
    <s v="               "/>
    <d v="2020-08-28T00:00:00"/>
    <d v="2020-08-29T00:00:00"/>
    <n v="450"/>
    <n v="450"/>
    <n v="34627.5"/>
    <n v="34627.5"/>
    <x v="174"/>
    <x v="11"/>
    <n v="3.5659999999999998"/>
    <n v="9710.4598990465493"/>
    <s v="USD"/>
    <s v="               "/>
    <s v="              "/>
  </r>
  <r>
    <s v="1530"/>
    <s v="3202"/>
    <s v="20"/>
    <m/>
    <s v="6007416231"/>
    <s v="817166823"/>
    <s v="929043369"/>
    <s v="1070653"/>
    <s v="SUCDEN PERU S.A.                   "/>
    <x v="0"/>
    <x v="8"/>
    <x v="0"/>
    <x v="0"/>
    <s v="               "/>
    <d v="2020-08-13T00:00:00"/>
    <d v="2020-08-14T00:00:00"/>
    <n v="465"/>
    <n v="465"/>
    <n v="35781.75"/>
    <n v="35781.75"/>
    <x v="201"/>
    <x v="11"/>
    <n v="3.5659999999999998"/>
    <n v="10034.141895681434"/>
    <s v="USD"/>
    <s v="               "/>
    <s v="              "/>
  </r>
  <r>
    <s v="1530"/>
    <s v="3202"/>
    <s v="20"/>
    <m/>
    <s v="6007413633"/>
    <s v="817122417"/>
    <s v="928976650"/>
    <s v="1070653"/>
    <s v="SUCDEN PERU S.A.                   "/>
    <x v="0"/>
    <x v="8"/>
    <x v="0"/>
    <x v="0"/>
    <s v="               "/>
    <d v="2020-08-11T00:00:00"/>
    <d v="2020-08-12T00:00:00"/>
    <n v="480"/>
    <n v="480"/>
    <n v="36134.400000000001"/>
    <n v="36134.400000000001"/>
    <x v="157"/>
    <x v="11"/>
    <n v="3.5659999999999998"/>
    <n v="10133.034212002243"/>
    <s v="USD"/>
    <s v="               "/>
    <s v="              "/>
  </r>
  <r>
    <s v="1530"/>
    <s v="3202"/>
    <s v="20"/>
    <m/>
    <s v="6007450850"/>
    <s v="817199924"/>
    <s v="929068335"/>
    <s v="1070653"/>
    <s v="SUCDEN PERU S.A.                   "/>
    <x v="0"/>
    <x v="8"/>
    <x v="0"/>
    <x v="0"/>
    <s v="               "/>
    <d v="2020-08-24T00:00:00"/>
    <d v="2020-08-25T00:00:00"/>
    <n v="480"/>
    <n v="480"/>
    <n v="37339.199999999997"/>
    <n v="37339.199999999997"/>
    <x v="231"/>
    <x v="11"/>
    <n v="3.5659999999999998"/>
    <n v="10470.89175546831"/>
    <s v="USD"/>
    <s v="               "/>
    <s v="              "/>
  </r>
  <r>
    <s v="1530"/>
    <s v="3202"/>
    <s v="20"/>
    <m/>
    <s v="6007339968"/>
    <s v="817120932"/>
    <s v="928957971"/>
    <s v="1070653"/>
    <s v="SUCDEN PERU S.A.                   "/>
    <x v="0"/>
    <x v="8"/>
    <x v="0"/>
    <x v="0"/>
    <s v="               "/>
    <d v="2020-07-29T00:00:00"/>
    <d v="2020-07-30T00:00:00"/>
    <n v="600"/>
    <n v="600"/>
    <n v="46674"/>
    <n v="46674"/>
    <x v="224"/>
    <x v="10"/>
    <n v="3.5190000000000001"/>
    <n v="13263.427109974424"/>
    <s v="USD"/>
    <s v="               "/>
    <s v="              "/>
  </r>
  <r>
    <s v="1530"/>
    <s v="3202"/>
    <s v="20"/>
    <m/>
    <s v="6007492868"/>
    <s v="817223722"/>
    <s v="929084797"/>
    <s v="1070653"/>
    <s v="SUCDEN PERU S.A.                   "/>
    <x v="0"/>
    <x v="8"/>
    <x v="0"/>
    <x v="0"/>
    <s v="               "/>
    <d v="2020-08-31T00:00:00"/>
    <d v="2020-09-01T00:00:00"/>
    <n v="500"/>
    <n v="500"/>
    <n v="38060"/>
    <n v="38060"/>
    <x v="268"/>
    <x v="4"/>
    <n v="3.5569999999999999"/>
    <n v="10700.028113578857"/>
    <s v="USD"/>
    <s v="               "/>
    <s v="              "/>
  </r>
  <r>
    <s v="1530"/>
    <s v="3202"/>
    <s v="20"/>
    <m/>
    <s v="6007356001"/>
    <s v="817135447"/>
    <s v="928965785"/>
    <s v="1070653"/>
    <s v="SUCDEN PERU S.A.                   "/>
    <x v="0"/>
    <x v="8"/>
    <x v="0"/>
    <x v="0"/>
    <s v="               "/>
    <d v="2020-08-04T00:00:00"/>
    <d v="2020-08-05T00:00:00"/>
    <n v="500"/>
    <n v="500"/>
    <n v="38475"/>
    <n v="38475"/>
    <x v="152"/>
    <x v="11"/>
    <n v="3.5659999999999998"/>
    <n v="10789.399887829501"/>
    <s v="USD"/>
    <s v="               "/>
    <s v="              "/>
  </r>
  <r>
    <s v="1570"/>
    <s v="3405"/>
    <s v="45"/>
    <m/>
    <s v="6007167141"/>
    <s v="816985201"/>
    <s v="928790793"/>
    <s v="1651652"/>
    <s v="F Y A REPRESENTACIONES S.A.C.      "/>
    <x v="1"/>
    <x v="1"/>
    <x v="1"/>
    <x v="1"/>
    <s v="               "/>
    <d v="2020-06-17T00:00:00"/>
    <d v="2020-06-17T00:00:00"/>
    <n v="33.700000000000003"/>
    <n v="33.700000000000003"/>
    <n v="24938"/>
    <n v="24938"/>
    <x v="230"/>
    <x v="8"/>
    <n v="3.472"/>
    <n v="24938"/>
    <s v="USD"/>
    <s v="               "/>
    <s v="              "/>
  </r>
  <r>
    <s v="1530"/>
    <s v="3202"/>
    <s v="20"/>
    <m/>
    <s v="6006975982"/>
    <s v="816874140"/>
    <s v="928609192"/>
    <s v="1070653"/>
    <s v="SUCDEN PERU S.A.                   "/>
    <x v="0"/>
    <x v="0"/>
    <x v="0"/>
    <x v="0"/>
    <s v="               "/>
    <d v="2020-05-05T00:00:00"/>
    <d v="2020-05-06T00:00:00"/>
    <n v="300"/>
    <n v="300"/>
    <n v="25845"/>
    <n v="25845"/>
    <x v="82"/>
    <x v="9"/>
    <n v="3.4239999999999999"/>
    <n v="7548.1892523364477"/>
    <s v="USD"/>
    <s v="               "/>
    <s v="              "/>
  </r>
  <r>
    <s v="1530"/>
    <s v="3202"/>
    <s v="20"/>
    <m/>
    <s v="6006975539"/>
    <s v="816870806"/>
    <s v="928611792"/>
    <s v="1070653"/>
    <s v="SUCDEN PERU S.A.                   "/>
    <x v="0"/>
    <x v="0"/>
    <x v="0"/>
    <x v="0"/>
    <s v="               "/>
    <d v="2020-05-05T00:00:00"/>
    <d v="2020-05-06T00:00:00"/>
    <n v="300"/>
    <n v="300"/>
    <n v="25845"/>
    <n v="25845"/>
    <x v="84"/>
    <x v="9"/>
    <n v="3.4239999999999999"/>
    <n v="7548.1892523364477"/>
    <s v="USD"/>
    <s v="               "/>
    <s v="              "/>
  </r>
  <r>
    <s v="1530"/>
    <s v="3202"/>
    <s v="20"/>
    <m/>
    <s v="6006959859"/>
    <s v="816841113"/>
    <s v="928625407"/>
    <s v="1070653"/>
    <s v="SUCDEN PERU S.A.                   "/>
    <x v="0"/>
    <x v="0"/>
    <x v="0"/>
    <x v="0"/>
    <s v="               "/>
    <d v="2020-05-06T00:00:00"/>
    <d v="2020-05-07T00:00:00"/>
    <n v="300"/>
    <n v="300"/>
    <n v="25845"/>
    <n v="25845"/>
    <x v="82"/>
    <x v="9"/>
    <n v="3.4239999999999999"/>
    <n v="7548.1892523364477"/>
    <s v="USD"/>
    <s v="               "/>
    <s v="              "/>
  </r>
  <r>
    <s v="1530"/>
    <s v="3202"/>
    <s v="20"/>
    <m/>
    <s v="6006980452"/>
    <s v="816889778"/>
    <s v="928635901"/>
    <s v="1070653"/>
    <s v="SUCDEN PERU S.A.                   "/>
    <x v="0"/>
    <x v="0"/>
    <x v="0"/>
    <x v="0"/>
    <s v="               "/>
    <d v="2020-05-11T00:00:00"/>
    <d v="2020-05-12T00:00:00"/>
    <n v="300"/>
    <n v="300"/>
    <n v="25845"/>
    <n v="25845"/>
    <x v="83"/>
    <x v="9"/>
    <n v="3.4239999999999999"/>
    <n v="7548.1892523364477"/>
    <s v="USD"/>
    <s v="               "/>
    <s v="              "/>
  </r>
  <r>
    <s v="1530"/>
    <s v="3202"/>
    <s v="20"/>
    <m/>
    <s v="6007022942"/>
    <s v="816891667"/>
    <s v="928636301"/>
    <s v="1070653"/>
    <s v="SUCDEN PERU S.A.                   "/>
    <x v="0"/>
    <x v="0"/>
    <x v="0"/>
    <x v="0"/>
    <s v="               "/>
    <d v="2020-05-15T00:00:00"/>
    <d v="2020-05-16T00:00:00"/>
    <n v="300"/>
    <n v="300"/>
    <n v="25845"/>
    <n v="25845"/>
    <x v="89"/>
    <x v="9"/>
    <n v="3.4239999999999999"/>
    <n v="7548.1892523364477"/>
    <s v="USD"/>
    <s v="               "/>
    <s v="              "/>
  </r>
  <r>
    <s v="1530"/>
    <s v="3202"/>
    <s v="20"/>
    <m/>
    <s v="6007048301"/>
    <s v="816921374"/>
    <s v="928688777"/>
    <s v="1070653"/>
    <s v="SUCDEN PERU S.A.                   "/>
    <x v="0"/>
    <x v="0"/>
    <x v="0"/>
    <x v="0"/>
    <s v="               "/>
    <d v="2020-05-22T00:00:00"/>
    <d v="2020-05-23T00:00:00"/>
    <n v="300"/>
    <n v="300"/>
    <n v="25845"/>
    <n v="25845"/>
    <x v="103"/>
    <x v="9"/>
    <n v="3.4239999999999999"/>
    <n v="7548.1892523364477"/>
    <s v="USD"/>
    <s v="               "/>
    <s v="              "/>
  </r>
  <r>
    <s v="1570"/>
    <s v="3402"/>
    <s v="90"/>
    <m/>
    <s v="6007073890"/>
    <s v="816927355"/>
    <s v="928690597"/>
    <s v="1154162"/>
    <s v="Insumos Don Emilio EIRL            "/>
    <x v="1"/>
    <x v="1"/>
    <x v="1"/>
    <x v="1"/>
    <s v="               "/>
    <d v="2020-05-30T00:00:00"/>
    <d v="2020-05-30T00:00:00"/>
    <n v="34.479999999999997"/>
    <n v="34.479999999999997"/>
    <n v="25860"/>
    <n v="25860"/>
    <x v="92"/>
    <x v="9"/>
    <n v="3.4239999999999999"/>
    <n v="25860"/>
    <s v="USD"/>
    <s v="               "/>
    <s v="              "/>
  </r>
  <r>
    <s v="1570"/>
    <s v="3405"/>
    <s v="45"/>
    <m/>
    <s v="6007147756"/>
    <s v="816962461"/>
    <s v="928739279"/>
    <s v="1651652"/>
    <s v="F Y A REPRESENTACIONES S.A.C.      "/>
    <x v="1"/>
    <x v="1"/>
    <x v="1"/>
    <x v="1"/>
    <s v="               "/>
    <d v="2020-06-13T00:00:00"/>
    <d v="2020-06-13T00:00:00"/>
    <n v="33.71"/>
    <n v="33.71"/>
    <n v="24945.4"/>
    <n v="24945.4"/>
    <x v="228"/>
    <x v="8"/>
    <n v="3.472"/>
    <n v="24945.4"/>
    <s v="USD"/>
    <s v="               "/>
    <s v="              "/>
  </r>
  <r>
    <s v="1570"/>
    <s v="3405"/>
    <s v="45"/>
    <m/>
    <s v="6007139592"/>
    <s v="816966749"/>
    <s v="928726536"/>
    <s v="1651652"/>
    <s v="F Y A REPRESENTACIONES S.A.C.      "/>
    <x v="1"/>
    <x v="1"/>
    <x v="1"/>
    <x v="1"/>
    <s v="               "/>
    <d v="2020-06-10T00:00:00"/>
    <d v="2020-06-10T00:00:00"/>
    <n v="33.75"/>
    <n v="33.75"/>
    <n v="24975"/>
    <n v="24975"/>
    <x v="80"/>
    <x v="8"/>
    <n v="3.472"/>
    <n v="24975"/>
    <s v="USD"/>
    <s v="               "/>
    <s v="              "/>
  </r>
  <r>
    <s v="1570"/>
    <s v="3405"/>
    <s v="45"/>
    <m/>
    <s v="6007026462"/>
    <s v="816926323"/>
    <s v="928685879"/>
    <s v="1071426"/>
    <s v="PLUS COSMETICA S.A.                "/>
    <x v="1"/>
    <x v="1"/>
    <x v="1"/>
    <x v="1"/>
    <s v="701353639"/>
    <d v="2020-05-25T00:00:00"/>
    <d v="2020-05-25T00:00:00"/>
    <n v="37.08"/>
    <n v="37.08"/>
    <n v="25956"/>
    <n v="25956"/>
    <x v="146"/>
    <x v="9"/>
    <n v="3.4239999999999999"/>
    <n v="25956"/>
    <s v="USD"/>
    <s v="               "/>
    <s v="              "/>
  </r>
  <r>
    <s v="1570"/>
    <s v="3405"/>
    <s v="45"/>
    <m/>
    <s v="6007186433"/>
    <s v="817014177"/>
    <s v="928813635"/>
    <s v="1651652"/>
    <s v="F Y A REPRESENTACIONES S.A.C.      "/>
    <x v="1"/>
    <x v="1"/>
    <x v="1"/>
    <x v="1"/>
    <s v="               "/>
    <d v="2020-06-23T00:00:00"/>
    <d v="2020-06-23T00:00:00"/>
    <n v="33.76"/>
    <n v="33.76"/>
    <n v="24982.400000000001"/>
    <n v="24982.400000000001"/>
    <x v="141"/>
    <x v="8"/>
    <n v="3.472"/>
    <n v="24982.400000000001"/>
    <s v="USD"/>
    <s v="               "/>
    <s v="              "/>
  </r>
  <r>
    <s v="1570"/>
    <s v="3405"/>
    <s v="45"/>
    <m/>
    <s v="6006951861"/>
    <s v="816864692"/>
    <s v="928633801"/>
    <s v="1071426"/>
    <s v="PLUS COSMETICA S.A.                "/>
    <x v="1"/>
    <x v="1"/>
    <x v="1"/>
    <x v="1"/>
    <s v="701369985"/>
    <d v="2020-05-14T00:00:00"/>
    <d v="2020-05-14T00:00:00"/>
    <n v="37.15"/>
    <n v="37.15"/>
    <n v="26005"/>
    <n v="26005"/>
    <x v="83"/>
    <x v="9"/>
    <n v="3.4239999999999999"/>
    <n v="26005"/>
    <s v="USD"/>
    <s v="               "/>
    <s v="              "/>
  </r>
  <r>
    <s v="1570"/>
    <s v="3402"/>
    <s v="45"/>
    <m/>
    <s v="6007074850"/>
    <s v="816902721"/>
    <s v="928702130"/>
    <s v="2605728"/>
    <s v="ALKOFARMA E.I.R.L.                 "/>
    <x v="1"/>
    <x v="1"/>
    <x v="1"/>
    <x v="1"/>
    <s v="               "/>
    <d v="2020-05-29T00:00:00"/>
    <d v="2020-05-29T00:00:00"/>
    <n v="38.36"/>
    <n v="38.36"/>
    <n v="26084.799999999999"/>
    <n v="26084.799999999999"/>
    <x v="135"/>
    <x v="9"/>
    <n v="3.4239999999999999"/>
    <n v="26084.799999999999"/>
    <s v="USD"/>
    <s v="               "/>
    <s v="              "/>
  </r>
  <r>
    <s v="1570"/>
    <s v="3405"/>
    <s v="45"/>
    <m/>
    <s v="6007186434"/>
    <s v="817002949"/>
    <s v="928813634"/>
    <s v="1651652"/>
    <s v="F Y A REPRESENTACIONES S.A.C.      "/>
    <x v="1"/>
    <x v="1"/>
    <x v="1"/>
    <x v="1"/>
    <s v="               "/>
    <d v="2020-06-23T00:00:00"/>
    <d v="2020-06-23T00:00:00"/>
    <n v="33.79"/>
    <n v="33.79"/>
    <n v="25004.6"/>
    <n v="25004.6"/>
    <x v="141"/>
    <x v="8"/>
    <n v="3.472"/>
    <n v="25004.6"/>
    <s v="USD"/>
    <s v="               "/>
    <s v="              "/>
  </r>
  <r>
    <s v="1570"/>
    <s v="3405"/>
    <s v="45"/>
    <m/>
    <s v="6007041753"/>
    <s v="816933724"/>
    <s v="928708149"/>
    <s v="1071426"/>
    <s v="PLUS COSMETICA S.A.                "/>
    <x v="1"/>
    <x v="1"/>
    <x v="1"/>
    <x v="1"/>
    <s v="701366618"/>
    <d v="2020-05-27T00:00:00"/>
    <d v="2020-05-27T00:00:00"/>
    <n v="37.36"/>
    <n v="37.36"/>
    <n v="26152"/>
    <n v="26152"/>
    <x v="137"/>
    <x v="9"/>
    <n v="3.4239999999999999"/>
    <n v="26152"/>
    <s v="USD"/>
    <s v="               "/>
    <s v="              "/>
  </r>
  <r>
    <s v="1570"/>
    <s v="3405"/>
    <s v="45"/>
    <m/>
    <s v="6007059798"/>
    <s v="816921415"/>
    <s v="928649178"/>
    <s v="1651652"/>
    <s v="F Y A REPRESENTACIONES S.A.C.      "/>
    <x v="1"/>
    <x v="1"/>
    <x v="1"/>
    <x v="1"/>
    <s v="               "/>
    <d v="2020-05-25T00:00:00"/>
    <d v="2020-05-25T00:00:00"/>
    <n v="35.36"/>
    <n v="35.36"/>
    <n v="26166.400000000001"/>
    <n v="26166.400000000001"/>
    <x v="146"/>
    <x v="9"/>
    <n v="3.4239999999999999"/>
    <n v="26166.400000000001"/>
    <s v="USD"/>
    <s v="               "/>
    <s v="              "/>
  </r>
  <r>
    <s v="1570"/>
    <s v="3405"/>
    <s v="45"/>
    <m/>
    <s v="6007088533"/>
    <s v="816919870"/>
    <s v="928718861"/>
    <s v="2605728"/>
    <s v="ALKOFARMA E.I.R.L.                 "/>
    <x v="1"/>
    <x v="1"/>
    <x v="1"/>
    <x v="1"/>
    <s v="               "/>
    <d v="2020-06-15T00:00:00"/>
    <d v="2020-06-15T00:00:00"/>
    <n v="36.840000000000003"/>
    <n v="36.840000000000003"/>
    <n v="25051.200000000001"/>
    <n v="25051.200000000001"/>
    <x v="100"/>
    <x v="8"/>
    <n v="3.472"/>
    <n v="25051.200000000001"/>
    <s v="USD"/>
    <s v="               "/>
    <s v="              "/>
  </r>
  <r>
    <s v="1570"/>
    <s v="3402"/>
    <s v="45"/>
    <m/>
    <s v="6007040411"/>
    <s v="816939781"/>
    <s v="928717029"/>
    <s v="1131872"/>
    <s v="COMERCIAL LAZO  ROMO SRL           "/>
    <x v="1"/>
    <x v="1"/>
    <x v="1"/>
    <x v="1"/>
    <s v="701371309"/>
    <d v="2020-05-29T00:00:00"/>
    <d v="2020-05-29T00:00:00"/>
    <n v="35.42"/>
    <n v="35.42"/>
    <n v="26210.799999999999"/>
    <n v="26210.799999999999"/>
    <x v="135"/>
    <x v="9"/>
    <n v="3.4239999999999999"/>
    <n v="26210.799999999999"/>
    <s v="USD"/>
    <s v="               "/>
    <s v="              "/>
  </r>
  <r>
    <s v="1570"/>
    <s v="3405"/>
    <s v="45"/>
    <m/>
    <s v="6007075200"/>
    <s v="816941291"/>
    <s v="928628882"/>
    <s v="1131872"/>
    <s v="COMERCIAL LAZO  ROMO SRL           "/>
    <x v="1"/>
    <x v="1"/>
    <x v="1"/>
    <x v="1"/>
    <s v="               "/>
    <d v="2020-05-29T00:00:00"/>
    <d v="2020-05-29T00:00:00"/>
    <n v="35.42"/>
    <n v="35.42"/>
    <n v="26210.799999999999"/>
    <n v="26210.799999999999"/>
    <x v="135"/>
    <x v="9"/>
    <n v="3.4239999999999999"/>
    <n v="26210.799999999999"/>
    <s v="USD"/>
    <s v="               "/>
    <s v="              "/>
  </r>
  <r>
    <s v="1570"/>
    <s v="3405"/>
    <s v="45"/>
    <m/>
    <s v="6007071978"/>
    <s v="816927354"/>
    <s v="928720655"/>
    <s v="1071426"/>
    <s v="PLUS COSMETICA S.A.                "/>
    <x v="1"/>
    <x v="1"/>
    <x v="1"/>
    <x v="1"/>
    <s v="701367609"/>
    <d v="2020-05-30T00:00:00"/>
    <d v="2020-05-30T00:00:00"/>
    <n v="37.450000000000003"/>
    <n v="37.450000000000003"/>
    <n v="26215"/>
    <n v="26215"/>
    <x v="92"/>
    <x v="9"/>
    <n v="3.4239999999999999"/>
    <n v="26215"/>
    <s v="USD"/>
    <s v="               "/>
    <s v="              "/>
  </r>
  <r>
    <s v="1530"/>
    <s v="3202"/>
    <s v="20"/>
    <m/>
    <s v="6007066539"/>
    <s v="816956973"/>
    <s v="928735026"/>
    <s v="1070653"/>
    <s v="SUCDEN PERU S.A.                   "/>
    <x v="0"/>
    <x v="8"/>
    <x v="0"/>
    <x v="0"/>
    <s v="               "/>
    <d v="2020-06-04T00:00:00"/>
    <d v="2020-06-05T00:00:00"/>
    <n v="300"/>
    <n v="300"/>
    <n v="25092"/>
    <n v="25092"/>
    <x v="79"/>
    <x v="8"/>
    <n v="3.472"/>
    <n v="7226.9585253456216"/>
    <s v="USD"/>
    <s v="               "/>
    <s v="              "/>
  </r>
  <r>
    <s v="1530"/>
    <s v="3202"/>
    <s v="20"/>
    <m/>
    <s v="6007066540"/>
    <s v="816949103"/>
    <s v="928735027"/>
    <s v="1070653"/>
    <s v="SUCDEN PERU S.A.                   "/>
    <x v="0"/>
    <x v="8"/>
    <x v="0"/>
    <x v="0"/>
    <s v="               "/>
    <d v="2020-06-04T00:00:00"/>
    <d v="2020-06-05T00:00:00"/>
    <n v="300"/>
    <n v="300"/>
    <n v="25092"/>
    <n v="25092"/>
    <x v="79"/>
    <x v="8"/>
    <n v="3.472"/>
    <n v="7226.9585253456216"/>
    <s v="USD"/>
    <s v="               "/>
    <s v="              "/>
  </r>
  <r>
    <s v="1570"/>
    <s v="3402"/>
    <s v="45"/>
    <m/>
    <s v="6007051412"/>
    <s v="816925556"/>
    <s v="928691713"/>
    <s v="1131872"/>
    <s v="COMERCIAL LAZO  ROMO SRL           "/>
    <x v="1"/>
    <x v="1"/>
    <x v="1"/>
    <x v="1"/>
    <s v="               "/>
    <d v="2020-05-26T00:00:00"/>
    <d v="2020-05-26T00:00:00"/>
    <n v="35.46"/>
    <n v="35.46"/>
    <n v="26240.400000000001"/>
    <n v="26240.400000000001"/>
    <x v="88"/>
    <x v="9"/>
    <n v="3.4239999999999999"/>
    <n v="26240.400000000001"/>
    <s v="USD"/>
    <s v="               "/>
    <s v="              "/>
  </r>
  <r>
    <s v="1570"/>
    <s v="3405"/>
    <s v="90"/>
    <m/>
    <s v="6007106121"/>
    <s v="816956099"/>
    <s v="928737906"/>
    <s v="1154162"/>
    <s v="Insumos Don Emilio EIRL            "/>
    <x v="1"/>
    <x v="1"/>
    <x v="1"/>
    <x v="1"/>
    <s v="               "/>
    <d v="2020-06-06T00:00:00"/>
    <d v="2020-06-06T00:00:00"/>
    <n v="33.57"/>
    <n v="33.57"/>
    <n v="25177.5"/>
    <n v="25177.5"/>
    <x v="254"/>
    <x v="8"/>
    <n v="3.472"/>
    <n v="25177.5"/>
    <s v="USD"/>
    <s v="               "/>
    <s v="              "/>
  </r>
  <r>
    <s v="1530"/>
    <s v="3202"/>
    <s v="20"/>
    <m/>
    <s v="6007017407"/>
    <s v="816895442"/>
    <s v="928650793"/>
    <s v="1070653"/>
    <s v="SUCDEN PERU S.A.                   "/>
    <x v="0"/>
    <x v="0"/>
    <x v="0"/>
    <x v="0"/>
    <s v="               "/>
    <d v="2020-05-14T00:00:00"/>
    <d v="2020-05-15T00:00:00"/>
    <n v="300"/>
    <n v="300"/>
    <n v="26397"/>
    <n v="26397"/>
    <x v="86"/>
    <x v="9"/>
    <n v="3.4239999999999999"/>
    <n v="7709.4042056074759"/>
    <s v="USD"/>
    <s v="               "/>
    <s v="              "/>
  </r>
  <r>
    <s v="1530"/>
    <s v="3202"/>
    <s v="20"/>
    <m/>
    <s v="6007025403"/>
    <s v="816893205"/>
    <s v="928650794"/>
    <s v="1070653"/>
    <s v="SUCDEN PERU S.A.                   "/>
    <x v="0"/>
    <x v="0"/>
    <x v="0"/>
    <x v="0"/>
    <s v="               "/>
    <d v="2020-05-14T00:00:00"/>
    <d v="2020-05-15T00:00:00"/>
    <n v="300"/>
    <n v="300"/>
    <n v="26397"/>
    <n v="26397"/>
    <x v="86"/>
    <x v="9"/>
    <n v="3.4239999999999999"/>
    <n v="7709.4042056074759"/>
    <s v="USD"/>
    <s v="               "/>
    <s v="              "/>
  </r>
  <r>
    <s v="1530"/>
    <s v="3202"/>
    <s v="20"/>
    <m/>
    <s v="6006818486"/>
    <s v="816750471"/>
    <s v="928377529"/>
    <s v="1070653"/>
    <s v="SUCDEN PERU S.A.                   "/>
    <x v="9"/>
    <x v="10"/>
    <x v="0"/>
    <x v="0"/>
    <s v="               "/>
    <d v="2020-03-23T00:00:00"/>
    <d v="2020-03-24T00:00:00"/>
    <n v="407"/>
    <n v="407"/>
    <n v="16170.11"/>
    <n v="16170.11"/>
    <x v="36"/>
    <x v="6"/>
    <n v="3.4940000000000002"/>
    <n v="4627.9650829994271"/>
    <s v="USD"/>
    <s v="               "/>
    <s v="              "/>
  </r>
  <r>
    <s v="1530"/>
    <s v="3202"/>
    <s v="20"/>
    <m/>
    <s v="6006764901"/>
    <s v="816705263"/>
    <s v="928418836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46"/>
    <x v="6"/>
    <n v="3.4940000000000002"/>
    <n v="4668.0022896393812"/>
    <s v="USD"/>
    <s v="               "/>
    <s v="              "/>
  </r>
  <r>
    <s v="1530"/>
    <s v="3202"/>
    <s v="20"/>
    <m/>
    <s v="6006768215"/>
    <s v="816726681"/>
    <s v="928440204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52"/>
    <x v="6"/>
    <n v="3.4940000000000002"/>
    <n v="4668.0022896393812"/>
    <s v="USD"/>
    <s v="               "/>
    <s v="              "/>
  </r>
  <r>
    <s v="1530"/>
    <s v="3202"/>
    <s v="20"/>
    <m/>
    <s v="6006765994"/>
    <s v="816723093"/>
    <s v="928441131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53"/>
    <x v="6"/>
    <n v="3.4940000000000002"/>
    <n v="4668.0022896393812"/>
    <s v="USD"/>
    <s v="               "/>
    <s v="              "/>
  </r>
  <r>
    <s v="1530"/>
    <s v="3202"/>
    <s v="20"/>
    <m/>
    <s v="6006767682"/>
    <s v="816726829"/>
    <s v="928413465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46"/>
    <x v="6"/>
    <n v="3.4940000000000002"/>
    <n v="4668.0022896393812"/>
    <s v="USD"/>
    <s v="               "/>
    <s v="              "/>
  </r>
  <r>
    <s v="1530"/>
    <s v="3202"/>
    <s v="20"/>
    <m/>
    <s v="6006768565"/>
    <s v="816719851"/>
    <s v="928405577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53"/>
    <x v="6"/>
    <n v="3.4940000000000002"/>
    <n v="4668.0022896393812"/>
    <s v="USD"/>
    <s v="               "/>
    <s v="              "/>
  </r>
  <r>
    <s v="1530"/>
    <s v="3202"/>
    <s v="20"/>
    <m/>
    <s v="6006767491"/>
    <s v="816723321"/>
    <s v="928446183"/>
    <s v="1070653"/>
    <s v="SUCDEN PERU S.A.                   "/>
    <x v="0"/>
    <x v="0"/>
    <x v="0"/>
    <x v="0"/>
    <s v="               "/>
    <d v="2020-03-10T00:00:00"/>
    <d v="2020-03-11T00:00:00"/>
    <n v="200"/>
    <n v="200"/>
    <n v="16310"/>
    <n v="16310"/>
    <x v="126"/>
    <x v="6"/>
    <n v="3.4940000000000002"/>
    <n v="4668.0022896393812"/>
    <s v="USD"/>
    <s v="               "/>
    <s v="              "/>
  </r>
  <r>
    <s v="1530"/>
    <s v="3202"/>
    <s v="20"/>
    <m/>
    <s v="6006768133"/>
    <s v="816705819"/>
    <s v="928440209"/>
    <s v="1070653"/>
    <s v="SUCDEN PERU S.A.                   "/>
    <x v="0"/>
    <x v="0"/>
    <x v="0"/>
    <x v="0"/>
    <s v="               "/>
    <d v="2020-03-11T00:00:00"/>
    <d v="2020-03-12T00:00:00"/>
    <n v="200"/>
    <n v="200"/>
    <n v="16310"/>
    <n v="16310"/>
    <x v="52"/>
    <x v="6"/>
    <n v="3.4940000000000002"/>
    <n v="4668.0022896393812"/>
    <s v="USD"/>
    <s v="               "/>
    <s v="              "/>
  </r>
  <r>
    <s v="1530"/>
    <s v="3202"/>
    <s v="20"/>
    <m/>
    <s v="6006777313"/>
    <s v="816692109"/>
    <s v="928397800"/>
    <s v="1070653"/>
    <s v="SUCDEN PERU S.A.                   "/>
    <x v="0"/>
    <x v="0"/>
    <x v="0"/>
    <x v="0"/>
    <s v="               "/>
    <d v="2020-03-11T00:00:00"/>
    <d v="2020-03-12T00:00:00"/>
    <n v="200"/>
    <n v="200"/>
    <n v="16310"/>
    <n v="16310"/>
    <x v="47"/>
    <x v="6"/>
    <n v="3.4940000000000002"/>
    <n v="4668.0022896393812"/>
    <s v="USD"/>
    <s v="               "/>
    <s v="              "/>
  </r>
  <r>
    <s v="1530"/>
    <s v="3202"/>
    <s v="20"/>
    <m/>
    <s v="6006689159"/>
    <s v="816711255"/>
    <s v="928440110"/>
    <s v="1070653"/>
    <s v="SUCDEN PERU S.A.                   "/>
    <x v="0"/>
    <x v="0"/>
    <x v="0"/>
    <x v="0"/>
    <s v="               "/>
    <d v="2020-03-11T00:00:00"/>
    <d v="2020-03-12T00:00:00"/>
    <n v="200"/>
    <n v="200"/>
    <n v="16560"/>
    <n v="16560"/>
    <x v="53"/>
    <x v="6"/>
    <n v="3.4940000000000002"/>
    <n v="4739.5535203205491"/>
    <s v="USD"/>
    <s v="               "/>
    <s v="              "/>
  </r>
  <r>
    <s v="1530"/>
    <s v="3202"/>
    <s v="20"/>
    <m/>
    <s v="6006769313"/>
    <s v="816711017"/>
    <s v="928419741"/>
    <s v="1070653"/>
    <s v="SUCDEN PERU S.A.                   "/>
    <x v="0"/>
    <x v="0"/>
    <x v="0"/>
    <x v="0"/>
    <s v="               "/>
    <d v="2020-03-10T00:00:00"/>
    <d v="2020-03-11T00:00:00"/>
    <n v="200"/>
    <n v="200"/>
    <n v="16562"/>
    <n v="16562"/>
    <x v="46"/>
    <x v="6"/>
    <n v="3.4940000000000002"/>
    <n v="4740.1259301659984"/>
    <s v="USD"/>
    <s v="               "/>
    <s v="              "/>
  </r>
  <r>
    <s v="1530"/>
    <s v="3202"/>
    <s v="20"/>
    <m/>
    <s v="6006783912"/>
    <s v="816737674"/>
    <s v="928445645"/>
    <s v="1070653"/>
    <s v="SUCDEN PERU S.A.                   "/>
    <x v="0"/>
    <x v="0"/>
    <x v="0"/>
    <x v="0"/>
    <s v="               "/>
    <d v="2020-03-12T00:00:00"/>
    <d v="2020-03-13T00:00:00"/>
    <n v="200"/>
    <n v="200"/>
    <n v="16562"/>
    <n v="16562"/>
    <x v="126"/>
    <x v="6"/>
    <n v="3.4940000000000002"/>
    <n v="4740.1259301659984"/>
    <s v="USD"/>
    <s v="               "/>
    <s v="              "/>
  </r>
  <r>
    <s v="1530"/>
    <s v="3202"/>
    <s v="20"/>
    <m/>
    <s v="6006776592"/>
    <s v="816734147"/>
    <s v="928447506"/>
    <s v="1070653"/>
    <s v="SUCDEN PERU S.A.                   "/>
    <x v="0"/>
    <x v="0"/>
    <x v="0"/>
    <x v="0"/>
    <s v="               "/>
    <d v="2020-03-13T00:00:00"/>
    <d v="2020-03-14T00:00:00"/>
    <n v="200"/>
    <n v="200"/>
    <n v="16562"/>
    <n v="16562"/>
    <x v="47"/>
    <x v="6"/>
    <n v="3.4940000000000002"/>
    <n v="4740.1259301659984"/>
    <s v="USD"/>
    <s v="               "/>
    <s v="              "/>
  </r>
  <r>
    <s v="1530"/>
    <s v="3202"/>
    <s v="20"/>
    <m/>
    <s v="6006776884"/>
    <s v="816729156"/>
    <s v="928441283"/>
    <s v="1070653"/>
    <s v="SUCDEN PERU S.A.                   "/>
    <x v="0"/>
    <x v="0"/>
    <x v="0"/>
    <x v="0"/>
    <s v="               "/>
    <d v="2020-03-13T00:00:00"/>
    <d v="2020-03-14T00:00:00"/>
    <n v="200"/>
    <n v="200"/>
    <n v="16562"/>
    <n v="16562"/>
    <x v="127"/>
    <x v="6"/>
    <n v="3.4940000000000002"/>
    <n v="4740.1259301659984"/>
    <s v="USD"/>
    <s v="               "/>
    <s v="              "/>
  </r>
  <r>
    <s v="1530"/>
    <s v="3202"/>
    <s v="20"/>
    <m/>
    <s v="6006778999"/>
    <s v="816737207"/>
    <s v="928447546"/>
    <s v="1070653"/>
    <s v="SUCDEN PERU S.A.                   "/>
    <x v="0"/>
    <x v="0"/>
    <x v="0"/>
    <x v="0"/>
    <s v="               "/>
    <d v="2020-03-13T00:00:00"/>
    <d v="2020-03-14T00:00:00"/>
    <n v="200"/>
    <n v="200"/>
    <n v="16562"/>
    <n v="16562"/>
    <x v="39"/>
    <x v="6"/>
    <n v="3.4940000000000002"/>
    <n v="4740.1259301659984"/>
    <s v="USD"/>
    <s v="               "/>
    <s v="              "/>
  </r>
  <r>
    <s v="1530"/>
    <s v="3202"/>
    <s v="20"/>
    <m/>
    <s v="6006783681"/>
    <s v="816734509"/>
    <s v="928455241"/>
    <s v="1070653"/>
    <s v="SUCDEN PERU S.A.                   "/>
    <x v="0"/>
    <x v="0"/>
    <x v="0"/>
    <x v="0"/>
    <s v="               "/>
    <d v="2020-03-13T00:00:00"/>
    <d v="2020-03-14T00:00:00"/>
    <n v="200"/>
    <n v="200"/>
    <n v="16562"/>
    <n v="16562"/>
    <x v="49"/>
    <x v="6"/>
    <n v="3.4940000000000002"/>
    <n v="4740.1259301659984"/>
    <s v="USD"/>
    <s v="               "/>
    <s v="              "/>
  </r>
  <r>
    <s v="1530"/>
    <s v="3202"/>
    <s v="20"/>
    <m/>
    <s v="6006769743"/>
    <s v="816739880"/>
    <s v="928453864"/>
    <s v="1070653"/>
    <s v="SUCDEN PERU S.A.                   "/>
    <x v="0"/>
    <x v="0"/>
    <x v="0"/>
    <x v="0"/>
    <s v="               "/>
    <d v="2020-03-14T00:00:00"/>
    <d v="2020-03-14T00:00:00"/>
    <n v="200"/>
    <n v="200"/>
    <n v="16562"/>
    <n v="16562"/>
    <x v="126"/>
    <x v="6"/>
    <n v="3.4940000000000002"/>
    <n v="4740.1259301659984"/>
    <s v="USD"/>
    <s v="               "/>
    <s v="              "/>
  </r>
  <r>
    <s v="1530"/>
    <s v="3202"/>
    <s v="20"/>
    <m/>
    <s v="6006766561"/>
    <s v="816737631"/>
    <s v="928453865"/>
    <s v="1070653"/>
    <s v="SUCDEN PERU S.A.                   "/>
    <x v="0"/>
    <x v="0"/>
    <x v="0"/>
    <x v="0"/>
    <s v="               "/>
    <d v="2020-03-14T00:00:00"/>
    <d v="2020-03-14T00:00:00"/>
    <n v="200"/>
    <n v="200"/>
    <n v="16562"/>
    <n v="16562"/>
    <x v="126"/>
    <x v="6"/>
    <n v="3.4940000000000002"/>
    <n v="4740.1259301659984"/>
    <s v="USD"/>
    <s v="               "/>
    <s v="              "/>
  </r>
  <r>
    <s v="1530"/>
    <s v="3202"/>
    <s v="20"/>
    <m/>
    <s v="6006780071"/>
    <s v="816744522"/>
    <s v="928404745"/>
    <s v="1070653"/>
    <s v="SUCDEN PERU S.A.                   "/>
    <x v="0"/>
    <x v="0"/>
    <x v="0"/>
    <x v="0"/>
    <s v="               "/>
    <d v="2020-03-14T00:00:00"/>
    <d v="2020-03-14T00:00:00"/>
    <n v="200"/>
    <n v="200"/>
    <n v="16562"/>
    <n v="16562"/>
    <x v="126"/>
    <x v="6"/>
    <n v="3.4940000000000002"/>
    <n v="4740.1259301659984"/>
    <s v="USD"/>
    <s v="               "/>
    <s v="              "/>
  </r>
  <r>
    <s v="1530"/>
    <s v="3202"/>
    <s v="20"/>
    <m/>
    <s v="6006655661"/>
    <s v="816701126"/>
    <s v="928311496"/>
    <s v="1070653"/>
    <s v="SUCDEN PERU S.A.                   "/>
    <x v="0"/>
    <x v="0"/>
    <x v="0"/>
    <x v="0"/>
    <s v="               "/>
    <d v="2020-03-04T00:00:00"/>
    <d v="2020-03-05T00:00:00"/>
    <n v="200"/>
    <n v="200"/>
    <n v="16728"/>
    <n v="16728"/>
    <x v="128"/>
    <x v="6"/>
    <n v="3.4940000000000002"/>
    <n v="4787.6359473382936"/>
    <s v="USD"/>
    <s v="               "/>
    <s v="              "/>
  </r>
  <r>
    <s v="1530"/>
    <s v="3202"/>
    <s v="20"/>
    <m/>
    <s v="6006730516"/>
    <s v="816695060"/>
    <s v="928350463"/>
    <s v="1070653"/>
    <s v="SUCDEN PERU S.A.                   "/>
    <x v="0"/>
    <x v="0"/>
    <x v="0"/>
    <x v="0"/>
    <s v="               "/>
    <d v="2020-03-05T00:00:00"/>
    <d v="2020-03-06T00:00:00"/>
    <n v="200"/>
    <n v="200"/>
    <n v="16728"/>
    <n v="16728"/>
    <x v="128"/>
    <x v="6"/>
    <n v="3.4940000000000002"/>
    <n v="4787.6359473382936"/>
    <s v="USD"/>
    <s v="               "/>
    <s v="              "/>
  </r>
  <r>
    <s v="1530"/>
    <s v="3202"/>
    <s v="20"/>
    <m/>
    <s v="6006732715"/>
    <s v="816712305"/>
    <s v="928397765"/>
    <s v="1070653"/>
    <s v="SUCDEN PERU S.A.                   "/>
    <x v="0"/>
    <x v="0"/>
    <x v="0"/>
    <x v="0"/>
    <s v="               "/>
    <d v="2020-03-05T00:00:00"/>
    <d v="2020-03-06T00:00:00"/>
    <n v="200"/>
    <n v="200"/>
    <n v="16728"/>
    <n v="16728"/>
    <x v="129"/>
    <x v="6"/>
    <n v="3.4940000000000002"/>
    <n v="4787.6359473382936"/>
    <s v="USD"/>
    <s v="               "/>
    <s v="              "/>
  </r>
  <r>
    <s v="1530"/>
    <s v="3202"/>
    <s v="20"/>
    <m/>
    <s v="6006720099"/>
    <s v="816724023"/>
    <s v="928429956"/>
    <s v="1070653"/>
    <s v="SUCDEN PERU S.A.                   "/>
    <x v="0"/>
    <x v="0"/>
    <x v="0"/>
    <x v="0"/>
    <s v="               "/>
    <d v="2020-03-10T00:00:00"/>
    <d v="2020-03-11T00:00:00"/>
    <n v="200"/>
    <n v="200"/>
    <n v="16728"/>
    <n v="16728"/>
    <x v="52"/>
    <x v="6"/>
    <n v="3.4940000000000002"/>
    <n v="4787.6359473382936"/>
    <s v="USD"/>
    <s v="               "/>
    <s v="              "/>
  </r>
  <r>
    <s v="1530"/>
    <s v="3202"/>
    <s v="20"/>
    <m/>
    <s v="6006774980"/>
    <s v="816729130"/>
    <s v="928384428"/>
    <s v="1070653"/>
    <s v="SUCDEN PERU S.A.                   "/>
    <x v="0"/>
    <x v="0"/>
    <x v="0"/>
    <x v="0"/>
    <s v="               "/>
    <d v="2020-03-11T00:00:00"/>
    <d v="2020-03-12T00:00:00"/>
    <n v="200"/>
    <n v="200"/>
    <n v="16728"/>
    <n v="16728"/>
    <x v="52"/>
    <x v="6"/>
    <n v="3.4940000000000002"/>
    <n v="4787.6359473382936"/>
    <s v="USD"/>
    <s v="               "/>
    <s v="              "/>
  </r>
  <r>
    <s v="1530"/>
    <s v="3202"/>
    <s v="20"/>
    <m/>
    <s v="6006760884"/>
    <s v="816727080"/>
    <s v="928405578"/>
    <s v="1070653"/>
    <s v="SUCDEN PERU S.A.                   "/>
    <x v="0"/>
    <x v="0"/>
    <x v="0"/>
    <x v="0"/>
    <s v="               "/>
    <d v="2020-03-11T00:00:00"/>
    <d v="2020-03-12T00:00:00"/>
    <n v="200"/>
    <n v="200"/>
    <n v="16728"/>
    <n v="16728"/>
    <x v="53"/>
    <x v="6"/>
    <n v="3.4940000000000002"/>
    <n v="4787.6359473382936"/>
    <s v="USD"/>
    <s v="               "/>
    <s v="              "/>
  </r>
  <r>
    <s v="1570"/>
    <s v="3405"/>
    <s v="45"/>
    <m/>
    <s v="6006760211"/>
    <s v="816719894"/>
    <s v="928402774"/>
    <s v="1131872"/>
    <s v="COMERCIAL LAZO  ROMO SRL           "/>
    <x v="1"/>
    <x v="1"/>
    <x v="1"/>
    <x v="1"/>
    <s v="               "/>
    <d v="2020-03-09T00:00:00"/>
    <d v="2020-03-09T00:00:00"/>
    <n v="40.734999999999999"/>
    <n v="40.734999999999999"/>
    <n v="27292.45"/>
    <n v="27292.45"/>
    <x v="255"/>
    <x v="6"/>
    <n v="3.4940000000000002"/>
    <n v="27292.45"/>
    <s v="USD"/>
    <s v="               "/>
    <s v="              "/>
  </r>
  <r>
    <s v="1570"/>
    <s v="3402"/>
    <s v="90"/>
    <m/>
    <s v="6006900600"/>
    <s v="816806120"/>
    <s v="928532023"/>
    <s v="459799"/>
    <s v="LABORATORIOS OVALCOHOL CIA. LTDA.  "/>
    <x v="1"/>
    <x v="1"/>
    <x v="1"/>
    <x v="1"/>
    <s v="               "/>
    <d v="2020-04-20T00:00:00"/>
    <d v="2020-04-20T00:00:00"/>
    <n v="38"/>
    <n v="38"/>
    <n v="29260"/>
    <n v="29260"/>
    <x v="257"/>
    <x v="7"/>
    <n v="3.4"/>
    <n v="29260"/>
    <s v="USD"/>
    <s v="               "/>
    <s v="              "/>
  </r>
  <r>
    <s v="1530"/>
    <s v="3202"/>
    <s v="20"/>
    <m/>
    <s v="6006725768"/>
    <s v="816703212"/>
    <s v="928465620"/>
    <s v="1070653"/>
    <s v="SUCDEN PERU S.A.                   "/>
    <x v="0"/>
    <x v="0"/>
    <x v="0"/>
    <x v="0"/>
    <s v="               "/>
    <d v="2020-03-06T00:00:00"/>
    <d v="2020-03-07T00:00:00"/>
    <n v="520"/>
    <n v="520"/>
    <n v="42395.6"/>
    <n v="42395.6"/>
    <x v="49"/>
    <x v="6"/>
    <n v="3.4940000000000002"/>
    <n v="12133.829421866056"/>
    <s v="USD"/>
    <s v="               "/>
    <s v="              "/>
  </r>
  <r>
    <s v="1530"/>
    <s v="3202"/>
    <s v="20"/>
    <m/>
    <s v="6006708760"/>
    <s v="816682884"/>
    <s v="928381062"/>
    <s v="1070653"/>
    <s v="SUCDEN PERU S.A.                   "/>
    <x v="9"/>
    <x v="10"/>
    <x v="0"/>
    <x v="0"/>
    <s v="               "/>
    <d v="2020-03-02T00:00:00"/>
    <d v="2020-03-03T00:00:00"/>
    <n v="993"/>
    <n v="993"/>
    <n v="42788.37"/>
    <n v="42788.37"/>
    <x v="263"/>
    <x v="6"/>
    <n v="3.4940000000000002"/>
    <n v="12246.242129364626"/>
    <s v="USD"/>
    <s v="               "/>
    <s v="              "/>
  </r>
  <r>
    <s v="1530"/>
    <s v="3202"/>
    <s v="20"/>
    <m/>
    <s v="6006922956"/>
    <s v="816840740"/>
    <s v="928580774"/>
    <s v="1070653"/>
    <s v="SUCDEN PERU S.A.                   "/>
    <x v="0"/>
    <x v="0"/>
    <x v="0"/>
    <x v="0"/>
    <s v="               "/>
    <d v="2020-04-22T00:00:00"/>
    <d v="2020-04-23T00:00:00"/>
    <n v="490"/>
    <n v="490"/>
    <n v="43036.7"/>
    <n v="43036.7"/>
    <x v="37"/>
    <x v="7"/>
    <n v="3.4"/>
    <n v="12657.85294117647"/>
    <s v="USD"/>
    <s v="               "/>
    <s v="              "/>
  </r>
  <r>
    <s v="1530"/>
    <s v="3202"/>
    <s v="20"/>
    <m/>
    <s v="6006838026"/>
    <s v="816772514"/>
    <s v="928488632"/>
    <s v="1070653"/>
    <s v="SUCDEN PERU S.A.                   "/>
    <x v="0"/>
    <x v="0"/>
    <x v="0"/>
    <x v="0"/>
    <s v="               "/>
    <d v="2020-03-31T00:00:00"/>
    <d v="2020-04-01T00:00:00"/>
    <n v="493"/>
    <n v="493"/>
    <n v="43300.19"/>
    <n v="43300.19"/>
    <x v="121"/>
    <x v="6"/>
    <n v="3.4940000000000002"/>
    <n v="12392.727532913566"/>
    <s v="USD"/>
    <s v="               "/>
    <s v="              "/>
  </r>
  <r>
    <s v="1530"/>
    <s v="3202"/>
    <s v="20"/>
    <m/>
    <s v="6006836478"/>
    <s v="816797873"/>
    <s v="928510350"/>
    <s v="1070653"/>
    <s v="SUCDEN PERU S.A.                   "/>
    <x v="0"/>
    <x v="0"/>
    <x v="0"/>
    <x v="0"/>
    <s v="               "/>
    <d v="2020-04-03T00:00:00"/>
    <d v="2020-04-04T00:00:00"/>
    <n v="500"/>
    <n v="500"/>
    <n v="43915"/>
    <n v="43915"/>
    <x v="32"/>
    <x v="7"/>
    <n v="3.4"/>
    <n v="12916.176470588234"/>
    <s v="USD"/>
    <s v="               "/>
    <s v="              "/>
  </r>
  <r>
    <s v="1530"/>
    <s v="3202"/>
    <s v="20"/>
    <m/>
    <s v="6006845046"/>
    <s v="816780803"/>
    <s v="928514737"/>
    <s v="1070653"/>
    <s v="SUCDEN PERU S.A.                   "/>
    <x v="0"/>
    <x v="0"/>
    <x v="0"/>
    <x v="0"/>
    <s v="               "/>
    <d v="2020-04-03T00:00:00"/>
    <d v="2020-04-04T00:00:00"/>
    <n v="500"/>
    <n v="500"/>
    <n v="43915"/>
    <n v="43915"/>
    <x v="42"/>
    <x v="7"/>
    <n v="3.4"/>
    <n v="12916.176470588234"/>
    <s v="USD"/>
    <s v="               "/>
    <s v="              "/>
  </r>
  <r>
    <s v="1530"/>
    <s v="3202"/>
    <s v="20"/>
    <m/>
    <s v="6006841548"/>
    <s v="816779766"/>
    <s v="928514738"/>
    <s v="1070653"/>
    <s v="SUCDEN PERU S.A.                   "/>
    <x v="0"/>
    <x v="0"/>
    <x v="0"/>
    <x v="0"/>
    <s v="               "/>
    <d v="2020-04-03T00:00:00"/>
    <d v="2020-04-04T00:00:00"/>
    <n v="500"/>
    <n v="500"/>
    <n v="43915"/>
    <n v="43915"/>
    <x v="42"/>
    <x v="7"/>
    <n v="3.4"/>
    <n v="12916.176470588234"/>
    <s v="USD"/>
    <s v="               "/>
    <s v="              "/>
  </r>
  <r>
    <s v="1530"/>
    <s v="3202"/>
    <s v="20"/>
    <m/>
    <s v="6006909687"/>
    <s v="816822485"/>
    <s v="928566618"/>
    <s v="1070653"/>
    <s v="SUCDEN PERU S.A.                   "/>
    <x v="0"/>
    <x v="0"/>
    <x v="0"/>
    <x v="0"/>
    <s v="               "/>
    <d v="2020-04-14T00:00:00"/>
    <d v="2020-04-15T00:00:00"/>
    <n v="500"/>
    <n v="500"/>
    <n v="43915"/>
    <n v="43915"/>
    <x v="124"/>
    <x v="7"/>
    <n v="3.4"/>
    <n v="12916.176470588234"/>
    <s v="USD"/>
    <s v="               "/>
    <s v="              "/>
  </r>
  <r>
    <s v="1530"/>
    <s v="3202"/>
    <s v="20"/>
    <m/>
    <s v="6006913321"/>
    <s v="816817047"/>
    <s v="928573734"/>
    <s v="1070653"/>
    <s v="SUCDEN PERU S.A.                   "/>
    <x v="0"/>
    <x v="0"/>
    <x v="0"/>
    <x v="0"/>
    <s v="               "/>
    <d v="2020-04-15T00:00:00"/>
    <d v="2020-04-16T00:00:00"/>
    <n v="500"/>
    <n v="500"/>
    <n v="43915"/>
    <n v="43915"/>
    <x v="130"/>
    <x v="7"/>
    <n v="3.4"/>
    <n v="12916.176470588234"/>
    <s v="USD"/>
    <s v="               "/>
    <s v="              "/>
  </r>
  <r>
    <s v="1530"/>
    <s v="3202"/>
    <s v="20"/>
    <m/>
    <s v="6006900910"/>
    <s v="816826522"/>
    <s v="928572330"/>
    <s v="1070653"/>
    <s v="SUCDEN PERU S.A.                   "/>
    <x v="0"/>
    <x v="0"/>
    <x v="0"/>
    <x v="0"/>
    <s v="               "/>
    <d v="2020-04-15T00:00:00"/>
    <d v="2020-04-16T00:00:00"/>
    <n v="500"/>
    <n v="500"/>
    <n v="43915"/>
    <n v="43915"/>
    <x v="124"/>
    <x v="7"/>
    <n v="3.4"/>
    <n v="12916.176470588234"/>
    <s v="USD"/>
    <s v="               "/>
    <s v="              "/>
  </r>
  <r>
    <s v="1530"/>
    <s v="3202"/>
    <s v="20"/>
    <m/>
    <s v="6006905968"/>
    <s v="816807098"/>
    <s v="928572331"/>
    <s v="1070653"/>
    <s v="SUCDEN PERU S.A.                   "/>
    <x v="0"/>
    <x v="0"/>
    <x v="0"/>
    <x v="0"/>
    <s v="               "/>
    <d v="2020-04-16T00:00:00"/>
    <d v="2020-04-17T00:00:00"/>
    <n v="500"/>
    <n v="500"/>
    <n v="43915"/>
    <n v="43915"/>
    <x v="124"/>
    <x v="7"/>
    <n v="3.4"/>
    <n v="12916.176470588234"/>
    <s v="USD"/>
    <s v="               "/>
    <s v="              "/>
  </r>
  <r>
    <s v="1530"/>
    <s v="3202"/>
    <s v="20"/>
    <m/>
    <s v="6006900948"/>
    <s v="816819351"/>
    <s v="928574680"/>
    <s v="1070653"/>
    <s v="SUCDEN PERU S.A.                   "/>
    <x v="0"/>
    <x v="0"/>
    <x v="0"/>
    <x v="0"/>
    <s v="               "/>
    <d v="2020-04-16T00:00:00"/>
    <d v="2020-04-17T00:00:00"/>
    <n v="500"/>
    <n v="500"/>
    <n v="43915"/>
    <n v="43915"/>
    <x v="257"/>
    <x v="7"/>
    <n v="3.4"/>
    <n v="12916.176470588234"/>
    <s v="USD"/>
    <s v="               "/>
    <s v="              "/>
  </r>
  <r>
    <s v="1530"/>
    <s v="3202"/>
    <s v="20"/>
    <m/>
    <s v="6006919042"/>
    <s v="816830583"/>
    <s v="928571593"/>
    <s v="1070653"/>
    <s v="SUCDEN PERU S.A.                   "/>
    <x v="0"/>
    <x v="0"/>
    <x v="0"/>
    <x v="0"/>
    <s v="               "/>
    <d v="2020-04-17T00:00:00"/>
    <d v="2020-04-18T00:00:00"/>
    <n v="500"/>
    <n v="500"/>
    <n v="43915"/>
    <n v="43915"/>
    <x v="33"/>
    <x v="7"/>
    <n v="3.4"/>
    <n v="12916.176470588234"/>
    <s v="USD"/>
    <s v="               "/>
    <s v="              "/>
  </r>
  <r>
    <s v="1530"/>
    <s v="3202"/>
    <s v="20"/>
    <m/>
    <s v="6006923569"/>
    <s v="816831178"/>
    <s v="928573735"/>
    <s v="1070653"/>
    <s v="SUCDEN PERU S.A.                   "/>
    <x v="0"/>
    <x v="0"/>
    <x v="0"/>
    <x v="0"/>
    <s v="               "/>
    <d v="2020-04-17T00:00:00"/>
    <d v="2020-04-18T00:00:00"/>
    <n v="500"/>
    <n v="500"/>
    <n v="43915"/>
    <n v="43915"/>
    <x v="130"/>
    <x v="7"/>
    <n v="3.4"/>
    <n v="12916.176470588234"/>
    <s v="USD"/>
    <s v="               "/>
    <s v="              "/>
  </r>
  <r>
    <s v="1530"/>
    <s v="3202"/>
    <s v="20"/>
    <m/>
    <s v="6006911054"/>
    <s v="816831497"/>
    <s v="928584122"/>
    <s v="1070653"/>
    <s v="SUCDEN PERU S.A.                   "/>
    <x v="0"/>
    <x v="0"/>
    <x v="0"/>
    <x v="0"/>
    <s v="               "/>
    <d v="2020-04-21T00:00:00"/>
    <d v="2020-04-22T00:00:00"/>
    <n v="500"/>
    <n v="500"/>
    <n v="43915"/>
    <n v="43915"/>
    <x v="37"/>
    <x v="7"/>
    <n v="3.4"/>
    <n v="12916.176470588234"/>
    <s v="USD"/>
    <s v="               "/>
    <s v="              "/>
  </r>
  <r>
    <s v="1530"/>
    <s v="3202"/>
    <s v="20"/>
    <m/>
    <s v="6006931813"/>
    <s v="816837288"/>
    <s v="928589761"/>
    <s v="1070653"/>
    <s v="SUCDEN PERU S.A.                   "/>
    <x v="0"/>
    <x v="0"/>
    <x v="0"/>
    <x v="0"/>
    <s v="               "/>
    <d v="2020-04-21T00:00:00"/>
    <d v="2020-04-22T00:00:00"/>
    <n v="500"/>
    <n v="500"/>
    <n v="43915"/>
    <n v="43915"/>
    <x v="33"/>
    <x v="7"/>
    <n v="3.4"/>
    <n v="12916.176470588234"/>
    <s v="USD"/>
    <s v="               "/>
    <s v="              "/>
  </r>
  <r>
    <s v="1530"/>
    <s v="3202"/>
    <s v="20"/>
    <m/>
    <s v="6006855361"/>
    <s v="816832259"/>
    <s v="928588275"/>
    <s v="1070653"/>
    <s v="SUCDEN PERU S.A.                   "/>
    <x v="0"/>
    <x v="0"/>
    <x v="0"/>
    <x v="0"/>
    <s v="               "/>
    <d v="2020-04-21T00:00:00"/>
    <d v="2020-04-22T00:00:00"/>
    <n v="500"/>
    <n v="500"/>
    <n v="43915"/>
    <n v="43915"/>
    <x v="33"/>
    <x v="7"/>
    <n v="3.4"/>
    <n v="12916.176470588234"/>
    <s v="USD"/>
    <s v="               "/>
    <s v="              "/>
  </r>
  <r>
    <s v="1530"/>
    <s v="3202"/>
    <s v="20"/>
    <m/>
    <s v="6006905592"/>
    <s v="816835151"/>
    <s v="928587249"/>
    <s v="1070653"/>
    <s v="SUCDEN PERU S.A.                   "/>
    <x v="0"/>
    <x v="0"/>
    <x v="0"/>
    <x v="0"/>
    <s v="               "/>
    <d v="2020-04-23T00:00:00"/>
    <d v="2020-04-24T00:00:00"/>
    <n v="500"/>
    <n v="500"/>
    <n v="43915"/>
    <n v="43915"/>
    <x v="119"/>
    <x v="7"/>
    <n v="3.4"/>
    <n v="12916.176470588234"/>
    <s v="USD"/>
    <s v="               "/>
    <s v="              "/>
  </r>
  <r>
    <s v="1530"/>
    <s v="3202"/>
    <s v="20"/>
    <m/>
    <s v="6006928712"/>
    <s v="816855446"/>
    <s v="928604802"/>
    <s v="1070653"/>
    <s v="SUCDEN PERU S.A.                   "/>
    <x v="0"/>
    <x v="0"/>
    <x v="0"/>
    <x v="0"/>
    <s v="               "/>
    <d v="2020-04-30T00:00:00"/>
    <d v="2020-05-01T00:00:00"/>
    <n v="500"/>
    <n v="500"/>
    <n v="43915"/>
    <n v="43915"/>
    <x v="145"/>
    <x v="9"/>
    <n v="3.4239999999999999"/>
    <n v="12825.642523364486"/>
    <s v="USD"/>
    <s v="               "/>
    <s v="              "/>
  </r>
  <r>
    <s v="1530"/>
    <s v="3202"/>
    <s v="20"/>
    <m/>
    <s v="6006862616"/>
    <s v="816794039"/>
    <s v="928524378"/>
    <s v="1070653"/>
    <s v="SUCDEN PERU S.A.                   "/>
    <x v="0"/>
    <x v="0"/>
    <x v="0"/>
    <x v="0"/>
    <s v="               "/>
    <d v="2020-04-06T00:00:00"/>
    <d v="2020-04-07T00:00:00"/>
    <n v="501"/>
    <n v="501"/>
    <n v="44002.83"/>
    <n v="44002.83"/>
    <x v="40"/>
    <x v="7"/>
    <n v="3.4"/>
    <n v="12942.008823529412"/>
    <s v="USD"/>
    <s v="               "/>
    <s v="              "/>
  </r>
  <r>
    <s v="1530"/>
    <s v="3202"/>
    <s v="20"/>
    <m/>
    <s v="6006831265"/>
    <s v="816771602"/>
    <s v="928487307"/>
    <s v="1070653"/>
    <s v="SUCDEN PERU S.A.                   "/>
    <x v="0"/>
    <x v="0"/>
    <x v="0"/>
    <x v="0"/>
    <s v="               "/>
    <d v="2020-03-25T00:00:00"/>
    <d v="2020-03-26T00:00:00"/>
    <n v="481"/>
    <n v="481"/>
    <n v="44256.81"/>
    <n v="44256.81"/>
    <x v="118"/>
    <x v="6"/>
    <n v="3.4940000000000002"/>
    <n v="12666.51688609044"/>
    <s v="USD"/>
    <s v="               "/>
    <s v="              "/>
  </r>
  <r>
    <s v="1530"/>
    <s v="3202"/>
    <s v="20"/>
    <m/>
    <s v="6006915245"/>
    <s v="816831676"/>
    <s v="928571432"/>
    <s v="1070653"/>
    <s v="SUCDEN PERU S.A.                   "/>
    <x v="0"/>
    <x v="0"/>
    <x v="0"/>
    <x v="0"/>
    <s v="               "/>
    <d v="2020-04-17T00:00:00"/>
    <d v="2020-04-18T00:00:00"/>
    <n v="505"/>
    <n v="505"/>
    <n v="44354.15"/>
    <n v="44354.15"/>
    <x v="45"/>
    <x v="7"/>
    <n v="3.4"/>
    <n v="13045.338235294117"/>
    <s v="USD"/>
    <s v="               "/>
    <s v="              "/>
  </r>
  <r>
    <s v="1530"/>
    <s v="3202"/>
    <s v="20"/>
    <m/>
    <s v="6006778431"/>
    <s v="816725797"/>
    <s v="928397801"/>
    <s v="1070653"/>
    <s v="SUCDEN PERU S.A.                   "/>
    <x v="0"/>
    <x v="0"/>
    <x v="0"/>
    <x v="0"/>
    <s v="               "/>
    <d v="2020-03-11T00:00:00"/>
    <d v="2020-03-12T00:00:00"/>
    <n v="550"/>
    <n v="550"/>
    <n v="44852.5"/>
    <n v="44852.5"/>
    <x v="47"/>
    <x v="6"/>
    <n v="3.4940000000000002"/>
    <n v="12837.0062965083"/>
    <s v="USD"/>
    <s v="               "/>
    <s v="              "/>
  </r>
  <r>
    <s v="1530"/>
    <s v="3202"/>
    <s v="20"/>
    <m/>
    <s v="6006706800"/>
    <s v="816698702"/>
    <s v="928370334"/>
    <s v="1070653"/>
    <s v="SUCDEN PERU S.A.                   "/>
    <x v="0"/>
    <x v="0"/>
    <x v="0"/>
    <x v="0"/>
    <s v="               "/>
    <d v="2020-03-02T00:00:00"/>
    <d v="2020-02-28T00:00:00"/>
    <n v="200"/>
    <n v="200"/>
    <n v="16896"/>
    <n v="16896"/>
    <x v="263"/>
    <x v="6"/>
    <n v="3.4940000000000002"/>
    <n v="4835.7183743560381"/>
    <s v="USD"/>
    <s v="               "/>
    <s v="              "/>
  </r>
  <r>
    <s v="1530"/>
    <s v="3202"/>
    <s v="20"/>
    <m/>
    <s v="6006761759"/>
    <s v="816730741"/>
    <s v="928445128"/>
    <s v="1070653"/>
    <s v="SUCDEN PERU S.A.                   "/>
    <x v="0"/>
    <x v="0"/>
    <x v="0"/>
    <x v="0"/>
    <s v="               "/>
    <d v="2020-03-11T00:00:00"/>
    <d v="2020-03-12T00:00:00"/>
    <n v="550"/>
    <n v="550"/>
    <n v="44852.5"/>
    <n v="44852.5"/>
    <x v="47"/>
    <x v="6"/>
    <n v="3.4940000000000002"/>
    <n v="12837.0062965083"/>
    <s v="USD"/>
    <s v="               "/>
    <s v="              "/>
  </r>
  <r>
    <s v="1530"/>
    <s v="3202"/>
    <s v="20"/>
    <m/>
    <s v="6006776397"/>
    <s v="816730742"/>
    <s v="928445129"/>
    <s v="1070653"/>
    <s v="SUCDEN PERU S.A.                   "/>
    <x v="0"/>
    <x v="0"/>
    <x v="0"/>
    <x v="0"/>
    <s v="               "/>
    <d v="2020-03-11T00:00:00"/>
    <d v="2020-03-12T00:00:00"/>
    <n v="550"/>
    <n v="550"/>
    <n v="44852.5"/>
    <n v="44852.5"/>
    <x v="47"/>
    <x v="6"/>
    <n v="3.4940000000000002"/>
    <n v="12837.0062965083"/>
    <s v="USD"/>
    <s v="               "/>
    <s v="              "/>
  </r>
  <r>
    <s v="1530"/>
    <s v="3202"/>
    <s v="20"/>
    <m/>
    <s v="6006838132"/>
    <s v="816787528"/>
    <s v="928500989"/>
    <s v="1070653"/>
    <s v="SUCDEN PERU S.A.                   "/>
    <x v="9"/>
    <x v="10"/>
    <x v="0"/>
    <x v="0"/>
    <s v="               "/>
    <d v="2020-03-30T00:00:00"/>
    <d v="2020-03-31T00:00:00"/>
    <n v="1062"/>
    <n v="1062"/>
    <n v="45761.58"/>
    <n v="45761.58"/>
    <x v="121"/>
    <x v="6"/>
    <n v="3.4940000000000002"/>
    <n v="13097.189467658844"/>
    <s v="USD"/>
    <s v="               "/>
    <s v="              "/>
  </r>
  <r>
    <s v="1530"/>
    <s v="3202"/>
    <s v="20"/>
    <m/>
    <s v="6006799620"/>
    <s v="816720601"/>
    <s v="928444153"/>
    <s v="1070653"/>
    <s v="SUCDEN PERU S.A.                   "/>
    <x v="0"/>
    <x v="0"/>
    <x v="0"/>
    <x v="0"/>
    <s v="               "/>
    <d v="2020-03-17T00:00:00"/>
    <d v="2020-03-18T00:00:00"/>
    <n v="500"/>
    <n v="500"/>
    <n v="46005"/>
    <n v="46005"/>
    <x v="39"/>
    <x v="6"/>
    <n v="3.4940000000000002"/>
    <n v="13166.857469948483"/>
    <s v="USD"/>
    <s v="               "/>
    <s v="              "/>
  </r>
  <r>
    <s v="1530"/>
    <s v="3202"/>
    <s v="20"/>
    <m/>
    <s v="6007012658"/>
    <s v="816885005"/>
    <s v="928652877"/>
    <s v="1070653"/>
    <s v="SUCDEN PERU S.A.                   "/>
    <x v="0"/>
    <x v="0"/>
    <x v="0"/>
    <x v="0"/>
    <s v="               "/>
    <d v="2020-05-14T00:00:00"/>
    <d v="2020-05-15T00:00:00"/>
    <n v="300"/>
    <n v="300"/>
    <n v="26397"/>
    <n v="26397"/>
    <x v="89"/>
    <x v="9"/>
    <n v="3.4239999999999999"/>
    <n v="7709.4042056074759"/>
    <s v="USD"/>
    <s v="               "/>
    <s v="              "/>
  </r>
  <r>
    <s v="1570"/>
    <s v="3405"/>
    <s v="90"/>
    <m/>
    <s v="6007091689"/>
    <s v="816938410"/>
    <s v="928711471"/>
    <s v="1154162"/>
    <s v="Insumos Don Emilio EIRL            "/>
    <x v="1"/>
    <x v="1"/>
    <x v="1"/>
    <x v="1"/>
    <s v="               "/>
    <d v="2020-06-04T00:00:00"/>
    <d v="2020-06-04T00:00:00"/>
    <n v="33.590000000000003"/>
    <n v="33.590000000000003"/>
    <n v="25192.5"/>
    <n v="25192.5"/>
    <x v="136"/>
    <x v="8"/>
    <n v="3.472"/>
    <n v="25192.5"/>
    <s v="USD"/>
    <s v="               "/>
    <s v="              "/>
  </r>
  <r>
    <s v="1530"/>
    <s v="3202"/>
    <s v="20"/>
    <m/>
    <s v="6007109107"/>
    <s v="816969290"/>
    <s v="928750435"/>
    <s v="1070653"/>
    <s v="SUCDEN PERU S.A.                   "/>
    <x v="0"/>
    <x v="8"/>
    <x v="0"/>
    <x v="0"/>
    <s v="               "/>
    <d v="2020-06-09T00:00:00"/>
    <d v="2020-06-10T00:00:00"/>
    <n v="500"/>
    <n v="500"/>
    <n v="39730"/>
    <n v="39730"/>
    <x v="80"/>
    <x v="8"/>
    <n v="3.472"/>
    <n v="11442.972350230413"/>
    <s v="USD"/>
    <s v="               "/>
    <s v="              "/>
  </r>
  <r>
    <s v="1530"/>
    <s v="3202"/>
    <s v="20"/>
    <m/>
    <s v="6007151537"/>
    <s v="816981173"/>
    <s v="928763550"/>
    <s v="1070653"/>
    <s v="SUCDEN PERU S.A.                   "/>
    <x v="0"/>
    <x v="8"/>
    <x v="0"/>
    <x v="0"/>
    <s v="               "/>
    <d v="2020-06-12T00:00:00"/>
    <d v="2020-06-13T00:00:00"/>
    <n v="640"/>
    <n v="640"/>
    <n v="49798.400000000001"/>
    <n v="49798.400000000001"/>
    <x v="228"/>
    <x v="8"/>
    <n v="3.472"/>
    <n v="14342.857142857141"/>
    <s v="USD"/>
    <s v="               "/>
    <s v="              "/>
  </r>
  <r>
    <s v="1530"/>
    <s v="3202"/>
    <s v="20"/>
    <m/>
    <s v="6007150334"/>
    <s v="816981174"/>
    <s v="928755236"/>
    <s v="1070653"/>
    <s v="SUCDEN PERU S.A.                   "/>
    <x v="0"/>
    <x v="8"/>
    <x v="0"/>
    <x v="0"/>
    <s v="               "/>
    <d v="2020-06-12T00:00:00"/>
    <d v="2020-06-13T00:00:00"/>
    <n v="640"/>
    <n v="640"/>
    <n v="49798.400000000001"/>
    <n v="49798.400000000001"/>
    <x v="140"/>
    <x v="8"/>
    <n v="3.472"/>
    <n v="14342.857142857141"/>
    <s v="USD"/>
    <s v="               "/>
    <s v="              "/>
  </r>
  <r>
    <s v="1570"/>
    <s v="3405"/>
    <s v="90"/>
    <m/>
    <s v="6007318970"/>
    <s v="817108021"/>
    <s v="928928036"/>
    <s v="2606013"/>
    <s v="Droguería Alko Sac                 "/>
    <x v="1"/>
    <x v="1"/>
    <x v="1"/>
    <x v="1"/>
    <s v="               "/>
    <d v="2020-07-24T00:00:00"/>
    <d v="2020-07-24T00:00:00"/>
    <n v="39"/>
    <n v="39"/>
    <n v="27300"/>
    <n v="27300"/>
    <x v="179"/>
    <x v="10"/>
    <n v="3.5190000000000001"/>
    <n v="27300"/>
    <s v="USD"/>
    <s v="               "/>
    <s v="              "/>
  </r>
  <r>
    <s v="1570"/>
    <s v="3405"/>
    <s v="90"/>
    <m/>
    <s v="6007239185"/>
    <s v="817063414"/>
    <s v="928880374"/>
    <s v="1079563"/>
    <s v="LABORATORIOS PORTUGAL S R L        "/>
    <x v="1"/>
    <x v="1"/>
    <x v="1"/>
    <x v="1"/>
    <s v="               "/>
    <d v="2020-07-14T00:00:00"/>
    <d v="2020-07-14T00:00:00"/>
    <n v="39.21"/>
    <n v="39.21"/>
    <n v="27447"/>
    <n v="27447"/>
    <x v="150"/>
    <x v="10"/>
    <n v="3.5190000000000001"/>
    <n v="27447"/>
    <s v="USD"/>
    <s v="               "/>
    <s v="              "/>
  </r>
  <r>
    <s v="1570"/>
    <s v="3402"/>
    <s v="45"/>
    <m/>
    <s v="6007440507"/>
    <s v="817091968"/>
    <s v="929039259"/>
    <s v="2605728"/>
    <s v="ALKOFARMA E.I.R.L.                 "/>
    <x v="10"/>
    <x v="11"/>
    <x v="1"/>
    <x v="1"/>
    <s v="               "/>
    <d v="2020-08-21T00:00:00"/>
    <d v="2020-08-21T00:00:00"/>
    <n v="39.770000000000003"/>
    <n v="39.770000000000003"/>
    <n v="27043.599999999999"/>
    <n v="27043.599999999999"/>
    <x v="155"/>
    <x v="11"/>
    <n v="3.5659999999999998"/>
    <n v="27043.599999999999"/>
    <s v="USD"/>
    <s v="               "/>
    <s v="              "/>
  </r>
  <r>
    <s v="1570"/>
    <s v="3405"/>
    <s v="45"/>
    <m/>
    <s v="6007346429"/>
    <s v="817123044"/>
    <s v="928967185"/>
    <s v="2605728"/>
    <s v="ALKOFARMA E.I.R.L.                 "/>
    <x v="1"/>
    <x v="1"/>
    <x v="1"/>
    <x v="1"/>
    <s v="               "/>
    <d v="2020-08-10T00:00:00"/>
    <d v="2020-08-10T00:00:00"/>
    <n v="39.86"/>
    <n v="39.86"/>
    <n v="27104.799999999999"/>
    <n v="27104.799999999999"/>
    <x v="160"/>
    <x v="11"/>
    <n v="3.5659999999999998"/>
    <n v="27104.799999999999"/>
    <s v="USD"/>
    <s v="               "/>
    <s v="              "/>
  </r>
  <r>
    <s v="1570"/>
    <s v="3405"/>
    <s v="45"/>
    <m/>
    <s v="6007302227"/>
    <s v="817089345"/>
    <s v="928905951"/>
    <s v="2605728"/>
    <s v="ALKOFARMA E.I.R.L.                 "/>
    <x v="1"/>
    <x v="1"/>
    <x v="1"/>
    <x v="1"/>
    <s v="701367726"/>
    <d v="2020-07-18T00:00:00"/>
    <d v="2020-07-18T00:00:00"/>
    <n v="40.380000000000003"/>
    <n v="40.380000000000003"/>
    <n v="27458.400000000001"/>
    <n v="27458.400000000001"/>
    <x v="232"/>
    <x v="10"/>
    <n v="3.5190000000000001"/>
    <n v="27458.400000000001"/>
    <s v="USD"/>
    <s v="               "/>
    <s v="              "/>
  </r>
  <r>
    <s v="1570"/>
    <s v="3405"/>
    <s v="90"/>
    <m/>
    <s v="6007328337"/>
    <s v="816993809"/>
    <s v="928926276"/>
    <s v="1079563"/>
    <s v="LABORATORIOS PORTUGAL S R L        "/>
    <x v="1"/>
    <x v="1"/>
    <x v="1"/>
    <x v="1"/>
    <s v="               "/>
    <d v="2020-07-27T00:00:00"/>
    <d v="2020-07-27T00:00:00"/>
    <n v="39.558999999999997"/>
    <n v="39.558999999999997"/>
    <n v="27691.3"/>
    <n v="27691.3"/>
    <x v="169"/>
    <x v="10"/>
    <n v="3.5190000000000001"/>
    <n v="27691.3"/>
    <s v="USD"/>
    <s v="               "/>
    <s v="              "/>
  </r>
  <r>
    <s v="1570"/>
    <s v="3405"/>
    <s v="45"/>
    <m/>
    <s v="6007305235"/>
    <s v="817089956"/>
    <s v="928955923"/>
    <s v="2605728"/>
    <s v="ALKOFARMA E.I.R.L.                 "/>
    <x v="1"/>
    <x v="1"/>
    <x v="1"/>
    <x v="1"/>
    <s v="               "/>
    <d v="2020-08-05T00:00:00"/>
    <d v="2020-08-05T00:00:00"/>
    <n v="39.9"/>
    <n v="39.9"/>
    <n v="27132"/>
    <n v="27132"/>
    <x v="172"/>
    <x v="11"/>
    <n v="3.5659999999999998"/>
    <n v="27132"/>
    <s v="USD"/>
    <s v="               "/>
    <s v="              "/>
  </r>
  <r>
    <s v="1570"/>
    <s v="3405"/>
    <s v="45"/>
    <m/>
    <s v="6007301899"/>
    <s v="817088808"/>
    <s v="928905950"/>
    <s v="2605728"/>
    <s v="ALKOFARMA E.I.R.L.                 "/>
    <x v="1"/>
    <x v="1"/>
    <x v="1"/>
    <x v="1"/>
    <s v="701366683"/>
    <d v="2020-07-18T00:00:00"/>
    <d v="2020-07-18T00:00:00"/>
    <n v="40.950000000000003"/>
    <n v="40.950000000000003"/>
    <n v="27846"/>
    <n v="27846"/>
    <x v="232"/>
    <x v="10"/>
    <n v="3.5190000000000001"/>
    <n v="27846"/>
    <s v="USD"/>
    <s v="               "/>
    <s v="              "/>
  </r>
  <r>
    <s v="1570"/>
    <s v="3405"/>
    <s v="45"/>
    <m/>
    <s v="6007460305"/>
    <s v="817197542"/>
    <s v="929070260"/>
    <s v="1651652"/>
    <s v="F Y A REPRESENTACIONES S.A.C.      "/>
    <x v="1"/>
    <x v="1"/>
    <x v="1"/>
    <x v="1"/>
    <s v="               "/>
    <d v="2020-08-25T00:00:00"/>
    <d v="2020-08-25T00:00:00"/>
    <n v="39.909999999999997"/>
    <n v="39.909999999999997"/>
    <n v="27138.799999999999"/>
    <n v="27138.799999999999"/>
    <x v="231"/>
    <x v="11"/>
    <n v="3.5659999999999998"/>
    <n v="27138.799999999999"/>
    <s v="USD"/>
    <s v="               "/>
    <s v="              "/>
  </r>
  <r>
    <s v="1570"/>
    <s v="3405"/>
    <s v="45"/>
    <m/>
    <s v="6007443602"/>
    <s v="817185809"/>
    <s v="929039261"/>
    <s v="2605728"/>
    <s v="ALKOFARMA E.I.R.L.                 "/>
    <x v="10"/>
    <x v="11"/>
    <x v="1"/>
    <x v="1"/>
    <s v="               "/>
    <d v="2020-08-21T00:00:00"/>
    <d v="2020-08-21T00:00:00"/>
    <n v="39.94"/>
    <n v="39.94"/>
    <n v="27159.200000000001"/>
    <n v="27159.200000000001"/>
    <x v="155"/>
    <x v="11"/>
    <n v="3.5659999999999998"/>
    <n v="27159.200000000001"/>
    <s v="USD"/>
    <s v="               "/>
    <s v="              "/>
  </r>
  <r>
    <s v="1570"/>
    <s v="3402"/>
    <s v="45"/>
    <m/>
    <s v="6007355618"/>
    <s v="817127586"/>
    <s v="928960562"/>
    <s v="2605728"/>
    <s v="ALKOFARMA E.I.R.L.                 "/>
    <x v="10"/>
    <x v="11"/>
    <x v="1"/>
    <x v="1"/>
    <s v="               "/>
    <d v="2020-07-31T00:00:00"/>
    <d v="2020-07-31T00:00:00"/>
    <n v="40.950000000000003"/>
    <n v="40.950000000000003"/>
    <n v="27846"/>
    <n v="27846"/>
    <x v="153"/>
    <x v="10"/>
    <n v="3.5190000000000001"/>
    <n v="27846"/>
    <s v="USD"/>
    <s v="               "/>
    <s v="              "/>
  </r>
  <r>
    <s v="1570"/>
    <s v="3405"/>
    <s v="90"/>
    <m/>
    <s v="6007290972"/>
    <s v="817078443"/>
    <s v="928873246"/>
    <s v="2606013"/>
    <s v="Droguería Alko Sac                 "/>
    <x v="1"/>
    <x v="1"/>
    <x v="1"/>
    <x v="1"/>
    <s v="               "/>
    <d v="2020-07-15T00:00:00"/>
    <d v="2020-07-15T00:00:00"/>
    <n v="39.840000000000003"/>
    <n v="39.840000000000003"/>
    <n v="27888"/>
    <n v="27888"/>
    <x v="149"/>
    <x v="10"/>
    <n v="3.5190000000000001"/>
    <n v="27888"/>
    <s v="USD"/>
    <s v="               "/>
    <s v="              "/>
  </r>
  <r>
    <s v="1570"/>
    <s v="3405"/>
    <s v="45"/>
    <m/>
    <s v="6007264671"/>
    <s v="817056287"/>
    <s v="928866905"/>
    <s v="1071426"/>
    <s v="PLUS COSMETICA S.A.                "/>
    <x v="1"/>
    <x v="1"/>
    <x v="1"/>
    <x v="1"/>
    <s v="               "/>
    <d v="2020-07-08T00:00:00"/>
    <d v="2020-07-08T00:00:00"/>
    <n v="40"/>
    <n v="40"/>
    <n v="28000"/>
    <n v="28000"/>
    <x v="175"/>
    <x v="10"/>
    <n v="3.5190000000000001"/>
    <n v="28000"/>
    <s v="USD"/>
    <s v="               "/>
    <s v="              "/>
  </r>
  <r>
    <s v="1570"/>
    <s v="3405"/>
    <s v="90"/>
    <m/>
    <s v="6007347195"/>
    <s v="817110645"/>
    <s v="928967416"/>
    <s v="2606013"/>
    <s v="Droguería Alko Sac                 "/>
    <x v="1"/>
    <x v="1"/>
    <x v="1"/>
    <x v="1"/>
    <s v="               "/>
    <d v="2020-07-31T00:00:00"/>
    <d v="2020-07-31T00:00:00"/>
    <n v="40.052999999999997"/>
    <n v="40.052999999999997"/>
    <n v="28037.1"/>
    <n v="28037.1"/>
    <x v="153"/>
    <x v="10"/>
    <n v="3.5190000000000001"/>
    <n v="28037.1"/>
    <s v="USD"/>
    <s v="               "/>
    <s v="              "/>
  </r>
  <r>
    <s v="1570"/>
    <s v="3405"/>
    <s v="45"/>
    <m/>
    <s v="6007377634"/>
    <s v="817142166"/>
    <s v="928965100"/>
    <s v="1651652"/>
    <s v="F Y A REPRESENTACIONES S.A.C.      "/>
    <x v="1"/>
    <x v="1"/>
    <x v="1"/>
    <x v="1"/>
    <s v="               "/>
    <d v="2020-08-10T00:00:00"/>
    <d v="2020-08-10T00:00:00"/>
    <n v="39.950000000000003"/>
    <n v="39.950000000000003"/>
    <n v="27166"/>
    <n v="27166"/>
    <x v="160"/>
    <x v="11"/>
    <n v="3.5659999999999998"/>
    <n v="27166"/>
    <s v="USD"/>
    <s v="               "/>
    <s v="              "/>
  </r>
  <r>
    <s v="1530"/>
    <s v="3202"/>
    <s v="20"/>
    <m/>
    <s v="6006778135"/>
    <s v="816723121"/>
    <s v="928440210"/>
    <s v="1070653"/>
    <s v="SUCDEN PERU S.A.                   "/>
    <x v="0"/>
    <x v="0"/>
    <x v="0"/>
    <x v="0"/>
    <s v="               "/>
    <d v="2020-03-11T00:00:00"/>
    <d v="2020-03-12T00:00:00"/>
    <n v="205"/>
    <n v="205"/>
    <n v="17146.2"/>
    <n v="17146.2"/>
    <x v="52"/>
    <x v="6"/>
    <n v="3.4940000000000002"/>
    <n v="4907.3268460217514"/>
    <s v="USD"/>
    <s v="               "/>
    <s v="              "/>
  </r>
  <r>
    <s v="1530"/>
    <s v="3202"/>
    <s v="20"/>
    <m/>
    <s v="6006947298"/>
    <s v="816830847"/>
    <s v="928605710"/>
    <s v="1070653"/>
    <s v="SUCDEN PERU S.A.                   "/>
    <x v="0"/>
    <x v="0"/>
    <x v="0"/>
    <x v="0"/>
    <s v="               "/>
    <d v="2020-04-29T00:00:00"/>
    <d v="2020-04-30T00:00:00"/>
    <n v="200"/>
    <n v="200"/>
    <n v="17566"/>
    <n v="17566"/>
    <x v="34"/>
    <x v="7"/>
    <n v="3.4"/>
    <n v="5166.4705882352937"/>
    <s v="USD"/>
    <s v="               "/>
    <s v="              "/>
  </r>
  <r>
    <s v="1530"/>
    <s v="3202"/>
    <s v="20"/>
    <m/>
    <s v="6006826949"/>
    <s v="816787684"/>
    <s v="928499967"/>
    <s v="1070653"/>
    <s v="SUCDEN PERU S.A.                   "/>
    <x v="0"/>
    <x v="0"/>
    <x v="0"/>
    <x v="0"/>
    <s v="               "/>
    <d v="2020-03-31T00:00:00"/>
    <d v="2020-04-01T00:00:00"/>
    <n v="200"/>
    <n v="200"/>
    <n v="17566"/>
    <n v="17566"/>
    <x v="121"/>
    <x v="6"/>
    <n v="3.4940000000000002"/>
    <n v="5027.4756725815678"/>
    <s v="USD"/>
    <s v="               "/>
    <s v="              "/>
  </r>
  <r>
    <s v="1530"/>
    <s v="3202"/>
    <s v="20"/>
    <m/>
    <s v="6006838632"/>
    <s v="816784387"/>
    <s v="928504614"/>
    <s v="1070653"/>
    <s v="SUCDEN PERU S.A.                   "/>
    <x v="0"/>
    <x v="0"/>
    <x v="0"/>
    <x v="0"/>
    <s v="               "/>
    <d v="2020-03-31T00:00:00"/>
    <d v="2020-04-01T00:00:00"/>
    <n v="200"/>
    <n v="200"/>
    <n v="17566"/>
    <n v="17566"/>
    <x v="121"/>
    <x v="6"/>
    <n v="3.4940000000000002"/>
    <n v="5027.4756725815678"/>
    <s v="USD"/>
    <s v="               "/>
    <s v="              "/>
  </r>
  <r>
    <s v="1530"/>
    <s v="3202"/>
    <s v="20"/>
    <m/>
    <s v="6002443343"/>
    <s v="816780546"/>
    <s v="928504627"/>
    <s v="1070653"/>
    <s v="SUCDEN PERU S.A.                   "/>
    <x v="0"/>
    <x v="0"/>
    <x v="0"/>
    <x v="0"/>
    <s v="               "/>
    <d v="2020-03-31T00:00:00"/>
    <d v="2020-04-01T00:00:00"/>
    <n v="200"/>
    <n v="200"/>
    <n v="17566"/>
    <n v="17566"/>
    <x v="121"/>
    <x v="6"/>
    <n v="3.4940000000000002"/>
    <n v="5027.4756725815678"/>
    <s v="USD"/>
    <s v="               "/>
    <s v="              "/>
  </r>
  <r>
    <s v="1530"/>
    <s v="3202"/>
    <s v="20"/>
    <m/>
    <s v="6006840367"/>
    <s v="816663187"/>
    <s v="928504628"/>
    <s v="1070653"/>
    <s v="SUCDEN PERU S.A.                   "/>
    <x v="0"/>
    <x v="0"/>
    <x v="0"/>
    <x v="0"/>
    <s v="               "/>
    <d v="2020-03-31T00:00:00"/>
    <d v="2020-04-01T00:00:00"/>
    <n v="200"/>
    <n v="200"/>
    <n v="17566"/>
    <n v="17566"/>
    <x v="121"/>
    <x v="6"/>
    <n v="3.4940000000000002"/>
    <n v="5027.4756725815678"/>
    <s v="USD"/>
    <s v="               "/>
    <s v="              "/>
  </r>
  <r>
    <s v="1530"/>
    <s v="3202"/>
    <s v="20"/>
    <m/>
    <s v="6002404450"/>
    <s v="816790427"/>
    <s v="928504630"/>
    <s v="1070653"/>
    <s v="SUCDEN PERU S.A.                   "/>
    <x v="0"/>
    <x v="0"/>
    <x v="0"/>
    <x v="0"/>
    <s v="               "/>
    <d v="2020-03-31T00:00:00"/>
    <d v="2020-04-01T00:00:00"/>
    <n v="200"/>
    <n v="200"/>
    <n v="17566"/>
    <n v="17566"/>
    <x v="121"/>
    <x v="6"/>
    <n v="3.4940000000000002"/>
    <n v="5027.4756725815678"/>
    <s v="USD"/>
    <s v="               "/>
    <s v="              "/>
  </r>
  <r>
    <s v="1530"/>
    <s v="3202"/>
    <s v="20"/>
    <m/>
    <s v="6006840750"/>
    <s v="816781808"/>
    <s v="928510351"/>
    <s v="1070653"/>
    <s v="SUCDEN PERU S.A.                   "/>
    <x v="0"/>
    <x v="0"/>
    <x v="0"/>
    <x v="0"/>
    <s v="               "/>
    <d v="2020-04-03T00:00:00"/>
    <d v="2020-04-04T00:00:00"/>
    <n v="200"/>
    <n v="200"/>
    <n v="17566"/>
    <n v="17566"/>
    <x v="32"/>
    <x v="7"/>
    <n v="3.4"/>
    <n v="5166.4705882352937"/>
    <s v="USD"/>
    <s v="               "/>
    <s v="              "/>
  </r>
  <r>
    <s v="1530"/>
    <s v="3202"/>
    <s v="20"/>
    <m/>
    <s v="6006854680"/>
    <s v="816788286"/>
    <s v="928514739"/>
    <s v="1070653"/>
    <s v="SUCDEN PERU S.A.                   "/>
    <x v="0"/>
    <x v="0"/>
    <x v="0"/>
    <x v="0"/>
    <s v="               "/>
    <d v="2020-04-03T00:00:00"/>
    <d v="2020-04-04T00:00:00"/>
    <n v="200"/>
    <n v="200"/>
    <n v="17566"/>
    <n v="17566"/>
    <x v="42"/>
    <x v="7"/>
    <n v="3.4"/>
    <n v="5166.4705882352937"/>
    <s v="USD"/>
    <s v="               "/>
    <s v="              "/>
  </r>
  <r>
    <s v="1530"/>
    <s v="3202"/>
    <s v="20"/>
    <m/>
    <s v="6006846907"/>
    <s v="816783192"/>
    <s v="928514742"/>
    <s v="1070653"/>
    <s v="SUCDEN PERU S.A.                   "/>
    <x v="0"/>
    <x v="0"/>
    <x v="0"/>
    <x v="0"/>
    <s v="               "/>
    <d v="2020-04-03T00:00:00"/>
    <d v="2020-04-04T00:00:00"/>
    <n v="200"/>
    <n v="200"/>
    <n v="17566"/>
    <n v="17566"/>
    <x v="42"/>
    <x v="7"/>
    <n v="3.4"/>
    <n v="5166.4705882352937"/>
    <s v="USD"/>
    <s v="               "/>
    <s v="              "/>
  </r>
  <r>
    <s v="1530"/>
    <s v="3202"/>
    <s v="20"/>
    <m/>
    <s v="6006854139"/>
    <s v="816783396"/>
    <s v="928516068"/>
    <s v="1070653"/>
    <s v="SUCDEN PERU S.A.                   "/>
    <x v="0"/>
    <x v="0"/>
    <x v="0"/>
    <x v="0"/>
    <s v="               "/>
    <d v="2020-04-03T00:00:00"/>
    <d v="2020-04-04T00:00:00"/>
    <n v="200"/>
    <n v="200"/>
    <n v="17566"/>
    <n v="17566"/>
    <x v="42"/>
    <x v="7"/>
    <n v="3.4"/>
    <n v="5166.4705882352937"/>
    <s v="USD"/>
    <s v="               "/>
    <s v="              "/>
  </r>
  <r>
    <s v="1530"/>
    <s v="3202"/>
    <s v="20"/>
    <m/>
    <s v="6006847254"/>
    <s v="816797074"/>
    <s v="928522644"/>
    <s v="1070653"/>
    <s v="SUCDEN PERU S.A.                   "/>
    <x v="0"/>
    <x v="0"/>
    <x v="0"/>
    <x v="0"/>
    <s v="               "/>
    <d v="2020-04-03T00:00:00"/>
    <d v="2020-04-04T00:00:00"/>
    <n v="200"/>
    <n v="200"/>
    <n v="17566"/>
    <n v="17566"/>
    <x v="35"/>
    <x v="7"/>
    <n v="3.4"/>
    <n v="5166.4705882352937"/>
    <s v="USD"/>
    <s v="               "/>
    <s v="              "/>
  </r>
  <r>
    <s v="1530"/>
    <s v="3202"/>
    <s v="20"/>
    <m/>
    <s v="6006802612"/>
    <s v="816800994"/>
    <s v="928533366"/>
    <s v="1070653"/>
    <s v="SUCDEN PERU S.A.                   "/>
    <x v="0"/>
    <x v="0"/>
    <x v="0"/>
    <x v="0"/>
    <s v="               "/>
    <d v="2020-04-06T00:00:00"/>
    <d v="2020-04-07T00:00:00"/>
    <n v="200"/>
    <n v="200"/>
    <n v="17566"/>
    <n v="17566"/>
    <x v="258"/>
    <x v="7"/>
    <n v="3.4"/>
    <n v="5166.4705882352937"/>
    <s v="USD"/>
    <s v="               "/>
    <s v="              "/>
  </r>
  <r>
    <s v="1530"/>
    <s v="3202"/>
    <s v="20"/>
    <m/>
    <s v="6006866063"/>
    <s v="816804840"/>
    <s v="928533369"/>
    <s v="1070653"/>
    <s v="SUCDEN PERU S.A.                   "/>
    <x v="0"/>
    <x v="0"/>
    <x v="0"/>
    <x v="0"/>
    <s v="               "/>
    <d v="2020-04-06T00:00:00"/>
    <d v="2020-04-07T00:00:00"/>
    <n v="200"/>
    <n v="200"/>
    <n v="17566"/>
    <n v="17566"/>
    <x v="258"/>
    <x v="7"/>
    <n v="3.4"/>
    <n v="5166.4705882352937"/>
    <s v="USD"/>
    <s v="               "/>
    <s v="              "/>
  </r>
  <r>
    <s v="1530"/>
    <s v="3202"/>
    <s v="20"/>
    <m/>
    <s v="6006840862"/>
    <s v="816805576"/>
    <s v="928531715"/>
    <s v="1070653"/>
    <s v="SUCDEN PERU S.A.                   "/>
    <x v="0"/>
    <x v="0"/>
    <x v="0"/>
    <x v="0"/>
    <s v="               "/>
    <d v="2020-04-06T00:00:00"/>
    <d v="2020-04-07T00:00:00"/>
    <n v="200"/>
    <n v="200"/>
    <n v="17566"/>
    <n v="17566"/>
    <x v="43"/>
    <x v="7"/>
    <n v="3.4"/>
    <n v="5166.4705882352937"/>
    <s v="USD"/>
    <s v="               "/>
    <s v="              "/>
  </r>
  <r>
    <s v="1530"/>
    <s v="3202"/>
    <s v="20"/>
    <m/>
    <s v="6006866113"/>
    <s v="816800298"/>
    <s v="928554122"/>
    <s v="1070653"/>
    <s v="SUCDEN PERU S.A.                   "/>
    <x v="0"/>
    <x v="0"/>
    <x v="0"/>
    <x v="0"/>
    <s v="               "/>
    <d v="2020-04-06T00:00:00"/>
    <d v="2020-04-07T00:00:00"/>
    <n v="200"/>
    <n v="200"/>
    <n v="17566"/>
    <n v="17566"/>
    <x v="44"/>
    <x v="7"/>
    <n v="3.4"/>
    <n v="5166.4705882352937"/>
    <s v="USD"/>
    <s v="               "/>
    <s v="              "/>
  </r>
  <r>
    <s v="1530"/>
    <s v="3202"/>
    <s v="20"/>
    <m/>
    <s v="6006834505"/>
    <s v="816790009"/>
    <s v="928524109"/>
    <s v="1070653"/>
    <s v="SUCDEN PERU S.A.                   "/>
    <x v="0"/>
    <x v="0"/>
    <x v="0"/>
    <x v="0"/>
    <s v="               "/>
    <d v="2020-04-06T00:00:00"/>
    <d v="2020-04-07T00:00:00"/>
    <n v="200"/>
    <n v="200"/>
    <n v="17566"/>
    <n v="17566"/>
    <x v="35"/>
    <x v="7"/>
    <n v="3.4"/>
    <n v="5166.4705882352937"/>
    <s v="USD"/>
    <s v="               "/>
    <s v="              "/>
  </r>
  <r>
    <s v="1530"/>
    <s v="3202"/>
    <s v="20"/>
    <m/>
    <s v="6006826600"/>
    <s v="816811273"/>
    <s v="928559321"/>
    <s v="1070653"/>
    <s v="SUCDEN PERU S.A.                   "/>
    <x v="0"/>
    <x v="0"/>
    <x v="0"/>
    <x v="0"/>
    <s v="               "/>
    <d v="2020-04-08T00:00:00"/>
    <d v="2020-04-11T00:00:00"/>
    <n v="200"/>
    <n v="200"/>
    <n v="17566"/>
    <n v="17566"/>
    <x v="29"/>
    <x v="7"/>
    <n v="3.4"/>
    <n v="5166.4705882352937"/>
    <s v="USD"/>
    <s v="               "/>
    <s v="              "/>
  </r>
  <r>
    <s v="1530"/>
    <s v="3202"/>
    <s v="20"/>
    <m/>
    <s v="6006860829"/>
    <s v="816790570"/>
    <s v="928561264"/>
    <s v="1070653"/>
    <s v="SUCDEN PERU S.A.                   "/>
    <x v="0"/>
    <x v="0"/>
    <x v="0"/>
    <x v="0"/>
    <s v="               "/>
    <d v="2020-04-08T00:00:00"/>
    <d v="2020-04-11T00:00:00"/>
    <n v="200"/>
    <n v="200"/>
    <n v="17566"/>
    <n v="17566"/>
    <x v="124"/>
    <x v="7"/>
    <n v="3.4"/>
    <n v="5166.4705882352937"/>
    <s v="USD"/>
    <s v="               "/>
    <s v="              "/>
  </r>
  <r>
    <s v="1530"/>
    <s v="3202"/>
    <s v="20"/>
    <m/>
    <s v="6006835877"/>
    <s v="816816752"/>
    <s v="928533080"/>
    <s v="1070653"/>
    <s v="SUCDEN PERU S.A.                   "/>
    <x v="0"/>
    <x v="0"/>
    <x v="0"/>
    <x v="0"/>
    <s v="               "/>
    <d v="2020-04-14T00:00:00"/>
    <d v="2020-04-15T00:00:00"/>
    <n v="200"/>
    <n v="200"/>
    <n v="17566"/>
    <n v="17566"/>
    <x v="43"/>
    <x v="7"/>
    <n v="3.4"/>
    <n v="5166.4705882352937"/>
    <s v="USD"/>
    <s v="               "/>
    <s v="              "/>
  </r>
  <r>
    <s v="1530"/>
    <s v="3202"/>
    <s v="20"/>
    <m/>
    <s v="6006837637"/>
    <s v="816773065"/>
    <s v="928533081"/>
    <s v="1070653"/>
    <s v="SUCDEN PERU S.A.                   "/>
    <x v="0"/>
    <x v="0"/>
    <x v="0"/>
    <x v="0"/>
    <s v="               "/>
    <d v="2020-04-14T00:00:00"/>
    <d v="2020-04-15T00:00:00"/>
    <n v="200"/>
    <n v="200"/>
    <n v="17566"/>
    <n v="17566"/>
    <x v="43"/>
    <x v="7"/>
    <n v="3.4"/>
    <n v="5166.4705882352937"/>
    <s v="USD"/>
    <s v="               "/>
    <s v="              "/>
  </r>
  <r>
    <s v="1530"/>
    <s v="3202"/>
    <s v="20"/>
    <m/>
    <s v="6002761547"/>
    <s v="816692468"/>
    <s v="928533082"/>
    <s v="1070653"/>
    <s v="SUCDEN PERU S.A.                   "/>
    <x v="0"/>
    <x v="0"/>
    <x v="0"/>
    <x v="0"/>
    <s v="               "/>
    <d v="2020-04-14T00:00:00"/>
    <d v="2020-04-15T00:00:00"/>
    <n v="200"/>
    <n v="200"/>
    <n v="17566"/>
    <n v="17566"/>
    <x v="43"/>
    <x v="7"/>
    <n v="3.4"/>
    <n v="5166.4705882352937"/>
    <s v="USD"/>
    <s v="               "/>
    <s v="              "/>
  </r>
  <r>
    <s v="1530"/>
    <s v="3202"/>
    <s v="20"/>
    <m/>
    <s v="6006904276"/>
    <s v="816787149"/>
    <s v="928533083"/>
    <s v="1070653"/>
    <s v="SUCDEN PERU S.A.                   "/>
    <x v="0"/>
    <x v="0"/>
    <x v="0"/>
    <x v="0"/>
    <s v="               "/>
    <d v="2020-04-14T00:00:00"/>
    <d v="2020-04-15T00:00:00"/>
    <n v="200"/>
    <n v="200"/>
    <n v="17566"/>
    <n v="17566"/>
    <x v="43"/>
    <x v="7"/>
    <n v="3.4"/>
    <n v="5166.4705882352937"/>
    <s v="USD"/>
    <s v="               "/>
    <s v="              "/>
  </r>
  <r>
    <s v="1530"/>
    <s v="3202"/>
    <s v="20"/>
    <m/>
    <s v="6006915869"/>
    <s v="816821152"/>
    <s v="928566849"/>
    <s v="1070653"/>
    <s v="SUCDEN PERU S.A.                   "/>
    <x v="0"/>
    <x v="0"/>
    <x v="0"/>
    <x v="0"/>
    <s v="               "/>
    <d v="2020-04-15T00:00:00"/>
    <d v="2020-04-16T00:00:00"/>
    <n v="200"/>
    <n v="200"/>
    <n v="17566"/>
    <n v="17566"/>
    <x v="29"/>
    <x v="7"/>
    <n v="3.4"/>
    <n v="5166.4705882352937"/>
    <s v="USD"/>
    <s v="               "/>
    <s v="              "/>
  </r>
  <r>
    <s v="1530"/>
    <s v="3202"/>
    <s v="20"/>
    <m/>
    <s v="6006900843"/>
    <s v="816819580"/>
    <s v="928572332"/>
    <s v="1070653"/>
    <s v="SUCDEN PERU S.A.                   "/>
    <x v="0"/>
    <x v="0"/>
    <x v="0"/>
    <x v="0"/>
    <s v="               "/>
    <d v="2020-04-16T00:00:00"/>
    <d v="2020-04-17T00:00:00"/>
    <n v="200"/>
    <n v="200"/>
    <n v="17566"/>
    <n v="17566"/>
    <x v="124"/>
    <x v="7"/>
    <n v="3.4"/>
    <n v="5166.4705882352937"/>
    <s v="USD"/>
    <s v="               "/>
    <s v="              "/>
  </r>
  <r>
    <s v="1530"/>
    <s v="3202"/>
    <s v="20"/>
    <m/>
    <s v="6006903531"/>
    <s v="816824882"/>
    <s v="928574681"/>
    <s v="1070653"/>
    <s v="SUCDEN PERU S.A.                   "/>
    <x v="0"/>
    <x v="0"/>
    <x v="0"/>
    <x v="0"/>
    <s v="               "/>
    <d v="2020-04-16T00:00:00"/>
    <d v="2020-04-17T00:00:00"/>
    <n v="200"/>
    <n v="200"/>
    <n v="17566"/>
    <n v="17566"/>
    <x v="257"/>
    <x v="7"/>
    <n v="3.4"/>
    <n v="5166.4705882352937"/>
    <s v="USD"/>
    <s v="               "/>
    <s v="              "/>
  </r>
  <r>
    <s v="1530"/>
    <s v="3202"/>
    <s v="20"/>
    <m/>
    <s v="701350844"/>
    <s v="870828835"/>
    <s v="          "/>
    <s v="1070653"/>
    <s v="SUCDEN PERU S.A.                   "/>
    <x v="0"/>
    <x v="0"/>
    <x v="0"/>
    <x v="0"/>
    <s v="               "/>
    <d v="2020-03-18T00:00:00"/>
    <d v="2020-03-18T00:00:00"/>
    <n v="-600"/>
    <n v="-600"/>
    <n v="-55206"/>
    <n v="-55206"/>
    <x v="48"/>
    <x v="6"/>
    <n v="3.4940000000000002"/>
    <n v="-15800.22896393818"/>
    <s v="USD"/>
    <s v="950948016"/>
    <s v="              "/>
  </r>
  <r>
    <s v="1530"/>
    <s v="3202"/>
    <s v="20"/>
    <m/>
    <s v="701355140"/>
    <s v="          "/>
    <s v="          "/>
    <s v="1070653"/>
    <s v="SUCDEN PERU S.A.                   "/>
    <x v="9"/>
    <x v="10"/>
    <x v="0"/>
    <x v="0"/>
    <s v="               "/>
    <d v="2020-03-27T00:00:00"/>
    <d v="2020-03-27T00:00:00"/>
    <n v="-550"/>
    <n v="-550"/>
    <n v="-21851.5"/>
    <n v="-21851.5"/>
    <x v="50"/>
    <x v="6"/>
    <n v="3.4940000000000002"/>
    <n v="-6254.0068689181453"/>
    <s v="USD"/>
    <s v="               "/>
    <s v="              "/>
  </r>
  <r>
    <s v="1530"/>
    <s v="3202"/>
    <s v="20"/>
    <m/>
    <s v="701358287"/>
    <s v="870825361"/>
    <s v="          "/>
    <s v="1070653"/>
    <s v="SUCDEN PERU S.A.                   "/>
    <x v="9"/>
    <x v="10"/>
    <x v="0"/>
    <x v="0"/>
    <s v="               "/>
    <d v="2020-03-30T00:00:00"/>
    <d v="2020-03-30T00:00:00"/>
    <n v="-850"/>
    <n v="-850"/>
    <n v="-78208.5"/>
    <n v="-78208.5"/>
    <x v="121"/>
    <x v="6"/>
    <n v="3.4940000000000002"/>
    <n v="-22383.657698912422"/>
    <s v="USD"/>
    <s v="950957736"/>
    <s v="              "/>
  </r>
  <r>
    <s v="1530"/>
    <s v="3202"/>
    <s v="20"/>
    <m/>
    <s v="701364159"/>
    <s v="870833976"/>
    <s v="          "/>
    <s v="1070653"/>
    <s v="SUCDEN PERU S.A.                   "/>
    <x v="9"/>
    <x v="10"/>
    <x v="0"/>
    <x v="0"/>
    <s v="               "/>
    <d v="2020-03-30T00:00:00"/>
    <d v="2020-03-30T00:00:00"/>
    <n v="-1400"/>
    <n v="-1400"/>
    <n v="-60326"/>
    <n v="-60326"/>
    <x v="121"/>
    <x v="6"/>
    <n v="3.4940000000000002"/>
    <n v="-17265.598168288496"/>
    <s v="USD"/>
    <s v="950957737"/>
    <s v="              "/>
  </r>
  <r>
    <s v="1570"/>
    <s v="3402"/>
    <s v="45"/>
    <m/>
    <s v="6006842441"/>
    <s v="816779564"/>
    <s v="928475799"/>
    <s v="1525422"/>
    <s v="SEGURO SOCIAL DE SALUD -ESSALUD    "/>
    <x v="1"/>
    <x v="1"/>
    <x v="1"/>
    <x v="1"/>
    <s v="               "/>
    <d v="2020-04-01T00:00:00"/>
    <d v="2020-03-31T00:00:00"/>
    <n v="5.4"/>
    <n v="5.4"/>
    <n v="0"/>
    <n v="0"/>
    <x v="120"/>
    <x v="7"/>
    <n v="3.4"/>
    <n v="0"/>
    <s v="USD"/>
    <s v="               "/>
    <s v="              "/>
  </r>
  <r>
    <s v="1570"/>
    <s v="3403"/>
    <s v="90"/>
    <m/>
    <s v="739190050"/>
    <s v="          "/>
    <s v="          "/>
    <s v="460878"/>
    <s v="SUCDEN GENEVA S.A.                 "/>
    <x v="1"/>
    <x v="1"/>
    <x v="1"/>
    <x v="1"/>
    <s v="               "/>
    <d v="2020-04-02T00:00:00"/>
    <d v="2020-04-02T00:00:00"/>
    <n v="0"/>
    <n v="0"/>
    <n v="-194000"/>
    <n v="-194000"/>
    <x v="120"/>
    <x v="7"/>
    <n v="3.4"/>
    <n v="-194000"/>
    <s v="USD"/>
    <s v="               "/>
    <s v="              "/>
  </r>
  <r>
    <s v="1570"/>
    <s v="3403"/>
    <s v="90"/>
    <m/>
    <s v="739190050"/>
    <s v="          "/>
    <s v="          "/>
    <s v="460878"/>
    <s v="SUCDEN GENEVA S.A.                 "/>
    <x v="1"/>
    <x v="1"/>
    <x v="1"/>
    <x v="1"/>
    <s v="               "/>
    <d v="2020-04-02T00:00:00"/>
    <d v="2020-04-02T00:00:00"/>
    <n v="0"/>
    <n v="0"/>
    <n v="-194000"/>
    <n v="-194000"/>
    <x v="120"/>
    <x v="7"/>
    <n v="3.4"/>
    <n v="-194000"/>
    <s v="USD"/>
    <s v="               "/>
    <s v="              "/>
  </r>
  <r>
    <s v="1570"/>
    <s v="3403"/>
    <s v="90"/>
    <m/>
    <s v="739043911"/>
    <s v="          "/>
    <s v="          "/>
    <s v="460878"/>
    <s v="SUCDEN GENEVA S.A.                 "/>
    <x v="1"/>
    <x v="1"/>
    <x v="1"/>
    <x v="1"/>
    <s v="               "/>
    <d v="2020-04-03T00:00:00"/>
    <d v="2020-04-03T00:00:00"/>
    <n v="0"/>
    <n v="0"/>
    <n v="-194000"/>
    <n v="-194000"/>
    <x v="32"/>
    <x v="7"/>
    <n v="3.4"/>
    <n v="-194000"/>
    <s v="USD"/>
    <s v="               "/>
    <s v="              "/>
  </r>
  <r>
    <s v="1530"/>
    <s v="3202"/>
    <s v="20"/>
    <m/>
    <s v="701367155"/>
    <s v="870824013"/>
    <s v="          "/>
    <s v="1070653"/>
    <s v="SUCDEN PERU S.A.                   "/>
    <x v="0"/>
    <x v="0"/>
    <x v="0"/>
    <x v="0"/>
    <s v="               "/>
    <d v="2020-04-06T00:00:00"/>
    <d v="2020-04-06T00:00:00"/>
    <n v="-150"/>
    <n v="-150"/>
    <n v="-14052"/>
    <n v="-14052"/>
    <x v="40"/>
    <x v="7"/>
    <n v="3.4"/>
    <n v="-4132.9411764705883"/>
    <s v="USD"/>
    <s v="950950231"/>
    <s v="              "/>
  </r>
  <r>
    <s v="1530"/>
    <s v="3202"/>
    <s v="20"/>
    <m/>
    <s v="739053375"/>
    <s v="          "/>
    <s v="          "/>
    <s v="1070653"/>
    <s v="SUCDEN PERU S.A.                   "/>
    <x v="0"/>
    <x v="0"/>
    <x v="0"/>
    <x v="0"/>
    <s v="               "/>
    <d v="2020-04-14T00:00:00"/>
    <d v="2020-04-14T00:00:00"/>
    <n v="0"/>
    <n v="0"/>
    <n v="-1295.81"/>
    <n v="-1295.81"/>
    <x v="43"/>
    <x v="7"/>
    <n v="3.4"/>
    <n v="-381.12058823529401"/>
    <s v="USD"/>
    <s v="               "/>
    <s v="              "/>
  </r>
  <r>
    <s v="1530"/>
    <s v="3202"/>
    <s v="20"/>
    <m/>
    <s v="739053376"/>
    <s v="          "/>
    <s v="          "/>
    <s v="1070653"/>
    <s v="SUCDEN PERU S.A.                   "/>
    <x v="0"/>
    <x v="0"/>
    <x v="0"/>
    <x v="0"/>
    <s v="               "/>
    <d v="2020-04-14T00:00:00"/>
    <d v="2020-04-14T00:00:00"/>
    <n v="0"/>
    <n v="0"/>
    <n v="-1295.81"/>
    <n v="-1295.81"/>
    <x v="43"/>
    <x v="7"/>
    <n v="3.4"/>
    <n v="-381.12058823529401"/>
    <s v="USD"/>
    <s v="               "/>
    <s v="              "/>
  </r>
  <r>
    <s v="1570"/>
    <s v="3402"/>
    <s v="45"/>
    <m/>
    <s v="701354542"/>
    <s v="870839080"/>
    <s v="          "/>
    <s v="1071426"/>
    <s v="PLUS COSMETICA S.A.                "/>
    <x v="1"/>
    <x v="1"/>
    <x v="1"/>
    <x v="1"/>
    <s v="               "/>
    <d v="2020-04-22T00:00:00"/>
    <d v="2020-04-22T00:00:00"/>
    <n v="-0.05"/>
    <n v="-0.05"/>
    <n v="-35"/>
    <n v="-35"/>
    <x v="119"/>
    <x v="7"/>
    <n v="3.4"/>
    <n v="-35"/>
    <s v="USD"/>
    <s v="950955064"/>
    <s v="              "/>
  </r>
  <r>
    <s v="1570"/>
    <s v="3402"/>
    <s v="45"/>
    <m/>
    <s v="701354543"/>
    <s v="870829499"/>
    <s v="          "/>
    <s v="1071426"/>
    <s v="PLUS COSMETICA S.A.                "/>
    <x v="1"/>
    <x v="1"/>
    <x v="1"/>
    <x v="1"/>
    <s v="               "/>
    <d v="2020-04-22T00:00:00"/>
    <d v="2020-04-22T00:00:00"/>
    <n v="-0.03"/>
    <n v="-0.03"/>
    <n v="-21"/>
    <n v="-21"/>
    <x v="119"/>
    <x v="7"/>
    <n v="3.4"/>
    <n v="-21"/>
    <s v="USD"/>
    <s v="950955063"/>
    <s v="              "/>
  </r>
  <r>
    <s v="1570"/>
    <s v="3405"/>
    <s v="45"/>
    <m/>
    <s v="701353989"/>
    <s v="870821109"/>
    <s v="          "/>
    <s v="1071426"/>
    <s v="PLUS COSMETICA S.A.                "/>
    <x v="1"/>
    <x v="1"/>
    <x v="1"/>
    <x v="1"/>
    <s v="               "/>
    <d v="2020-04-27T00:00:00"/>
    <d v="2020-04-27T00:00:00"/>
    <n v="-0.19"/>
    <n v="-0.19"/>
    <n v="-133"/>
    <n v="-133"/>
    <x v="31"/>
    <x v="7"/>
    <n v="3.4"/>
    <n v="-133"/>
    <s v="USD"/>
    <s v="950961265"/>
    <s v="              "/>
  </r>
  <r>
    <s v="1570"/>
    <s v="3405"/>
    <s v="45"/>
    <m/>
    <s v="701353990"/>
    <s v="870821110"/>
    <s v="          "/>
    <s v="1071426"/>
    <s v="PLUS COSMETICA S.A.                "/>
    <x v="1"/>
    <x v="1"/>
    <x v="1"/>
    <x v="1"/>
    <s v="               "/>
    <d v="2020-04-27T00:00:00"/>
    <d v="2020-04-27T00:00:00"/>
    <n v="-0.02"/>
    <n v="-0.02"/>
    <n v="-14"/>
    <n v="-14"/>
    <x v="31"/>
    <x v="7"/>
    <n v="3.4"/>
    <n v="-14"/>
    <s v="USD"/>
    <s v="950961266"/>
    <s v="              "/>
  </r>
  <r>
    <s v="1570"/>
    <s v="3405"/>
    <s v="45"/>
    <m/>
    <s v="701354436"/>
    <s v="870839928"/>
    <s v="          "/>
    <s v="1071426"/>
    <s v="PLUS COSMETICA S.A.                "/>
    <x v="1"/>
    <x v="1"/>
    <x v="1"/>
    <x v="1"/>
    <s v="               "/>
    <d v="2020-04-27T00:00:00"/>
    <d v="2020-04-27T00:00:00"/>
    <n v="-0.01"/>
    <n v="-0.01"/>
    <n v="-7"/>
    <n v="-7"/>
    <x v="31"/>
    <x v="7"/>
    <n v="3.4"/>
    <n v="-7"/>
    <s v="USD"/>
    <s v="950961268"/>
    <s v="              "/>
  </r>
  <r>
    <s v="1570"/>
    <s v="3405"/>
    <s v="45"/>
    <m/>
    <s v="701357977"/>
    <s v="870838428"/>
    <s v="          "/>
    <s v="1071426"/>
    <s v="PLUS COSMETICA S.A.                "/>
    <x v="1"/>
    <x v="1"/>
    <x v="1"/>
    <x v="1"/>
    <s v="               "/>
    <d v="2020-04-27T00:00:00"/>
    <d v="2020-04-27T00:00:00"/>
    <n v="-0.01"/>
    <n v="-0.01"/>
    <n v="-7"/>
    <n v="-7"/>
    <x v="31"/>
    <x v="7"/>
    <n v="3.4"/>
    <n v="-7"/>
    <s v="USD"/>
    <s v="950961267"/>
    <s v="              "/>
  </r>
  <r>
    <s v="1530"/>
    <s v="3202"/>
    <s v="20"/>
    <m/>
    <s v="6006951258"/>
    <s v="816863673"/>
    <s v="          "/>
    <s v="1070653"/>
    <s v="SUCDEN PERU S.A.                   "/>
    <x v="0"/>
    <x v="0"/>
    <x v="0"/>
    <x v="0"/>
    <s v="               "/>
    <d v="2020-04-29T00:00:00"/>
    <d v="2020-04-30T00:00:00"/>
    <n v="640"/>
    <n v="0"/>
    <n v="0"/>
    <n v="56454.400000000001"/>
    <x v="34"/>
    <x v="7"/>
    <n v="3.4"/>
    <n v="0"/>
    <s v="USD"/>
    <s v="               "/>
    <s v="              "/>
  </r>
  <r>
    <s v="1530"/>
    <s v="3202"/>
    <s v="20"/>
    <m/>
    <s v="6006765239"/>
    <s v="816778973"/>
    <s v="          "/>
    <s v="1135162"/>
    <s v="Ventas Personales                  "/>
    <x v="9"/>
    <x v="10"/>
    <x v="0"/>
    <x v="0"/>
    <s v="               "/>
    <d v="2020-03-26T00:00:00"/>
    <d v="2020-03-27T00:00:00"/>
    <n v="2"/>
    <n v="0"/>
    <n v="0"/>
    <n v="169.5"/>
    <x v="50"/>
    <x v="6"/>
    <n v="3.4940000000000002"/>
    <n v="0"/>
    <s v="USD"/>
    <s v="               "/>
    <s v="              "/>
  </r>
  <r>
    <s v="1530"/>
    <s v="3202"/>
    <s v="20"/>
    <m/>
    <s v="6006838169"/>
    <s v="816781691"/>
    <s v="928498164"/>
    <s v="1135162"/>
    <s v="Ventas Personales                  "/>
    <x v="9"/>
    <x v="10"/>
    <x v="0"/>
    <x v="0"/>
    <s v="               "/>
    <d v="2020-03-30T00:00:00"/>
    <d v="2020-03-31T00:00:00"/>
    <n v="1"/>
    <n v="1"/>
    <n v="42.37"/>
    <n v="42.37"/>
    <x v="41"/>
    <x v="6"/>
    <n v="3.4940000000000002"/>
    <n v="12.126502575844"/>
    <s v="USD"/>
    <s v="               "/>
    <s v="              "/>
  </r>
  <r>
    <s v="1570"/>
    <s v="3402"/>
    <s v="90"/>
    <m/>
    <s v="6006949730"/>
    <s v="816855547"/>
    <s v="928597209"/>
    <s v="1131533"/>
    <s v="ADEN EIRL                          "/>
    <x v="1"/>
    <x v="1"/>
    <x v="1"/>
    <x v="1"/>
    <s v="               "/>
    <d v="2020-04-28T00:00:00"/>
    <d v="2020-04-28T00:00:00"/>
    <n v="0.09"/>
    <n v="0.09"/>
    <n v="77.849999999999994"/>
    <n v="77.849999999999994"/>
    <x v="51"/>
    <x v="7"/>
    <n v="3.4"/>
    <n v="77.849999999999994"/>
    <s v="USD"/>
    <s v="               "/>
    <s v="              "/>
  </r>
  <r>
    <s v="1530"/>
    <s v="3202"/>
    <s v="20"/>
    <m/>
    <s v="6006769811"/>
    <s v="816728418"/>
    <s v="928453953"/>
    <s v="1135162"/>
    <s v="Ventas Personales                  "/>
    <x v="0"/>
    <x v="0"/>
    <x v="0"/>
    <x v="0"/>
    <s v="               "/>
    <d v="2020-03-17T00:00:00"/>
    <d v="2020-03-18T00:00:00"/>
    <n v="1"/>
    <n v="1"/>
    <n v="83.9"/>
    <n v="83.9"/>
    <x v="39"/>
    <x v="6"/>
    <n v="3.4940000000000002"/>
    <n v="24.012593016598998"/>
    <s v="USD"/>
    <s v="               "/>
    <s v="              "/>
  </r>
  <r>
    <s v="1530"/>
    <s v="3202"/>
    <s v="20"/>
    <m/>
    <s v="6006803991"/>
    <s v="816782470"/>
    <s v="928514167"/>
    <s v="1070653"/>
    <s v="SUCDEN PERU S.A.                   "/>
    <x v="9"/>
    <x v="10"/>
    <x v="0"/>
    <x v="0"/>
    <s v="               "/>
    <d v="2020-04-02T00:00:00"/>
    <d v="2020-04-03T00:00:00"/>
    <n v="2"/>
    <n v="2"/>
    <n v="84.5"/>
    <n v="84.5"/>
    <x v="32"/>
    <x v="7"/>
    <n v="3.4"/>
    <n v="24.852941176470001"/>
    <s v="USD"/>
    <s v="               "/>
    <s v="              "/>
  </r>
  <r>
    <s v="1530"/>
    <s v="3202"/>
    <s v="20"/>
    <m/>
    <s v="6006862628"/>
    <s v="816730998"/>
    <s v="928571428"/>
    <s v="1070653"/>
    <s v="SUCDEN PERU S.A.                   "/>
    <x v="0"/>
    <x v="0"/>
    <x v="0"/>
    <x v="0"/>
    <s v="               "/>
    <d v="2020-04-16T00:00:00"/>
    <d v="2020-04-17T00:00:00"/>
    <n v="200"/>
    <n v="200"/>
    <n v="17566"/>
    <n v="17566"/>
    <x v="45"/>
    <x v="7"/>
    <n v="3.4"/>
    <n v="5166.4705882352937"/>
    <s v="USD"/>
    <s v="               "/>
    <s v="              "/>
  </r>
  <r>
    <s v="1530"/>
    <s v="3202"/>
    <s v="20"/>
    <m/>
    <s v="6006786828"/>
    <s v="816740762"/>
    <s v="928462183"/>
    <s v="1070653"/>
    <s v="SUCDEN PERU S.A.                   "/>
    <x v="0"/>
    <x v="0"/>
    <x v="0"/>
    <x v="0"/>
    <s v="               "/>
    <d v="2020-03-18T00:00:00"/>
    <d v="2020-03-19T00:00:00"/>
    <n v="500"/>
    <n v="500"/>
    <n v="46005"/>
    <n v="46005"/>
    <x v="54"/>
    <x v="6"/>
    <n v="3.4940000000000002"/>
    <n v="13166.857469948483"/>
    <s v="USD"/>
    <s v="               "/>
    <s v="              "/>
  </r>
  <r>
    <s v="1530"/>
    <s v="3202"/>
    <s v="20"/>
    <m/>
    <s v="6006837739"/>
    <s v="816777786"/>
    <s v="928501454"/>
    <s v="1070653"/>
    <s v="SUCDEN PERU S.A.                   "/>
    <x v="0"/>
    <x v="0"/>
    <x v="0"/>
    <x v="0"/>
    <s v="               "/>
    <d v="2020-03-30T00:00:00"/>
    <d v="2020-03-31T00:00:00"/>
    <n v="600"/>
    <n v="600"/>
    <n v="52698"/>
    <n v="52698"/>
    <x v="41"/>
    <x v="6"/>
    <n v="3.4940000000000002"/>
    <n v="15082.427017744705"/>
    <s v="USD"/>
    <s v="               "/>
    <s v="              "/>
  </r>
  <r>
    <s v="1530"/>
    <s v="3202"/>
    <s v="20"/>
    <m/>
    <s v="6006945164"/>
    <s v="816848459"/>
    <s v="928600557"/>
    <s v="1070653"/>
    <s v="SUCDEN PERU S.A.                   "/>
    <x v="0"/>
    <x v="0"/>
    <x v="0"/>
    <x v="0"/>
    <s v="               "/>
    <d v="2020-04-24T00:00:00"/>
    <d v="2020-04-25T00:00:00"/>
    <n v="600"/>
    <n v="600"/>
    <n v="52698"/>
    <n v="52698"/>
    <x v="38"/>
    <x v="7"/>
    <n v="3.4"/>
    <n v="15499.411764705883"/>
    <s v="USD"/>
    <s v="               "/>
    <s v="              "/>
  </r>
  <r>
    <s v="1530"/>
    <s v="3202"/>
    <s v="20"/>
    <m/>
    <s v="6006948067"/>
    <s v="816852079"/>
    <s v="928612315"/>
    <s v="1070653"/>
    <s v="SUCDEN PERU S.A.                   "/>
    <x v="0"/>
    <x v="0"/>
    <x v="0"/>
    <x v="0"/>
    <s v="               "/>
    <d v="2020-04-25T00:00:00"/>
    <d v="2020-04-27T00:00:00"/>
    <n v="600"/>
    <n v="600"/>
    <n v="52698"/>
    <n v="52698"/>
    <x v="34"/>
    <x v="7"/>
    <n v="3.4"/>
    <n v="15499.411764705883"/>
    <s v="USD"/>
    <s v="               "/>
    <s v="              "/>
  </r>
  <r>
    <s v="1570"/>
    <s v="3404"/>
    <s v="90"/>
    <m/>
    <s v="6007370008"/>
    <s v="817146686"/>
    <s v="929019360"/>
    <s v="1068120"/>
    <s v="COESTI S.A.                        "/>
    <x v="5"/>
    <x v="5"/>
    <x v="2"/>
    <x v="0"/>
    <s v="701398566"/>
    <d v="2020-08-13T00:00:00"/>
    <d v="2020-08-13T00:00:00"/>
    <n v="1548"/>
    <n v="1548"/>
    <n v="9117.7199999999993"/>
    <n v="9117.7199999999993"/>
    <x v="157"/>
    <x v="11"/>
    <n v="3.5659999999999998"/>
    <n v="2556.848008973639"/>
    <s v="USD"/>
    <s v="               "/>
    <s v="              "/>
  </r>
  <r>
    <s v="1570"/>
    <s v="3404"/>
    <s v="45"/>
    <m/>
    <s v="6007342021"/>
    <s v="817128976"/>
    <s v="928932494"/>
    <s v="2606387"/>
    <s v="FENESA S.A.C.                      "/>
    <x v="2"/>
    <x v="2"/>
    <x v="2"/>
    <x v="0"/>
    <s v="               "/>
    <d v="2020-07-31T00:00:00"/>
    <d v="2020-07-31T00:00:00"/>
    <n v="168"/>
    <n v="168"/>
    <n v="853.44"/>
    <n v="853.44"/>
    <x v="153"/>
    <x v="10"/>
    <n v="3.5190000000000001"/>
    <n v="242.52344416027199"/>
    <s v="USD"/>
    <s v="               "/>
    <s v="              "/>
  </r>
  <r>
    <s v="1570"/>
    <s v="3402"/>
    <s v="90"/>
    <m/>
    <s v="6007318971"/>
    <s v="817091160"/>
    <s v="928917549"/>
    <s v="1131534"/>
    <s v="INEXPORT SERVIS SAC                "/>
    <x v="1"/>
    <x v="1"/>
    <x v="1"/>
    <x v="1"/>
    <s v="               "/>
    <d v="2020-07-24T00:00:00"/>
    <d v="2020-07-24T00:00:00"/>
    <n v="1.07"/>
    <n v="1.07"/>
    <n v="856"/>
    <n v="856"/>
    <x v="179"/>
    <x v="10"/>
    <n v="3.5190000000000001"/>
    <n v="856"/>
    <s v="USD"/>
    <s v="               "/>
    <s v="              "/>
  </r>
  <r>
    <s v="1570"/>
    <s v="3402"/>
    <s v="45"/>
    <m/>
    <s v="6007221083"/>
    <s v="817061179"/>
    <s v="928864816"/>
    <s v="1135642"/>
    <s v="MARKET Y SERVICIOS TINKUY EIRL     "/>
    <x v="3"/>
    <x v="3"/>
    <x v="2"/>
    <x v="0"/>
    <s v="701394591"/>
    <d v="2020-07-13T00:00:00"/>
    <d v="2020-07-13T00:00:00"/>
    <n v="84"/>
    <n v="84"/>
    <n v="887.04"/>
    <n v="887.04"/>
    <x v="162"/>
    <x v="10"/>
    <n v="3.5190000000000001"/>
    <n v="252.07161125319601"/>
    <s v="USD"/>
    <s v="               "/>
    <s v="              "/>
  </r>
  <r>
    <s v="1570"/>
    <s v="3402"/>
    <s v="45"/>
    <m/>
    <s v="6007327332"/>
    <s v="817108184"/>
    <s v="928889139"/>
    <s v="1135545"/>
    <s v="Maserpimor eirl.                   "/>
    <x v="1"/>
    <x v="1"/>
    <x v="1"/>
    <x v="1"/>
    <s v="               "/>
    <d v="2020-07-24T00:00:00"/>
    <d v="2020-07-24T00:00:00"/>
    <n v="1.33"/>
    <n v="1.33"/>
    <n v="1064"/>
    <n v="1064"/>
    <x v="179"/>
    <x v="10"/>
    <n v="3.5190000000000001"/>
    <n v="1064"/>
    <s v="USD"/>
    <s v="               "/>
    <s v="              "/>
  </r>
  <r>
    <s v="1570"/>
    <s v="3404"/>
    <s v="45"/>
    <m/>
    <s v="6007354668"/>
    <s v="817127016"/>
    <s v="928960559"/>
    <s v="2606387"/>
    <s v="FENESA S.A.C.                      "/>
    <x v="7"/>
    <x v="7"/>
    <x v="2"/>
    <x v="0"/>
    <s v="               "/>
    <d v="2020-07-31T00:00:00"/>
    <d v="2020-07-31T00:00:00"/>
    <n v="52"/>
    <n v="52"/>
    <n v="1079.52"/>
    <n v="1079.52"/>
    <x v="153"/>
    <x v="10"/>
    <n v="3.5190000000000001"/>
    <n v="306.76896845694699"/>
    <s v="USD"/>
    <s v="               "/>
    <s v="              "/>
  </r>
  <r>
    <s v="1530"/>
    <s v="3202"/>
    <s v="20"/>
    <m/>
    <s v="6007363221"/>
    <s v="817135494"/>
    <s v="928972403"/>
    <s v="1070653"/>
    <s v="SUCDEN PERU S.A.                   "/>
    <x v="0"/>
    <x v="8"/>
    <x v="0"/>
    <x v="0"/>
    <s v="               "/>
    <d v="2020-08-04T00:00:00"/>
    <d v="2020-08-05T00:00:00"/>
    <n v="120"/>
    <n v="120"/>
    <n v="9234"/>
    <n v="9234"/>
    <x v="172"/>
    <x v="11"/>
    <n v="3.5659999999999998"/>
    <n v="2589.4559730790802"/>
    <s v="USD"/>
    <s v="               "/>
    <s v="              "/>
  </r>
  <r>
    <s v="1530"/>
    <s v="3202"/>
    <s v="20"/>
    <m/>
    <s v="6007415031"/>
    <s v="817130301"/>
    <s v="929031929"/>
    <s v="1070653"/>
    <s v="SUCDEN PERU S.A.                   "/>
    <x v="0"/>
    <x v="8"/>
    <x v="0"/>
    <x v="0"/>
    <s v="               "/>
    <d v="2020-08-14T00:00:00"/>
    <d v="2020-08-15T00:00:00"/>
    <n v="120"/>
    <n v="120"/>
    <n v="9234"/>
    <n v="9234"/>
    <x v="156"/>
    <x v="11"/>
    <n v="3.5659999999999998"/>
    <n v="2589.4559730790802"/>
    <s v="USD"/>
    <s v="               "/>
    <s v="              "/>
  </r>
  <r>
    <s v="1530"/>
    <s v="3202"/>
    <s v="20"/>
    <m/>
    <s v="6007462497"/>
    <s v="817192621"/>
    <s v="929082486"/>
    <s v="1070653"/>
    <s v="SUCDEN PERU S.A.                   "/>
    <x v="0"/>
    <x v="8"/>
    <x v="0"/>
    <x v="0"/>
    <s v="               "/>
    <d v="2020-08-28T00:00:00"/>
    <d v="2020-08-29T00:00:00"/>
    <n v="120"/>
    <n v="120"/>
    <n v="9234"/>
    <n v="9234"/>
    <x v="154"/>
    <x v="11"/>
    <n v="3.5659999999999998"/>
    <n v="2589.4559730790802"/>
    <s v="USD"/>
    <s v="               "/>
    <s v="              "/>
  </r>
  <r>
    <s v="1570"/>
    <s v="3404"/>
    <s v="90"/>
    <m/>
    <s v="6007452725"/>
    <s v="817186785"/>
    <s v="929054952"/>
    <s v="1068120"/>
    <s v="COESTI S.A.                        "/>
    <x v="2"/>
    <x v="2"/>
    <x v="2"/>
    <x v="0"/>
    <s v="               "/>
    <d v="2020-08-21T00:00:00"/>
    <d v="2020-08-21T00:00:00"/>
    <n v="1617"/>
    <n v="1617"/>
    <n v="10251.780000000001"/>
    <n v="10251.780000000001"/>
    <x v="155"/>
    <x v="11"/>
    <n v="3.5659999999999998"/>
    <n v="2874.8681996634882"/>
    <s v="USD"/>
    <s v="               "/>
    <s v="              "/>
  </r>
  <r>
    <s v="1570"/>
    <s v="3405"/>
    <s v="45"/>
    <m/>
    <s v="6007311176"/>
    <s v="817074999"/>
    <s v="928918381"/>
    <s v="2605545"/>
    <s v="ASEPTIKA PERU SAC                  "/>
    <x v="1"/>
    <x v="1"/>
    <x v="1"/>
    <x v="1"/>
    <s v="               "/>
    <d v="2020-07-20T00:00:00"/>
    <d v="2020-07-20T00:00:00"/>
    <n v="1.68"/>
    <n v="1.68"/>
    <n v="1260"/>
    <n v="1260"/>
    <x v="165"/>
    <x v="10"/>
    <n v="3.5190000000000001"/>
    <n v="1260"/>
    <s v="USD"/>
    <s v="               "/>
    <s v="              "/>
  </r>
  <r>
    <s v="1570"/>
    <s v="3404"/>
    <s v="45"/>
    <m/>
    <s v="6007296467"/>
    <s v="817052063"/>
    <s v="928871760"/>
    <s v="1089849"/>
    <s v="PALMAS DEL SHANUSI S.A.            "/>
    <x v="3"/>
    <x v="3"/>
    <x v="2"/>
    <x v="0"/>
    <s v="701394930"/>
    <d v="2020-07-16T00:00:00"/>
    <d v="2020-07-16T00:00:00"/>
    <n v="148"/>
    <n v="148"/>
    <n v="1361.6"/>
    <n v="1361.6"/>
    <x v="163"/>
    <x v="10"/>
    <n v="3.5190000000000001"/>
    <n v="386.92810457516299"/>
    <s v="USD"/>
    <s v="               "/>
    <s v="              "/>
  </r>
  <r>
    <s v="1530"/>
    <s v="3202"/>
    <s v="20"/>
    <m/>
    <s v="6007435817"/>
    <s v="817157757"/>
    <s v="929037493"/>
    <s v="1070653"/>
    <s v="SUCDEN PERU S.A.                   "/>
    <x v="0"/>
    <x v="8"/>
    <x v="0"/>
    <x v="0"/>
    <s v="               "/>
    <d v="2020-08-17T00:00:00"/>
    <d v="2020-08-18T00:00:00"/>
    <n v="135"/>
    <n v="135"/>
    <n v="10388.25"/>
    <n v="10388.25"/>
    <x v="156"/>
    <x v="11"/>
    <n v="3.5659999999999998"/>
    <n v="2913.137969713965"/>
    <s v="USD"/>
    <s v="               "/>
    <s v="              "/>
  </r>
  <r>
    <s v="1530"/>
    <s v="3202"/>
    <s v="20"/>
    <m/>
    <s v="6007374973"/>
    <s v="817144297"/>
    <s v="928949003"/>
    <s v="1070653"/>
    <s v="SUCDEN PERU S.A.                   "/>
    <x v="0"/>
    <x v="8"/>
    <x v="0"/>
    <x v="0"/>
    <s v="               "/>
    <d v="2020-08-06T00:00:00"/>
    <d v="2020-08-07T00:00:00"/>
    <n v="150"/>
    <n v="150"/>
    <n v="11542.5"/>
    <n v="11542.5"/>
    <x v="171"/>
    <x v="11"/>
    <n v="3.5659999999999998"/>
    <n v="3236.8199663488499"/>
    <s v="USD"/>
    <s v="               "/>
    <s v="              "/>
  </r>
  <r>
    <s v="1530"/>
    <s v="3202"/>
    <s v="20"/>
    <m/>
    <s v="6007471139"/>
    <s v="817207585"/>
    <s v="929071362"/>
    <s v="1070653"/>
    <s v="SUCDEN PERU S.A.                   "/>
    <x v="0"/>
    <x v="8"/>
    <x v="0"/>
    <x v="0"/>
    <s v="               "/>
    <d v="2020-08-28T00:00:00"/>
    <d v="2020-08-29T00:00:00"/>
    <n v="150"/>
    <n v="150"/>
    <n v="11542.5"/>
    <n v="11542.5"/>
    <x v="174"/>
    <x v="11"/>
    <n v="3.5659999999999998"/>
    <n v="3236.8199663488499"/>
    <s v="USD"/>
    <s v="               "/>
    <s v="              "/>
  </r>
  <r>
    <s v="1530"/>
    <s v="3202"/>
    <s v="20"/>
    <m/>
    <s v="6007268355"/>
    <s v="817064446"/>
    <s v="928868784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30"/>
    <s v="3202"/>
    <s v="20"/>
    <m/>
    <s v="6007426484"/>
    <s v="817153420"/>
    <s v="929037492"/>
    <s v="1070653"/>
    <s v="SUCDEN PERU S.A.                   "/>
    <x v="0"/>
    <x v="8"/>
    <x v="0"/>
    <x v="0"/>
    <s v="               "/>
    <d v="2020-08-14T00:00:00"/>
    <d v="2020-08-15T00:00:00"/>
    <n v="165"/>
    <n v="165"/>
    <n v="12696.75"/>
    <n v="12696.75"/>
    <x v="156"/>
    <x v="11"/>
    <n v="3.5659999999999998"/>
    <n v="3560.5019629837352"/>
    <s v="USD"/>
    <s v="               "/>
    <s v="              "/>
  </r>
  <r>
    <s v="1530"/>
    <s v="3202"/>
    <s v="20"/>
    <m/>
    <s v="6006924115"/>
    <s v="816832229"/>
    <s v="928575270"/>
    <s v="1070653"/>
    <s v="SUCDEN PERU S.A.                   "/>
    <x v="0"/>
    <x v="0"/>
    <x v="0"/>
    <x v="0"/>
    <s v="               "/>
    <d v="2020-04-17T00:00:00"/>
    <d v="2020-04-18T00:00:00"/>
    <n v="200"/>
    <n v="200"/>
    <n v="17566"/>
    <n v="17566"/>
    <x v="257"/>
    <x v="7"/>
    <n v="3.4"/>
    <n v="5166.4705882352937"/>
    <s v="USD"/>
    <s v="               "/>
    <s v="              "/>
  </r>
  <r>
    <s v="1530"/>
    <s v="3202"/>
    <s v="20"/>
    <m/>
    <s v="6006915583"/>
    <s v="816832232"/>
    <s v="928531646"/>
    <s v="1070653"/>
    <s v="SUCDEN PERU S.A.                   "/>
    <x v="0"/>
    <x v="0"/>
    <x v="0"/>
    <x v="0"/>
    <s v="               "/>
    <d v="2020-04-17T00:00:00"/>
    <d v="2020-04-18T00:00:00"/>
    <n v="200"/>
    <n v="200"/>
    <n v="17566"/>
    <n v="17566"/>
    <x v="37"/>
    <x v="7"/>
    <n v="3.4"/>
    <n v="5166.4705882352937"/>
    <s v="USD"/>
    <s v="               "/>
    <s v="              "/>
  </r>
  <r>
    <s v="1530"/>
    <s v="3202"/>
    <s v="20"/>
    <m/>
    <s v="6006897952"/>
    <s v="816829243"/>
    <s v="928584123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37"/>
    <x v="7"/>
    <n v="3.4"/>
    <n v="5166.4705882352937"/>
    <s v="USD"/>
    <s v="               "/>
    <s v="              "/>
  </r>
  <r>
    <s v="1530"/>
    <s v="3202"/>
    <s v="20"/>
    <m/>
    <s v="6006914139"/>
    <s v="816838781"/>
    <s v="928574880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130"/>
    <x v="7"/>
    <n v="3.4"/>
    <n v="5166.4705882352937"/>
    <s v="USD"/>
    <s v="               "/>
    <s v="              "/>
  </r>
  <r>
    <s v="1530"/>
    <s v="3202"/>
    <s v="20"/>
    <m/>
    <s v="6006931814"/>
    <s v="816837471"/>
    <s v="928589762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33"/>
    <x v="7"/>
    <n v="3.4"/>
    <n v="5166.4705882352937"/>
    <s v="USD"/>
    <s v="               "/>
    <s v="              "/>
  </r>
  <r>
    <s v="1530"/>
    <s v="3202"/>
    <s v="20"/>
    <m/>
    <s v="6006909860"/>
    <s v="816825998"/>
    <s v="928588276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33"/>
    <x v="7"/>
    <n v="3.4"/>
    <n v="5166.4705882352937"/>
    <s v="USD"/>
    <s v="               "/>
    <s v="              "/>
  </r>
  <r>
    <s v="1530"/>
    <s v="3202"/>
    <s v="20"/>
    <m/>
    <s v="6006905043"/>
    <s v="816837887"/>
    <s v="928559338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37"/>
    <x v="7"/>
    <n v="3.4"/>
    <n v="5166.4705882352937"/>
    <s v="USD"/>
    <s v="               "/>
    <s v="              "/>
  </r>
  <r>
    <s v="1530"/>
    <s v="3202"/>
    <s v="20"/>
    <m/>
    <s v="6006933914"/>
    <s v="816830138"/>
    <s v="928579040"/>
    <s v="1070653"/>
    <s v="SUCDEN PERU S.A.                   "/>
    <x v="0"/>
    <x v="0"/>
    <x v="0"/>
    <x v="0"/>
    <s v="               "/>
    <d v="2020-04-21T00:00:00"/>
    <d v="2020-04-22T00:00:00"/>
    <n v="200"/>
    <n v="200"/>
    <n v="17566"/>
    <n v="17566"/>
    <x v="33"/>
    <x v="7"/>
    <n v="3.4"/>
    <n v="5166.4705882352937"/>
    <s v="USD"/>
    <s v="               "/>
    <s v="              "/>
  </r>
  <r>
    <s v="1530"/>
    <s v="3202"/>
    <s v="20"/>
    <m/>
    <s v="6006939713"/>
    <s v="816844050"/>
    <s v="928589175"/>
    <s v="1070653"/>
    <s v="SUCDEN PERU S.A.                   "/>
    <x v="0"/>
    <x v="0"/>
    <x v="0"/>
    <x v="0"/>
    <s v="               "/>
    <d v="2020-04-23T00:00:00"/>
    <d v="2020-04-24T00:00:00"/>
    <n v="200"/>
    <n v="200"/>
    <n v="17566"/>
    <n v="17566"/>
    <x v="33"/>
    <x v="7"/>
    <n v="3.4"/>
    <n v="5166.4705882352937"/>
    <s v="USD"/>
    <s v="               "/>
    <s v="              "/>
  </r>
  <r>
    <s v="1530"/>
    <s v="3202"/>
    <s v="20"/>
    <m/>
    <s v="6006929433"/>
    <s v="816843950"/>
    <s v="928567149"/>
    <s v="1070653"/>
    <s v="SUCDEN PERU S.A.                   "/>
    <x v="0"/>
    <x v="0"/>
    <x v="0"/>
    <x v="0"/>
    <s v="               "/>
    <d v="2020-04-23T00:00:00"/>
    <d v="2020-04-24T00:00:00"/>
    <n v="200"/>
    <n v="200"/>
    <n v="17566"/>
    <n v="17566"/>
    <x v="119"/>
    <x v="7"/>
    <n v="3.4"/>
    <n v="5166.4705882352937"/>
    <s v="USD"/>
    <s v="               "/>
    <s v="              "/>
  </r>
  <r>
    <s v="1530"/>
    <s v="3202"/>
    <s v="20"/>
    <m/>
    <s v="6006922982"/>
    <s v="816845826"/>
    <s v="928595028"/>
    <s v="1070653"/>
    <s v="SUCDEN PERU S.A.                   "/>
    <x v="0"/>
    <x v="0"/>
    <x v="0"/>
    <x v="0"/>
    <s v="               "/>
    <d v="2020-04-23T00:00:00"/>
    <d v="2020-04-24T00:00:00"/>
    <n v="200"/>
    <n v="200"/>
    <n v="17566"/>
    <n v="17566"/>
    <x v="38"/>
    <x v="7"/>
    <n v="3.4"/>
    <n v="5166.4705882352937"/>
    <s v="USD"/>
    <s v="               "/>
    <s v="              "/>
  </r>
  <r>
    <s v="1530"/>
    <s v="3202"/>
    <s v="20"/>
    <m/>
    <s v="6006929434"/>
    <s v="816843951"/>
    <s v="928584251"/>
    <s v="1070653"/>
    <s v="SUCDEN PERU S.A.                   "/>
    <x v="0"/>
    <x v="0"/>
    <x v="0"/>
    <x v="0"/>
    <s v="               "/>
    <d v="2020-04-23T00:00:00"/>
    <d v="2020-04-24T00:00:00"/>
    <n v="200"/>
    <n v="200"/>
    <n v="17566"/>
    <n v="17566"/>
    <x v="119"/>
    <x v="7"/>
    <n v="3.4"/>
    <n v="5166.4705882352937"/>
    <s v="USD"/>
    <s v="               "/>
    <s v="              "/>
  </r>
  <r>
    <s v="1530"/>
    <s v="3202"/>
    <s v="20"/>
    <m/>
    <s v="6006938879"/>
    <s v="816811610"/>
    <s v="928587251"/>
    <s v="1070653"/>
    <s v="SUCDEN PERU S.A.                   "/>
    <x v="0"/>
    <x v="0"/>
    <x v="0"/>
    <x v="0"/>
    <s v="               "/>
    <d v="2020-04-24T00:00:00"/>
    <d v="2020-04-25T00:00:00"/>
    <n v="200"/>
    <n v="200"/>
    <n v="17566"/>
    <n v="17566"/>
    <x v="119"/>
    <x v="7"/>
    <n v="3.4"/>
    <n v="5166.4705882352937"/>
    <s v="USD"/>
    <s v="               "/>
    <s v="              "/>
  </r>
  <r>
    <s v="1530"/>
    <s v="3202"/>
    <s v="20"/>
    <m/>
    <s v="6006947163"/>
    <s v="816833468"/>
    <s v="928599960"/>
    <s v="1070653"/>
    <s v="SUCDEN PERU S.A.                   "/>
    <x v="0"/>
    <x v="0"/>
    <x v="0"/>
    <x v="0"/>
    <s v="               "/>
    <d v="2020-04-24T00:00:00"/>
    <d v="2020-04-25T00:00:00"/>
    <n v="200"/>
    <n v="200"/>
    <n v="17566"/>
    <n v="17566"/>
    <x v="51"/>
    <x v="7"/>
    <n v="3.4"/>
    <n v="5166.4705882352937"/>
    <s v="USD"/>
    <s v="               "/>
    <s v="              "/>
  </r>
  <r>
    <s v="1530"/>
    <s v="3202"/>
    <s v="20"/>
    <m/>
    <s v="6006946568"/>
    <s v="816841001"/>
    <s v="928600560"/>
    <s v="1070653"/>
    <s v="SUCDEN PERU S.A.                   "/>
    <x v="0"/>
    <x v="0"/>
    <x v="0"/>
    <x v="0"/>
    <s v="               "/>
    <d v="2020-04-24T00:00:00"/>
    <d v="2020-04-25T00:00:00"/>
    <n v="200"/>
    <n v="200"/>
    <n v="17566"/>
    <n v="17566"/>
    <x v="38"/>
    <x v="7"/>
    <n v="3.4"/>
    <n v="5166.4705882352937"/>
    <s v="USD"/>
    <s v="               "/>
    <s v="              "/>
  </r>
  <r>
    <s v="1530"/>
    <s v="3202"/>
    <s v="20"/>
    <m/>
    <s v="6006947323"/>
    <s v="816852078"/>
    <s v="928600561"/>
    <s v="1070653"/>
    <s v="SUCDEN PERU S.A.                   "/>
    <x v="0"/>
    <x v="0"/>
    <x v="0"/>
    <x v="0"/>
    <s v="               "/>
    <d v="2020-04-25T00:00:00"/>
    <d v="2020-04-27T00:00:00"/>
    <n v="200"/>
    <n v="200"/>
    <n v="17566"/>
    <n v="17566"/>
    <x v="38"/>
    <x v="7"/>
    <n v="3.4"/>
    <n v="5166.4705882352937"/>
    <s v="USD"/>
    <s v="               "/>
    <s v="              "/>
  </r>
  <r>
    <s v="1530"/>
    <s v="3202"/>
    <s v="20"/>
    <m/>
    <s v="6006948013"/>
    <s v="816846602"/>
    <s v="928589017"/>
    <s v="1070653"/>
    <s v="SUCDEN PERU S.A.                   "/>
    <x v="0"/>
    <x v="0"/>
    <x v="0"/>
    <x v="0"/>
    <s v="               "/>
    <d v="2020-04-25T00:00:00"/>
    <d v="2020-04-25T00:00:00"/>
    <n v="200"/>
    <n v="200"/>
    <n v="17566"/>
    <n v="17566"/>
    <x v="38"/>
    <x v="7"/>
    <n v="3.4"/>
    <n v="5166.4705882352937"/>
    <s v="USD"/>
    <s v="               "/>
    <s v="              "/>
  </r>
  <r>
    <s v="1530"/>
    <s v="3202"/>
    <s v="20"/>
    <m/>
    <s v="6006952614"/>
    <s v="816855585"/>
    <s v="928599966"/>
    <s v="1070653"/>
    <s v="SUCDEN PERU S.A.                   "/>
    <x v="0"/>
    <x v="0"/>
    <x v="0"/>
    <x v="0"/>
    <s v="               "/>
    <d v="2020-04-27T00:00:00"/>
    <d v="2020-04-28T00:00:00"/>
    <n v="200"/>
    <n v="200"/>
    <n v="17566"/>
    <n v="17566"/>
    <x v="51"/>
    <x v="7"/>
    <n v="3.4"/>
    <n v="5166.4705882352937"/>
    <s v="USD"/>
    <s v="               "/>
    <s v="              "/>
  </r>
  <r>
    <s v="1530"/>
    <s v="3202"/>
    <s v="20"/>
    <m/>
    <s v="6006948184"/>
    <s v="816851734"/>
    <s v="928581476"/>
    <s v="1070653"/>
    <s v="SUCDEN PERU S.A.                   "/>
    <x v="0"/>
    <x v="0"/>
    <x v="0"/>
    <x v="0"/>
    <s v="               "/>
    <d v="2020-04-28T00:00:00"/>
    <d v="2020-04-29T00:00:00"/>
    <n v="200"/>
    <n v="200"/>
    <n v="17566"/>
    <n v="17566"/>
    <x v="31"/>
    <x v="7"/>
    <n v="3.4"/>
    <n v="5166.4705882352937"/>
    <s v="USD"/>
    <s v="               "/>
    <s v="              "/>
  </r>
  <r>
    <s v="1530"/>
    <s v="3202"/>
    <s v="20"/>
    <m/>
    <s v="6006922896"/>
    <s v="816838997"/>
    <s v="928628455"/>
    <s v="1070653"/>
    <s v="SUCDEN PERU S.A.                   "/>
    <x v="0"/>
    <x v="0"/>
    <x v="0"/>
    <x v="0"/>
    <s v="               "/>
    <d v="2020-04-29T00:00:00"/>
    <d v="2020-04-30T00:00:00"/>
    <n v="200"/>
    <n v="200"/>
    <n v="17566"/>
    <n v="17566"/>
    <x v="84"/>
    <x v="9"/>
    <n v="3.4239999999999999"/>
    <n v="5130.2570093457944"/>
    <s v="USD"/>
    <s v="               "/>
    <s v="              "/>
  </r>
  <r>
    <s v="1530"/>
    <s v="3202"/>
    <s v="20"/>
    <m/>
    <s v="6006963863"/>
    <s v="816843062"/>
    <s v="928610452"/>
    <s v="1070653"/>
    <s v="SUCDEN PERU S.A.                   "/>
    <x v="0"/>
    <x v="0"/>
    <x v="0"/>
    <x v="0"/>
    <s v="               "/>
    <d v="2020-04-30T00:00:00"/>
    <d v="2020-05-01T00:00:00"/>
    <n v="200"/>
    <n v="200"/>
    <n v="17566"/>
    <n v="17566"/>
    <x v="125"/>
    <x v="9"/>
    <n v="3.4239999999999999"/>
    <n v="5130.2570093457944"/>
    <s v="USD"/>
    <s v="               "/>
    <s v="              "/>
  </r>
  <r>
    <s v="1530"/>
    <s v="3202"/>
    <s v="20"/>
    <m/>
    <s v="6006937498"/>
    <s v="816840765"/>
    <s v="928610929"/>
    <s v="1070653"/>
    <s v="SUCDEN PERU S.A.                   "/>
    <x v="0"/>
    <x v="0"/>
    <x v="0"/>
    <x v="0"/>
    <s v="               "/>
    <d v="2020-04-30T00:00:00"/>
    <d v="2020-05-01T00:00:00"/>
    <n v="200"/>
    <n v="200"/>
    <n v="17566"/>
    <n v="17566"/>
    <x v="125"/>
    <x v="9"/>
    <n v="3.4239999999999999"/>
    <n v="5130.2570093457944"/>
    <s v="USD"/>
    <s v="               "/>
    <s v="              "/>
  </r>
  <r>
    <s v="1530"/>
    <s v="3202"/>
    <s v="20"/>
    <m/>
    <s v="6006799829"/>
    <s v="816743444"/>
    <s v="928457671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39"/>
    <x v="6"/>
    <n v="3.4940000000000002"/>
    <n v="5266.7429879793926"/>
    <s v="USD"/>
    <s v="               "/>
    <s v="              "/>
  </r>
  <r>
    <s v="1530"/>
    <s v="3202"/>
    <s v="20"/>
    <m/>
    <s v="6006803726"/>
    <s v="816722853"/>
    <s v="928462004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39"/>
    <x v="6"/>
    <n v="3.4940000000000002"/>
    <n v="5266.7429879793926"/>
    <s v="USD"/>
    <s v="               "/>
    <s v="              "/>
  </r>
  <r>
    <s v="1530"/>
    <s v="3202"/>
    <s v="20"/>
    <m/>
    <s v="6006792349"/>
    <s v="816724290"/>
    <s v="928455232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48"/>
    <x v="6"/>
    <n v="3.4940000000000002"/>
    <n v="5266.7429879793926"/>
    <s v="USD"/>
    <s v="               "/>
    <s v="              "/>
  </r>
  <r>
    <s v="1530"/>
    <s v="3202"/>
    <s v="20"/>
    <m/>
    <s v="6006773907"/>
    <s v="816748650"/>
    <s v="928458278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682847"/>
    <s v="816676126"/>
    <s v="928361144"/>
    <s v="1070653"/>
    <s v="SUCDEN PERU S.A.      "/>
    <x v="0"/>
    <x v="0"/>
    <x v="0"/>
    <x v="0"/>
    <s v="               "/>
    <d v="2020-02-24T00:00:00"/>
    <d v="2020-02-25T00:00:00"/>
    <n v="7"/>
    <n v="7"/>
    <n v="597.24"/>
    <n v="597.24"/>
    <x v="267"/>
    <x v="0"/>
    <n v="3.3919999999999999"/>
    <n v="176.07311320754701"/>
    <s v="USD"/>
    <s v="               "/>
    <s v="              "/>
  </r>
  <r>
    <s v="1530"/>
    <s v="3202"/>
    <s v="20"/>
    <m/>
    <s v="6006788588"/>
    <s v="816751990"/>
    <s v="928463916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132"/>
    <x v="6"/>
    <n v="3.4940000000000002"/>
    <n v="5266.7429879793926"/>
    <s v="USD"/>
    <s v="               "/>
    <s v="              "/>
  </r>
  <r>
    <s v="1530"/>
    <s v="3202"/>
    <s v="20"/>
    <m/>
    <s v="6006837537"/>
    <s v="816784321"/>
    <s v="928533084"/>
    <s v="1070653"/>
    <s v="SUCDEN PERU S.A.                   "/>
    <x v="0"/>
    <x v="0"/>
    <x v="0"/>
    <x v="0"/>
    <s v="               "/>
    <d v="2020-04-14T00:00:00"/>
    <d v="2020-04-15T00:00:00"/>
    <n v="600"/>
    <n v="600"/>
    <n v="52698"/>
    <n v="52698"/>
    <x v="43"/>
    <x v="7"/>
    <n v="3.4"/>
    <n v="15499.411764705883"/>
    <s v="USD"/>
    <s v="               "/>
    <s v="              "/>
  </r>
  <r>
    <s v="1530"/>
    <s v="3202"/>
    <s v="20"/>
    <m/>
    <s v="6006906046"/>
    <s v="816820399"/>
    <s v="928572328"/>
    <s v="1070653"/>
    <s v="SUCDEN PERU S.A.                   "/>
    <x v="0"/>
    <x v="0"/>
    <x v="0"/>
    <x v="0"/>
    <s v="               "/>
    <d v="2020-04-15T00:00:00"/>
    <d v="2020-04-16T00:00:00"/>
    <n v="600"/>
    <n v="600"/>
    <n v="52698"/>
    <n v="52698"/>
    <x v="124"/>
    <x v="7"/>
    <n v="3.4"/>
    <n v="15499.411764705883"/>
    <s v="USD"/>
    <s v="               "/>
    <s v="              "/>
  </r>
  <r>
    <s v="1530"/>
    <s v="3202"/>
    <s v="20"/>
    <m/>
    <s v="6006915773"/>
    <s v="816825302"/>
    <s v="928566848"/>
    <s v="1070653"/>
    <s v="SUCDEN PERU S.A.                   "/>
    <x v="0"/>
    <x v="0"/>
    <x v="0"/>
    <x v="0"/>
    <s v="               "/>
    <d v="2020-04-15T00:00:00"/>
    <d v="2020-04-16T00:00:00"/>
    <n v="600"/>
    <n v="600"/>
    <n v="52698"/>
    <n v="52698"/>
    <x v="29"/>
    <x v="7"/>
    <n v="3.4"/>
    <n v="15499.411764705883"/>
    <s v="USD"/>
    <s v="               "/>
    <s v="              "/>
  </r>
  <r>
    <s v="1530"/>
    <s v="3202"/>
    <s v="20"/>
    <m/>
    <s v="6006924113"/>
    <s v="816829084"/>
    <s v="928574464"/>
    <s v="1070653"/>
    <s v="SUCDEN PERU S.A.                   "/>
    <x v="0"/>
    <x v="0"/>
    <x v="0"/>
    <x v="0"/>
    <s v="               "/>
    <d v="2020-04-17T00:00:00"/>
    <d v="2020-04-18T00:00:00"/>
    <n v="600"/>
    <n v="600"/>
    <n v="52698"/>
    <n v="52698"/>
    <x v="257"/>
    <x v="7"/>
    <n v="3.4"/>
    <n v="15499.411764705883"/>
    <s v="USD"/>
    <s v="               "/>
    <s v="              "/>
  </r>
  <r>
    <s v="1530"/>
    <s v="3202"/>
    <s v="20"/>
    <m/>
    <s v="6007202825"/>
    <s v="816995239"/>
    <s v="928822344"/>
    <s v="1070653"/>
    <s v="SUCDEN PERU S.A.                   "/>
    <x v="0"/>
    <x v="8"/>
    <x v="0"/>
    <x v="0"/>
    <s v="               "/>
    <d v="2020-06-26T00:00:00"/>
    <d v="2020-06-27T00:00:00"/>
    <n v="600"/>
    <n v="600"/>
    <n v="47178"/>
    <n v="47178"/>
    <x v="97"/>
    <x v="8"/>
    <n v="3.472"/>
    <n v="13588.133640552995"/>
    <s v="USD"/>
    <s v="               "/>
    <s v="              "/>
  </r>
  <r>
    <s v="1530"/>
    <s v="3202"/>
    <s v="20"/>
    <m/>
    <s v="6007151539"/>
    <s v="816981175"/>
    <s v="928763551"/>
    <s v="1070653"/>
    <s v="SUCDEN PERU S.A.                   "/>
    <x v="0"/>
    <x v="8"/>
    <x v="0"/>
    <x v="0"/>
    <s v="               "/>
    <d v="2020-06-12T00:00:00"/>
    <d v="2020-06-13T00:00:00"/>
    <n v="640"/>
    <n v="640"/>
    <n v="49798.400000000001"/>
    <n v="49798.400000000001"/>
    <x v="228"/>
    <x v="8"/>
    <n v="3.472"/>
    <n v="14342.857142857141"/>
    <s v="USD"/>
    <s v="               "/>
    <s v="              "/>
  </r>
  <r>
    <s v="1530"/>
    <s v="3202"/>
    <s v="20"/>
    <m/>
    <s v="6007180073"/>
    <s v="816980314"/>
    <s v="928803238"/>
    <s v="1070653"/>
    <s v="SUCDEN PERU S.A.                   "/>
    <x v="0"/>
    <x v="8"/>
    <x v="0"/>
    <x v="0"/>
    <s v="               "/>
    <d v="2020-06-23T00:00:00"/>
    <d v="2020-06-24T00:00:00"/>
    <n v="700"/>
    <n v="700"/>
    <n v="50365"/>
    <n v="50365"/>
    <x v="85"/>
    <x v="8"/>
    <n v="3.472"/>
    <n v="14506.048387096775"/>
    <s v="USD"/>
    <s v="               "/>
    <s v="              "/>
  </r>
  <r>
    <s v="1530"/>
    <s v="3202"/>
    <s v="20"/>
    <m/>
    <s v="6007180074"/>
    <s v="816980313"/>
    <s v="928813056"/>
    <s v="1070653"/>
    <s v="SUCDEN PERU S.A.                   "/>
    <x v="0"/>
    <x v="8"/>
    <x v="0"/>
    <x v="0"/>
    <s v="               "/>
    <d v="2020-06-23T00:00:00"/>
    <d v="2020-06-24T00:00:00"/>
    <n v="700"/>
    <n v="700"/>
    <n v="50365"/>
    <n v="50365"/>
    <x v="141"/>
    <x v="8"/>
    <n v="3.472"/>
    <n v="14506.048387096775"/>
    <s v="USD"/>
    <s v="               "/>
    <s v="              "/>
  </r>
  <r>
    <s v="1530"/>
    <s v="3202"/>
    <s v="20"/>
    <m/>
    <s v="6007195816"/>
    <s v="817015039"/>
    <s v="928818932"/>
    <s v="1070653"/>
    <s v="SUCDEN PERU S.A.                   "/>
    <x v="0"/>
    <x v="8"/>
    <x v="0"/>
    <x v="0"/>
    <s v="               "/>
    <d v="2020-06-24T00:00:00"/>
    <d v="2020-06-25T00:00:00"/>
    <n v="700"/>
    <n v="700"/>
    <n v="50365"/>
    <n v="50365"/>
    <x v="75"/>
    <x v="8"/>
    <n v="3.472"/>
    <n v="14506.048387096775"/>
    <s v="USD"/>
    <s v="               "/>
    <s v="              "/>
  </r>
  <r>
    <s v="1530"/>
    <s v="3202"/>
    <s v="20"/>
    <m/>
    <s v="6007195216"/>
    <s v="816999318"/>
    <s v="928818704"/>
    <s v="1070653"/>
    <s v="SUCDEN PERU S.A.                   "/>
    <x v="0"/>
    <x v="8"/>
    <x v="0"/>
    <x v="0"/>
    <s v="               "/>
    <d v="2020-06-24T00:00:00"/>
    <d v="2020-06-25T00:00:00"/>
    <n v="700"/>
    <n v="700"/>
    <n v="50365"/>
    <n v="50365"/>
    <x v="85"/>
    <x v="8"/>
    <n v="3.472"/>
    <n v="14506.048387096775"/>
    <s v="USD"/>
    <s v="               "/>
    <s v="              "/>
  </r>
  <r>
    <s v="1530"/>
    <s v="3202"/>
    <s v="20"/>
    <m/>
    <s v="6007208669"/>
    <s v="817033374"/>
    <s v="928845323"/>
    <s v="1070653"/>
    <s v="SUCDEN PERU S.A.                   "/>
    <x v="0"/>
    <x v="8"/>
    <x v="0"/>
    <x v="0"/>
    <s v="               "/>
    <d v="2020-06-28T00:00:00"/>
    <d v="2020-06-30T00:00:00"/>
    <n v="700"/>
    <n v="700"/>
    <n v="50365"/>
    <n v="50365"/>
    <x v="223"/>
    <x v="10"/>
    <n v="3.5190000000000001"/>
    <n v="14312.304631997726"/>
    <s v="USD"/>
    <s v="               "/>
    <s v="              "/>
  </r>
  <r>
    <s v="1530"/>
    <s v="3202"/>
    <s v="20"/>
    <m/>
    <s v="6007040488"/>
    <s v="816903888"/>
    <s v="928691354"/>
    <s v="1070653"/>
    <s v="SUCDEN PERU S.A.                   "/>
    <x v="0"/>
    <x v="0"/>
    <x v="0"/>
    <x v="0"/>
    <s v="               "/>
    <d v="2020-05-21T00:00:00"/>
    <d v="2020-05-22T00:00:00"/>
    <n v="420"/>
    <n v="420"/>
    <n v="36183"/>
    <n v="36183"/>
    <x v="90"/>
    <x v="9"/>
    <n v="3.4239999999999999"/>
    <n v="10567.464953271028"/>
    <s v="USD"/>
    <s v="               "/>
    <s v="              "/>
  </r>
  <r>
    <s v="1530"/>
    <s v="3202"/>
    <s v="20"/>
    <m/>
    <s v="6007146532"/>
    <s v="816969738"/>
    <s v="928751640"/>
    <s v="1070653"/>
    <s v="SUCDEN PERU S.A.                   "/>
    <x v="0"/>
    <x v="8"/>
    <x v="0"/>
    <x v="0"/>
    <s v="               "/>
    <d v="2020-06-11T00:00:00"/>
    <d v="2020-06-12T00:00:00"/>
    <n v="560"/>
    <n v="560"/>
    <n v="50831.199999999997"/>
    <n v="50831.199999999997"/>
    <x v="76"/>
    <x v="8"/>
    <n v="3.472"/>
    <n v="14640.322580645161"/>
    <s v="USD"/>
    <s v="               "/>
    <s v="              "/>
  </r>
  <r>
    <s v="1530"/>
    <s v="3202"/>
    <s v="20"/>
    <m/>
    <s v="6007075064"/>
    <s v="816928290"/>
    <s v="928713556"/>
    <s v="1070653"/>
    <s v="SUCDEN PERU S.A.                   "/>
    <x v="0"/>
    <x v="0"/>
    <x v="0"/>
    <x v="0"/>
    <s v="               "/>
    <d v="2020-05-27T00:00:00"/>
    <d v="2020-05-28T00:00:00"/>
    <n v="430"/>
    <n v="430"/>
    <n v="36687.599999999999"/>
    <n v="36687.599999999999"/>
    <x v="93"/>
    <x v="9"/>
    <n v="3.4239999999999999"/>
    <n v="10714.836448598129"/>
    <s v="USD"/>
    <s v="               "/>
    <s v="              "/>
  </r>
  <r>
    <s v="1530"/>
    <s v="3202"/>
    <s v="20"/>
    <m/>
    <s v="6007068888"/>
    <s v="816934540"/>
    <s v="928717954"/>
    <s v="1070653"/>
    <s v="SUCDEN PERU S.A.                   "/>
    <x v="0"/>
    <x v="0"/>
    <x v="0"/>
    <x v="0"/>
    <s v="               "/>
    <d v="2020-05-29T00:00:00"/>
    <d v="2020-05-30T00:00:00"/>
    <n v="430"/>
    <n v="430"/>
    <n v="36687.599999999999"/>
    <n v="36687.599999999999"/>
    <x v="135"/>
    <x v="9"/>
    <n v="3.4239999999999999"/>
    <n v="10714.836448598129"/>
    <s v="USD"/>
    <s v="               "/>
    <s v="              "/>
  </r>
  <r>
    <s v="1530"/>
    <s v="3202"/>
    <s v="20"/>
    <m/>
    <s v="6006976433"/>
    <s v="816877581"/>
    <s v="928567852"/>
    <s v="1070653"/>
    <s v="SUCDEN PERU S.A.                   "/>
    <x v="0"/>
    <x v="0"/>
    <x v="0"/>
    <x v="0"/>
    <s v="               "/>
    <d v="2020-05-11T00:00:00"/>
    <d v="2020-05-12T00:00:00"/>
    <n v="430"/>
    <n v="430"/>
    <n v="37044.5"/>
    <n v="37044.5"/>
    <x v="147"/>
    <x v="9"/>
    <n v="3.4239999999999999"/>
    <n v="10819.071261682242"/>
    <s v="USD"/>
    <s v="               "/>
    <s v="              "/>
  </r>
  <r>
    <s v="1530"/>
    <s v="3202"/>
    <s v="20"/>
    <m/>
    <s v="6007148385"/>
    <s v="816980388"/>
    <s v="928767925"/>
    <s v="1070653"/>
    <s v="SUCDEN PERU S.A.                   "/>
    <x v="0"/>
    <x v="8"/>
    <x v="0"/>
    <x v="0"/>
    <s v="               "/>
    <d v="2020-06-16T00:00:00"/>
    <d v="2020-06-17T00:00:00"/>
    <n v="640"/>
    <n v="640"/>
    <n v="50854.400000000001"/>
    <n v="50854.400000000001"/>
    <x v="78"/>
    <x v="8"/>
    <n v="3.472"/>
    <n v="14647.00460829493"/>
    <s v="USD"/>
    <s v="               "/>
    <s v="              "/>
  </r>
  <r>
    <s v="1530"/>
    <s v="3202"/>
    <s v="20"/>
    <m/>
    <s v="6007145327"/>
    <s v="816944637"/>
    <s v="928757985"/>
    <s v="1070653"/>
    <s v="SUCDEN PERU S.A.                   "/>
    <x v="0"/>
    <x v="8"/>
    <x v="0"/>
    <x v="0"/>
    <s v="               "/>
    <d v="2020-06-13T00:00:00"/>
    <d v="2020-06-15T00:00:00"/>
    <n v="658"/>
    <n v="658"/>
    <n v="51198.98"/>
    <n v="51198.98"/>
    <x v="228"/>
    <x v="8"/>
    <n v="3.472"/>
    <n v="14746.25"/>
    <s v="USD"/>
    <s v="               "/>
    <s v="              "/>
  </r>
  <r>
    <s v="1530"/>
    <s v="3202"/>
    <s v="20"/>
    <m/>
    <s v="6007046084"/>
    <s v="816899585"/>
    <s v="928687453"/>
    <s v="1070653"/>
    <s v="SUCDEN PERU S.A.                   "/>
    <x v="0"/>
    <x v="0"/>
    <x v="0"/>
    <x v="0"/>
    <s v="               "/>
    <d v="2020-05-20T00:00:00"/>
    <d v="2020-05-21T00:00:00"/>
    <n v="450"/>
    <n v="450"/>
    <n v="38767.5"/>
    <n v="38767.5"/>
    <x v="90"/>
    <x v="9"/>
    <n v="3.4239999999999999"/>
    <n v="11322.283878504672"/>
    <s v="USD"/>
    <s v="               "/>
    <s v="              "/>
  </r>
  <r>
    <s v="1530"/>
    <s v="3202"/>
    <s v="20"/>
    <m/>
    <s v="6007146689"/>
    <s v="816995934"/>
    <s v="928798433"/>
    <s v="1070653"/>
    <s v="SUCDEN PERU S.A.                   "/>
    <x v="0"/>
    <x v="8"/>
    <x v="0"/>
    <x v="0"/>
    <s v="               "/>
    <d v="2020-06-17T00:00:00"/>
    <d v="2020-06-18T00:00:00"/>
    <n v="650"/>
    <n v="650"/>
    <n v="51649"/>
    <n v="51649"/>
    <x v="144"/>
    <x v="8"/>
    <n v="3.472"/>
    <n v="14875.864055299538"/>
    <s v="USD"/>
    <s v="               "/>
    <s v="              "/>
  </r>
  <r>
    <s v="1530"/>
    <s v="3202"/>
    <s v="20"/>
    <m/>
    <s v="6007171878"/>
    <s v="816962703"/>
    <s v="928809261"/>
    <s v="1070653"/>
    <s v="SUCDEN PERU S.A.                   "/>
    <x v="0"/>
    <x v="8"/>
    <x v="0"/>
    <x v="0"/>
    <s v="               "/>
    <d v="2020-06-22T00:00:00"/>
    <d v="2020-06-23T00:00:00"/>
    <n v="650"/>
    <n v="650"/>
    <n v="51649"/>
    <n v="51649"/>
    <x v="143"/>
    <x v="8"/>
    <n v="3.472"/>
    <n v="14875.864055299538"/>
    <s v="USD"/>
    <s v="               "/>
    <s v="              "/>
  </r>
  <r>
    <s v="1530"/>
    <s v="3202"/>
    <s v="20"/>
    <m/>
    <s v="6007180362"/>
    <s v="817017826"/>
    <s v="928763584"/>
    <s v="1070653"/>
    <s v="SUCDEN PERU S.A.                   "/>
    <x v="0"/>
    <x v="8"/>
    <x v="0"/>
    <x v="0"/>
    <s v="               "/>
    <d v="2020-06-24T00:00:00"/>
    <d v="2020-06-25T00:00:00"/>
    <n v="650"/>
    <n v="650"/>
    <n v="51649"/>
    <n v="51649"/>
    <x v="85"/>
    <x v="8"/>
    <n v="3.472"/>
    <n v="14875.864055299538"/>
    <s v="USD"/>
    <s v="               "/>
    <s v="              "/>
  </r>
  <r>
    <s v="1530"/>
    <s v="3202"/>
    <s v="20"/>
    <m/>
    <s v="6006783286"/>
    <s v="816735131"/>
    <s v="928464013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48"/>
    <x v="6"/>
    <n v="3.4940000000000002"/>
    <n v="5266.7429879793926"/>
    <s v="USD"/>
    <s v="               "/>
    <s v="              "/>
  </r>
  <r>
    <s v="1530"/>
    <s v="3202"/>
    <s v="20"/>
    <m/>
    <s v="6006789969"/>
    <s v="816707149"/>
    <s v="928464014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48"/>
    <x v="6"/>
    <n v="3.4940000000000002"/>
    <n v="5266.7429879793926"/>
    <s v="USD"/>
    <s v="               "/>
    <s v="              "/>
  </r>
  <r>
    <s v="1530"/>
    <s v="3202"/>
    <s v="20"/>
    <m/>
    <s v="6006795907"/>
    <s v="816754141"/>
    <s v="928464961"/>
    <s v="1070653"/>
    <s v="SUCDEN PERU S.A.                   "/>
    <x v="0"/>
    <x v="0"/>
    <x v="0"/>
    <x v="0"/>
    <s v="               "/>
    <d v="2020-03-17T00:00:00"/>
    <d v="2020-03-18T00:00:00"/>
    <n v="200"/>
    <n v="200"/>
    <n v="18402"/>
    <n v="18402"/>
    <x v="48"/>
    <x v="6"/>
    <n v="3.4940000000000002"/>
    <n v="5266.7429879793926"/>
    <s v="USD"/>
    <s v="               "/>
    <s v="              "/>
  </r>
  <r>
    <s v="1530"/>
    <s v="3202"/>
    <s v="20"/>
    <m/>
    <s v="6006764962"/>
    <s v="816735907"/>
    <s v="928468555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807515"/>
    <s v="816748816"/>
    <s v="928468556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813663"/>
    <s v="816755038"/>
    <s v="928468557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805425"/>
    <s v="816755685"/>
    <s v="928468558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794450"/>
    <s v="816739603"/>
    <s v="928464968"/>
    <s v="1070653"/>
    <s v="SUCDEN PERU S.A.                   "/>
    <x v="0"/>
    <x v="0"/>
    <x v="0"/>
    <x v="0"/>
    <s v="               "/>
    <d v="2020-03-18T00:00:00"/>
    <d v="2020-03-19T00:00:00"/>
    <n v="200"/>
    <n v="200"/>
    <n v="18402"/>
    <n v="18402"/>
    <x v="48"/>
    <x v="6"/>
    <n v="3.4940000000000002"/>
    <n v="5266.7429879793926"/>
    <s v="USD"/>
    <s v="               "/>
    <s v="              "/>
  </r>
  <r>
    <s v="1530"/>
    <s v="3202"/>
    <s v="20"/>
    <m/>
    <s v="6006805407"/>
    <s v="816710154"/>
    <s v="928463919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132"/>
    <x v="6"/>
    <n v="3.4940000000000002"/>
    <n v="5266.7429879793926"/>
    <s v="USD"/>
    <s v="               "/>
    <s v="              "/>
  </r>
  <r>
    <s v="1530"/>
    <s v="3202"/>
    <s v="20"/>
    <m/>
    <s v="6006802411"/>
    <s v="816753552"/>
    <s v="928467858"/>
    <s v="1070653"/>
    <s v="SUCDEN PERU S.A.                   "/>
    <x v="0"/>
    <x v="0"/>
    <x v="0"/>
    <x v="0"/>
    <s v="               "/>
    <d v="2020-03-19T00:00:00"/>
    <d v="2020-03-20T00:00:00"/>
    <n v="200"/>
    <n v="200"/>
    <n v="18402"/>
    <n v="18402"/>
    <x v="49"/>
    <x v="6"/>
    <n v="3.4940000000000002"/>
    <n v="5266.7429879793926"/>
    <s v="USD"/>
    <s v="               "/>
    <s v="              "/>
  </r>
  <r>
    <s v="1530"/>
    <s v="3202"/>
    <s v="20"/>
    <m/>
    <s v="6006801786"/>
    <s v="816759145"/>
    <s v="928470587"/>
    <s v="1070653"/>
    <s v="SUCDEN PERU S.A.                   "/>
    <x v="0"/>
    <x v="0"/>
    <x v="0"/>
    <x v="0"/>
    <s v="               "/>
    <d v="2020-03-20T00:00:00"/>
    <d v="2020-03-21T00:00:00"/>
    <n v="200"/>
    <n v="200"/>
    <n v="18402"/>
    <n v="18402"/>
    <x v="50"/>
    <x v="6"/>
    <n v="3.4940000000000002"/>
    <n v="5266.7429879793926"/>
    <s v="USD"/>
    <s v="               "/>
    <s v="              "/>
  </r>
  <r>
    <s v="1530"/>
    <s v="3202"/>
    <s v="20"/>
    <m/>
    <s v="6006813129"/>
    <s v="816722512"/>
    <s v="928472933"/>
    <s v="1070653"/>
    <s v="SUCDEN PERU S.A.                   "/>
    <x v="0"/>
    <x v="0"/>
    <x v="0"/>
    <x v="0"/>
    <s v="               "/>
    <d v="2020-03-20T00:00:00"/>
    <d v="2020-03-21T00:00:00"/>
    <n v="200"/>
    <n v="200"/>
    <n v="18402"/>
    <n v="18402"/>
    <x v="28"/>
    <x v="6"/>
    <n v="3.4940000000000002"/>
    <n v="5266.7429879793926"/>
    <s v="USD"/>
    <s v="               "/>
    <s v="              "/>
  </r>
  <r>
    <s v="1530"/>
    <s v="3202"/>
    <s v="20"/>
    <m/>
    <s v="6006796049"/>
    <s v="816722857"/>
    <s v="928489918"/>
    <s v="1070653"/>
    <s v="SUCDEN PERU S.A.                   "/>
    <x v="0"/>
    <x v="0"/>
    <x v="0"/>
    <x v="0"/>
    <s v="               "/>
    <d v="2020-03-20T00:00:00"/>
    <d v="2020-03-21T00:00:00"/>
    <n v="200"/>
    <n v="200"/>
    <n v="18402"/>
    <n v="18402"/>
    <x v="28"/>
    <x v="6"/>
    <n v="3.4940000000000002"/>
    <n v="5266.7429879793926"/>
    <s v="USD"/>
    <s v="               "/>
    <s v="              "/>
  </r>
  <r>
    <s v="1530"/>
    <s v="3202"/>
    <s v="20"/>
    <m/>
    <s v="6006827173"/>
    <s v="816775834"/>
    <s v="928483021"/>
    <s v="1070653"/>
    <s v="SUCDEN PERU S.A.                   "/>
    <x v="0"/>
    <x v="0"/>
    <x v="0"/>
    <x v="0"/>
    <s v="               "/>
    <d v="2020-03-25T00:00:00"/>
    <d v="2020-03-26T00:00:00"/>
    <n v="200"/>
    <n v="200"/>
    <n v="18402"/>
    <n v="18402"/>
    <x v="118"/>
    <x v="6"/>
    <n v="3.4940000000000002"/>
    <n v="5266.7429879793926"/>
    <s v="USD"/>
    <s v="               "/>
    <s v="              "/>
  </r>
  <r>
    <s v="1530"/>
    <s v="3202"/>
    <s v="20"/>
    <m/>
    <s v="6006815960"/>
    <s v="816777179"/>
    <s v="928492615"/>
    <s v="1070653"/>
    <s v="SUCDEN PERU S.A.                   "/>
    <x v="0"/>
    <x v="0"/>
    <x v="0"/>
    <x v="0"/>
    <s v="               "/>
    <d v="2020-03-26T00:00:00"/>
    <d v="2020-03-27T00:00:00"/>
    <n v="200"/>
    <n v="200"/>
    <n v="18402"/>
    <n v="18402"/>
    <x v="50"/>
    <x v="6"/>
    <n v="3.4940000000000002"/>
    <n v="5266.7429879793926"/>
    <s v="USD"/>
    <s v="               "/>
    <s v="              "/>
  </r>
  <r>
    <s v="1530"/>
    <s v="3202"/>
    <s v="20"/>
    <m/>
    <s v="6006832336"/>
    <s v="816782074"/>
    <s v="928498163"/>
    <s v="1070653"/>
    <s v="SUCDEN PERU S.A.                   "/>
    <x v="0"/>
    <x v="0"/>
    <x v="0"/>
    <x v="0"/>
    <s v="               "/>
    <d v="2020-03-27T00:00:00"/>
    <d v="2020-03-28T00:00:00"/>
    <n v="200"/>
    <n v="200"/>
    <n v="18402"/>
    <n v="18402"/>
    <x v="41"/>
    <x v="6"/>
    <n v="3.4940000000000002"/>
    <n v="5266.7429879793926"/>
    <s v="USD"/>
    <s v="               "/>
    <s v="              "/>
  </r>
  <r>
    <s v="1530"/>
    <s v="3202"/>
    <s v="20"/>
    <m/>
    <s v="6006825353"/>
    <s v="816781882"/>
    <s v="928499965"/>
    <s v="1070653"/>
    <s v="SUCDEN PERU S.A.                   "/>
    <x v="0"/>
    <x v="0"/>
    <x v="0"/>
    <x v="0"/>
    <s v="               "/>
    <d v="2020-03-28T00:00:00"/>
    <d v="2020-03-30T00:00:00"/>
    <n v="200"/>
    <n v="200"/>
    <n v="18402"/>
    <n v="18402"/>
    <x v="121"/>
    <x v="6"/>
    <n v="3.4940000000000002"/>
    <n v="5266.7429879793926"/>
    <s v="USD"/>
    <s v="               "/>
    <s v="              "/>
  </r>
  <r>
    <s v="1530"/>
    <s v="3202"/>
    <s v="20"/>
    <m/>
    <s v="6006851480"/>
    <s v="816772760"/>
    <s v="928527361"/>
    <s v="1070653"/>
    <s v="SUCDEN PERU S.A.                   "/>
    <x v="0"/>
    <x v="0"/>
    <x v="0"/>
    <x v="0"/>
    <s v="               "/>
    <d v="2020-04-07T00:00:00"/>
    <d v="2020-04-08T00:00:00"/>
    <n v="210"/>
    <n v="210"/>
    <n v="18444.3"/>
    <n v="18444.3"/>
    <x v="40"/>
    <x v="7"/>
    <n v="3.4"/>
    <n v="5424.7941176470576"/>
    <s v="USD"/>
    <s v="               "/>
    <s v="              "/>
  </r>
  <r>
    <s v="1530"/>
    <s v="3202"/>
    <s v="20"/>
    <m/>
    <s v="6006851284"/>
    <s v="816792152"/>
    <s v="928527362"/>
    <s v="1070653"/>
    <s v="SUCDEN PERU S.A.                   "/>
    <x v="0"/>
    <x v="0"/>
    <x v="0"/>
    <x v="0"/>
    <s v="               "/>
    <d v="2020-04-07T00:00:00"/>
    <d v="2020-04-08T00:00:00"/>
    <n v="210"/>
    <n v="210"/>
    <n v="18444.3"/>
    <n v="18444.3"/>
    <x v="40"/>
    <x v="7"/>
    <n v="3.4"/>
    <n v="5424.7941176470576"/>
    <s v="USD"/>
    <s v="               "/>
    <s v="              "/>
  </r>
  <r>
    <s v="1530"/>
    <s v="3202"/>
    <s v="20"/>
    <m/>
    <s v="6006802051"/>
    <s v="816754394"/>
    <s v="928478855"/>
    <s v="1070653"/>
    <s v="SUCDEN PERU S.A.                   "/>
    <x v="0"/>
    <x v="0"/>
    <x v="0"/>
    <x v="0"/>
    <s v="               "/>
    <d v="2020-03-19T00:00:00"/>
    <d v="2020-03-20T00:00:00"/>
    <n v="210"/>
    <n v="210"/>
    <n v="19322.099999999999"/>
    <n v="19322.099999999999"/>
    <x v="36"/>
    <x v="6"/>
    <n v="3.4940000000000002"/>
    <n v="5530.0801373783625"/>
    <s v="USD"/>
    <s v="               "/>
    <s v="              "/>
  </r>
  <r>
    <s v="1530"/>
    <s v="3202"/>
    <s v="20"/>
    <m/>
    <s v="6006928678"/>
    <s v="816838438"/>
    <s v="928589173"/>
    <s v="1070653"/>
    <s v="SUCDEN PERU S.A.                   "/>
    <x v="0"/>
    <x v="0"/>
    <x v="0"/>
    <x v="0"/>
    <s v="               "/>
    <d v="2020-04-21T00:00:00"/>
    <d v="2020-04-22T00:00:00"/>
    <n v="220"/>
    <n v="220"/>
    <n v="19322.599999999999"/>
    <n v="19322.599999999999"/>
    <x v="33"/>
    <x v="7"/>
    <n v="3.4"/>
    <n v="5683.1176470588234"/>
    <s v="USD"/>
    <s v="               "/>
    <s v="              "/>
  </r>
  <r>
    <s v="1530"/>
    <s v="3202"/>
    <s v="20"/>
    <m/>
    <s v="6006806325"/>
    <s v="816758322"/>
    <s v="928451132"/>
    <s v="1070653"/>
    <s v="SUCDEN PERU S.A.                   "/>
    <x v="0"/>
    <x v="0"/>
    <x v="0"/>
    <x v="0"/>
    <s v="               "/>
    <d v="2020-03-18T00:00:00"/>
    <d v="2020-03-19T00:00:00"/>
    <n v="220"/>
    <n v="220"/>
    <n v="20242.2"/>
    <n v="20242.2"/>
    <x v="132"/>
    <x v="6"/>
    <n v="3.4940000000000002"/>
    <n v="5793.4172867773323"/>
    <s v="USD"/>
    <s v="               "/>
    <s v="              "/>
  </r>
  <r>
    <s v="1530"/>
    <s v="3202"/>
    <s v="20"/>
    <m/>
    <s v="6006789731"/>
    <s v="816729168"/>
    <s v="928450056"/>
    <s v="1070653"/>
    <s v="SUCDEN PERU S.A.                   "/>
    <x v="0"/>
    <x v="0"/>
    <x v="0"/>
    <x v="0"/>
    <s v="               "/>
    <d v="2020-03-13T00:00:00"/>
    <d v="2020-03-14T00:00:00"/>
    <n v="250"/>
    <n v="250"/>
    <n v="20387.5"/>
    <n v="20387.5"/>
    <x v="127"/>
    <x v="6"/>
    <n v="3.4940000000000002"/>
    <n v="5835.0028620492267"/>
    <s v="USD"/>
    <s v="               "/>
    <s v="              "/>
  </r>
  <r>
    <s v="1530"/>
    <s v="3202"/>
    <s v="20"/>
    <m/>
    <s v="6006755201"/>
    <s v="816718347"/>
    <s v="928418798"/>
    <s v="1070653"/>
    <s v="SUCDEN PERU S.A.                   "/>
    <x v="0"/>
    <x v="0"/>
    <x v="0"/>
    <x v="0"/>
    <s v="               "/>
    <d v="2020-03-10T00:00:00"/>
    <d v="2020-03-11T00:00:00"/>
    <n v="240"/>
    <n v="240"/>
    <n v="20676"/>
    <n v="20676"/>
    <x v="52"/>
    <x v="6"/>
    <n v="3.4940000000000002"/>
    <n v="5917.5729822552939"/>
    <s v="USD"/>
    <s v="               "/>
    <s v="              "/>
  </r>
  <r>
    <s v="1530"/>
    <s v="3202"/>
    <s v="20"/>
    <m/>
    <s v="6006491345"/>
    <s v="816562785"/>
    <s v="928175899"/>
    <s v="1070653"/>
    <s v="SUCDEN PERU S.A.      "/>
    <x v="0"/>
    <x v="0"/>
    <x v="0"/>
    <x v="0"/>
    <s v="               "/>
    <d v="2020-01-15T00:00:00"/>
    <d v="2020-01-16T00:00:00"/>
    <n v="300"/>
    <n v="300"/>
    <n v="22836"/>
    <n v="22836"/>
    <x v="68"/>
    <x v="1"/>
    <n v="3.3290000000000002"/>
    <n v="6859.7176329227987"/>
    <s v="USD"/>
    <s v="               "/>
    <s v="              "/>
  </r>
  <r>
    <s v="1530"/>
    <s v="3202"/>
    <s v="20"/>
    <m/>
    <s v="6006518698"/>
    <s v="816576265"/>
    <s v="928208074"/>
    <s v="1070653"/>
    <s v="SUCDEN PERU S.A.      "/>
    <x v="0"/>
    <x v="0"/>
    <x v="0"/>
    <x v="0"/>
    <s v="               "/>
    <d v="2020-01-23T00:00:00"/>
    <d v="2020-01-24T00:00:00"/>
    <n v="300"/>
    <n v="300"/>
    <n v="24339"/>
    <n v="24339"/>
    <x v="61"/>
    <x v="1"/>
    <n v="3.3290000000000002"/>
    <n v="7311.2045659357163"/>
    <s v="USD"/>
    <s v="               "/>
    <s v="              "/>
  </r>
  <r>
    <s v="1530"/>
    <s v="3202"/>
    <s v="20"/>
    <m/>
    <s v="6007646805"/>
    <s v="817312071"/>
    <s v="929242146"/>
    <s v="1070653"/>
    <s v="SUCDEN PERU S.A.                   "/>
    <x v="0"/>
    <x v="8"/>
    <x v="0"/>
    <x v="0"/>
    <s v="               "/>
    <d v="2020-10-02T00:00:00"/>
    <d v="2020-10-03T00:00:00"/>
    <n v="80"/>
    <n v="80"/>
    <n v="5955.2"/>
    <n v="5955.2"/>
    <x v="5"/>
    <x v="2"/>
    <n v="3.5979999999999999"/>
    <n v="1655.1417454141181"/>
    <s v="USD"/>
    <s v="               "/>
    <s v="              "/>
  </r>
  <r>
    <s v="1530"/>
    <s v="3202"/>
    <s v="20"/>
    <m/>
    <s v="6007646804"/>
    <s v="817323394"/>
    <s v="929243341"/>
    <s v="1070653"/>
    <s v="SUCDEN PERU S.A.                   "/>
    <x v="0"/>
    <x v="8"/>
    <x v="0"/>
    <x v="0"/>
    <s v="               "/>
    <d v="2020-10-02T00:00:00"/>
    <d v="2020-10-03T00:00:00"/>
    <n v="100"/>
    <n v="100"/>
    <n v="7444"/>
    <n v="7444"/>
    <x v="11"/>
    <x v="2"/>
    <n v="3.5979999999999999"/>
    <n v="2068.9271817676481"/>
    <s v="USD"/>
    <s v="               "/>
    <s v="              "/>
  </r>
  <r>
    <s v="1530"/>
    <s v="3202"/>
    <s v="20"/>
    <m/>
    <s v="6007702421"/>
    <s v="817335605"/>
    <s v="929287930"/>
    <s v="2606872"/>
    <s v="VENDEMASS EIRL                     "/>
    <x v="0"/>
    <x v="8"/>
    <x v="0"/>
    <x v="0"/>
    <s v="               "/>
    <d v="2020-10-14T00:00:00"/>
    <d v="2020-10-15T00:00:00"/>
    <n v="100"/>
    <n v="100"/>
    <n v="7457.63"/>
    <n v="7457.63"/>
    <x v="9"/>
    <x v="2"/>
    <n v="3.5979999999999999"/>
    <n v="2072.715397443023"/>
    <s v="USD"/>
    <s v="               "/>
    <s v="              "/>
  </r>
  <r>
    <s v="1530"/>
    <s v="3202"/>
    <s v="20"/>
    <m/>
    <s v="6007734527"/>
    <s v="817374585"/>
    <s v="929311555"/>
    <s v="2606872"/>
    <s v="VENDEMASS EIRL                     "/>
    <x v="0"/>
    <x v="8"/>
    <x v="0"/>
    <x v="0"/>
    <s v="               "/>
    <d v="2020-10-19T00:00:00"/>
    <d v="2020-10-20T00:00:00"/>
    <n v="100"/>
    <n v="100"/>
    <n v="7457.63"/>
    <n v="7457.63"/>
    <x v="18"/>
    <x v="2"/>
    <n v="3.5979999999999999"/>
    <n v="2072.715397443023"/>
    <s v="USD"/>
    <s v="               "/>
    <s v="              "/>
  </r>
  <r>
    <s v="1530"/>
    <s v="3202"/>
    <s v="20"/>
    <m/>
    <s v="6007739269"/>
    <s v="817360071"/>
    <s v="929307009"/>
    <s v="2606872"/>
    <s v="VENDEMASS EIRL                     "/>
    <x v="0"/>
    <x v="8"/>
    <x v="0"/>
    <x v="0"/>
    <s v="               "/>
    <d v="2020-10-19T00:00:00"/>
    <d v="2020-10-20T00:00:00"/>
    <n v="100"/>
    <n v="100"/>
    <n v="7457.63"/>
    <n v="7457.63"/>
    <x v="18"/>
    <x v="2"/>
    <n v="3.5979999999999999"/>
    <n v="2072.715397443023"/>
    <s v="USD"/>
    <s v="               "/>
    <s v="              "/>
  </r>
  <r>
    <s v="1530"/>
    <s v="3202"/>
    <s v="20"/>
    <m/>
    <s v="6007731809"/>
    <s v="817373628"/>
    <s v="929292651"/>
    <s v="2606872"/>
    <s v="VENDEMASS EIRL                     "/>
    <x v="0"/>
    <x v="8"/>
    <x v="0"/>
    <x v="0"/>
    <s v="               "/>
    <d v="2020-10-19T00:00:00"/>
    <d v="2020-10-20T00:00:00"/>
    <n v="100"/>
    <n v="100"/>
    <n v="7457.63"/>
    <n v="7457.63"/>
    <x v="269"/>
    <x v="2"/>
    <n v="3.5979999999999999"/>
    <n v="2072.715397443023"/>
    <s v="USD"/>
    <s v="               "/>
    <s v="              "/>
  </r>
  <r>
    <s v="1530"/>
    <s v="3202"/>
    <s v="20"/>
    <m/>
    <s v="6007769252"/>
    <s v="817393659"/>
    <s v="929345955"/>
    <s v="2606872"/>
    <s v="VENDEMASS EIRL                     "/>
    <x v="0"/>
    <x v="8"/>
    <x v="0"/>
    <x v="0"/>
    <s v="               "/>
    <d v="2020-10-27T00:00:00"/>
    <d v="2020-10-28T00:00:00"/>
    <n v="100"/>
    <n v="100"/>
    <n v="7457.63"/>
    <n v="7457.63"/>
    <x v="13"/>
    <x v="2"/>
    <n v="3.5979999999999999"/>
    <n v="2072.715397443023"/>
    <s v="USD"/>
    <s v="               "/>
    <s v="              "/>
  </r>
  <r>
    <s v="1530"/>
    <s v="3202"/>
    <s v="20"/>
    <m/>
    <s v="6007776508"/>
    <s v="817415930"/>
    <s v="929357911"/>
    <s v="2606872"/>
    <s v="VENDEMASS EIRL                     "/>
    <x v="0"/>
    <x v="8"/>
    <x v="0"/>
    <x v="0"/>
    <s v="               "/>
    <d v="2020-10-30T00:00:00"/>
    <d v="2020-10-31T00:00:00"/>
    <n v="100"/>
    <n v="100"/>
    <n v="7457.63"/>
    <n v="7457.63"/>
    <x v="3"/>
    <x v="2"/>
    <n v="3.5979999999999999"/>
    <n v="2072.715397443023"/>
    <s v="USD"/>
    <s v="               "/>
    <s v="              "/>
  </r>
  <r>
    <s v="1530"/>
    <s v="3202"/>
    <s v="20"/>
    <m/>
    <s v="6007776510"/>
    <s v="817413312"/>
    <s v="929357913"/>
    <s v="2606872"/>
    <s v="VENDEMASS EIRL                     "/>
    <x v="0"/>
    <x v="8"/>
    <x v="0"/>
    <x v="0"/>
    <s v="               "/>
    <d v="2020-10-30T00:00:00"/>
    <d v="2020-10-31T00:00:00"/>
    <n v="100"/>
    <n v="100"/>
    <n v="7457.63"/>
    <n v="7457.63"/>
    <x v="3"/>
    <x v="2"/>
    <n v="3.5979999999999999"/>
    <n v="2072.715397443023"/>
    <s v="USD"/>
    <s v="               "/>
    <s v="              "/>
  </r>
  <r>
    <s v="1530"/>
    <s v="3202"/>
    <s v="20"/>
    <m/>
    <s v="6007783511"/>
    <s v="817413314"/>
    <s v="929357915"/>
    <s v="2606872"/>
    <s v="VENDEMASS EIRL                     "/>
    <x v="0"/>
    <x v="8"/>
    <x v="0"/>
    <x v="0"/>
    <s v="               "/>
    <d v="2020-10-30T00:00:00"/>
    <d v="2020-10-31T00:00:00"/>
    <n v="100"/>
    <n v="100"/>
    <n v="7457.63"/>
    <n v="7457.63"/>
    <x v="3"/>
    <x v="2"/>
    <n v="3.5979999999999999"/>
    <n v="2072.715397443023"/>
    <s v="USD"/>
    <s v="               "/>
    <s v="              "/>
  </r>
  <r>
    <s v="1530"/>
    <s v="3202"/>
    <s v="20"/>
    <m/>
    <s v="6007794714"/>
    <s v="817413316"/>
    <s v="929357917"/>
    <s v="2606872"/>
    <s v="VENDEMASS EIRL                     "/>
    <x v="0"/>
    <x v="8"/>
    <x v="0"/>
    <x v="0"/>
    <s v="               "/>
    <d v="2020-10-30T00:00:00"/>
    <d v="2020-10-31T00:00:00"/>
    <n v="100"/>
    <n v="100"/>
    <n v="7457.63"/>
    <n v="7457.63"/>
    <x v="3"/>
    <x v="2"/>
    <n v="3.5979999999999999"/>
    <n v="2072.715397443023"/>
    <s v="USD"/>
    <s v="               "/>
    <s v="              "/>
  </r>
  <r>
    <s v="1530"/>
    <s v="3202"/>
    <s v="20"/>
    <m/>
    <s v="6007787836"/>
    <s v="817413317"/>
    <s v="929353060"/>
    <s v="2606872"/>
    <s v="VENDEMASS EIRL                     "/>
    <x v="0"/>
    <x v="8"/>
    <x v="0"/>
    <x v="0"/>
    <s v="               "/>
    <d v="2020-10-30T00:00:00"/>
    <d v="2020-10-31T00:00:00"/>
    <n v="100"/>
    <n v="100"/>
    <n v="7457.63"/>
    <n v="7457.63"/>
    <x v="3"/>
    <x v="2"/>
    <n v="3.5979999999999999"/>
    <n v="2072.715397443023"/>
    <s v="USD"/>
    <s v="               "/>
    <s v="              "/>
  </r>
  <r>
    <s v="1530"/>
    <s v="3202"/>
    <s v="20"/>
    <m/>
    <s v="6007618108"/>
    <s v="817314843"/>
    <s v="929223631"/>
    <s v="1135566"/>
    <s v="MONTE ELENA SAC                    "/>
    <x v="0"/>
    <x v="8"/>
    <x v="0"/>
    <x v="0"/>
    <s v="               "/>
    <d v="2020-10-01T00:00:00"/>
    <d v="2020-10-02T00:00:00"/>
    <n v="98"/>
    <n v="98"/>
    <n v="7474.46"/>
    <n v="7474.46"/>
    <x v="270"/>
    <x v="2"/>
    <n v="3.5979999999999999"/>
    <n v="2077.3929961089489"/>
    <s v="USD"/>
    <s v="               "/>
    <s v="              "/>
  </r>
  <r>
    <s v="1530"/>
    <s v="3202"/>
    <s v="20"/>
    <m/>
    <s v="6007768641"/>
    <s v="817391320"/>
    <s v="929331776"/>
    <s v="1135566"/>
    <s v="MONTE ELENA SAC                    "/>
    <x v="0"/>
    <x v="8"/>
    <x v="0"/>
    <x v="0"/>
    <s v="               "/>
    <d v="2020-10-27T00:00:00"/>
    <d v="2020-10-28T00:00:00"/>
    <n v="100"/>
    <n v="100"/>
    <n v="7627.12"/>
    <n v="7627.12"/>
    <x v="106"/>
    <x v="2"/>
    <n v="3.5979999999999999"/>
    <n v="2119.8221234018888"/>
    <s v="USD"/>
    <s v="               "/>
    <s v="              "/>
  </r>
  <r>
    <s v="1530"/>
    <s v="3202"/>
    <s v="20"/>
    <m/>
    <s v="6007636586"/>
    <s v="817339979"/>
    <s v="929234944"/>
    <s v="1134852"/>
    <s v="CORPORACIÓN CONORTE S.A.C.         "/>
    <x v="0"/>
    <x v="8"/>
    <x v="0"/>
    <x v="0"/>
    <s v="               "/>
    <d v="2020-10-07T00:00:00"/>
    <d v="2020-10-07T00:00:00"/>
    <n v="120"/>
    <n v="120"/>
    <n v="9050.4"/>
    <n v="9050.4"/>
    <x v="11"/>
    <x v="2"/>
    <n v="3.5979999999999999"/>
    <n v="2515.3974430239018"/>
    <s v="USD"/>
    <s v="               "/>
    <s v="              "/>
  </r>
  <r>
    <s v="1530"/>
    <s v="3202"/>
    <s v="20"/>
    <m/>
    <s v="6007606243"/>
    <s v="817272870"/>
    <s v="929282422"/>
    <s v="1134852"/>
    <s v="CORPORACIÓN CONORTE S.A.C.         "/>
    <x v="0"/>
    <x v="8"/>
    <x v="0"/>
    <x v="0"/>
    <s v="               "/>
    <d v="2020-10-07T00:00:00"/>
    <d v="2020-10-08T00:00:00"/>
    <n v="120"/>
    <n v="120"/>
    <n v="9050.4"/>
    <n v="9050.4"/>
    <x v="12"/>
    <x v="2"/>
    <n v="3.5979999999999999"/>
    <n v="2515.3974430239018"/>
    <s v="USD"/>
    <s v="               "/>
    <s v="              "/>
  </r>
  <r>
    <s v="1530"/>
    <s v="3202"/>
    <s v="20"/>
    <m/>
    <s v="6007654002"/>
    <s v="817336149"/>
    <s v="929242521"/>
    <s v="2607119"/>
    <s v="RETO NIEVES LESLIE KATHERINE       "/>
    <x v="0"/>
    <x v="8"/>
    <x v="0"/>
    <x v="0"/>
    <s v="               "/>
    <d v="2020-10-08T00:00:00"/>
    <d v="2020-10-08T00:00:00"/>
    <n v="120"/>
    <n v="120"/>
    <n v="9050.4"/>
    <n v="9050.4"/>
    <x v="271"/>
    <x v="2"/>
    <n v="3.5979999999999999"/>
    <n v="2515.3974430239018"/>
    <s v="USD"/>
    <s v="               "/>
    <s v="              "/>
  </r>
  <r>
    <s v="1570"/>
    <s v="3402"/>
    <s v="45"/>
    <m/>
    <s v="6008192726"/>
    <s v="817670029"/>
    <s v="929713532"/>
    <s v="2606947"/>
    <s v="José Alejandro Chapilliquen Nicolás"/>
    <x v="8"/>
    <x v="9"/>
    <x v="2"/>
    <x v="0"/>
    <s v="               "/>
    <d v="2021-01-26T00:00:00"/>
    <d v="2021-01-26T00:00:00"/>
    <n v="24"/>
    <n v="24"/>
    <n v="65.930000000000007"/>
    <n v="65.930000000000007"/>
    <x v="240"/>
    <x v="1"/>
    <n v="3.6269999999999998"/>
    <n v="18.177557209814999"/>
    <s v="USD"/>
    <s v="               "/>
    <s v="              "/>
  </r>
  <r>
    <s v="1530"/>
    <s v="3202"/>
    <s v="20"/>
    <m/>
    <s v="6007748813"/>
    <s v="817367421"/>
    <s v="929314617"/>
    <s v="1134852"/>
    <s v="CORPORACIÓN CONORTE S.A.C.         "/>
    <x v="0"/>
    <x v="8"/>
    <x v="0"/>
    <x v="0"/>
    <s v="               "/>
    <d v="2020-10-20T00:00:00"/>
    <d v="2020-10-21T00:00:00"/>
    <n v="120"/>
    <n v="120"/>
    <n v="9050.85"/>
    <n v="9050.85"/>
    <x v="269"/>
    <x v="2"/>
    <n v="3.5979999999999999"/>
    <n v="2515.5225125069478"/>
    <s v="USD"/>
    <s v="               "/>
    <s v="              "/>
  </r>
  <r>
    <s v="1530"/>
    <s v="3202"/>
    <s v="20"/>
    <m/>
    <s v="6007852537"/>
    <s v="817466478"/>
    <s v="929440461"/>
    <s v="2607120"/>
    <s v="NEGOCIOS Y SERVICIOS GENERA NEYMAR "/>
    <x v="0"/>
    <x v="8"/>
    <x v="0"/>
    <x v="0"/>
    <s v="               "/>
    <d v="2020-11-18T00:00:00"/>
    <d v="2020-11-19T00:00:00"/>
    <n v="500"/>
    <n v="500"/>
    <n v="37288.14"/>
    <n v="37288.14"/>
    <x v="107"/>
    <x v="3"/>
    <n v="3.6110000000000002"/>
    <n v="10326.264192744393"/>
    <s v="USD"/>
    <s v="               "/>
    <s v="              "/>
  </r>
  <r>
    <s v="1530"/>
    <s v="3202"/>
    <s v="20"/>
    <m/>
    <s v="6007869355"/>
    <s v="817469147"/>
    <s v="929443783"/>
    <s v="2607120"/>
    <s v="NEGOCIOS Y SERVICIOS GENERA NEYMAR "/>
    <x v="0"/>
    <x v="8"/>
    <x v="0"/>
    <x v="0"/>
    <s v="               "/>
    <d v="2020-11-19T00:00:00"/>
    <d v="2020-11-20T00:00:00"/>
    <n v="500"/>
    <n v="500"/>
    <n v="37288.14"/>
    <n v="37288.14"/>
    <x v="213"/>
    <x v="3"/>
    <n v="3.6110000000000002"/>
    <n v="10326.264192744393"/>
    <s v="USD"/>
    <s v="               "/>
    <s v="              "/>
  </r>
  <r>
    <s v="1530"/>
    <s v="3202"/>
    <s v="20"/>
    <m/>
    <s v="6007887277"/>
    <s v="817472897"/>
    <s v="929444992"/>
    <s v="2607120"/>
    <s v="NEGOCIOS Y SERVICIOS GENERA NEYMAR "/>
    <x v="0"/>
    <x v="8"/>
    <x v="0"/>
    <x v="0"/>
    <s v="               "/>
    <d v="2020-11-20T00:00:00"/>
    <d v="2020-11-21T00:00:00"/>
    <n v="500"/>
    <n v="500"/>
    <n v="37288.14"/>
    <n v="37288.14"/>
    <x v="15"/>
    <x v="3"/>
    <n v="3.6110000000000002"/>
    <n v="10326.264192744393"/>
    <s v="USD"/>
    <s v="               "/>
    <s v="              "/>
  </r>
  <r>
    <s v="1530"/>
    <s v="3202"/>
    <s v="20"/>
    <m/>
    <s v="6007876836"/>
    <s v="817468008"/>
    <s v="929444993"/>
    <s v="2607120"/>
    <s v="NEGOCIOS Y SERVICIOS GENERA NEYMAR "/>
    <x v="0"/>
    <x v="8"/>
    <x v="0"/>
    <x v="0"/>
    <s v="               "/>
    <d v="2020-11-20T00:00:00"/>
    <d v="2020-11-21T00:00:00"/>
    <n v="500"/>
    <n v="500"/>
    <n v="37288.14"/>
    <n v="37288.14"/>
    <x v="15"/>
    <x v="3"/>
    <n v="3.6110000000000002"/>
    <n v="10326.264192744393"/>
    <s v="USD"/>
    <s v="               "/>
    <s v="              "/>
  </r>
  <r>
    <s v="1530"/>
    <s v="3202"/>
    <s v="20"/>
    <m/>
    <s v="6007895270"/>
    <s v="817464532"/>
    <s v="929452956"/>
    <s v="2607120"/>
    <s v="NEGOCIOS Y SERVICIOS GENERA NEYMAR "/>
    <x v="0"/>
    <x v="8"/>
    <x v="0"/>
    <x v="0"/>
    <s v="               "/>
    <d v="2020-11-22T00:00:00"/>
    <d v="2020-11-23T00:00:00"/>
    <n v="500"/>
    <n v="500"/>
    <n v="37288.14"/>
    <n v="37288.14"/>
    <x v="272"/>
    <x v="3"/>
    <n v="3.6110000000000002"/>
    <n v="10326.264192744393"/>
    <s v="USD"/>
    <s v="               "/>
    <s v="              "/>
  </r>
  <r>
    <s v="1530"/>
    <s v="3202"/>
    <s v="20"/>
    <m/>
    <s v="6006579042"/>
    <s v="816617281"/>
    <s v="928250151"/>
    <s v="1070653"/>
    <s v="SUCDEN PERU S.A.      "/>
    <x v="0"/>
    <x v="0"/>
    <x v="0"/>
    <x v="0"/>
    <s v="               "/>
    <d v="2020-02-04T00:00:00"/>
    <d v="2020-02-05T00:00:00"/>
    <n v="200"/>
    <n v="200"/>
    <n v="17230"/>
    <n v="17230"/>
    <x v="56"/>
    <x v="0"/>
    <n v="3.3919999999999999"/>
    <n v="5079.5990566037726"/>
    <s v="USD"/>
    <s v="               "/>
    <s v="              "/>
  </r>
  <r>
    <s v="1530"/>
    <s v="3202"/>
    <s v="20"/>
    <m/>
    <s v="6006639474"/>
    <s v="816634914"/>
    <s v="928277740"/>
    <s v="1070653"/>
    <s v="SUCDEN PERU S.A.      "/>
    <x v="0"/>
    <x v="0"/>
    <x v="0"/>
    <x v="0"/>
    <s v="               "/>
    <d v="2020-02-12T00:00:00"/>
    <d v="2020-02-13T00:00:00"/>
    <n v="200"/>
    <n v="200"/>
    <n v="17230"/>
    <n v="17230"/>
    <x v="273"/>
    <x v="0"/>
    <n v="3.3919999999999999"/>
    <n v="5079.5990566037726"/>
    <s v="USD"/>
    <s v="               "/>
    <s v="              "/>
  </r>
  <r>
    <s v="1530"/>
    <s v="3202"/>
    <s v="20"/>
    <m/>
    <s v="6006439630"/>
    <s v="816546401"/>
    <s v="928119436"/>
    <s v="1070653"/>
    <s v="SUCDEN PERU S.A.      "/>
    <x v="0"/>
    <x v="0"/>
    <x v="0"/>
    <x v="0"/>
    <s v="               "/>
    <d v="2020-01-10T00:00:00"/>
    <d v="2020-01-11T00:00:00"/>
    <n v="300"/>
    <n v="300"/>
    <n v="22584"/>
    <n v="22584"/>
    <x v="274"/>
    <x v="1"/>
    <n v="3.3290000000000002"/>
    <n v="6784.0192249924903"/>
    <s v="USD"/>
    <s v="               "/>
    <s v="              "/>
  </r>
  <r>
    <s v="1530"/>
    <s v="3202"/>
    <s v="20"/>
    <m/>
    <s v="6006471442"/>
    <s v="816551697"/>
    <s v="928159285"/>
    <s v="1070653"/>
    <s v="SUCDEN PERU S.A.      "/>
    <x v="0"/>
    <x v="0"/>
    <x v="0"/>
    <x v="0"/>
    <s v="               "/>
    <d v="2020-01-13T00:00:00"/>
    <d v="2020-01-14T00:00:00"/>
    <n v="300"/>
    <n v="300"/>
    <n v="22584"/>
    <n v="22584"/>
    <x v="259"/>
    <x v="1"/>
    <n v="3.3290000000000002"/>
    <n v="6784.0192249924903"/>
    <s v="USD"/>
    <s v="               "/>
    <s v="              "/>
  </r>
  <r>
    <s v="1530"/>
    <s v="3202"/>
    <s v="20"/>
    <m/>
    <s v="6006493942"/>
    <s v="816529219"/>
    <s v="928175900"/>
    <s v="1070653"/>
    <s v="SUCDEN PERU S.A.      "/>
    <x v="0"/>
    <x v="0"/>
    <x v="0"/>
    <x v="0"/>
    <s v="               "/>
    <d v="2020-01-15T00:00:00"/>
    <d v="2020-01-16T00:00:00"/>
    <n v="300"/>
    <n v="300"/>
    <n v="22836"/>
    <n v="22836"/>
    <x v="68"/>
    <x v="1"/>
    <n v="3.3290000000000002"/>
    <n v="6859.7176329227987"/>
    <s v="USD"/>
    <s v="               "/>
    <s v="              "/>
  </r>
  <r>
    <s v="1530"/>
    <s v="3202"/>
    <s v="20"/>
    <m/>
    <s v="6006542583"/>
    <s v="816597305"/>
    <s v="928214617"/>
    <s v="1070653"/>
    <s v="SUCDEN PERU S.A.      "/>
    <x v="0"/>
    <x v="0"/>
    <x v="0"/>
    <x v="0"/>
    <s v="               "/>
    <d v="2020-01-27T00:00:00"/>
    <d v="2020-01-28T00:00:00"/>
    <n v="285"/>
    <n v="285"/>
    <n v="23361.45"/>
    <n v="23361.45"/>
    <x v="275"/>
    <x v="1"/>
    <n v="3.3290000000000002"/>
    <n v="7017.5578251727238"/>
    <s v="USD"/>
    <s v="               "/>
    <s v="              "/>
  </r>
  <r>
    <s v="1530"/>
    <s v="3202"/>
    <s v="20"/>
    <m/>
    <s v="6006542579"/>
    <s v="816584014"/>
    <s v="928210402"/>
    <s v="1070653"/>
    <s v="SUCDEN PERU S.A.      "/>
    <x v="0"/>
    <x v="0"/>
    <x v="0"/>
    <x v="0"/>
    <s v="               "/>
    <d v="2020-01-27T00:00:00"/>
    <d v="2020-01-28T00:00:00"/>
    <n v="300"/>
    <n v="300"/>
    <n v="24591"/>
    <n v="24591"/>
    <x v="60"/>
    <x v="1"/>
    <n v="3.3290000000000002"/>
    <n v="7386.9029738660247"/>
    <s v="USD"/>
    <s v="               "/>
    <s v="              "/>
  </r>
  <r>
    <s v="1530"/>
    <s v="3202"/>
    <s v="20"/>
    <m/>
    <s v="6006666261"/>
    <s v="816664333"/>
    <s v="928344007"/>
    <s v="1070653"/>
    <s v="SUCDEN PERU S.A.      "/>
    <x v="0"/>
    <x v="0"/>
    <x v="0"/>
    <x v="0"/>
    <s v="               "/>
    <d v="2020-02-21T00:00:00"/>
    <d v="2020-02-22T00:00:00"/>
    <n v="300"/>
    <n v="300"/>
    <n v="25596"/>
    <n v="25596"/>
    <x v="276"/>
    <x v="0"/>
    <n v="3.3919999999999999"/>
    <n v="7545.9905660377353"/>
    <s v="USD"/>
    <s v="               "/>
    <s v="              "/>
  </r>
  <r>
    <s v="1530"/>
    <s v="3202"/>
    <s v="20"/>
    <m/>
    <s v="6006663756"/>
    <s v="816667318"/>
    <s v="928348914"/>
    <s v="1070653"/>
    <s v="SUCDEN PERU S.A.      "/>
    <x v="0"/>
    <x v="0"/>
    <x v="0"/>
    <x v="0"/>
    <s v="               "/>
    <d v="2020-02-21T00:00:00"/>
    <d v="2020-02-22T00:00:00"/>
    <n v="300"/>
    <n v="300"/>
    <n v="25596"/>
    <n v="25596"/>
    <x v="0"/>
    <x v="0"/>
    <n v="3.3919999999999999"/>
    <n v="7545.9905660377353"/>
    <s v="USD"/>
    <s v="               "/>
    <s v="              "/>
  </r>
  <r>
    <s v="1530"/>
    <s v="3202"/>
    <s v="20"/>
    <m/>
    <s v="6006668998"/>
    <s v="816657567"/>
    <s v="928348915"/>
    <s v="1070653"/>
    <s v="SUCDEN PERU S.A.      "/>
    <x v="0"/>
    <x v="0"/>
    <x v="0"/>
    <x v="0"/>
    <s v="               "/>
    <d v="2020-02-21T00:00:00"/>
    <d v="2020-02-22T00:00:00"/>
    <n v="300"/>
    <n v="300"/>
    <n v="25596"/>
    <n v="25596"/>
    <x v="0"/>
    <x v="0"/>
    <n v="3.3919999999999999"/>
    <n v="7545.9905660377353"/>
    <s v="USD"/>
    <s v="               "/>
    <s v="              "/>
  </r>
  <r>
    <s v="1530"/>
    <s v="3202"/>
    <s v="20"/>
    <m/>
    <s v="6006679851"/>
    <s v="816676438"/>
    <s v="928337188"/>
    <s v="1070653"/>
    <s v="SUCDEN PERU S.A.      "/>
    <x v="0"/>
    <x v="0"/>
    <x v="0"/>
    <x v="0"/>
    <s v="               "/>
    <d v="2020-02-26T00:00:00"/>
    <d v="2020-02-27T00:00:00"/>
    <n v="300"/>
    <n v="300"/>
    <n v="25596"/>
    <n v="25596"/>
    <x v="277"/>
    <x v="0"/>
    <n v="3.3919999999999999"/>
    <n v="7545.9905660377353"/>
    <s v="USD"/>
    <s v="               "/>
    <s v="              "/>
  </r>
  <r>
    <s v="1530"/>
    <s v="3202"/>
    <s v="20"/>
    <m/>
    <s v="6006684869"/>
    <s v="816670404"/>
    <s v="928337189"/>
    <s v="1070653"/>
    <s v="SUCDEN PERU S.A.      "/>
    <x v="0"/>
    <x v="0"/>
    <x v="0"/>
    <x v="0"/>
    <s v="               "/>
    <d v="2020-02-26T00:00:00"/>
    <d v="2020-02-27T00:00:00"/>
    <n v="300"/>
    <n v="300"/>
    <n v="25596"/>
    <n v="25596"/>
    <x v="277"/>
    <x v="0"/>
    <n v="3.3919999999999999"/>
    <n v="7545.9905660377353"/>
    <s v="USD"/>
    <s v="               "/>
    <s v="              "/>
  </r>
  <r>
    <s v="1530"/>
    <s v="3202"/>
    <s v="20"/>
    <m/>
    <s v="6006684487"/>
    <s v="816686330"/>
    <s v="928371556"/>
    <s v="1070653"/>
    <s v="SUCDEN PERU S.A.      "/>
    <x v="0"/>
    <x v="0"/>
    <x v="0"/>
    <x v="0"/>
    <s v="               "/>
    <d v="2020-02-26T00:00:00"/>
    <d v="2020-02-27T00:00:00"/>
    <n v="300"/>
    <n v="300"/>
    <n v="25596"/>
    <n v="25596"/>
    <x v="266"/>
    <x v="0"/>
    <n v="3.3919999999999999"/>
    <n v="7545.9905660377353"/>
    <s v="USD"/>
    <s v="               "/>
    <s v="              "/>
  </r>
  <r>
    <s v="1530"/>
    <s v="3202"/>
    <s v="20"/>
    <m/>
    <s v="6006679945"/>
    <s v="816685484"/>
    <s v="928371557"/>
    <s v="1070653"/>
    <s v="SUCDEN PERU S.A.      "/>
    <x v="0"/>
    <x v="0"/>
    <x v="0"/>
    <x v="0"/>
    <s v="               "/>
    <d v="2020-02-26T00:00:00"/>
    <d v="2020-02-27T00:00:00"/>
    <n v="300"/>
    <n v="300"/>
    <n v="25596"/>
    <n v="25596"/>
    <x v="266"/>
    <x v="0"/>
    <n v="3.3919999999999999"/>
    <n v="7545.9905660377353"/>
    <s v="USD"/>
    <s v="               "/>
    <s v="              "/>
  </r>
  <r>
    <s v="1530"/>
    <s v="3202"/>
    <s v="20"/>
    <m/>
    <s v="6006578895"/>
    <s v="816613146"/>
    <s v="928246479"/>
    <s v="1070653"/>
    <s v="SUCDEN PERU S.A.      "/>
    <x v="0"/>
    <x v="0"/>
    <x v="0"/>
    <x v="0"/>
    <s v="               "/>
    <d v="2020-02-07T00:00:00"/>
    <d v="2020-02-08T00:00:00"/>
    <n v="300"/>
    <n v="300"/>
    <n v="25845"/>
    <n v="25845"/>
    <x v="278"/>
    <x v="0"/>
    <n v="3.3919999999999999"/>
    <n v="7619.3985849056598"/>
    <s v="USD"/>
    <s v="               "/>
    <s v="              "/>
  </r>
  <r>
    <s v="1530"/>
    <s v="3202"/>
    <s v="20"/>
    <m/>
    <s v="6006580081"/>
    <s v="816619821"/>
    <s v="928246480"/>
    <s v="1070653"/>
    <s v="SUCDEN PERU S.A.      "/>
    <x v="0"/>
    <x v="0"/>
    <x v="0"/>
    <x v="0"/>
    <s v="               "/>
    <d v="2020-02-07T00:00:00"/>
    <d v="2020-02-08T00:00:00"/>
    <n v="300"/>
    <n v="300"/>
    <n v="25845"/>
    <n v="25845"/>
    <x v="278"/>
    <x v="0"/>
    <n v="3.3919999999999999"/>
    <n v="7619.3985849056598"/>
    <s v="USD"/>
    <s v="               "/>
    <s v="              "/>
  </r>
  <r>
    <s v="1530"/>
    <s v="3202"/>
    <s v="20"/>
    <m/>
    <s v="6006642951"/>
    <s v="816602507"/>
    <s v="928319675"/>
    <s v="1070653"/>
    <s v="SUCDEN PERU S.A.      "/>
    <x v="0"/>
    <x v="0"/>
    <x v="0"/>
    <x v="0"/>
    <s v="               "/>
    <d v="2020-02-13T00:00:00"/>
    <d v="2020-02-14T00:00:00"/>
    <n v="300"/>
    <n v="300"/>
    <n v="25845"/>
    <n v="25845"/>
    <x v="279"/>
    <x v="0"/>
    <n v="3.3919999999999999"/>
    <n v="7619.3985849056598"/>
    <s v="USD"/>
    <s v="               "/>
    <s v="              "/>
  </r>
  <r>
    <s v="1530"/>
    <s v="3202"/>
    <s v="20"/>
    <m/>
    <s v="6006641822"/>
    <s v="816651924"/>
    <s v="928319676"/>
    <s v="1070653"/>
    <s v="SUCDEN PERU S.A.      "/>
    <x v="0"/>
    <x v="0"/>
    <x v="0"/>
    <x v="0"/>
    <s v="               "/>
    <d v="2020-02-13T00:00:00"/>
    <d v="2020-02-14T00:00:00"/>
    <n v="300"/>
    <n v="300"/>
    <n v="25845"/>
    <n v="25845"/>
    <x v="279"/>
    <x v="0"/>
    <n v="3.3919999999999999"/>
    <n v="7619.3985849056598"/>
    <s v="USD"/>
    <s v="               "/>
    <s v="              "/>
  </r>
  <r>
    <s v="1530"/>
    <s v="3202"/>
    <s v="20"/>
    <m/>
    <s v="6006647356"/>
    <s v="816652923"/>
    <s v="928319677"/>
    <s v="1070653"/>
    <s v="SUCDEN PERU S.A.      "/>
    <x v="0"/>
    <x v="0"/>
    <x v="0"/>
    <x v="0"/>
    <s v="               "/>
    <d v="2020-02-13T00:00:00"/>
    <d v="2020-02-14T00:00:00"/>
    <n v="300"/>
    <n v="300"/>
    <n v="25845"/>
    <n v="25845"/>
    <x v="279"/>
    <x v="0"/>
    <n v="3.3919999999999999"/>
    <n v="7619.3985849056598"/>
    <s v="USD"/>
    <s v="               "/>
    <s v="              "/>
  </r>
  <r>
    <s v="1530"/>
    <s v="3202"/>
    <s v="20"/>
    <m/>
    <s v="6006649814"/>
    <s v="816648393"/>
    <s v="928319678"/>
    <s v="1070653"/>
    <s v="SUCDEN PERU S.A.      "/>
    <x v="0"/>
    <x v="0"/>
    <x v="0"/>
    <x v="0"/>
    <s v="               "/>
    <d v="2020-02-13T00:00:00"/>
    <d v="2020-02-14T00:00:00"/>
    <n v="300"/>
    <n v="300"/>
    <n v="25845"/>
    <n v="25845"/>
    <x v="279"/>
    <x v="0"/>
    <n v="3.3919999999999999"/>
    <n v="7619.3985849056598"/>
    <s v="USD"/>
    <s v="               "/>
    <s v="              "/>
  </r>
  <r>
    <s v="1530"/>
    <s v="3202"/>
    <s v="20"/>
    <m/>
    <s v="6006668087"/>
    <s v="816658607"/>
    <s v="928328669"/>
    <s v="1070653"/>
    <s v="SUCDEN PERU S.A.      "/>
    <x v="0"/>
    <x v="0"/>
    <x v="0"/>
    <x v="0"/>
    <s v="               "/>
    <d v="2020-02-19T00:00:00"/>
    <d v="2020-02-20T00:00:00"/>
    <n v="300"/>
    <n v="300"/>
    <n v="25845"/>
    <n v="25845"/>
    <x v="74"/>
    <x v="0"/>
    <n v="3.3919999999999999"/>
    <n v="7619.3985849056598"/>
    <s v="USD"/>
    <s v="               "/>
    <s v="              "/>
  </r>
  <r>
    <s v="1530"/>
    <s v="3202"/>
    <s v="20"/>
    <m/>
    <s v="6006553751"/>
    <s v="816607243"/>
    <s v="928242803"/>
    <s v="1070653"/>
    <s v="SUCDEN PERU S.A.      "/>
    <x v="0"/>
    <x v="0"/>
    <x v="0"/>
    <x v="0"/>
    <s v="               "/>
    <d v="2020-01-30T00:00:00"/>
    <d v="2020-01-31T00:00:00"/>
    <n v="300"/>
    <n v="300"/>
    <n v="26349"/>
    <n v="26349"/>
    <x v="280"/>
    <x v="1"/>
    <n v="3.3290000000000002"/>
    <n v="7914.9894863322306"/>
    <s v="USD"/>
    <s v="               "/>
    <s v="              "/>
  </r>
  <r>
    <s v="1530"/>
    <s v="3202"/>
    <s v="20"/>
    <m/>
    <s v="6006535459"/>
    <s v="816607244"/>
    <s v="928245704"/>
    <s v="1070653"/>
    <s v="SUCDEN PERU S.A.      "/>
    <x v="0"/>
    <x v="0"/>
    <x v="0"/>
    <x v="0"/>
    <s v="               "/>
    <d v="2020-01-30T00:00:00"/>
    <d v="2020-01-31T00:00:00"/>
    <n v="300"/>
    <n v="300"/>
    <n v="26349"/>
    <n v="26349"/>
    <x v="280"/>
    <x v="1"/>
    <n v="3.3290000000000002"/>
    <n v="7914.9894863322306"/>
    <s v="USD"/>
    <s v="               "/>
    <s v="              "/>
  </r>
  <r>
    <s v="1530"/>
    <s v="3202"/>
    <s v="20"/>
    <m/>
    <s v="6006549947"/>
    <s v="816606703"/>
    <s v="928243225"/>
    <s v="1070653"/>
    <s v="SUCDEN PERU S.A.      "/>
    <x v="0"/>
    <x v="0"/>
    <x v="0"/>
    <x v="0"/>
    <s v="               "/>
    <d v="2020-01-30T00:00:00"/>
    <d v="2020-01-31T00:00:00"/>
    <n v="300"/>
    <n v="300"/>
    <n v="26349"/>
    <n v="26349"/>
    <x v="265"/>
    <x v="0"/>
    <n v="3.3919999999999999"/>
    <n v="7767.9834905660373"/>
    <s v="USD"/>
    <s v="               "/>
    <s v="              "/>
  </r>
  <r>
    <s v="1530"/>
    <s v="3202"/>
    <s v="20"/>
    <m/>
    <s v="6006567818"/>
    <s v="816611022"/>
    <s v="928243226"/>
    <s v="1070653"/>
    <s v="SUCDEN PERU S.A.      "/>
    <x v="0"/>
    <x v="0"/>
    <x v="0"/>
    <x v="0"/>
    <s v="               "/>
    <d v="2020-01-30T00:00:00"/>
    <d v="2020-01-31T00:00:00"/>
    <n v="300"/>
    <n v="300"/>
    <n v="26349"/>
    <n v="26349"/>
    <x v="265"/>
    <x v="0"/>
    <n v="3.3919999999999999"/>
    <n v="7767.9834905660373"/>
    <s v="USD"/>
    <s v="               "/>
    <s v="              "/>
  </r>
  <r>
    <s v="1530"/>
    <s v="3202"/>
    <s v="20"/>
    <m/>
    <s v="6006668255"/>
    <s v="816668594"/>
    <s v="928344006"/>
    <s v="1070653"/>
    <s v="SUCDEN PERU S.A.      "/>
    <x v="0"/>
    <x v="0"/>
    <x v="0"/>
    <x v="0"/>
    <s v="               "/>
    <d v="2020-02-21T00:00:00"/>
    <d v="2020-02-22T00:00:00"/>
    <n v="300"/>
    <n v="300"/>
    <n v="25596"/>
    <n v="25596"/>
    <x v="276"/>
    <x v="0"/>
    <n v="3.3919999999999999"/>
    <n v="7545.9905660377353"/>
    <s v="USD"/>
    <s v="               "/>
    <s v="              "/>
  </r>
  <r>
    <s v="1530"/>
    <s v="3202"/>
    <s v="20"/>
    <m/>
    <s v="6006553352"/>
    <s v="816602158"/>
    <s v="928332224"/>
    <s v="1070653"/>
    <s v="SUCDEN PERU S.A.      "/>
    <x v="0"/>
    <x v="0"/>
    <x v="0"/>
    <x v="0"/>
    <s v="               "/>
    <d v="2020-01-28T00:00:00"/>
    <d v="2020-01-29T00:00:00"/>
    <n v="308"/>
    <n v="308"/>
    <n v="26534.2"/>
    <n v="26534.2"/>
    <x v="74"/>
    <x v="0"/>
    <n v="3.3919999999999999"/>
    <n v="7822.5825471698108"/>
    <s v="USD"/>
    <s v="               "/>
    <s v="              "/>
  </r>
  <r>
    <s v="1530"/>
    <s v="3202"/>
    <s v="20"/>
    <m/>
    <s v="6006423610"/>
    <s v="816519006"/>
    <s v="928110282"/>
    <s v="1070653"/>
    <s v="SUCDEN PERU S.A.      "/>
    <x v="0"/>
    <x v="0"/>
    <x v="0"/>
    <x v="0"/>
    <s v="               "/>
    <d v="2020-01-03T00:00:00"/>
    <d v="2020-01-04T00:00:00"/>
    <n v="400"/>
    <n v="400"/>
    <n v="29444"/>
    <n v="29444"/>
    <x v="64"/>
    <x v="1"/>
    <n v="3.3290000000000002"/>
    <n v="8844.6981075398016"/>
    <s v="USD"/>
    <s v="               "/>
    <s v="              "/>
  </r>
  <r>
    <s v="1530"/>
    <s v="3202"/>
    <s v="20"/>
    <m/>
    <s v="6006486316"/>
    <s v="816547036"/>
    <s v="928188102"/>
    <s v="1070653"/>
    <s v="SUCDEN PERU S.A.      "/>
    <x v="0"/>
    <x v="0"/>
    <x v="0"/>
    <x v="0"/>
    <s v="               "/>
    <d v="2020-01-13T00:00:00"/>
    <d v="2020-01-14T00:00:00"/>
    <n v="400"/>
    <n v="400"/>
    <n v="30112"/>
    <n v="30112"/>
    <x v="58"/>
    <x v="1"/>
    <n v="3.3290000000000002"/>
    <n v="9045.3589666566531"/>
    <s v="USD"/>
    <s v="               "/>
    <s v="              "/>
  </r>
  <r>
    <s v="1530"/>
    <s v="3202"/>
    <s v="20"/>
    <m/>
    <s v="6006482674"/>
    <s v="816550883"/>
    <s v="928188103"/>
    <s v="1070653"/>
    <s v="SUCDEN PERU S.A.      "/>
    <x v="0"/>
    <x v="0"/>
    <x v="0"/>
    <x v="0"/>
    <s v="               "/>
    <d v="2020-01-13T00:00:00"/>
    <d v="2020-01-14T00:00:00"/>
    <n v="400"/>
    <n v="400"/>
    <n v="30112"/>
    <n v="30112"/>
    <x v="58"/>
    <x v="1"/>
    <n v="3.3290000000000002"/>
    <n v="9045.3589666566531"/>
    <s v="USD"/>
    <s v="               "/>
    <s v="              "/>
  </r>
  <r>
    <s v="1530"/>
    <s v="3202"/>
    <s v="20"/>
    <m/>
    <s v="6006503461"/>
    <s v="816556219"/>
    <s v="928201181"/>
    <s v="1070653"/>
    <s v="SUCDEN PERU S.A.      "/>
    <x v="0"/>
    <x v="0"/>
    <x v="0"/>
    <x v="0"/>
    <s v="               "/>
    <d v="2020-01-20T00:00:00"/>
    <d v="2020-01-21T00:00:00"/>
    <n v="400"/>
    <n v="400"/>
    <n v="30956"/>
    <n v="30956"/>
    <x v="2"/>
    <x v="1"/>
    <n v="3.3290000000000002"/>
    <n v="9298.8885551216572"/>
    <s v="USD"/>
    <s v="               "/>
    <s v="              "/>
  </r>
  <r>
    <s v="1530"/>
    <s v="3202"/>
    <s v="20"/>
    <m/>
    <s v="6006520559"/>
    <s v="816582563"/>
    <s v="928248930"/>
    <s v="1070653"/>
    <s v="SUCDEN PERU S.A.      "/>
    <x v="0"/>
    <x v="0"/>
    <x v="0"/>
    <x v="0"/>
    <s v="               "/>
    <d v="2020-01-24T00:00:00"/>
    <d v="2020-01-25T00:00:00"/>
    <n v="400"/>
    <n v="400"/>
    <n v="32452"/>
    <n v="32452"/>
    <x v="56"/>
    <x v="0"/>
    <n v="3.3919999999999999"/>
    <n v="9567.2169811320746"/>
    <s v="USD"/>
    <s v="               "/>
    <s v="              "/>
  </r>
  <r>
    <s v="1530"/>
    <s v="3202"/>
    <s v="20"/>
    <m/>
    <s v="6006581269"/>
    <s v="816611108"/>
    <s v="928249471"/>
    <s v="1070653"/>
    <s v="SUCDEN PERU S.A.      "/>
    <x v="0"/>
    <x v="0"/>
    <x v="0"/>
    <x v="0"/>
    <s v="               "/>
    <d v="2020-02-04T00:00:00"/>
    <d v="2020-02-05T00:00:00"/>
    <n v="400"/>
    <n v="400"/>
    <n v="35616"/>
    <n v="35616"/>
    <x v="56"/>
    <x v="0"/>
    <n v="3.3919999999999999"/>
    <n v="10500"/>
    <s v="USD"/>
    <s v="               "/>
    <s v="              "/>
  </r>
  <r>
    <s v="1530"/>
    <s v="3202"/>
    <s v="20"/>
    <m/>
    <s v="6006453489"/>
    <s v="816546155"/>
    <s v="928158334"/>
    <s v="1070653"/>
    <s v="SUCDEN PERU S.A.      "/>
    <x v="0"/>
    <x v="0"/>
    <x v="0"/>
    <x v="0"/>
    <s v="               "/>
    <d v="2020-01-09T00:00:00"/>
    <d v="2020-01-10T00:00:00"/>
    <n v="500"/>
    <n v="500"/>
    <n v="37640"/>
    <n v="37640"/>
    <x v="259"/>
    <x v="1"/>
    <n v="3.3290000000000002"/>
    <n v="11306.698708320817"/>
    <s v="USD"/>
    <s v="               "/>
    <s v="              "/>
  </r>
  <r>
    <s v="1530"/>
    <s v="3202"/>
    <s v="20"/>
    <m/>
    <s v="6006469538"/>
    <s v="816537647"/>
    <s v="928158335"/>
    <s v="1070653"/>
    <s v="SUCDEN PERU S.A.      "/>
    <x v="0"/>
    <x v="0"/>
    <x v="0"/>
    <x v="0"/>
    <s v="               "/>
    <d v="2020-01-09T00:00:00"/>
    <d v="2020-01-10T00:00:00"/>
    <n v="500"/>
    <n v="500"/>
    <n v="37640"/>
    <n v="37640"/>
    <x v="259"/>
    <x v="1"/>
    <n v="3.3290000000000002"/>
    <n v="11306.698708320817"/>
    <s v="USD"/>
    <s v="               "/>
    <s v="              "/>
  </r>
  <r>
    <s v="1530"/>
    <s v="3202"/>
    <s v="20"/>
    <m/>
    <s v="6006439495"/>
    <s v="816549126"/>
    <s v="928165682"/>
    <s v="1070653"/>
    <s v="SUCDEN PERU S.A.      "/>
    <x v="0"/>
    <x v="0"/>
    <x v="0"/>
    <x v="0"/>
    <s v="               "/>
    <d v="2020-01-10T00:00:00"/>
    <d v="2020-01-11T00:00:00"/>
    <n v="500"/>
    <n v="500"/>
    <n v="37640"/>
    <n v="37640"/>
    <x v="261"/>
    <x v="1"/>
    <n v="3.3290000000000002"/>
    <n v="11306.698708320817"/>
    <s v="USD"/>
    <s v="               "/>
    <s v="              "/>
  </r>
  <r>
    <s v="1530"/>
    <s v="3202"/>
    <s v="20"/>
    <m/>
    <s v="6006428060"/>
    <s v="816559223"/>
    <s v="928176097"/>
    <s v="1070653"/>
    <s v="SUCDEN PERU S.A.      "/>
    <x v="0"/>
    <x v="0"/>
    <x v="0"/>
    <x v="0"/>
    <s v="               "/>
    <d v="2020-01-14T00:00:00"/>
    <d v="2020-01-15T00:00:00"/>
    <n v="500"/>
    <n v="500"/>
    <n v="37640"/>
    <n v="37640"/>
    <x v="1"/>
    <x v="1"/>
    <n v="3.3290000000000002"/>
    <n v="11306.698708320817"/>
    <s v="USD"/>
    <s v="               "/>
    <s v="              "/>
  </r>
  <r>
    <s v="1530"/>
    <s v="3202"/>
    <s v="20"/>
    <m/>
    <s v="6006492418"/>
    <s v="816553099"/>
    <s v="928196131"/>
    <s v="1070653"/>
    <s v="SUCDEN PERU S.A.      "/>
    <x v="0"/>
    <x v="0"/>
    <x v="0"/>
    <x v="0"/>
    <s v="               "/>
    <d v="2020-01-14T00:00:00"/>
    <d v="2020-01-15T00:00:00"/>
    <n v="500"/>
    <n v="500"/>
    <n v="37640"/>
    <n v="37640"/>
    <x v="58"/>
    <x v="1"/>
    <n v="3.3290000000000002"/>
    <n v="11306.698708320817"/>
    <s v="USD"/>
    <s v="               "/>
    <s v="              "/>
  </r>
  <r>
    <s v="1530"/>
    <s v="3202"/>
    <s v="20"/>
    <m/>
    <s v="6006487752"/>
    <s v="816555943"/>
    <s v="928199527"/>
    <s v="1070653"/>
    <s v="SUCDEN PERU S.A.      "/>
    <x v="0"/>
    <x v="0"/>
    <x v="0"/>
    <x v="0"/>
    <s v="               "/>
    <d v="2020-01-14T00:00:00"/>
    <d v="2020-01-15T00:00:00"/>
    <n v="500"/>
    <n v="500"/>
    <n v="37640"/>
    <n v="37640"/>
    <x v="58"/>
    <x v="1"/>
    <n v="3.3290000000000002"/>
    <n v="11306.698708320817"/>
    <s v="USD"/>
    <s v="               "/>
    <s v="              "/>
  </r>
  <r>
    <s v="1530"/>
    <s v="3202"/>
    <s v="20"/>
    <m/>
    <s v="6006492439"/>
    <s v="816561137"/>
    <s v="928191525"/>
    <s v="1070653"/>
    <s v="SUCDEN PERU S.A.      "/>
    <x v="0"/>
    <x v="0"/>
    <x v="0"/>
    <x v="0"/>
    <s v="               "/>
    <d v="2020-01-15T00:00:00"/>
    <d v="2020-01-16T00:00:00"/>
    <n v="500"/>
    <n v="500"/>
    <n v="38060"/>
    <n v="38060"/>
    <x v="69"/>
    <x v="1"/>
    <n v="3.3290000000000002"/>
    <n v="11432.862721537998"/>
    <s v="USD"/>
    <s v="               "/>
    <s v="              "/>
  </r>
  <r>
    <s v="1530"/>
    <s v="3202"/>
    <s v="20"/>
    <m/>
    <s v="6006520702"/>
    <s v="816587991"/>
    <s v="928219655"/>
    <s v="1070653"/>
    <s v="SUCDEN PERU S.A.      "/>
    <x v="0"/>
    <x v="0"/>
    <x v="0"/>
    <x v="0"/>
    <s v="               "/>
    <d v="2020-01-24T00:00:00"/>
    <d v="2020-01-25T00:00:00"/>
    <n v="500"/>
    <n v="500"/>
    <n v="40565"/>
    <n v="40565"/>
    <x v="60"/>
    <x v="1"/>
    <n v="3.3290000000000002"/>
    <n v="12185.340943226194"/>
    <s v="USD"/>
    <s v="               "/>
    <s v="              "/>
  </r>
  <r>
    <s v="1530"/>
    <s v="3202"/>
    <s v="20"/>
    <m/>
    <s v="6007016812"/>
    <s v="816896065"/>
    <s v="928652878"/>
    <s v="1070653"/>
    <s v="SUCDEN PERU S.A.                   "/>
    <x v="0"/>
    <x v="0"/>
    <x v="0"/>
    <x v="0"/>
    <s v="               "/>
    <d v="2020-05-14T00:00:00"/>
    <d v="2020-05-15T00:00:00"/>
    <n v="300"/>
    <n v="300"/>
    <n v="26397"/>
    <n v="26397"/>
    <x v="89"/>
    <x v="9"/>
    <n v="3.4239999999999999"/>
    <n v="7709.4042056074759"/>
    <s v="USD"/>
    <s v="               "/>
    <s v="              "/>
  </r>
  <r>
    <s v="1570"/>
    <s v="3402"/>
    <s v="45"/>
    <m/>
    <s v="6007061834"/>
    <s v="816927352"/>
    <s v="928713503"/>
    <s v="1071426"/>
    <s v="PLUS COSMETICA S.A.                "/>
    <x v="1"/>
    <x v="1"/>
    <x v="1"/>
    <x v="1"/>
    <s v="701362179"/>
    <d v="2020-05-30T00:00:00"/>
    <d v="2020-05-30T00:00:00"/>
    <n v="37.72"/>
    <n v="37.72"/>
    <n v="26404"/>
    <n v="26404"/>
    <x v="92"/>
    <x v="9"/>
    <n v="3.4239999999999999"/>
    <n v="26404"/>
    <s v="USD"/>
    <s v="               "/>
    <s v="              "/>
  </r>
  <r>
    <s v="1530"/>
    <s v="3202"/>
    <s v="20"/>
    <m/>
    <s v="6007060585"/>
    <s v="816928469"/>
    <s v="928661491"/>
    <s v="1070653"/>
    <s v="SUCDEN PERU S.A.                   "/>
    <x v="0"/>
    <x v="0"/>
    <x v="0"/>
    <x v="0"/>
    <s v="               "/>
    <d v="2020-05-26T00:00:00"/>
    <d v="2020-05-27T00:00:00"/>
    <n v="310"/>
    <n v="310"/>
    <n v="26449.200000000001"/>
    <n v="26449.200000000001"/>
    <x v="88"/>
    <x v="9"/>
    <n v="3.4239999999999999"/>
    <n v="7724.6495327102803"/>
    <s v="USD"/>
    <s v="               "/>
    <s v="              "/>
  </r>
  <r>
    <s v="1530"/>
    <s v="3202"/>
    <s v="20"/>
    <m/>
    <s v="6007065636"/>
    <s v="816926730"/>
    <s v="928661492"/>
    <s v="1070653"/>
    <s v="SUCDEN PERU S.A.                   "/>
    <x v="0"/>
    <x v="0"/>
    <x v="0"/>
    <x v="0"/>
    <s v="               "/>
    <d v="2020-05-26T00:00:00"/>
    <d v="2020-05-27T00:00:00"/>
    <n v="310"/>
    <n v="310"/>
    <n v="26449.200000000001"/>
    <n v="26449.200000000001"/>
    <x v="88"/>
    <x v="9"/>
    <n v="3.4239999999999999"/>
    <n v="7724.6495327102803"/>
    <s v="USD"/>
    <s v="               "/>
    <s v="              "/>
  </r>
  <r>
    <s v="1530"/>
    <s v="3202"/>
    <s v="20"/>
    <m/>
    <s v="6007138588"/>
    <s v="816975727"/>
    <s v="928756649"/>
    <s v="1070653"/>
    <s v="SUCDEN PERU S.A.                   "/>
    <x v="0"/>
    <x v="8"/>
    <x v="0"/>
    <x v="0"/>
    <s v="               "/>
    <d v="2020-06-10T00:00:00"/>
    <d v="2020-06-11T00:00:00"/>
    <n v="500"/>
    <n v="500"/>
    <n v="39730"/>
    <n v="39730"/>
    <x v="140"/>
    <x v="8"/>
    <n v="3.472"/>
    <n v="11442.972350230413"/>
    <s v="USD"/>
    <s v="               "/>
    <s v="              "/>
  </r>
  <r>
    <s v="1570"/>
    <s v="3405"/>
    <s v="90"/>
    <m/>
    <s v="6007031070"/>
    <s v="816893980"/>
    <s v="928661020"/>
    <s v="1153243"/>
    <s v="Inversiones Civiles Agropecuarias  "/>
    <x v="1"/>
    <x v="1"/>
    <x v="1"/>
    <x v="1"/>
    <s v="               "/>
    <d v="2020-05-14T00:00:00"/>
    <d v="2020-05-14T00:00:00"/>
    <n v="33.119999999999997"/>
    <n v="33.119999999999997"/>
    <n v="26496"/>
    <n v="26496"/>
    <x v="83"/>
    <x v="9"/>
    <n v="3.4239999999999999"/>
    <n v="26496"/>
    <s v="USD"/>
    <s v="               "/>
    <s v="              "/>
  </r>
  <r>
    <s v="1530"/>
    <s v="3202"/>
    <s v="20"/>
    <m/>
    <s v="6006975541"/>
    <s v="816873541"/>
    <s v="928616293"/>
    <s v="1070653"/>
    <s v="SUCDEN PERU S.A.                   "/>
    <x v="0"/>
    <x v="0"/>
    <x v="0"/>
    <x v="0"/>
    <s v="               "/>
    <d v="2020-05-05T00:00:00"/>
    <d v="2020-05-06T00:00:00"/>
    <n v="310"/>
    <n v="310"/>
    <n v="26706.5"/>
    <n v="26706.5"/>
    <x v="82"/>
    <x v="9"/>
    <n v="3.4239999999999999"/>
    <n v="7799.7955607476633"/>
    <s v="USD"/>
    <s v="               "/>
    <s v="              "/>
  </r>
  <r>
    <s v="1530"/>
    <s v="3202"/>
    <s v="20"/>
    <m/>
    <s v="6006976366"/>
    <s v="816873892"/>
    <s v="928616294"/>
    <s v="1070653"/>
    <s v="SUCDEN PERU S.A.                   "/>
    <x v="0"/>
    <x v="0"/>
    <x v="0"/>
    <x v="0"/>
    <s v="               "/>
    <d v="2020-05-05T00:00:00"/>
    <d v="2020-05-06T00:00:00"/>
    <n v="310"/>
    <n v="310"/>
    <n v="26706.5"/>
    <n v="26706.5"/>
    <x v="82"/>
    <x v="9"/>
    <n v="3.4239999999999999"/>
    <n v="7799.7955607476633"/>
    <s v="USD"/>
    <s v="               "/>
    <s v="              "/>
  </r>
  <r>
    <s v="1530"/>
    <s v="3202"/>
    <s v="20"/>
    <m/>
    <s v="6007026635"/>
    <s v="816890014"/>
    <s v="928653116"/>
    <s v="1070653"/>
    <s v="SUCDEN PERU S.A.                   "/>
    <x v="0"/>
    <x v="0"/>
    <x v="0"/>
    <x v="0"/>
    <s v="               "/>
    <d v="2020-05-13T00:00:00"/>
    <d v="2020-05-14T00:00:00"/>
    <n v="310"/>
    <n v="310"/>
    <n v="26706.5"/>
    <n v="26706.5"/>
    <x v="89"/>
    <x v="9"/>
    <n v="3.4239999999999999"/>
    <n v="7799.7955607476633"/>
    <s v="USD"/>
    <s v="               "/>
    <s v="              "/>
  </r>
  <r>
    <s v="1530"/>
    <s v="3202"/>
    <s v="20"/>
    <m/>
    <s v="6007026872"/>
    <s v="816894618"/>
    <s v="928653117"/>
    <s v="1070653"/>
    <s v="SUCDEN PERU S.A.                   "/>
    <x v="0"/>
    <x v="0"/>
    <x v="0"/>
    <x v="0"/>
    <s v="               "/>
    <d v="2020-05-13T00:00:00"/>
    <d v="2020-05-14T00:00:00"/>
    <n v="310"/>
    <n v="310"/>
    <n v="26706.5"/>
    <n v="26706.5"/>
    <x v="89"/>
    <x v="9"/>
    <n v="3.4239999999999999"/>
    <n v="7799.7955607476633"/>
    <s v="USD"/>
    <s v="               "/>
    <s v="              "/>
  </r>
  <r>
    <s v="1530"/>
    <s v="3202"/>
    <s v="20"/>
    <m/>
    <s v="6007030901"/>
    <s v="816914891"/>
    <s v="928688773"/>
    <s v="1070653"/>
    <s v="SUCDEN PERU S.A.                   "/>
    <x v="0"/>
    <x v="0"/>
    <x v="0"/>
    <x v="0"/>
    <s v="               "/>
    <d v="2020-05-22T00:00:00"/>
    <d v="2020-05-23T00:00:00"/>
    <n v="310"/>
    <n v="310"/>
    <n v="26706.5"/>
    <n v="26706.5"/>
    <x v="103"/>
    <x v="9"/>
    <n v="3.4239999999999999"/>
    <n v="7799.7955607476633"/>
    <s v="USD"/>
    <s v="               "/>
    <s v="              "/>
  </r>
  <r>
    <s v="1530"/>
    <s v="3202"/>
    <s v="20"/>
    <m/>
    <s v="6007034550"/>
    <s v="816890901"/>
    <s v="928688774"/>
    <s v="1070653"/>
    <s v="SUCDEN PERU S.A.                   "/>
    <x v="0"/>
    <x v="0"/>
    <x v="0"/>
    <x v="0"/>
    <s v="               "/>
    <d v="2020-05-22T00:00:00"/>
    <d v="2020-05-23T00:00:00"/>
    <n v="310"/>
    <n v="310"/>
    <n v="26706.5"/>
    <n v="26706.5"/>
    <x v="103"/>
    <x v="9"/>
    <n v="3.4239999999999999"/>
    <n v="7799.7955607476633"/>
    <s v="USD"/>
    <s v="               "/>
    <s v="              "/>
  </r>
  <r>
    <s v="1570"/>
    <s v="3402"/>
    <s v="45"/>
    <m/>
    <s v="6007035462"/>
    <s v="816920633"/>
    <s v="928687614"/>
    <s v="2605728"/>
    <s v="ALKOFARMA E.I.R.L.                 "/>
    <x v="1"/>
    <x v="1"/>
    <x v="1"/>
    <x v="1"/>
    <s v="               "/>
    <d v="2020-05-25T00:00:00"/>
    <d v="2020-05-25T00:00:00"/>
    <n v="39.340000000000003"/>
    <n v="39.340000000000003"/>
    <n v="26751.200000000001"/>
    <n v="26751.200000000001"/>
    <x v="146"/>
    <x v="9"/>
    <n v="3.4239999999999999"/>
    <n v="26751.200000000001"/>
    <s v="USD"/>
    <s v="               "/>
    <s v="              "/>
  </r>
  <r>
    <s v="1530"/>
    <s v="3202"/>
    <s v="20"/>
    <m/>
    <s v="6007144324"/>
    <s v="816969458"/>
    <s v="928750770"/>
    <s v="1070653"/>
    <s v="SUCDEN PERU S.A.                   "/>
    <x v="0"/>
    <x v="8"/>
    <x v="0"/>
    <x v="0"/>
    <s v="               "/>
    <d v="2020-06-11T00:00:00"/>
    <d v="2020-06-12T00:00:00"/>
    <n v="500"/>
    <n v="500"/>
    <n v="39730"/>
    <n v="39730"/>
    <x v="76"/>
    <x v="8"/>
    <n v="3.472"/>
    <n v="11442.972350230413"/>
    <s v="USD"/>
    <s v="               "/>
    <s v="              "/>
  </r>
  <r>
    <s v="1530"/>
    <s v="3202"/>
    <s v="20"/>
    <m/>
    <s v="6007147591"/>
    <s v="816986082"/>
    <s v="928768987"/>
    <s v="1070653"/>
    <s v="SUCDEN PERU S.A.                   "/>
    <x v="0"/>
    <x v="8"/>
    <x v="0"/>
    <x v="0"/>
    <s v="               "/>
    <d v="2020-06-15T00:00:00"/>
    <d v="2020-06-16T00:00:00"/>
    <n v="500"/>
    <n v="500"/>
    <n v="39730"/>
    <n v="39730"/>
    <x v="100"/>
    <x v="8"/>
    <n v="3.472"/>
    <n v="11442.972350230413"/>
    <s v="USD"/>
    <s v="               "/>
    <s v="              "/>
  </r>
  <r>
    <s v="1530"/>
    <s v="3202"/>
    <s v="20"/>
    <m/>
    <s v="6007153711"/>
    <s v="816935209"/>
    <s v="928768839"/>
    <s v="1070653"/>
    <s v="SUCDEN PERU S.A.                   "/>
    <x v="0"/>
    <x v="8"/>
    <x v="0"/>
    <x v="0"/>
    <s v="               "/>
    <d v="2020-06-16T00:00:00"/>
    <d v="2020-06-17T00:00:00"/>
    <n v="500"/>
    <n v="500"/>
    <n v="39730"/>
    <n v="39730"/>
    <x v="78"/>
    <x v="8"/>
    <n v="3.472"/>
    <n v="11442.972350230413"/>
    <s v="USD"/>
    <s v="               "/>
    <s v="              "/>
  </r>
  <r>
    <s v="1530"/>
    <s v="3202"/>
    <s v="20"/>
    <m/>
    <s v="6007170614"/>
    <s v="816994446"/>
    <s v="928769197"/>
    <s v="1070653"/>
    <s v="SUCDEN PERU S.A.                   "/>
    <x v="0"/>
    <x v="8"/>
    <x v="0"/>
    <x v="0"/>
    <s v="               "/>
    <d v="2020-06-17T00:00:00"/>
    <d v="2020-06-18T00:00:00"/>
    <n v="500"/>
    <n v="500"/>
    <n v="39730"/>
    <n v="39730"/>
    <x v="230"/>
    <x v="8"/>
    <n v="3.472"/>
    <n v="11442.972350230413"/>
    <s v="USD"/>
    <s v="               "/>
    <s v="              "/>
  </r>
  <r>
    <s v="1530"/>
    <s v="3202"/>
    <s v="20"/>
    <m/>
    <s v="6007171956"/>
    <s v="817000530"/>
    <s v="928798270"/>
    <s v="1070653"/>
    <s v="SUCDEN PERU S.A.                   "/>
    <x v="0"/>
    <x v="8"/>
    <x v="0"/>
    <x v="0"/>
    <s v="               "/>
    <d v="2020-06-18T00:00:00"/>
    <d v="2020-06-19T00:00:00"/>
    <n v="500"/>
    <n v="500"/>
    <n v="39730"/>
    <n v="39730"/>
    <x v="142"/>
    <x v="8"/>
    <n v="3.472"/>
    <n v="11442.972350230413"/>
    <s v="USD"/>
    <s v="               "/>
    <s v="              "/>
  </r>
  <r>
    <s v="1530"/>
    <s v="3202"/>
    <s v="20"/>
    <m/>
    <s v="6007177733"/>
    <s v="817001193"/>
    <s v="928798622"/>
    <s v="1070653"/>
    <s v="SUCDEN PERU S.A.                   "/>
    <x v="0"/>
    <x v="8"/>
    <x v="0"/>
    <x v="0"/>
    <s v="               "/>
    <d v="2020-06-19T00:00:00"/>
    <d v="2020-06-20T00:00:00"/>
    <n v="500"/>
    <n v="500"/>
    <n v="39730"/>
    <n v="39730"/>
    <x v="142"/>
    <x v="8"/>
    <n v="3.472"/>
    <n v="11442.972350230413"/>
    <s v="USD"/>
    <s v="               "/>
    <s v="              "/>
  </r>
  <r>
    <s v="1570"/>
    <s v="3405"/>
    <s v="90"/>
    <m/>
    <s v="6006984688"/>
    <s v="816884183"/>
    <s v="928615743"/>
    <s v="1154162"/>
    <s v="Insumos Don Emilio EIRL            "/>
    <x v="1"/>
    <x v="1"/>
    <x v="1"/>
    <x v="1"/>
    <s v="               "/>
    <d v="2020-05-09T00:00:00"/>
    <d v="2020-05-09T00:00:00"/>
    <n v="33.840000000000003"/>
    <n v="33.840000000000003"/>
    <n v="27072"/>
    <n v="27072"/>
    <x v="104"/>
    <x v="9"/>
    <n v="3.4239999999999999"/>
    <n v="27072"/>
    <s v="USD"/>
    <s v="               "/>
    <s v="              "/>
  </r>
  <r>
    <s v="1530"/>
    <s v="3202"/>
    <s v="20"/>
    <m/>
    <s v="6007179170"/>
    <s v="816962702"/>
    <s v="928808538"/>
    <s v="1070653"/>
    <s v="SUCDEN PERU S.A.                   "/>
    <x v="0"/>
    <x v="8"/>
    <x v="0"/>
    <x v="0"/>
    <s v="               "/>
    <d v="2020-06-22T00:00:00"/>
    <d v="2020-06-23T00:00:00"/>
    <n v="500"/>
    <n v="500"/>
    <n v="39730"/>
    <n v="39730"/>
    <x v="143"/>
    <x v="8"/>
    <n v="3.472"/>
    <n v="11442.972350230413"/>
    <s v="USD"/>
    <s v="               "/>
    <s v="              "/>
  </r>
  <r>
    <s v="1530"/>
    <s v="3202"/>
    <s v="20"/>
    <m/>
    <s v="6007180075"/>
    <s v="816980312"/>
    <s v="928810625"/>
    <s v="1070653"/>
    <s v="SUCDEN PERU S.A.                   "/>
    <x v="0"/>
    <x v="8"/>
    <x v="0"/>
    <x v="0"/>
    <s v="               "/>
    <d v="2020-06-23T00:00:00"/>
    <d v="2020-06-24T00:00:00"/>
    <n v="500"/>
    <n v="500"/>
    <n v="39730"/>
    <n v="39730"/>
    <x v="141"/>
    <x v="8"/>
    <n v="3.472"/>
    <n v="11442.972350230413"/>
    <s v="USD"/>
    <s v="               "/>
    <s v="              "/>
  </r>
  <r>
    <s v="1570"/>
    <s v="3405"/>
    <s v="90"/>
    <m/>
    <s v="6007013586"/>
    <s v="816888174"/>
    <s v="928636650"/>
    <s v="1154162"/>
    <s v="Insumos Don Emilio EIRL            "/>
    <x v="1"/>
    <x v="1"/>
    <x v="1"/>
    <x v="1"/>
    <s v="               "/>
    <d v="2020-05-11T00:00:00"/>
    <d v="2020-05-11T00:00:00"/>
    <n v="33.85"/>
    <n v="33.85"/>
    <n v="27080"/>
    <n v="27080"/>
    <x v="147"/>
    <x v="9"/>
    <n v="3.4239999999999999"/>
    <n v="27080"/>
    <s v="USD"/>
    <s v="               "/>
    <s v="              "/>
  </r>
  <r>
    <s v="1570"/>
    <s v="3402"/>
    <s v="45"/>
    <m/>
    <s v="6007069631"/>
    <s v="816930375"/>
    <s v="928660601"/>
    <s v="2605728"/>
    <s v="ALKOFARMA E.I.R.L.                 "/>
    <x v="1"/>
    <x v="1"/>
    <x v="1"/>
    <x v="1"/>
    <s v="               "/>
    <d v="2020-05-27T00:00:00"/>
    <d v="2020-05-27T00:00:00"/>
    <n v="39.86"/>
    <n v="39.86"/>
    <n v="27104.799999999999"/>
    <n v="27104.799999999999"/>
    <x v="137"/>
    <x v="9"/>
    <n v="3.4239999999999999"/>
    <n v="27104.799999999999"/>
    <s v="USD"/>
    <s v="               "/>
    <s v="              "/>
  </r>
  <r>
    <s v="1570"/>
    <s v="3405"/>
    <s v="90"/>
    <m/>
    <s v="6007058551"/>
    <s v="816920037"/>
    <s v="928656983"/>
    <s v="1154162"/>
    <s v="Insumos Don Emilio EIRL            "/>
    <x v="1"/>
    <x v="1"/>
    <x v="1"/>
    <x v="1"/>
    <s v="701370765"/>
    <d v="2020-05-22T00:00:00"/>
    <d v="2020-05-22T00:00:00"/>
    <n v="33.9"/>
    <n v="33.9"/>
    <n v="27120"/>
    <n v="27120"/>
    <x v="103"/>
    <x v="9"/>
    <n v="3.4239999999999999"/>
    <n v="27120"/>
    <s v="USD"/>
    <s v="               "/>
    <s v="              "/>
  </r>
  <r>
    <s v="1570"/>
    <s v="3405"/>
    <s v="45"/>
    <m/>
    <s v="6007059526"/>
    <s v="816919748"/>
    <s v="928656985"/>
    <s v="1131872"/>
    <s v="COMERCIAL LAZO  ROMO SRL           "/>
    <x v="1"/>
    <x v="1"/>
    <x v="1"/>
    <x v="1"/>
    <s v="               "/>
    <d v="2020-05-22T00:00:00"/>
    <d v="2020-05-22T00:00:00"/>
    <n v="36.75"/>
    <n v="36.75"/>
    <n v="27195"/>
    <n v="27195"/>
    <x v="103"/>
    <x v="9"/>
    <n v="3.4239999999999999"/>
    <n v="27195"/>
    <s v="USD"/>
    <s v="               "/>
    <s v="              "/>
  </r>
  <r>
    <s v="1530"/>
    <s v="3202"/>
    <s v="20"/>
    <m/>
    <s v="6006657427"/>
    <s v="816652800"/>
    <s v="928375154"/>
    <s v="1070653"/>
    <s v="SUCDEN PERU S.A.      "/>
    <x v="0"/>
    <x v="0"/>
    <x v="0"/>
    <x v="0"/>
    <s v="               "/>
    <d v="2020-02-17T00:00:00"/>
    <d v="2020-02-18T00:00:00"/>
    <n v="200"/>
    <n v="200"/>
    <n v="17064"/>
    <n v="17064"/>
    <x v="281"/>
    <x v="0"/>
    <n v="3.3919999999999999"/>
    <n v="5030.6603773584902"/>
    <s v="USD"/>
    <s v="               "/>
    <s v="              "/>
  </r>
  <r>
    <s v="1530"/>
    <s v="3202"/>
    <s v="20"/>
    <m/>
    <s v="6006710408"/>
    <s v="816709308"/>
    <s v="928381432"/>
    <s v="1070653"/>
    <s v="SUCDEN PERU S.A.                   "/>
    <x v="0"/>
    <x v="0"/>
    <x v="0"/>
    <x v="0"/>
    <s v="               "/>
    <d v="2020-03-04T00:00:00"/>
    <d v="2020-03-05T00:00:00"/>
    <n v="250"/>
    <n v="250"/>
    <n v="20910"/>
    <n v="20910"/>
    <x v="123"/>
    <x v="6"/>
    <n v="3.4940000000000002"/>
    <n v="5984.5449341728672"/>
    <s v="USD"/>
    <s v="               "/>
    <s v="              "/>
  </r>
  <r>
    <s v="1530"/>
    <s v="3202"/>
    <s v="20"/>
    <m/>
    <s v="6006842574"/>
    <s v="816785739"/>
    <s v="928499966"/>
    <s v="1070653"/>
    <s v="SUCDEN PERU S.A.                   "/>
    <x v="0"/>
    <x v="0"/>
    <x v="0"/>
    <x v="0"/>
    <s v="               "/>
    <d v="2020-03-31T00:00:00"/>
    <d v="2020-04-01T00:00:00"/>
    <n v="600"/>
    <n v="600"/>
    <n v="52698"/>
    <n v="52698"/>
    <x v="121"/>
    <x v="6"/>
    <n v="3.4940000000000002"/>
    <n v="15082.427017744705"/>
    <s v="USD"/>
    <s v="               "/>
    <s v="              "/>
  </r>
  <r>
    <s v="1530"/>
    <s v="3202"/>
    <s v="20"/>
    <m/>
    <s v="6006841321"/>
    <s v="816757117"/>
    <s v="928504613"/>
    <s v="1070653"/>
    <s v="SUCDEN PERU S.A.                   "/>
    <x v="0"/>
    <x v="0"/>
    <x v="0"/>
    <x v="0"/>
    <s v="               "/>
    <d v="2020-03-31T00:00:00"/>
    <d v="2020-04-01T00:00:00"/>
    <n v="600"/>
    <n v="600"/>
    <n v="52698"/>
    <n v="52698"/>
    <x v="121"/>
    <x v="6"/>
    <n v="3.4940000000000002"/>
    <n v="15082.427017744705"/>
    <s v="USD"/>
    <s v="               "/>
    <s v="              "/>
  </r>
  <r>
    <s v="1570"/>
    <s v="3405"/>
    <s v="45"/>
    <m/>
    <s v="6007089064"/>
    <s v="816939845"/>
    <s v="928705491"/>
    <s v="2605728"/>
    <s v="ALKOFARMA E.I.R.L.                 "/>
    <x v="1"/>
    <x v="1"/>
    <x v="1"/>
    <x v="1"/>
    <s v="               "/>
    <d v="2020-06-01T00:00:00"/>
    <d v="2020-05-31T00:00:00"/>
    <n v="37.18"/>
    <n v="37.18"/>
    <n v="25282.400000000001"/>
    <n v="25282.400000000001"/>
    <x v="81"/>
    <x v="9"/>
    <n v="3.4239999999999999"/>
    <n v="25282.400000000001"/>
    <s v="USD"/>
    <s v="               "/>
    <s v="              "/>
  </r>
  <r>
    <s v="1570"/>
    <s v="3405"/>
    <s v="90"/>
    <m/>
    <s v="6007131576"/>
    <s v="816978527"/>
    <s v="928697130"/>
    <s v="1173562"/>
    <s v="HKS COMPANY EIRL                   "/>
    <x v="1"/>
    <x v="1"/>
    <x v="1"/>
    <x v="1"/>
    <s v="               "/>
    <d v="2020-06-11T00:00:00"/>
    <d v="2020-06-11T00:00:00"/>
    <n v="28.4"/>
    <n v="28.4"/>
    <n v="25560"/>
    <n v="25560"/>
    <x v="76"/>
    <x v="8"/>
    <n v="3.472"/>
    <n v="25560"/>
    <s v="USD"/>
    <s v="               "/>
    <s v="              "/>
  </r>
  <r>
    <s v="1570"/>
    <s v="3405"/>
    <s v="45"/>
    <m/>
    <s v="6007058810"/>
    <s v="816917164"/>
    <s v="928666215"/>
    <s v="1131872"/>
    <s v="COMERCIAL LAZO  ROMO SRL           "/>
    <x v="1"/>
    <x v="1"/>
    <x v="1"/>
    <x v="1"/>
    <s v="               "/>
    <d v="2020-05-22T00:00:00"/>
    <d v="2020-05-22T00:00:00"/>
    <n v="37.11"/>
    <n v="37.11"/>
    <n v="27461.4"/>
    <n v="27461.4"/>
    <x v="103"/>
    <x v="9"/>
    <n v="3.4239999999999999"/>
    <n v="27461.4"/>
    <s v="USD"/>
    <s v="               "/>
    <s v="              "/>
  </r>
  <r>
    <s v="1530"/>
    <s v="3202"/>
    <s v="20"/>
    <m/>
    <s v="6007063836"/>
    <s v="816951875"/>
    <s v="928728367"/>
    <s v="1070653"/>
    <s v="SUCDEN PERU S.A.                   "/>
    <x v="0"/>
    <x v="8"/>
    <x v="0"/>
    <x v="0"/>
    <s v="               "/>
    <d v="2020-06-02T00:00:00"/>
    <d v="2020-06-03T00:00:00"/>
    <n v="300"/>
    <n v="300"/>
    <n v="25596"/>
    <n v="25596"/>
    <x v="87"/>
    <x v="8"/>
    <n v="3.472"/>
    <n v="7372.1198156682021"/>
    <s v="USD"/>
    <s v="               "/>
    <s v="              "/>
  </r>
  <r>
    <s v="1570"/>
    <s v="3402"/>
    <s v="45"/>
    <m/>
    <s v="6007061835"/>
    <s v="816927345"/>
    <s v="928696217"/>
    <s v="2605728"/>
    <s v="ALKOFARMA E.I.R.L.                 "/>
    <x v="1"/>
    <x v="1"/>
    <x v="1"/>
    <x v="1"/>
    <s v="               "/>
    <d v="2020-05-30T00:00:00"/>
    <d v="2020-05-30T00:00:00"/>
    <n v="40.65"/>
    <n v="40.65"/>
    <n v="27642"/>
    <n v="27642"/>
    <x v="92"/>
    <x v="9"/>
    <n v="3.4239999999999999"/>
    <n v="27642"/>
    <s v="USD"/>
    <s v="               "/>
    <s v="              "/>
  </r>
  <r>
    <s v="1570"/>
    <s v="3405"/>
    <s v="90"/>
    <m/>
    <s v="6007135739"/>
    <s v="816987275"/>
    <s v="928745465"/>
    <s v="1154162"/>
    <s v="Insumos Don Emilio EIRL            "/>
    <x v="1"/>
    <x v="1"/>
    <x v="1"/>
    <x v="1"/>
    <s v="               "/>
    <d v="2020-06-15T00:00:00"/>
    <d v="2020-06-15T00:00:00"/>
    <n v="34.270000000000003"/>
    <n v="34.270000000000003"/>
    <n v="25702.5"/>
    <n v="25702.5"/>
    <x v="100"/>
    <x v="8"/>
    <n v="3.472"/>
    <n v="25702.5"/>
    <s v="USD"/>
    <s v="               "/>
    <s v="              "/>
  </r>
  <r>
    <s v="1570"/>
    <s v="3405"/>
    <s v="90"/>
    <m/>
    <s v="6007104397"/>
    <s v="816963103"/>
    <s v="928726413"/>
    <s v="1173562"/>
    <s v="HKS COMPANY EIRL                   "/>
    <x v="1"/>
    <x v="1"/>
    <x v="1"/>
    <x v="1"/>
    <s v="               "/>
    <d v="2020-06-09T00:00:00"/>
    <d v="2020-06-09T00:00:00"/>
    <n v="28.56"/>
    <n v="28.56"/>
    <n v="25704"/>
    <n v="25704"/>
    <x v="229"/>
    <x v="8"/>
    <n v="3.472"/>
    <n v="25704"/>
    <s v="USD"/>
    <s v="               "/>
    <s v="              "/>
  </r>
  <r>
    <s v="1570"/>
    <s v="3402"/>
    <s v="45"/>
    <m/>
    <s v="6007071463"/>
    <s v="816921944"/>
    <s v="928691712"/>
    <s v="1131872"/>
    <s v="COMERCIAL LAZO  ROMO SRL           "/>
    <x v="1"/>
    <x v="1"/>
    <x v="1"/>
    <x v="1"/>
    <s v="               "/>
    <d v="2020-05-26T00:00:00"/>
    <d v="2020-05-26T00:00:00"/>
    <n v="37.51"/>
    <n v="37.51"/>
    <n v="27757.4"/>
    <n v="27757.4"/>
    <x v="88"/>
    <x v="9"/>
    <n v="3.4239999999999999"/>
    <n v="27757.4"/>
    <s v="USD"/>
    <s v="               "/>
    <s v="              "/>
  </r>
  <r>
    <s v="1570"/>
    <s v="3405"/>
    <s v="45"/>
    <m/>
    <s v="6007083020"/>
    <s v="816943328"/>
    <s v="928705492"/>
    <s v="2605728"/>
    <s v="ALKOFARMA E.I.R.L.                 "/>
    <x v="1"/>
    <x v="1"/>
    <x v="1"/>
    <x v="1"/>
    <s v="               "/>
    <d v="2020-06-01T00:00:00"/>
    <d v="2020-05-31T00:00:00"/>
    <n v="37.94"/>
    <n v="37.94"/>
    <n v="25799.200000000001"/>
    <n v="25799.200000000001"/>
    <x v="81"/>
    <x v="9"/>
    <n v="3.4239999999999999"/>
    <n v="25799.200000000001"/>
    <s v="USD"/>
    <s v="               "/>
    <s v="              "/>
  </r>
  <r>
    <s v="1570"/>
    <s v="3405"/>
    <s v="90"/>
    <m/>
    <s v="6007107864"/>
    <s v="816962572"/>
    <s v="928734028"/>
    <s v="1154162"/>
    <s v="Insumos Don Emilio EIRL            "/>
    <x v="1"/>
    <x v="1"/>
    <x v="1"/>
    <x v="1"/>
    <s v="               "/>
    <d v="2020-06-05T00:00:00"/>
    <d v="2020-06-05T00:00:00"/>
    <n v="34.42"/>
    <n v="34.42"/>
    <n v="25815"/>
    <n v="25815"/>
    <x v="79"/>
    <x v="8"/>
    <n v="3.472"/>
    <n v="25815"/>
    <s v="USD"/>
    <s v="               "/>
    <s v="              "/>
  </r>
  <r>
    <s v="1570"/>
    <s v="3405"/>
    <s v="45"/>
    <m/>
    <s v="6007157461"/>
    <s v="816986340"/>
    <s v="928730103"/>
    <s v="2605728"/>
    <s v="ALKOFARMA E.I.R.L.                 "/>
    <x v="1"/>
    <x v="1"/>
    <x v="1"/>
    <x v="1"/>
    <s v="               "/>
    <d v="2020-06-16T00:00:00"/>
    <d v="2020-06-16T00:00:00"/>
    <n v="37.97"/>
    <n v="37.97"/>
    <n v="25819.599999999999"/>
    <n v="25819.599999999999"/>
    <x v="78"/>
    <x v="8"/>
    <n v="3.472"/>
    <n v="25819.599999999999"/>
    <s v="USD"/>
    <s v="               "/>
    <s v="              "/>
  </r>
  <r>
    <s v="1570"/>
    <s v="3405"/>
    <s v="45"/>
    <m/>
    <s v="6007109519"/>
    <s v="816964574"/>
    <s v="928730238"/>
    <s v="1071426"/>
    <s v="PLUS COSMETICA S.A.                "/>
    <x v="1"/>
    <x v="1"/>
    <x v="1"/>
    <x v="1"/>
    <s v="               "/>
    <d v="2020-06-06T00:00:00"/>
    <d v="2020-06-06T00:00:00"/>
    <n v="36.9"/>
    <n v="36.9"/>
    <n v="25830"/>
    <n v="25830"/>
    <x v="254"/>
    <x v="8"/>
    <n v="3.472"/>
    <n v="25830"/>
    <s v="USD"/>
    <s v="               "/>
    <s v="              "/>
  </r>
  <r>
    <s v="1570"/>
    <s v="3405"/>
    <s v="45"/>
    <m/>
    <s v="6007108673"/>
    <s v="816943009"/>
    <s v="928733128"/>
    <s v="2605728"/>
    <s v="ALKOFARMA E.I.R.L.                 "/>
    <x v="1"/>
    <x v="1"/>
    <x v="1"/>
    <x v="1"/>
    <s v="               "/>
    <d v="2020-06-06T00:00:00"/>
    <d v="2020-06-06T00:00:00"/>
    <n v="38"/>
    <n v="38"/>
    <n v="25840"/>
    <n v="25840"/>
    <x v="254"/>
    <x v="8"/>
    <n v="3.472"/>
    <n v="25840"/>
    <s v="USD"/>
    <s v="               "/>
    <s v="              "/>
  </r>
  <r>
    <s v="1570"/>
    <s v="3402"/>
    <s v="45"/>
    <m/>
    <s v="6007059327"/>
    <s v="816917749"/>
    <s v="928698155"/>
    <s v="1131872"/>
    <s v="COMERCIAL LAZO  ROMO SRL           "/>
    <x v="1"/>
    <x v="1"/>
    <x v="1"/>
    <x v="1"/>
    <s v="               "/>
    <d v="2020-05-23T00:00:00"/>
    <d v="2020-05-23T00:00:00"/>
    <n v="37.74"/>
    <n v="37.74"/>
    <n v="27927.599999999999"/>
    <n v="27927.599999999999"/>
    <x v="99"/>
    <x v="9"/>
    <n v="3.4239999999999999"/>
    <n v="27927.599999999999"/>
    <s v="USD"/>
    <s v="               "/>
    <s v="              "/>
  </r>
  <r>
    <s v="1570"/>
    <s v="3405"/>
    <s v="45"/>
    <m/>
    <s v="6007150646"/>
    <s v="816980305"/>
    <s v="928731029"/>
    <s v="2605728"/>
    <s v="ALKOFARMA E.I.R.L.                 "/>
    <x v="1"/>
    <x v="1"/>
    <x v="1"/>
    <x v="1"/>
    <s v="               "/>
    <d v="2020-06-22T00:00:00"/>
    <d v="2020-06-22T00:00:00"/>
    <n v="38.11"/>
    <n v="38.11"/>
    <n v="25914.799999999999"/>
    <n v="25914.799999999999"/>
    <x v="143"/>
    <x v="8"/>
    <n v="3.472"/>
    <n v="25914.799999999999"/>
    <s v="USD"/>
    <s v="               "/>
    <s v="              "/>
  </r>
  <r>
    <s v="1570"/>
    <s v="3405"/>
    <s v="45"/>
    <m/>
    <s v="6007071977"/>
    <s v="816942980"/>
    <s v="928690603"/>
    <s v="1131872"/>
    <s v="COMERCIAL LAZO  ROMO SRL           "/>
    <x v="1"/>
    <x v="1"/>
    <x v="1"/>
    <x v="1"/>
    <s v="               "/>
    <d v="2020-05-30T00:00:00"/>
    <d v="2020-05-30T00:00:00"/>
    <n v="37.85"/>
    <n v="37.85"/>
    <n v="28009"/>
    <n v="28009"/>
    <x v="92"/>
    <x v="9"/>
    <n v="3.4239999999999999"/>
    <n v="28009"/>
    <s v="USD"/>
    <s v="               "/>
    <s v="              "/>
  </r>
  <r>
    <s v="1570"/>
    <s v="3405"/>
    <s v="45"/>
    <m/>
    <s v="6007108671"/>
    <s v="816943008"/>
    <s v="928733127"/>
    <s v="2605728"/>
    <s v="ALKOFARMA E.I.R.L.                 "/>
    <x v="1"/>
    <x v="1"/>
    <x v="1"/>
    <x v="1"/>
    <s v="               "/>
    <d v="2020-06-06T00:00:00"/>
    <d v="2020-06-06T00:00:00"/>
    <n v="38.159999999999997"/>
    <n v="38.159999999999997"/>
    <n v="25948.799999999999"/>
    <n v="25948.799999999999"/>
    <x v="254"/>
    <x v="8"/>
    <n v="3.472"/>
    <n v="25948.799999999999"/>
    <s v="USD"/>
    <s v="               "/>
    <s v="              "/>
  </r>
  <r>
    <s v="1570"/>
    <s v="3405"/>
    <s v="90"/>
    <m/>
    <s v="6007021561"/>
    <s v="816923331"/>
    <s v="928698154"/>
    <s v="1154162"/>
    <s v="Insumos Don Emilio EIRL            "/>
    <x v="1"/>
    <x v="1"/>
    <x v="1"/>
    <x v="1"/>
    <s v="               "/>
    <d v="2020-05-23T00:00:00"/>
    <d v="2020-05-23T00:00:00"/>
    <n v="37.43"/>
    <n v="37.43"/>
    <n v="28072.5"/>
    <n v="28072.5"/>
    <x v="99"/>
    <x v="9"/>
    <n v="3.4239999999999999"/>
    <n v="28072.5"/>
    <s v="USD"/>
    <s v="               "/>
    <s v="              "/>
  </r>
  <r>
    <s v="1570"/>
    <s v="3402"/>
    <s v="45"/>
    <m/>
    <s v="6007078575"/>
    <s v="816938230"/>
    <s v="928704129"/>
    <s v="1131872"/>
    <s v="COMERCIAL LAZO  ROMO SRL           "/>
    <x v="1"/>
    <x v="1"/>
    <x v="1"/>
    <x v="1"/>
    <s v="               "/>
    <d v="2020-05-28T00:00:00"/>
    <d v="2020-05-28T00:00:00"/>
    <n v="37.97"/>
    <n v="37.97"/>
    <n v="28097.8"/>
    <n v="28097.8"/>
    <x v="93"/>
    <x v="9"/>
    <n v="3.4239999999999999"/>
    <n v="28097.8"/>
    <s v="USD"/>
    <s v="               "/>
    <s v="              "/>
  </r>
  <r>
    <s v="1570"/>
    <s v="3405"/>
    <s v="90"/>
    <m/>
    <s v="6007059329"/>
    <s v="816917748"/>
    <s v="928694053"/>
    <s v="1154162"/>
    <s v="Insumos Don Emilio EIRL            "/>
    <x v="1"/>
    <x v="1"/>
    <x v="1"/>
    <x v="1"/>
    <s v="               "/>
    <d v="2020-05-23T00:00:00"/>
    <d v="2020-05-23T00:00:00"/>
    <n v="37.479999999999997"/>
    <n v="37.479999999999997"/>
    <n v="28110"/>
    <n v="28110"/>
    <x v="99"/>
    <x v="9"/>
    <n v="3.4239999999999999"/>
    <n v="28110"/>
    <s v="USD"/>
    <s v="               "/>
    <s v="              "/>
  </r>
  <r>
    <s v="1570"/>
    <s v="3405"/>
    <s v="45"/>
    <m/>
    <s v="6007044268"/>
    <s v="816910103"/>
    <s v="928689790"/>
    <s v="1071426"/>
    <s v="PLUS COSMETICA S.A.                "/>
    <x v="1"/>
    <x v="1"/>
    <x v="1"/>
    <x v="1"/>
    <s v="701372556"/>
    <d v="2020-05-24T00:00:00"/>
    <d v="2020-05-24T00:00:00"/>
    <n v="40.200000000000003"/>
    <n v="40.200000000000003"/>
    <n v="28140"/>
    <n v="28140"/>
    <x v="138"/>
    <x v="9"/>
    <n v="3.4239999999999999"/>
    <n v="28140"/>
    <s v="USD"/>
    <s v="               "/>
    <s v="              "/>
  </r>
  <r>
    <s v="1570"/>
    <s v="3405"/>
    <s v="90"/>
    <m/>
    <s v="6007053361"/>
    <s v="816918327"/>
    <s v="928670677"/>
    <s v="1154162"/>
    <s v="Insumos Don Emilio EIRL            "/>
    <x v="1"/>
    <x v="1"/>
    <x v="1"/>
    <x v="1"/>
    <s v="               "/>
    <d v="2020-05-28T00:00:00"/>
    <d v="2020-05-28T00:00:00"/>
    <n v="37.590000000000003"/>
    <n v="37.590000000000003"/>
    <n v="28192.5"/>
    <n v="28192.5"/>
    <x v="93"/>
    <x v="9"/>
    <n v="3.4239999999999999"/>
    <n v="28192.5"/>
    <s v="USD"/>
    <s v="               "/>
    <s v="              "/>
  </r>
  <r>
    <s v="1530"/>
    <s v="3202"/>
    <s v="20"/>
    <m/>
    <s v="6006719056"/>
    <s v="816703290"/>
    <s v="928381433"/>
    <s v="1070653"/>
    <s v="SUCDEN PERU S.A.                   "/>
    <x v="0"/>
    <x v="0"/>
    <x v="0"/>
    <x v="0"/>
    <s v="               "/>
    <d v="2020-03-04T00:00:00"/>
    <d v="2020-03-05T00:00:00"/>
    <n v="250"/>
    <n v="250"/>
    <n v="20910"/>
    <n v="20910"/>
    <x v="123"/>
    <x v="6"/>
    <n v="3.4940000000000002"/>
    <n v="5984.5449341728672"/>
    <s v="USD"/>
    <s v="               "/>
    <s v="              "/>
  </r>
  <r>
    <s v="1530"/>
    <s v="3202"/>
    <s v="20"/>
    <m/>
    <s v="6006842575"/>
    <s v="816785741"/>
    <s v="928504612"/>
    <s v="1070653"/>
    <s v="SUCDEN PERU S.A.                   "/>
    <x v="0"/>
    <x v="0"/>
    <x v="0"/>
    <x v="0"/>
    <s v="               "/>
    <d v="2020-03-31T00:00:00"/>
    <d v="2020-04-01T00:00:00"/>
    <n v="240"/>
    <n v="240"/>
    <n v="21079.200000000001"/>
    <n v="21079.200000000001"/>
    <x v="121"/>
    <x v="6"/>
    <n v="3.4940000000000002"/>
    <n v="6032.9708070978822"/>
    <s v="USD"/>
    <s v="               "/>
    <s v="              "/>
  </r>
  <r>
    <s v="1530"/>
    <s v="3202"/>
    <s v="20"/>
    <m/>
    <s v="6006811333"/>
    <s v="816762027"/>
    <s v="928480771"/>
    <s v="1070653"/>
    <s v="SUCDEN PERU S.A.                   "/>
    <x v="9"/>
    <x v="10"/>
    <x v="0"/>
    <x v="0"/>
    <s v="701355140"/>
    <d v="2020-03-24T00:00:00"/>
    <d v="2020-03-25T00:00:00"/>
    <n v="550"/>
    <n v="550"/>
    <n v="21851.5"/>
    <n v="21851.5"/>
    <x v="133"/>
    <x v="6"/>
    <n v="3.4940000000000002"/>
    <n v="6254.0068689181453"/>
    <s v="USD"/>
    <s v="               "/>
    <s v="              "/>
  </r>
  <r>
    <s v="1530"/>
    <s v="3202"/>
    <s v="20"/>
    <m/>
    <s v="6006838027"/>
    <s v="816772515"/>
    <s v="928499968"/>
    <s v="1070653"/>
    <s v="SUCDEN PERU S.A.                   "/>
    <x v="0"/>
    <x v="0"/>
    <x v="0"/>
    <x v="0"/>
    <s v="               "/>
    <d v="2020-03-31T00:00:00"/>
    <d v="2020-04-01T00:00:00"/>
    <n v="250"/>
    <n v="250"/>
    <n v="21957.5"/>
    <n v="21957.5"/>
    <x v="121"/>
    <x v="6"/>
    <n v="3.4940000000000002"/>
    <n v="6284.3445907269597"/>
    <s v="USD"/>
    <s v="               "/>
    <s v="              "/>
  </r>
  <r>
    <s v="1530"/>
    <s v="3202"/>
    <s v="20"/>
    <m/>
    <s v="6002641110"/>
    <s v="816703586"/>
    <s v="928504626"/>
    <s v="1070653"/>
    <s v="SUCDEN PERU S.A.                   "/>
    <x v="0"/>
    <x v="0"/>
    <x v="0"/>
    <x v="0"/>
    <s v="               "/>
    <d v="2020-03-31T00:00:00"/>
    <d v="2020-04-01T00:00:00"/>
    <n v="250"/>
    <n v="250"/>
    <n v="21957.5"/>
    <n v="21957.5"/>
    <x v="121"/>
    <x v="6"/>
    <n v="3.4940000000000002"/>
    <n v="6284.3445907269597"/>
    <s v="USD"/>
    <s v="               "/>
    <s v="              "/>
  </r>
  <r>
    <s v="1530"/>
    <s v="3202"/>
    <s v="20"/>
    <m/>
    <s v="6006838646"/>
    <s v="816806424"/>
    <s v="928514076"/>
    <s v="1070653"/>
    <s v="SUCDEN PERU S.A.                   "/>
    <x v="0"/>
    <x v="0"/>
    <x v="0"/>
    <x v="0"/>
    <s v="               "/>
    <d v="2020-04-07T00:00:00"/>
    <d v="2020-04-08T00:00:00"/>
    <n v="250"/>
    <n v="250"/>
    <n v="21957.5"/>
    <n v="21957.5"/>
    <x v="40"/>
    <x v="7"/>
    <n v="3.4"/>
    <n v="6458.0882352941171"/>
    <s v="USD"/>
    <s v="               "/>
    <s v="              "/>
  </r>
  <r>
    <s v="1530"/>
    <s v="3202"/>
    <s v="20"/>
    <m/>
    <s v="6006914402"/>
    <s v="816833649"/>
    <s v="928599963"/>
    <s v="1070653"/>
    <s v="SUCDEN PERU S.A.                   "/>
    <x v="0"/>
    <x v="0"/>
    <x v="0"/>
    <x v="0"/>
    <s v="               "/>
    <d v="2020-04-21T00:00:00"/>
    <d v="2020-04-22T00:00:00"/>
    <n v="250"/>
    <n v="250"/>
    <n v="21957.5"/>
    <n v="21957.5"/>
    <x v="51"/>
    <x v="7"/>
    <n v="3.4"/>
    <n v="6458.0882352941171"/>
    <s v="USD"/>
    <s v="               "/>
    <s v="              "/>
  </r>
  <r>
    <s v="1530"/>
    <s v="3202"/>
    <s v="20"/>
    <m/>
    <s v="6006926521"/>
    <s v="816799354"/>
    <s v="928574881"/>
    <s v="1070653"/>
    <s v="SUCDEN PERU S.A.                   "/>
    <x v="0"/>
    <x v="0"/>
    <x v="0"/>
    <x v="0"/>
    <s v="               "/>
    <d v="2020-04-21T00:00:00"/>
    <d v="2020-04-22T00:00:00"/>
    <n v="250"/>
    <n v="250"/>
    <n v="21957.5"/>
    <n v="21957.5"/>
    <x v="130"/>
    <x v="7"/>
    <n v="3.4"/>
    <n v="6458.0882352941171"/>
    <s v="USD"/>
    <s v="               "/>
    <s v="              "/>
  </r>
  <r>
    <s v="1530"/>
    <s v="3202"/>
    <s v="20"/>
    <m/>
    <s v="6006915149"/>
    <s v="816840746"/>
    <s v="928590791"/>
    <s v="1070653"/>
    <s v="SUCDEN PERU S.A.                   "/>
    <x v="0"/>
    <x v="0"/>
    <x v="0"/>
    <x v="0"/>
    <s v="               "/>
    <d v="2020-04-23T00:00:00"/>
    <d v="2020-04-24T00:00:00"/>
    <n v="250"/>
    <n v="250"/>
    <n v="21957.5"/>
    <n v="21957.5"/>
    <x v="119"/>
    <x v="7"/>
    <n v="3.4"/>
    <n v="6458.0882352941171"/>
    <s v="USD"/>
    <s v="               "/>
    <s v="              "/>
  </r>
  <r>
    <s v="1530"/>
    <s v="3202"/>
    <s v="20"/>
    <m/>
    <s v="6006914151"/>
    <s v="816838803"/>
    <s v="928590792"/>
    <s v="1070653"/>
    <s v="SUCDEN PERU S.A.                   "/>
    <x v="0"/>
    <x v="0"/>
    <x v="0"/>
    <x v="0"/>
    <s v="               "/>
    <d v="2020-04-24T00:00:00"/>
    <d v="2020-04-25T00:00:00"/>
    <n v="250"/>
    <n v="250"/>
    <n v="21957.5"/>
    <n v="21957.5"/>
    <x v="119"/>
    <x v="7"/>
    <n v="3.4"/>
    <n v="6458.0882352941171"/>
    <s v="USD"/>
    <s v="               "/>
    <s v="              "/>
  </r>
  <r>
    <s v="1530"/>
    <s v="3202"/>
    <s v="20"/>
    <m/>
    <s v="6006808179"/>
    <s v="816748090"/>
    <s v="928464967"/>
    <s v="1070653"/>
    <s v="SUCDEN PERU S.A.                   "/>
    <x v="0"/>
    <x v="0"/>
    <x v="0"/>
    <x v="0"/>
    <s v="               "/>
    <d v="2020-03-18T00:00:00"/>
    <d v="2020-03-19T00:00:00"/>
    <n v="240"/>
    <n v="240"/>
    <n v="22082.400000000001"/>
    <n v="22082.400000000001"/>
    <x v="48"/>
    <x v="6"/>
    <n v="3.4940000000000002"/>
    <n v="6320.091585575271"/>
    <s v="USD"/>
    <s v="               "/>
    <s v="              "/>
  </r>
  <r>
    <s v="1530"/>
    <s v="3202"/>
    <s v="20"/>
    <m/>
    <s v="6006851285"/>
    <s v="816792154"/>
    <s v="928533371"/>
    <s v="1070653"/>
    <s v="SUCDEN PERU S.A.                   "/>
    <x v="0"/>
    <x v="0"/>
    <x v="0"/>
    <x v="0"/>
    <s v="               "/>
    <d v="2020-04-07T00:00:00"/>
    <d v="2020-04-08T00:00:00"/>
    <n v="260"/>
    <n v="260"/>
    <n v="22835.8"/>
    <n v="22835.8"/>
    <x v="258"/>
    <x v="7"/>
    <n v="3.4"/>
    <n v="6716.411764705882"/>
    <s v="USD"/>
    <s v="               "/>
    <s v="              "/>
  </r>
  <r>
    <s v="1530"/>
    <s v="3202"/>
    <s v="20"/>
    <m/>
    <s v="6006790002"/>
    <s v="816747719"/>
    <s v="928457892"/>
    <s v="1070653"/>
    <s v="SUCDEN PERU S.A.                   "/>
    <x v="0"/>
    <x v="0"/>
    <x v="0"/>
    <x v="0"/>
    <s v="               "/>
    <d v="2020-03-18T00:00:00"/>
    <d v="2020-03-19T00:00:00"/>
    <n v="250"/>
    <n v="250"/>
    <n v="23002.5"/>
    <n v="23002.5"/>
    <x v="48"/>
    <x v="6"/>
    <n v="3.4940000000000002"/>
    <n v="6583.4287349742408"/>
    <s v="USD"/>
    <s v="               "/>
    <s v="              "/>
  </r>
  <r>
    <s v="1530"/>
    <s v="3202"/>
    <s v="20"/>
    <m/>
    <s v="6006829834"/>
    <s v="816775267"/>
    <s v="928487017"/>
    <s v="1070653"/>
    <s v="SUCDEN PERU S.A.                   "/>
    <x v="0"/>
    <x v="0"/>
    <x v="0"/>
    <x v="0"/>
    <s v="               "/>
    <d v="2020-03-26T00:00:00"/>
    <d v="2020-03-27T00:00:00"/>
    <n v="250"/>
    <n v="250"/>
    <n v="23002.5"/>
    <n v="23002.5"/>
    <x v="28"/>
    <x v="6"/>
    <n v="3.4940000000000002"/>
    <n v="6583.4287349742408"/>
    <s v="USD"/>
    <s v="               "/>
    <s v="              "/>
  </r>
  <r>
    <s v="1530"/>
    <s v="3202"/>
    <s v="20"/>
    <m/>
    <s v="6006760101"/>
    <s v="816722444"/>
    <s v="928444963"/>
    <s v="1070653"/>
    <s v="SUCDEN PERU S.A.                   "/>
    <x v="0"/>
    <x v="0"/>
    <x v="0"/>
    <x v="0"/>
    <s v="               "/>
    <d v="2020-03-09T00:00:00"/>
    <d v="2020-03-10T00:00:00"/>
    <n v="280"/>
    <n v="280"/>
    <n v="23186.799999999999"/>
    <n v="23186.799999999999"/>
    <x v="47"/>
    <x v="6"/>
    <n v="3.4940000000000002"/>
    <n v="6636.1763022323976"/>
    <s v="USD"/>
    <s v="               "/>
    <s v="              "/>
  </r>
  <r>
    <s v="1530"/>
    <s v="3202"/>
    <s v="20"/>
    <m/>
    <s v="6006951177"/>
    <s v="816850670"/>
    <s v="928581478"/>
    <s v="1070653"/>
    <s v="SUCDEN PERU S.A.                   "/>
    <x v="0"/>
    <x v="0"/>
    <x v="0"/>
    <x v="0"/>
    <s v="               "/>
    <d v="2020-04-28T00:00:00"/>
    <d v="2020-04-29T00:00:00"/>
    <n v="275"/>
    <n v="275"/>
    <n v="24153.25"/>
    <n v="24153.25"/>
    <x v="31"/>
    <x v="7"/>
    <n v="3.4"/>
    <n v="7103.8970588235288"/>
    <s v="USD"/>
    <s v="               "/>
    <s v="              "/>
  </r>
  <r>
    <s v="1530"/>
    <s v="3202"/>
    <s v="20"/>
    <m/>
    <s v="6006951178"/>
    <s v="816800851"/>
    <s v="928612320"/>
    <s v="1070653"/>
    <s v="SUCDEN PERU S.A.                   "/>
    <x v="0"/>
    <x v="0"/>
    <x v="0"/>
    <x v="0"/>
    <s v="               "/>
    <d v="2020-04-28T00:00:00"/>
    <d v="2020-04-29T00:00:00"/>
    <n v="275"/>
    <n v="275"/>
    <n v="24153.25"/>
    <n v="24153.25"/>
    <x v="34"/>
    <x v="7"/>
    <n v="3.4"/>
    <n v="7103.8970588235288"/>
    <s v="USD"/>
    <s v="               "/>
    <s v="              "/>
  </r>
  <r>
    <s v="1530"/>
    <s v="3202"/>
    <s v="20"/>
    <m/>
    <s v="6006766929"/>
    <s v="816717646"/>
    <s v="928440111"/>
    <s v="1070653"/>
    <s v="SUCDEN PERU S.A.                   "/>
    <x v="0"/>
    <x v="0"/>
    <x v="0"/>
    <x v="0"/>
    <s v="               "/>
    <d v="2020-03-11T00:00:00"/>
    <d v="2020-03-12T00:00:00"/>
    <n v="300"/>
    <n v="300"/>
    <n v="24465"/>
    <n v="24465"/>
    <x v="53"/>
    <x v="6"/>
    <n v="3.4940000000000002"/>
    <n v="7002.0034344590722"/>
    <s v="USD"/>
    <s v="               "/>
    <s v="              "/>
  </r>
  <r>
    <s v="1530"/>
    <s v="3202"/>
    <s v="20"/>
    <m/>
    <s v="6006728562"/>
    <s v="816700319"/>
    <s v="928440112"/>
    <s v="1070653"/>
    <s v="SUCDEN PERU S.A.                   "/>
    <x v="0"/>
    <x v="0"/>
    <x v="0"/>
    <x v="0"/>
    <s v="               "/>
    <d v="2020-03-11T00:00:00"/>
    <d v="2020-03-12T00:00:00"/>
    <n v="300"/>
    <n v="300"/>
    <n v="24465"/>
    <n v="24465"/>
    <x v="53"/>
    <x v="6"/>
    <n v="3.4940000000000002"/>
    <n v="7002.0034344590722"/>
    <s v="USD"/>
    <s v="               "/>
    <s v="              "/>
  </r>
  <r>
    <s v="1530"/>
    <s v="3202"/>
    <s v="20"/>
    <m/>
    <s v="6006727546"/>
    <s v="816679464"/>
    <s v="928397797"/>
    <s v="1070653"/>
    <s v="SUCDEN PERU S.A.                   "/>
    <x v="0"/>
    <x v="0"/>
    <x v="0"/>
    <x v="0"/>
    <s v="               "/>
    <d v="2020-03-11T00:00:00"/>
    <d v="2020-03-12T00:00:00"/>
    <n v="300"/>
    <n v="300"/>
    <n v="24465"/>
    <n v="24465"/>
    <x v="47"/>
    <x v="6"/>
    <n v="3.4940000000000002"/>
    <n v="7002.0034344590722"/>
    <s v="USD"/>
    <s v="               "/>
    <s v="              "/>
  </r>
  <r>
    <s v="1530"/>
    <s v="3202"/>
    <s v="20"/>
    <m/>
    <s v="6006774979"/>
    <s v="816703259"/>
    <s v="928397798"/>
    <s v="1070653"/>
    <s v="SUCDEN PERU S.A.                   "/>
    <x v="0"/>
    <x v="0"/>
    <x v="0"/>
    <x v="0"/>
    <s v="               "/>
    <d v="2020-03-11T00:00:00"/>
    <d v="2020-03-12T00:00:00"/>
    <n v="300"/>
    <n v="300"/>
    <n v="24465"/>
    <n v="24465"/>
    <x v="47"/>
    <x v="6"/>
    <n v="3.4940000000000002"/>
    <n v="7002.0034344590722"/>
    <s v="USD"/>
    <s v="               "/>
    <s v="              "/>
  </r>
  <r>
    <s v="1570"/>
    <s v="3405"/>
    <s v="45"/>
    <m/>
    <s v="6006792954"/>
    <s v="816756142"/>
    <s v="928456652"/>
    <s v="1651652"/>
    <s v="F Y A REPRESENTACIONES S.A.C.      "/>
    <x v="1"/>
    <x v="1"/>
    <x v="1"/>
    <x v="1"/>
    <s v="               "/>
    <d v="2020-03-20T00:00:00"/>
    <d v="2020-03-20T00:00:00"/>
    <n v="35.979999999999997"/>
    <n v="35.979999999999997"/>
    <n v="24826.2"/>
    <n v="24826.2"/>
    <x v="28"/>
    <x v="6"/>
    <n v="3.4940000000000002"/>
    <n v="24826.2"/>
    <s v="USD"/>
    <s v="               "/>
    <s v="              "/>
  </r>
  <r>
    <s v="1530"/>
    <s v="3202"/>
    <s v="20"/>
    <m/>
    <s v="6006785216"/>
    <s v="816735634"/>
    <s v="928445643"/>
    <s v="1070653"/>
    <s v="SUCDEN PERU S.A.                   "/>
    <x v="0"/>
    <x v="0"/>
    <x v="0"/>
    <x v="0"/>
    <s v="               "/>
    <d v="2020-03-12T00:00:00"/>
    <d v="2020-03-13T00:00:00"/>
    <n v="300"/>
    <n v="300"/>
    <n v="24843"/>
    <n v="24843"/>
    <x v="126"/>
    <x v="6"/>
    <n v="3.4940000000000002"/>
    <n v="7110.1888952489981"/>
    <s v="USD"/>
    <s v="               "/>
    <s v="              "/>
  </r>
  <r>
    <s v="1530"/>
    <s v="3202"/>
    <s v="20"/>
    <m/>
    <s v="6006781742"/>
    <s v="816735499"/>
    <s v="928445644"/>
    <s v="1070653"/>
    <s v="SUCDEN PERU S.A.                   "/>
    <x v="0"/>
    <x v="0"/>
    <x v="0"/>
    <x v="0"/>
    <s v="               "/>
    <d v="2020-03-12T00:00:00"/>
    <d v="2020-03-13T00:00:00"/>
    <n v="300"/>
    <n v="300"/>
    <n v="24843"/>
    <n v="24843"/>
    <x v="126"/>
    <x v="6"/>
    <n v="3.4940000000000002"/>
    <n v="7110.1888952489981"/>
    <s v="USD"/>
    <s v="               "/>
    <s v="              "/>
  </r>
  <r>
    <s v="1530"/>
    <s v="3202"/>
    <s v="20"/>
    <m/>
    <s v="6006765196"/>
    <s v="816740298"/>
    <s v="928364575"/>
    <s v="1070653"/>
    <s v="SUCDEN PERU S.A.                   "/>
    <x v="0"/>
    <x v="0"/>
    <x v="0"/>
    <x v="0"/>
    <s v="               "/>
    <d v="2020-03-14T00:00:00"/>
    <d v="2020-03-14T00:00:00"/>
    <n v="300"/>
    <n v="300"/>
    <n v="24843"/>
    <n v="24843"/>
    <x v="126"/>
    <x v="6"/>
    <n v="3.4940000000000002"/>
    <n v="7110.1888952489981"/>
    <s v="USD"/>
    <s v="               "/>
    <s v="              "/>
  </r>
  <r>
    <s v="1530"/>
    <s v="3202"/>
    <s v="20"/>
    <m/>
    <s v="6006795739"/>
    <s v="816748724"/>
    <s v="928482847"/>
    <s v="1070653"/>
    <s v="SUCDEN PERU S.A.                   "/>
    <x v="0"/>
    <x v="0"/>
    <x v="0"/>
    <x v="0"/>
    <s v="               "/>
    <d v="2020-03-18T00:00:00"/>
    <d v="2020-03-19T00:00:00"/>
    <n v="500"/>
    <n v="500"/>
    <n v="46005"/>
    <n v="46005"/>
    <x v="133"/>
    <x v="6"/>
    <n v="3.4940000000000002"/>
    <n v="13166.857469948483"/>
    <s v="USD"/>
    <s v="               "/>
    <s v="              "/>
  </r>
  <r>
    <s v="1530"/>
    <s v="3202"/>
    <s v="20"/>
    <m/>
    <s v="6006808207"/>
    <s v="816752693"/>
    <s v="928463918"/>
    <s v="1070653"/>
    <s v="SUCDEN PERU S.A.                   "/>
    <x v="0"/>
    <x v="0"/>
    <x v="0"/>
    <x v="0"/>
    <s v="               "/>
    <d v="2020-03-19T00:00:00"/>
    <d v="2020-03-20T00:00:00"/>
    <n v="500"/>
    <n v="500"/>
    <n v="46005"/>
    <n v="46005"/>
    <x v="132"/>
    <x v="6"/>
    <n v="3.4940000000000002"/>
    <n v="13166.857469948483"/>
    <s v="USD"/>
    <s v="               "/>
    <s v="              "/>
  </r>
  <r>
    <s v="1530"/>
    <s v="3202"/>
    <s v="20"/>
    <m/>
    <s v="6006802261"/>
    <s v="816761987"/>
    <s v="928489917"/>
    <s v="1070653"/>
    <s v="SUCDEN PERU S.A.                   "/>
    <x v="0"/>
    <x v="0"/>
    <x v="0"/>
    <x v="0"/>
    <s v="               "/>
    <d v="2020-03-20T00:00:00"/>
    <d v="2020-03-21T00:00:00"/>
    <n v="500"/>
    <n v="500"/>
    <n v="46005"/>
    <n v="46005"/>
    <x v="28"/>
    <x v="6"/>
    <n v="3.4940000000000002"/>
    <n v="13166.857469948483"/>
    <s v="USD"/>
    <s v="               "/>
    <s v="              "/>
  </r>
  <r>
    <s v="1530"/>
    <s v="3202"/>
    <s v="20"/>
    <m/>
    <s v="6006817494"/>
    <s v="816760451"/>
    <s v="928483022"/>
    <s v="1070653"/>
    <s v="SUCDEN PERU S.A.                   "/>
    <x v="0"/>
    <x v="0"/>
    <x v="0"/>
    <x v="0"/>
    <s v="               "/>
    <d v="2020-03-25T00:00:00"/>
    <d v="2020-03-26T00:00:00"/>
    <n v="500"/>
    <n v="500"/>
    <n v="46005"/>
    <n v="46005"/>
    <x v="118"/>
    <x v="6"/>
    <n v="3.4940000000000002"/>
    <n v="13166.857469948483"/>
    <s v="USD"/>
    <s v="               "/>
    <s v="              "/>
  </r>
  <r>
    <s v="1530"/>
    <s v="3202"/>
    <s v="20"/>
    <m/>
    <s v="6006834415"/>
    <s v="816769655"/>
    <s v="928492616"/>
    <s v="1070653"/>
    <s v="SUCDEN PERU S.A.                   "/>
    <x v="0"/>
    <x v="0"/>
    <x v="0"/>
    <x v="0"/>
    <s v="               "/>
    <d v="2020-03-26T00:00:00"/>
    <d v="2020-03-27T00:00:00"/>
    <n v="500"/>
    <n v="500"/>
    <n v="46005"/>
    <n v="46005"/>
    <x v="50"/>
    <x v="6"/>
    <n v="3.4940000000000002"/>
    <n v="13166.857469948483"/>
    <s v="USD"/>
    <s v="               "/>
    <s v="              "/>
  </r>
  <r>
    <s v="1530"/>
    <s v="3202"/>
    <s v="20"/>
    <m/>
    <s v="6006802278"/>
    <s v="816753925"/>
    <s v="928463094"/>
    <s v="1070653"/>
    <s v="SUCDEN PERU S.A.                   "/>
    <x v="0"/>
    <x v="0"/>
    <x v="0"/>
    <x v="0"/>
    <s v="               "/>
    <d v="2020-03-17T00:00:00"/>
    <d v="2020-03-18T00:00:00"/>
    <n v="509"/>
    <n v="509"/>
    <n v="46833.09"/>
    <n v="46833.09"/>
    <x v="48"/>
    <x v="6"/>
    <n v="3.4940000000000002"/>
    <n v="13403.860904407555"/>
    <s v="USD"/>
    <s v="               "/>
    <s v="              "/>
  </r>
  <r>
    <s v="1530"/>
    <s v="3202"/>
    <s v="20"/>
    <m/>
    <s v="6006761377"/>
    <s v="816722440"/>
    <s v="928409854"/>
    <s v="1070653"/>
    <s v="SUCDEN PERU S.A.                   "/>
    <x v="0"/>
    <x v="0"/>
    <x v="0"/>
    <x v="0"/>
    <s v="               "/>
    <d v="2020-03-09T00:00:00"/>
    <d v="2020-03-10T00:00:00"/>
    <n v="600"/>
    <n v="600"/>
    <n v="47688"/>
    <n v="47688"/>
    <x v="255"/>
    <x v="6"/>
    <n v="3.4940000000000002"/>
    <n v="13648.540354894105"/>
    <s v="USD"/>
    <s v="               "/>
    <s v="              "/>
  </r>
  <r>
    <s v="1530"/>
    <s v="3202"/>
    <s v="20"/>
    <m/>
    <s v="6006755562"/>
    <s v="816711666"/>
    <s v="928405328"/>
    <s v="1070653"/>
    <s v="SUCDEN PERU S.A.                   "/>
    <x v="0"/>
    <x v="0"/>
    <x v="0"/>
    <x v="0"/>
    <s v="               "/>
    <d v="2020-03-09T00:00:00"/>
    <d v="2020-03-10T00:00:00"/>
    <n v="600"/>
    <n v="600"/>
    <n v="47688"/>
    <n v="47688"/>
    <x v="46"/>
    <x v="6"/>
    <n v="3.4940000000000002"/>
    <n v="13648.540354894105"/>
    <s v="USD"/>
    <s v="               "/>
    <s v="              "/>
  </r>
  <r>
    <s v="1530"/>
    <s v="3202"/>
    <s v="20"/>
    <m/>
    <s v="6006922336"/>
    <s v="816808849"/>
    <s v="928571483"/>
    <s v="1070653"/>
    <s v="SUCDEN PERU S.A.                   "/>
    <x v="0"/>
    <x v="0"/>
    <x v="0"/>
    <x v="0"/>
    <s v="               "/>
    <d v="2020-04-20T00:00:00"/>
    <d v="2020-04-21T00:00:00"/>
    <n v="550"/>
    <n v="550"/>
    <n v="48306.5"/>
    <n v="48306.5"/>
    <x v="257"/>
    <x v="7"/>
    <n v="3.4"/>
    <n v="14207.794117647058"/>
    <s v="USD"/>
    <s v="               "/>
    <s v="              "/>
  </r>
  <r>
    <s v="1530"/>
    <s v="3202"/>
    <s v="20"/>
    <m/>
    <s v="6006918815"/>
    <s v="816833794"/>
    <s v="928571484"/>
    <s v="1070653"/>
    <s v="SUCDEN PERU S.A.                   "/>
    <x v="0"/>
    <x v="0"/>
    <x v="0"/>
    <x v="0"/>
    <s v="               "/>
    <d v="2020-04-20T00:00:00"/>
    <d v="2020-04-21T00:00:00"/>
    <n v="550"/>
    <n v="550"/>
    <n v="48306.5"/>
    <n v="48306.5"/>
    <x v="257"/>
    <x v="7"/>
    <n v="3.4"/>
    <n v="14207.794117647058"/>
    <s v="USD"/>
    <s v="               "/>
    <s v="              "/>
  </r>
  <r>
    <s v="1530"/>
    <s v="3202"/>
    <s v="20"/>
    <m/>
    <s v="6006919951"/>
    <s v="816820655"/>
    <s v="928571485"/>
    <s v="1070653"/>
    <s v="SUCDEN PERU S.A.                   "/>
    <x v="0"/>
    <x v="0"/>
    <x v="0"/>
    <x v="0"/>
    <s v="               "/>
    <d v="2020-04-20T00:00:00"/>
    <d v="2020-04-21T00:00:00"/>
    <n v="550"/>
    <n v="550"/>
    <n v="48306.5"/>
    <n v="48306.5"/>
    <x v="257"/>
    <x v="7"/>
    <n v="3.4"/>
    <n v="14207.794117647058"/>
    <s v="USD"/>
    <s v="               "/>
    <s v="              "/>
  </r>
  <r>
    <s v="1530"/>
    <s v="3202"/>
    <s v="20"/>
    <m/>
    <s v="6006866755"/>
    <s v="816858036"/>
    <s v="928581477"/>
    <s v="1070653"/>
    <s v="SUCDEN PERU S.A.                   "/>
    <x v="0"/>
    <x v="0"/>
    <x v="0"/>
    <x v="0"/>
    <s v="               "/>
    <d v="2020-04-28T00:00:00"/>
    <d v="2020-04-29T00:00:00"/>
    <n v="550"/>
    <n v="550"/>
    <n v="48306.5"/>
    <n v="48306.5"/>
    <x v="31"/>
    <x v="7"/>
    <n v="3.4"/>
    <n v="14207.794117647058"/>
    <s v="USD"/>
    <s v="               "/>
    <s v="              "/>
  </r>
  <r>
    <s v="1530"/>
    <s v="3202"/>
    <s v="20"/>
    <m/>
    <s v="6006923395"/>
    <s v="816856844"/>
    <s v="928612319"/>
    <s v="1070653"/>
    <s v="SUCDEN PERU S.A.                   "/>
    <x v="0"/>
    <x v="0"/>
    <x v="0"/>
    <x v="0"/>
    <s v="               "/>
    <d v="2020-04-28T00:00:00"/>
    <d v="2020-04-29T00:00:00"/>
    <n v="550"/>
    <n v="550"/>
    <n v="48306.5"/>
    <n v="48306.5"/>
    <x v="34"/>
    <x v="7"/>
    <n v="3.4"/>
    <n v="14207.794117647058"/>
    <s v="USD"/>
    <s v="               "/>
    <s v="              "/>
  </r>
  <r>
    <s v="1530"/>
    <s v="3202"/>
    <s v="20"/>
    <m/>
    <s v="6006767487"/>
    <s v="816723319"/>
    <s v="928405576"/>
    <s v="1070653"/>
    <s v="SUCDEN PERU S.A.                   "/>
    <x v="0"/>
    <x v="0"/>
    <x v="0"/>
    <x v="0"/>
    <s v="               "/>
    <d v="2020-03-10T00:00:00"/>
    <d v="2020-03-11T00:00:00"/>
    <n v="600"/>
    <n v="600"/>
    <n v="48930"/>
    <n v="48930"/>
    <x v="53"/>
    <x v="6"/>
    <n v="3.4940000000000002"/>
    <n v="14004.006868918144"/>
    <s v="USD"/>
    <s v="               "/>
    <s v="              "/>
  </r>
  <r>
    <s v="1530"/>
    <s v="3202"/>
    <s v="20"/>
    <m/>
    <s v="6006768271"/>
    <s v="816723320"/>
    <s v="928458379"/>
    <s v="1070653"/>
    <s v="SUCDEN PERU S.A.                   "/>
    <x v="0"/>
    <x v="0"/>
    <x v="0"/>
    <x v="0"/>
    <s v="               "/>
    <d v="2020-03-10T00:00:00"/>
    <d v="2020-03-11T00:00:00"/>
    <n v="600"/>
    <n v="600"/>
    <n v="48930"/>
    <n v="48930"/>
    <x v="39"/>
    <x v="6"/>
    <n v="3.4940000000000002"/>
    <n v="14004.006868918144"/>
    <s v="USD"/>
    <s v="               "/>
    <s v="              "/>
  </r>
  <r>
    <s v="1530"/>
    <s v="3202"/>
    <s v="20"/>
    <m/>
    <s v="6006791667"/>
    <s v="816741416"/>
    <s v="928450055"/>
    <s v="1070653"/>
    <s v="SUCDEN PERU S.A.                   "/>
    <x v="0"/>
    <x v="0"/>
    <x v="0"/>
    <x v="0"/>
    <s v="               "/>
    <d v="2020-03-13T00:00:00"/>
    <d v="2020-03-14T00:00:00"/>
    <n v="600"/>
    <n v="600"/>
    <n v="48930"/>
    <n v="48930"/>
    <x v="127"/>
    <x v="6"/>
    <n v="3.4940000000000002"/>
    <n v="14004.006868918144"/>
    <s v="USD"/>
    <s v="               "/>
    <s v="              "/>
  </r>
  <r>
    <s v="1530"/>
    <s v="3202"/>
    <s v="20"/>
    <m/>
    <s v="6006786260"/>
    <s v="816742522"/>
    <s v="928453872"/>
    <s v="1070653"/>
    <s v="SUCDEN PERU S.A.                   "/>
    <x v="0"/>
    <x v="0"/>
    <x v="0"/>
    <x v="0"/>
    <s v="               "/>
    <d v="2020-03-13T00:00:00"/>
    <d v="2020-03-14T00:00:00"/>
    <n v="600"/>
    <n v="600"/>
    <n v="48930"/>
    <n v="48930"/>
    <x v="126"/>
    <x v="6"/>
    <n v="3.4940000000000002"/>
    <n v="14004.006868918144"/>
    <s v="USD"/>
    <s v="               "/>
    <s v="              "/>
  </r>
  <r>
    <s v="1530"/>
    <s v="3202"/>
    <s v="20"/>
    <m/>
    <s v="6006765894"/>
    <s v="816717020"/>
    <s v="928496203"/>
    <s v="1070653"/>
    <s v="SUCDEN PERU S.A.                   "/>
    <x v="0"/>
    <x v="0"/>
    <x v="0"/>
    <x v="0"/>
    <s v="               "/>
    <d v="2020-03-14T00:00:00"/>
    <d v="2020-03-14T00:00:00"/>
    <n v="600"/>
    <n v="600"/>
    <n v="48930"/>
    <n v="48930"/>
    <x v="121"/>
    <x v="6"/>
    <n v="3.4940000000000002"/>
    <n v="14004.006868918144"/>
    <s v="USD"/>
    <s v="               "/>
    <s v="              "/>
  </r>
  <r>
    <s v="1530"/>
    <s v="3202"/>
    <s v="20"/>
    <m/>
    <s v="6006729654"/>
    <s v="816708610"/>
    <s v="928440109"/>
    <s v="1070653"/>
    <s v="SUCDEN PERU S.A.                   "/>
    <x v="0"/>
    <x v="0"/>
    <x v="0"/>
    <x v="0"/>
    <s v="               "/>
    <d v="2020-03-11T00:00:00"/>
    <d v="2020-03-12T00:00:00"/>
    <n v="600"/>
    <n v="600"/>
    <n v="49680"/>
    <n v="49680"/>
    <x v="53"/>
    <x v="6"/>
    <n v="3.4940000000000002"/>
    <n v="14218.660560961647"/>
    <s v="USD"/>
    <s v="               "/>
    <s v="              "/>
  </r>
  <r>
    <s v="1530"/>
    <s v="3202"/>
    <s v="20"/>
    <m/>
    <s v="6006761127"/>
    <s v="816716220"/>
    <s v="928402094"/>
    <s v="1070653"/>
    <s v="SUCDEN PERU S.A.                   "/>
    <x v="0"/>
    <x v="0"/>
    <x v="0"/>
    <x v="0"/>
    <s v="               "/>
    <d v="2020-03-09T00:00:00"/>
    <d v="2020-03-10T00:00:00"/>
    <n v="600"/>
    <n v="600"/>
    <n v="49686"/>
    <n v="49686"/>
    <x v="255"/>
    <x v="6"/>
    <n v="3.4940000000000002"/>
    <n v="14220.377790497996"/>
    <s v="USD"/>
    <s v="               "/>
    <s v="              "/>
  </r>
  <r>
    <s v="1530"/>
    <s v="3202"/>
    <s v="20"/>
    <m/>
    <s v="6006764313"/>
    <s v="816719237"/>
    <s v="928396543"/>
    <s v="1070653"/>
    <s v="SUCDEN PERU S.A.                   "/>
    <x v="0"/>
    <x v="0"/>
    <x v="0"/>
    <x v="0"/>
    <s v="               "/>
    <d v="2020-03-10T00:00:00"/>
    <d v="2020-03-11T00:00:00"/>
    <n v="600"/>
    <n v="600"/>
    <n v="49686"/>
    <n v="49686"/>
    <x v="46"/>
    <x v="6"/>
    <n v="3.4940000000000002"/>
    <n v="14220.377790497996"/>
    <s v="USD"/>
    <s v="               "/>
    <s v="              "/>
  </r>
  <r>
    <s v="1530"/>
    <s v="3202"/>
    <s v="20"/>
    <m/>
    <s v="6006762875"/>
    <s v="816727282"/>
    <s v="928419740"/>
    <s v="1070653"/>
    <s v="SUCDEN PERU S.A.                   "/>
    <x v="0"/>
    <x v="0"/>
    <x v="0"/>
    <x v="0"/>
    <s v="               "/>
    <d v="2020-03-10T00:00:00"/>
    <d v="2020-03-11T00:00:00"/>
    <n v="600"/>
    <n v="600"/>
    <n v="49686"/>
    <n v="49686"/>
    <x v="46"/>
    <x v="6"/>
    <n v="3.4940000000000002"/>
    <n v="14220.377790497996"/>
    <s v="USD"/>
    <s v="               "/>
    <s v="              "/>
  </r>
  <r>
    <s v="1530"/>
    <s v="3202"/>
    <s v="20"/>
    <m/>
    <s v="6006773961"/>
    <s v="816736623"/>
    <s v="928440900"/>
    <s v="1070653"/>
    <s v="SUCDEN PERU S.A.                   "/>
    <x v="0"/>
    <x v="0"/>
    <x v="0"/>
    <x v="0"/>
    <s v="               "/>
    <d v="2020-03-12T00:00:00"/>
    <d v="2020-03-13T00:00:00"/>
    <n v="600"/>
    <n v="600"/>
    <n v="49686"/>
    <n v="49686"/>
    <x v="53"/>
    <x v="6"/>
    <n v="3.4940000000000002"/>
    <n v="14220.377790497996"/>
    <s v="USD"/>
    <s v="               "/>
    <s v="              "/>
  </r>
  <r>
    <s v="1530"/>
    <s v="3202"/>
    <s v="20"/>
    <m/>
    <s v="6006789567"/>
    <s v="816739683"/>
    <s v="928441284"/>
    <s v="1070653"/>
    <s v="SUCDEN PERU S.A.                   "/>
    <x v="0"/>
    <x v="0"/>
    <x v="0"/>
    <x v="0"/>
    <s v="               "/>
    <d v="2020-03-13T00:00:00"/>
    <d v="2020-03-14T00:00:00"/>
    <n v="600"/>
    <n v="600"/>
    <n v="49686"/>
    <n v="49686"/>
    <x v="127"/>
    <x v="6"/>
    <n v="3.4940000000000002"/>
    <n v="14220.377790497996"/>
    <s v="USD"/>
    <s v="               "/>
    <s v="              "/>
  </r>
  <r>
    <s v="1530"/>
    <s v="3202"/>
    <s v="20"/>
    <m/>
    <s v="6006950429"/>
    <s v="816853536"/>
    <s v="928612321"/>
    <s v="1070653"/>
    <s v="SUCDEN PERU S.A.                   "/>
    <x v="0"/>
    <x v="0"/>
    <x v="0"/>
    <x v="0"/>
    <s v="               "/>
    <d v="2020-04-28T00:00:00"/>
    <d v="2020-04-29T00:00:00"/>
    <n v="630"/>
    <n v="630"/>
    <n v="55332.9"/>
    <n v="55332.9"/>
    <x v="34"/>
    <x v="7"/>
    <n v="3.4"/>
    <n v="16274.382352941177"/>
    <s v="USD"/>
    <s v="               "/>
    <s v="              "/>
  </r>
  <r>
    <s v="1530"/>
    <s v="3202"/>
    <s v="20"/>
    <m/>
    <s v="6006819393"/>
    <s v="816763244"/>
    <s v="928377530"/>
    <s v="1070653"/>
    <s v="SUCDEN PERU S.A.                   "/>
    <x v="9"/>
    <x v="10"/>
    <x v="0"/>
    <x v="0"/>
    <s v="               "/>
    <d v="2020-03-23T00:00:00"/>
    <d v="2020-03-24T00:00:00"/>
    <n v="1400"/>
    <n v="1400"/>
    <n v="55622"/>
    <n v="55622"/>
    <x v="36"/>
    <x v="6"/>
    <n v="3.4940000000000002"/>
    <n v="15919.290211791642"/>
    <s v="USD"/>
    <s v="               "/>
    <s v="              "/>
  </r>
  <r>
    <s v="1530"/>
    <s v="3202"/>
    <s v="20"/>
    <m/>
    <s v="6006737997"/>
    <s v="816717380"/>
    <s v="928402870"/>
    <s v="1070653"/>
    <s v="SUCDEN PERU S.A.                   "/>
    <x v="0"/>
    <x v="0"/>
    <x v="0"/>
    <x v="0"/>
    <s v="               "/>
    <d v="2020-03-06T00:00:00"/>
    <d v="2020-03-07T00:00:00"/>
    <n v="700"/>
    <n v="700"/>
    <n v="55636"/>
    <n v="55636"/>
    <x v="65"/>
    <x v="6"/>
    <n v="3.4940000000000002"/>
    <n v="15923.297080709788"/>
    <s v="USD"/>
    <s v="               "/>
    <s v="              "/>
  </r>
  <r>
    <s v="1530"/>
    <s v="3202"/>
    <s v="20"/>
    <m/>
    <s v="6006734805"/>
    <s v="816711221"/>
    <s v="928400808"/>
    <s v="1070653"/>
    <s v="SUCDEN PERU S.A.                   "/>
    <x v="0"/>
    <x v="0"/>
    <x v="0"/>
    <x v="0"/>
    <s v="               "/>
    <d v="2020-03-07T00:00:00"/>
    <d v="2020-03-07T00:00:00"/>
    <n v="700"/>
    <n v="700"/>
    <n v="55636"/>
    <n v="55636"/>
    <x v="65"/>
    <x v="6"/>
    <n v="3.4940000000000002"/>
    <n v="15923.297080709788"/>
    <s v="USD"/>
    <s v="               "/>
    <s v="              "/>
  </r>
  <r>
    <s v="1530"/>
    <s v="3202"/>
    <s v="20"/>
    <m/>
    <s v="6006739445"/>
    <s v="816717263"/>
    <s v="928377599"/>
    <s v="1070653"/>
    <s v="SUCDEN PERU S.A.                   "/>
    <x v="0"/>
    <x v="0"/>
    <x v="0"/>
    <x v="0"/>
    <s v="               "/>
    <d v="2020-03-07T00:00:00"/>
    <d v="2020-03-07T00:00:00"/>
    <n v="700"/>
    <n v="700"/>
    <n v="55636"/>
    <n v="55636"/>
    <x v="255"/>
    <x v="6"/>
    <n v="3.4940000000000002"/>
    <n v="15923.297080709788"/>
    <s v="USD"/>
    <s v="               "/>
    <s v="              "/>
  </r>
  <r>
    <s v="1530"/>
    <s v="3202"/>
    <s v="20"/>
    <m/>
    <s v="6006760098"/>
    <s v="816717459"/>
    <s v="928399626"/>
    <s v="1070653"/>
    <s v="SUCDEN PERU S.A.                   "/>
    <x v="0"/>
    <x v="0"/>
    <x v="0"/>
    <x v="0"/>
    <s v="               "/>
    <d v="2020-03-09T00:00:00"/>
    <d v="2020-03-10T00:00:00"/>
    <n v="700"/>
    <n v="700"/>
    <n v="55636"/>
    <n v="55636"/>
    <x v="46"/>
    <x v="6"/>
    <n v="3.4940000000000002"/>
    <n v="15923.297080709788"/>
    <s v="USD"/>
    <s v="               "/>
    <s v="              "/>
  </r>
  <r>
    <s v="1530"/>
    <s v="3202"/>
    <s v="20"/>
    <m/>
    <s v="6006767388"/>
    <s v="816727125"/>
    <s v="928373552"/>
    <s v="1070653"/>
    <s v="SUCDEN PERU S.A.                   "/>
    <x v="0"/>
    <x v="0"/>
    <x v="0"/>
    <x v="0"/>
    <s v="               "/>
    <d v="2020-03-10T00:00:00"/>
    <d v="2020-03-11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66003"/>
    <s v="816722171"/>
    <s v="928396544"/>
    <s v="1070653"/>
    <s v="SUCDEN PERU S.A.                   "/>
    <x v="0"/>
    <x v="0"/>
    <x v="0"/>
    <x v="0"/>
    <s v="               "/>
    <d v="2020-03-10T00:00:00"/>
    <d v="2020-03-11T00:00:00"/>
    <n v="700"/>
    <n v="700"/>
    <n v="55636"/>
    <n v="55636"/>
    <x v="46"/>
    <x v="6"/>
    <n v="3.4940000000000002"/>
    <n v="15923.297080709788"/>
    <s v="USD"/>
    <s v="               "/>
    <s v="              "/>
  </r>
  <r>
    <s v="1530"/>
    <s v="3202"/>
    <s v="20"/>
    <m/>
    <s v="6006767880"/>
    <s v="816726684"/>
    <s v="928429154"/>
    <s v="1070653"/>
    <s v="SUCDEN PERU S.A.                   "/>
    <x v="0"/>
    <x v="0"/>
    <x v="0"/>
    <x v="0"/>
    <s v="               "/>
    <d v="2020-03-10T00:00:00"/>
    <d v="2020-03-11T00:00:00"/>
    <n v="700"/>
    <n v="700"/>
    <n v="55636"/>
    <n v="55636"/>
    <x v="46"/>
    <x v="6"/>
    <n v="3.4940000000000002"/>
    <n v="15923.297080709788"/>
    <s v="USD"/>
    <s v="               "/>
    <s v="              "/>
  </r>
  <r>
    <s v="1530"/>
    <s v="3202"/>
    <s v="20"/>
    <m/>
    <s v="6006767796"/>
    <s v="816725841"/>
    <s v="928373553"/>
    <s v="1070653"/>
    <s v="SUCDEN PERU S.A.                   "/>
    <x v="0"/>
    <x v="0"/>
    <x v="0"/>
    <x v="0"/>
    <s v="               "/>
    <d v="2020-03-10T00:00:00"/>
    <d v="2020-03-11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67639"/>
    <s v="816726237"/>
    <s v="928429155"/>
    <s v="1070653"/>
    <s v="SUCDEN PERU S.A.                   "/>
    <x v="0"/>
    <x v="0"/>
    <x v="0"/>
    <x v="0"/>
    <s v="               "/>
    <d v="2020-03-10T00:00:00"/>
    <d v="2020-03-11T00:00:00"/>
    <n v="700"/>
    <n v="700"/>
    <n v="55636"/>
    <n v="55636"/>
    <x v="46"/>
    <x v="6"/>
    <n v="3.4940000000000002"/>
    <n v="15923.297080709788"/>
    <s v="USD"/>
    <s v="               "/>
    <s v="              "/>
  </r>
  <r>
    <s v="1530"/>
    <s v="3202"/>
    <s v="20"/>
    <m/>
    <s v="6006768188"/>
    <s v="816716360"/>
    <s v="928441161"/>
    <s v="1070653"/>
    <s v="SUCDEN PERU S.A.                   "/>
    <x v="0"/>
    <x v="0"/>
    <x v="0"/>
    <x v="0"/>
    <s v="               "/>
    <d v="2020-03-11T00:00:00"/>
    <d v="2020-03-12T00:00:00"/>
    <n v="700"/>
    <n v="700"/>
    <n v="55636"/>
    <n v="55636"/>
    <x v="53"/>
    <x v="6"/>
    <n v="3.4940000000000002"/>
    <n v="15923.297080709788"/>
    <s v="USD"/>
    <s v="               "/>
    <s v="              "/>
  </r>
  <r>
    <s v="1530"/>
    <s v="3202"/>
    <s v="20"/>
    <m/>
    <s v="6006773751"/>
    <s v="816730281"/>
    <s v="928396548"/>
    <s v="1070653"/>
    <s v="SUCDEN PERU S.A.                   "/>
    <x v="0"/>
    <x v="0"/>
    <x v="0"/>
    <x v="0"/>
    <s v="               "/>
    <d v="2020-03-11T00:00:00"/>
    <d v="2020-03-12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73752"/>
    <s v="816712567"/>
    <s v="928395938"/>
    <s v="1070653"/>
    <s v="SUCDEN PERU S.A.                   "/>
    <x v="0"/>
    <x v="0"/>
    <x v="0"/>
    <x v="0"/>
    <s v="               "/>
    <d v="2020-03-11T00:00:00"/>
    <d v="2020-03-12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59852"/>
    <s v="816725584"/>
    <s v="928395939"/>
    <s v="1070653"/>
    <s v="SUCDEN PERU S.A.                   "/>
    <x v="0"/>
    <x v="0"/>
    <x v="0"/>
    <x v="0"/>
    <s v="               "/>
    <d v="2020-03-11T00:00:00"/>
    <d v="2020-03-12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78471"/>
    <s v="816731772"/>
    <s v="928435595"/>
    <s v="1070653"/>
    <s v="SUCDEN PERU S.A.                   "/>
    <x v="0"/>
    <x v="0"/>
    <x v="0"/>
    <x v="0"/>
    <s v="               "/>
    <d v="2020-03-11T00:00:00"/>
    <d v="2020-03-12T00:00:00"/>
    <n v="700"/>
    <n v="700"/>
    <n v="55636"/>
    <n v="55636"/>
    <x v="52"/>
    <x v="6"/>
    <n v="3.4940000000000002"/>
    <n v="15923.297080709788"/>
    <s v="USD"/>
    <s v="               "/>
    <s v="              "/>
  </r>
  <r>
    <s v="1530"/>
    <s v="3202"/>
    <s v="20"/>
    <m/>
    <s v="6006780718"/>
    <s v="816740025"/>
    <s v="928437983"/>
    <s v="1070653"/>
    <s v="SUCDEN PERU S.A.                   "/>
    <x v="0"/>
    <x v="0"/>
    <x v="0"/>
    <x v="0"/>
    <s v="               "/>
    <d v="2020-03-13T00:00:00"/>
    <d v="2020-03-14T00:00:00"/>
    <n v="700"/>
    <n v="700"/>
    <n v="55636"/>
    <n v="55636"/>
    <x v="127"/>
    <x v="6"/>
    <n v="3.4940000000000002"/>
    <n v="15923.297080709788"/>
    <s v="USD"/>
    <s v="               "/>
    <s v="              "/>
  </r>
  <r>
    <s v="1530"/>
    <s v="3202"/>
    <s v="20"/>
    <m/>
    <s v="6006783701"/>
    <s v="816737813"/>
    <s v="928437984"/>
    <s v="1070653"/>
    <s v="SUCDEN PERU S.A.                   "/>
    <x v="0"/>
    <x v="0"/>
    <x v="0"/>
    <x v="0"/>
    <s v="               "/>
    <d v="2020-03-13T00:00:00"/>
    <d v="2020-03-14T00:00:00"/>
    <n v="700"/>
    <n v="700"/>
    <n v="55636"/>
    <n v="55636"/>
    <x v="127"/>
    <x v="6"/>
    <n v="3.4940000000000002"/>
    <n v="15923.297080709788"/>
    <s v="USD"/>
    <s v="               "/>
    <s v="              "/>
  </r>
  <r>
    <s v="1530"/>
    <s v="3202"/>
    <s v="20"/>
    <m/>
    <s v="6006827084"/>
    <s v="816788818"/>
    <s v="928504619"/>
    <s v="1070653"/>
    <s v="SUCDEN PERU S.A.                   "/>
    <x v="0"/>
    <x v="0"/>
    <x v="0"/>
    <x v="0"/>
    <s v="               "/>
    <d v="2020-03-31T00:00:00"/>
    <d v="2020-04-01T00:00:00"/>
    <n v="640"/>
    <n v="640"/>
    <n v="56185.599999999999"/>
    <n v="56185.599999999999"/>
    <x v="121"/>
    <x v="6"/>
    <n v="3.4940000000000002"/>
    <n v="16080.595306239267"/>
    <s v="USD"/>
    <s v="               "/>
    <s v="              "/>
  </r>
  <r>
    <s v="1530"/>
    <s v="3202"/>
    <s v="20"/>
    <m/>
    <s v="6006841420"/>
    <s v="816784312"/>
    <s v="928504620"/>
    <s v="1070653"/>
    <s v="SUCDEN PERU S.A.                   "/>
    <x v="0"/>
    <x v="0"/>
    <x v="0"/>
    <x v="0"/>
    <s v="               "/>
    <d v="2020-03-31T00:00:00"/>
    <d v="2020-04-01T00:00:00"/>
    <n v="640"/>
    <n v="640"/>
    <n v="56185.599999999999"/>
    <n v="56185.599999999999"/>
    <x v="121"/>
    <x v="6"/>
    <n v="3.4940000000000002"/>
    <n v="16080.595306239267"/>
    <s v="USD"/>
    <s v="               "/>
    <s v="              "/>
  </r>
  <r>
    <s v="1530"/>
    <s v="3202"/>
    <s v="20"/>
    <m/>
    <s v="6006829886"/>
    <s v="816784313"/>
    <s v="928504621"/>
    <s v="1070653"/>
    <s v="SUCDEN PERU S.A.                   "/>
    <x v="0"/>
    <x v="0"/>
    <x v="0"/>
    <x v="0"/>
    <s v="               "/>
    <d v="2020-03-31T00:00:00"/>
    <d v="2020-04-01T00:00:00"/>
    <n v="640"/>
    <n v="640"/>
    <n v="56185.599999999999"/>
    <n v="56185.599999999999"/>
    <x v="121"/>
    <x v="6"/>
    <n v="3.4940000000000002"/>
    <n v="16080.595306239267"/>
    <s v="USD"/>
    <s v="               "/>
    <s v="              "/>
  </r>
  <r>
    <s v="1530"/>
    <s v="3202"/>
    <s v="20"/>
    <m/>
    <s v="6006827085"/>
    <s v="816788677"/>
    <s v="928504622"/>
    <s v="1070653"/>
    <s v="SUCDEN PERU S.A.                   "/>
    <x v="0"/>
    <x v="0"/>
    <x v="0"/>
    <x v="0"/>
    <s v="               "/>
    <d v="2020-03-31T00:00:00"/>
    <d v="2020-04-01T00:00:00"/>
    <n v="640"/>
    <n v="640"/>
    <n v="56185.599999999999"/>
    <n v="56185.599999999999"/>
    <x v="121"/>
    <x v="6"/>
    <n v="3.4940000000000002"/>
    <n v="16080.595306239267"/>
    <s v="USD"/>
    <s v="               "/>
    <s v="              "/>
  </r>
  <r>
    <s v="1530"/>
    <s v="3202"/>
    <s v="20"/>
    <m/>
    <s v="6002526107"/>
    <s v="816791224"/>
    <s v="928504623"/>
    <s v="1070653"/>
    <s v="SUCDEN PERU S.A.                   "/>
    <x v="0"/>
    <x v="0"/>
    <x v="0"/>
    <x v="0"/>
    <s v="               "/>
    <d v="2020-03-31T00:00:00"/>
    <d v="2020-04-01T00:00:00"/>
    <n v="640"/>
    <n v="640"/>
    <n v="56185.599999999999"/>
    <n v="56185.599999999999"/>
    <x v="121"/>
    <x v="6"/>
    <n v="3.4940000000000002"/>
    <n v="16080.595306239267"/>
    <s v="USD"/>
    <s v="               "/>
    <s v="              "/>
  </r>
  <r>
    <s v="1570"/>
    <s v="3402"/>
    <s v="90"/>
    <m/>
    <s v="6006906336"/>
    <s v="816825085"/>
    <s v="928574085"/>
    <s v="459799"/>
    <s v="LABORATORIOS OVALCOHOL CIA. LTDA.  "/>
    <x v="1"/>
    <x v="1"/>
    <x v="1"/>
    <x v="1"/>
    <s v="               "/>
    <d v="2020-04-20T00:00:00"/>
    <d v="2020-04-20T00:00:00"/>
    <n v="73"/>
    <n v="73"/>
    <n v="56210"/>
    <n v="56210"/>
    <x v="257"/>
    <x v="7"/>
    <n v="3.4"/>
    <n v="56210"/>
    <s v="USD"/>
    <s v="               "/>
    <s v="              "/>
  </r>
  <r>
    <s v="1530"/>
    <s v="3202"/>
    <s v="20"/>
    <m/>
    <s v="6006836643"/>
    <s v="816789880"/>
    <s v="928501289"/>
    <s v="1070653"/>
    <s v="SUCDEN PERU S.A.                   "/>
    <x v="0"/>
    <x v="0"/>
    <x v="0"/>
    <x v="0"/>
    <s v="               "/>
    <d v="2020-04-02T00:00:00"/>
    <d v="2020-04-03T00:00:00"/>
    <n v="640"/>
    <n v="640"/>
    <n v="56211.199999999997"/>
    <n v="56211.199999999997"/>
    <x v="120"/>
    <x v="7"/>
    <n v="3.4"/>
    <n v="16532.705882352941"/>
    <s v="USD"/>
    <s v="               "/>
    <s v="              "/>
  </r>
  <r>
    <s v="1530"/>
    <s v="3202"/>
    <s v="20"/>
    <m/>
    <s v="6006919176"/>
    <s v="816837470"/>
    <s v="928573736"/>
    <s v="1070653"/>
    <s v="SUCDEN PERU S.A.                   "/>
    <x v="0"/>
    <x v="0"/>
    <x v="0"/>
    <x v="0"/>
    <s v="               "/>
    <d v="2020-04-21T00:00:00"/>
    <d v="2020-04-22T00:00:00"/>
    <n v="640"/>
    <n v="640"/>
    <n v="56211.199999999997"/>
    <n v="56211.199999999997"/>
    <x v="130"/>
    <x v="7"/>
    <n v="3.4"/>
    <n v="16532.705882352941"/>
    <s v="USD"/>
    <s v="               "/>
    <s v="              "/>
  </r>
  <r>
    <s v="1530"/>
    <s v="3202"/>
    <s v="20"/>
    <m/>
    <s v="6006630896"/>
    <s v="816610101"/>
    <s v="928277420"/>
    <s v="1070653"/>
    <s v="SUCDEN PERU S.A.      "/>
    <x v="0"/>
    <x v="0"/>
    <x v="0"/>
    <x v="0"/>
    <s v="               "/>
    <d v="2020-02-11T00:00:00"/>
    <d v="2020-02-12T00:00:00"/>
    <n v="490"/>
    <n v="490"/>
    <n v="42213.5"/>
    <n v="42213.5"/>
    <x v="273"/>
    <x v="0"/>
    <n v="3.3919999999999999"/>
    <n v="12445.017688679245"/>
    <s v="USD"/>
    <s v="               "/>
    <s v="              "/>
  </r>
  <r>
    <s v="1530"/>
    <s v="3202"/>
    <s v="20"/>
    <m/>
    <s v="6006553489"/>
    <s v="816602253"/>
    <s v="928279768"/>
    <s v="1070653"/>
    <s v="SUCDEN PERU S.A.      "/>
    <x v="0"/>
    <x v="0"/>
    <x v="0"/>
    <x v="0"/>
    <s v="               "/>
    <d v="2020-01-28T00:00:00"/>
    <d v="2020-01-29T00:00:00"/>
    <n v="500"/>
    <n v="500"/>
    <n v="42660"/>
    <n v="42660"/>
    <x v="262"/>
    <x v="0"/>
    <n v="3.3919999999999999"/>
    <n v="12576.650943396226"/>
    <s v="USD"/>
    <s v="               "/>
    <s v="              "/>
  </r>
  <r>
    <s v="1530"/>
    <s v="3202"/>
    <s v="20"/>
    <m/>
    <s v="6006656169"/>
    <s v="816655089"/>
    <s v="928337977"/>
    <s v="1070653"/>
    <s v="SUCDEN PERU S.A.      "/>
    <x v="0"/>
    <x v="0"/>
    <x v="0"/>
    <x v="0"/>
    <s v="               "/>
    <d v="2020-02-17T00:00:00"/>
    <d v="2020-02-18T00:00:00"/>
    <n v="500"/>
    <n v="500"/>
    <n v="42660"/>
    <n v="42660"/>
    <x v="55"/>
    <x v="0"/>
    <n v="3.3919999999999999"/>
    <n v="12576.650943396226"/>
    <s v="USD"/>
    <s v="               "/>
    <s v="              "/>
  </r>
  <r>
    <s v="1530"/>
    <s v="3202"/>
    <s v="20"/>
    <m/>
    <s v="6006651730"/>
    <s v="816661123"/>
    <s v="928341135"/>
    <s v="1070653"/>
    <s v="SUCDEN PERU S.A.      "/>
    <x v="0"/>
    <x v="0"/>
    <x v="0"/>
    <x v="0"/>
    <s v="               "/>
    <d v="2020-02-17T00:00:00"/>
    <d v="2020-02-18T00:00:00"/>
    <n v="500"/>
    <n v="500"/>
    <n v="42660"/>
    <n v="42660"/>
    <x v="0"/>
    <x v="0"/>
    <n v="3.3919999999999999"/>
    <n v="12576.650943396226"/>
    <s v="USD"/>
    <s v="               "/>
    <s v="              "/>
  </r>
  <r>
    <s v="1530"/>
    <s v="3202"/>
    <s v="20"/>
    <m/>
    <s v="6006656523"/>
    <s v="816659521"/>
    <s v="928317484"/>
    <s v="1070653"/>
    <s v="SUCDEN PERU S.A.      "/>
    <x v="0"/>
    <x v="0"/>
    <x v="0"/>
    <x v="0"/>
    <s v="               "/>
    <d v="2020-02-17T00:00:00"/>
    <d v="2020-02-18T00:00:00"/>
    <n v="500"/>
    <n v="500"/>
    <n v="42660"/>
    <n v="42660"/>
    <x v="266"/>
    <x v="0"/>
    <n v="3.3919999999999999"/>
    <n v="12576.650943396226"/>
    <s v="USD"/>
    <s v="               "/>
    <s v="              "/>
  </r>
  <r>
    <s v="1530"/>
    <s v="3202"/>
    <s v="20"/>
    <m/>
    <s v="6006657118"/>
    <s v="816645005"/>
    <s v="928357669"/>
    <s v="1070653"/>
    <s v="SUCDEN PERU S.A.      "/>
    <x v="0"/>
    <x v="0"/>
    <x v="0"/>
    <x v="0"/>
    <s v="               "/>
    <d v="2020-02-17T00:00:00"/>
    <d v="2020-02-18T00:00:00"/>
    <n v="500"/>
    <n v="500"/>
    <n v="42660"/>
    <n v="42660"/>
    <x v="267"/>
    <x v="0"/>
    <n v="3.3919999999999999"/>
    <n v="12576.650943396226"/>
    <s v="USD"/>
    <s v="               "/>
    <s v="              "/>
  </r>
  <r>
    <s v="1530"/>
    <s v="3202"/>
    <s v="20"/>
    <m/>
    <s v="6006655183"/>
    <s v="816655157"/>
    <s v="928361053"/>
    <s v="1070653"/>
    <s v="SUCDEN PERU S.A.      "/>
    <x v="0"/>
    <x v="0"/>
    <x v="0"/>
    <x v="0"/>
    <s v="               "/>
    <d v="2020-02-17T00:00:00"/>
    <d v="2020-02-18T00:00:00"/>
    <n v="500"/>
    <n v="500"/>
    <n v="42660"/>
    <n v="42660"/>
    <x v="281"/>
    <x v="0"/>
    <n v="3.3919999999999999"/>
    <n v="12576.650943396226"/>
    <s v="USD"/>
    <s v="               "/>
    <s v="              "/>
  </r>
  <r>
    <s v="1530"/>
    <s v="3202"/>
    <s v="20"/>
    <m/>
    <s v="6006684743"/>
    <s v="816679287"/>
    <s v="928361363"/>
    <s v="1070653"/>
    <s v="SUCDEN PERU S.A.      "/>
    <x v="0"/>
    <x v="0"/>
    <x v="0"/>
    <x v="0"/>
    <s v="               "/>
    <d v="2020-02-26T00:00:00"/>
    <d v="2020-02-27T00:00:00"/>
    <n v="500"/>
    <n v="500"/>
    <n v="42660"/>
    <n v="42660"/>
    <x v="267"/>
    <x v="0"/>
    <n v="3.3919999999999999"/>
    <n v="12576.650943396226"/>
    <s v="USD"/>
    <s v="               "/>
    <s v="              "/>
  </r>
  <r>
    <s v="1530"/>
    <s v="3202"/>
    <s v="20"/>
    <m/>
    <s v="6006422725"/>
    <s v="816514965"/>
    <s v="928093498"/>
    <s v="1070653"/>
    <s v="SUCDEN PERU S.A.      "/>
    <x v="0"/>
    <x v="0"/>
    <x v="0"/>
    <x v="0"/>
    <s v="               "/>
    <d v="2020-01-02T00:00:00"/>
    <d v="2020-01-03T00:00:00"/>
    <n v="600"/>
    <n v="600"/>
    <n v="44166"/>
    <n v="44166"/>
    <x v="72"/>
    <x v="1"/>
    <n v="3.3290000000000002"/>
    <n v="13267.047161309702"/>
    <s v="USD"/>
    <s v="               "/>
    <s v="              "/>
  </r>
  <r>
    <s v="1530"/>
    <s v="3202"/>
    <s v="20"/>
    <m/>
    <s v="6006423609"/>
    <s v="816502865"/>
    <s v="928106277"/>
    <s v="1070653"/>
    <s v="SUCDEN PERU S.A.      "/>
    <x v="0"/>
    <x v="0"/>
    <x v="0"/>
    <x v="0"/>
    <s v="               "/>
    <d v="2020-01-03T00:00:00"/>
    <d v="2020-01-04T00:00:00"/>
    <n v="600"/>
    <n v="600"/>
    <n v="44166"/>
    <n v="44166"/>
    <x v="62"/>
    <x v="1"/>
    <n v="3.3290000000000002"/>
    <n v="13267.047161309702"/>
    <s v="USD"/>
    <s v="               "/>
    <s v="              "/>
  </r>
  <r>
    <s v="1530"/>
    <s v="3202"/>
    <s v="20"/>
    <m/>
    <s v="6006432211"/>
    <s v="816520864"/>
    <s v="928092597"/>
    <s v="1070653"/>
    <s v="SUCDEN PERU S.A.      "/>
    <x v="0"/>
    <x v="0"/>
    <x v="0"/>
    <x v="0"/>
    <s v="               "/>
    <d v="2020-01-06T00:00:00"/>
    <d v="2020-01-07T00:00:00"/>
    <n v="600"/>
    <n v="600"/>
    <n v="45168"/>
    <n v="45168"/>
    <x v="59"/>
    <x v="1"/>
    <n v="3.3290000000000002"/>
    <n v="13568.038449984981"/>
    <s v="USD"/>
    <s v="               "/>
    <s v="              "/>
  </r>
  <r>
    <s v="1530"/>
    <s v="3202"/>
    <s v="20"/>
    <m/>
    <s v="6006431099"/>
    <s v="816549127"/>
    <s v="928201182"/>
    <s v="1070653"/>
    <s v="SUCDEN PERU S.A.      "/>
    <x v="0"/>
    <x v="0"/>
    <x v="0"/>
    <x v="0"/>
    <s v="               "/>
    <d v="2020-01-10T00:00:00"/>
    <d v="2020-01-11T00:00:00"/>
    <n v="600"/>
    <n v="600"/>
    <n v="45168"/>
    <n v="45168"/>
    <x v="2"/>
    <x v="1"/>
    <n v="3.3290000000000002"/>
    <n v="13568.038449984981"/>
    <s v="USD"/>
    <s v="               "/>
    <s v="              "/>
  </r>
  <r>
    <s v="1530"/>
    <s v="3202"/>
    <s v="20"/>
    <m/>
    <s v="6006486939"/>
    <s v="816554600"/>
    <s v="928117593"/>
    <s v="1070653"/>
    <s v="SUCDEN PERU S.A.      "/>
    <x v="0"/>
    <x v="0"/>
    <x v="0"/>
    <x v="0"/>
    <s v="               "/>
    <d v="2020-01-14T00:00:00"/>
    <d v="2020-01-15T00:00:00"/>
    <n v="600"/>
    <n v="600"/>
    <n v="45168"/>
    <n v="45168"/>
    <x v="67"/>
    <x v="1"/>
    <n v="3.3290000000000002"/>
    <n v="13568.038449984981"/>
    <s v="USD"/>
    <s v="               "/>
    <s v="              "/>
  </r>
  <r>
    <s v="1530"/>
    <s v="3202"/>
    <s v="20"/>
    <m/>
    <s v="6006493217"/>
    <s v="816554601"/>
    <s v="928182638"/>
    <s v="1070653"/>
    <s v="SUCDEN PERU S.A.      "/>
    <x v="0"/>
    <x v="0"/>
    <x v="0"/>
    <x v="0"/>
    <s v="               "/>
    <d v="2020-01-14T00:00:00"/>
    <d v="2020-01-15T00:00:00"/>
    <n v="600"/>
    <n v="600"/>
    <n v="45168"/>
    <n v="45168"/>
    <x v="68"/>
    <x v="1"/>
    <n v="3.3290000000000002"/>
    <n v="13568.038449984981"/>
    <s v="USD"/>
    <s v="               "/>
    <s v="              "/>
  </r>
  <r>
    <s v="1530"/>
    <s v="3202"/>
    <s v="20"/>
    <m/>
    <s v="6006481462"/>
    <s v="816559592"/>
    <s v="928182640"/>
    <s v="1070653"/>
    <s v="SUCDEN PERU S.A.      "/>
    <x v="0"/>
    <x v="0"/>
    <x v="0"/>
    <x v="0"/>
    <s v="               "/>
    <d v="2020-01-15T00:00:00"/>
    <d v="2020-01-16T00:00:00"/>
    <n v="600"/>
    <n v="600"/>
    <n v="45672"/>
    <n v="45672"/>
    <x v="68"/>
    <x v="1"/>
    <n v="3.3290000000000002"/>
    <n v="13719.435265845599"/>
    <s v="USD"/>
    <s v="               "/>
    <s v="              "/>
  </r>
  <r>
    <s v="1530"/>
    <s v="3202"/>
    <s v="20"/>
    <m/>
    <s v="6006497084"/>
    <s v="816548956"/>
    <s v="928191527"/>
    <s v="1070653"/>
    <s v="SUCDEN PERU S.A.      "/>
    <x v="0"/>
    <x v="0"/>
    <x v="0"/>
    <x v="0"/>
    <s v="               "/>
    <d v="2020-01-15T00:00:00"/>
    <d v="2020-01-16T00:00:00"/>
    <n v="600"/>
    <n v="600"/>
    <n v="45672"/>
    <n v="45672"/>
    <x v="69"/>
    <x v="1"/>
    <n v="3.3290000000000002"/>
    <n v="13719.435265845599"/>
    <s v="USD"/>
    <s v="               "/>
    <s v="              "/>
  </r>
  <r>
    <s v="1530"/>
    <s v="3202"/>
    <s v="20"/>
    <m/>
    <s v="6006650886"/>
    <s v="816655375"/>
    <s v="928328317"/>
    <s v="1070653"/>
    <s v="SUCDEN PERU S.A.      "/>
    <x v="9"/>
    <x v="10"/>
    <x v="0"/>
    <x v="0"/>
    <s v="               "/>
    <d v="2020-02-14T00:00:00"/>
    <d v="2020-02-15T00:00:00"/>
    <n v="1065"/>
    <n v="1065"/>
    <n v="45890.85"/>
    <n v="45890.85"/>
    <x v="57"/>
    <x v="0"/>
    <n v="3.3919999999999999"/>
    <n v="13529.142099056602"/>
    <s v="USD"/>
    <s v="               "/>
    <s v="              "/>
  </r>
  <r>
    <s v="1530"/>
    <s v="3202"/>
    <s v="20"/>
    <m/>
    <s v="6006437221"/>
    <s v="816529656"/>
    <s v="928112649"/>
    <s v="1070653"/>
    <s v="SUCDEN PERU S.A.      "/>
    <x v="0"/>
    <x v="0"/>
    <x v="0"/>
    <x v="0"/>
    <s v="               "/>
    <d v="2020-01-07T00:00:00"/>
    <d v="2020-01-08T00:00:00"/>
    <n v="630"/>
    <n v="630"/>
    <n v="47426.400000000001"/>
    <n v="47426.400000000001"/>
    <x v="282"/>
    <x v="1"/>
    <n v="3.3290000000000002"/>
    <n v="14246.440372484229"/>
    <s v="USD"/>
    <s v="               "/>
    <s v="              "/>
  </r>
  <r>
    <s v="1530"/>
    <s v="3202"/>
    <s v="20"/>
    <m/>
    <s v="6006435109"/>
    <s v="816539721"/>
    <s v="928160291"/>
    <s v="1070653"/>
    <s v="SUCDEN PERU S.A.      "/>
    <x v="0"/>
    <x v="0"/>
    <x v="0"/>
    <x v="0"/>
    <s v="               "/>
    <d v="2020-01-15T00:00:00"/>
    <d v="2020-01-16T00:00:00"/>
    <n v="630"/>
    <n v="630"/>
    <n v="47955.6"/>
    <n v="47955.6"/>
    <x v="1"/>
    <x v="1"/>
    <n v="3.3290000000000002"/>
    <n v="14405.407029137879"/>
    <s v="USD"/>
    <s v="               "/>
    <s v="              "/>
  </r>
  <r>
    <s v="1530"/>
    <s v="3202"/>
    <s v="20"/>
    <m/>
    <s v="6006489111"/>
    <s v="816568042"/>
    <s v="928201624"/>
    <s v="1070653"/>
    <s v="SUCDEN PERU S.A.      "/>
    <x v="0"/>
    <x v="0"/>
    <x v="0"/>
    <x v="0"/>
    <s v="               "/>
    <d v="2020-01-16T00:00:00"/>
    <d v="2020-01-17T00:00:00"/>
    <n v="630"/>
    <n v="630"/>
    <n v="48478.5"/>
    <n v="48478.5"/>
    <x v="2"/>
    <x v="1"/>
    <n v="3.3290000000000002"/>
    <n v="14562.48122559327"/>
    <s v="USD"/>
    <s v="               "/>
    <s v="              "/>
  </r>
  <r>
    <s v="1530"/>
    <s v="3202"/>
    <s v="20"/>
    <m/>
    <s v="6006540717"/>
    <s v="816595282"/>
    <s v="928279766"/>
    <s v="1070653"/>
    <s v="SUCDEN PERU S.A.      "/>
    <x v="0"/>
    <x v="0"/>
    <x v="0"/>
    <x v="0"/>
    <s v="               "/>
    <d v="2020-01-27T00:00:00"/>
    <d v="2020-01-28T00:00:00"/>
    <n v="600"/>
    <n v="600"/>
    <n v="49182"/>
    <n v="49182"/>
    <x v="262"/>
    <x v="0"/>
    <n v="3.3919999999999999"/>
    <n v="14499.41037735849"/>
    <s v="USD"/>
    <s v="               "/>
    <s v="              "/>
  </r>
  <r>
    <s v="1530"/>
    <s v="3202"/>
    <s v="20"/>
    <m/>
    <s v="6006498494"/>
    <s v="816566556"/>
    <s v="928175238"/>
    <s v="1070653"/>
    <s v="SUCDEN PERU S.A.      "/>
    <x v="0"/>
    <x v="0"/>
    <x v="0"/>
    <x v="0"/>
    <s v="               "/>
    <d v="2020-01-20T00:00:00"/>
    <d v="2020-01-21T00:00:00"/>
    <n v="640"/>
    <n v="640"/>
    <n v="49990.400000000001"/>
    <n v="49990.400000000001"/>
    <x v="69"/>
    <x v="1"/>
    <n v="3.3290000000000002"/>
    <n v="15016.64163412436"/>
    <s v="USD"/>
    <s v="               "/>
    <s v="              "/>
  </r>
  <r>
    <s v="1530"/>
    <s v="3202"/>
    <s v="20"/>
    <m/>
    <s v="6006529023"/>
    <s v="816582411"/>
    <s v="928219906"/>
    <s v="1070653"/>
    <s v="SUCDEN PERU S.A.      "/>
    <x v="0"/>
    <x v="0"/>
    <x v="0"/>
    <x v="0"/>
    <s v="               "/>
    <d v="2020-01-22T00:00:00"/>
    <d v="2020-01-23T00:00:00"/>
    <n v="630"/>
    <n v="630"/>
    <n v="50059.8"/>
    <n v="50059.8"/>
    <x v="60"/>
    <x v="1"/>
    <n v="3.3290000000000002"/>
    <n v="15037.488735355962"/>
    <s v="USD"/>
    <s v="               "/>
    <s v="              "/>
  </r>
  <r>
    <s v="1530"/>
    <s v="3202"/>
    <s v="20"/>
    <m/>
    <s v="6006703230"/>
    <s v="816692595"/>
    <s v="928366424"/>
    <s v="1070653"/>
    <s v="SUCDEN PERU S.A.      "/>
    <x v="0"/>
    <x v="0"/>
    <x v="0"/>
    <x v="0"/>
    <s v="               "/>
    <d v="2020-02-28T00:00:00"/>
    <d v="2020-02-29T00:00:00"/>
    <n v="600"/>
    <n v="600"/>
    <n v="50688"/>
    <n v="50688"/>
    <x v="281"/>
    <x v="0"/>
    <n v="3.3919999999999999"/>
    <n v="14943.396226415094"/>
    <s v="USD"/>
    <s v="               "/>
    <s v="              "/>
  </r>
  <r>
    <s v="1530"/>
    <s v="3202"/>
    <s v="20"/>
    <m/>
    <s v="6006703443"/>
    <s v="816685813"/>
    <s v="928381155"/>
    <s v="1070653"/>
    <s v="SUCDEN PERU S.A.      "/>
    <x v="0"/>
    <x v="0"/>
    <x v="0"/>
    <x v="0"/>
    <s v="               "/>
    <d v="2020-02-28T00:00:00"/>
    <d v="2020-02-29T00:00:00"/>
    <n v="600"/>
    <n v="600"/>
    <n v="50688"/>
    <n v="50688"/>
    <x v="263"/>
    <x v="6"/>
    <n v="3.4940000000000002"/>
    <n v="14507.155123068116"/>
    <s v="USD"/>
    <s v="               "/>
    <s v="              "/>
  </r>
  <r>
    <s v="1530"/>
    <s v="3202"/>
    <s v="20"/>
    <m/>
    <s v="6006529441"/>
    <s v="816573511"/>
    <s v="928205981"/>
    <s v="1070653"/>
    <s v="SUCDEN PERU S.A.      "/>
    <x v="0"/>
    <x v="0"/>
    <x v="0"/>
    <x v="0"/>
    <s v="               "/>
    <d v="2020-01-22T00:00:00"/>
    <d v="2020-01-23T00:00:00"/>
    <n v="640"/>
    <n v="640"/>
    <n v="51392"/>
    <n v="51392"/>
    <x v="61"/>
    <x v="1"/>
    <n v="3.3290000000000002"/>
    <n v="15437.668969660557"/>
    <s v="USD"/>
    <s v="               "/>
    <s v="              "/>
  </r>
  <r>
    <s v="1530"/>
    <s v="3202"/>
    <s v="20"/>
    <m/>
    <s v="6006528109"/>
    <s v="816593829"/>
    <s v="928219301"/>
    <s v="1070653"/>
    <s v="SUCDEN PERU S.A.      "/>
    <x v="0"/>
    <x v="0"/>
    <x v="0"/>
    <x v="0"/>
    <s v="               "/>
    <d v="2020-01-27T00:00:00"/>
    <d v="2020-01-28T00:00:00"/>
    <n v="630"/>
    <n v="630"/>
    <n v="51641.1"/>
    <n v="51641.1"/>
    <x v="275"/>
    <x v="1"/>
    <n v="3.3290000000000002"/>
    <n v="15512.496245118655"/>
    <s v="USD"/>
    <s v="               "/>
    <s v="              "/>
  </r>
  <r>
    <s v="1530"/>
    <s v="3202"/>
    <s v="20"/>
    <m/>
    <s v="6006531568"/>
    <s v="816581359"/>
    <s v="928245734"/>
    <s v="1070653"/>
    <s v="SUCDEN PERU S.A.      "/>
    <x v="0"/>
    <x v="0"/>
    <x v="0"/>
    <x v="0"/>
    <s v="               "/>
    <d v="2020-01-22T00:00:00"/>
    <d v="2020-01-23T00:00:00"/>
    <n v="650"/>
    <n v="650"/>
    <n v="51649"/>
    <n v="51649"/>
    <x v="265"/>
    <x v="0"/>
    <n v="3.3919999999999999"/>
    <n v="15226.709905660377"/>
    <s v="USD"/>
    <s v="               "/>
    <s v="              "/>
  </r>
  <r>
    <s v="1530"/>
    <s v="3202"/>
    <s v="20"/>
    <m/>
    <s v="6006577425"/>
    <s v="816625685"/>
    <s v="928274287"/>
    <s v="1070653"/>
    <s v="SUCDEN PERU S.A.      "/>
    <x v="0"/>
    <x v="0"/>
    <x v="0"/>
    <x v="0"/>
    <s v="               "/>
    <d v="2020-02-10T00:00:00"/>
    <d v="2020-02-11T00:00:00"/>
    <n v="600"/>
    <n v="600"/>
    <n v="51690"/>
    <n v="51690"/>
    <x v="73"/>
    <x v="0"/>
    <n v="3.3919999999999999"/>
    <n v="15238.79716981132"/>
    <s v="USD"/>
    <s v="               "/>
    <s v="              "/>
  </r>
  <r>
    <s v="1530"/>
    <s v="3202"/>
    <s v="20"/>
    <m/>
    <s v="6006652688"/>
    <s v="816652658"/>
    <s v="928318050"/>
    <s v="1070653"/>
    <s v="SUCDEN PERU S.A.      "/>
    <x v="0"/>
    <x v="0"/>
    <x v="0"/>
    <x v="0"/>
    <s v="               "/>
    <d v="2020-02-14T00:00:00"/>
    <d v="2020-02-15T00:00:00"/>
    <n v="600"/>
    <n v="600"/>
    <n v="51690"/>
    <n v="51690"/>
    <x v="283"/>
    <x v="0"/>
    <n v="3.3919999999999999"/>
    <n v="15238.79716981132"/>
    <s v="USD"/>
    <s v="               "/>
    <s v="              "/>
  </r>
  <r>
    <s v="1530"/>
    <s v="3202"/>
    <s v="20"/>
    <m/>
    <s v="6006515665"/>
    <s v="816577925"/>
    <s v="928188985"/>
    <s v="1070653"/>
    <s v="SUCDEN PERU S.A.      "/>
    <x v="0"/>
    <x v="0"/>
    <x v="0"/>
    <x v="0"/>
    <s v="               "/>
    <d v="2020-01-20T00:00:00"/>
    <d v="2020-01-21T00:00:00"/>
    <n v="670"/>
    <n v="670"/>
    <n v="52119.3"/>
    <n v="52119.3"/>
    <x v="69"/>
    <x v="1"/>
    <n v="3.3290000000000002"/>
    <n v="15656.142985881646"/>
    <s v="USD"/>
    <s v="               "/>
    <s v="              "/>
  </r>
  <r>
    <s v="1530"/>
    <s v="3202"/>
    <s v="20"/>
    <m/>
    <s v="6006505452"/>
    <s v="816557849"/>
    <s v="928219904"/>
    <s v="1070653"/>
    <s v="SUCDEN PERU S.A.      "/>
    <x v="0"/>
    <x v="0"/>
    <x v="0"/>
    <x v="0"/>
    <s v="               "/>
    <d v="2020-01-20T00:00:00"/>
    <d v="2020-01-21T00:00:00"/>
    <n v="670"/>
    <n v="670"/>
    <n v="52119.3"/>
    <n v="52119.3"/>
    <x v="60"/>
    <x v="1"/>
    <n v="3.3290000000000002"/>
    <n v="15656.142985881646"/>
    <s v="USD"/>
    <s v="               "/>
    <s v="              "/>
  </r>
  <r>
    <s v="1530"/>
    <s v="3202"/>
    <s v="20"/>
    <m/>
    <s v="6006515666"/>
    <s v="816574529"/>
    <s v="928261038"/>
    <s v="1070653"/>
    <s v="SUCDEN PERU S.A.      "/>
    <x v="0"/>
    <x v="0"/>
    <x v="0"/>
    <x v="0"/>
    <s v="               "/>
    <d v="2020-01-20T00:00:00"/>
    <d v="2020-01-21T00:00:00"/>
    <n v="670"/>
    <n v="670"/>
    <n v="52119.3"/>
    <n v="52119.3"/>
    <x v="278"/>
    <x v="0"/>
    <n v="3.3919999999999999"/>
    <n v="15365.35966981132"/>
    <s v="USD"/>
    <s v="               "/>
    <s v="              "/>
  </r>
  <r>
    <s v="1530"/>
    <s v="3202"/>
    <s v="20"/>
    <m/>
    <s v="6006683258"/>
    <s v="816673428"/>
    <s v="928380513"/>
    <s v="1070653"/>
    <s v="SUCDEN PERU S.A.      "/>
    <x v="0"/>
    <x v="0"/>
    <x v="0"/>
    <x v="0"/>
    <s v="               "/>
    <d v="2020-02-28T00:00:00"/>
    <d v="2020-02-29T00:00:00"/>
    <n v="640"/>
    <n v="640"/>
    <n v="54067.199999999997"/>
    <n v="54067.199999999997"/>
    <x v="263"/>
    <x v="6"/>
    <n v="3.4940000000000002"/>
    <n v="15474.298797939324"/>
    <s v="USD"/>
    <s v="               "/>
    <s v="              "/>
  </r>
  <r>
    <s v="1530"/>
    <s v="3202"/>
    <s v="20"/>
    <m/>
    <s v="6006670298"/>
    <s v="816688463"/>
    <s v="928381126"/>
    <s v="1070653"/>
    <s v="SUCDEN PERU S.A.      "/>
    <x v="0"/>
    <x v="0"/>
    <x v="0"/>
    <x v="0"/>
    <s v="               "/>
    <d v="2020-02-28T00:00:00"/>
    <d v="2020-02-29T00:00:00"/>
    <n v="640"/>
    <n v="640"/>
    <n v="54067.199999999997"/>
    <n v="54067.199999999997"/>
    <x v="263"/>
    <x v="6"/>
    <n v="3.4940000000000002"/>
    <n v="15474.298797939324"/>
    <s v="USD"/>
    <s v="               "/>
    <s v="              "/>
  </r>
  <r>
    <s v="1530"/>
    <s v="3202"/>
    <s v="20"/>
    <m/>
    <s v="6006683263"/>
    <s v="816679054"/>
    <s v="928361143"/>
    <s v="1070653"/>
    <s v="SUCDEN PERU S.A.      "/>
    <x v="0"/>
    <x v="0"/>
    <x v="0"/>
    <x v="0"/>
    <s v="               "/>
    <d v="2020-02-24T00:00:00"/>
    <d v="2020-02-25T00:00:00"/>
    <n v="640"/>
    <n v="640"/>
    <n v="54604.800000000003"/>
    <n v="54604.800000000003"/>
    <x v="267"/>
    <x v="0"/>
    <n v="3.3919999999999999"/>
    <n v="16098.113207547169"/>
    <s v="USD"/>
    <s v="               "/>
    <s v="              "/>
  </r>
  <r>
    <s v="1530"/>
    <s v="3202"/>
    <s v="20"/>
    <m/>
    <s v="6006553922"/>
    <s v="816603085"/>
    <s v="928222633"/>
    <s v="1070653"/>
    <s v="SUCDEN PERU S.A.      "/>
    <x v="0"/>
    <x v="0"/>
    <x v="0"/>
    <x v="0"/>
    <s v="               "/>
    <d v="2020-01-28T00:00:00"/>
    <d v="2020-01-29T00:00:00"/>
    <n v="640"/>
    <n v="640"/>
    <n v="55136"/>
    <n v="55136"/>
    <x v="17"/>
    <x v="1"/>
    <n v="3.3290000000000002"/>
    <n v="16562.331030339443"/>
    <s v="USD"/>
    <s v="               "/>
    <s v="              "/>
  </r>
  <r>
    <s v="1530"/>
    <s v="3202"/>
    <s v="20"/>
    <m/>
    <s v="6006610633"/>
    <s v="816615143"/>
    <s v="928323825"/>
    <s v="1070653"/>
    <s v="SUCDEN PERU S.A.      "/>
    <x v="0"/>
    <x v="0"/>
    <x v="0"/>
    <x v="0"/>
    <s v="               "/>
    <d v="2020-02-10T00:00:00"/>
    <d v="2020-02-11T00:00:00"/>
    <n v="640"/>
    <n v="640"/>
    <n v="55136"/>
    <n v="55136"/>
    <x v="284"/>
    <x v="0"/>
    <n v="3.3919999999999999"/>
    <n v="16254.716981132075"/>
    <s v="USD"/>
    <s v="               "/>
    <s v="              "/>
  </r>
  <r>
    <s v="1530"/>
    <s v="3202"/>
    <s v="20"/>
    <m/>
    <s v="6006642849"/>
    <s v="816647832"/>
    <s v="928329107"/>
    <s v="1070653"/>
    <s v="SUCDEN PERU S.A.      "/>
    <x v="0"/>
    <x v="0"/>
    <x v="0"/>
    <x v="0"/>
    <s v="               "/>
    <d v="2020-02-12T00:00:00"/>
    <d v="2020-02-13T00:00:00"/>
    <n v="640"/>
    <n v="640"/>
    <n v="55136"/>
    <n v="55136"/>
    <x v="57"/>
    <x v="0"/>
    <n v="3.3919999999999999"/>
    <n v="16254.716981132075"/>
    <s v="USD"/>
    <s v="               "/>
    <s v="              "/>
  </r>
  <r>
    <s v="1530"/>
    <s v="3202"/>
    <s v="20"/>
    <m/>
    <s v="6006642355"/>
    <s v="816610118"/>
    <s v="928344183"/>
    <s v="1070653"/>
    <s v="SUCDEN PERU S.A.      "/>
    <x v="0"/>
    <x v="0"/>
    <x v="0"/>
    <x v="0"/>
    <s v="               "/>
    <d v="2020-02-12T00:00:00"/>
    <d v="2020-02-13T00:00:00"/>
    <n v="640"/>
    <n v="640"/>
    <n v="55136"/>
    <n v="55136"/>
    <x v="0"/>
    <x v="0"/>
    <n v="3.3919999999999999"/>
    <n v="16254.716981132075"/>
    <s v="USD"/>
    <s v="               "/>
    <s v="              "/>
  </r>
  <r>
    <s v="1530"/>
    <s v="3202"/>
    <s v="20"/>
    <m/>
    <s v="6006628010"/>
    <s v="816628061"/>
    <s v="928281458"/>
    <s v="1070653"/>
    <s v="SUCDEN PERU S.A.      "/>
    <x v="9"/>
    <x v="10"/>
    <x v="0"/>
    <x v="0"/>
    <s v="               "/>
    <d v="2020-02-11T00:00:00"/>
    <d v="2020-02-12T00:00:00"/>
    <n v="1280"/>
    <n v="1280"/>
    <n v="55155.199999999997"/>
    <n v="55155.199999999997"/>
    <x v="73"/>
    <x v="0"/>
    <n v="3.3919999999999999"/>
    <n v="16260.377358490567"/>
    <s v="USD"/>
    <s v="               "/>
    <s v="              "/>
  </r>
  <r>
    <s v="1530"/>
    <s v="3202"/>
    <s v="20"/>
    <m/>
    <s v="6006643799"/>
    <s v="816650954"/>
    <s v="928327696"/>
    <s v="1070653"/>
    <s v="SUCDEN PERU S.A.      "/>
    <x v="9"/>
    <x v="10"/>
    <x v="0"/>
    <x v="0"/>
    <s v="               "/>
    <d v="2020-02-14T00:00:00"/>
    <d v="2020-02-15T00:00:00"/>
    <n v="1280"/>
    <n v="1280"/>
    <n v="55155.199999999997"/>
    <n v="55155.199999999997"/>
    <x v="57"/>
    <x v="0"/>
    <n v="3.3919999999999999"/>
    <n v="16260.377358490567"/>
    <s v="USD"/>
    <s v="               "/>
    <s v="              "/>
  </r>
  <r>
    <s v="1530"/>
    <s v="3202"/>
    <s v="20"/>
    <m/>
    <s v="6006668018"/>
    <s v="816668628"/>
    <s v="928329126"/>
    <s v="1070653"/>
    <s v="SUCDEN PERU S.A.      "/>
    <x v="9"/>
    <x v="10"/>
    <x v="0"/>
    <x v="0"/>
    <s v="               "/>
    <d v="2020-02-19T00:00:00"/>
    <d v="2020-02-20T00:00:00"/>
    <n v="1320"/>
    <n v="1320"/>
    <n v="56878.8"/>
    <n v="56878.8"/>
    <x v="74"/>
    <x v="0"/>
    <n v="3.3919999999999999"/>
    <n v="16768.514150943396"/>
    <s v="USD"/>
    <s v="               "/>
    <s v="              "/>
  </r>
  <r>
    <s v="1530"/>
    <s v="3202"/>
    <s v="20"/>
    <m/>
    <s v="6006645960"/>
    <s v="816643765"/>
    <s v="928338127"/>
    <s v="1070653"/>
    <s v="SUCDEN PERU S.A.      "/>
    <x v="0"/>
    <x v="0"/>
    <x v="0"/>
    <x v="0"/>
    <s v="               "/>
    <d v="2020-02-13T00:00:00"/>
    <d v="2020-02-14T00:00:00"/>
    <n v="670"/>
    <n v="670"/>
    <n v="57720.5"/>
    <n v="57720.5"/>
    <x v="55"/>
    <x v="0"/>
    <n v="3.3919999999999999"/>
    <n v="17016.656839622639"/>
    <s v="USD"/>
    <s v="               "/>
    <s v="              "/>
  </r>
  <r>
    <s v="1530"/>
    <s v="3202"/>
    <s v="20"/>
    <m/>
    <s v="6006634430"/>
    <s v="816648596"/>
    <s v="928361052"/>
    <s v="1070653"/>
    <s v="SUCDEN PERU S.A.      "/>
    <x v="0"/>
    <x v="0"/>
    <x v="0"/>
    <x v="0"/>
    <s v="               "/>
    <d v="2020-02-13T00:00:00"/>
    <d v="2020-02-14T00:00:00"/>
    <n v="670"/>
    <n v="670"/>
    <n v="57720.5"/>
    <n v="57720.5"/>
    <x v="281"/>
    <x v="0"/>
    <n v="3.3919999999999999"/>
    <n v="17016.656839622639"/>
    <s v="USD"/>
    <s v="               "/>
    <s v="              "/>
  </r>
  <r>
    <s v="1530"/>
    <s v="3202"/>
    <s v="20"/>
    <m/>
    <s v="6006606837"/>
    <s v="816658735"/>
    <s v="928375155"/>
    <s v="1070653"/>
    <s v="SUCDEN PERU S.A.      "/>
    <x v="0"/>
    <x v="0"/>
    <x v="0"/>
    <x v="0"/>
    <s v="               "/>
    <d v="2020-02-18T00:00:00"/>
    <d v="2020-02-19T00:00:00"/>
    <n v="670"/>
    <n v="670"/>
    <n v="57720.5"/>
    <n v="57720.5"/>
    <x v="281"/>
    <x v="0"/>
    <n v="3.3919999999999999"/>
    <n v="17016.656839622639"/>
    <s v="USD"/>
    <s v="               "/>
    <s v="              "/>
  </r>
  <r>
    <s v="1530"/>
    <s v="3202"/>
    <s v="20"/>
    <m/>
    <s v="6006647815"/>
    <s v="816652888"/>
    <s v="928309265"/>
    <s v="1070653"/>
    <s v="SUCDEN PERU S.A.      "/>
    <x v="9"/>
    <x v="10"/>
    <x v="0"/>
    <x v="0"/>
    <s v="               "/>
    <d v="2020-02-13T00:00:00"/>
    <d v="2020-02-14T00:00:00"/>
    <n v="1345"/>
    <n v="1345"/>
    <n v="57956.05"/>
    <n v="57956.05"/>
    <x v="279"/>
    <x v="0"/>
    <n v="3.3919999999999999"/>
    <n v="17086.099646226416"/>
    <s v="USD"/>
    <s v="               "/>
    <s v="              "/>
  </r>
  <r>
    <s v="1530"/>
    <s v="3202"/>
    <s v="20"/>
    <m/>
    <s v="6006696730"/>
    <s v="816675550"/>
    <s v="928361051"/>
    <s v="1070653"/>
    <s v="SUCDEN PERU S.A.      "/>
    <x v="0"/>
    <x v="0"/>
    <x v="0"/>
    <x v="0"/>
    <s v="               "/>
    <d v="2020-02-27T00:00:00"/>
    <d v="2020-02-28T00:00:00"/>
    <n v="700"/>
    <n v="700"/>
    <n v="59136"/>
    <n v="59136"/>
    <x v="281"/>
    <x v="0"/>
    <n v="3.3919999999999999"/>
    <n v="17433.962264150941"/>
    <s v="USD"/>
    <s v="               "/>
    <s v="              "/>
  </r>
  <r>
    <s v="1530"/>
    <s v="3202"/>
    <s v="20"/>
    <m/>
    <s v="6006684408"/>
    <s v="816692624"/>
    <s v="928356374"/>
    <s v="1070653"/>
    <s v="SUCDEN PERU S.A.      "/>
    <x v="9"/>
    <x v="10"/>
    <x v="0"/>
    <x v="0"/>
    <s v="               "/>
    <d v="2020-02-27T00:00:00"/>
    <d v="2020-02-28T00:00:00"/>
    <n v="1396"/>
    <n v="1396"/>
    <n v="60153.64"/>
    <n v="60153.64"/>
    <x v="267"/>
    <x v="0"/>
    <n v="3.3919999999999999"/>
    <n v="17733.974056603773"/>
    <s v="USD"/>
    <s v="               "/>
    <s v="              "/>
  </r>
  <r>
    <s v="1530"/>
    <s v="3202"/>
    <s v="20"/>
    <m/>
    <s v="6006643981"/>
    <s v="816655427"/>
    <s v="928310441"/>
    <s v="1070653"/>
    <s v="SUCDEN PERU S.A.      "/>
    <x v="9"/>
    <x v="10"/>
    <x v="0"/>
    <x v="0"/>
    <s v="               "/>
    <d v="2020-02-14T00:00:00"/>
    <d v="2020-02-15T00:00:00"/>
    <n v="1400"/>
    <n v="1400"/>
    <n v="60326"/>
    <n v="60326"/>
    <x v="279"/>
    <x v="0"/>
    <n v="3.3919999999999999"/>
    <n v="17784.787735849055"/>
    <s v="USD"/>
    <s v="               "/>
    <s v="              "/>
  </r>
  <r>
    <s v="1530"/>
    <s v="3202"/>
    <s v="20"/>
    <m/>
    <s v="6006673285"/>
    <s v="816672977"/>
    <s v="928337639"/>
    <s v="1070653"/>
    <s v="SUCDEN PERU S.A.      "/>
    <x v="9"/>
    <x v="10"/>
    <x v="0"/>
    <x v="0"/>
    <s v="               "/>
    <d v="2020-02-20T00:00:00"/>
    <d v="2020-02-21T00:00:00"/>
    <n v="1400"/>
    <n v="1400"/>
    <n v="60326"/>
    <n v="60326"/>
    <x v="55"/>
    <x v="0"/>
    <n v="3.3919999999999999"/>
    <n v="17784.787735849055"/>
    <s v="USD"/>
    <s v="               "/>
    <s v="              "/>
  </r>
  <r>
    <s v="1530"/>
    <s v="3202"/>
    <s v="20"/>
    <m/>
    <s v="6006644062"/>
    <s v="816657566"/>
    <s v="928345832"/>
    <s v="1070653"/>
    <s v="SUCDEN PERU S.A.      "/>
    <x v="9"/>
    <x v="10"/>
    <x v="0"/>
    <x v="0"/>
    <s v="               "/>
    <d v="2020-02-21T00:00:00"/>
    <d v="2020-02-22T00:00:00"/>
    <n v="1415"/>
    <n v="1415"/>
    <n v="60972.35"/>
    <n v="60972.35"/>
    <x v="285"/>
    <x v="0"/>
    <n v="3.3919999999999999"/>
    <n v="17975.339033018867"/>
    <s v="USD"/>
    <s v="               "/>
    <s v="              "/>
  </r>
  <r>
    <s v="1530"/>
    <s v="3202"/>
    <s v="20"/>
    <m/>
    <s v="6006628160"/>
    <s v="816641301"/>
    <s v="928281457"/>
    <s v="1070653"/>
    <s v="SUCDEN PERU S.A.      "/>
    <x v="9"/>
    <x v="10"/>
    <x v="0"/>
    <x v="0"/>
    <s v="               "/>
    <d v="2020-02-11T00:00:00"/>
    <d v="2020-02-12T00:00:00"/>
    <n v="1440"/>
    <n v="1440"/>
    <n v="62049.599999999999"/>
    <n v="62049.599999999999"/>
    <x v="73"/>
    <x v="0"/>
    <n v="3.3919999999999999"/>
    <n v="18292.924528301886"/>
    <s v="USD"/>
    <s v="               "/>
    <s v="              "/>
  </r>
  <r>
    <s v="1530"/>
    <s v="3202"/>
    <s v="20"/>
    <m/>
    <s v="6006631367"/>
    <s v="816633203"/>
    <s v="928273787"/>
    <s v="1070653"/>
    <s v="SUCDEN PERU S.A.      "/>
    <x v="9"/>
    <x v="10"/>
    <x v="0"/>
    <x v="0"/>
    <s v="               "/>
    <d v="2020-02-11T00:00:00"/>
    <d v="2020-02-12T00:00:00"/>
    <n v="1440"/>
    <n v="1440"/>
    <n v="62049.599999999999"/>
    <n v="62049.599999999999"/>
    <x v="73"/>
    <x v="0"/>
    <n v="3.3919999999999999"/>
    <n v="18292.924528301886"/>
    <s v="USD"/>
    <s v="               "/>
    <s v="              "/>
  </r>
  <r>
    <s v="1530"/>
    <s v="3202"/>
    <s v="20"/>
    <m/>
    <s v="6006631467"/>
    <s v="816640853"/>
    <s v="928283539"/>
    <s v="1070653"/>
    <s v="SUCDEN PERU S.A.      "/>
    <x v="9"/>
    <x v="10"/>
    <x v="0"/>
    <x v="0"/>
    <s v="               "/>
    <d v="2020-02-11T00:00:00"/>
    <d v="2020-02-12T00:00:00"/>
    <n v="1440"/>
    <n v="1440"/>
    <n v="62049.599999999999"/>
    <n v="62049.599999999999"/>
    <x v="273"/>
    <x v="0"/>
    <n v="3.3919999999999999"/>
    <n v="18292.924528301886"/>
    <s v="USD"/>
    <s v="               "/>
    <s v="              "/>
  </r>
  <r>
    <s v="1530"/>
    <s v="3202"/>
    <s v="20"/>
    <m/>
    <s v="6006698823"/>
    <s v="816685059"/>
    <s v="928367524"/>
    <s v="1070653"/>
    <s v="SUCDEN PERU S.A.      "/>
    <x v="9"/>
    <x v="10"/>
    <x v="0"/>
    <x v="0"/>
    <s v="               "/>
    <d v="2020-02-28T00:00:00"/>
    <d v="2020-02-29T00:00:00"/>
    <n v="1466"/>
    <n v="1466"/>
    <n v="63169.94"/>
    <n v="63169.94"/>
    <x v="266"/>
    <x v="0"/>
    <n v="3.3919999999999999"/>
    <n v="18623.213443396227"/>
    <s v="USD"/>
    <s v="               "/>
    <s v="              "/>
  </r>
  <r>
    <s v="1530"/>
    <s v="3202"/>
    <s v="20"/>
    <m/>
    <s v="6006735270"/>
    <s v="816708700"/>
    <s v="928397132"/>
    <s v="1070653"/>
    <s v="SUCDEN PERU S.A.                   "/>
    <x v="0"/>
    <x v="0"/>
    <x v="0"/>
    <x v="0"/>
    <s v="               "/>
    <d v="2020-03-06T00:00:00"/>
    <d v="2020-03-07T00:00:00"/>
    <n v="300"/>
    <n v="300"/>
    <n v="25092"/>
    <n v="25092"/>
    <x v="129"/>
    <x v="6"/>
    <n v="3.4940000000000002"/>
    <n v="7181.4539210074408"/>
    <s v="USD"/>
    <s v="               "/>
    <s v="              "/>
  </r>
  <r>
    <s v="1530"/>
    <s v="3202"/>
    <s v="20"/>
    <m/>
    <s v="6006649758"/>
    <s v="816698779"/>
    <s v="928378867"/>
    <s v="1070653"/>
    <s v="SUCDEN PERU S.A.                   "/>
    <x v="0"/>
    <x v="0"/>
    <x v="0"/>
    <x v="0"/>
    <s v="               "/>
    <d v="2020-03-02T00:00:00"/>
    <d v="2020-03-03T00:00:00"/>
    <n v="600"/>
    <n v="600"/>
    <n v="50688"/>
    <n v="50688"/>
    <x v="256"/>
    <x v="6"/>
    <n v="3.4940000000000002"/>
    <n v="14507.155123068116"/>
    <s v="USD"/>
    <s v="               "/>
    <s v="              "/>
  </r>
  <r>
    <s v="1530"/>
    <s v="3202"/>
    <s v="20"/>
    <m/>
    <s v="6006758978"/>
    <s v="816719837"/>
    <s v="928405329"/>
    <s v="1070653"/>
    <s v="SUCDEN PERU S.A.                   "/>
    <x v="0"/>
    <x v="0"/>
    <x v="0"/>
    <x v="0"/>
    <s v="               "/>
    <d v="2020-03-09T00:00:00"/>
    <d v="2020-03-10T00:00:00"/>
    <n v="640"/>
    <n v="640"/>
    <n v="50867.199999999997"/>
    <n v="50867.199999999997"/>
    <x v="46"/>
    <x v="6"/>
    <n v="3.4940000000000002"/>
    <n v="14558.443045220378"/>
    <s v="USD"/>
    <s v="               "/>
    <s v="              "/>
  </r>
  <r>
    <s v="1530"/>
    <s v="3202"/>
    <s v="20"/>
    <m/>
    <s v="6006738184"/>
    <s v="816716297"/>
    <s v="928403576"/>
    <s v="1070653"/>
    <s v="SUCDEN PERU S.A.                   "/>
    <x v="0"/>
    <x v="0"/>
    <x v="0"/>
    <x v="0"/>
    <s v="               "/>
    <d v="2020-03-06T00:00:00"/>
    <d v="2020-03-07T00:00:00"/>
    <n v="640"/>
    <n v="640"/>
    <n v="51769.599999999999"/>
    <n v="51769.599999999999"/>
    <x v="65"/>
    <x v="6"/>
    <n v="3.4940000000000002"/>
    <n v="14816.71436748712"/>
    <s v="USD"/>
    <s v="               "/>
    <s v="              "/>
  </r>
  <r>
    <s v="1530"/>
    <s v="3202"/>
    <s v="20"/>
    <m/>
    <s v="6006976061"/>
    <s v="816889876"/>
    <s v="928635964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95"/>
    <x v="9"/>
    <n v="3.4239999999999999"/>
    <n v="5032.1261682242994"/>
    <s v="USD"/>
    <s v="               "/>
    <s v="              "/>
  </r>
  <r>
    <s v="1530"/>
    <s v="3202"/>
    <s v="20"/>
    <m/>
    <s v="6006985184"/>
    <s v="816889198"/>
    <s v="928627303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95"/>
    <x v="9"/>
    <n v="3.4239999999999999"/>
    <n v="5032.1261682242994"/>
    <s v="USD"/>
    <s v="               "/>
    <s v="              "/>
  </r>
  <r>
    <s v="1530"/>
    <s v="3202"/>
    <s v="20"/>
    <m/>
    <s v="6006984839"/>
    <s v="816889780"/>
    <s v="928655304"/>
    <s v="1070653"/>
    <s v="SUCDEN PERU S.A.                   "/>
    <x v="0"/>
    <x v="0"/>
    <x v="0"/>
    <x v="0"/>
    <s v="               "/>
    <d v="2020-05-11T00:00:00"/>
    <d v="2020-05-12T00:00:00"/>
    <n v="200"/>
    <n v="200"/>
    <n v="17230"/>
    <n v="17230"/>
    <x v="95"/>
    <x v="9"/>
    <n v="3.4239999999999999"/>
    <n v="5032.1261682242994"/>
    <s v="USD"/>
    <s v="               "/>
    <s v="              "/>
  </r>
  <r>
    <s v="1530"/>
    <s v="3202"/>
    <s v="20"/>
    <m/>
    <s v="6007012398"/>
    <s v="816874020"/>
    <s v="928635242"/>
    <s v="1070653"/>
    <s v="SUCDEN PERU S.A.                   "/>
    <x v="0"/>
    <x v="0"/>
    <x v="0"/>
    <x v="0"/>
    <s v="               "/>
    <d v="2020-05-12T00:00:00"/>
    <d v="2020-05-13T00:00:00"/>
    <n v="200"/>
    <n v="200"/>
    <n v="17230"/>
    <n v="17230"/>
    <x v="91"/>
    <x v="9"/>
    <n v="3.4239999999999999"/>
    <n v="5032.1261682242994"/>
    <s v="USD"/>
    <s v="               "/>
    <s v="              "/>
  </r>
  <r>
    <s v="1530"/>
    <s v="3202"/>
    <s v="20"/>
    <m/>
    <s v="6007024655"/>
    <s v="816890013"/>
    <s v="928660454"/>
    <s v="1070653"/>
    <s v="SUCDEN PERU S.A.                   "/>
    <x v="0"/>
    <x v="0"/>
    <x v="0"/>
    <x v="0"/>
    <s v="               "/>
    <d v="2020-05-13T00:00:00"/>
    <d v="2020-05-14T00:00:00"/>
    <n v="200"/>
    <n v="200"/>
    <n v="17230"/>
    <n v="17230"/>
    <x v="83"/>
    <x v="9"/>
    <n v="3.4239999999999999"/>
    <n v="5032.1261682242994"/>
    <s v="USD"/>
    <s v="               "/>
    <s v="              "/>
  </r>
  <r>
    <s v="1530"/>
    <s v="3202"/>
    <s v="20"/>
    <m/>
    <s v="6007025847"/>
    <s v="816895332"/>
    <s v="928688776"/>
    <s v="1070653"/>
    <s v="SUCDEN PERU S.A.                   "/>
    <x v="0"/>
    <x v="0"/>
    <x v="0"/>
    <x v="0"/>
    <s v="               "/>
    <d v="2020-05-13T00:00:00"/>
    <d v="2020-05-14T00:00:00"/>
    <n v="200"/>
    <n v="200"/>
    <n v="17230"/>
    <n v="17230"/>
    <x v="103"/>
    <x v="9"/>
    <n v="3.4239999999999999"/>
    <n v="5032.1261682242994"/>
    <s v="USD"/>
    <s v="               "/>
    <s v="              "/>
  </r>
  <r>
    <s v="1530"/>
    <s v="3202"/>
    <s v="20"/>
    <m/>
    <s v="6007031671"/>
    <s v="816901930"/>
    <s v="928636302"/>
    <s v="1070653"/>
    <s v="SUCDEN PERU S.A.                   "/>
    <x v="0"/>
    <x v="0"/>
    <x v="0"/>
    <x v="0"/>
    <s v="               "/>
    <d v="2020-05-15T00:00:00"/>
    <d v="2020-05-16T00:00:00"/>
    <n v="200"/>
    <n v="200"/>
    <n v="17230"/>
    <n v="17230"/>
    <x v="89"/>
    <x v="9"/>
    <n v="3.4239999999999999"/>
    <n v="5032.1261682242994"/>
    <s v="USD"/>
    <s v="               "/>
    <s v="              "/>
  </r>
  <r>
    <s v="1530"/>
    <s v="3202"/>
    <s v="20"/>
    <m/>
    <s v="6007031416"/>
    <s v="816902322"/>
    <s v="928665842"/>
    <s v="1070653"/>
    <s v="SUCDEN PERU S.A.                   "/>
    <x v="0"/>
    <x v="0"/>
    <x v="0"/>
    <x v="0"/>
    <s v="               "/>
    <d v="2020-05-15T00:00:00"/>
    <d v="2020-05-16T00:00:00"/>
    <n v="200"/>
    <n v="200"/>
    <n v="17230"/>
    <n v="17230"/>
    <x v="86"/>
    <x v="9"/>
    <n v="3.4239999999999999"/>
    <n v="5032.1261682242994"/>
    <s v="USD"/>
    <s v="               "/>
    <s v="              "/>
  </r>
  <r>
    <s v="1530"/>
    <s v="3202"/>
    <s v="20"/>
    <m/>
    <s v="6006976257"/>
    <s v="816892013"/>
    <s v="928665844"/>
    <s v="1070653"/>
    <s v="SUCDEN PERU S.A.                   "/>
    <x v="0"/>
    <x v="0"/>
    <x v="0"/>
    <x v="0"/>
    <s v="               "/>
    <d v="2020-05-15T00:00:00"/>
    <d v="2020-05-16T00:00:00"/>
    <n v="200"/>
    <n v="200"/>
    <n v="17230"/>
    <n v="17230"/>
    <x v="86"/>
    <x v="9"/>
    <n v="3.4239999999999999"/>
    <n v="5032.1261682242994"/>
    <s v="USD"/>
    <s v="               "/>
    <s v="              "/>
  </r>
  <r>
    <s v="1530"/>
    <s v="3202"/>
    <s v="20"/>
    <m/>
    <s v="6007041729"/>
    <s v="816905154"/>
    <s v="928687780"/>
    <s v="1070653"/>
    <s v="SUCDEN PERU S.A.                   "/>
    <x v="0"/>
    <x v="0"/>
    <x v="0"/>
    <x v="0"/>
    <s v="               "/>
    <d v="2020-05-20T00:00:00"/>
    <d v="2020-05-21T00:00:00"/>
    <n v="200"/>
    <n v="200"/>
    <n v="17230"/>
    <n v="17230"/>
    <x v="286"/>
    <x v="9"/>
    <n v="3.4239999999999999"/>
    <n v="5032.1261682242994"/>
    <s v="USD"/>
    <s v="               "/>
    <s v="              "/>
  </r>
  <r>
    <s v="1530"/>
    <s v="3202"/>
    <s v="20"/>
    <m/>
    <s v="6007022128"/>
    <s v="816899557"/>
    <s v="928704411"/>
    <s v="1070653"/>
    <s v="SUCDEN PERU S.A.                   "/>
    <x v="0"/>
    <x v="0"/>
    <x v="0"/>
    <x v="0"/>
    <s v="               "/>
    <d v="2020-05-20T00:00:00"/>
    <d v="2020-05-21T00:00:00"/>
    <n v="200"/>
    <n v="200"/>
    <n v="17230"/>
    <n v="17230"/>
    <x v="88"/>
    <x v="9"/>
    <n v="3.4239999999999999"/>
    <n v="5032.1261682242994"/>
    <s v="USD"/>
    <s v="               "/>
    <s v="              "/>
  </r>
  <r>
    <s v="1530"/>
    <s v="3202"/>
    <s v="20"/>
    <m/>
    <s v="6007035841"/>
    <s v="816911929"/>
    <s v="928687781"/>
    <s v="1070653"/>
    <s v="SUCDEN PERU S.A.                   "/>
    <x v="0"/>
    <x v="0"/>
    <x v="0"/>
    <x v="0"/>
    <s v="               "/>
    <d v="2020-05-20T00:00:00"/>
    <d v="2020-05-21T00:00:00"/>
    <n v="200"/>
    <n v="200"/>
    <n v="17230"/>
    <n v="17230"/>
    <x v="286"/>
    <x v="9"/>
    <n v="3.4239999999999999"/>
    <n v="5032.1261682242994"/>
    <s v="USD"/>
    <s v="               "/>
    <s v="              "/>
  </r>
  <r>
    <s v="1530"/>
    <s v="3202"/>
    <s v="20"/>
    <m/>
    <s v="6007051269"/>
    <s v="816914332"/>
    <s v="928687451"/>
    <s v="1070653"/>
    <s v="SUCDEN PERU S.A.                   "/>
    <x v="0"/>
    <x v="0"/>
    <x v="0"/>
    <x v="0"/>
    <s v="               "/>
    <d v="2020-05-20T00:00:00"/>
    <d v="2020-05-21T00:00:00"/>
    <n v="200"/>
    <n v="200"/>
    <n v="17230"/>
    <n v="17230"/>
    <x v="90"/>
    <x v="9"/>
    <n v="3.4239999999999999"/>
    <n v="5032.1261682242994"/>
    <s v="USD"/>
    <s v="               "/>
    <s v="              "/>
  </r>
  <r>
    <s v="1530"/>
    <s v="3202"/>
    <s v="20"/>
    <m/>
    <s v="6007021753"/>
    <s v="816911415"/>
    <s v="928704412"/>
    <s v="1070653"/>
    <s v="SUCDEN PERU S.A.                   "/>
    <x v="0"/>
    <x v="0"/>
    <x v="0"/>
    <x v="0"/>
    <s v="               "/>
    <d v="2020-05-21T00:00:00"/>
    <d v="2020-05-22T00:00:00"/>
    <n v="200"/>
    <n v="200"/>
    <n v="17230"/>
    <n v="17230"/>
    <x v="88"/>
    <x v="9"/>
    <n v="3.4239999999999999"/>
    <n v="5032.1261682242994"/>
    <s v="USD"/>
    <s v="               "/>
    <s v="              "/>
  </r>
  <r>
    <s v="1530"/>
    <s v="3202"/>
    <s v="20"/>
    <m/>
    <s v="6007046173"/>
    <s v="816912407"/>
    <s v="928688772"/>
    <s v="1070653"/>
    <s v="SUCDEN PERU S.A.                   "/>
    <x v="0"/>
    <x v="0"/>
    <x v="0"/>
    <x v="0"/>
    <s v="               "/>
    <d v="2020-05-22T00:00:00"/>
    <d v="2020-05-23T00:00:00"/>
    <n v="200"/>
    <n v="200"/>
    <n v="17230"/>
    <n v="17230"/>
    <x v="103"/>
    <x v="9"/>
    <n v="3.4239999999999999"/>
    <n v="5032.1261682242994"/>
    <s v="USD"/>
    <s v="               "/>
    <s v="              "/>
  </r>
  <r>
    <s v="1530"/>
    <s v="3202"/>
    <s v="20"/>
    <m/>
    <s v="6007041734"/>
    <s v="816913513"/>
    <s v="928698671"/>
    <s v="1070653"/>
    <s v="SUCDEN PERU S.A.                   "/>
    <x v="0"/>
    <x v="0"/>
    <x v="0"/>
    <x v="0"/>
    <s v="               "/>
    <d v="2020-05-22T00:00:00"/>
    <d v="2020-05-23T00:00:00"/>
    <n v="200"/>
    <n v="200"/>
    <n v="17230"/>
    <n v="17230"/>
    <x v="146"/>
    <x v="9"/>
    <n v="3.4239999999999999"/>
    <n v="5032.1261682242994"/>
    <s v="USD"/>
    <s v="               "/>
    <s v="              "/>
  </r>
  <r>
    <s v="1530"/>
    <s v="3202"/>
    <s v="20"/>
    <m/>
    <s v="6007061984"/>
    <s v="816925449"/>
    <s v="928709198"/>
    <s v="1070653"/>
    <s v="SUCDEN PERU S.A.                   "/>
    <x v="0"/>
    <x v="0"/>
    <x v="0"/>
    <x v="0"/>
    <s v="               "/>
    <d v="2020-05-26T00:00:00"/>
    <d v="2020-05-27T00:00:00"/>
    <n v="200"/>
    <n v="200"/>
    <n v="17230"/>
    <n v="17230"/>
    <x v="93"/>
    <x v="9"/>
    <n v="3.4239999999999999"/>
    <n v="5032.1261682242994"/>
    <s v="USD"/>
    <s v="               "/>
    <s v="              "/>
  </r>
  <r>
    <s v="1530"/>
    <s v="3202"/>
    <s v="20"/>
    <m/>
    <s v="6007069965"/>
    <s v="816897549"/>
    <s v="928713127"/>
    <s v="1070653"/>
    <s v="SUCDEN PERU S.A.                   "/>
    <x v="0"/>
    <x v="0"/>
    <x v="0"/>
    <x v="0"/>
    <s v="               "/>
    <d v="2020-05-26T00:00:00"/>
    <d v="2020-05-27T00:00:00"/>
    <n v="200"/>
    <n v="200"/>
    <n v="17230"/>
    <n v="17230"/>
    <x v="81"/>
    <x v="9"/>
    <n v="3.4239999999999999"/>
    <n v="5032.1261682242994"/>
    <s v="USD"/>
    <s v="               "/>
    <s v="              "/>
  </r>
  <r>
    <s v="1530"/>
    <s v="3202"/>
    <s v="20"/>
    <m/>
    <s v="6007069920"/>
    <s v="816930127"/>
    <s v="928713128"/>
    <s v="1070653"/>
    <s v="SUCDEN PERU S.A.                   "/>
    <x v="0"/>
    <x v="0"/>
    <x v="0"/>
    <x v="0"/>
    <s v="               "/>
    <d v="2020-05-26T00:00:00"/>
    <d v="2020-05-27T00:00:00"/>
    <n v="200"/>
    <n v="200"/>
    <n v="17230"/>
    <n v="17230"/>
    <x v="81"/>
    <x v="9"/>
    <n v="3.4239999999999999"/>
    <n v="5032.1261682242994"/>
    <s v="USD"/>
    <s v="               "/>
    <s v="              "/>
  </r>
  <r>
    <s v="1530"/>
    <s v="3202"/>
    <s v="20"/>
    <m/>
    <s v="6007014848"/>
    <s v="816887292"/>
    <s v="928623639"/>
    <s v="1070653"/>
    <s v="SUCDEN PERU S.A.                   "/>
    <x v="0"/>
    <x v="0"/>
    <x v="0"/>
    <x v="0"/>
    <s v="               "/>
    <d v="2020-05-11T00:00:00"/>
    <d v="2020-05-12T00:00:00"/>
    <n v="210"/>
    <n v="210"/>
    <n v="18091.5"/>
    <n v="18091.5"/>
    <x v="95"/>
    <x v="9"/>
    <n v="3.4239999999999999"/>
    <n v="5283.7324766355141"/>
    <s v="USD"/>
    <s v="               "/>
    <s v="              "/>
  </r>
  <r>
    <s v="1570"/>
    <s v="3405"/>
    <s v="45"/>
    <m/>
    <s v="6007202730"/>
    <s v="817023948"/>
    <s v="928817203"/>
    <s v="1071426"/>
    <s v="PLUS COSMETICA S.A.                "/>
    <x v="1"/>
    <x v="1"/>
    <x v="1"/>
    <x v="1"/>
    <s v="701371217"/>
    <d v="2020-06-26T00:00:00"/>
    <d v="2020-06-26T00:00:00"/>
    <n v="37.119999999999997"/>
    <n v="37.119999999999997"/>
    <n v="25984"/>
    <n v="25984"/>
    <x v="97"/>
    <x v="8"/>
    <n v="3.472"/>
    <n v="25984"/>
    <s v="USD"/>
    <s v="               "/>
    <s v="              "/>
  </r>
  <r>
    <s v="1530"/>
    <s v="3202"/>
    <s v="20"/>
    <m/>
    <s v="6007065603"/>
    <s v="816907608"/>
    <s v="928661500"/>
    <s v="1070653"/>
    <s v="SUCDEN PERU S.A.                   "/>
    <x v="0"/>
    <x v="0"/>
    <x v="0"/>
    <x v="0"/>
    <s v="               "/>
    <d v="2020-05-26T00:00:00"/>
    <d v="2020-05-27T00:00:00"/>
    <n v="250"/>
    <n v="250"/>
    <n v="21330"/>
    <n v="21330"/>
    <x v="137"/>
    <x v="9"/>
    <n v="3.4239999999999999"/>
    <n v="6229.5560747663549"/>
    <s v="USD"/>
    <s v="               "/>
    <s v="              "/>
  </r>
  <r>
    <s v="1530"/>
    <s v="3202"/>
    <s v="20"/>
    <m/>
    <s v="6006733073"/>
    <s v="816707649"/>
    <s v="928397133"/>
    <s v="1070653"/>
    <s v="SUCDEN PERU S.A.                   "/>
    <x v="0"/>
    <x v="0"/>
    <x v="0"/>
    <x v="0"/>
    <s v="               "/>
    <d v="2020-03-06T00:00:00"/>
    <d v="2020-03-07T00:00:00"/>
    <n v="300"/>
    <n v="300"/>
    <n v="25092"/>
    <n v="25092"/>
    <x v="129"/>
    <x v="6"/>
    <n v="3.4940000000000002"/>
    <n v="7181.4539210074408"/>
    <s v="USD"/>
    <s v="               "/>
    <s v="              "/>
  </r>
  <r>
    <s v="1570"/>
    <s v="3405"/>
    <s v="90"/>
    <m/>
    <s v="6006780567"/>
    <s v="816732812"/>
    <s v="928245247"/>
    <s v="459799"/>
    <s v="LABORATORIOS OVALCOHOL CIA. LTDA.  "/>
    <x v="1"/>
    <x v="1"/>
    <x v="1"/>
    <x v="1"/>
    <s v="               "/>
    <d v="2020-03-12T00:00:00"/>
    <d v="2020-03-12T00:00:00"/>
    <n v="37.517000000000003"/>
    <n v="37.517000000000003"/>
    <n v="25136.39"/>
    <n v="25136.39"/>
    <x v="53"/>
    <x v="6"/>
    <n v="3.4940000000000002"/>
    <n v="25136.39"/>
    <s v="USD"/>
    <s v="               "/>
    <s v="              "/>
  </r>
  <r>
    <s v="1530"/>
    <s v="3202"/>
    <s v="20"/>
    <m/>
    <s v="6006792857"/>
    <s v="816746341"/>
    <s v="928468613"/>
    <s v="1070653"/>
    <s v="SUCDEN PERU S.A.                   "/>
    <x v="0"/>
    <x v="0"/>
    <x v="0"/>
    <x v="0"/>
    <s v="               "/>
    <d v="2020-03-17T00:00:00"/>
    <d v="2020-03-18T00:00:00"/>
    <n v="280"/>
    <n v="280"/>
    <n v="25762.799999999999"/>
    <n v="25762.799999999999"/>
    <x v="132"/>
    <x v="6"/>
    <n v="3.4940000000000002"/>
    <n v="7373.4401831711502"/>
    <s v="USD"/>
    <s v="               "/>
    <s v="              "/>
  </r>
  <r>
    <s v="1570"/>
    <s v="3405"/>
    <s v="45"/>
    <m/>
    <s v="6006960277"/>
    <s v="816862557"/>
    <s v="928586113"/>
    <s v="1071426"/>
    <s v="PLUS COSMETICA S.A.                "/>
    <x v="1"/>
    <x v="1"/>
    <x v="1"/>
    <x v="1"/>
    <s v="701371415"/>
    <d v="2020-04-29T00:00:00"/>
    <d v="2020-04-29T00:00:00"/>
    <n v="36.86"/>
    <n v="36.86"/>
    <n v="25802"/>
    <n v="25802"/>
    <x v="31"/>
    <x v="7"/>
    <n v="3.4"/>
    <n v="25802"/>
    <s v="USD"/>
    <s v="               "/>
    <s v="              "/>
  </r>
  <r>
    <s v="1570"/>
    <s v="3405"/>
    <s v="45"/>
    <m/>
    <s v="6006911340"/>
    <s v="816823054"/>
    <s v="928553067"/>
    <s v="1071426"/>
    <s v="PLUS COSMETICA S.A.                "/>
    <x v="1"/>
    <x v="1"/>
    <x v="1"/>
    <x v="1"/>
    <s v="701353990"/>
    <d v="2020-04-23T00:00:00"/>
    <d v="2020-04-23T00:00:00"/>
    <n v="37.58"/>
    <n v="37.58"/>
    <n v="26306"/>
    <n v="26306"/>
    <x v="33"/>
    <x v="7"/>
    <n v="3.4"/>
    <n v="26306"/>
    <s v="USD"/>
    <s v="               "/>
    <s v="              "/>
  </r>
  <r>
    <s v="1530"/>
    <s v="3202"/>
    <s v="20"/>
    <m/>
    <s v="6006928408"/>
    <s v="816851653"/>
    <s v="928628456"/>
    <s v="1070653"/>
    <s v="SUCDEN PERU S.A.                   "/>
    <x v="0"/>
    <x v="0"/>
    <x v="0"/>
    <x v="0"/>
    <s v="               "/>
    <d v="2020-04-29T00:00:00"/>
    <d v="2020-04-30T00:00:00"/>
    <n v="300"/>
    <n v="300"/>
    <n v="26349"/>
    <n v="26349"/>
    <x v="84"/>
    <x v="9"/>
    <n v="3.4239999999999999"/>
    <n v="7695.3855140186906"/>
    <s v="USD"/>
    <s v="               "/>
    <s v="              "/>
  </r>
  <r>
    <s v="1530"/>
    <s v="3202"/>
    <s v="20"/>
    <m/>
    <s v="6006838028"/>
    <s v="816757118"/>
    <s v="928504616"/>
    <s v="1070653"/>
    <s v="SUCDEN PERU S.A.                   "/>
    <x v="0"/>
    <x v="0"/>
    <x v="0"/>
    <x v="0"/>
    <s v="               "/>
    <d v="2020-03-31T00:00:00"/>
    <d v="2020-04-01T00:00:00"/>
    <n v="300"/>
    <n v="300"/>
    <n v="26349"/>
    <n v="26349"/>
    <x v="121"/>
    <x v="6"/>
    <n v="3.4940000000000002"/>
    <n v="7541.2135088723517"/>
    <s v="USD"/>
    <s v="               "/>
    <s v="              "/>
  </r>
  <r>
    <s v="1530"/>
    <s v="3202"/>
    <s v="20"/>
    <m/>
    <s v="6006831802"/>
    <s v="816785984"/>
    <s v="928504814"/>
    <s v="1070653"/>
    <s v="SUCDEN PERU S.A.                   "/>
    <x v="0"/>
    <x v="0"/>
    <x v="0"/>
    <x v="0"/>
    <s v="               "/>
    <d v="2020-03-31T00:00:00"/>
    <d v="2020-04-01T00:00:00"/>
    <n v="300"/>
    <n v="300"/>
    <n v="26349"/>
    <n v="26349"/>
    <x v="121"/>
    <x v="6"/>
    <n v="3.4940000000000002"/>
    <n v="7541.2135088723517"/>
    <s v="USD"/>
    <s v="               "/>
    <s v="              "/>
  </r>
  <r>
    <s v="1530"/>
    <s v="3202"/>
    <s v="20"/>
    <m/>
    <s v="6006810658"/>
    <s v="816713256"/>
    <s v="928510347"/>
    <s v="1070653"/>
    <s v="SUCDEN PERU S.A.                   "/>
    <x v="0"/>
    <x v="0"/>
    <x v="0"/>
    <x v="0"/>
    <s v="               "/>
    <d v="2020-04-02T00:00:00"/>
    <d v="2020-04-03T00:00:00"/>
    <n v="300"/>
    <n v="300"/>
    <n v="26349"/>
    <n v="26349"/>
    <x v="32"/>
    <x v="7"/>
    <n v="3.4"/>
    <n v="7749.7058823529414"/>
    <s v="USD"/>
    <s v="               "/>
    <s v="              "/>
  </r>
  <r>
    <s v="1530"/>
    <s v="3202"/>
    <s v="20"/>
    <m/>
    <s v="6006851035"/>
    <s v="816796934"/>
    <s v="928508586"/>
    <s v="1070653"/>
    <s v="SUCDEN PERU S.A.                   "/>
    <x v="0"/>
    <x v="0"/>
    <x v="0"/>
    <x v="0"/>
    <s v="               "/>
    <d v="2020-04-02T00:00:00"/>
    <d v="2020-04-03T00:00:00"/>
    <n v="300"/>
    <n v="300"/>
    <n v="26349"/>
    <n v="26349"/>
    <x v="30"/>
    <x v="7"/>
    <n v="3.4"/>
    <n v="7749.7058823529414"/>
    <s v="USD"/>
    <s v="               "/>
    <s v="              "/>
  </r>
  <r>
    <s v="1530"/>
    <s v="3202"/>
    <s v="20"/>
    <m/>
    <s v="6006847158"/>
    <s v="816804843"/>
    <s v="928508601"/>
    <s v="1070653"/>
    <s v="SUCDEN PERU S.A.                   "/>
    <x v="0"/>
    <x v="0"/>
    <x v="0"/>
    <x v="0"/>
    <s v="               "/>
    <d v="2020-04-06T00:00:00"/>
    <d v="2020-04-07T00:00:00"/>
    <n v="300"/>
    <n v="300"/>
    <n v="26349"/>
    <n v="26349"/>
    <x v="35"/>
    <x v="7"/>
    <n v="3.4"/>
    <n v="7749.7058823529414"/>
    <s v="USD"/>
    <s v="               "/>
    <s v="              "/>
  </r>
  <r>
    <s v="1530"/>
    <s v="3202"/>
    <s v="20"/>
    <m/>
    <s v="6006840562"/>
    <s v="816794103"/>
    <s v="928533368"/>
    <s v="1070653"/>
    <s v="SUCDEN PERU S.A.                   "/>
    <x v="0"/>
    <x v="0"/>
    <x v="0"/>
    <x v="0"/>
    <s v="               "/>
    <d v="2020-04-06T00:00:00"/>
    <d v="2020-04-07T00:00:00"/>
    <n v="300"/>
    <n v="300"/>
    <n v="26349"/>
    <n v="26349"/>
    <x v="258"/>
    <x v="7"/>
    <n v="3.4"/>
    <n v="7749.7058823529414"/>
    <s v="USD"/>
    <s v="               "/>
    <s v="              "/>
  </r>
  <r>
    <s v="1530"/>
    <s v="3202"/>
    <s v="20"/>
    <m/>
    <s v="6006838705"/>
    <s v="816794263"/>
    <s v="928533370"/>
    <s v="1070653"/>
    <s v="SUCDEN PERU S.A.                   "/>
    <x v="0"/>
    <x v="0"/>
    <x v="0"/>
    <x v="0"/>
    <s v="               "/>
    <d v="2020-04-07T00:00:00"/>
    <d v="2020-04-08T00:00:00"/>
    <n v="300"/>
    <n v="300"/>
    <n v="26349"/>
    <n v="26349"/>
    <x v="258"/>
    <x v="7"/>
    <n v="3.4"/>
    <n v="7749.7058823529414"/>
    <s v="USD"/>
    <s v="               "/>
    <s v="              "/>
  </r>
  <r>
    <s v="1530"/>
    <s v="3202"/>
    <s v="20"/>
    <m/>
    <s v="6006829890"/>
    <s v="816780565"/>
    <s v="928546750"/>
    <s v="1070653"/>
    <s v="SUCDEN PERU S.A.                   "/>
    <x v="0"/>
    <x v="0"/>
    <x v="0"/>
    <x v="0"/>
    <s v="               "/>
    <d v="2020-04-14T00:00:00"/>
    <d v="2020-04-15T00:00:00"/>
    <n v="300"/>
    <n v="300"/>
    <n v="26349"/>
    <n v="26349"/>
    <x v="43"/>
    <x v="7"/>
    <n v="3.4"/>
    <n v="7749.7058823529414"/>
    <s v="USD"/>
    <s v="               "/>
    <s v="              "/>
  </r>
  <r>
    <s v="1530"/>
    <s v="3202"/>
    <s v="20"/>
    <m/>
    <s v="6006909686"/>
    <s v="816822484"/>
    <s v="928551122"/>
    <s v="1070653"/>
    <s v="SUCDEN PERU S.A.                   "/>
    <x v="0"/>
    <x v="0"/>
    <x v="0"/>
    <x v="0"/>
    <s v="               "/>
    <d v="2020-04-14T00:00:00"/>
    <d v="2020-04-15T00:00:00"/>
    <n v="300"/>
    <n v="300"/>
    <n v="26349"/>
    <n v="26349"/>
    <x v="44"/>
    <x v="7"/>
    <n v="3.4"/>
    <n v="7749.7058823529414"/>
    <s v="USD"/>
    <s v="               "/>
    <s v="              "/>
  </r>
  <r>
    <s v="1530"/>
    <s v="3202"/>
    <s v="20"/>
    <m/>
    <s v="6006904298"/>
    <s v="816822015"/>
    <s v="928566847"/>
    <s v="1070653"/>
    <s v="SUCDEN PERU S.A.                   "/>
    <x v="0"/>
    <x v="0"/>
    <x v="0"/>
    <x v="0"/>
    <s v="               "/>
    <d v="2020-04-15T00:00:00"/>
    <d v="2020-04-16T00:00:00"/>
    <n v="300"/>
    <n v="300"/>
    <n v="26349"/>
    <n v="26349"/>
    <x v="29"/>
    <x v="7"/>
    <n v="3.4"/>
    <n v="7749.7058823529414"/>
    <s v="USD"/>
    <s v="               "/>
    <s v="              "/>
  </r>
  <r>
    <s v="1530"/>
    <s v="3202"/>
    <s v="20"/>
    <m/>
    <s v="6006904299"/>
    <s v="816822016"/>
    <s v="928566366"/>
    <s v="1070653"/>
    <s v="SUCDEN PERU S.A.                   "/>
    <x v="0"/>
    <x v="0"/>
    <x v="0"/>
    <x v="0"/>
    <s v="               "/>
    <d v="2020-04-15T00:00:00"/>
    <d v="2020-04-16T00:00:00"/>
    <n v="300"/>
    <n v="300"/>
    <n v="26349"/>
    <n v="26349"/>
    <x v="130"/>
    <x v="7"/>
    <n v="3.4"/>
    <n v="7749.7058823529414"/>
    <s v="USD"/>
    <s v="               "/>
    <s v="              "/>
  </r>
  <r>
    <s v="1530"/>
    <s v="3202"/>
    <s v="20"/>
    <m/>
    <s v="6006923568"/>
    <s v="816815560"/>
    <s v="928574465"/>
    <s v="1070653"/>
    <s v="SUCDEN PERU S.A.                   "/>
    <x v="0"/>
    <x v="0"/>
    <x v="0"/>
    <x v="0"/>
    <s v="               "/>
    <d v="2020-04-17T00:00:00"/>
    <d v="2020-04-18T00:00:00"/>
    <n v="300"/>
    <n v="300"/>
    <n v="26349"/>
    <n v="26349"/>
    <x v="257"/>
    <x v="7"/>
    <n v="3.4"/>
    <n v="7749.7058823529414"/>
    <s v="USD"/>
    <s v="               "/>
    <s v="              "/>
  </r>
  <r>
    <s v="1530"/>
    <s v="3202"/>
    <s v="20"/>
    <m/>
    <s v="6006871112"/>
    <s v="816823187"/>
    <s v="928569598"/>
    <s v="1070653"/>
    <s v="SUCDEN PERU S.A.                   "/>
    <x v="0"/>
    <x v="0"/>
    <x v="0"/>
    <x v="0"/>
    <s v="               "/>
    <d v="2020-04-17T00:00:00"/>
    <d v="2020-04-18T00:00:00"/>
    <n v="300"/>
    <n v="300"/>
    <n v="26349"/>
    <n v="26349"/>
    <x v="257"/>
    <x v="7"/>
    <n v="3.4"/>
    <n v="7749.7058823529414"/>
    <s v="USD"/>
    <s v="               "/>
    <s v="              "/>
  </r>
  <r>
    <s v="1530"/>
    <s v="3202"/>
    <s v="20"/>
    <m/>
    <s v="6006928669"/>
    <s v="816832258"/>
    <s v="928571594"/>
    <s v="1070653"/>
    <s v="SUCDEN PERU S.A.                   "/>
    <x v="0"/>
    <x v="0"/>
    <x v="0"/>
    <x v="0"/>
    <s v="               "/>
    <d v="2020-04-21T00:00:00"/>
    <d v="2020-04-22T00:00:00"/>
    <n v="300"/>
    <n v="300"/>
    <n v="26349"/>
    <n v="26349"/>
    <x v="33"/>
    <x v="7"/>
    <n v="3.4"/>
    <n v="7749.7058823529414"/>
    <s v="USD"/>
    <s v="               "/>
    <s v="              "/>
  </r>
  <r>
    <s v="1530"/>
    <s v="3202"/>
    <s v="20"/>
    <m/>
    <s v="6006914910"/>
    <s v="816832016"/>
    <s v="928584250"/>
    <s v="1070653"/>
    <s v="SUCDEN PERU S.A.                   "/>
    <x v="0"/>
    <x v="0"/>
    <x v="0"/>
    <x v="0"/>
    <s v="               "/>
    <d v="2020-04-21T00:00:00"/>
    <d v="2020-04-22T00:00:00"/>
    <n v="300"/>
    <n v="300"/>
    <n v="26349"/>
    <n v="26349"/>
    <x v="119"/>
    <x v="7"/>
    <n v="3.4"/>
    <n v="7749.7058823529414"/>
    <s v="USD"/>
    <s v="               "/>
    <s v="              "/>
  </r>
  <r>
    <s v="1530"/>
    <s v="3202"/>
    <s v="20"/>
    <m/>
    <s v="6006932217"/>
    <s v="816840723"/>
    <s v="928574993"/>
    <s v="1070653"/>
    <s v="SUCDEN PERU S.A.                   "/>
    <x v="0"/>
    <x v="0"/>
    <x v="0"/>
    <x v="0"/>
    <s v="               "/>
    <d v="2020-04-21T00:00:00"/>
    <d v="2020-04-22T00:00:00"/>
    <n v="300"/>
    <n v="300"/>
    <n v="26349"/>
    <n v="26349"/>
    <x v="131"/>
    <x v="7"/>
    <n v="3.4"/>
    <n v="7749.7058823529414"/>
    <s v="USD"/>
    <s v="               "/>
    <s v="              "/>
  </r>
  <r>
    <s v="1530"/>
    <s v="3202"/>
    <s v="20"/>
    <m/>
    <s v="6006932886"/>
    <s v="816841895"/>
    <s v="928599968"/>
    <s v="1070653"/>
    <s v="SUCDEN PERU S.A.                   "/>
    <x v="0"/>
    <x v="0"/>
    <x v="0"/>
    <x v="0"/>
    <s v="               "/>
    <d v="2020-04-28T00:00:00"/>
    <d v="2020-04-29T00:00:00"/>
    <n v="300"/>
    <n v="300"/>
    <n v="26349"/>
    <n v="26349"/>
    <x v="51"/>
    <x v="7"/>
    <n v="3.4"/>
    <n v="7749.7058823529414"/>
    <s v="USD"/>
    <s v="               "/>
    <s v="              "/>
  </r>
  <r>
    <s v="1530"/>
    <s v="3202"/>
    <s v="20"/>
    <m/>
    <s v="6006950430"/>
    <s v="816847205"/>
    <s v="928581479"/>
    <s v="1070653"/>
    <s v="SUCDEN PERU S.A.                   "/>
    <x v="0"/>
    <x v="0"/>
    <x v="0"/>
    <x v="0"/>
    <s v="               "/>
    <d v="2020-04-28T00:00:00"/>
    <d v="2020-04-29T00:00:00"/>
    <n v="300"/>
    <n v="300"/>
    <n v="26349"/>
    <n v="26349"/>
    <x v="31"/>
    <x v="7"/>
    <n v="3.4"/>
    <n v="7749.7058823529414"/>
    <s v="USD"/>
    <s v="               "/>
    <s v="              "/>
  </r>
  <r>
    <s v="1530"/>
    <s v="3202"/>
    <s v="20"/>
    <m/>
    <s v="6006766532"/>
    <s v="816713367"/>
    <s v="928438063"/>
    <s v="1070653"/>
    <s v="SUCDEN PERU S.A.                   "/>
    <x v="0"/>
    <x v="0"/>
    <x v="0"/>
    <x v="0"/>
    <s v="               "/>
    <d v="2020-03-10T00:00:00"/>
    <d v="2020-03-11T00:00:00"/>
    <n v="320"/>
    <n v="320"/>
    <n v="26499.200000000001"/>
    <n v="26499.200000000001"/>
    <x v="52"/>
    <x v="6"/>
    <n v="3.4940000000000002"/>
    <n v="7584.2014882655976"/>
    <s v="USD"/>
    <s v="               "/>
    <s v="              "/>
  </r>
  <r>
    <s v="1530"/>
    <s v="3202"/>
    <s v="20"/>
    <m/>
    <s v="6006669902"/>
    <s v="816685528"/>
    <s v="928284576"/>
    <s v="1070653"/>
    <s v="SUCDEN PERU S.A.      "/>
    <x v="0"/>
    <x v="0"/>
    <x v="0"/>
    <x v="0"/>
    <s v="               "/>
    <d v="2020-02-25T00:00:00"/>
    <d v="2020-02-26T00:00:00"/>
    <n v="200"/>
    <n v="200"/>
    <n v="17064"/>
    <n v="17064"/>
    <x v="266"/>
    <x v="0"/>
    <n v="3.3919999999999999"/>
    <n v="5030.6603773584902"/>
    <s v="USD"/>
    <s v="               "/>
    <s v="              "/>
  </r>
  <r>
    <s v="1530"/>
    <s v="3202"/>
    <s v="20"/>
    <m/>
    <s v="6006679732"/>
    <s v="816676841"/>
    <s v="928358866"/>
    <s v="1070653"/>
    <s v="SUCDEN PERU S.A.      "/>
    <x v="0"/>
    <x v="0"/>
    <x v="0"/>
    <x v="0"/>
    <s v="               "/>
    <d v="2020-02-26T00:00:00"/>
    <d v="2020-02-27T00:00:00"/>
    <n v="200"/>
    <n v="200"/>
    <n v="17064"/>
    <n v="17064"/>
    <x v="267"/>
    <x v="0"/>
    <n v="3.3919999999999999"/>
    <n v="5030.6603773584902"/>
    <s v="USD"/>
    <s v="               "/>
    <s v="              "/>
  </r>
  <r>
    <s v="1530"/>
    <s v="3202"/>
    <s v="20"/>
    <m/>
    <s v="6006766881"/>
    <s v="816721446"/>
    <s v="928438064"/>
    <s v="1070653"/>
    <s v="SUCDEN PERU S.A.                   "/>
    <x v="0"/>
    <x v="0"/>
    <x v="0"/>
    <x v="0"/>
    <s v="               "/>
    <d v="2020-03-10T00:00:00"/>
    <d v="2020-03-11T00:00:00"/>
    <n v="320"/>
    <n v="320"/>
    <n v="26499.200000000001"/>
    <n v="26499.200000000001"/>
    <x v="52"/>
    <x v="6"/>
    <n v="3.4940000000000002"/>
    <n v="7584.2014882655976"/>
    <s v="USD"/>
    <s v="               "/>
    <s v="              "/>
  </r>
  <r>
    <s v="1530"/>
    <s v="3202"/>
    <s v="20"/>
    <m/>
    <s v="6002526108"/>
    <s v="816791225"/>
    <s v="928504624"/>
    <s v="1070653"/>
    <s v="SUCDEN PERU S.A.                   "/>
    <x v="0"/>
    <x v="0"/>
    <x v="0"/>
    <x v="0"/>
    <s v="               "/>
    <d v="2020-03-31T00:00:00"/>
    <d v="2020-04-01T00:00:00"/>
    <n v="310"/>
    <n v="310"/>
    <n v="27227.3"/>
    <n v="27227.3"/>
    <x v="121"/>
    <x v="6"/>
    <n v="3.4940000000000002"/>
    <n v="7792.587292501431"/>
    <s v="USD"/>
    <s v="               "/>
    <s v="              "/>
  </r>
  <r>
    <s v="1530"/>
    <s v="3202"/>
    <s v="20"/>
    <m/>
    <s v="6002404449"/>
    <s v="816790426"/>
    <s v="928504625"/>
    <s v="1070653"/>
    <s v="SUCDEN PERU S.A.                   "/>
    <x v="0"/>
    <x v="0"/>
    <x v="0"/>
    <x v="0"/>
    <s v="               "/>
    <d v="2020-03-31T00:00:00"/>
    <d v="2020-04-01T00:00:00"/>
    <n v="310"/>
    <n v="310"/>
    <n v="27227.3"/>
    <n v="27227.3"/>
    <x v="121"/>
    <x v="6"/>
    <n v="3.4940000000000002"/>
    <n v="7792.587292501431"/>
    <s v="USD"/>
    <s v="               "/>
    <s v="              "/>
  </r>
  <r>
    <s v="1530"/>
    <s v="3202"/>
    <s v="20"/>
    <m/>
    <s v="6006845047"/>
    <s v="816797073"/>
    <s v="928516066"/>
    <s v="1070653"/>
    <s v="SUCDEN PERU S.A.                   "/>
    <x v="0"/>
    <x v="0"/>
    <x v="0"/>
    <x v="0"/>
    <s v="               "/>
    <d v="2020-04-03T00:00:00"/>
    <d v="2020-04-04T00:00:00"/>
    <n v="310"/>
    <n v="310"/>
    <n v="27227.3"/>
    <n v="27227.3"/>
    <x v="42"/>
    <x v="7"/>
    <n v="3.4"/>
    <n v="8008.0294117647054"/>
    <s v="USD"/>
    <s v="               "/>
    <s v="              "/>
  </r>
  <r>
    <s v="1530"/>
    <s v="3202"/>
    <s v="20"/>
    <m/>
    <s v="6006838595"/>
    <s v="816783395"/>
    <s v="928516067"/>
    <s v="1070653"/>
    <s v="SUCDEN PERU S.A.                   "/>
    <x v="0"/>
    <x v="0"/>
    <x v="0"/>
    <x v="0"/>
    <s v="               "/>
    <d v="2020-04-03T00:00:00"/>
    <d v="2020-04-04T00:00:00"/>
    <n v="310"/>
    <n v="310"/>
    <n v="27227.3"/>
    <n v="27227.3"/>
    <x v="42"/>
    <x v="7"/>
    <n v="3.4"/>
    <n v="8008.0294117647054"/>
    <s v="USD"/>
    <s v="               "/>
    <s v="              "/>
  </r>
  <r>
    <s v="1530"/>
    <s v="3202"/>
    <s v="20"/>
    <m/>
    <s v="6006847253"/>
    <s v="816798424"/>
    <s v="928524106"/>
    <s v="1070653"/>
    <s v="SUCDEN PERU S.A.                   "/>
    <x v="0"/>
    <x v="0"/>
    <x v="0"/>
    <x v="0"/>
    <s v="               "/>
    <d v="2020-04-03T00:00:00"/>
    <d v="2020-04-04T00:00:00"/>
    <n v="310"/>
    <n v="310"/>
    <n v="27227.3"/>
    <n v="27227.3"/>
    <x v="35"/>
    <x v="7"/>
    <n v="3.4"/>
    <n v="8008.0294117647054"/>
    <s v="USD"/>
    <s v="               "/>
    <s v="              "/>
  </r>
  <r>
    <s v="1530"/>
    <s v="3202"/>
    <s v="20"/>
    <m/>
    <s v="6006847357"/>
    <s v="816797044"/>
    <s v="928524107"/>
    <s v="1070653"/>
    <s v="SUCDEN PERU S.A.                   "/>
    <x v="0"/>
    <x v="0"/>
    <x v="0"/>
    <x v="0"/>
    <s v="               "/>
    <d v="2020-04-03T00:00:00"/>
    <d v="2020-04-04T00:00:00"/>
    <n v="310"/>
    <n v="310"/>
    <n v="27227.3"/>
    <n v="27227.3"/>
    <x v="35"/>
    <x v="7"/>
    <n v="3.4"/>
    <n v="8008.0294117647054"/>
    <s v="USD"/>
    <s v="               "/>
    <s v="              "/>
  </r>
  <r>
    <s v="1530"/>
    <s v="3202"/>
    <s v="20"/>
    <m/>
    <s v="6006842745"/>
    <s v="816797280"/>
    <s v="928534474"/>
    <s v="1070653"/>
    <s v="SUCDEN PERU S.A.                   "/>
    <x v="0"/>
    <x v="0"/>
    <x v="0"/>
    <x v="0"/>
    <s v="               "/>
    <d v="2020-04-08T00:00:00"/>
    <d v="2020-04-11T00:00:00"/>
    <n v="310"/>
    <n v="310"/>
    <n v="27227.3"/>
    <n v="27227.3"/>
    <x v="43"/>
    <x v="7"/>
    <n v="3.4"/>
    <n v="8008.0294117647054"/>
    <s v="USD"/>
    <s v="               "/>
    <s v="              "/>
  </r>
  <r>
    <s v="1530"/>
    <s v="3202"/>
    <s v="20"/>
    <m/>
    <s v="6006884770"/>
    <s v="816790569"/>
    <s v="928534475"/>
    <s v="1070653"/>
    <s v="SUCDEN PERU S.A.                   "/>
    <x v="0"/>
    <x v="0"/>
    <x v="0"/>
    <x v="0"/>
    <s v="               "/>
    <d v="2020-04-08T00:00:00"/>
    <d v="2020-04-11T00:00:00"/>
    <n v="310"/>
    <n v="310"/>
    <n v="27227.3"/>
    <n v="27227.3"/>
    <x v="43"/>
    <x v="7"/>
    <n v="3.4"/>
    <n v="8008.0294117647054"/>
    <s v="USD"/>
    <s v="               "/>
    <s v="              "/>
  </r>
  <r>
    <s v="1530"/>
    <s v="3202"/>
    <s v="20"/>
    <m/>
    <s v="6002761550"/>
    <s v="816692469"/>
    <s v="928554120"/>
    <s v="1070653"/>
    <s v="SUCDEN PERU S.A.                   "/>
    <x v="0"/>
    <x v="0"/>
    <x v="0"/>
    <x v="0"/>
    <s v="               "/>
    <d v="2020-04-14T00:00:00"/>
    <d v="2020-04-15T00:00:00"/>
    <n v="310"/>
    <n v="310"/>
    <n v="27227.3"/>
    <n v="27227.3"/>
    <x v="44"/>
    <x v="7"/>
    <n v="3.4"/>
    <n v="8008.0294117647054"/>
    <s v="USD"/>
    <s v="               "/>
    <s v="              "/>
  </r>
  <r>
    <s v="1530"/>
    <s v="3202"/>
    <s v="20"/>
    <m/>
    <s v="6002611807"/>
    <s v="816791236"/>
    <s v="928554121"/>
    <s v="1070653"/>
    <s v="SUCDEN PERU S.A.                   "/>
    <x v="0"/>
    <x v="0"/>
    <x v="0"/>
    <x v="0"/>
    <s v="               "/>
    <d v="2020-04-14T00:00:00"/>
    <d v="2020-04-15T00:00:00"/>
    <n v="310"/>
    <n v="310"/>
    <n v="27227.3"/>
    <n v="27227.3"/>
    <x v="44"/>
    <x v="7"/>
    <n v="3.4"/>
    <n v="8008.0294117647054"/>
    <s v="USD"/>
    <s v="               "/>
    <s v="              "/>
  </r>
  <r>
    <s v="1530"/>
    <s v="3202"/>
    <s v="20"/>
    <m/>
    <s v="6006912674"/>
    <s v="816813857"/>
    <s v="928571429"/>
    <s v="1070653"/>
    <s v="SUCDEN PERU S.A.                   "/>
    <x v="0"/>
    <x v="0"/>
    <x v="0"/>
    <x v="0"/>
    <s v="               "/>
    <d v="2020-04-17T00:00:00"/>
    <d v="2020-04-18T00:00:00"/>
    <n v="310"/>
    <n v="310"/>
    <n v="27227.3"/>
    <n v="27227.3"/>
    <x v="45"/>
    <x v="7"/>
    <n v="3.4"/>
    <n v="8008.0294117647054"/>
    <s v="USD"/>
    <s v="               "/>
    <s v="              "/>
  </r>
  <r>
    <s v="1530"/>
    <s v="3202"/>
    <s v="20"/>
    <m/>
    <s v="6006905860"/>
    <s v="816822948"/>
    <s v="928571430"/>
    <s v="1070653"/>
    <s v="SUCDEN PERU S.A.                   "/>
    <x v="0"/>
    <x v="0"/>
    <x v="0"/>
    <x v="0"/>
    <s v="               "/>
    <d v="2020-04-17T00:00:00"/>
    <d v="2020-04-18T00:00:00"/>
    <n v="310"/>
    <n v="310"/>
    <n v="27227.3"/>
    <n v="27227.3"/>
    <x v="45"/>
    <x v="7"/>
    <n v="3.4"/>
    <n v="8008.0294117647054"/>
    <s v="USD"/>
    <s v="               "/>
    <s v="              "/>
  </r>
  <r>
    <s v="1530"/>
    <s v="3202"/>
    <s v="20"/>
    <m/>
    <s v="6006895147"/>
    <s v="816815563"/>
    <s v="928531647"/>
    <s v="1070653"/>
    <s v="SUCDEN PERU S.A.                   "/>
    <x v="0"/>
    <x v="0"/>
    <x v="0"/>
    <x v="0"/>
    <s v="               "/>
    <d v="2020-04-21T00:00:00"/>
    <d v="2020-04-22T00:00:00"/>
    <n v="310"/>
    <n v="310"/>
    <n v="27227.3"/>
    <n v="27227.3"/>
    <x v="37"/>
    <x v="7"/>
    <n v="3.4"/>
    <n v="8008.0294117647054"/>
    <s v="USD"/>
    <s v="               "/>
    <s v="              "/>
  </r>
  <r>
    <s v="1530"/>
    <s v="3202"/>
    <s v="20"/>
    <m/>
    <s v="6006928668"/>
    <s v="816822805"/>
    <s v="928531648"/>
    <s v="1070653"/>
    <s v="SUCDEN PERU S.A.                   "/>
    <x v="0"/>
    <x v="0"/>
    <x v="0"/>
    <x v="0"/>
    <s v="               "/>
    <d v="2020-04-21T00:00:00"/>
    <d v="2020-04-22T00:00:00"/>
    <n v="310"/>
    <n v="310"/>
    <n v="27227.3"/>
    <n v="27227.3"/>
    <x v="37"/>
    <x v="7"/>
    <n v="3.4"/>
    <n v="8008.0294117647054"/>
    <s v="USD"/>
    <s v="               "/>
    <s v="              "/>
  </r>
  <r>
    <s v="1530"/>
    <s v="3202"/>
    <s v="20"/>
    <m/>
    <s v="6006868490"/>
    <s v="816808058"/>
    <s v="928579044"/>
    <s v="1070653"/>
    <s v="SUCDEN PERU S.A.                   "/>
    <x v="0"/>
    <x v="0"/>
    <x v="0"/>
    <x v="0"/>
    <s v="               "/>
    <d v="2020-04-23T00:00:00"/>
    <d v="2020-04-24T00:00:00"/>
    <n v="310"/>
    <n v="310"/>
    <n v="27227.3"/>
    <n v="27227.3"/>
    <x v="119"/>
    <x v="7"/>
    <n v="3.4"/>
    <n v="8008.0294117647054"/>
    <s v="USD"/>
    <s v="               "/>
    <s v="              "/>
  </r>
  <r>
    <s v="1530"/>
    <s v="3202"/>
    <s v="20"/>
    <m/>
    <s v="6006903059"/>
    <s v="816840747"/>
    <s v="928579045"/>
    <s v="1070653"/>
    <s v="SUCDEN PERU S.A.                   "/>
    <x v="0"/>
    <x v="0"/>
    <x v="0"/>
    <x v="0"/>
    <s v="               "/>
    <d v="2020-04-23T00:00:00"/>
    <d v="2020-04-24T00:00:00"/>
    <n v="310"/>
    <n v="310"/>
    <n v="27227.3"/>
    <n v="27227.3"/>
    <x v="119"/>
    <x v="7"/>
    <n v="3.4"/>
    <n v="8008.0294117647054"/>
    <s v="USD"/>
    <s v="               "/>
    <s v="              "/>
  </r>
  <r>
    <s v="1530"/>
    <s v="3202"/>
    <s v="20"/>
    <m/>
    <s v="6006923928"/>
    <s v="816844348"/>
    <s v="928591185"/>
    <s v="1070653"/>
    <s v="SUCDEN PERU S.A.                   "/>
    <x v="0"/>
    <x v="0"/>
    <x v="0"/>
    <x v="0"/>
    <s v="               "/>
    <d v="2020-04-23T00:00:00"/>
    <d v="2020-04-24T00:00:00"/>
    <n v="310"/>
    <n v="310"/>
    <n v="27227.3"/>
    <n v="27227.3"/>
    <x v="131"/>
    <x v="7"/>
    <n v="3.4"/>
    <n v="8008.0294117647054"/>
    <s v="USD"/>
    <s v="               "/>
    <s v="              "/>
  </r>
  <r>
    <s v="1530"/>
    <s v="3202"/>
    <s v="20"/>
    <m/>
    <s v="6006939014"/>
    <s v="816819362"/>
    <s v="928591186"/>
    <s v="1070653"/>
    <s v="SUCDEN PERU S.A.                   "/>
    <x v="0"/>
    <x v="0"/>
    <x v="0"/>
    <x v="0"/>
    <s v="               "/>
    <d v="2020-04-24T00:00:00"/>
    <d v="2020-04-25T00:00:00"/>
    <n v="310"/>
    <n v="310"/>
    <n v="27227.3"/>
    <n v="27227.3"/>
    <x v="131"/>
    <x v="7"/>
    <n v="3.4"/>
    <n v="8008.0294117647054"/>
    <s v="USD"/>
    <s v="               "/>
    <s v="              "/>
  </r>
  <r>
    <s v="1530"/>
    <s v="3202"/>
    <s v="20"/>
    <m/>
    <s v="6006943767"/>
    <s v="816819363"/>
    <s v="928599958"/>
    <s v="1070653"/>
    <s v="SUCDEN PERU S.A.                   "/>
    <x v="0"/>
    <x v="0"/>
    <x v="0"/>
    <x v="0"/>
    <s v="               "/>
    <d v="2020-04-24T00:00:00"/>
    <d v="2020-04-25T00:00:00"/>
    <n v="310"/>
    <n v="310"/>
    <n v="27227.3"/>
    <n v="27227.3"/>
    <x v="51"/>
    <x v="7"/>
    <n v="3.4"/>
    <n v="8008.0294117647054"/>
    <s v="USD"/>
    <s v="               "/>
    <s v="              "/>
  </r>
  <r>
    <s v="1530"/>
    <s v="3202"/>
    <s v="20"/>
    <m/>
    <s v="6006901567"/>
    <s v="816804183"/>
    <s v="928599959"/>
    <s v="1070653"/>
    <s v="SUCDEN PERU S.A.                   "/>
    <x v="0"/>
    <x v="0"/>
    <x v="0"/>
    <x v="0"/>
    <s v="               "/>
    <d v="2020-04-24T00:00:00"/>
    <d v="2020-04-25T00:00:00"/>
    <n v="310"/>
    <n v="310"/>
    <n v="27227.3"/>
    <n v="27227.3"/>
    <x v="51"/>
    <x v="7"/>
    <n v="3.4"/>
    <n v="8008.0294117647054"/>
    <s v="USD"/>
    <s v="               "/>
    <s v="              "/>
  </r>
  <r>
    <s v="1530"/>
    <s v="3202"/>
    <s v="20"/>
    <m/>
    <s v="6006937497"/>
    <s v="816861651"/>
    <s v="928628457"/>
    <s v="1070653"/>
    <s v="SUCDEN PERU S.A.                   "/>
    <x v="0"/>
    <x v="0"/>
    <x v="0"/>
    <x v="0"/>
    <s v="               "/>
    <d v="2020-04-30T00:00:00"/>
    <d v="2020-05-02T00:00:00"/>
    <n v="310"/>
    <n v="310"/>
    <n v="27227.3"/>
    <n v="27227.3"/>
    <x v="84"/>
    <x v="9"/>
    <n v="3.4239999999999999"/>
    <n v="7951.8983644859809"/>
    <s v="USD"/>
    <s v="               "/>
    <s v="              "/>
  </r>
  <r>
    <s v="1530"/>
    <s v="3202"/>
    <s v="20"/>
    <m/>
    <s v="6006963370"/>
    <s v="816865332"/>
    <s v="928615763"/>
    <s v="1070653"/>
    <s v="SUCDEN PERU S.A.                   "/>
    <x v="0"/>
    <x v="0"/>
    <x v="0"/>
    <x v="0"/>
    <s v="               "/>
    <d v="2020-04-30T00:00:00"/>
    <d v="2020-05-01T00:00:00"/>
    <n v="310"/>
    <n v="310"/>
    <n v="27227.3"/>
    <n v="27227.3"/>
    <x v="125"/>
    <x v="9"/>
    <n v="3.4239999999999999"/>
    <n v="7951.8983644859809"/>
    <s v="USD"/>
    <s v="               "/>
    <s v="              "/>
  </r>
  <r>
    <s v="1570"/>
    <s v="3402"/>
    <s v="45"/>
    <m/>
    <s v="6008530570"/>
    <s v="817789914"/>
    <s v="929985098"/>
    <s v="1643729"/>
    <s v="PERUPEZ S.A.C.                     "/>
    <x v="5"/>
    <x v="5"/>
    <x v="2"/>
    <x v="0"/>
    <s v="               "/>
    <d v="2021-04-19T00:00:00"/>
    <d v="2021-04-19T00:00:00"/>
    <n v="96"/>
    <n v="96"/>
    <n v="406.78"/>
    <n v="406.78"/>
    <x v="287"/>
    <x v="7"/>
    <n v="3.7040000000000002"/>
    <n v="109.82181425485901"/>
    <s v="USD"/>
    <s v="               "/>
    <s v="              "/>
  </r>
  <r>
    <s v="1570"/>
    <s v="3402"/>
    <s v="90"/>
    <m/>
    <s v="6008559736"/>
    <s v="817805471"/>
    <s v="930006262"/>
    <s v="2613025"/>
    <s v="Olympus Industrias SRL             "/>
    <x v="11"/>
    <x v="12"/>
    <x v="2"/>
    <x v="0"/>
    <s v="               "/>
    <d v="2021-04-27T00:00:00"/>
    <d v="2021-04-27T00:00:00"/>
    <n v="72"/>
    <n v="72"/>
    <n v="416.95"/>
    <n v="416.95"/>
    <x v="288"/>
    <x v="7"/>
    <n v="3.7040000000000002"/>
    <n v="112.567494600431"/>
    <s v="USD"/>
    <s v="               "/>
    <s v="              "/>
  </r>
  <r>
    <s v="1570"/>
    <s v="3402"/>
    <s v="90"/>
    <m/>
    <s v="6008453197"/>
    <s v="817808582"/>
    <s v="930004618"/>
    <s v="50426"/>
    <s v="Cliente Genero Agricola            "/>
    <x v="5"/>
    <x v="5"/>
    <x v="2"/>
    <x v="0"/>
    <s v="               "/>
    <d v="2021-04-27T00:00:00"/>
    <d v="2021-04-27T00:00:00"/>
    <n v="100"/>
    <n v="100"/>
    <n v="423.73"/>
    <n v="423.73"/>
    <x v="288"/>
    <x v="7"/>
    <n v="3.7040000000000002"/>
    <n v="114.397948164146"/>
    <s v="USD"/>
    <s v="               "/>
    <s v="              "/>
  </r>
  <r>
    <s v="1530"/>
    <s v="3202"/>
    <s v="20"/>
    <m/>
    <s v="6008539286"/>
    <s v="817814377"/>
    <s v="930010155"/>
    <s v="1135738"/>
    <s v="Ivan Fernando Vasquez Patiño       "/>
    <x v="0"/>
    <x v="8"/>
    <x v="0"/>
    <x v="0"/>
    <s v="               "/>
    <d v="2021-04-28T00:00:00"/>
    <d v="2021-04-29T00:00:00"/>
    <n v="5"/>
    <n v="5"/>
    <n v="436.44"/>
    <n v="436.44"/>
    <x v="289"/>
    <x v="7"/>
    <n v="3.7040000000000002"/>
    <n v="117.829373650107"/>
    <s v="USD"/>
    <s v="               "/>
    <s v="              "/>
  </r>
  <r>
    <s v="1570"/>
    <s v="3402"/>
    <s v="45"/>
    <m/>
    <s v="6008559443"/>
    <s v="817806337"/>
    <s v="930006263"/>
    <s v="1130294"/>
    <s v="GRIMA SRL                          "/>
    <x v="11"/>
    <x v="12"/>
    <x v="2"/>
    <x v="0"/>
    <s v="               "/>
    <d v="2021-04-27T00:00:00"/>
    <d v="2021-04-27T00:00:00"/>
    <n v="81"/>
    <n v="81"/>
    <n v="463.35"/>
    <n v="463.35"/>
    <x v="288"/>
    <x v="7"/>
    <n v="3.7040000000000002"/>
    <n v="125.094492440604"/>
    <s v="USD"/>
    <s v="               "/>
    <s v="              "/>
  </r>
  <r>
    <s v="1570"/>
    <s v="3404"/>
    <s v="90"/>
    <m/>
    <s v="6008523521"/>
    <s v="817794737"/>
    <s v="929985458"/>
    <s v="1096190"/>
    <s v="TEMPANO S.A.C.                     "/>
    <x v="11"/>
    <x v="12"/>
    <x v="2"/>
    <x v="0"/>
    <s v="               "/>
    <d v="2021-04-16T00:00:00"/>
    <d v="2021-04-16T00:00:00"/>
    <n v="90"/>
    <n v="90"/>
    <n v="463.98"/>
    <n v="463.98"/>
    <x v="287"/>
    <x v="7"/>
    <n v="3.7040000000000002"/>
    <n v="125.26457883369299"/>
    <s v="USD"/>
    <s v="               "/>
    <s v="              "/>
  </r>
  <r>
    <s v="1570"/>
    <s v="3402"/>
    <s v="90"/>
    <m/>
    <s v="6008561407"/>
    <s v="817813356"/>
    <s v="930010674"/>
    <s v="2612848"/>
    <s v="MI MANUELITO SOCIEDAD ANONIMA CERRA"/>
    <x v="12"/>
    <x v="13"/>
    <x v="2"/>
    <x v="0"/>
    <s v="               "/>
    <d v="2021-04-29T00:00:00"/>
    <d v="2021-04-29T00:00:00"/>
    <n v="24"/>
    <n v="24"/>
    <n v="508.47"/>
    <n v="508.47"/>
    <x v="290"/>
    <x v="7"/>
    <n v="3.7040000000000002"/>
    <n v="137.275917926565"/>
    <s v="USD"/>
    <s v="               "/>
    <s v="              "/>
  </r>
  <r>
    <s v="1530"/>
    <s v="3202"/>
    <s v="20"/>
    <m/>
    <s v="6008451908"/>
    <s v="817784679"/>
    <s v="929961135"/>
    <s v="2607263"/>
    <s v="COMERCIAL SANTIMER SOCIEDAD ANONIMA"/>
    <x v="0"/>
    <x v="8"/>
    <x v="0"/>
    <x v="0"/>
    <s v="               "/>
    <d v="2021-04-13T00:00:00"/>
    <d v="2021-04-14T00:00:00"/>
    <n v="6"/>
    <n v="6"/>
    <n v="513.55999999999995"/>
    <n v="513.55999999999995"/>
    <x v="291"/>
    <x v="7"/>
    <n v="3.7040000000000002"/>
    <n v="138.65010799135999"/>
    <s v="USD"/>
    <s v="               "/>
    <s v="              "/>
  </r>
  <r>
    <s v="1570"/>
    <s v="3402"/>
    <s v="90"/>
    <m/>
    <s v="6008509607"/>
    <s v="817804162"/>
    <s v="929988072"/>
    <s v="2600939"/>
    <s v="REPRESENTACIONES METRO CUADRADO S.A"/>
    <x v="11"/>
    <x v="12"/>
    <x v="2"/>
    <x v="0"/>
    <s v="               "/>
    <d v="2021-04-22T00:00:00"/>
    <d v="2021-04-22T00:00:00"/>
    <n v="108"/>
    <n v="108"/>
    <n v="518.64"/>
    <n v="518.64"/>
    <x v="292"/>
    <x v="7"/>
    <n v="3.7040000000000002"/>
    <n v="140.02159827213799"/>
    <s v="USD"/>
    <s v="               "/>
    <s v="              "/>
  </r>
  <r>
    <s v="1570"/>
    <s v="3404"/>
    <s v="45"/>
    <m/>
    <s v="6008539265"/>
    <s v="817754842"/>
    <s v="930003707"/>
    <s v="1682426"/>
    <s v="COMPAÑIA OPERADORA DE LA SELVA S.A."/>
    <x v="11"/>
    <x v="12"/>
    <x v="2"/>
    <x v="0"/>
    <s v="               "/>
    <d v="2021-04-21T00:00:00"/>
    <d v="2021-04-21T00:00:00"/>
    <n v="96"/>
    <n v="96"/>
    <n v="535.59"/>
    <n v="535.59"/>
    <x v="293"/>
    <x v="7"/>
    <n v="3.7040000000000002"/>
    <n v="144.59773218142499"/>
    <s v="USD"/>
    <s v="               "/>
    <s v="              "/>
  </r>
  <r>
    <s v="1570"/>
    <s v="3404"/>
    <s v="45"/>
    <m/>
    <s v="6008542041"/>
    <s v="817811197"/>
    <s v="930008908"/>
    <s v="1070126"/>
    <s v="PESQUERA CENTINELA SAC             "/>
    <x v="5"/>
    <x v="5"/>
    <x v="2"/>
    <x v="0"/>
    <s v="               "/>
    <d v="2021-04-28T00:00:00"/>
    <d v="2021-04-28T00:00:00"/>
    <n v="158"/>
    <n v="158"/>
    <n v="535.59"/>
    <n v="535.59"/>
    <x v="289"/>
    <x v="7"/>
    <n v="3.7040000000000002"/>
    <n v="144.59773218142499"/>
    <s v="USD"/>
    <s v="               "/>
    <s v="              "/>
  </r>
  <r>
    <s v="1570"/>
    <s v="3402"/>
    <s v="45"/>
    <m/>
    <s v="6008524682"/>
    <s v="817797499"/>
    <s v="929985099"/>
    <s v="1643729"/>
    <s v="PERUPEZ S.A.C.                     "/>
    <x v="12"/>
    <x v="13"/>
    <x v="2"/>
    <x v="0"/>
    <s v="               "/>
    <d v="2021-04-19T00:00:00"/>
    <d v="2021-04-19T00:00:00"/>
    <n v="25"/>
    <n v="25"/>
    <n v="564.76"/>
    <n v="564.76"/>
    <x v="287"/>
    <x v="7"/>
    <n v="3.7040000000000002"/>
    <n v="152.47300215982699"/>
    <s v="USD"/>
    <s v="               "/>
    <s v="              "/>
  </r>
  <r>
    <s v="1570"/>
    <s v="3402"/>
    <s v="45"/>
    <m/>
    <s v="6008500397"/>
    <s v="817796465"/>
    <s v="929981033"/>
    <s v="1135028"/>
    <s v="Daniel Arrunategui Espinoza        "/>
    <x v="12"/>
    <x v="13"/>
    <x v="2"/>
    <x v="0"/>
    <s v="               "/>
    <d v="2021-04-21T00:00:00"/>
    <d v="2021-04-21T00:00:00"/>
    <n v="36"/>
    <n v="36"/>
    <n v="635.59"/>
    <n v="635.59"/>
    <x v="294"/>
    <x v="7"/>
    <n v="3.7040000000000002"/>
    <n v="171.59557235421099"/>
    <s v="USD"/>
    <s v="               "/>
    <s v="              "/>
  </r>
  <r>
    <s v="1570"/>
    <s v="3402"/>
    <s v="45"/>
    <m/>
    <s v="6008558789"/>
    <s v="817807255"/>
    <s v="930004295"/>
    <s v="2606266"/>
    <s v="MIRBAC SPA EIRL                    "/>
    <x v="11"/>
    <x v="12"/>
    <x v="2"/>
    <x v="0"/>
    <s v="               "/>
    <d v="2021-04-27T00:00:00"/>
    <d v="2021-04-27T00:00:00"/>
    <n v="108"/>
    <n v="108"/>
    <n v="648.30999999999995"/>
    <n v="648.30999999999995"/>
    <x v="288"/>
    <x v="7"/>
    <n v="3.7040000000000002"/>
    <n v="175.02969762418999"/>
    <s v="USD"/>
    <s v="               "/>
    <s v="              "/>
  </r>
  <r>
    <s v="1530"/>
    <s v="3202"/>
    <s v="20"/>
    <m/>
    <s v="6008517285"/>
    <s v="817788602"/>
    <s v="929984710"/>
    <s v="1346583"/>
    <s v="SUPERMERCADOS PERUANOS SOCIEDAD ANO"/>
    <x v="13"/>
    <x v="14"/>
    <x v="2"/>
    <x v="0"/>
    <s v="               "/>
    <d v="2021-04-19T00:00:00"/>
    <d v="2021-04-20T00:00:00"/>
    <n v="70"/>
    <n v="70"/>
    <n v="652.41999999999996"/>
    <n v="652.41999999999996"/>
    <x v="287"/>
    <x v="7"/>
    <n v="3.7040000000000002"/>
    <n v="176.13930885529101"/>
    <s v="USD"/>
    <s v="               "/>
    <s v="              "/>
  </r>
  <r>
    <s v="1570"/>
    <s v="3402"/>
    <s v="90"/>
    <m/>
    <s v="6008441448"/>
    <s v="817761740"/>
    <s v="929931389"/>
    <s v="1135547"/>
    <s v="Cooperativa Ahorro y Crédito Sta Is"/>
    <x v="11"/>
    <x v="12"/>
    <x v="2"/>
    <x v="0"/>
    <s v="               "/>
    <d v="2021-04-05T00:00:00"/>
    <d v="2021-04-05T00:00:00"/>
    <n v="120"/>
    <n v="120"/>
    <n v="686.44"/>
    <n v="686.44"/>
    <x v="295"/>
    <x v="7"/>
    <n v="3.7040000000000002"/>
    <n v="185.32397408207299"/>
    <s v="USD"/>
    <s v="               "/>
    <s v="              "/>
  </r>
  <r>
    <s v="1570"/>
    <s v="3402"/>
    <s v="90"/>
    <m/>
    <s v="6008453197"/>
    <s v="817808582"/>
    <s v="930004618"/>
    <s v="50426"/>
    <s v="Cliente Genero Agricola            "/>
    <x v="11"/>
    <x v="12"/>
    <x v="2"/>
    <x v="0"/>
    <s v="               "/>
    <d v="2021-04-27T00:00:00"/>
    <d v="2021-04-27T00:00:00"/>
    <n v="140"/>
    <n v="140"/>
    <n v="692.09"/>
    <n v="692.09"/>
    <x v="288"/>
    <x v="7"/>
    <n v="3.7040000000000002"/>
    <n v="186.84935205183501"/>
    <s v="USD"/>
    <s v="               "/>
    <s v="              "/>
  </r>
  <r>
    <s v="1570"/>
    <s v="3402"/>
    <s v="90"/>
    <m/>
    <s v="6008520218"/>
    <s v="817797007"/>
    <s v="929979687"/>
    <s v="2612982"/>
    <s v="PIURA LAB EIRL                     "/>
    <x v="12"/>
    <x v="13"/>
    <x v="2"/>
    <x v="0"/>
    <s v="               "/>
    <d v="2021-04-16T00:00:00"/>
    <d v="2021-04-16T00:00:00"/>
    <n v="40"/>
    <n v="40"/>
    <n v="706.22"/>
    <n v="706.22"/>
    <x v="296"/>
    <x v="7"/>
    <n v="3.7040000000000002"/>
    <n v="190.66414686824999"/>
    <s v="USD"/>
    <s v="               "/>
    <s v="              "/>
  </r>
  <r>
    <s v="1570"/>
    <s v="3402"/>
    <s v="45"/>
    <m/>
    <s v="6008526966"/>
    <s v="817788955"/>
    <s v="929983243"/>
    <s v="1135028"/>
    <s v="Daniel Arrunategui Espinoza        "/>
    <x v="12"/>
    <x v="13"/>
    <x v="2"/>
    <x v="0"/>
    <s v="               "/>
    <d v="2021-04-16T00:00:00"/>
    <d v="2021-04-16T00:00:00"/>
    <n v="40"/>
    <n v="40"/>
    <n v="706.22"/>
    <n v="706.22"/>
    <x v="296"/>
    <x v="7"/>
    <n v="3.7040000000000002"/>
    <n v="190.66414686824999"/>
    <s v="USD"/>
    <s v="               "/>
    <s v="              "/>
  </r>
  <r>
    <s v="1570"/>
    <s v="3402"/>
    <s v="45"/>
    <m/>
    <s v="6008500392"/>
    <s v="817802825"/>
    <s v="929994525"/>
    <s v="2613331"/>
    <s v="Grupo pesquero siempre Martin eirl "/>
    <x v="12"/>
    <x v="13"/>
    <x v="2"/>
    <x v="0"/>
    <s v="               "/>
    <d v="2021-04-21T00:00:00"/>
    <d v="2021-04-21T00:00:00"/>
    <n v="40"/>
    <n v="40"/>
    <n v="790.96"/>
    <n v="790.96"/>
    <x v="297"/>
    <x v="7"/>
    <n v="3.7040000000000002"/>
    <n v="213.542116630669"/>
    <s v="USD"/>
    <s v="               "/>
    <s v="              "/>
  </r>
  <r>
    <s v="1570"/>
    <s v="3402"/>
    <s v="90"/>
    <m/>
    <s v="6008553038"/>
    <s v="817812133"/>
    <s v="929983415"/>
    <s v="1135547"/>
    <s v="Cooperativa Ahorro y Crédito Sta Is"/>
    <x v="12"/>
    <x v="13"/>
    <x v="2"/>
    <x v="0"/>
    <s v="               "/>
    <d v="2021-04-28T00:00:00"/>
    <d v="2021-04-28T00:00:00"/>
    <n v="35"/>
    <n v="35"/>
    <n v="790.96"/>
    <n v="790.96"/>
    <x v="289"/>
    <x v="7"/>
    <n v="3.7040000000000002"/>
    <n v="213.542116630669"/>
    <s v="USD"/>
    <s v="               "/>
    <s v="              "/>
  </r>
  <r>
    <s v="1570"/>
    <s v="3402"/>
    <s v="45"/>
    <m/>
    <s v="6008514884"/>
    <s v="817793229"/>
    <s v="929978714"/>
    <s v="1127695"/>
    <s v="CENTRO MEDICO HEMATOLOGICO E.I.R.L."/>
    <x v="12"/>
    <x v="13"/>
    <x v="2"/>
    <x v="0"/>
    <s v="               "/>
    <d v="2021-04-16T00:00:00"/>
    <d v="2021-04-16T00:00:00"/>
    <n v="36"/>
    <n v="36"/>
    <n v="813.56"/>
    <n v="813.56"/>
    <x v="296"/>
    <x v="7"/>
    <n v="3.7040000000000002"/>
    <n v="219.64362850971901"/>
    <s v="USD"/>
    <s v="               "/>
    <s v="              "/>
  </r>
  <r>
    <s v="1570"/>
    <s v="3404"/>
    <s v="45"/>
    <m/>
    <s v="6008503503"/>
    <s v="817781469"/>
    <s v="929980490"/>
    <s v="1070126"/>
    <s v="PESQUERA CENTINELA SAC             "/>
    <x v="5"/>
    <x v="5"/>
    <x v="2"/>
    <x v="0"/>
    <s v="               "/>
    <d v="2021-04-21T00:00:00"/>
    <d v="2021-04-21T00:00:00"/>
    <n v="240"/>
    <n v="240"/>
    <n v="813.56"/>
    <n v="813.56"/>
    <x v="294"/>
    <x v="7"/>
    <n v="3.7040000000000002"/>
    <n v="219.64362850971901"/>
    <s v="USD"/>
    <s v="               "/>
    <s v="              "/>
  </r>
  <r>
    <s v="1530"/>
    <s v="3202"/>
    <s v="20"/>
    <m/>
    <s v="6008515515"/>
    <s v="817786921"/>
    <s v="929975766"/>
    <s v="2607263"/>
    <s v="COMERCIAL SANTIMER SOCIEDAD ANONIMA"/>
    <x v="0"/>
    <x v="8"/>
    <x v="0"/>
    <x v="0"/>
    <s v="               "/>
    <d v="2021-04-14T00:00:00"/>
    <d v="2021-04-15T00:00:00"/>
    <n v="10"/>
    <n v="10"/>
    <n v="855.93"/>
    <n v="855.93"/>
    <x v="298"/>
    <x v="7"/>
    <n v="3.7040000000000002"/>
    <n v="231.082613390928"/>
    <s v="USD"/>
    <s v="               "/>
    <s v="              "/>
  </r>
  <r>
    <s v="1570"/>
    <s v="3402"/>
    <s v="90"/>
    <m/>
    <s v="6008507208"/>
    <s v="817805825"/>
    <s v="929994665"/>
    <s v="2613340"/>
    <s v="INVERSIONES ALERIC S.A.C.          "/>
    <x v="12"/>
    <x v="13"/>
    <x v="2"/>
    <x v="0"/>
    <s v="               "/>
    <d v="2021-04-22T00:00:00"/>
    <d v="2021-04-22T00:00:00"/>
    <n v="39"/>
    <n v="39"/>
    <n v="881.36"/>
    <n v="881.36"/>
    <x v="297"/>
    <x v="7"/>
    <n v="3.7040000000000002"/>
    <n v="237.94816414686801"/>
    <s v="USD"/>
    <s v="               "/>
    <s v="              "/>
  </r>
  <r>
    <s v="1530"/>
    <s v="3202"/>
    <s v="20"/>
    <m/>
    <s v="6008500793"/>
    <s v="817785501"/>
    <s v="929961134"/>
    <s v="2607263"/>
    <s v="COMERCIAL SANTIMER SOCIEDAD ANONIMA"/>
    <x v="0"/>
    <x v="8"/>
    <x v="0"/>
    <x v="0"/>
    <s v="               "/>
    <d v="2021-04-13T00:00:00"/>
    <d v="2021-04-14T00:00:00"/>
    <n v="14"/>
    <n v="14"/>
    <n v="1198.31"/>
    <n v="1198.31"/>
    <x v="291"/>
    <x v="7"/>
    <n v="3.7040000000000002"/>
    <n v="323.51781857451402"/>
    <s v="USD"/>
    <s v="               "/>
    <s v="              "/>
  </r>
  <r>
    <s v="1570"/>
    <s v="3402"/>
    <s v="90"/>
    <m/>
    <s v="6008498886"/>
    <s v="817782616"/>
    <s v="929980472"/>
    <s v="1644585"/>
    <s v="MERINO ZAPATA MARITZA MARIA        "/>
    <x v="12"/>
    <x v="13"/>
    <x v="2"/>
    <x v="0"/>
    <s v="               "/>
    <d v="2021-04-17T00:00:00"/>
    <d v="2021-04-17T00:00:00"/>
    <n v="64"/>
    <n v="64"/>
    <n v="1220.3399999999999"/>
    <n v="1220.3399999999999"/>
    <x v="299"/>
    <x v="7"/>
    <n v="3.7040000000000002"/>
    <n v="329.46544276457797"/>
    <s v="USD"/>
    <s v="               "/>
    <s v="              "/>
  </r>
  <r>
    <s v="1570"/>
    <s v="3402"/>
    <s v="90"/>
    <m/>
    <s v="6008523513"/>
    <s v="817784713"/>
    <s v="929974926"/>
    <s v="2611987"/>
    <s v="QUISPE PEREZ GREGORIO HERMES       "/>
    <x v="11"/>
    <x v="12"/>
    <x v="2"/>
    <x v="0"/>
    <s v="               "/>
    <d v="2021-04-15T00:00:00"/>
    <d v="2021-04-15T00:00:00"/>
    <n v="250"/>
    <n v="250"/>
    <n v="1235.8699999999999"/>
    <n v="1235.8699999999999"/>
    <x v="300"/>
    <x v="7"/>
    <n v="3.7040000000000002"/>
    <n v="333.65820734341202"/>
    <s v="USD"/>
    <s v="               "/>
    <s v="              "/>
  </r>
  <r>
    <s v="1570"/>
    <s v="3402"/>
    <s v="90"/>
    <m/>
    <s v="6008501277"/>
    <s v="817784694"/>
    <s v="929955299"/>
    <s v="2611987"/>
    <s v="QUISPE PEREZ GREGORIO HERMES       "/>
    <x v="11"/>
    <x v="12"/>
    <x v="2"/>
    <x v="0"/>
    <s v="               "/>
    <d v="2021-04-14T00:00:00"/>
    <d v="2021-04-14T00:00:00"/>
    <n v="250"/>
    <n v="250"/>
    <n v="1235.8800000000001"/>
    <n v="1235.8800000000001"/>
    <x v="298"/>
    <x v="7"/>
    <n v="3.7040000000000002"/>
    <n v="333.66090712742903"/>
    <s v="USD"/>
    <s v="               "/>
    <s v="              "/>
  </r>
  <r>
    <s v="1570"/>
    <s v="3404"/>
    <s v="45"/>
    <m/>
    <s v="6008561395"/>
    <s v="817813973"/>
    <s v="930009350"/>
    <s v="2606387"/>
    <s v="FENESA S.A.C.                      "/>
    <x v="11"/>
    <x v="12"/>
    <x v="2"/>
    <x v="0"/>
    <s v="               "/>
    <d v="2021-04-28T00:00:00"/>
    <d v="2021-04-28T00:00:00"/>
    <n v="270"/>
    <n v="270"/>
    <n v="1296.6099999999999"/>
    <n v="1296.6099999999999"/>
    <x v="289"/>
    <x v="7"/>
    <n v="3.7040000000000002"/>
    <n v="350.05669546436201"/>
    <s v="USD"/>
    <s v="               "/>
    <s v="              "/>
  </r>
  <r>
    <s v="1570"/>
    <s v="3402"/>
    <s v="90"/>
    <m/>
    <s v="6008558614"/>
    <s v="817775392"/>
    <s v="930003987"/>
    <s v="1644585"/>
    <s v="MERINO ZAPATA MARITZA MARIA        "/>
    <x v="11"/>
    <x v="12"/>
    <x v="2"/>
    <x v="0"/>
    <s v="               "/>
    <d v="2021-04-26T00:00:00"/>
    <d v="2021-04-26T00:00:00"/>
    <n v="270"/>
    <n v="270"/>
    <n v="1430.08"/>
    <n v="1430.08"/>
    <x v="288"/>
    <x v="7"/>
    <n v="3.7040000000000002"/>
    <n v="386.09071274297997"/>
    <s v="USD"/>
    <s v="               "/>
    <s v="              "/>
  </r>
  <r>
    <s v="1570"/>
    <s v="3402"/>
    <s v="45"/>
    <m/>
    <s v="6008530726"/>
    <s v="817794341"/>
    <s v="929986856"/>
    <s v="1135028"/>
    <s v="Daniel Arrunategui Espinoza        "/>
    <x v="12"/>
    <x v="13"/>
    <x v="2"/>
    <x v="0"/>
    <s v="               "/>
    <d v="2021-04-19T00:00:00"/>
    <d v="2021-04-19T00:00:00"/>
    <n v="92"/>
    <n v="92"/>
    <n v="1624.29"/>
    <n v="1624.29"/>
    <x v="287"/>
    <x v="7"/>
    <n v="3.7040000000000002"/>
    <n v="438.52321814254799"/>
    <s v="USD"/>
    <s v="               "/>
    <s v="              "/>
  </r>
  <r>
    <s v="1570"/>
    <s v="3402"/>
    <s v="90"/>
    <m/>
    <s v="6008509606"/>
    <s v="817799451"/>
    <s v="929994208"/>
    <s v="2600939"/>
    <s v="REPRESENTACIONES METRO CUADRADO S.A"/>
    <x v="11"/>
    <x v="12"/>
    <x v="2"/>
    <x v="0"/>
    <s v="               "/>
    <d v="2021-04-22T00:00:00"/>
    <d v="2021-04-22T00:00:00"/>
    <n v="342"/>
    <n v="342"/>
    <n v="1642.37"/>
    <n v="1642.37"/>
    <x v="297"/>
    <x v="7"/>
    <n v="3.7040000000000002"/>
    <n v="443.40442764578802"/>
    <s v="USD"/>
    <s v="               "/>
    <s v="              "/>
  </r>
  <r>
    <s v="1570"/>
    <s v="3402"/>
    <s v="90"/>
    <m/>
    <s v="6008522045"/>
    <s v="817806966"/>
    <s v="930013506"/>
    <s v="2603136"/>
    <s v="KAM CRUZ ANGEL                     "/>
    <x v="11"/>
    <x v="12"/>
    <x v="2"/>
    <x v="0"/>
    <s v="               "/>
    <d v="2021-04-28T00:00:00"/>
    <d v="2021-04-28T00:00:00"/>
    <n v="1200"/>
    <n v="327"/>
    <n v="1685.8"/>
    <n v="6186.44"/>
    <x v="301"/>
    <x v="7"/>
    <n v="3.7040000000000002"/>
    <n v="455.12958963282898"/>
    <s v="USD"/>
    <s v="               "/>
    <s v="              "/>
  </r>
  <r>
    <s v="1530"/>
    <s v="3202"/>
    <s v="20"/>
    <m/>
    <s v="6008435706"/>
    <s v="817749368"/>
    <s v="929931821"/>
    <s v="1602670"/>
    <s v="VALLE SAN LUIS RICES E.I.R.L.     "/>
    <x v="0"/>
    <x v="8"/>
    <x v="0"/>
    <x v="0"/>
    <s v="               "/>
    <d v="2021-04-06T00:00:00"/>
    <d v="2021-04-07T00:00:00"/>
    <n v="20"/>
    <n v="20"/>
    <n v="1728.81"/>
    <n v="1728.81"/>
    <x v="302"/>
    <x v="7"/>
    <n v="3.7040000000000002"/>
    <n v="466.741360691144"/>
    <s v="USD"/>
    <s v="               "/>
    <s v="              "/>
  </r>
  <r>
    <s v="1530"/>
    <s v="3202"/>
    <s v="20"/>
    <m/>
    <s v="6008382302"/>
    <s v="817777551"/>
    <s v="929928526"/>
    <s v="1602670"/>
    <s v="VALLE SAN LUIS RICES E.I.R.L.     "/>
    <x v="0"/>
    <x v="8"/>
    <x v="0"/>
    <x v="0"/>
    <s v="               "/>
    <d v="2021-04-07T00:00:00"/>
    <d v="2021-04-08T00:00:00"/>
    <n v="20"/>
    <n v="20"/>
    <n v="1728.81"/>
    <n v="1728.81"/>
    <x v="303"/>
    <x v="7"/>
    <n v="3.7040000000000002"/>
    <n v="466.741360691144"/>
    <s v="USD"/>
    <s v="               "/>
    <s v="              "/>
  </r>
  <r>
    <s v="1530"/>
    <s v="3202"/>
    <s v="20"/>
    <m/>
    <s v="6008508508"/>
    <s v="817771644"/>
    <s v="929987008"/>
    <s v="1346583"/>
    <s v="SUPERMERCADOS PERUANOS SOCIEDAD ANO"/>
    <x v="13"/>
    <x v="14"/>
    <x v="2"/>
    <x v="0"/>
    <s v="               "/>
    <d v="2021-04-19T00:00:00"/>
    <d v="2021-04-20T00:00:00"/>
    <n v="190"/>
    <n v="190"/>
    <n v="1770.86"/>
    <n v="1770.86"/>
    <x v="287"/>
    <x v="7"/>
    <n v="3.7040000000000002"/>
    <n v="478.09395248380099"/>
    <s v="USD"/>
    <s v="               "/>
    <s v="              "/>
  </r>
  <r>
    <s v="1570"/>
    <s v="3402"/>
    <s v="90"/>
    <m/>
    <s v="6008522177"/>
    <s v="817802400"/>
    <s v="930003345"/>
    <s v="1068120"/>
    <s v="COESTI S.A.                        "/>
    <x v="5"/>
    <x v="5"/>
    <x v="2"/>
    <x v="0"/>
    <s v="               "/>
    <d v="2021-04-21T00:00:00"/>
    <d v="2021-04-21T00:00:00"/>
    <n v="540"/>
    <n v="540"/>
    <n v="1830.51"/>
    <n v="1830.51"/>
    <x v="288"/>
    <x v="7"/>
    <n v="3.7040000000000002"/>
    <n v="494.19816414686801"/>
    <s v="USD"/>
    <s v="               "/>
    <s v="              "/>
  </r>
  <r>
    <s v="1570"/>
    <s v="3402"/>
    <s v="90"/>
    <m/>
    <s v="6008538814"/>
    <s v="817787248"/>
    <s v="929982568"/>
    <s v="1134732"/>
    <s v="EUROVA S.A.C.                      "/>
    <x v="11"/>
    <x v="12"/>
    <x v="2"/>
    <x v="0"/>
    <s v="               "/>
    <d v="2021-04-21T00:00:00"/>
    <d v="2021-04-21T00:00:00"/>
    <n v="450"/>
    <n v="450"/>
    <n v="2224.5700000000002"/>
    <n v="2224.5700000000002"/>
    <x v="294"/>
    <x v="7"/>
    <n v="3.7040000000000002"/>
    <n v="600.58585313174899"/>
    <s v="USD"/>
    <s v="               "/>
    <s v="              "/>
  </r>
  <r>
    <s v="1570"/>
    <s v="3402"/>
    <s v="90"/>
    <m/>
    <s v="6008557845"/>
    <s v="817811847"/>
    <s v="930006288"/>
    <s v="2612756"/>
    <s v="CESPEDES PRIETO BORIS ORLANDO      "/>
    <x v="11"/>
    <x v="12"/>
    <x v="2"/>
    <x v="0"/>
    <s v="               "/>
    <d v="2021-04-27T00:00:00"/>
    <d v="2021-04-27T00:00:00"/>
    <n v="450"/>
    <n v="450"/>
    <n v="2288.13"/>
    <n v="2288.13"/>
    <x v="288"/>
    <x v="7"/>
    <n v="3.7040000000000002"/>
    <n v="617.74568034557205"/>
    <s v="USD"/>
    <s v="               "/>
    <s v="              "/>
  </r>
  <r>
    <s v="1570"/>
    <s v="3402"/>
    <s v="45"/>
    <m/>
    <s v="6008574018"/>
    <s v="817815482"/>
    <s v="930005748"/>
    <s v="1134999"/>
    <s v="DISTRIBUCIONES IPIZARRO S.A.C.     "/>
    <x v="11"/>
    <x v="12"/>
    <x v="2"/>
    <x v="0"/>
    <s v="               "/>
    <d v="2021-04-30T00:00:00"/>
    <d v="2021-04-30T00:00:00"/>
    <n v="441"/>
    <n v="441"/>
    <n v="2335.81"/>
    <n v="2335.81"/>
    <x v="301"/>
    <x v="7"/>
    <n v="3.7040000000000002"/>
    <n v="630.61825053995597"/>
    <s v="USD"/>
    <s v="               "/>
    <s v="              "/>
  </r>
  <r>
    <s v="1530"/>
    <s v="3202"/>
    <s v="20"/>
    <m/>
    <s v="6008542583"/>
    <s v="817803642"/>
    <s v="929972896"/>
    <s v="1602670"/>
    <s v="VALLE SAN LUIS RICES E.I.R.L.     "/>
    <x v="0"/>
    <x v="8"/>
    <x v="0"/>
    <x v="0"/>
    <s v="               "/>
    <d v="2021-04-22T00:00:00"/>
    <d v="2021-04-23T00:00:00"/>
    <n v="30"/>
    <n v="30"/>
    <n v="2593.2199999999998"/>
    <n v="2593.2199999999998"/>
    <x v="297"/>
    <x v="7"/>
    <n v="3.7040000000000002"/>
    <n v="700.11339092872504"/>
    <s v="USD"/>
    <s v="               "/>
    <s v="              "/>
  </r>
  <r>
    <s v="1530"/>
    <s v="3202"/>
    <s v="20"/>
    <m/>
    <s v="6008576969"/>
    <s v="817818379"/>
    <s v="929990351"/>
    <s v="2607113"/>
    <s v="GRUPO BILLY CRIST S.A.C.           "/>
    <x v="0"/>
    <x v="8"/>
    <x v="0"/>
    <x v="0"/>
    <s v="               "/>
    <d v="2021-04-30T00:00:00"/>
    <d v="2021-05-01T00:00:00"/>
    <n v="30"/>
    <n v="30"/>
    <n v="2644.07"/>
    <n v="2644.07"/>
    <x v="301"/>
    <x v="7"/>
    <n v="3.7040000000000002"/>
    <n v="713.84179265658702"/>
    <s v="USD"/>
    <s v="               "/>
    <s v="              "/>
  </r>
  <r>
    <s v="1570"/>
    <s v="3402"/>
    <s v="90"/>
    <m/>
    <s v="6008522177"/>
    <s v="817802400"/>
    <s v="930003345"/>
    <s v="1068120"/>
    <s v="COESTI S.A.                        "/>
    <x v="11"/>
    <x v="12"/>
    <x v="2"/>
    <x v="0"/>
    <s v="               "/>
    <d v="2021-04-21T00:00:00"/>
    <d v="2021-04-21T00:00:00"/>
    <n v="516"/>
    <n v="516"/>
    <n v="2878.81"/>
    <n v="2878.81"/>
    <x v="288"/>
    <x v="7"/>
    <n v="3.7040000000000002"/>
    <n v="777.21652267818502"/>
    <s v="USD"/>
    <s v="               "/>
    <s v="              "/>
  </r>
  <r>
    <s v="1530"/>
    <s v="3202"/>
    <s v="20"/>
    <m/>
    <s v="6008572503"/>
    <s v="817831443"/>
    <s v="930059859"/>
    <s v="2606872"/>
    <s v="VENDEMASS EIRL                     "/>
    <x v="0"/>
    <x v="8"/>
    <x v="0"/>
    <x v="0"/>
    <s v="               "/>
    <d v="2021-04-30T00:00:00"/>
    <d v="2021-05-01T00:00:00"/>
    <n v="40"/>
    <n v="40"/>
    <n v="3423.73"/>
    <n v="3423.73"/>
    <x v="304"/>
    <x v="9"/>
    <n v="3.7759999999999998"/>
    <n v="906.70815677966095"/>
    <s v="USD"/>
    <s v="               "/>
    <s v="              "/>
  </r>
  <r>
    <s v="1530"/>
    <s v="3202"/>
    <s v="20"/>
    <m/>
    <s v="6008575035"/>
    <s v="817836964"/>
    <s v="930038415"/>
    <s v="2606872"/>
    <s v="VENDEMASS EIRL                     "/>
    <x v="0"/>
    <x v="8"/>
    <x v="0"/>
    <x v="0"/>
    <s v="               "/>
    <d v="2021-04-30T00:00:00"/>
    <d v="2021-05-01T00:00:00"/>
    <n v="40"/>
    <n v="40"/>
    <n v="3423.73"/>
    <n v="3423.73"/>
    <x v="305"/>
    <x v="9"/>
    <n v="3.7759999999999998"/>
    <n v="906.70815677966095"/>
    <s v="USD"/>
    <s v="               "/>
    <s v="              "/>
  </r>
  <r>
    <s v="1530"/>
    <s v="3202"/>
    <s v="20"/>
    <m/>
    <s v="6008572505"/>
    <s v="817845795"/>
    <s v="930082658"/>
    <s v="2606872"/>
    <s v="VENDEMASS EIRL                     "/>
    <x v="0"/>
    <x v="8"/>
    <x v="0"/>
    <x v="0"/>
    <s v="               "/>
    <d v="2021-04-30T00:00:00"/>
    <d v="2021-05-01T00:00:00"/>
    <n v="40"/>
    <n v="40"/>
    <n v="3423.73"/>
    <n v="3423.73"/>
    <x v="306"/>
    <x v="9"/>
    <n v="3.7759999999999998"/>
    <n v="906.70815677966095"/>
    <s v="USD"/>
    <s v="               "/>
    <s v="              "/>
  </r>
  <r>
    <s v="1570"/>
    <s v="3404"/>
    <s v="45"/>
    <m/>
    <s v="6008561395"/>
    <s v="817813973"/>
    <s v="930009350"/>
    <s v="2606387"/>
    <s v="FENESA S.A.C.                      "/>
    <x v="12"/>
    <x v="13"/>
    <x v="2"/>
    <x v="0"/>
    <s v="               "/>
    <d v="2021-04-28T00:00:00"/>
    <d v="2021-04-28T00:00:00"/>
    <n v="280"/>
    <n v="280"/>
    <n v="4053.67"/>
    <n v="4053.67"/>
    <x v="289"/>
    <x v="7"/>
    <n v="3.7040000000000002"/>
    <n v="1094.4033477321809"/>
    <s v="USD"/>
    <s v="               "/>
    <s v="              "/>
  </r>
  <r>
    <s v="1530"/>
    <s v="3202"/>
    <s v="20"/>
    <m/>
    <s v="6008554131"/>
    <s v="817817773"/>
    <s v="929996671"/>
    <s v="1602670"/>
    <s v="VALLE SAN LUIS RICES E.I.R.L.     "/>
    <x v="0"/>
    <x v="8"/>
    <x v="0"/>
    <x v="0"/>
    <s v="               "/>
    <d v="2021-04-30T00:00:00"/>
    <d v="2021-05-01T00:00:00"/>
    <n v="50"/>
    <n v="50"/>
    <n v="4279.66"/>
    <n v="4279.66"/>
    <x v="301"/>
    <x v="7"/>
    <n v="3.7040000000000002"/>
    <n v="1155.4157667386601"/>
    <s v="USD"/>
    <s v="               "/>
    <s v="              "/>
  </r>
  <r>
    <s v="1530"/>
    <s v="3202"/>
    <s v="20"/>
    <m/>
    <s v="6008510008"/>
    <s v="817790714"/>
    <s v="929944864"/>
    <s v="2607120"/>
    <s v="NEGOCIOS Y SERVICIOS GENERA NEYMAR "/>
    <x v="0"/>
    <x v="8"/>
    <x v="0"/>
    <x v="0"/>
    <s v="               "/>
    <d v="2021-04-13T00:00:00"/>
    <d v="2021-04-14T00:00:00"/>
    <n v="50"/>
    <n v="50"/>
    <n v="4322.03"/>
    <n v="4322.03"/>
    <x v="291"/>
    <x v="7"/>
    <n v="3.7040000000000002"/>
    <n v="1166.8547516198701"/>
    <s v="USD"/>
    <s v="               "/>
    <s v="              "/>
  </r>
  <r>
    <s v="1570"/>
    <s v="3402"/>
    <s v="90"/>
    <m/>
    <s v="6008522045"/>
    <s v="817809769"/>
    <s v="929972097"/>
    <s v="2603136"/>
    <s v="KAM CRUZ ANGEL                     "/>
    <x v="11"/>
    <x v="12"/>
    <x v="2"/>
    <x v="0"/>
    <s v="               "/>
    <d v="2021-04-28T00:00:00"/>
    <d v="2021-04-28T00:00:00"/>
    <n v="1200"/>
    <n v="873"/>
    <n v="4500.6400000000003"/>
    <n v="6186.44"/>
    <x v="289"/>
    <x v="7"/>
    <n v="3.7040000000000002"/>
    <n v="1215.0755939524829"/>
    <s v="USD"/>
    <s v="               "/>
    <s v="              "/>
  </r>
  <r>
    <s v="1570"/>
    <s v="3402"/>
    <s v="90"/>
    <m/>
    <s v="6008523156"/>
    <s v="817808837"/>
    <s v="930002869"/>
    <s v="1639800"/>
    <s v="VIETTEL PERU S.A.C.                "/>
    <x v="11"/>
    <x v="12"/>
    <x v="2"/>
    <x v="0"/>
    <s v="               "/>
    <d v="2021-04-26T00:00:00"/>
    <d v="2021-04-26T00:00:00"/>
    <n v="800"/>
    <n v="800"/>
    <n v="4576.2700000000004"/>
    <n v="4576.2700000000004"/>
    <x v="293"/>
    <x v="7"/>
    <n v="3.7040000000000002"/>
    <n v="1235.4940604751609"/>
    <s v="USD"/>
    <s v="               "/>
    <s v="              "/>
  </r>
  <r>
    <s v="1570"/>
    <s v="3403"/>
    <s v="90"/>
    <m/>
    <s v="6006682554"/>
    <s v="816686434"/>
    <s v="928280598"/>
    <s v="460878"/>
    <s v="SUCDEN GENEVA S.A.    "/>
    <x v="1"/>
    <x v="1"/>
    <x v="1"/>
    <x v="1"/>
    <s v="               "/>
    <d v="2020-02-24T00:00:00"/>
    <d v="2020-02-24T00:00:00"/>
    <n v="2216"/>
    <n v="2216"/>
    <n v="1337356"/>
    <n v="1337356"/>
    <x v="277"/>
    <x v="0"/>
    <n v="3.3919999999999999"/>
    <n v="1337356"/>
    <s v="USD"/>
    <s v="               "/>
    <s v="              "/>
  </r>
  <r>
    <s v="1570"/>
    <s v="3403"/>
    <s v="90"/>
    <m/>
    <s v="6006682325"/>
    <s v="816680180"/>
    <s v="928271377"/>
    <s v="460878"/>
    <s v="SUCDEN GENEVA S.A.    "/>
    <x v="1"/>
    <x v="1"/>
    <x v="1"/>
    <x v="1"/>
    <s v="               "/>
    <d v="2020-02-24T00:00:00"/>
    <d v="2020-02-20T00:00:00"/>
    <n v="5963.3649999999998"/>
    <n v="5963.3649999999998"/>
    <n v="3598890.78"/>
    <n v="3598890.78"/>
    <x v="0"/>
    <x v="0"/>
    <n v="3.3919999999999999"/>
    <n v="3598890.78"/>
    <s v="USD"/>
    <s v="               "/>
    <s v="              "/>
  </r>
  <r>
    <s v="1570"/>
    <s v="3403"/>
    <s v="90"/>
    <m/>
    <s v="6006508599"/>
    <s v="816581925"/>
    <s v="928187568"/>
    <s v="460878"/>
    <s v="SUCDEN GENEVA S.A.    "/>
    <x v="1"/>
    <x v="1"/>
    <x v="1"/>
    <x v="1"/>
    <s v="               "/>
    <d v="2020-01-21T00:00:00"/>
    <d v="2020-01-14T00:00:00"/>
    <n v="7260.1509999999998"/>
    <n v="7260.1509999999998"/>
    <n v="4352823.53"/>
    <n v="4352823.53"/>
    <x v="58"/>
    <x v="1"/>
    <n v="3.3290000000000002"/>
    <n v="4352823.53"/>
    <s v="USD"/>
    <s v="               "/>
    <s v="              "/>
  </r>
  <r>
    <s v="1570"/>
    <s v="3402"/>
    <s v="90"/>
    <m/>
    <s v="6007798308"/>
    <s v="817322693"/>
    <s v="929197745"/>
    <s v="2600939"/>
    <s v="REPRESENTACIONES METRO CUADRADO S.A"/>
    <x v="8"/>
    <x v="9"/>
    <x v="2"/>
    <x v="0"/>
    <s v="               "/>
    <d v="2020-11-05T00:00:00"/>
    <d v="2020-11-05T00:00:00"/>
    <n v="144"/>
    <n v="144"/>
    <n v="370.08"/>
    <n v="370.08"/>
    <x v="216"/>
    <x v="3"/>
    <n v="3.6110000000000002"/>
    <n v="102.486845749099"/>
    <s v="USD"/>
    <s v="               "/>
    <s v="              "/>
  </r>
  <r>
    <s v="1570"/>
    <s v="3402"/>
    <s v="45"/>
    <m/>
    <s v="6007873179"/>
    <s v="817446969"/>
    <s v="929433768"/>
    <s v="1132174"/>
    <s v="DISTRIBUCIONES Y SERVICIOS CARRASCO"/>
    <x v="8"/>
    <x v="9"/>
    <x v="2"/>
    <x v="0"/>
    <s v="               "/>
    <d v="2020-11-18T00:00:00"/>
    <d v="2020-11-18T00:00:00"/>
    <n v="144"/>
    <n v="144"/>
    <n v="396.61"/>
    <n v="396.61"/>
    <x v="107"/>
    <x v="3"/>
    <n v="3.6110000000000002"/>
    <n v="109.833841041262"/>
    <s v="USD"/>
    <s v="               "/>
    <s v="              "/>
  </r>
  <r>
    <s v="1570"/>
    <s v="3402"/>
    <s v="45"/>
    <m/>
    <s v="6007795509"/>
    <s v="817433621"/>
    <s v="929375662"/>
    <s v="1130294"/>
    <s v="GRIMA SRL                          "/>
    <x v="2"/>
    <x v="2"/>
    <x v="2"/>
    <x v="0"/>
    <s v="               "/>
    <d v="2020-11-16T00:00:00"/>
    <d v="2020-11-16T00:00:00"/>
    <n v="72"/>
    <n v="72"/>
    <n v="396.72"/>
    <n v="396.72"/>
    <x v="108"/>
    <x v="3"/>
    <n v="3.6110000000000002"/>
    <n v="109.864303517031"/>
    <s v="USD"/>
    <s v="               "/>
    <s v="              "/>
  </r>
  <r>
    <s v="1570"/>
    <s v="3402"/>
    <s v="45"/>
    <m/>
    <s v="6007846208"/>
    <s v="817425866"/>
    <s v="929384613"/>
    <s v="1125840"/>
    <s v="ESTACION DE SERVICIO SAN JOSE SAC  "/>
    <x v="3"/>
    <x v="3"/>
    <x v="2"/>
    <x v="0"/>
    <s v="               "/>
    <d v="2020-11-12T00:00:00"/>
    <d v="2020-11-12T00:00:00"/>
    <n v="48"/>
    <n v="48"/>
    <n v="463.68"/>
    <n v="463.68"/>
    <x v="111"/>
    <x v="3"/>
    <n v="3.6110000000000002"/>
    <n v="128.40764331210099"/>
    <s v="USD"/>
    <s v="               "/>
    <s v="              "/>
  </r>
  <r>
    <s v="1570"/>
    <s v="3402"/>
    <s v="45"/>
    <m/>
    <s v="6007867566"/>
    <s v="817410320"/>
    <s v="929370233"/>
    <s v="1130294"/>
    <s v="GRIMA SRL                          "/>
    <x v="3"/>
    <x v="3"/>
    <x v="2"/>
    <x v="0"/>
    <s v="               "/>
    <d v="2020-11-16T00:00:00"/>
    <d v="2020-11-16T00:00:00"/>
    <n v="48"/>
    <n v="48"/>
    <n v="463.68"/>
    <n v="463.68"/>
    <x v="108"/>
    <x v="3"/>
    <n v="3.6110000000000002"/>
    <n v="128.40764331210099"/>
    <s v="USD"/>
    <s v="               "/>
    <s v="              "/>
  </r>
  <r>
    <s v="1530"/>
    <s v="3202"/>
    <s v="20"/>
    <m/>
    <s v="6007919642"/>
    <s v="817499682"/>
    <s v="929483727"/>
    <s v="1134732"/>
    <s v="EUROVA S.A.C.                      "/>
    <x v="5"/>
    <x v="5"/>
    <x v="2"/>
    <x v="0"/>
    <s v="               "/>
    <d v="2020-11-30T00:00:00"/>
    <d v="2020-11-30T00:00:00"/>
    <n v="100"/>
    <n v="100"/>
    <n v="492"/>
    <n v="492"/>
    <x v="20"/>
    <x v="3"/>
    <n v="3.6110000000000002"/>
    <n v="136.25034616449699"/>
    <s v="USD"/>
    <s v="               "/>
    <s v="              "/>
  </r>
  <r>
    <s v="1570"/>
    <s v="3404"/>
    <s v="45"/>
    <m/>
    <s v="6007826782"/>
    <s v="817467574"/>
    <s v="929435407"/>
    <s v="1663909"/>
    <s v="CORPORACION PRIMAX S.A.            "/>
    <x v="2"/>
    <x v="2"/>
    <x v="2"/>
    <x v="0"/>
    <s v="               "/>
    <d v="2020-11-12T00:00:00"/>
    <d v="2020-11-12T00:00:00"/>
    <n v="84"/>
    <n v="84"/>
    <n v="532.55999999999995"/>
    <n v="532.55999999999995"/>
    <x v="107"/>
    <x v="3"/>
    <n v="3.6110000000000002"/>
    <n v="147.482691775131"/>
    <s v="USD"/>
    <s v="               "/>
    <s v="              "/>
  </r>
  <r>
    <s v="1570"/>
    <s v="3402"/>
    <s v="45"/>
    <m/>
    <s v="6007885326"/>
    <s v="817462930"/>
    <s v="929435936"/>
    <s v="2611497"/>
    <s v="ESCOBAR GARABITO DANTE PAUL        "/>
    <x v="2"/>
    <x v="2"/>
    <x v="2"/>
    <x v="0"/>
    <s v="               "/>
    <d v="2020-11-19T00:00:00"/>
    <d v="2020-11-19T00:00:00"/>
    <n v="108"/>
    <n v="108"/>
    <n v="594.91999999999996"/>
    <n v="594.91999999999996"/>
    <x v="272"/>
    <x v="3"/>
    <n v="3.6110000000000002"/>
    <n v="164.752146219883"/>
    <s v="USD"/>
    <s v="               "/>
    <s v="              "/>
  </r>
  <r>
    <s v="1530"/>
    <s v="3202"/>
    <s v="20"/>
    <m/>
    <s v="6007785915"/>
    <s v="817405438"/>
    <s v="929353553"/>
    <s v="2607119"/>
    <s v="RETO NIEVES LESLIE KATHERINE       "/>
    <x v="0"/>
    <x v="8"/>
    <x v="0"/>
    <x v="0"/>
    <s v="               "/>
    <d v="2020-10-28T00:00:00"/>
    <d v="2020-10-29T00:00:00"/>
    <n v="120"/>
    <n v="120"/>
    <n v="9050.85"/>
    <n v="9050.85"/>
    <x v="3"/>
    <x v="2"/>
    <n v="3.5979999999999999"/>
    <n v="2515.5225125069478"/>
    <s v="USD"/>
    <s v="               "/>
    <s v="              "/>
  </r>
  <r>
    <s v="1570"/>
    <s v="3402"/>
    <s v="90"/>
    <m/>
    <s v="6007929285"/>
    <s v="817502743"/>
    <s v="929465585"/>
    <s v="2611634"/>
    <s v="CACEDA MARQUEZ ANDRES              "/>
    <x v="2"/>
    <x v="2"/>
    <x v="2"/>
    <x v="0"/>
    <s v="               "/>
    <d v="2020-11-30T00:00:00"/>
    <d v="2020-11-30T00:00:00"/>
    <n v="144"/>
    <n v="144"/>
    <n v="661.02"/>
    <n v="661.02"/>
    <x v="20"/>
    <x v="3"/>
    <n v="3.6110000000000002"/>
    <n v="183.05732484076401"/>
    <s v="USD"/>
    <s v="               "/>
    <s v="              "/>
  </r>
  <r>
    <s v="1530"/>
    <s v="3202"/>
    <s v="20"/>
    <m/>
    <s v="6007736385"/>
    <s v="817372110"/>
    <s v="929307636"/>
    <s v="2606872"/>
    <s v="VENDEMASS EIRL                     "/>
    <x v="0"/>
    <x v="8"/>
    <x v="0"/>
    <x v="0"/>
    <s v="               "/>
    <d v="2020-10-20T00:00:00"/>
    <d v="2020-10-21T00:00:00"/>
    <n v="200"/>
    <n v="200"/>
    <n v="14915.25"/>
    <n v="14915.25"/>
    <x v="269"/>
    <x v="2"/>
    <n v="3.5979999999999999"/>
    <n v="4145.4280155642018"/>
    <s v="USD"/>
    <s v="               "/>
    <s v="              "/>
  </r>
  <r>
    <s v="1570"/>
    <s v="3402"/>
    <s v="90"/>
    <m/>
    <s v="6007813932"/>
    <s v="817426303"/>
    <s v="929376633"/>
    <s v="1135547"/>
    <s v="Cooperativa Ahorro y Crédito Sta Is"/>
    <x v="2"/>
    <x v="2"/>
    <x v="2"/>
    <x v="0"/>
    <s v="               "/>
    <d v="2020-11-06T00:00:00"/>
    <d v="2020-11-06T00:00:00"/>
    <n v="120"/>
    <n v="120"/>
    <n v="661.2"/>
    <n v="661.2"/>
    <x v="212"/>
    <x v="3"/>
    <n v="3.6110000000000002"/>
    <n v="183.10717252838501"/>
    <s v="USD"/>
    <s v="               "/>
    <s v="              "/>
  </r>
  <r>
    <s v="1570"/>
    <s v="3402"/>
    <s v="90"/>
    <m/>
    <s v="6007806977"/>
    <s v="817409714"/>
    <s v="929314025"/>
    <s v="2600939"/>
    <s v="REPRESENTACIONES METRO CUADRADO S.A"/>
    <x v="5"/>
    <x v="5"/>
    <x v="2"/>
    <x v="0"/>
    <s v="               "/>
    <d v="2020-11-05T00:00:00"/>
    <d v="2020-11-05T00:00:00"/>
    <n v="144"/>
    <n v="144"/>
    <n v="708.48"/>
    <n v="708.48"/>
    <x v="216"/>
    <x v="3"/>
    <n v="3.6110000000000002"/>
    <n v="196.20049847687599"/>
    <s v="USD"/>
    <s v="               "/>
    <s v="              "/>
  </r>
  <r>
    <s v="1530"/>
    <s v="3202"/>
    <s v="20"/>
    <m/>
    <s v="6006628293"/>
    <s v="816643822"/>
    <s v="928318049"/>
    <s v="1070653"/>
    <s v="SUCDEN PERU S.A.      "/>
    <x v="0"/>
    <x v="0"/>
    <x v="0"/>
    <x v="0"/>
    <s v="               "/>
    <d v="2020-02-11T00:00:00"/>
    <d v="2020-02-12T00:00:00"/>
    <n v="200"/>
    <n v="200"/>
    <n v="17230"/>
    <n v="17230"/>
    <x v="283"/>
    <x v="0"/>
    <n v="3.3919999999999999"/>
    <n v="5079.5990566037726"/>
    <s v="USD"/>
    <s v="               "/>
    <s v="              "/>
  </r>
  <r>
    <s v="1530"/>
    <s v="3202"/>
    <s v="20"/>
    <m/>
    <s v="6006483364"/>
    <s v="816550475"/>
    <s v="928119437"/>
    <s v="1070653"/>
    <s v="SUCDEN PERU S.A.      "/>
    <x v="0"/>
    <x v="0"/>
    <x v="0"/>
    <x v="0"/>
    <s v="               "/>
    <d v="2020-01-10T00:00:00"/>
    <d v="2020-01-11T00:00:00"/>
    <n v="300"/>
    <n v="300"/>
    <n v="22584"/>
    <n v="22584"/>
    <x v="274"/>
    <x v="1"/>
    <n v="3.3290000000000002"/>
    <n v="6784.0192249924903"/>
    <s v="USD"/>
    <s v="               "/>
    <s v="              "/>
  </r>
  <r>
    <s v="1530"/>
    <s v="3202"/>
    <s v="20"/>
    <m/>
    <s v="6006538136"/>
    <s v="816590324"/>
    <s v="928210403"/>
    <s v="1070653"/>
    <s v="SUCDEN PERU S.A.      "/>
    <x v="0"/>
    <x v="0"/>
    <x v="0"/>
    <x v="0"/>
    <s v="               "/>
    <d v="2020-01-27T00:00:00"/>
    <d v="2020-01-28T00:00:00"/>
    <n v="300"/>
    <n v="300"/>
    <n v="24591"/>
    <n v="24591"/>
    <x v="60"/>
    <x v="1"/>
    <n v="3.3290000000000002"/>
    <n v="7386.9029738660247"/>
    <s v="USD"/>
    <s v="               "/>
    <s v="              "/>
  </r>
  <r>
    <s v="1570"/>
    <s v="3402"/>
    <s v="45"/>
    <m/>
    <s v="6007855277"/>
    <s v="817454728"/>
    <s v="929337925"/>
    <s v="2611353"/>
    <s v="Cordova Castillo Dalia Yanina      "/>
    <x v="2"/>
    <x v="2"/>
    <x v="2"/>
    <x v="0"/>
    <s v="               "/>
    <d v="2020-11-16T00:00:00"/>
    <d v="2020-11-16T00:00:00"/>
    <n v="144"/>
    <n v="144"/>
    <n v="792"/>
    <n v="792"/>
    <x v="108"/>
    <x v="3"/>
    <n v="3.6110000000000002"/>
    <n v="219.32982553309299"/>
    <s v="USD"/>
    <s v="               "/>
    <s v="              "/>
  </r>
  <r>
    <s v="1570"/>
    <s v="3402"/>
    <s v="45"/>
    <m/>
    <s v="6007870385"/>
    <s v="817463113"/>
    <s v="929420251"/>
    <s v="2606876"/>
    <s v="Inversiones Samicov EIRL           "/>
    <x v="2"/>
    <x v="2"/>
    <x v="2"/>
    <x v="0"/>
    <s v="               "/>
    <d v="2020-11-17T00:00:00"/>
    <d v="2020-11-17T00:00:00"/>
    <n v="144"/>
    <n v="144"/>
    <n v="793.15"/>
    <n v="793.15"/>
    <x v="107"/>
    <x v="3"/>
    <n v="3.6110000000000002"/>
    <n v="219.648296870672"/>
    <s v="USD"/>
    <s v="               "/>
    <s v="              "/>
  </r>
  <r>
    <s v="1570"/>
    <s v="3402"/>
    <s v="45"/>
    <m/>
    <s v="6007885010"/>
    <s v="817475658"/>
    <s v="929454673"/>
    <s v="2606266"/>
    <s v="MIRBAC SPA EIRL                    "/>
    <x v="2"/>
    <x v="2"/>
    <x v="2"/>
    <x v="0"/>
    <s v="               "/>
    <d v="2020-11-24T00:00:00"/>
    <d v="2020-11-24T00:00:00"/>
    <n v="144"/>
    <n v="144"/>
    <n v="793.44"/>
    <n v="793.44"/>
    <x v="110"/>
    <x v="3"/>
    <n v="3.6110000000000002"/>
    <n v="219.72860703406201"/>
    <s v="USD"/>
    <s v="               "/>
    <s v="              "/>
  </r>
  <r>
    <s v="1570"/>
    <s v="3402"/>
    <s v="45"/>
    <m/>
    <s v="6007737894"/>
    <s v="817418062"/>
    <s v="929369811"/>
    <s v="1127695"/>
    <s v="CENTRO MEDICO HEMATOLOGICO E.I.R.L."/>
    <x v="2"/>
    <x v="2"/>
    <x v="2"/>
    <x v="0"/>
    <s v="               "/>
    <d v="2020-11-18T00:00:00"/>
    <d v="2020-11-18T00:00:00"/>
    <n v="156"/>
    <n v="156"/>
    <n v="859.56"/>
    <n v="859.56"/>
    <x v="107"/>
    <x v="3"/>
    <n v="3.6110000000000002"/>
    <n v="238.03932428690101"/>
    <s v="USD"/>
    <s v="               "/>
    <s v="              "/>
  </r>
  <r>
    <s v="1530"/>
    <s v="3202"/>
    <s v="20"/>
    <m/>
    <s v="6007623890"/>
    <s v="817335334"/>
    <s v="929238246"/>
    <s v="2607113"/>
    <s v="GRUPO BILLY CRIST S.A.C.           "/>
    <x v="0"/>
    <x v="8"/>
    <x v="0"/>
    <x v="0"/>
    <s v="               "/>
    <d v="2020-10-06T00:00:00"/>
    <d v="2020-10-06T00:00:00"/>
    <n v="200"/>
    <n v="200"/>
    <n v="15084"/>
    <n v="15084"/>
    <x v="8"/>
    <x v="2"/>
    <n v="3.5979999999999999"/>
    <n v="4192.3290717065029"/>
    <s v="USD"/>
    <s v="               "/>
    <s v="              "/>
  </r>
  <r>
    <s v="1570"/>
    <s v="3402"/>
    <s v="45"/>
    <m/>
    <s v="701397183"/>
    <s v="870882000"/>
    <s v="          "/>
    <s v="1130294"/>
    <s v="GRIMA SRL                          "/>
    <x v="3"/>
    <x v="3"/>
    <x v="2"/>
    <x v="0"/>
    <s v="               "/>
    <d v="2020-12-27T00:00:00"/>
    <d v="2020-12-27T00:00:00"/>
    <n v="-120"/>
    <n v="-120"/>
    <n v="-1262.4000000000001"/>
    <n v="-1262.4000000000001"/>
    <x v="166"/>
    <x v="5"/>
    <n v="3.6059999999999999"/>
    <n v="-350.08319467554003"/>
    <s v="USD"/>
    <s v="950989719"/>
    <s v="              "/>
  </r>
  <r>
    <s v="1530"/>
    <s v="3202"/>
    <s v="20"/>
    <m/>
    <s v="6007629803"/>
    <s v="817335335"/>
    <s v="929237986"/>
    <s v="2607113"/>
    <s v="GRUPO BILLY CRIST S.A.C.           "/>
    <x v="0"/>
    <x v="8"/>
    <x v="0"/>
    <x v="0"/>
    <s v="               "/>
    <d v="2020-10-06T00:00:00"/>
    <d v="2020-10-06T00:00:00"/>
    <n v="200"/>
    <n v="200"/>
    <n v="15084"/>
    <n v="15084"/>
    <x v="5"/>
    <x v="2"/>
    <n v="3.5979999999999999"/>
    <n v="4192.3290717065029"/>
    <s v="USD"/>
    <s v="               "/>
    <s v="              "/>
  </r>
  <r>
    <s v="1570"/>
    <s v="3404"/>
    <s v="45"/>
    <m/>
    <s v="6007818834"/>
    <s v="817460106"/>
    <s v="929361522"/>
    <s v="1070126"/>
    <s v="PESQUERA CENTINELA SAC             "/>
    <x v="3"/>
    <x v="3"/>
    <x v="2"/>
    <x v="0"/>
    <s v="               "/>
    <d v="2020-11-17T00:00:00"/>
    <d v="2020-11-17T00:00:00"/>
    <n v="96"/>
    <n v="96"/>
    <n v="912"/>
    <n v="912"/>
    <x v="107"/>
    <x v="3"/>
    <n v="3.6110000000000002"/>
    <n v="252.56161728053101"/>
    <s v="USD"/>
    <s v="               "/>
    <s v="              "/>
  </r>
  <r>
    <s v="1570"/>
    <s v="3402"/>
    <s v="90"/>
    <m/>
    <s v="6007799404"/>
    <s v="817418768"/>
    <s v="929364544"/>
    <s v="2607059"/>
    <s v=" LOPEZ MONTENEGRO IVETTE CRISTINA  "/>
    <x v="3"/>
    <x v="3"/>
    <x v="2"/>
    <x v="0"/>
    <s v="               "/>
    <d v="2020-11-04T00:00:00"/>
    <d v="2020-11-04T00:00:00"/>
    <n v="96"/>
    <n v="96"/>
    <n v="925.44"/>
    <n v="925.44"/>
    <x v="183"/>
    <x v="3"/>
    <n v="3.6110000000000002"/>
    <n v="256.28357795624402"/>
    <s v="USD"/>
    <s v="               "/>
    <s v="              "/>
  </r>
  <r>
    <s v="1570"/>
    <s v="3402"/>
    <s v="45"/>
    <m/>
    <s v="6007885326"/>
    <s v="817462930"/>
    <s v="929435936"/>
    <s v="2611497"/>
    <s v="ESCOBAR GARABITO DANTE PAUL        "/>
    <x v="3"/>
    <x v="3"/>
    <x v="2"/>
    <x v="0"/>
    <s v="               "/>
    <d v="2020-11-19T00:00:00"/>
    <d v="2020-11-19T00:00:00"/>
    <n v="108"/>
    <n v="108"/>
    <n v="1043.3900000000001"/>
    <n v="1043.3900000000001"/>
    <x v="272"/>
    <x v="3"/>
    <n v="3.6110000000000002"/>
    <n v="288.94765992799699"/>
    <s v="USD"/>
    <s v="               "/>
    <s v="              "/>
  </r>
  <r>
    <s v="1530"/>
    <s v="3202"/>
    <s v="20"/>
    <m/>
    <s v="6007649879"/>
    <s v="817344208"/>
    <s v="929250630"/>
    <s v="1135629"/>
    <s v="AGROINVERSIONES LA EXITOSA         "/>
    <x v="0"/>
    <x v="8"/>
    <x v="0"/>
    <x v="0"/>
    <s v="               "/>
    <d v="2020-10-09T00:00:00"/>
    <d v="2020-10-10T00:00:00"/>
    <n v="200"/>
    <n v="200"/>
    <n v="15084.74"/>
    <n v="15084.74"/>
    <x v="271"/>
    <x v="2"/>
    <n v="3.5979999999999999"/>
    <n v="4192.5347415230681"/>
    <s v="USD"/>
    <s v="               "/>
    <s v="              "/>
  </r>
  <r>
    <s v="1530"/>
    <s v="3202"/>
    <s v="20"/>
    <m/>
    <s v="6007708935"/>
    <s v="817357382"/>
    <s v="929283572"/>
    <s v="1133635"/>
    <s v="ALMACENES Y COMERCIALIZADORA SAC   "/>
    <x v="0"/>
    <x v="8"/>
    <x v="0"/>
    <x v="0"/>
    <s v="               "/>
    <d v="2020-10-13T00:00:00"/>
    <d v="2020-10-14T00:00:00"/>
    <n v="200"/>
    <n v="200"/>
    <n v="15084.74"/>
    <n v="15084.74"/>
    <x v="12"/>
    <x v="2"/>
    <n v="3.5979999999999999"/>
    <n v="4192.5347415230681"/>
    <s v="USD"/>
    <s v="               "/>
    <s v="              "/>
  </r>
  <r>
    <s v="1530"/>
    <s v="3202"/>
    <s v="20"/>
    <m/>
    <s v="6007595157"/>
    <s v="817376223"/>
    <s v="929308883"/>
    <s v="1134999"/>
    <s v="DISTRIBUCIONES IPIZARRO S.A.C.     "/>
    <x v="0"/>
    <x v="8"/>
    <x v="0"/>
    <x v="0"/>
    <s v="               "/>
    <d v="2020-10-19T00:00:00"/>
    <d v="2020-10-20T00:00:00"/>
    <n v="200"/>
    <n v="200"/>
    <n v="15084.74"/>
    <n v="15084.74"/>
    <x v="18"/>
    <x v="2"/>
    <n v="3.5979999999999999"/>
    <n v="4192.5347415230681"/>
    <s v="USD"/>
    <s v="               "/>
    <s v="              "/>
  </r>
  <r>
    <s v="1530"/>
    <s v="3202"/>
    <s v="20"/>
    <m/>
    <s v="6007643389"/>
    <s v="817319056"/>
    <s v="929236989"/>
    <s v="1125447"/>
    <s v="DISTRIBUIDORA KRISALF EIRL         "/>
    <x v="0"/>
    <x v="8"/>
    <x v="0"/>
    <x v="0"/>
    <s v="               "/>
    <d v="2020-10-05T00:00:00"/>
    <d v="2020-10-05T00:00:00"/>
    <n v="200"/>
    <n v="200"/>
    <n v="15254"/>
    <n v="15254"/>
    <x v="8"/>
    <x v="2"/>
    <n v="3.5979999999999999"/>
    <n v="4239.5775430794884"/>
    <s v="USD"/>
    <s v="               "/>
    <s v="              "/>
  </r>
  <r>
    <s v="1570"/>
    <s v="3402"/>
    <s v="90"/>
    <m/>
    <s v="6007885395"/>
    <s v="817469542"/>
    <s v="929447570"/>
    <s v="2600939"/>
    <s v="REPRESENTACIONES METRO CUADRADO S.A"/>
    <x v="3"/>
    <x v="3"/>
    <x v="2"/>
    <x v="0"/>
    <s v="               "/>
    <d v="2020-11-19T00:00:00"/>
    <d v="2020-11-19T00:00:00"/>
    <n v="144"/>
    <n v="144"/>
    <n v="1196.6400000000001"/>
    <n v="1196.6400000000001"/>
    <x v="15"/>
    <x v="3"/>
    <n v="3.6110000000000002"/>
    <n v="331.38742730545499"/>
    <s v="USD"/>
    <s v="               "/>
    <s v="              "/>
  </r>
  <r>
    <s v="1570"/>
    <s v="3404"/>
    <s v="90"/>
    <m/>
    <s v="6007896788"/>
    <s v="817476600"/>
    <s v="929443161"/>
    <s v="1096190"/>
    <s v="TEMPANO S.A.C.                     "/>
    <x v="2"/>
    <x v="2"/>
    <x v="2"/>
    <x v="0"/>
    <s v="               "/>
    <d v="2020-11-24T00:00:00"/>
    <d v="2020-11-24T00:00:00"/>
    <n v="240"/>
    <n v="240"/>
    <n v="1219.2"/>
    <n v="1219.2"/>
    <x v="110"/>
    <x v="3"/>
    <n v="3.6110000000000002"/>
    <n v="337.635004153973"/>
    <s v="USD"/>
    <s v="               "/>
    <s v="              "/>
  </r>
  <r>
    <s v="1530"/>
    <s v="3202"/>
    <s v="20"/>
    <m/>
    <s v="6007649251"/>
    <s v="817334295"/>
    <s v="929255363"/>
    <s v="2607113"/>
    <s v="GRUPO BILLY CRIST S.A.C.           "/>
    <x v="0"/>
    <x v="8"/>
    <x v="0"/>
    <x v="0"/>
    <s v="               "/>
    <d v="2020-10-06T00:00:00"/>
    <d v="2020-10-06T00:00:00"/>
    <n v="200"/>
    <n v="200"/>
    <n v="15254"/>
    <n v="15254"/>
    <x v="271"/>
    <x v="2"/>
    <n v="3.5979999999999999"/>
    <n v="4239.5775430794884"/>
    <s v="USD"/>
    <s v="               "/>
    <s v="              "/>
  </r>
  <r>
    <s v="1530"/>
    <s v="3202"/>
    <s v="20"/>
    <m/>
    <s v="6007723271"/>
    <s v="817342613"/>
    <s v="929291195"/>
    <s v="2607113"/>
    <s v="GRUPO BILLY CRIST S.A.C.           "/>
    <x v="0"/>
    <x v="8"/>
    <x v="0"/>
    <x v="0"/>
    <s v="               "/>
    <d v="2020-10-15T00:00:00"/>
    <d v="2020-10-16T00:00:00"/>
    <n v="200"/>
    <n v="200"/>
    <n v="15254.24"/>
    <n v="15254.24"/>
    <x v="105"/>
    <x v="2"/>
    <n v="3.5979999999999999"/>
    <n v="4239.6442468037794"/>
    <s v="USD"/>
    <s v="               "/>
    <s v="              "/>
  </r>
  <r>
    <s v="1530"/>
    <s v="3202"/>
    <s v="20"/>
    <m/>
    <s v="6007719028"/>
    <s v="817366032"/>
    <s v="929294506"/>
    <s v="2607113"/>
    <s v="GRUPO BILLY CRIST S.A.C.           "/>
    <x v="0"/>
    <x v="8"/>
    <x v="0"/>
    <x v="0"/>
    <s v="               "/>
    <d v="2020-10-15T00:00:00"/>
    <d v="2020-10-16T00:00:00"/>
    <n v="200"/>
    <n v="200"/>
    <n v="15254.24"/>
    <n v="15254.24"/>
    <x v="7"/>
    <x v="2"/>
    <n v="3.5979999999999999"/>
    <n v="4239.6442468037794"/>
    <s v="USD"/>
    <s v="               "/>
    <s v="              "/>
  </r>
  <r>
    <s v="1530"/>
    <s v="3202"/>
    <s v="20"/>
    <m/>
    <s v="6007717344"/>
    <s v="817373606"/>
    <s v="929307637"/>
    <s v="2607113"/>
    <s v="GRUPO BILLY CRIST S.A.C.           "/>
    <x v="0"/>
    <x v="8"/>
    <x v="0"/>
    <x v="0"/>
    <s v="               "/>
    <d v="2020-10-15T00:00:00"/>
    <d v="2020-10-16T00:00:00"/>
    <n v="200"/>
    <n v="200"/>
    <n v="15254.24"/>
    <n v="15254.24"/>
    <x v="269"/>
    <x v="2"/>
    <n v="3.5979999999999999"/>
    <n v="4239.6442468037794"/>
    <s v="USD"/>
    <s v="               "/>
    <s v="              "/>
  </r>
  <r>
    <s v="1570"/>
    <s v="3404"/>
    <s v="90"/>
    <m/>
    <s v="6007866020"/>
    <s v="817449636"/>
    <s v="929294653"/>
    <s v="1096190"/>
    <s v="TEMPANO S.A.C.                     "/>
    <x v="3"/>
    <x v="3"/>
    <x v="2"/>
    <x v="0"/>
    <s v="               "/>
    <d v="2020-11-16T00:00:00"/>
    <d v="2020-11-16T00:00:00"/>
    <n v="144"/>
    <n v="144"/>
    <n v="1232.6400000000001"/>
    <n v="1232.6400000000001"/>
    <x v="108"/>
    <x v="3"/>
    <n v="3.6110000000000002"/>
    <n v="341.356964829687"/>
    <s v="USD"/>
    <s v="               "/>
    <s v="              "/>
  </r>
  <r>
    <s v="1570"/>
    <s v="3402"/>
    <s v="45"/>
    <m/>
    <s v="701398508"/>
    <s v="870872763"/>
    <s v="          "/>
    <s v="1135028"/>
    <s v="Daniel Arrunategui Espinoza        "/>
    <x v="3"/>
    <x v="3"/>
    <x v="2"/>
    <x v="0"/>
    <s v="               "/>
    <d v="2020-12-27T00:00:00"/>
    <d v="2020-12-27T00:00:00"/>
    <n v="-12"/>
    <n v="-12"/>
    <n v="-126.24"/>
    <n v="-126.24"/>
    <x v="166"/>
    <x v="5"/>
    <n v="3.6059999999999999"/>
    <n v="-35.008319467554003"/>
    <s v="USD"/>
    <s v="950980013"/>
    <s v="              "/>
  </r>
  <r>
    <s v="1530"/>
    <s v="3202"/>
    <s v="20"/>
    <m/>
    <s v="6006628294"/>
    <s v="816641303"/>
    <s v="928328261"/>
    <s v="1070653"/>
    <s v="SUCDEN PERU S.A.      "/>
    <x v="0"/>
    <x v="0"/>
    <x v="0"/>
    <x v="0"/>
    <s v="               "/>
    <d v="2020-02-11T00:00:00"/>
    <d v="2020-02-12T00:00:00"/>
    <n v="200"/>
    <n v="200"/>
    <n v="17230"/>
    <n v="17230"/>
    <x v="57"/>
    <x v="0"/>
    <n v="3.3919999999999999"/>
    <n v="5079.5990566037726"/>
    <s v="USD"/>
    <s v="               "/>
    <s v="              "/>
  </r>
  <r>
    <s v="1570"/>
    <s v="3405"/>
    <s v="45"/>
    <m/>
    <s v="6006960077"/>
    <s v="816856164"/>
    <s v="928593352"/>
    <s v="1131872"/>
    <s v="COMERCIAL LAZO  ROMO SRL           "/>
    <x v="1"/>
    <x v="1"/>
    <x v="1"/>
    <x v="1"/>
    <s v="               "/>
    <d v="2020-04-30T00:00:00"/>
    <d v="2020-04-30T00:00:00"/>
    <n v="39.366999999999997"/>
    <n v="39.366999999999997"/>
    <n v="27556.9"/>
    <n v="27556.9"/>
    <x v="34"/>
    <x v="7"/>
    <n v="3.4"/>
    <n v="27556.9"/>
    <s v="USD"/>
    <s v="               "/>
    <s v="              "/>
  </r>
  <r>
    <s v="1530"/>
    <s v="3202"/>
    <s v="20"/>
    <m/>
    <s v="6006790161"/>
    <s v="816777958"/>
    <s v="928487260"/>
    <s v="1070653"/>
    <s v="SUCDEN PERU S.A.                   "/>
    <x v="0"/>
    <x v="0"/>
    <x v="0"/>
    <x v="0"/>
    <s v="               "/>
    <d v="2020-03-27T00:00:00"/>
    <d v="2020-03-28T00:00:00"/>
    <n v="300"/>
    <n v="300"/>
    <n v="27603"/>
    <n v="27603"/>
    <x v="50"/>
    <x v="6"/>
    <n v="3.4940000000000002"/>
    <n v="7900.114481969089"/>
    <s v="USD"/>
    <s v="               "/>
    <s v="              "/>
  </r>
  <r>
    <s v="1530"/>
    <s v="3202"/>
    <s v="20"/>
    <m/>
    <s v="6006798890"/>
    <s v="816753622"/>
    <s v="928457669"/>
    <s v="1070653"/>
    <s v="SUCDEN PERU S.A.                   "/>
    <x v="0"/>
    <x v="0"/>
    <x v="0"/>
    <x v="0"/>
    <s v="               "/>
    <d v="2020-03-17T00:00:00"/>
    <d v="2020-03-18T00:00:00"/>
    <n v="300"/>
    <n v="300"/>
    <n v="27603"/>
    <n v="27603"/>
    <x v="39"/>
    <x v="6"/>
    <n v="3.4940000000000002"/>
    <n v="7900.114481969089"/>
    <s v="USD"/>
    <s v="               "/>
    <s v="              "/>
  </r>
  <r>
    <s v="1530"/>
    <s v="3202"/>
    <s v="20"/>
    <m/>
    <s v="6006783260"/>
    <s v="816746045"/>
    <s v="928457670"/>
    <s v="1070653"/>
    <s v="SUCDEN PERU S.A.                   "/>
    <x v="0"/>
    <x v="0"/>
    <x v="0"/>
    <x v="0"/>
    <s v="               "/>
    <d v="2020-03-17T00:00:00"/>
    <d v="2020-03-18T00:00:00"/>
    <n v="300"/>
    <n v="300"/>
    <n v="27603"/>
    <n v="27603"/>
    <x v="39"/>
    <x v="6"/>
    <n v="3.4940000000000002"/>
    <n v="7900.114481969089"/>
    <s v="USD"/>
    <s v="               "/>
    <s v="              "/>
  </r>
  <r>
    <s v="1530"/>
    <s v="3202"/>
    <s v="20"/>
    <m/>
    <s v="6006798545"/>
    <s v="816733690"/>
    <s v="928464012"/>
    <s v="1070653"/>
    <s v="SUCDEN PERU S.A.                   "/>
    <x v="0"/>
    <x v="0"/>
    <x v="0"/>
    <x v="0"/>
    <s v="               "/>
    <d v="2020-03-17T00:00:00"/>
    <d v="2020-03-18T00:00:00"/>
    <n v="300"/>
    <n v="300"/>
    <n v="27603"/>
    <n v="27603"/>
    <x v="48"/>
    <x v="6"/>
    <n v="3.4940000000000002"/>
    <n v="7900.114481969089"/>
    <s v="USD"/>
    <s v="               "/>
    <s v="              "/>
  </r>
  <r>
    <s v="1530"/>
    <s v="3202"/>
    <s v="20"/>
    <m/>
    <s v="6006806930"/>
    <s v="816751358"/>
    <s v="928463917"/>
    <s v="1070653"/>
    <s v="SUCDEN PERU S.A.                   "/>
    <x v="0"/>
    <x v="0"/>
    <x v="0"/>
    <x v="0"/>
    <s v="               "/>
    <d v="2020-03-18T00:00:00"/>
    <d v="2020-03-19T00:00:00"/>
    <n v="300"/>
    <n v="300"/>
    <n v="27603"/>
    <n v="27603"/>
    <x v="132"/>
    <x v="6"/>
    <n v="3.4940000000000002"/>
    <n v="7900.114481969089"/>
    <s v="USD"/>
    <s v="               "/>
    <s v="              "/>
  </r>
  <r>
    <s v="1530"/>
    <s v="3202"/>
    <s v="20"/>
    <m/>
    <s v="6006814721"/>
    <s v="816752695"/>
    <s v="928462187"/>
    <s v="1070653"/>
    <s v="SUCDEN PERU S.A.                   "/>
    <x v="0"/>
    <x v="0"/>
    <x v="0"/>
    <x v="0"/>
    <s v="               "/>
    <d v="2020-03-19T00:00:00"/>
    <d v="2020-03-20T00:00:00"/>
    <n v="300"/>
    <n v="300"/>
    <n v="27603"/>
    <n v="27603"/>
    <x v="54"/>
    <x v="6"/>
    <n v="3.4940000000000002"/>
    <n v="7900.114481969089"/>
    <s v="USD"/>
    <s v="               "/>
    <s v="              "/>
  </r>
  <r>
    <s v="1570"/>
    <s v="3405"/>
    <s v="45"/>
    <m/>
    <s v="6006910340"/>
    <s v="816825666"/>
    <s v="928529623"/>
    <s v="1071426"/>
    <s v="PLUS COSMETICA S.A.                "/>
    <x v="1"/>
    <x v="1"/>
    <x v="1"/>
    <x v="1"/>
    <s v="701354436"/>
    <d v="2020-04-22T00:00:00"/>
    <d v="2020-04-22T00:00:00"/>
    <n v="39.880000000000003"/>
    <n v="39.880000000000003"/>
    <n v="27916"/>
    <n v="27916"/>
    <x v="37"/>
    <x v="7"/>
    <n v="3.4"/>
    <n v="27916"/>
    <s v="USD"/>
    <s v="               "/>
    <s v="              "/>
  </r>
  <r>
    <s v="1570"/>
    <s v="3405"/>
    <s v="45"/>
    <m/>
    <s v="6006951753"/>
    <s v="816855940"/>
    <s v="928525730"/>
    <s v="1071426"/>
    <s v="PLUS COSMETICA S.A.                "/>
    <x v="1"/>
    <x v="1"/>
    <x v="1"/>
    <x v="1"/>
    <s v="701370422"/>
    <d v="2020-04-28T00:00:00"/>
    <d v="2020-04-28T00:00:00"/>
    <n v="39.96"/>
    <n v="39.96"/>
    <n v="27972"/>
    <n v="27972"/>
    <x v="51"/>
    <x v="7"/>
    <n v="3.4"/>
    <n v="27972"/>
    <s v="USD"/>
    <s v="               "/>
    <s v="              "/>
  </r>
  <r>
    <s v="1570"/>
    <s v="3405"/>
    <s v="45"/>
    <m/>
    <s v="6006956413"/>
    <s v="816858444"/>
    <s v="928570351"/>
    <s v="1071426"/>
    <s v="PLUS COSMETICA S.A.                "/>
    <x v="1"/>
    <x v="1"/>
    <x v="1"/>
    <x v="1"/>
    <s v="701370421"/>
    <d v="2020-04-28T00:00:00"/>
    <d v="2020-04-28T00:00:00"/>
    <n v="40.61"/>
    <n v="40.61"/>
    <n v="28427"/>
    <n v="28427"/>
    <x v="51"/>
    <x v="7"/>
    <n v="3.4"/>
    <n v="28427"/>
    <s v="USD"/>
    <s v="               "/>
    <s v="              "/>
  </r>
  <r>
    <s v="1570"/>
    <s v="3405"/>
    <s v="45"/>
    <m/>
    <s v="6006899996"/>
    <s v="816814588"/>
    <s v="928529622"/>
    <s v="1071426"/>
    <s v="PLUS COSMETICA S.A.                "/>
    <x v="1"/>
    <x v="1"/>
    <x v="1"/>
    <x v="1"/>
    <s v="701357977"/>
    <d v="2020-04-22T00:00:00"/>
    <d v="2020-04-22T00:00:00"/>
    <n v="40.700000000000003"/>
    <n v="40.700000000000003"/>
    <n v="28490"/>
    <n v="28490"/>
    <x v="37"/>
    <x v="7"/>
    <n v="3.4"/>
    <n v="28490"/>
    <s v="USD"/>
    <s v="               "/>
    <s v="              "/>
  </r>
  <r>
    <s v="1530"/>
    <s v="3202"/>
    <s v="20"/>
    <m/>
    <s v="6006808970"/>
    <s v="816748571"/>
    <s v="928464965"/>
    <s v="1070653"/>
    <s v="SUCDEN PERU S.A.                   "/>
    <x v="0"/>
    <x v="0"/>
    <x v="0"/>
    <x v="0"/>
    <s v="               "/>
    <d v="2020-03-18T00:00:00"/>
    <d v="2020-03-19T00:00:00"/>
    <n v="310"/>
    <n v="310"/>
    <n v="28523.1"/>
    <n v="28523.1"/>
    <x v="48"/>
    <x v="6"/>
    <n v="3.4940000000000002"/>
    <n v="8163.4516313680588"/>
    <s v="USD"/>
    <s v="               "/>
    <s v="              "/>
  </r>
  <r>
    <s v="1530"/>
    <s v="3202"/>
    <s v="20"/>
    <m/>
    <s v="6006779461"/>
    <s v="816755479"/>
    <s v="928464966"/>
    <s v="1070653"/>
    <s v="SUCDEN PERU S.A.                   "/>
    <x v="0"/>
    <x v="0"/>
    <x v="0"/>
    <x v="0"/>
    <s v="               "/>
    <d v="2020-03-18T00:00:00"/>
    <d v="2020-03-19T00:00:00"/>
    <n v="310"/>
    <n v="310"/>
    <n v="28523.1"/>
    <n v="28523.1"/>
    <x v="48"/>
    <x v="6"/>
    <n v="3.4940000000000002"/>
    <n v="8163.4516313680588"/>
    <s v="USD"/>
    <s v="               "/>
    <s v="              "/>
  </r>
  <r>
    <s v="1530"/>
    <s v="3202"/>
    <s v="20"/>
    <m/>
    <s v="6006796145"/>
    <s v="816763649"/>
    <s v="928457831"/>
    <s v="1070653"/>
    <s v="SUCDEN PERU S.A.                   "/>
    <x v="0"/>
    <x v="0"/>
    <x v="0"/>
    <x v="0"/>
    <s v="               "/>
    <d v="2020-03-20T00:00:00"/>
    <d v="2020-03-21T00:00:00"/>
    <n v="310"/>
    <n v="310"/>
    <n v="28523.1"/>
    <n v="28523.1"/>
    <x v="36"/>
    <x v="6"/>
    <n v="3.4940000000000002"/>
    <n v="8163.4516313680588"/>
    <s v="USD"/>
    <s v="               "/>
    <s v="              "/>
  </r>
  <r>
    <s v="1530"/>
    <s v="3202"/>
    <s v="20"/>
    <m/>
    <s v="6006801632"/>
    <s v="816763944"/>
    <s v="928457832"/>
    <s v="1070653"/>
    <s v="SUCDEN PERU S.A.                   "/>
    <x v="0"/>
    <x v="0"/>
    <x v="0"/>
    <x v="0"/>
    <s v="               "/>
    <d v="2020-03-20T00:00:00"/>
    <d v="2020-03-21T00:00:00"/>
    <n v="310"/>
    <n v="310"/>
    <n v="28523.1"/>
    <n v="28523.1"/>
    <x v="36"/>
    <x v="6"/>
    <n v="3.4940000000000002"/>
    <n v="8163.4516313680588"/>
    <s v="USD"/>
    <s v="               "/>
    <s v="              "/>
  </r>
  <r>
    <s v="1530"/>
    <s v="3202"/>
    <s v="20"/>
    <m/>
    <s v="6006815883"/>
    <s v="816645388"/>
    <s v="928482845"/>
    <s v="1070653"/>
    <s v="SUCDEN PERU S.A.                   "/>
    <x v="0"/>
    <x v="0"/>
    <x v="0"/>
    <x v="0"/>
    <s v="               "/>
    <d v="2020-03-24T00:00:00"/>
    <d v="2020-03-25T00:00:00"/>
    <n v="310"/>
    <n v="310"/>
    <n v="28523.1"/>
    <n v="28523.1"/>
    <x v="133"/>
    <x v="6"/>
    <n v="3.4940000000000002"/>
    <n v="8163.4516313680588"/>
    <s v="USD"/>
    <s v="               "/>
    <s v="              "/>
  </r>
  <r>
    <s v="1530"/>
    <s v="3202"/>
    <s v="20"/>
    <m/>
    <s v="6002755792"/>
    <s v="816151662"/>
    <s v="928482846"/>
    <s v="1070653"/>
    <s v="SUCDEN PERU S.A.                   "/>
    <x v="0"/>
    <x v="0"/>
    <x v="0"/>
    <x v="0"/>
    <s v="               "/>
    <d v="2020-03-24T00:00:00"/>
    <d v="2020-03-25T00:00:00"/>
    <n v="310"/>
    <n v="310"/>
    <n v="28523.1"/>
    <n v="28523.1"/>
    <x v="133"/>
    <x v="6"/>
    <n v="3.4940000000000002"/>
    <n v="8163.4516313680588"/>
    <s v="USD"/>
    <s v="               "/>
    <s v="              "/>
  </r>
  <r>
    <s v="1530"/>
    <s v="3202"/>
    <s v="20"/>
    <m/>
    <s v="6006815948"/>
    <s v="816771776"/>
    <s v="928477894"/>
    <s v="1070653"/>
    <s v="SUCDEN PERU S.A.                   "/>
    <x v="0"/>
    <x v="0"/>
    <x v="0"/>
    <x v="0"/>
    <s v="               "/>
    <d v="2020-03-25T00:00:00"/>
    <d v="2020-03-26T00:00:00"/>
    <n v="310"/>
    <n v="310"/>
    <n v="28523.1"/>
    <n v="28523.1"/>
    <x v="50"/>
    <x v="6"/>
    <n v="3.4940000000000002"/>
    <n v="8163.4516313680588"/>
    <s v="USD"/>
    <s v="               "/>
    <s v="              "/>
  </r>
  <r>
    <s v="1530"/>
    <s v="3202"/>
    <s v="20"/>
    <m/>
    <s v="6006829921"/>
    <s v="816775370"/>
    <s v="928488047"/>
    <s v="1070653"/>
    <s v="SUCDEN PERU S.A.                   "/>
    <x v="0"/>
    <x v="0"/>
    <x v="0"/>
    <x v="0"/>
    <s v="               "/>
    <d v="2020-03-25T00:00:00"/>
    <d v="2020-03-26T00:00:00"/>
    <n v="310"/>
    <n v="310"/>
    <n v="28523.1"/>
    <n v="28523.1"/>
    <x v="50"/>
    <x v="6"/>
    <n v="3.4940000000000002"/>
    <n v="8163.4516313680588"/>
    <s v="USD"/>
    <s v="               "/>
    <s v="              "/>
  </r>
  <r>
    <s v="1530"/>
    <s v="3202"/>
    <s v="20"/>
    <m/>
    <s v="6006842469"/>
    <s v="816785740"/>
    <s v="928504610"/>
    <s v="1070653"/>
    <s v="SUCDEN PERU S.A.                   "/>
    <x v="0"/>
    <x v="0"/>
    <x v="0"/>
    <x v="0"/>
    <s v="               "/>
    <d v="2020-03-31T00:00:00"/>
    <d v="2020-04-01T00:00:00"/>
    <n v="310"/>
    <n v="310"/>
    <n v="28523.1"/>
    <n v="28523.1"/>
    <x v="121"/>
    <x v="6"/>
    <n v="3.4940000000000002"/>
    <n v="8163.4516313680588"/>
    <s v="USD"/>
    <s v="               "/>
    <s v="              "/>
  </r>
  <r>
    <s v="1530"/>
    <s v="3202"/>
    <s v="20"/>
    <m/>
    <s v="6006838025"/>
    <s v="816757116"/>
    <s v="928504611"/>
    <s v="1070653"/>
    <s v="SUCDEN PERU S.A.                   "/>
    <x v="0"/>
    <x v="0"/>
    <x v="0"/>
    <x v="0"/>
    <s v="               "/>
    <d v="2020-03-31T00:00:00"/>
    <d v="2020-04-01T00:00:00"/>
    <n v="310"/>
    <n v="310"/>
    <n v="28523.1"/>
    <n v="28523.1"/>
    <x v="121"/>
    <x v="6"/>
    <n v="3.4940000000000002"/>
    <n v="8163.4516313680588"/>
    <s v="USD"/>
    <s v="               "/>
    <s v="              "/>
  </r>
  <r>
    <s v="1570"/>
    <s v="3402"/>
    <s v="45"/>
    <m/>
    <s v="6006873980"/>
    <s v="816808348"/>
    <s v="928550301"/>
    <s v="1071426"/>
    <s v="PLUS COSMETICA S.A.                "/>
    <x v="1"/>
    <x v="1"/>
    <x v="1"/>
    <x v="1"/>
    <s v="701354542"/>
    <d v="2020-04-14T00:00:00"/>
    <d v="2020-04-14T00:00:00"/>
    <n v="40.799999999999997"/>
    <n v="40.799999999999997"/>
    <n v="28560"/>
    <n v="28560"/>
    <x v="43"/>
    <x v="7"/>
    <n v="3.4"/>
    <n v="28560"/>
    <s v="USD"/>
    <s v="               "/>
    <s v="              "/>
  </r>
  <r>
    <s v="1570"/>
    <s v="3405"/>
    <s v="45"/>
    <m/>
    <s v="6006960475"/>
    <s v="816863023"/>
    <s v="928585374"/>
    <s v="1071426"/>
    <s v="PLUS COSMETICA S.A.                "/>
    <x v="1"/>
    <x v="1"/>
    <x v="1"/>
    <x v="1"/>
    <s v="701370423"/>
    <d v="2020-04-29T00:00:00"/>
    <d v="2020-04-29T00:00:00"/>
    <n v="40.799999999999997"/>
    <n v="40.799999999999997"/>
    <n v="28560"/>
    <n v="28560"/>
    <x v="31"/>
    <x v="7"/>
    <n v="3.4"/>
    <n v="28560"/>
    <s v="USD"/>
    <s v="               "/>
    <s v="              "/>
  </r>
  <r>
    <s v="1570"/>
    <s v="3402"/>
    <s v="45"/>
    <m/>
    <s v="6006895527"/>
    <s v="816813845"/>
    <s v="928550302"/>
    <s v="1071426"/>
    <s v="PLUS COSMETICA S.A.                "/>
    <x v="1"/>
    <x v="1"/>
    <x v="1"/>
    <x v="1"/>
    <s v="701354543"/>
    <d v="2020-04-14T00:00:00"/>
    <d v="2020-04-14T00:00:00"/>
    <n v="41.07"/>
    <n v="41.07"/>
    <n v="28749"/>
    <n v="28749"/>
    <x v="43"/>
    <x v="7"/>
    <n v="3.4"/>
    <n v="28749"/>
    <s v="USD"/>
    <s v="               "/>
    <s v="              "/>
  </r>
  <r>
    <s v="1570"/>
    <s v="3405"/>
    <s v="45"/>
    <m/>
    <s v="6006937766"/>
    <s v="816830954"/>
    <s v="928567673"/>
    <s v="1071426"/>
    <s v="PLUS COSMETICA S.A.                "/>
    <x v="1"/>
    <x v="1"/>
    <x v="1"/>
    <x v="1"/>
    <s v="701353989"/>
    <d v="2020-04-22T00:00:00"/>
    <d v="2020-04-22T00:00:00"/>
    <n v="41.45"/>
    <n v="41.45"/>
    <n v="29015"/>
    <n v="29015"/>
    <x v="37"/>
    <x v="7"/>
    <n v="3.4"/>
    <n v="29015"/>
    <s v="USD"/>
    <s v="               "/>
    <s v="              "/>
  </r>
  <r>
    <s v="1570"/>
    <s v="3402"/>
    <s v="45"/>
    <m/>
    <s v="6008083463"/>
    <s v="817595382"/>
    <s v="929620666"/>
    <s v="1135162"/>
    <s v="Ventas Personales                  "/>
    <x v="5"/>
    <x v="5"/>
    <x v="2"/>
    <x v="0"/>
    <s v="               "/>
    <d v="2021-01-02T00:00:00"/>
    <d v="2020-12-31T00:00:00"/>
    <n v="12"/>
    <n v="12"/>
    <n v="76.319999999999993"/>
    <n v="76.319999999999993"/>
    <x v="190"/>
    <x v="5"/>
    <n v="3.6059999999999999"/>
    <n v="21.16472545757"/>
    <s v="USD"/>
    <s v="               "/>
    <s v="              "/>
  </r>
  <r>
    <s v="1570"/>
    <s v="3402"/>
    <s v="94"/>
    <m/>
    <s v="6008148545"/>
    <s v="817615358"/>
    <s v="929679876"/>
    <s v="1131422"/>
    <s v="BIOENERGIA DEL CHIRA S.A.          "/>
    <x v="8"/>
    <x v="9"/>
    <x v="2"/>
    <x v="0"/>
    <s v="               "/>
    <d v="2021-01-14T00:00:00"/>
    <d v="2021-01-14T00:00:00"/>
    <n v="36"/>
    <n v="36"/>
    <n v="82.44"/>
    <n v="82.44"/>
    <x v="192"/>
    <x v="1"/>
    <n v="3.6269999999999998"/>
    <n v="22.729528535979998"/>
    <s v="USD"/>
    <s v="               "/>
    <s v="              "/>
  </r>
  <r>
    <s v="1570"/>
    <s v="3402"/>
    <s v="45"/>
    <m/>
    <s v="6008095033"/>
    <s v="817608450"/>
    <s v="929637425"/>
    <s v="1614204"/>
    <s v="Trigoso Feijoo Pedro Alejandro     "/>
    <x v="4"/>
    <x v="4"/>
    <x v="2"/>
    <x v="0"/>
    <s v="               "/>
    <d v="2021-01-06T00:00:00"/>
    <d v="2021-01-06T00:00:00"/>
    <n v="48"/>
    <n v="48"/>
    <n v="101.69"/>
    <n v="101.69"/>
    <x v="199"/>
    <x v="1"/>
    <n v="3.6269999999999998"/>
    <n v="28.036945133719001"/>
    <s v="USD"/>
    <s v="               "/>
    <s v="              "/>
  </r>
  <r>
    <s v="1530"/>
    <s v="3202"/>
    <s v="20"/>
    <m/>
    <s v="6008023299"/>
    <s v="817568482"/>
    <s v="929599192"/>
    <s v="1540863"/>
    <s v="COMERC. LUIS FRIAS Y ROXANA CRUZ   "/>
    <x v="0"/>
    <x v="8"/>
    <x v="0"/>
    <x v="0"/>
    <s v="               "/>
    <d v="2020-12-21T00:00:00"/>
    <d v="2020-12-22T00:00:00"/>
    <n v="600"/>
    <n v="600"/>
    <n v="47796.61"/>
    <n v="47796.61"/>
    <x v="117"/>
    <x v="5"/>
    <n v="3.6059999999999999"/>
    <n v="13254.744869661674"/>
    <s v="USD"/>
    <s v="               "/>
    <s v="              "/>
  </r>
  <r>
    <s v="1530"/>
    <s v="3202"/>
    <s v="20"/>
    <m/>
    <s v="6007956186"/>
    <s v="817520795"/>
    <s v="929512090"/>
    <s v="2607119"/>
    <s v="RETO NIEVES LESLIE KATHERINE       "/>
    <x v="0"/>
    <x v="8"/>
    <x v="0"/>
    <x v="0"/>
    <s v="               "/>
    <d v="2020-12-10T00:00:00"/>
    <d v="2020-12-11T00:00:00"/>
    <n v="600"/>
    <n v="600"/>
    <n v="47796.61"/>
    <n v="47796.61"/>
    <x v="246"/>
    <x v="5"/>
    <n v="3.6059999999999999"/>
    <n v="13254.744869661674"/>
    <s v="USD"/>
    <s v="               "/>
    <s v="              "/>
  </r>
  <r>
    <s v="1530"/>
    <s v="3202"/>
    <s v="20"/>
    <m/>
    <s v="6008014126"/>
    <s v="817531766"/>
    <s v="929564997"/>
    <s v="2607119"/>
    <s v="RETO NIEVES LESLIE KATHERINE       "/>
    <x v="0"/>
    <x v="8"/>
    <x v="0"/>
    <x v="0"/>
    <s v="               "/>
    <d v="2020-12-16T00:00:00"/>
    <d v="2020-12-17T00:00:00"/>
    <n v="600"/>
    <n v="600"/>
    <n v="47796.61"/>
    <n v="47796.61"/>
    <x v="193"/>
    <x v="5"/>
    <n v="3.6059999999999999"/>
    <n v="13254.744869661674"/>
    <s v="USD"/>
    <s v="               "/>
    <s v="              "/>
  </r>
  <r>
    <s v="1570"/>
    <s v="3402"/>
    <s v="45"/>
    <m/>
    <s v="6008102274"/>
    <s v="817610296"/>
    <s v="929638956"/>
    <s v="1613804"/>
    <s v="Frey Merino Christian Axell        "/>
    <x v="2"/>
    <x v="2"/>
    <x v="2"/>
    <x v="0"/>
    <s v="               "/>
    <d v="2021-01-06T00:00:00"/>
    <d v="2021-01-06T00:00:00"/>
    <n v="24"/>
    <n v="24"/>
    <n v="110.17"/>
    <n v="110.17"/>
    <x v="199"/>
    <x v="1"/>
    <n v="3.6269999999999998"/>
    <n v="30.374965536255001"/>
    <s v="USD"/>
    <s v="               "/>
    <s v="              "/>
  </r>
  <r>
    <s v="1530"/>
    <s v="3202"/>
    <s v="20"/>
    <m/>
    <s v="6007934326"/>
    <s v="817446766"/>
    <s v="929465892"/>
    <s v="2607076"/>
    <s v="RODAS BALLADARES LUIS ANTHONY      "/>
    <x v="0"/>
    <x v="8"/>
    <x v="0"/>
    <x v="0"/>
    <s v="               "/>
    <d v="2020-12-03T00:00:00"/>
    <d v="2020-12-04T00:00:00"/>
    <n v="600"/>
    <n v="600"/>
    <n v="48813.56"/>
    <n v="48813.56"/>
    <x v="25"/>
    <x v="5"/>
    <n v="3.6059999999999999"/>
    <n v="13536.760953965611"/>
    <s v="USD"/>
    <s v="               "/>
    <s v="              "/>
  </r>
  <r>
    <s v="1530"/>
    <s v="3202"/>
    <s v="20"/>
    <m/>
    <s v="6007943077"/>
    <s v="817504707"/>
    <s v="929513410"/>
    <s v="2607076"/>
    <s v="RODAS BALLADARES LUIS ANTHONY      "/>
    <x v="0"/>
    <x v="8"/>
    <x v="0"/>
    <x v="0"/>
    <s v="               "/>
    <d v="2020-12-09T00:00:00"/>
    <d v="2020-12-10T00:00:00"/>
    <n v="600"/>
    <n v="600"/>
    <n v="48813.56"/>
    <n v="48813.56"/>
    <x v="191"/>
    <x v="5"/>
    <n v="3.6059999999999999"/>
    <n v="13536.760953965611"/>
    <s v="USD"/>
    <s v="               "/>
    <s v="              "/>
  </r>
  <r>
    <s v="1530"/>
    <s v="3202"/>
    <s v="20"/>
    <m/>
    <s v="6007988764"/>
    <s v="817523643"/>
    <s v="929533940"/>
    <s v="2607076"/>
    <s v="RODAS BALLADARES LUIS ANTHONY      "/>
    <x v="0"/>
    <x v="8"/>
    <x v="0"/>
    <x v="0"/>
    <s v="               "/>
    <d v="2020-12-10T00:00:00"/>
    <d v="2020-12-11T00:00:00"/>
    <n v="600"/>
    <n v="600"/>
    <n v="48813.56"/>
    <n v="48813.56"/>
    <x v="246"/>
    <x v="5"/>
    <n v="3.6059999999999999"/>
    <n v="13536.760953965611"/>
    <s v="USD"/>
    <s v="               "/>
    <s v="              "/>
  </r>
  <r>
    <s v="1530"/>
    <s v="3202"/>
    <s v="20"/>
    <m/>
    <s v="6008039361"/>
    <s v="817581735"/>
    <s v="929604266"/>
    <s v="2607263"/>
    <s v="COMERCIAL SANTIMER SOCIEDAD ANONIMA"/>
    <x v="0"/>
    <x v="8"/>
    <x v="0"/>
    <x v="0"/>
    <s v="               "/>
    <d v="2020-12-28T00:00:00"/>
    <d v="2020-12-29T00:00:00"/>
    <n v="640"/>
    <n v="640"/>
    <n v="48813.56"/>
    <n v="48813.56"/>
    <x v="117"/>
    <x v="5"/>
    <n v="3.6059999999999999"/>
    <n v="13536.760953965611"/>
    <s v="USD"/>
    <s v="               "/>
    <s v="              "/>
  </r>
  <r>
    <s v="1530"/>
    <s v="3202"/>
    <s v="20"/>
    <m/>
    <s v="6008032432"/>
    <s v="817533561"/>
    <s v="929565534"/>
    <s v="2607076"/>
    <s v="RODAS BALLADARES LUIS ANTHONY      "/>
    <x v="0"/>
    <x v="8"/>
    <x v="0"/>
    <x v="0"/>
    <s v="               "/>
    <d v="2020-12-18T00:00:00"/>
    <d v="2020-12-19T00:00:00"/>
    <n v="620"/>
    <n v="620"/>
    <n v="48864.41"/>
    <n v="48864.41"/>
    <x v="196"/>
    <x v="5"/>
    <n v="3.6059999999999999"/>
    <n v="13550.862451469771"/>
    <s v="USD"/>
    <s v="               "/>
    <s v="              "/>
  </r>
  <r>
    <s v="1530"/>
    <s v="3202"/>
    <s v="20"/>
    <m/>
    <s v="6008000793"/>
    <s v="817532759"/>
    <s v="929562919"/>
    <s v="2607122"/>
    <s v="SAN CARLOS E.I.R.L                 "/>
    <x v="0"/>
    <x v="8"/>
    <x v="0"/>
    <x v="0"/>
    <s v="               "/>
    <d v="2020-12-16T00:00:00"/>
    <d v="2020-12-17T00:00:00"/>
    <n v="630"/>
    <n v="630"/>
    <n v="49118.64"/>
    <n v="49118.64"/>
    <x v="249"/>
    <x v="5"/>
    <n v="3.6059999999999999"/>
    <n v="13621.364392678868"/>
    <s v="USD"/>
    <s v="               "/>
    <s v="              "/>
  </r>
  <r>
    <s v="1530"/>
    <s v="3202"/>
    <s v="20"/>
    <m/>
    <s v="6008038912"/>
    <s v="817577599"/>
    <s v="929591136"/>
    <s v="2607122"/>
    <s v="SAN CARLOS E.I.R.L                 "/>
    <x v="0"/>
    <x v="8"/>
    <x v="0"/>
    <x v="0"/>
    <s v="               "/>
    <d v="2020-12-28T00:00:00"/>
    <d v="2020-12-29T00:00:00"/>
    <n v="630"/>
    <n v="630"/>
    <n v="49118.64"/>
    <n v="49118.64"/>
    <x v="117"/>
    <x v="5"/>
    <n v="3.6059999999999999"/>
    <n v="13621.364392678868"/>
    <s v="USD"/>
    <s v="               "/>
    <s v="              "/>
  </r>
  <r>
    <s v="1570"/>
    <s v="3404"/>
    <s v="45"/>
    <m/>
    <s v="6008064638"/>
    <s v="817587064"/>
    <s v="929620667"/>
    <s v="50426"/>
    <s v="Cliente Genero Agricola            "/>
    <x v="3"/>
    <x v="3"/>
    <x v="2"/>
    <x v="0"/>
    <s v="               "/>
    <d v="2021-01-02T00:00:00"/>
    <d v="2020-12-31T00:00:00"/>
    <n v="12"/>
    <n v="12"/>
    <n v="112.2"/>
    <n v="112.2"/>
    <x v="190"/>
    <x v="5"/>
    <n v="3.6059999999999999"/>
    <n v="31.114808652246001"/>
    <s v="USD"/>
    <s v="               "/>
    <s v="              "/>
  </r>
  <r>
    <s v="1530"/>
    <s v="3202"/>
    <s v="20"/>
    <m/>
    <s v="6008028809"/>
    <s v="817571385"/>
    <s v="929591363"/>
    <s v="2607076"/>
    <s v="RODAS BALLADARES LUIS ANTHONY      "/>
    <x v="0"/>
    <x v="8"/>
    <x v="0"/>
    <x v="0"/>
    <s v="               "/>
    <d v="2020-12-23T00:00:00"/>
    <d v="2020-12-24T00:00:00"/>
    <n v="630"/>
    <n v="630"/>
    <n v="49118.64"/>
    <n v="49118.64"/>
    <x v="116"/>
    <x v="5"/>
    <n v="3.6059999999999999"/>
    <n v="13621.364392678868"/>
    <s v="USD"/>
    <s v="               "/>
    <s v="              "/>
  </r>
  <r>
    <s v="1530"/>
    <s v="3202"/>
    <s v="20"/>
    <m/>
    <s v="6007791507"/>
    <s v="817511522"/>
    <s v="929491045"/>
    <s v="2607076"/>
    <s v="RODAS BALLADARES LUIS ANTHONY      "/>
    <x v="0"/>
    <x v="8"/>
    <x v="0"/>
    <x v="0"/>
    <s v="               "/>
    <d v="2020-12-02T00:00:00"/>
    <d v="2020-12-03T00:00:00"/>
    <n v="600"/>
    <n v="600"/>
    <n v="49322.03"/>
    <n v="49322.03"/>
    <x v="26"/>
    <x v="5"/>
    <n v="3.6059999999999999"/>
    <n v="13677.767609539656"/>
    <s v="USD"/>
    <s v="               "/>
    <s v="              "/>
  </r>
  <r>
    <s v="1530"/>
    <s v="3202"/>
    <s v="20"/>
    <m/>
    <s v="6008019649"/>
    <s v="817564788"/>
    <s v="929579155"/>
    <s v="1461752"/>
    <s v="DISTRIBUIDORA ORIENTAL SELVA SRL   "/>
    <x v="0"/>
    <x v="8"/>
    <x v="0"/>
    <x v="0"/>
    <s v="               "/>
    <d v="2020-12-21T00:00:00"/>
    <d v="2020-12-22T00:00:00"/>
    <n v="640"/>
    <n v="640"/>
    <n v="49355.93"/>
    <n v="49355.93"/>
    <x v="113"/>
    <x v="5"/>
    <n v="3.6059999999999999"/>
    <n v="13687.168607875761"/>
    <s v="USD"/>
    <s v="               "/>
    <s v="              "/>
  </r>
  <r>
    <s v="1530"/>
    <s v="3202"/>
    <s v="20"/>
    <m/>
    <s v="6008029475"/>
    <s v="817564787"/>
    <s v="929576868"/>
    <s v="1461752"/>
    <s v="DISTRIBUIDORA ORIENTAL SELVA SRL   "/>
    <x v="0"/>
    <x v="8"/>
    <x v="0"/>
    <x v="0"/>
    <s v="               "/>
    <d v="2020-12-21T00:00:00"/>
    <d v="2020-12-22T00:00:00"/>
    <n v="640"/>
    <n v="640"/>
    <n v="49355.93"/>
    <n v="49355.93"/>
    <x v="113"/>
    <x v="5"/>
    <n v="3.6059999999999999"/>
    <n v="13687.168607875761"/>
    <s v="USD"/>
    <s v="               "/>
    <s v="              "/>
  </r>
  <r>
    <s v="1530"/>
    <s v="3202"/>
    <s v="20"/>
    <m/>
    <s v="6007931225"/>
    <s v="817504128"/>
    <s v="929495105"/>
    <s v="2607122"/>
    <s v="SAN CARLOS E.I.R.L                 "/>
    <x v="0"/>
    <x v="8"/>
    <x v="0"/>
    <x v="0"/>
    <s v="               "/>
    <d v="2020-12-03T00:00:00"/>
    <d v="2020-12-04T00:00:00"/>
    <n v="630"/>
    <n v="630"/>
    <n v="49652.54"/>
    <n v="49652.54"/>
    <x v="26"/>
    <x v="5"/>
    <n v="3.6059999999999999"/>
    <n v="13769.423183582918"/>
    <s v="USD"/>
    <s v="               "/>
    <s v="              "/>
  </r>
  <r>
    <s v="1530"/>
    <s v="3202"/>
    <s v="20"/>
    <m/>
    <s v="6007873560"/>
    <s v="817516181"/>
    <s v="929492516"/>
    <s v="2607076"/>
    <s v="RODAS BALLADARES LUIS ANTHONY      "/>
    <x v="0"/>
    <x v="8"/>
    <x v="0"/>
    <x v="0"/>
    <s v="               "/>
    <d v="2020-12-03T00:00:00"/>
    <d v="2020-12-04T00:00:00"/>
    <n v="620"/>
    <n v="620"/>
    <n v="49915.25"/>
    <n v="49915.25"/>
    <x v="25"/>
    <x v="5"/>
    <n v="3.6059999999999999"/>
    <n v="13842.276760953964"/>
    <s v="USD"/>
    <s v="               "/>
    <s v="              "/>
  </r>
  <r>
    <s v="1530"/>
    <s v="3202"/>
    <s v="20"/>
    <m/>
    <s v="6007991993"/>
    <s v="817498618"/>
    <s v="929538050"/>
    <s v="2607076"/>
    <s v="RODAS BALLADARES LUIS ANTHONY      "/>
    <x v="0"/>
    <x v="8"/>
    <x v="0"/>
    <x v="0"/>
    <s v="               "/>
    <d v="2020-12-11T00:00:00"/>
    <d v="2020-12-12T00:00:00"/>
    <n v="620"/>
    <n v="620"/>
    <n v="49915.25"/>
    <n v="49915.25"/>
    <x v="198"/>
    <x v="5"/>
    <n v="3.6059999999999999"/>
    <n v="13842.276760953964"/>
    <s v="USD"/>
    <s v="               "/>
    <s v="              "/>
  </r>
  <r>
    <s v="1530"/>
    <s v="3202"/>
    <s v="20"/>
    <m/>
    <s v="6007915700"/>
    <s v="817496962"/>
    <s v="929500704"/>
    <s v="1070653"/>
    <s v="SUCDEN PERU S.A.                   "/>
    <x v="0"/>
    <x v="8"/>
    <x v="0"/>
    <x v="0"/>
    <s v="               "/>
    <d v="2020-12-04T00:00:00"/>
    <d v="2020-12-05T00:00:00"/>
    <n v="600"/>
    <n v="600"/>
    <n v="51006"/>
    <n v="51006"/>
    <x v="25"/>
    <x v="5"/>
    <n v="3.6059999999999999"/>
    <n v="14144.758735440932"/>
    <s v="USD"/>
    <s v="               "/>
    <s v="              "/>
  </r>
  <r>
    <s v="1530"/>
    <s v="3202"/>
    <s v="20"/>
    <m/>
    <s v="6007943833"/>
    <s v="817513476"/>
    <s v="929484461"/>
    <s v="1070653"/>
    <s v="SUCDEN PERU S.A.                   "/>
    <x v="0"/>
    <x v="8"/>
    <x v="0"/>
    <x v="0"/>
    <s v="               "/>
    <d v="2020-12-07T00:00:00"/>
    <d v="2020-12-08T00:00:00"/>
    <n v="600"/>
    <n v="600"/>
    <n v="51006"/>
    <n v="51006"/>
    <x v="248"/>
    <x v="5"/>
    <n v="3.6059999999999999"/>
    <n v="14144.758735440932"/>
    <s v="USD"/>
    <s v="               "/>
    <s v="              "/>
  </r>
  <r>
    <s v="1570"/>
    <s v="3403"/>
    <s v="90"/>
    <m/>
    <s v="6008040870"/>
    <s v="817557316"/>
    <s v="929531734"/>
    <s v="460878"/>
    <s v="SUCDEN GENEVA S.A.                 "/>
    <x v="1"/>
    <x v="1"/>
    <x v="1"/>
    <x v="1"/>
    <s v="               "/>
    <d v="2020-12-21T00:00:00"/>
    <d v="2020-12-18T00:00:00"/>
    <n v="8521.9179999999997"/>
    <n v="8521.9179999999997"/>
    <n v="5190955.91"/>
    <n v="5190955.91"/>
    <x v="196"/>
    <x v="5"/>
    <n v="3.6059999999999999"/>
    <n v="5190955.91"/>
    <s v="USD"/>
    <s v="               "/>
    <s v="              "/>
  </r>
  <r>
    <s v="1570"/>
    <s v="3402"/>
    <s v="90"/>
    <m/>
    <s v="6008168198"/>
    <s v="817643581"/>
    <s v="929714880"/>
    <s v="2612259"/>
    <s v="Sommer Nattzu Silva Moran          "/>
    <x v="2"/>
    <x v="2"/>
    <x v="2"/>
    <x v="0"/>
    <s v="               "/>
    <d v="2021-01-20T00:00:00"/>
    <d v="2021-01-20T00:00:00"/>
    <n v="24"/>
    <n v="24"/>
    <n v="110.17"/>
    <n v="110.17"/>
    <x v="307"/>
    <x v="1"/>
    <n v="3.6269999999999998"/>
    <n v="30.374965536255001"/>
    <s v="USD"/>
    <s v="               "/>
    <s v="              "/>
  </r>
  <r>
    <s v="1530"/>
    <s v="3202"/>
    <s v="20"/>
    <m/>
    <s v="6008146269"/>
    <s v="817621793"/>
    <s v="929667988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187602"/>
    <s v="817672683"/>
    <s v="929713399"/>
    <s v="2612258"/>
    <s v="MULTISERVICIOS EGM E.I.R.L         "/>
    <x v="0"/>
    <x v="8"/>
    <x v="0"/>
    <x v="0"/>
    <s v="               "/>
    <d v="2021-01-27T00:00:00"/>
    <d v="2021-01-28T00:00:00"/>
    <n v="280"/>
    <n v="280"/>
    <n v="22305.08"/>
    <n v="22305.08"/>
    <x v="308"/>
    <x v="1"/>
    <n v="3.6269999999999998"/>
    <n v="6149.7325613454641"/>
    <s v="USD"/>
    <s v="               "/>
    <s v="              "/>
  </r>
  <r>
    <s v="1530"/>
    <s v="3202"/>
    <s v="20"/>
    <m/>
    <s v="6008061934"/>
    <s v="817591676"/>
    <s v="929606551"/>
    <s v="2606872"/>
    <s v="VENDEMASS EIRL                     "/>
    <x v="0"/>
    <x v="8"/>
    <x v="0"/>
    <x v="0"/>
    <s v="               "/>
    <d v="2020-12-30T00:00:00"/>
    <d v="2020-12-31T00:00:00"/>
    <n v="50"/>
    <n v="50"/>
    <n v="3792.37"/>
    <n v="3792.37"/>
    <x v="24"/>
    <x v="5"/>
    <n v="3.6059999999999999"/>
    <n v="1051.683305601774"/>
    <s v="USD"/>
    <s v="               "/>
    <s v="              "/>
  </r>
  <r>
    <s v="1530"/>
    <s v="3202"/>
    <s v="20"/>
    <m/>
    <s v="6008098596"/>
    <s v="817614665"/>
    <s v="929645884"/>
    <s v="2607472"/>
    <s v="BARRERA PINEDO YOHANA SMITH        "/>
    <x v="0"/>
    <x v="8"/>
    <x v="0"/>
    <x v="0"/>
    <s v="               "/>
    <d v="2021-01-08T00:00:00"/>
    <d v="2021-01-09T00:00:00"/>
    <n v="200"/>
    <n v="200"/>
    <n v="15254.24"/>
    <n v="15254.24"/>
    <x v="241"/>
    <x v="1"/>
    <n v="3.6269999999999998"/>
    <n v="4205.7457954232141"/>
    <s v="USD"/>
    <s v="               "/>
    <s v="              "/>
  </r>
  <r>
    <s v="1530"/>
    <s v="3202"/>
    <s v="20"/>
    <m/>
    <s v="6008192392"/>
    <s v="817652259"/>
    <s v="929713932"/>
    <s v="2612277"/>
    <s v="ZARATE CASTILLO EDILBERTO          "/>
    <x v="0"/>
    <x v="8"/>
    <x v="0"/>
    <x v="0"/>
    <s v="               "/>
    <d v="2021-01-26T00:00:00"/>
    <d v="2021-01-27T00:00:00"/>
    <n v="400"/>
    <n v="400"/>
    <n v="32203.39"/>
    <n v="32203.39"/>
    <x v="240"/>
    <x v="1"/>
    <n v="3.6269999999999998"/>
    <n v="8878.7951475048249"/>
    <s v="USD"/>
    <s v="               "/>
    <s v="              "/>
  </r>
  <r>
    <s v="1530"/>
    <s v="3202"/>
    <s v="20"/>
    <m/>
    <s v="6008079840"/>
    <s v="817612374"/>
    <s v="929644627"/>
    <s v="1070653"/>
    <s v="SUCDEN PERU S.A.                   "/>
    <x v="0"/>
    <x v="8"/>
    <x v="0"/>
    <x v="0"/>
    <s v="               "/>
    <d v="2021-01-07T00:00:00"/>
    <d v="2021-01-08T00:00:00"/>
    <n v="200"/>
    <n v="200"/>
    <n v="15390"/>
    <n v="15390"/>
    <x v="238"/>
    <x v="1"/>
    <n v="3.6269999999999998"/>
    <n v="4243.1761786600491"/>
    <s v="USD"/>
    <s v="               "/>
    <s v="              "/>
  </r>
  <r>
    <s v="1570"/>
    <s v="3405"/>
    <s v="45"/>
    <m/>
    <s v="6008134692"/>
    <s v="817585457"/>
    <s v="929666109"/>
    <s v="2606872"/>
    <s v="VENDEMASS EIRL                     "/>
    <x v="1"/>
    <x v="1"/>
    <x v="1"/>
    <x v="1"/>
    <s v="               "/>
    <d v="2021-01-11T00:00:00"/>
    <d v="2021-01-11T00:00:00"/>
    <n v="25.8"/>
    <n v="25.8"/>
    <n v="16254"/>
    <n v="16254"/>
    <x v="243"/>
    <x v="1"/>
    <n v="3.6269999999999998"/>
    <n v="16254"/>
    <s v="USD"/>
    <s v="               "/>
    <s v="              "/>
  </r>
  <r>
    <s v="1530"/>
    <s v="3202"/>
    <s v="20"/>
    <m/>
    <s v="6008101113"/>
    <s v="817595535"/>
    <s v="929327087"/>
    <s v="1602670"/>
    <s v="VALLE SAN LUIS RICES E.I.R.L.     "/>
    <x v="0"/>
    <x v="8"/>
    <x v="0"/>
    <x v="0"/>
    <s v="               "/>
    <d v="2021-01-06T00:00:00"/>
    <d v="2021-01-07T00:00:00"/>
    <n v="300"/>
    <n v="300"/>
    <n v="22881.360000000001"/>
    <n v="22881.360000000001"/>
    <x v="199"/>
    <x v="1"/>
    <n v="3.6269999999999998"/>
    <n v="6308.618693134822"/>
    <s v="USD"/>
    <s v="               "/>
    <s v="              "/>
  </r>
  <r>
    <s v="1570"/>
    <s v="3405"/>
    <s v="90"/>
    <m/>
    <s v="6008141539"/>
    <s v="817622339"/>
    <s v="929624199"/>
    <s v="1176923"/>
    <s v="MARTIN GUEVARA FLORES              "/>
    <x v="1"/>
    <x v="1"/>
    <x v="1"/>
    <x v="1"/>
    <s v="               "/>
    <d v="2021-01-12T00:00:00"/>
    <d v="2021-01-12T00:00:00"/>
    <n v="38.1"/>
    <n v="38.1"/>
    <n v="30480"/>
    <n v="30480"/>
    <x v="309"/>
    <x v="1"/>
    <n v="3.6269999999999998"/>
    <n v="30480"/>
    <s v="USD"/>
    <s v="               "/>
    <s v="              "/>
  </r>
  <r>
    <s v="1570"/>
    <s v="3405"/>
    <s v="45"/>
    <m/>
    <s v="6008141541"/>
    <s v="817622340"/>
    <s v="929668524"/>
    <s v="1176942"/>
    <s v="GUEVARA PAREDES CÉSAR AGUSTO       "/>
    <x v="1"/>
    <x v="1"/>
    <x v="1"/>
    <x v="1"/>
    <s v="               "/>
    <d v="2021-01-12T00:00:00"/>
    <d v="2021-01-12T00:00:00"/>
    <n v="39"/>
    <n v="39"/>
    <n v="31200"/>
    <n v="31200"/>
    <x v="309"/>
    <x v="1"/>
    <n v="3.6269999999999998"/>
    <n v="31200"/>
    <s v="USD"/>
    <s v="               "/>
    <s v="              "/>
  </r>
  <r>
    <s v="1570"/>
    <s v="3405"/>
    <s v="90"/>
    <m/>
    <s v="6008148313"/>
    <s v="817614505"/>
    <s v="929668523"/>
    <s v="1176922"/>
    <s v="SIGIFREDO ARQUIM CONTRERAS LAVADO  "/>
    <x v="1"/>
    <x v="1"/>
    <x v="1"/>
    <x v="1"/>
    <s v="               "/>
    <d v="2021-01-12T00:00:00"/>
    <d v="2021-01-12T00:00:00"/>
    <n v="39"/>
    <n v="39"/>
    <n v="31200"/>
    <n v="31200"/>
    <x v="309"/>
    <x v="1"/>
    <n v="3.6269999999999998"/>
    <n v="31200"/>
    <s v="USD"/>
    <s v="               "/>
    <s v="              "/>
  </r>
  <r>
    <s v="1530"/>
    <s v="3202"/>
    <s v="20"/>
    <m/>
    <s v="6008080354"/>
    <s v="817604255"/>
    <s v="929636678"/>
    <s v="2606872"/>
    <s v="VENDEMASS EIRL                     "/>
    <x v="0"/>
    <x v="8"/>
    <x v="0"/>
    <x v="0"/>
    <s v="               "/>
    <d v="2021-01-06T00:00:00"/>
    <d v="2021-01-07T00:00:00"/>
    <n v="500"/>
    <n v="500"/>
    <n v="37923.730000000003"/>
    <n v="37923.730000000003"/>
    <x v="199"/>
    <x v="1"/>
    <n v="3.6269999999999998"/>
    <n v="10455.94982078853"/>
    <s v="USD"/>
    <s v="               "/>
    <s v="              "/>
  </r>
  <r>
    <s v="1530"/>
    <s v="3202"/>
    <s v="20"/>
    <m/>
    <s v="6008120989"/>
    <s v="817613888"/>
    <s v="929634020"/>
    <s v="2606872"/>
    <s v="VENDEMASS EIRL                     "/>
    <x v="0"/>
    <x v="8"/>
    <x v="0"/>
    <x v="0"/>
    <s v="               "/>
    <d v="2021-01-08T00:00:00"/>
    <d v="2021-01-09T00:00:00"/>
    <n v="500"/>
    <n v="500"/>
    <n v="37923.730000000003"/>
    <n v="37923.730000000003"/>
    <x v="197"/>
    <x v="1"/>
    <n v="3.6269999999999998"/>
    <n v="10455.94982078853"/>
    <s v="USD"/>
    <s v="               "/>
    <s v="              "/>
  </r>
  <r>
    <s v="1530"/>
    <s v="3202"/>
    <s v="20"/>
    <m/>
    <s v="6008089455"/>
    <s v="817613861"/>
    <s v="929618647"/>
    <s v="2606872"/>
    <s v="VENDEMASS EIRL                     "/>
    <x v="0"/>
    <x v="8"/>
    <x v="0"/>
    <x v="0"/>
    <s v="               "/>
    <d v="2021-01-08T00:00:00"/>
    <d v="2021-01-09T00:00:00"/>
    <n v="500"/>
    <n v="500"/>
    <n v="37923.730000000003"/>
    <n v="37923.730000000003"/>
    <x v="197"/>
    <x v="1"/>
    <n v="3.6269999999999998"/>
    <n v="10455.94982078853"/>
    <s v="USD"/>
    <s v="               "/>
    <s v="              "/>
  </r>
  <r>
    <s v="1530"/>
    <s v="3202"/>
    <s v="20"/>
    <m/>
    <s v="6008096816"/>
    <s v="817578046"/>
    <s v="929637586"/>
    <s v="2606872"/>
    <s v="VENDEMASS EIRL                     "/>
    <x v="0"/>
    <x v="8"/>
    <x v="0"/>
    <x v="0"/>
    <s v="               "/>
    <d v="2021-01-11T00:00:00"/>
    <d v="2021-01-12T00:00:00"/>
    <n v="500"/>
    <n v="500"/>
    <n v="37923.730000000003"/>
    <n v="37923.730000000003"/>
    <x v="243"/>
    <x v="1"/>
    <n v="3.6269999999999998"/>
    <n v="10455.94982078853"/>
    <s v="USD"/>
    <s v="               "/>
    <s v="              "/>
  </r>
  <r>
    <s v="1530"/>
    <s v="3202"/>
    <s v="20"/>
    <m/>
    <s v="6008133378"/>
    <s v="817609167"/>
    <s v="929632951"/>
    <s v="2606872"/>
    <s v="VENDEMASS EIRL                     "/>
    <x v="0"/>
    <x v="8"/>
    <x v="0"/>
    <x v="0"/>
    <s v="               "/>
    <d v="2021-01-11T00:00:00"/>
    <d v="2021-01-12T00:00:00"/>
    <n v="500"/>
    <n v="500"/>
    <n v="37923.730000000003"/>
    <n v="37923.730000000003"/>
    <x v="243"/>
    <x v="1"/>
    <n v="3.6269999999999998"/>
    <n v="10455.94982078853"/>
    <s v="USD"/>
    <s v="               "/>
    <s v="              "/>
  </r>
  <r>
    <s v="1530"/>
    <s v="3202"/>
    <s v="20"/>
    <m/>
    <s v="6008107298"/>
    <s v="817609169"/>
    <s v="929632953"/>
    <s v="2606872"/>
    <s v="VENDEMASS EIRL                     "/>
    <x v="0"/>
    <x v="8"/>
    <x v="0"/>
    <x v="0"/>
    <s v="               "/>
    <d v="2021-01-11T00:00:00"/>
    <d v="2021-01-12T00:00:00"/>
    <n v="500"/>
    <n v="500"/>
    <n v="37923.730000000003"/>
    <n v="37923.730000000003"/>
    <x v="243"/>
    <x v="1"/>
    <n v="3.6269999999999998"/>
    <n v="10455.94982078853"/>
    <s v="USD"/>
    <s v="               "/>
    <s v="              "/>
  </r>
  <r>
    <s v="1530"/>
    <s v="3202"/>
    <s v="20"/>
    <m/>
    <s v="6008132094"/>
    <s v="817629186"/>
    <s v="929676381"/>
    <s v="2606872"/>
    <s v="VENDEMASS EIRL                     "/>
    <x v="0"/>
    <x v="8"/>
    <x v="0"/>
    <x v="0"/>
    <s v="               "/>
    <d v="2021-01-13T00:00:00"/>
    <d v="2021-01-14T00:00:00"/>
    <n v="500"/>
    <n v="500"/>
    <n v="37923.730000000003"/>
    <n v="37923.730000000003"/>
    <x v="244"/>
    <x v="1"/>
    <n v="3.6269999999999998"/>
    <n v="10455.94982078853"/>
    <s v="USD"/>
    <s v="               "/>
    <s v="              "/>
  </r>
  <r>
    <s v="1570"/>
    <s v="3404"/>
    <s v="45"/>
    <m/>
    <s v="6008079430"/>
    <s v="817579758"/>
    <s v="929620305"/>
    <s v="1070126"/>
    <s v="PESQUERA CENTINELA SAC             "/>
    <x v="3"/>
    <x v="3"/>
    <x v="2"/>
    <x v="0"/>
    <s v="               "/>
    <d v="2020-12-31T00:00:00"/>
    <d v="2020-12-31T00:00:00"/>
    <n v="1200"/>
    <n v="1200"/>
    <n v="11040"/>
    <n v="11040"/>
    <x v="190"/>
    <x v="5"/>
    <n v="3.6059999999999999"/>
    <n v="3061.5640599001658"/>
    <s v="USD"/>
    <s v="               "/>
    <s v="              "/>
  </r>
  <r>
    <s v="1530"/>
    <s v="3202"/>
    <s v="20"/>
    <m/>
    <s v="6008072929"/>
    <s v="817596818"/>
    <s v="929613028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81024"/>
    <s v="817598945"/>
    <s v="929613030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81026"/>
    <s v="817598944"/>
    <s v="929613032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77609"/>
    <s v="817599172"/>
    <s v="929613034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67612"/>
    <s v="817596834"/>
    <s v="929613036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77820"/>
    <s v="817597430"/>
    <s v="929613038"/>
    <s v="1134852"/>
    <s v="CORPORACIÓN CONORTE S.A.C.         "/>
    <x v="0"/>
    <x v="8"/>
    <x v="0"/>
    <x v="0"/>
    <s v="               "/>
    <d v="2020-12-31T00:00:00"/>
    <d v="2021-01-01T00:00:00"/>
    <n v="150"/>
    <n v="150"/>
    <n v="11440.68"/>
    <n v="11440.68"/>
    <x v="190"/>
    <x v="5"/>
    <n v="3.6059999999999999"/>
    <n v="3172.678868552412"/>
    <s v="USD"/>
    <s v="               "/>
    <s v="              "/>
  </r>
  <r>
    <s v="1530"/>
    <s v="3202"/>
    <s v="20"/>
    <m/>
    <s v="6008057138"/>
    <s v="817590248"/>
    <s v="929606549"/>
    <s v="2606872"/>
    <s v="VENDEMASS EIRL                     "/>
    <x v="0"/>
    <x v="8"/>
    <x v="0"/>
    <x v="0"/>
    <s v="               "/>
    <d v="2020-12-30T00:00:00"/>
    <d v="2020-12-31T00:00:00"/>
    <n v="150"/>
    <n v="150"/>
    <n v="11822.03"/>
    <n v="11822.03"/>
    <x v="24"/>
    <x v="5"/>
    <n v="3.6059999999999999"/>
    <n v="3278.4331669439821"/>
    <s v="USD"/>
    <s v="               "/>
    <s v="              "/>
  </r>
  <r>
    <s v="1530"/>
    <s v="3202"/>
    <s v="20"/>
    <m/>
    <s v="6008080139"/>
    <s v="817605799"/>
    <s v="929641825"/>
    <s v="2607472"/>
    <s v="BARRERA PINEDO YOHANA SMITH        "/>
    <x v="0"/>
    <x v="8"/>
    <x v="0"/>
    <x v="0"/>
    <s v="               "/>
    <d v="2021-01-07T00:00:00"/>
    <d v="2021-01-08T00:00:00"/>
    <n v="500"/>
    <n v="500"/>
    <n v="38135.589999999997"/>
    <n v="38135.589999999997"/>
    <x v="197"/>
    <x v="1"/>
    <n v="3.6269999999999998"/>
    <n v="10514.361731458504"/>
    <s v="USD"/>
    <s v="               "/>
    <s v="              "/>
  </r>
  <r>
    <s v="1570"/>
    <s v="3404"/>
    <s v="90"/>
    <m/>
    <s v="6008057902"/>
    <s v="817591460"/>
    <s v="929622316"/>
    <s v="1068120"/>
    <s v="COESTI S.A.                        "/>
    <x v="3"/>
    <x v="3"/>
    <x v="2"/>
    <x v="0"/>
    <s v="               "/>
    <d v="2020-12-30T00:00:00"/>
    <d v="2020-12-30T00:00:00"/>
    <n v="1482"/>
    <n v="1482"/>
    <n v="13634.4"/>
    <n v="13634.4"/>
    <x v="190"/>
    <x v="5"/>
    <n v="3.6059999999999999"/>
    <n v="3781.0316139767051"/>
    <s v="USD"/>
    <s v="               "/>
    <s v="              "/>
  </r>
  <r>
    <s v="1530"/>
    <s v="3202"/>
    <s v="20"/>
    <m/>
    <s v="6008082178"/>
    <s v="817596006"/>
    <s v="929509429"/>
    <s v="1541007"/>
    <s v="IMPORTACIONES &amp; EXPORTACIONES JESUS"/>
    <x v="0"/>
    <x v="8"/>
    <x v="0"/>
    <x v="0"/>
    <s v="               "/>
    <d v="2021-01-04T00:00:00"/>
    <d v="2021-01-05T00:00:00"/>
    <n v="500"/>
    <n v="500"/>
    <n v="38983.050000000003"/>
    <n v="38983.050000000003"/>
    <x v="194"/>
    <x v="1"/>
    <n v="3.6269999999999998"/>
    <n v="10748.014888337468"/>
    <s v="USD"/>
    <s v="               "/>
    <s v="              "/>
  </r>
  <r>
    <s v="1530"/>
    <s v="3202"/>
    <s v="20"/>
    <m/>
    <s v="6008100122"/>
    <s v="817611824"/>
    <s v="929604978"/>
    <s v="2603472"/>
    <s v="MATHYFOOD E.I.R.L.                 "/>
    <x v="0"/>
    <x v="8"/>
    <x v="0"/>
    <x v="0"/>
    <s v="               "/>
    <d v="2021-01-07T00:00:00"/>
    <d v="2021-01-08T00:00:00"/>
    <n v="500"/>
    <n v="500"/>
    <n v="39406.78"/>
    <n v="39406.78"/>
    <x v="238"/>
    <x v="1"/>
    <n v="3.6269999999999998"/>
    <n v="10864.84146677695"/>
    <s v="USD"/>
    <s v="               "/>
    <s v="              "/>
  </r>
  <r>
    <s v="1530"/>
    <s v="3202"/>
    <s v="20"/>
    <m/>
    <s v="6008092301"/>
    <s v="817601202"/>
    <s v="929638303"/>
    <s v="2603472"/>
    <s v="MATHYFOOD E.I.R.L.                 "/>
    <x v="0"/>
    <x v="8"/>
    <x v="0"/>
    <x v="0"/>
    <s v="               "/>
    <d v="2021-01-08T00:00:00"/>
    <d v="2021-01-09T00:00:00"/>
    <n v="500"/>
    <n v="500"/>
    <n v="39406.78"/>
    <n v="39406.78"/>
    <x v="241"/>
    <x v="1"/>
    <n v="3.6269999999999998"/>
    <n v="10864.84146677695"/>
    <s v="USD"/>
    <s v="               "/>
    <s v="              "/>
  </r>
  <r>
    <s v="1530"/>
    <s v="3202"/>
    <s v="20"/>
    <m/>
    <s v="6008087785"/>
    <s v="817593389"/>
    <s v="929614953"/>
    <s v="1602670"/>
    <s v="VALLE SAN LUIS RICES E.I.R.L.     "/>
    <x v="0"/>
    <x v="8"/>
    <x v="0"/>
    <x v="0"/>
    <s v="               "/>
    <d v="2021-01-06T00:00:00"/>
    <d v="2021-01-07T00:00:00"/>
    <n v="574"/>
    <n v="574"/>
    <n v="43779.66"/>
    <n v="43779.66"/>
    <x v="199"/>
    <x v="1"/>
    <n v="3.6269999999999998"/>
    <n v="12070.488006617037"/>
    <s v="USD"/>
    <s v="               "/>
    <s v="              "/>
  </r>
  <r>
    <s v="1530"/>
    <s v="3202"/>
    <s v="20"/>
    <m/>
    <s v="6008131315"/>
    <s v="817616753"/>
    <s v="929648813"/>
    <s v="1070653"/>
    <s v="SUCDEN PERU S.A.                   "/>
    <x v="0"/>
    <x v="8"/>
    <x v="0"/>
    <x v="0"/>
    <s v="               "/>
    <d v="2021-01-08T00:00:00"/>
    <d v="2021-01-09T00:00:00"/>
    <n v="600"/>
    <n v="600"/>
    <n v="45420"/>
    <n v="45420"/>
    <x v="241"/>
    <x v="1"/>
    <n v="3.6269999999999998"/>
    <n v="12522.746071133168"/>
    <s v="USD"/>
    <s v="               "/>
    <s v="              "/>
  </r>
  <r>
    <s v="1530"/>
    <s v="3202"/>
    <s v="20"/>
    <m/>
    <s v="6008138064"/>
    <s v="817619408"/>
    <s v="929666715"/>
    <s v="2606872"/>
    <s v="VENDEMASS EIRL                     "/>
    <x v="0"/>
    <x v="8"/>
    <x v="0"/>
    <x v="0"/>
    <s v="               "/>
    <d v="2021-01-11T00:00:00"/>
    <d v="2021-01-12T00:00:00"/>
    <n v="600"/>
    <n v="600"/>
    <n v="45508.47"/>
    <n v="45508.47"/>
    <x v="243"/>
    <x v="1"/>
    <n v="3.6269999999999998"/>
    <n v="12547.138130686517"/>
    <s v="USD"/>
    <s v="               "/>
    <s v="              "/>
  </r>
  <r>
    <s v="1530"/>
    <s v="3202"/>
    <s v="20"/>
    <m/>
    <s v="6008054744"/>
    <s v="817591942"/>
    <s v="929601511"/>
    <s v="2607263"/>
    <s v="COMERCIAL SANTIMER SOCIEDAD ANONIMA"/>
    <x v="0"/>
    <x v="8"/>
    <x v="0"/>
    <x v="0"/>
    <s v="               "/>
    <d v="2020-12-29T00:00:00"/>
    <d v="2020-12-30T00:00:00"/>
    <n v="160"/>
    <n v="160"/>
    <n v="12203.39"/>
    <n v="12203.39"/>
    <x v="24"/>
    <x v="5"/>
    <n v="3.6059999999999999"/>
    <n v="3384.1902384914029"/>
    <s v="USD"/>
    <s v="               "/>
    <s v="              "/>
  </r>
  <r>
    <s v="1530"/>
    <s v="3202"/>
    <s v="20"/>
    <m/>
    <s v="6008139692"/>
    <s v="817622179"/>
    <s v="929667986"/>
    <s v="1070653"/>
    <s v="SUCDEN PERU S.A.                   "/>
    <x v="0"/>
    <x v="8"/>
    <x v="0"/>
    <x v="0"/>
    <s v="               "/>
    <d v="2021-01-12T00:00:00"/>
    <d v="2021-01-13T00:00:00"/>
    <n v="600"/>
    <n v="600"/>
    <n v="45672"/>
    <n v="45672"/>
    <x v="244"/>
    <x v="1"/>
    <n v="3.6269999999999998"/>
    <n v="12592.224979321752"/>
    <s v="USD"/>
    <s v="               "/>
    <s v="              "/>
  </r>
  <r>
    <s v="1530"/>
    <s v="3202"/>
    <s v="20"/>
    <m/>
    <s v="6008139693"/>
    <s v="817619014"/>
    <s v="929684804"/>
    <s v="1070653"/>
    <s v="SUCDEN PERU S.A.                   "/>
    <x v="0"/>
    <x v="8"/>
    <x v="0"/>
    <x v="0"/>
    <s v="               "/>
    <d v="2021-01-12T00:00:00"/>
    <d v="2021-01-13T00:00:00"/>
    <n v="600"/>
    <n v="600"/>
    <n v="45672"/>
    <n v="45672"/>
    <x v="244"/>
    <x v="1"/>
    <n v="3.6269999999999998"/>
    <n v="12592.224979321752"/>
    <s v="USD"/>
    <s v="               "/>
    <s v="              "/>
  </r>
  <r>
    <s v="1530"/>
    <s v="3202"/>
    <s v="20"/>
    <m/>
    <s v="6008139694"/>
    <s v="817619015"/>
    <s v="929652439"/>
    <s v="1070653"/>
    <s v="SUCDEN PERU S.A.                   "/>
    <x v="0"/>
    <x v="8"/>
    <x v="0"/>
    <x v="0"/>
    <s v="               "/>
    <d v="2021-01-12T00:00:00"/>
    <d v="2021-01-13T00:00:00"/>
    <n v="600"/>
    <n v="600"/>
    <n v="45672"/>
    <n v="45672"/>
    <x v="244"/>
    <x v="1"/>
    <n v="3.6269999999999998"/>
    <n v="12592.224979321752"/>
    <s v="USD"/>
    <s v="               "/>
    <s v="              "/>
  </r>
  <r>
    <s v="1530"/>
    <s v="3202"/>
    <s v="20"/>
    <m/>
    <s v="6008105048"/>
    <s v="817622224"/>
    <s v="929687307"/>
    <s v="1070653"/>
    <s v="SUCDEN PERU S.A.                   "/>
    <x v="0"/>
    <x v="8"/>
    <x v="0"/>
    <x v="0"/>
    <s v="               "/>
    <d v="2021-01-12T00:00:00"/>
    <d v="2021-01-13T00:00:00"/>
    <n v="600"/>
    <n v="600"/>
    <n v="45672"/>
    <n v="45672"/>
    <x v="192"/>
    <x v="1"/>
    <n v="3.6269999999999998"/>
    <n v="12592.224979321752"/>
    <s v="USD"/>
    <s v="               "/>
    <s v="              "/>
  </r>
  <r>
    <s v="1530"/>
    <s v="3202"/>
    <s v="20"/>
    <m/>
    <s v="6008105049"/>
    <s v="817621791"/>
    <s v="929670980"/>
    <s v="1070653"/>
    <s v="SUCDEN PERU S.A.                   "/>
    <x v="0"/>
    <x v="8"/>
    <x v="0"/>
    <x v="0"/>
    <s v="               "/>
    <d v="2021-01-12T00:00:00"/>
    <d v="2021-01-13T00:00:00"/>
    <n v="600"/>
    <n v="600"/>
    <n v="45672"/>
    <n v="45672"/>
    <x v="192"/>
    <x v="1"/>
    <n v="3.6269999999999998"/>
    <n v="12592.224979321752"/>
    <s v="USD"/>
    <s v="               "/>
    <s v="              "/>
  </r>
  <r>
    <s v="1530"/>
    <s v="3202"/>
    <s v="20"/>
    <m/>
    <s v="6008083255"/>
    <s v="817609975"/>
    <s v="929314497"/>
    <s v="2607263"/>
    <s v="COMERCIAL SANTIMER SOCIEDAD ANONIMA"/>
    <x v="0"/>
    <x v="8"/>
    <x v="0"/>
    <x v="0"/>
    <s v="               "/>
    <d v="2021-01-07T00:00:00"/>
    <d v="2021-01-08T00:00:00"/>
    <n v="600"/>
    <n v="600"/>
    <n v="45762.71"/>
    <n v="45762.71"/>
    <x v="238"/>
    <x v="1"/>
    <n v="3.6269999999999998"/>
    <n v="12617.234629170112"/>
    <s v="USD"/>
    <s v="               "/>
    <s v="              "/>
  </r>
  <r>
    <s v="1530"/>
    <s v="3202"/>
    <s v="20"/>
    <m/>
    <s v="6008083256"/>
    <s v="817609080"/>
    <s v="929314500"/>
    <s v="2607263"/>
    <s v="COMERCIAL SANTIMER SOCIEDAD ANONIMA"/>
    <x v="0"/>
    <x v="8"/>
    <x v="0"/>
    <x v="0"/>
    <s v="               "/>
    <d v="2021-01-07T00:00:00"/>
    <d v="2021-01-08T00:00:00"/>
    <n v="600"/>
    <n v="600"/>
    <n v="45762.71"/>
    <n v="45762.71"/>
    <x v="238"/>
    <x v="1"/>
    <n v="3.6269999999999998"/>
    <n v="12617.234629170112"/>
    <s v="USD"/>
    <s v="               "/>
    <s v="              "/>
  </r>
  <r>
    <s v="1530"/>
    <s v="3202"/>
    <s v="20"/>
    <m/>
    <s v="6008050077"/>
    <s v="817579750"/>
    <s v="929607178"/>
    <s v="2607263"/>
    <s v="COMERCIAL SANTIMER SOCIEDAD ANONIMA"/>
    <x v="0"/>
    <x v="8"/>
    <x v="0"/>
    <x v="0"/>
    <s v="               "/>
    <d v="2020-12-29T00:00:00"/>
    <d v="2020-12-30T00:00:00"/>
    <n v="200"/>
    <n v="200"/>
    <n v="15254.24"/>
    <n v="15254.24"/>
    <x v="166"/>
    <x v="5"/>
    <n v="3.6059999999999999"/>
    <n v="4230.2384914032164"/>
    <s v="USD"/>
    <s v="               "/>
    <s v="              "/>
  </r>
  <r>
    <s v="1530"/>
    <s v="3202"/>
    <s v="20"/>
    <m/>
    <s v="6008146267"/>
    <s v="817625223"/>
    <s v="929669059"/>
    <s v="2607263"/>
    <s v="COMERCIAL SANTIMER SOCIEDAD ANONIMA"/>
    <x v="0"/>
    <x v="8"/>
    <x v="0"/>
    <x v="0"/>
    <s v="               "/>
    <d v="2021-01-12T00:00:00"/>
    <d v="2021-01-13T00:00:00"/>
    <n v="600"/>
    <n v="600"/>
    <n v="45762.71"/>
    <n v="45762.71"/>
    <x v="309"/>
    <x v="1"/>
    <n v="3.6269999999999998"/>
    <n v="12617.234629170112"/>
    <s v="USD"/>
    <s v="               "/>
    <s v="              "/>
  </r>
  <r>
    <s v="1530"/>
    <s v="3202"/>
    <s v="20"/>
    <m/>
    <s v="6008128036"/>
    <s v="817608942"/>
    <s v="929669028"/>
    <s v="2607263"/>
    <s v="COMERCIAL SANTIMER SOCIEDAD ANONIMA"/>
    <x v="0"/>
    <x v="8"/>
    <x v="0"/>
    <x v="0"/>
    <s v="               "/>
    <d v="2021-01-14T00:00:00"/>
    <d v="2021-01-15T00:00:00"/>
    <n v="600"/>
    <n v="600"/>
    <n v="45762.71"/>
    <n v="45762.71"/>
    <x v="192"/>
    <x v="1"/>
    <n v="3.6269999999999998"/>
    <n v="12617.234629170112"/>
    <s v="USD"/>
    <s v="               "/>
    <s v="              "/>
  </r>
  <r>
    <s v="1530"/>
    <s v="3202"/>
    <s v="20"/>
    <m/>
    <s v="6008101274"/>
    <s v="817612226"/>
    <s v="929636962"/>
    <s v="2607076"/>
    <s v="RODAS BALLADARES LUIS ANTHONY      "/>
    <x v="0"/>
    <x v="8"/>
    <x v="0"/>
    <x v="0"/>
    <s v="               "/>
    <d v="2021-01-07T00:00:00"/>
    <d v="2021-01-08T00:00:00"/>
    <n v="600"/>
    <n v="600"/>
    <n v="45762.71"/>
    <n v="45762.71"/>
    <x v="238"/>
    <x v="1"/>
    <n v="3.6269999999999998"/>
    <n v="12617.234629170112"/>
    <s v="USD"/>
    <s v="               "/>
    <s v="              "/>
  </r>
  <r>
    <s v="1530"/>
    <s v="3202"/>
    <s v="20"/>
    <m/>
    <s v="6008129271"/>
    <s v="817616124"/>
    <s v="929651156"/>
    <s v="2607076"/>
    <s v="RODAS BALLADARES LUIS ANTHONY      "/>
    <x v="0"/>
    <x v="8"/>
    <x v="0"/>
    <x v="0"/>
    <s v="               "/>
    <d v="2021-01-08T00:00:00"/>
    <d v="2021-01-09T00:00:00"/>
    <n v="600"/>
    <n v="600"/>
    <n v="45762.71"/>
    <n v="45762.71"/>
    <x v="241"/>
    <x v="1"/>
    <n v="3.6269999999999998"/>
    <n v="12617.234629170112"/>
    <s v="USD"/>
    <s v="               "/>
    <s v="              "/>
  </r>
  <r>
    <s v="1530"/>
    <s v="3202"/>
    <s v="20"/>
    <m/>
    <s v="6008102915"/>
    <s v="817601130"/>
    <s v="929644626"/>
    <s v="1070653"/>
    <s v="SUCDEN PERU S.A.                   "/>
    <x v="0"/>
    <x v="8"/>
    <x v="0"/>
    <x v="0"/>
    <s v="               "/>
    <d v="2021-01-07T00:00:00"/>
    <d v="2021-01-08T00:00:00"/>
    <n v="600"/>
    <n v="600"/>
    <n v="46170"/>
    <n v="46170"/>
    <x v="238"/>
    <x v="1"/>
    <n v="3.6269999999999998"/>
    <n v="12729.528535980147"/>
    <s v="USD"/>
    <s v="               "/>
    <s v="              "/>
  </r>
  <r>
    <s v="1530"/>
    <s v="3202"/>
    <s v="20"/>
    <m/>
    <s v="6008077962"/>
    <s v="817596332"/>
    <s v="929603534"/>
    <s v="2607119"/>
    <s v="RETO NIEVES LESLIE KATHERINE       "/>
    <x v="0"/>
    <x v="8"/>
    <x v="0"/>
    <x v="0"/>
    <s v="               "/>
    <d v="2021-01-04T00:00:00"/>
    <d v="2021-01-05T00:00:00"/>
    <n v="600"/>
    <n v="600"/>
    <n v="46271.19"/>
    <n v="46271.19"/>
    <x v="310"/>
    <x v="1"/>
    <n v="3.6269999999999998"/>
    <n v="12757.427626137303"/>
    <s v="USD"/>
    <s v="               "/>
    <s v="              "/>
  </r>
  <r>
    <s v="1530"/>
    <s v="3202"/>
    <s v="20"/>
    <m/>
    <s v="6008130970"/>
    <s v="817610565"/>
    <s v="929331072"/>
    <s v="2607119"/>
    <s v="RETO NIEVES LESLIE KATHERINE       "/>
    <x v="0"/>
    <x v="8"/>
    <x v="0"/>
    <x v="0"/>
    <s v="               "/>
    <d v="2021-01-08T00:00:00"/>
    <d v="2021-01-09T00:00:00"/>
    <n v="600"/>
    <n v="600"/>
    <n v="46271.19"/>
    <n v="46271.19"/>
    <x v="243"/>
    <x v="1"/>
    <n v="3.6269999999999998"/>
    <n v="12757.427626137303"/>
    <s v="USD"/>
    <s v="               "/>
    <s v="              "/>
  </r>
  <r>
    <s v="1530"/>
    <s v="3202"/>
    <s v="20"/>
    <m/>
    <s v="6008094344"/>
    <s v="817578043"/>
    <s v="929618621"/>
    <s v="2607263"/>
    <s v="COMERCIAL SANTIMER SOCIEDAD ANONIMA"/>
    <x v="0"/>
    <x v="8"/>
    <x v="0"/>
    <x v="0"/>
    <s v="               "/>
    <d v="2021-01-05T00:00:00"/>
    <d v="2021-01-06T00:00:00"/>
    <n v="620"/>
    <n v="620"/>
    <n v="47288.14"/>
    <n v="47288.14"/>
    <x v="238"/>
    <x v="1"/>
    <n v="3.6269999999999998"/>
    <n v="13037.810862972154"/>
    <s v="USD"/>
    <s v="               "/>
    <s v="              "/>
  </r>
  <r>
    <s v="1530"/>
    <s v="3202"/>
    <s v="20"/>
    <m/>
    <s v="6008074479"/>
    <s v="817596736"/>
    <s v="929685102"/>
    <s v="2607263"/>
    <s v="COMERCIAL SANTIMER SOCIEDAD ANONIMA"/>
    <x v="0"/>
    <x v="8"/>
    <x v="0"/>
    <x v="0"/>
    <s v="               "/>
    <d v="2021-01-06T00:00:00"/>
    <d v="2021-01-07T00:00:00"/>
    <n v="620"/>
    <n v="620"/>
    <n v="47288.14"/>
    <n v="47288.14"/>
    <x v="311"/>
    <x v="1"/>
    <n v="3.6269999999999998"/>
    <n v="13037.810862972154"/>
    <s v="USD"/>
    <s v="               "/>
    <s v="              "/>
  </r>
  <r>
    <s v="1530"/>
    <s v="3202"/>
    <s v="20"/>
    <m/>
    <s v="6008105900"/>
    <s v="817577760"/>
    <s v="929645475"/>
    <s v="2607263"/>
    <s v="COMERCIAL SANTIMER SOCIEDAD ANONIMA"/>
    <x v="0"/>
    <x v="8"/>
    <x v="0"/>
    <x v="0"/>
    <s v="               "/>
    <d v="2021-01-08T00:00:00"/>
    <d v="2021-01-09T00:00:00"/>
    <n v="620"/>
    <n v="620"/>
    <n v="47288.14"/>
    <n v="47288.14"/>
    <x v="241"/>
    <x v="1"/>
    <n v="3.6269999999999998"/>
    <n v="13037.810862972154"/>
    <s v="USD"/>
    <s v="               "/>
    <s v="              "/>
  </r>
  <r>
    <s v="1530"/>
    <s v="3202"/>
    <s v="20"/>
    <m/>
    <s v="6008091757"/>
    <s v="817609261"/>
    <s v="929648460"/>
    <s v="2607263"/>
    <s v="COMERCIAL SANTIMER SOCIEDAD ANONIMA"/>
    <x v="0"/>
    <x v="8"/>
    <x v="0"/>
    <x v="0"/>
    <s v="               "/>
    <d v="2021-01-11T00:00:00"/>
    <d v="2021-01-12T00:00:00"/>
    <n v="620"/>
    <n v="620"/>
    <n v="47288.14"/>
    <n v="47288.14"/>
    <x v="243"/>
    <x v="1"/>
    <n v="3.6269999999999998"/>
    <n v="13037.810862972154"/>
    <s v="USD"/>
    <s v="               "/>
    <s v="              "/>
  </r>
  <r>
    <s v="1530"/>
    <s v="3202"/>
    <s v="20"/>
    <m/>
    <s v="6008131548"/>
    <s v="817615045"/>
    <s v="929648459"/>
    <s v="2607263"/>
    <s v="COMERCIAL SANTIMER SOCIEDAD ANONIMA"/>
    <x v="0"/>
    <x v="8"/>
    <x v="0"/>
    <x v="0"/>
    <s v="               "/>
    <d v="2021-01-11T00:00:00"/>
    <d v="2021-01-12T00:00:00"/>
    <n v="620"/>
    <n v="620"/>
    <n v="47288.14"/>
    <n v="47288.14"/>
    <x v="243"/>
    <x v="1"/>
    <n v="3.6269999999999998"/>
    <n v="13037.810862972154"/>
    <s v="USD"/>
    <s v="               "/>
    <s v="              "/>
  </r>
  <r>
    <s v="1530"/>
    <s v="3202"/>
    <s v="20"/>
    <m/>
    <s v="6008130497"/>
    <s v="817625224"/>
    <s v="929651739"/>
    <s v="2607263"/>
    <s v="COMERCIAL SANTIMER SOCIEDAD ANONIMA"/>
    <x v="0"/>
    <x v="8"/>
    <x v="0"/>
    <x v="0"/>
    <s v="               "/>
    <d v="2021-01-12T00:00:00"/>
    <d v="2021-01-13T00:00:00"/>
    <n v="620"/>
    <n v="620"/>
    <n v="47288.14"/>
    <n v="47288.14"/>
    <x v="309"/>
    <x v="1"/>
    <n v="3.6269999999999998"/>
    <n v="13037.810862972154"/>
    <s v="USD"/>
    <s v="               "/>
    <s v="              "/>
  </r>
  <r>
    <s v="1530"/>
    <s v="3202"/>
    <s v="20"/>
    <m/>
    <s v="6008149221"/>
    <s v="817622436"/>
    <s v="929673739"/>
    <s v="1152867"/>
    <s v="CECINA E.I.R.L.                    "/>
    <x v="0"/>
    <x v="8"/>
    <x v="0"/>
    <x v="0"/>
    <s v="               "/>
    <d v="2021-01-13T00:00:00"/>
    <d v="2021-01-14T00:00:00"/>
    <n v="600"/>
    <n v="600"/>
    <n v="47288.14"/>
    <n v="47288.14"/>
    <x v="192"/>
    <x v="1"/>
    <n v="3.6269999999999998"/>
    <n v="13037.810862972154"/>
    <s v="USD"/>
    <s v="               "/>
    <s v="              "/>
  </r>
  <r>
    <s v="1530"/>
    <s v="3202"/>
    <s v="20"/>
    <m/>
    <s v="6008095849"/>
    <s v="817609063"/>
    <s v="929668110"/>
    <s v="1602670"/>
    <s v="VALLE SAN LUIS RICES E.I.R.L.     "/>
    <x v="0"/>
    <x v="8"/>
    <x v="0"/>
    <x v="0"/>
    <s v="               "/>
    <d v="2021-01-11T00:00:00"/>
    <d v="2021-01-12T00:00:00"/>
    <n v="512"/>
    <n v="512"/>
    <n v="39050.85"/>
    <n v="39050.85"/>
    <x v="243"/>
    <x v="1"/>
    <n v="3.6269999999999998"/>
    <n v="10766.708023159636"/>
    <s v="USD"/>
    <s v="               "/>
    <s v="              "/>
  </r>
  <r>
    <s v="1530"/>
    <s v="3202"/>
    <s v="20"/>
    <m/>
    <s v="6008158563"/>
    <s v="817630835"/>
    <s v="929679342"/>
    <s v="2607076"/>
    <s v="RODAS BALLADARES LUIS ANTHONY      "/>
    <x v="0"/>
    <x v="8"/>
    <x v="0"/>
    <x v="0"/>
    <s v="               "/>
    <d v="2021-01-14T00:00:00"/>
    <d v="2021-01-15T00:00:00"/>
    <n v="600"/>
    <n v="600"/>
    <n v="47288.14"/>
    <n v="47288.14"/>
    <x v="312"/>
    <x v="1"/>
    <n v="3.6269999999999998"/>
    <n v="13037.810862972154"/>
    <s v="USD"/>
    <s v="               "/>
    <s v="              "/>
  </r>
  <r>
    <s v="1530"/>
    <s v="3202"/>
    <s v="20"/>
    <m/>
    <s v="6008133375"/>
    <s v="817624772"/>
    <s v="929673714"/>
    <s v="1070653"/>
    <s v="SUCDEN PERU S.A.                   "/>
    <x v="0"/>
    <x v="8"/>
    <x v="0"/>
    <x v="0"/>
    <s v="               "/>
    <d v="2021-01-11T00:00:00"/>
    <d v="2021-01-12T00:00:00"/>
    <n v="638"/>
    <n v="638"/>
    <n v="48296.6"/>
    <n v="48296.6"/>
    <x v="309"/>
    <x v="1"/>
    <n v="3.6269999999999998"/>
    <n v="13315.853322304934"/>
    <s v="USD"/>
    <s v="               "/>
    <s v="              "/>
  </r>
  <r>
    <s v="1530"/>
    <s v="3202"/>
    <s v="20"/>
    <m/>
    <s v="6008109417"/>
    <s v="817603254"/>
    <s v="929644472"/>
    <s v="1070653"/>
    <s v="SUCDEN PERU S.A.                   "/>
    <x v="0"/>
    <x v="8"/>
    <x v="0"/>
    <x v="0"/>
    <s v="               "/>
    <d v="2021-01-07T00:00:00"/>
    <d v="2021-01-08T00:00:00"/>
    <n v="640"/>
    <n v="640"/>
    <n v="48448"/>
    <n v="48448"/>
    <x v="197"/>
    <x v="1"/>
    <n v="3.6269999999999998"/>
    <n v="13357.595809208711"/>
    <s v="USD"/>
    <s v="               "/>
    <s v="              "/>
  </r>
  <r>
    <s v="1530"/>
    <s v="3202"/>
    <s v="20"/>
    <m/>
    <s v="6008107311"/>
    <s v="817624457"/>
    <s v="929643775"/>
    <s v="1070653"/>
    <s v="SUCDEN PERU S.A.                   "/>
    <x v="0"/>
    <x v="8"/>
    <x v="0"/>
    <x v="0"/>
    <s v="               "/>
    <d v="2021-01-12T00:00:00"/>
    <d v="2021-01-13T00:00:00"/>
    <n v="657"/>
    <n v="657"/>
    <n v="49734.9"/>
    <n v="49734.9"/>
    <x v="309"/>
    <x v="1"/>
    <n v="3.6269999999999998"/>
    <n v="13712.406947890819"/>
    <s v="USD"/>
    <s v="               "/>
    <s v="              "/>
  </r>
  <r>
    <s v="1530"/>
    <s v="3202"/>
    <s v="20"/>
    <m/>
    <s v="6008120101"/>
    <s v="817627773"/>
    <s v="929666482"/>
    <s v="1461752"/>
    <s v="DISTRIBUIDORA ORIENTAL SELVA SRL   "/>
    <x v="0"/>
    <x v="8"/>
    <x v="0"/>
    <x v="0"/>
    <s v="               "/>
    <d v="2021-01-12T00:00:00"/>
    <d v="2021-01-13T00:00:00"/>
    <n v="640"/>
    <n v="640"/>
    <n v="50440.68"/>
    <n v="50440.68"/>
    <x v="244"/>
    <x v="1"/>
    <n v="3.6269999999999998"/>
    <n v="13906.99751861042"/>
    <s v="USD"/>
    <s v="               "/>
    <s v="              "/>
  </r>
  <r>
    <s v="1530"/>
    <s v="3202"/>
    <s v="20"/>
    <m/>
    <s v="6008131475"/>
    <s v="817587711"/>
    <s v="929648031"/>
    <s v="1070653"/>
    <s v="SUCDEN PERU S.A.                   "/>
    <x v="0"/>
    <x v="8"/>
    <x v="0"/>
    <x v="0"/>
    <s v="               "/>
    <d v="2021-01-08T00:00:00"/>
    <d v="2021-01-09T00:00:00"/>
    <n v="700"/>
    <n v="700"/>
    <n v="52990"/>
    <n v="52990"/>
    <x v="241"/>
    <x v="1"/>
    <n v="3.6269999999999998"/>
    <n v="14609.870416322028"/>
    <s v="USD"/>
    <s v="               "/>
    <s v="              "/>
  </r>
  <r>
    <s v="1530"/>
    <s v="3202"/>
    <s v="20"/>
    <m/>
    <s v="6008110039"/>
    <s v="817621324"/>
    <s v="929673713"/>
    <s v="1070653"/>
    <s v="SUCDEN PERU S.A.                   "/>
    <x v="0"/>
    <x v="8"/>
    <x v="0"/>
    <x v="0"/>
    <s v="               "/>
    <d v="2021-01-11T00:00:00"/>
    <d v="2021-01-12T00:00:00"/>
    <n v="700"/>
    <n v="700"/>
    <n v="52990"/>
    <n v="52990"/>
    <x v="309"/>
    <x v="1"/>
    <n v="3.6269999999999998"/>
    <n v="14609.870416322028"/>
    <s v="USD"/>
    <s v="               "/>
    <s v="              "/>
  </r>
  <r>
    <s v="1530"/>
    <s v="3202"/>
    <s v="20"/>
    <m/>
    <s v="6008075809"/>
    <s v="817612030"/>
    <s v="929646556"/>
    <s v="1070653"/>
    <s v="SUCDEN PERU S.A.                   "/>
    <x v="0"/>
    <x v="8"/>
    <x v="0"/>
    <x v="0"/>
    <s v="               "/>
    <d v="2021-01-07T00:00:00"/>
    <d v="2021-01-08T00:00:00"/>
    <n v="706"/>
    <n v="706"/>
    <n v="53444.2"/>
    <n v="53444.2"/>
    <x v="197"/>
    <x v="1"/>
    <n v="3.6269999999999998"/>
    <n v="14735.09787703336"/>
    <s v="USD"/>
    <s v="               "/>
    <s v="              "/>
  </r>
  <r>
    <s v="1530"/>
    <s v="3202"/>
    <s v="20"/>
    <m/>
    <s v="6008109865"/>
    <s v="817603220"/>
    <s v="929646557"/>
    <s v="1070653"/>
    <s v="SUCDEN PERU S.A.                   "/>
    <x v="0"/>
    <x v="8"/>
    <x v="0"/>
    <x v="0"/>
    <s v="               "/>
    <d v="2021-01-07T00:00:00"/>
    <d v="2021-01-08T00:00:00"/>
    <n v="708"/>
    <n v="708"/>
    <n v="53595.6"/>
    <n v="53595.6"/>
    <x v="197"/>
    <x v="1"/>
    <n v="3.6269999999999998"/>
    <n v="14776.840363937137"/>
    <s v="USD"/>
    <s v="               "/>
    <s v="              "/>
  </r>
  <r>
    <s v="1530"/>
    <s v="3202"/>
    <s v="20"/>
    <m/>
    <s v="6008133376"/>
    <s v="817616402"/>
    <s v="929646282"/>
    <s v="1070653"/>
    <s v="SUCDEN PERU S.A.                   "/>
    <x v="0"/>
    <x v="8"/>
    <x v="0"/>
    <x v="0"/>
    <s v="               "/>
    <d v="2021-01-11T00:00:00"/>
    <d v="2021-01-12T00:00:00"/>
    <n v="742"/>
    <n v="742"/>
    <n v="56169.4"/>
    <n v="56169.4"/>
    <x v="309"/>
    <x v="1"/>
    <n v="3.6269999999999998"/>
    <n v="15486.46264130135"/>
    <s v="USD"/>
    <s v="               "/>
    <s v="              "/>
  </r>
  <r>
    <s v="1530"/>
    <s v="3202"/>
    <s v="20"/>
    <m/>
    <s v="6008109715"/>
    <s v="817603221"/>
    <s v="929646558"/>
    <s v="1070653"/>
    <s v="SUCDEN PERU S.A.                   "/>
    <x v="0"/>
    <x v="8"/>
    <x v="0"/>
    <x v="0"/>
    <s v="               "/>
    <d v="2021-01-07T00:00:00"/>
    <d v="2021-01-08T00:00:00"/>
    <n v="746"/>
    <n v="746"/>
    <n v="56472.2"/>
    <n v="56472.2"/>
    <x v="197"/>
    <x v="1"/>
    <n v="3.6269999999999998"/>
    <n v="15569.947615108906"/>
    <s v="USD"/>
    <s v="               "/>
    <s v="              "/>
  </r>
  <r>
    <s v="1570"/>
    <s v="3405"/>
    <s v="45"/>
    <m/>
    <s v="701402714"/>
    <s v="870879242"/>
    <s v="          "/>
    <s v="1698091"/>
    <s v="MOBIL PETROLEUM OVERSEAS COMPANY LI"/>
    <x v="14"/>
    <x v="15"/>
    <x v="1"/>
    <x v="1"/>
    <s v="               "/>
    <d v="2021-04-06T00:00:00"/>
    <d v="2021-04-06T00:00:00"/>
    <n v="-0.02"/>
    <n v="-0.02"/>
    <n v="-14"/>
    <n v="-14"/>
    <x v="302"/>
    <x v="7"/>
    <n v="3.7040000000000002"/>
    <n v="-14"/>
    <s v="USD"/>
    <s v="950996274"/>
    <s v="              "/>
  </r>
  <r>
    <s v="1570"/>
    <s v="3405"/>
    <s v="45"/>
    <m/>
    <s v="701403822"/>
    <s v="870886962"/>
    <s v="          "/>
    <s v="1698091"/>
    <s v="MOBIL PETROLEUM OVERSEAS COMPANY LI"/>
    <x v="14"/>
    <x v="15"/>
    <x v="1"/>
    <x v="1"/>
    <s v="               "/>
    <d v="2021-04-14T00:00:00"/>
    <d v="2021-04-14T00:00:00"/>
    <n v="-0.04"/>
    <n v="-0.04"/>
    <n v="-28"/>
    <n v="-28"/>
    <x v="292"/>
    <x v="7"/>
    <n v="3.7040000000000002"/>
    <n v="-28"/>
    <s v="USD"/>
    <s v="951005290"/>
    <s v="              "/>
  </r>
  <r>
    <s v="1570"/>
    <s v="3404"/>
    <s v="45"/>
    <m/>
    <s v="6007779091"/>
    <s v="817426433"/>
    <s v="929358822"/>
    <s v="1682426"/>
    <s v="COMPAÑIA OPERADORA DE LA SELVA S.A."/>
    <x v="3"/>
    <x v="3"/>
    <x v="2"/>
    <x v="0"/>
    <s v="               "/>
    <d v="2020-11-05T00:00:00"/>
    <d v="2020-11-05T00:00:00"/>
    <n v="144"/>
    <n v="144"/>
    <n v="1324.8"/>
    <n v="1324.8"/>
    <x v="208"/>
    <x v="3"/>
    <n v="3.6110000000000002"/>
    <n v="366.87898089171898"/>
    <s v="USD"/>
    <s v="               "/>
    <s v="              "/>
  </r>
  <r>
    <s v="1530"/>
    <s v="3202"/>
    <s v="20"/>
    <m/>
    <s v="6007784556"/>
    <s v="817415998"/>
    <s v="929361731"/>
    <s v="2607113"/>
    <s v="GRUPO BILLY CRIST S.A.C.           "/>
    <x v="0"/>
    <x v="8"/>
    <x v="0"/>
    <x v="0"/>
    <s v="               "/>
    <d v="2020-10-30T00:00:00"/>
    <d v="2020-10-31T00:00:00"/>
    <n v="200"/>
    <n v="200"/>
    <n v="15254.24"/>
    <n v="15254.24"/>
    <x v="313"/>
    <x v="3"/>
    <n v="3.6110000000000002"/>
    <n v="4224.3810578787034"/>
    <s v="USD"/>
    <s v="               "/>
    <s v="              "/>
  </r>
  <r>
    <s v="1530"/>
    <s v="3202"/>
    <s v="20"/>
    <m/>
    <s v="6007785647"/>
    <s v="817414828"/>
    <s v="929355317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70"/>
    <s v="3402"/>
    <s v="45"/>
    <m/>
    <s v="6007908146"/>
    <s v="817498635"/>
    <s v="929475011"/>
    <s v="1134292"/>
    <s v="FARMIVENT SAC                      "/>
    <x v="2"/>
    <x v="2"/>
    <x v="2"/>
    <x v="0"/>
    <s v="               "/>
    <d v="2020-11-30T00:00:00"/>
    <d v="2020-11-30T00:00:00"/>
    <n v="360"/>
    <n v="360"/>
    <n v="1652.4"/>
    <n v="1652.4"/>
    <x v="20"/>
    <x v="3"/>
    <n v="3.6110000000000002"/>
    <n v="457.60177236222597"/>
    <s v="USD"/>
    <s v="               "/>
    <s v="              "/>
  </r>
  <r>
    <s v="1570"/>
    <s v="3402"/>
    <s v="45"/>
    <m/>
    <s v="701399405"/>
    <s v="870880144"/>
    <s v="          "/>
    <s v="1071008"/>
    <s v="BLEND S.A.C.                       "/>
    <x v="3"/>
    <x v="3"/>
    <x v="2"/>
    <x v="0"/>
    <s v="               "/>
    <d v="2020-12-27T00:00:00"/>
    <d v="2020-12-27T00:00:00"/>
    <n v="-8"/>
    <n v="-8"/>
    <n v="-57.28"/>
    <n v="-57.28"/>
    <x v="166"/>
    <x v="5"/>
    <n v="3.6059999999999999"/>
    <n v="-15.884636716583"/>
    <s v="USD"/>
    <s v="950989718"/>
    <s v="              "/>
  </r>
  <r>
    <s v="1570"/>
    <s v="3405"/>
    <s v="45"/>
    <m/>
    <s v="6007772190"/>
    <s v="817425832"/>
    <s v="929362999"/>
    <s v="1651652"/>
    <s v="F Y A REPRESENTACIONES S.A.C.      "/>
    <x v="1"/>
    <x v="1"/>
    <x v="1"/>
    <x v="1"/>
    <s v="               "/>
    <d v="2020-11-05T00:00:00"/>
    <d v="2020-11-05T00:00:00"/>
    <n v="2.91"/>
    <n v="2.91"/>
    <n v="1804.2"/>
    <n v="1804.2"/>
    <x v="216"/>
    <x v="3"/>
    <n v="3.6110000000000002"/>
    <n v="1804.2"/>
    <s v="USD"/>
    <s v="               "/>
    <s v="              "/>
  </r>
  <r>
    <s v="1570"/>
    <s v="3404"/>
    <s v="90"/>
    <m/>
    <s v="6007908914"/>
    <s v="817485241"/>
    <s v="929465357"/>
    <s v="1096190"/>
    <s v="TEMPANO S.A.C.                     "/>
    <x v="2"/>
    <x v="2"/>
    <x v="2"/>
    <x v="0"/>
    <s v="               "/>
    <d v="2020-11-26T00:00:00"/>
    <d v="2020-11-26T00:00:00"/>
    <n v="360"/>
    <n v="360"/>
    <n v="1828.8"/>
    <n v="1828.8"/>
    <x v="210"/>
    <x v="3"/>
    <n v="3.6110000000000002"/>
    <n v="506.45250623096001"/>
    <s v="USD"/>
    <s v="               "/>
    <s v="              "/>
  </r>
  <r>
    <s v="1530"/>
    <s v="3202"/>
    <s v="20"/>
    <m/>
    <s v="6007909910"/>
    <s v="817503582"/>
    <s v="929478515"/>
    <s v="2600939"/>
    <s v="REPRESENTACIONES METRO CUADRADO S.A"/>
    <x v="5"/>
    <x v="5"/>
    <x v="2"/>
    <x v="0"/>
    <s v="               "/>
    <d v="2020-11-30T00:00:00"/>
    <d v="2020-11-30T00:00:00"/>
    <n v="400"/>
    <n v="400"/>
    <n v="1966.1"/>
    <n v="1966.1"/>
    <x v="20"/>
    <x v="3"/>
    <n v="3.6110000000000002"/>
    <n v="544.47521462198802"/>
    <s v="USD"/>
    <s v="               "/>
    <s v="              "/>
  </r>
  <r>
    <s v="1570"/>
    <s v="3402"/>
    <s v="45"/>
    <m/>
    <s v="6007816782"/>
    <s v="817423567"/>
    <s v="929382463"/>
    <s v="2611347"/>
    <s v="SULLON VILCHEZ EDGAR ENRIQUE       "/>
    <x v="2"/>
    <x v="2"/>
    <x v="2"/>
    <x v="0"/>
    <s v="               "/>
    <d v="2020-11-09T00:00:00"/>
    <d v="2020-11-09T00:00:00"/>
    <n v="408"/>
    <n v="408"/>
    <n v="2248.08"/>
    <n v="2248.08"/>
    <x v="209"/>
    <x v="3"/>
    <n v="3.6110000000000002"/>
    <n v="622.56438659650996"/>
    <s v="USD"/>
    <s v="               "/>
    <s v="              "/>
  </r>
  <r>
    <s v="1570"/>
    <s v="3402"/>
    <s v="94"/>
    <m/>
    <s v="6007915424"/>
    <s v="817482421"/>
    <s v="929474160"/>
    <s v="1423345"/>
    <s v="AGRICOLA DEL CHIRA S.A             "/>
    <x v="5"/>
    <x v="5"/>
    <x v="2"/>
    <x v="0"/>
    <s v="               "/>
    <d v="2020-11-28T00:00:00"/>
    <d v="2020-11-28T00:00:00"/>
    <n v="540"/>
    <n v="540"/>
    <n v="2656.8"/>
    <n v="2656.8"/>
    <x v="115"/>
    <x v="3"/>
    <n v="3.6110000000000002"/>
    <n v="735.75186928828498"/>
    <s v="USD"/>
    <s v="               "/>
    <s v="              "/>
  </r>
  <r>
    <s v="1570"/>
    <s v="3402"/>
    <s v="90"/>
    <m/>
    <s v="6007891060"/>
    <s v="817480234"/>
    <s v="929468383"/>
    <s v="2607076"/>
    <s v="RODAS BALLADARES LUIS ANTHONY      "/>
    <x v="2"/>
    <x v="2"/>
    <x v="2"/>
    <x v="0"/>
    <s v="               "/>
    <d v="2020-11-27T00:00:00"/>
    <d v="2020-11-27T00:00:00"/>
    <n v="600"/>
    <n v="600"/>
    <n v="2754.23"/>
    <n v="2754.23"/>
    <x v="23"/>
    <x v="3"/>
    <n v="3.6110000000000002"/>
    <n v="762.73331487122596"/>
    <s v="USD"/>
    <s v="               "/>
    <s v="              "/>
  </r>
  <r>
    <s v="1570"/>
    <s v="3404"/>
    <s v="45"/>
    <m/>
    <s v="6007869347"/>
    <s v="817492488"/>
    <s v="929451977"/>
    <s v="1663909"/>
    <s v="CORPORACION PRIMAX S.A.            "/>
    <x v="2"/>
    <x v="2"/>
    <x v="2"/>
    <x v="0"/>
    <s v="               "/>
    <d v="2020-11-18T00:00:00"/>
    <d v="2020-11-18T00:00:00"/>
    <n v="444"/>
    <n v="444"/>
    <n v="2814.96"/>
    <n v="2814.96"/>
    <x v="210"/>
    <x v="3"/>
    <n v="3.6110000000000002"/>
    <n v="779.55137081140902"/>
    <s v="USD"/>
    <s v="               "/>
    <s v="              "/>
  </r>
  <r>
    <s v="1570"/>
    <s v="3402"/>
    <s v="45"/>
    <m/>
    <s v="701399405"/>
    <s v="870880144"/>
    <s v="          "/>
    <s v="1071008"/>
    <s v="BLEND S.A.C.                       "/>
    <x v="5"/>
    <x v="5"/>
    <x v="2"/>
    <x v="0"/>
    <s v="               "/>
    <d v="2020-12-27T00:00:00"/>
    <d v="2020-12-27T00:00:00"/>
    <n v="-11"/>
    <n v="-11"/>
    <n v="-47.3"/>
    <n v="-47.3"/>
    <x v="166"/>
    <x v="5"/>
    <n v="3.6059999999999999"/>
    <n v="-13.117027176926999"/>
    <s v="USD"/>
    <s v="950989718"/>
    <s v="              "/>
  </r>
  <r>
    <s v="1570"/>
    <s v="3402"/>
    <s v="90"/>
    <m/>
    <s v="6007806177"/>
    <s v="817402413"/>
    <s v="929474013"/>
    <s v="1068120"/>
    <s v="COESTI S.A.                        "/>
    <x v="3"/>
    <x v="3"/>
    <x v="2"/>
    <x v="0"/>
    <s v="               "/>
    <d v="2020-11-05T00:00:00"/>
    <d v="2020-11-05T00:00:00"/>
    <n v="300"/>
    <n v="300"/>
    <n v="2850"/>
    <n v="2850"/>
    <x v="20"/>
    <x v="3"/>
    <n v="3.6110000000000002"/>
    <n v="789.25505400166105"/>
    <s v="USD"/>
    <s v="               "/>
    <s v="              "/>
  </r>
  <r>
    <s v="1570"/>
    <s v="3402"/>
    <s v="45"/>
    <m/>
    <s v="6007908146"/>
    <s v="817498635"/>
    <s v="929475011"/>
    <s v="1134292"/>
    <s v="FARMIVENT SAC                      "/>
    <x v="5"/>
    <x v="5"/>
    <x v="2"/>
    <x v="0"/>
    <s v="               "/>
    <d v="2020-11-30T00:00:00"/>
    <d v="2020-11-30T00:00:00"/>
    <n v="600"/>
    <n v="600"/>
    <n v="2952"/>
    <n v="2952"/>
    <x v="20"/>
    <x v="3"/>
    <n v="3.6110000000000002"/>
    <n v="817.50207698698398"/>
    <s v="USD"/>
    <s v="               "/>
    <s v="              "/>
  </r>
  <r>
    <s v="1570"/>
    <s v="3402"/>
    <s v="90"/>
    <m/>
    <s v="6007861300"/>
    <s v="817462514"/>
    <s v="929435321"/>
    <s v="1135623"/>
    <s v="Cadell SRL                         "/>
    <x v="2"/>
    <x v="2"/>
    <x v="2"/>
    <x v="0"/>
    <s v="               "/>
    <d v="2020-11-19T00:00:00"/>
    <d v="2020-11-19T00:00:00"/>
    <n v="720"/>
    <n v="720"/>
    <n v="3304.8"/>
    <n v="3304.8"/>
    <x v="213"/>
    <x v="3"/>
    <n v="3.6110000000000002"/>
    <n v="915.20354472445297"/>
    <s v="USD"/>
    <s v="               "/>
    <s v="              "/>
  </r>
  <r>
    <s v="1570"/>
    <s v="3405"/>
    <s v="90"/>
    <m/>
    <s v="6007772191"/>
    <s v="817476103"/>
    <s v="929455295"/>
    <s v="1153243"/>
    <s v="Inversiones Civiles Agropecuarias  "/>
    <x v="1"/>
    <x v="1"/>
    <x v="1"/>
    <x v="1"/>
    <s v="               "/>
    <d v="2020-11-05T00:00:00"/>
    <d v="2020-11-05T00:00:00"/>
    <n v="5.35"/>
    <n v="5.35"/>
    <n v="3424"/>
    <n v="3424"/>
    <x v="210"/>
    <x v="3"/>
    <n v="3.6110000000000002"/>
    <n v="3424"/>
    <s v="USD"/>
    <s v="               "/>
    <s v="              "/>
  </r>
  <r>
    <s v="1570"/>
    <s v="3402"/>
    <s v="94"/>
    <m/>
    <s v="6007729553"/>
    <s v="817400950"/>
    <s v="929183847"/>
    <s v="1423345"/>
    <s v="AGRICOLA DEL CHIRA S.A             "/>
    <x v="6"/>
    <x v="6"/>
    <x v="3"/>
    <x v="0"/>
    <s v="               "/>
    <d v="2020-11-02T00:00:00"/>
    <d v="2020-10-31T00:00:00"/>
    <n v="1805"/>
    <n v="1805"/>
    <n v="3646.1"/>
    <n v="3646.1"/>
    <x v="27"/>
    <x v="2"/>
    <n v="3.5979999999999999"/>
    <n v="1013.368538076709"/>
    <s v="USD"/>
    <s v="               "/>
    <s v="              "/>
  </r>
  <r>
    <s v="1570"/>
    <s v="3404"/>
    <s v="45"/>
    <m/>
    <s v="6007869347"/>
    <s v="817492488"/>
    <s v="929451977"/>
    <s v="1663909"/>
    <s v="CORPORACION PRIMAX S.A.            "/>
    <x v="5"/>
    <x v="5"/>
    <x v="2"/>
    <x v="0"/>
    <s v="               "/>
    <d v="2020-11-18T00:00:00"/>
    <d v="2020-11-18T00:00:00"/>
    <n v="900"/>
    <n v="900"/>
    <n v="5022"/>
    <n v="5022"/>
    <x v="210"/>
    <x v="3"/>
    <n v="3.6110000000000002"/>
    <n v="1390.7504846302959"/>
    <s v="USD"/>
    <s v="               "/>
    <s v="              "/>
  </r>
  <r>
    <s v="1570"/>
    <s v="3402"/>
    <s v="90"/>
    <m/>
    <s v="6007798308"/>
    <s v="817322693"/>
    <s v="929197745"/>
    <s v="2600939"/>
    <s v="REPRESENTACIONES METRO CUADRADO S.A"/>
    <x v="2"/>
    <x v="2"/>
    <x v="2"/>
    <x v="0"/>
    <s v="               "/>
    <d v="2020-11-05T00:00:00"/>
    <d v="2020-11-05T00:00:00"/>
    <n v="1440"/>
    <n v="1440"/>
    <n v="6609.6"/>
    <n v="6609.6"/>
    <x v="216"/>
    <x v="3"/>
    <n v="3.6110000000000002"/>
    <n v="1830.4070894489059"/>
    <s v="USD"/>
    <s v="               "/>
    <s v="              "/>
  </r>
  <r>
    <s v="1530"/>
    <s v="3202"/>
    <s v="20"/>
    <m/>
    <s v="6007651855"/>
    <s v="817326542"/>
    <s v="929237643"/>
    <s v="1134999"/>
    <s v="DISTRIBUCIONES IPIZARRO S.A.C.     "/>
    <x v="0"/>
    <x v="8"/>
    <x v="0"/>
    <x v="0"/>
    <s v="               "/>
    <d v="2020-10-05T00:00:00"/>
    <d v="2020-10-05T00:00:00"/>
    <n v="800"/>
    <n v="800"/>
    <n v="60336"/>
    <n v="60336"/>
    <x v="4"/>
    <x v="2"/>
    <n v="3.5979999999999999"/>
    <n v="16769.316286826015"/>
    <s v="USD"/>
    <s v="               "/>
    <s v="              "/>
  </r>
  <r>
    <s v="1530"/>
    <s v="3202"/>
    <s v="20"/>
    <m/>
    <s v="6007846200"/>
    <s v="817425863"/>
    <s v="929390435"/>
    <s v="2606872"/>
    <s v="VENDEMASS EIRL                     "/>
    <x v="0"/>
    <x v="8"/>
    <x v="0"/>
    <x v="0"/>
    <s v="               "/>
    <d v="2020-11-12T00:00:00"/>
    <d v="2020-11-13T00:00:00"/>
    <n v="100"/>
    <n v="100"/>
    <n v="7415.25"/>
    <n v="7415.25"/>
    <x v="111"/>
    <x v="3"/>
    <n v="3.6110000000000002"/>
    <n v="2053.5170312932701"/>
    <s v="USD"/>
    <s v="               "/>
    <s v="              "/>
  </r>
  <r>
    <s v="1530"/>
    <s v="3202"/>
    <s v="20"/>
    <m/>
    <s v="6007854617"/>
    <s v="817432611"/>
    <s v="929388337"/>
    <s v="2607263"/>
    <s v="COMERCIAL SANTIMER SOCIEDAD ANONIMA"/>
    <x v="0"/>
    <x v="8"/>
    <x v="0"/>
    <x v="0"/>
    <s v="               "/>
    <d v="2020-11-12T00:00:00"/>
    <d v="2020-11-13T00:00:00"/>
    <n v="100"/>
    <n v="100"/>
    <n v="7415.25"/>
    <n v="7415.25"/>
    <x v="111"/>
    <x v="3"/>
    <n v="3.6110000000000002"/>
    <n v="2053.5170312932701"/>
    <s v="USD"/>
    <s v="               "/>
    <s v="              "/>
  </r>
  <r>
    <s v="1530"/>
    <s v="3202"/>
    <s v="20"/>
    <m/>
    <s v="6007743794"/>
    <s v="817429514"/>
    <s v="929421320"/>
    <s v="1134258"/>
    <s v="ASOCIACION AGRARIA PALO BLANCO     "/>
    <x v="0"/>
    <x v="8"/>
    <x v="0"/>
    <x v="0"/>
    <s v="               "/>
    <d v="2020-11-13T00:00:00"/>
    <d v="2020-11-14T00:00:00"/>
    <n v="100"/>
    <n v="100"/>
    <n v="7457.63"/>
    <n v="7457.63"/>
    <x v="217"/>
    <x v="3"/>
    <n v="3.6110000000000002"/>
    <n v="2065.2533924120739"/>
    <s v="USD"/>
    <s v="               "/>
    <s v="              "/>
  </r>
  <r>
    <s v="1530"/>
    <s v="3202"/>
    <s v="20"/>
    <m/>
    <s v="6007900439"/>
    <s v="817458700"/>
    <s v="929465467"/>
    <s v="1540863"/>
    <s v="COMERC. LUIS FRIAS Y ROXANA CRUZ   "/>
    <x v="0"/>
    <x v="8"/>
    <x v="0"/>
    <x v="0"/>
    <s v="               "/>
    <d v="2020-11-27T00:00:00"/>
    <d v="2020-11-28T00:00:00"/>
    <n v="100"/>
    <n v="100"/>
    <n v="7711.86"/>
    <n v="7711.86"/>
    <x v="23"/>
    <x v="3"/>
    <n v="3.6110000000000002"/>
    <n v="2135.6577125450008"/>
    <s v="USD"/>
    <s v="               "/>
    <s v="              "/>
  </r>
  <r>
    <s v="1530"/>
    <s v="3202"/>
    <s v="20"/>
    <m/>
    <s v="6007554544"/>
    <s v="817256114"/>
    <s v="929137663"/>
    <s v="1070653"/>
    <s v="SUCDEN PERU S.A.                   "/>
    <x v="0"/>
    <x v="8"/>
    <x v="0"/>
    <x v="0"/>
    <s v="               "/>
    <d v="2020-09-11T00:00:00"/>
    <d v="2020-09-12T00:00:00"/>
    <n v="100"/>
    <n v="100"/>
    <n v="7444"/>
    <n v="7444"/>
    <x v="202"/>
    <x v="4"/>
    <n v="3.5569999999999999"/>
    <n v="2092.7748102333421"/>
    <s v="USD"/>
    <s v="               "/>
    <s v="              "/>
  </r>
  <r>
    <s v="1530"/>
    <s v="3202"/>
    <s v="20"/>
    <m/>
    <s v="6007557924"/>
    <s v="817256115"/>
    <s v="929137664"/>
    <s v="1070653"/>
    <s v="SUCDEN PERU S.A.                   "/>
    <x v="0"/>
    <x v="8"/>
    <x v="0"/>
    <x v="0"/>
    <s v="               "/>
    <d v="2020-09-11T00:00:00"/>
    <d v="2020-09-12T00:00:00"/>
    <n v="100"/>
    <n v="100"/>
    <n v="7444"/>
    <n v="7444"/>
    <x v="202"/>
    <x v="4"/>
    <n v="3.5569999999999999"/>
    <n v="2092.7748102333421"/>
    <s v="USD"/>
    <s v="               "/>
    <s v="              "/>
  </r>
  <r>
    <s v="1530"/>
    <s v="3202"/>
    <s v="20"/>
    <m/>
    <s v="6007798203"/>
    <s v="817439381"/>
    <s v="929382226"/>
    <s v="2607077"/>
    <s v="LINTHROP CHAPILLIQUEN IRVING DARWIN"/>
    <x v="0"/>
    <x v="8"/>
    <x v="0"/>
    <x v="0"/>
    <s v="               "/>
    <d v="2020-11-10T00:00:00"/>
    <d v="2020-11-11T00:00:00"/>
    <n v="470"/>
    <n v="470"/>
    <n v="35847.46"/>
    <n v="35847.46"/>
    <x v="211"/>
    <x v="3"/>
    <n v="3.6110000000000002"/>
    <n v="9927.2943782885613"/>
    <s v="USD"/>
    <s v="               "/>
    <s v="              "/>
  </r>
  <r>
    <s v="1530"/>
    <s v="3202"/>
    <s v="20"/>
    <m/>
    <s v="6007866180"/>
    <s v="817461734"/>
    <s v="929433957"/>
    <s v="2607120"/>
    <s v="NEGOCIOS Y SERVICIOS GENERA NEYMAR "/>
    <x v="0"/>
    <x v="8"/>
    <x v="0"/>
    <x v="0"/>
    <s v="               "/>
    <d v="2020-11-17T00:00:00"/>
    <d v="2020-11-18T00:00:00"/>
    <n v="500"/>
    <n v="500"/>
    <n v="37288.14"/>
    <n v="37288.14"/>
    <x v="16"/>
    <x v="3"/>
    <n v="3.6110000000000002"/>
    <n v="10326.264192744393"/>
    <s v="USD"/>
    <s v="               "/>
    <s v="              "/>
  </r>
  <r>
    <s v="1530"/>
    <s v="3202"/>
    <s v="20"/>
    <m/>
    <s v="6007896818"/>
    <s v="817480722"/>
    <s v="929451618"/>
    <s v="2607120"/>
    <s v="NEGOCIOS Y SERVICIOS GENERA NEYMAR "/>
    <x v="0"/>
    <x v="8"/>
    <x v="0"/>
    <x v="0"/>
    <s v="               "/>
    <d v="2020-11-23T00:00:00"/>
    <d v="2020-11-24T00:00:00"/>
    <n v="500"/>
    <n v="500"/>
    <n v="37288.14"/>
    <n v="37288.14"/>
    <x v="272"/>
    <x v="3"/>
    <n v="3.6110000000000002"/>
    <n v="10326.264192744393"/>
    <s v="USD"/>
    <s v="               "/>
    <s v="              "/>
  </r>
  <r>
    <s v="1530"/>
    <s v="3202"/>
    <s v="20"/>
    <m/>
    <s v="6007879950"/>
    <s v="817466262"/>
    <s v="929451939"/>
    <s v="2607077"/>
    <s v="LINTHROP CHAPILLIQUEN IRVING DARWIN"/>
    <x v="0"/>
    <x v="8"/>
    <x v="0"/>
    <x v="0"/>
    <s v="               "/>
    <d v="2020-11-24T00:00:00"/>
    <d v="2020-11-25T00:00:00"/>
    <n v="470"/>
    <n v="470"/>
    <n v="37440.68"/>
    <n v="37440.68"/>
    <x v="110"/>
    <x v="3"/>
    <n v="3.6110000000000002"/>
    <n v="10368.507338687345"/>
    <s v="USD"/>
    <s v="               "/>
    <s v="              "/>
  </r>
  <r>
    <s v="1530"/>
    <s v="3202"/>
    <s v="20"/>
    <m/>
    <s v="6007797313"/>
    <s v="817322677"/>
    <s v="929365660"/>
    <s v="2607472"/>
    <s v="BARRERA PINEDO YOHANA SMITH        "/>
    <x v="0"/>
    <x v="8"/>
    <x v="0"/>
    <x v="0"/>
    <s v="               "/>
    <d v="2020-11-02T00:00:00"/>
    <d v="2020-11-03T00:00:00"/>
    <n v="500"/>
    <n v="500"/>
    <n v="37500"/>
    <n v="37500"/>
    <x v="314"/>
    <x v="3"/>
    <n v="3.6110000000000002"/>
    <n v="10384.934921074493"/>
    <s v="USD"/>
    <s v="               "/>
    <s v="              "/>
  </r>
  <r>
    <s v="1570"/>
    <s v="3402"/>
    <s v="90"/>
    <m/>
    <s v="6007940945"/>
    <s v="817512002"/>
    <s v="929464646"/>
    <s v="1135097"/>
    <s v="RODRIGUEZ URBINA ROSA MARIA        "/>
    <x v="2"/>
    <x v="2"/>
    <x v="2"/>
    <x v="0"/>
    <s v="               "/>
    <d v="2020-12-03T00:00:00"/>
    <d v="2020-12-03T00:00:00"/>
    <n v="60"/>
    <n v="60"/>
    <n v="330.51"/>
    <n v="330.51"/>
    <x v="26"/>
    <x v="5"/>
    <n v="3.6059999999999999"/>
    <n v="91.655574043260998"/>
    <s v="USD"/>
    <s v="               "/>
    <s v="              "/>
  </r>
  <r>
    <s v="1570"/>
    <s v="3402"/>
    <s v="45"/>
    <m/>
    <s v="6008046952"/>
    <s v="817594790"/>
    <s v="929624155"/>
    <s v="1135162"/>
    <s v="Ventas Personales                  "/>
    <x v="3"/>
    <x v="3"/>
    <x v="2"/>
    <x v="0"/>
    <s v="               "/>
    <d v="2021-01-02T00:00:00"/>
    <d v="2020-12-31T00:00:00"/>
    <n v="12"/>
    <n v="12"/>
    <n v="127.2"/>
    <n v="127.2"/>
    <x v="190"/>
    <x v="5"/>
    <n v="3.6059999999999999"/>
    <n v="35.274542429283997"/>
    <s v="USD"/>
    <s v="               "/>
    <s v="              "/>
  </r>
  <r>
    <s v="1530"/>
    <s v="3202"/>
    <s v="20"/>
    <m/>
    <s v="6007800114"/>
    <s v="817422625"/>
    <s v="929365662"/>
    <s v="2607472"/>
    <s v="BARRERA PINEDO YOHANA SMITH        "/>
    <x v="0"/>
    <x v="8"/>
    <x v="0"/>
    <x v="0"/>
    <s v="               "/>
    <d v="2020-11-03T00:00:00"/>
    <d v="2020-11-04T00:00:00"/>
    <n v="500"/>
    <n v="500"/>
    <n v="37500"/>
    <n v="37500"/>
    <x v="314"/>
    <x v="3"/>
    <n v="3.6110000000000002"/>
    <n v="10384.934921074493"/>
    <s v="USD"/>
    <s v="               "/>
    <s v="              "/>
  </r>
  <r>
    <s v="1530"/>
    <s v="3202"/>
    <s v="20"/>
    <m/>
    <s v="6007869659"/>
    <s v="817484942"/>
    <s v="929456081"/>
    <s v="2606872"/>
    <s v="VENDEMASS EIRL                     "/>
    <x v="0"/>
    <x v="8"/>
    <x v="0"/>
    <x v="0"/>
    <s v="               "/>
    <d v="2020-11-24T00:00:00"/>
    <d v="2020-11-25T00:00:00"/>
    <n v="600"/>
    <n v="600"/>
    <n v="44491.53"/>
    <n v="44491.53"/>
    <x v="210"/>
    <x v="3"/>
    <n v="3.6110000000000002"/>
    <n v="12321.11049570756"/>
    <s v="USD"/>
    <s v="               "/>
    <s v="              "/>
  </r>
  <r>
    <s v="1530"/>
    <s v="3202"/>
    <s v="20"/>
    <m/>
    <s v="6007898837"/>
    <s v="817487041"/>
    <s v="929457830"/>
    <s v="2606872"/>
    <s v="VENDEMASS EIRL                     "/>
    <x v="0"/>
    <x v="8"/>
    <x v="0"/>
    <x v="0"/>
    <s v="               "/>
    <d v="2020-11-25T00:00:00"/>
    <d v="2020-11-26T00:00:00"/>
    <n v="600"/>
    <n v="600"/>
    <n v="44491.53"/>
    <n v="44491.53"/>
    <x v="21"/>
    <x v="3"/>
    <n v="3.6110000000000002"/>
    <n v="12321.11049570756"/>
    <s v="USD"/>
    <s v="               "/>
    <s v="              "/>
  </r>
  <r>
    <s v="1530"/>
    <s v="3202"/>
    <s v="20"/>
    <m/>
    <s v="6007832584"/>
    <s v="817441526"/>
    <s v="929388222"/>
    <s v="1070653"/>
    <s v="SUCDEN PERU S.A.                   "/>
    <x v="0"/>
    <x v="8"/>
    <x v="0"/>
    <x v="0"/>
    <s v="               "/>
    <d v="2020-11-10T00:00:00"/>
    <d v="2020-11-11T00:00:00"/>
    <n v="600"/>
    <n v="600"/>
    <n v="44664"/>
    <n v="44664"/>
    <x v="208"/>
    <x v="3"/>
    <n v="3.6110000000000002"/>
    <n v="12368.872888396567"/>
    <s v="USD"/>
    <s v="               "/>
    <s v="              "/>
  </r>
  <r>
    <s v="1530"/>
    <s v="3202"/>
    <s v="20"/>
    <m/>
    <s v="6007895846"/>
    <s v="817481180"/>
    <s v="929457400"/>
    <s v="1134852"/>
    <s v="CORPORACIÓN CONORTE S.A.C.         "/>
    <x v="0"/>
    <x v="8"/>
    <x v="0"/>
    <x v="0"/>
    <s v="               "/>
    <d v="2020-11-24T00:00:00"/>
    <d v="2020-11-25T00:00:00"/>
    <n v="600"/>
    <n v="600"/>
    <n v="44745.760000000002"/>
    <n v="44745.760000000002"/>
    <x v="110"/>
    <x v="3"/>
    <n v="3.6110000000000002"/>
    <n v="12391.514815840486"/>
    <s v="USD"/>
    <s v="               "/>
    <s v="              "/>
  </r>
  <r>
    <s v="1530"/>
    <s v="3202"/>
    <s v="20"/>
    <m/>
    <s v="6007887511"/>
    <s v="817492684"/>
    <s v="929474751"/>
    <s v="1134852"/>
    <s v="CORPORACIÓN CONORTE S.A.C.         "/>
    <x v="0"/>
    <x v="8"/>
    <x v="0"/>
    <x v="0"/>
    <s v="               "/>
    <d v="2020-11-27T00:00:00"/>
    <d v="2020-11-28T00:00:00"/>
    <n v="600"/>
    <n v="600"/>
    <n v="44745.760000000002"/>
    <n v="44745.760000000002"/>
    <x v="23"/>
    <x v="3"/>
    <n v="3.6110000000000002"/>
    <n v="12391.514815840486"/>
    <s v="USD"/>
    <s v="               "/>
    <s v="              "/>
  </r>
  <r>
    <s v="1530"/>
    <s v="3202"/>
    <s v="20"/>
    <m/>
    <s v="6007921927"/>
    <s v="817499673"/>
    <s v="929477804"/>
    <s v="1134852"/>
    <s v="CORPORACIÓN CONORTE S.A.C.         "/>
    <x v="0"/>
    <x v="8"/>
    <x v="0"/>
    <x v="0"/>
    <s v="               "/>
    <d v="2020-11-28T00:00:00"/>
    <d v="2020-11-29T00:00:00"/>
    <n v="600"/>
    <n v="600"/>
    <n v="44745.760000000002"/>
    <n v="44745.760000000002"/>
    <x v="115"/>
    <x v="3"/>
    <n v="3.6110000000000002"/>
    <n v="12391.514815840486"/>
    <s v="USD"/>
    <s v="               "/>
    <s v="              "/>
  </r>
  <r>
    <s v="1570"/>
    <s v="3402"/>
    <s v="90"/>
    <m/>
    <s v="6007999661"/>
    <s v="817556590"/>
    <s v="929566211"/>
    <s v="2611744"/>
    <s v="CENTURION INVESTMENT HOLDING S.A.C."/>
    <x v="3"/>
    <x v="3"/>
    <x v="2"/>
    <x v="0"/>
    <s v="               "/>
    <d v="2020-12-15T00:00:00"/>
    <d v="2020-12-15T00:00:00"/>
    <n v="552"/>
    <n v="552"/>
    <n v="4443.6000000000004"/>
    <n v="4443.6000000000004"/>
    <x v="193"/>
    <x v="5"/>
    <n v="3.6059999999999999"/>
    <n v="1232.279534109816"/>
    <s v="USD"/>
    <s v="               "/>
    <s v="              "/>
  </r>
  <r>
    <s v="1570"/>
    <s v="3402"/>
    <s v="90"/>
    <m/>
    <s v="6008077267"/>
    <s v="817591458"/>
    <s v="929617661"/>
    <s v="50426"/>
    <s v="Cliente Genero Agricola            "/>
    <x v="6"/>
    <x v="6"/>
    <x v="3"/>
    <x v="1"/>
    <s v="               "/>
    <d v="2020-12-31T00:00:00"/>
    <d v="2020-12-31T00:00:00"/>
    <n v="721"/>
    <n v="721"/>
    <n v="454.23"/>
    <n v="454.23"/>
    <x v="190"/>
    <x v="5"/>
    <n v="3.6059999999999999"/>
    <n v="454.23"/>
    <s v="USD"/>
    <s v="               "/>
    <s v="              "/>
  </r>
  <r>
    <s v="1530"/>
    <s v="3202"/>
    <s v="20"/>
    <m/>
    <s v="6007888299"/>
    <s v="817470371"/>
    <s v="929465160"/>
    <s v="2607257"/>
    <s v="NEGOCIOS Y SERVICIOS GENERALES LUTR"/>
    <x v="0"/>
    <x v="8"/>
    <x v="0"/>
    <x v="0"/>
    <s v="               "/>
    <d v="2020-11-24T00:00:00"/>
    <d v="2020-11-25T00:00:00"/>
    <n v="600"/>
    <n v="600"/>
    <n v="44745.760000000002"/>
    <n v="44745.760000000002"/>
    <x v="21"/>
    <x v="3"/>
    <n v="3.6110000000000002"/>
    <n v="12391.514815840486"/>
    <s v="USD"/>
    <s v="               "/>
    <s v="              "/>
  </r>
  <r>
    <s v="1530"/>
    <s v="3202"/>
    <s v="20"/>
    <m/>
    <s v="6007810168"/>
    <s v="817424851"/>
    <s v="929368340"/>
    <s v="2607119"/>
    <s v="RETO NIEVES LESLIE KATHERINE       "/>
    <x v="0"/>
    <x v="8"/>
    <x v="0"/>
    <x v="0"/>
    <s v="               "/>
    <d v="2020-11-05T00:00:00"/>
    <d v="2020-11-06T00:00:00"/>
    <n v="600"/>
    <n v="600"/>
    <n v="45254.239999999998"/>
    <n v="45254.239999999998"/>
    <x v="212"/>
    <x v="3"/>
    <n v="3.6110000000000002"/>
    <n v="12532.328994738298"/>
    <s v="USD"/>
    <s v="               "/>
    <s v="              "/>
  </r>
  <r>
    <s v="1530"/>
    <s v="3202"/>
    <s v="20"/>
    <m/>
    <s v="6007583104"/>
    <s v="817400946"/>
    <s v="929361418"/>
    <s v="1134258"/>
    <s v="ASOCIACION AGRARIA PALO BLANCO     "/>
    <x v="0"/>
    <x v="8"/>
    <x v="0"/>
    <x v="0"/>
    <s v="               "/>
    <d v="2020-11-02T00:00:00"/>
    <d v="2020-11-03T00:00:00"/>
    <n v="620"/>
    <n v="620"/>
    <n v="46500"/>
    <n v="46500"/>
    <x v="313"/>
    <x v="3"/>
    <n v="3.6110000000000002"/>
    <n v="12877.319302132373"/>
    <s v="USD"/>
    <s v="               "/>
    <s v="              "/>
  </r>
  <r>
    <s v="1530"/>
    <s v="3202"/>
    <s v="20"/>
    <m/>
    <s v="6007798351"/>
    <s v="817426748"/>
    <s v="929377857"/>
    <s v="1134258"/>
    <s v="ASOCIACION AGRARIA PALO BLANCO     "/>
    <x v="0"/>
    <x v="8"/>
    <x v="0"/>
    <x v="0"/>
    <s v="               "/>
    <d v="2020-11-05T00:00:00"/>
    <d v="2020-11-06T00:00:00"/>
    <n v="620"/>
    <n v="620"/>
    <n v="46500"/>
    <n v="46500"/>
    <x v="212"/>
    <x v="3"/>
    <n v="3.6110000000000002"/>
    <n v="12877.319302132373"/>
    <s v="USD"/>
    <s v="               "/>
    <s v="              "/>
  </r>
  <r>
    <s v="1530"/>
    <s v="3202"/>
    <s v="20"/>
    <m/>
    <s v="6007810772"/>
    <s v="817416297"/>
    <s v="929373280"/>
    <s v="1134258"/>
    <s v="ASOCIACION AGRARIA PALO BLANCO     "/>
    <x v="0"/>
    <x v="8"/>
    <x v="0"/>
    <x v="0"/>
    <s v="               "/>
    <d v="2020-11-05T00:00:00"/>
    <d v="2020-11-06T00:00:00"/>
    <n v="620"/>
    <n v="620"/>
    <n v="46500"/>
    <n v="46500"/>
    <x v="212"/>
    <x v="3"/>
    <n v="3.6110000000000002"/>
    <n v="12877.319302132373"/>
    <s v="USD"/>
    <s v="               "/>
    <s v="              "/>
  </r>
  <r>
    <s v="1530"/>
    <s v="3202"/>
    <s v="20"/>
    <m/>
    <s v="6007811620"/>
    <s v="817402166"/>
    <s v="929382853"/>
    <s v="1134258"/>
    <s v="ASOCIACION AGRARIA PALO BLANCO     "/>
    <x v="0"/>
    <x v="8"/>
    <x v="0"/>
    <x v="0"/>
    <s v="               "/>
    <d v="2020-11-05T00:00:00"/>
    <d v="2020-11-06T00:00:00"/>
    <n v="620"/>
    <n v="620"/>
    <n v="46500"/>
    <n v="46500"/>
    <x v="208"/>
    <x v="3"/>
    <n v="3.6110000000000002"/>
    <n v="12877.319302132373"/>
    <s v="USD"/>
    <s v="               "/>
    <s v="              "/>
  </r>
  <r>
    <s v="1530"/>
    <s v="3202"/>
    <s v="20"/>
    <m/>
    <s v="6007811621"/>
    <s v="817440181"/>
    <s v="929384472"/>
    <s v="1134258"/>
    <s v="ASOCIACION AGRARIA PALO BLANCO     "/>
    <x v="0"/>
    <x v="8"/>
    <x v="0"/>
    <x v="0"/>
    <s v="               "/>
    <d v="2020-11-05T00:00:00"/>
    <d v="2020-11-06T00:00:00"/>
    <n v="620"/>
    <n v="620"/>
    <n v="46500"/>
    <n v="46500"/>
    <x v="208"/>
    <x v="3"/>
    <n v="3.6110000000000002"/>
    <n v="12877.319302132373"/>
    <s v="USD"/>
    <s v="               "/>
    <s v="              "/>
  </r>
  <r>
    <s v="1530"/>
    <s v="3202"/>
    <s v="20"/>
    <m/>
    <s v="6007879070"/>
    <s v="817453951"/>
    <s v="929441621"/>
    <s v="2607076"/>
    <s v="RODAS BALLADARES LUIS ANTHONY      "/>
    <x v="0"/>
    <x v="8"/>
    <x v="0"/>
    <x v="0"/>
    <s v="               "/>
    <d v="2020-11-18T00:00:00"/>
    <d v="2020-11-19T00:00:00"/>
    <n v="610"/>
    <n v="610"/>
    <n v="46525.42"/>
    <n v="46525.42"/>
    <x v="213"/>
    <x v="3"/>
    <n v="3.6110000000000002"/>
    <n v="12884.358903350872"/>
    <s v="USD"/>
    <s v="               "/>
    <s v="              "/>
  </r>
  <r>
    <s v="1530"/>
    <s v="3202"/>
    <s v="20"/>
    <m/>
    <s v="6007807067"/>
    <s v="817424850"/>
    <s v="929368341"/>
    <s v="2607119"/>
    <s v="RETO NIEVES LESLIE KATHERINE       "/>
    <x v="0"/>
    <x v="8"/>
    <x v="0"/>
    <x v="0"/>
    <s v="               "/>
    <d v="2020-11-05T00:00:00"/>
    <d v="2020-11-06T00:00:00"/>
    <n v="120"/>
    <n v="120"/>
    <n v="9050.85"/>
    <n v="9050.85"/>
    <x v="212"/>
    <x v="3"/>
    <n v="3.6110000000000002"/>
    <n v="2506.4663528108549"/>
    <s v="USD"/>
    <s v="               "/>
    <s v="              "/>
  </r>
  <r>
    <s v="1530"/>
    <s v="3202"/>
    <s v="20"/>
    <m/>
    <s v="6007889000"/>
    <s v="817486380"/>
    <s v="929461747"/>
    <s v="2607257"/>
    <s v="NEGOCIOS Y SERVICIOS GENERALES LUTR"/>
    <x v="0"/>
    <x v="8"/>
    <x v="0"/>
    <x v="0"/>
    <s v="               "/>
    <d v="2020-11-24T00:00:00"/>
    <d v="2020-11-25T00:00:00"/>
    <n v="600"/>
    <n v="600"/>
    <n v="44745.760000000002"/>
    <n v="44745.760000000002"/>
    <x v="21"/>
    <x v="3"/>
    <n v="3.6110000000000002"/>
    <n v="12391.514815840486"/>
    <s v="USD"/>
    <s v="               "/>
    <s v="              "/>
  </r>
  <r>
    <s v="1530"/>
    <s v="3202"/>
    <s v="20"/>
    <m/>
    <s v="6007882106"/>
    <s v="817485700"/>
    <s v="929467228"/>
    <s v="2607257"/>
    <s v="NEGOCIOS Y SERVICIOS GENERALES LUTR"/>
    <x v="0"/>
    <x v="8"/>
    <x v="0"/>
    <x v="0"/>
    <s v="               "/>
    <d v="2020-11-26T00:00:00"/>
    <d v="2020-11-27T00:00:00"/>
    <n v="600"/>
    <n v="600"/>
    <n v="44745.760000000002"/>
    <n v="44745.760000000002"/>
    <x v="210"/>
    <x v="3"/>
    <n v="3.6110000000000002"/>
    <n v="12391.514815840486"/>
    <s v="USD"/>
    <s v="               "/>
    <s v="              "/>
  </r>
  <r>
    <s v="1570"/>
    <s v="3402"/>
    <s v="90"/>
    <m/>
    <s v="6008032967"/>
    <s v="817559340"/>
    <s v="929563710"/>
    <s v="2611744"/>
    <s v="CENTURION INVESTMENT HOLDING S.A.C."/>
    <x v="3"/>
    <x v="3"/>
    <x v="2"/>
    <x v="0"/>
    <s v="               "/>
    <d v="2020-12-18T00:00:00"/>
    <d v="2020-12-18T00:00:00"/>
    <n v="48"/>
    <n v="48"/>
    <n v="386.4"/>
    <n v="386.4"/>
    <x v="113"/>
    <x v="5"/>
    <n v="3.6059999999999999"/>
    <n v="107.154742096505"/>
    <s v="USD"/>
    <s v="               "/>
    <s v="              "/>
  </r>
  <r>
    <s v="1570"/>
    <s v="3402"/>
    <s v="90"/>
    <m/>
    <s v="6007928279"/>
    <s v="817500055"/>
    <s v="929471094"/>
    <s v="50426"/>
    <s v="Cliente Genero Agricola            "/>
    <x v="6"/>
    <x v="6"/>
    <x v="3"/>
    <x v="1"/>
    <s v="               "/>
    <d v="2020-12-01T00:00:00"/>
    <d v="2020-11-30T00:00:00"/>
    <n v="615"/>
    <n v="615"/>
    <n v="387.45"/>
    <n v="387.45"/>
    <x v="20"/>
    <x v="3"/>
    <n v="3.6110000000000002"/>
    <n v="387.45"/>
    <s v="USD"/>
    <s v="               "/>
    <s v="              "/>
  </r>
  <r>
    <s v="1530"/>
    <s v="3202"/>
    <s v="20"/>
    <m/>
    <s v="6007911519"/>
    <s v="817474505"/>
    <s v="929456291"/>
    <s v="2607257"/>
    <s v="NEGOCIOS Y SERVICIOS GENERALES LUTR"/>
    <x v="0"/>
    <x v="8"/>
    <x v="0"/>
    <x v="0"/>
    <s v="               "/>
    <d v="2020-11-26T00:00:00"/>
    <d v="2020-11-27T00:00:00"/>
    <n v="600"/>
    <n v="600"/>
    <n v="44745.760000000002"/>
    <n v="44745.760000000002"/>
    <x v="210"/>
    <x v="3"/>
    <n v="3.6110000000000002"/>
    <n v="12391.514815840486"/>
    <s v="USD"/>
    <s v="               "/>
    <s v="              "/>
  </r>
  <r>
    <s v="1530"/>
    <s v="3202"/>
    <s v="20"/>
    <m/>
    <s v="6007897548"/>
    <s v="817493265"/>
    <s v="929474755"/>
    <s v="1133974"/>
    <s v="DISTRIBUCIONES MARIA KAROLINA S.C.R"/>
    <x v="0"/>
    <x v="8"/>
    <x v="0"/>
    <x v="0"/>
    <s v="               "/>
    <d v="2020-11-30T00:00:00"/>
    <d v="2020-12-01T00:00:00"/>
    <n v="600"/>
    <n v="600"/>
    <n v="44745.760000000002"/>
    <n v="44745.760000000002"/>
    <x v="20"/>
    <x v="3"/>
    <n v="3.6110000000000002"/>
    <n v="12391.514815840486"/>
    <s v="USD"/>
    <s v="               "/>
    <s v="              "/>
  </r>
  <r>
    <s v="1530"/>
    <s v="3202"/>
    <s v="20"/>
    <m/>
    <s v="6007916412"/>
    <s v="817481208"/>
    <s v="929483054"/>
    <s v="1133974"/>
    <s v="DISTRIBUCIONES MARIA KAROLINA S.C.R"/>
    <x v="0"/>
    <x v="8"/>
    <x v="0"/>
    <x v="0"/>
    <s v="               "/>
    <d v="2020-11-30T00:00:00"/>
    <d v="2020-12-01T00:00:00"/>
    <n v="600"/>
    <n v="600"/>
    <n v="44745.760000000002"/>
    <n v="44745.760000000002"/>
    <x v="20"/>
    <x v="3"/>
    <n v="3.6110000000000002"/>
    <n v="12391.514815840486"/>
    <s v="USD"/>
    <s v="               "/>
    <s v="              "/>
  </r>
  <r>
    <s v="1530"/>
    <s v="3202"/>
    <s v="20"/>
    <m/>
    <s v="6007860953"/>
    <s v="817464843"/>
    <s v="929455407"/>
    <s v="2606872"/>
    <s v="VENDEMASS EIRL                     "/>
    <x v="0"/>
    <x v="8"/>
    <x v="0"/>
    <x v="0"/>
    <s v="               "/>
    <d v="2020-11-23T00:00:00"/>
    <d v="2020-11-24T00:00:00"/>
    <n v="610"/>
    <n v="610"/>
    <n v="45233.05"/>
    <n v="45233.05"/>
    <x v="272"/>
    <x v="3"/>
    <n v="3.6110000000000002"/>
    <n v="12526.460814178898"/>
    <s v="USD"/>
    <s v="               "/>
    <s v="              "/>
  </r>
  <r>
    <s v="1530"/>
    <s v="3202"/>
    <s v="20"/>
    <m/>
    <s v="6007794183"/>
    <s v="817403471"/>
    <s v="929361640"/>
    <s v="1134999"/>
    <s v="DISTRIBUCIONES IPIZARRO S.A.C.     "/>
    <x v="0"/>
    <x v="8"/>
    <x v="0"/>
    <x v="0"/>
    <s v="               "/>
    <d v="2020-11-03T00:00:00"/>
    <d v="2020-11-04T00:00:00"/>
    <n v="600"/>
    <n v="600"/>
    <n v="45254.239999999998"/>
    <n v="45254.239999999998"/>
    <x v="314"/>
    <x v="3"/>
    <n v="3.6110000000000002"/>
    <n v="12532.328994738298"/>
    <s v="USD"/>
    <s v="               "/>
    <s v="              "/>
  </r>
  <r>
    <s v="1530"/>
    <s v="3202"/>
    <s v="20"/>
    <m/>
    <s v="6007807765"/>
    <s v="817417542"/>
    <s v="929369892"/>
    <s v="2607076"/>
    <s v="RODAS BALLADARES LUIS ANTHONY      "/>
    <x v="0"/>
    <x v="8"/>
    <x v="0"/>
    <x v="0"/>
    <s v="               "/>
    <d v="2020-11-05T00:00:00"/>
    <d v="2020-11-06T00:00:00"/>
    <n v="600"/>
    <n v="600"/>
    <n v="45254.239999999998"/>
    <n v="45254.239999999998"/>
    <x v="216"/>
    <x v="3"/>
    <n v="3.6110000000000002"/>
    <n v="12532.328994738298"/>
    <s v="USD"/>
    <s v="               "/>
    <s v="              "/>
  </r>
  <r>
    <s v="1570"/>
    <s v="3402"/>
    <s v="90"/>
    <m/>
    <s v="6007956079"/>
    <s v="817523412"/>
    <s v="929510985"/>
    <s v="2611744"/>
    <s v="CENTURION INVESTMENT HOLDING S.A.C."/>
    <x v="5"/>
    <x v="5"/>
    <x v="2"/>
    <x v="0"/>
    <s v="701394269"/>
    <d v="2020-12-11T00:00:00"/>
    <d v="2020-12-11T00:00:00"/>
    <n v="96"/>
    <n v="96"/>
    <n v="393.22"/>
    <n v="393.22"/>
    <x v="198"/>
    <x v="5"/>
    <n v="3.6059999999999999"/>
    <n v="109.046034387132"/>
    <s v="USD"/>
    <s v="               "/>
    <s v="              "/>
  </r>
  <r>
    <s v="1570"/>
    <s v="3402"/>
    <s v="45"/>
    <m/>
    <s v="6008190276"/>
    <s v="817642047"/>
    <s v="929709149"/>
    <s v="1070218"/>
    <s v="LIMONES PIURANOS S.A.C.            "/>
    <x v="1"/>
    <x v="1"/>
    <x v="1"/>
    <x v="1"/>
    <s v="               "/>
    <d v="2021-01-22T00:00:00"/>
    <d v="2021-01-22T00:00:00"/>
    <n v="0.13"/>
    <n v="0.13"/>
    <n v="130"/>
    <n v="130"/>
    <x v="307"/>
    <x v="1"/>
    <n v="3.6269999999999998"/>
    <n v="130"/>
    <s v="USD"/>
    <s v="               "/>
    <s v="              "/>
  </r>
  <r>
    <s v="1570"/>
    <s v="3404"/>
    <s v="90"/>
    <m/>
    <s v="6008000744"/>
    <s v="817556594"/>
    <s v="929560156"/>
    <s v="1068120"/>
    <s v="COESTI S.A.                        "/>
    <x v="2"/>
    <x v="2"/>
    <x v="2"/>
    <x v="0"/>
    <s v="               "/>
    <d v="2020-12-15T00:00:00"/>
    <d v="2020-12-15T00:00:00"/>
    <n v="72"/>
    <n v="72"/>
    <n v="456.48"/>
    <n v="456.48"/>
    <x v="193"/>
    <x v="5"/>
    <n v="3.6059999999999999"/>
    <n v="126.58901830282799"/>
    <s v="USD"/>
    <s v="               "/>
    <s v="              "/>
  </r>
  <r>
    <s v="1530"/>
    <s v="3202"/>
    <s v="20"/>
    <m/>
    <s v="6007792292"/>
    <s v="817404369"/>
    <s v="929368214"/>
    <s v="2607115"/>
    <s v="SAYWITE INVERSIONES E.I.R.L        "/>
    <x v="0"/>
    <x v="8"/>
    <x v="0"/>
    <x v="0"/>
    <s v="               "/>
    <d v="2020-11-04T00:00:00"/>
    <d v="2020-11-05T00:00:00"/>
    <n v="600"/>
    <n v="600"/>
    <n v="45254.239999999998"/>
    <n v="45254.239999999998"/>
    <x v="216"/>
    <x v="3"/>
    <n v="3.6110000000000002"/>
    <n v="12532.328994738298"/>
    <s v="USD"/>
    <s v="               "/>
    <s v="              "/>
  </r>
  <r>
    <s v="1530"/>
    <s v="3202"/>
    <s v="20"/>
    <m/>
    <s v="6007790032"/>
    <s v="817412981"/>
    <s v="929355319"/>
    <s v="2607257"/>
    <s v="NEGOCIOS Y SERVICIOS GENERALES LUT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85648"/>
    <s v="817379210"/>
    <s v="929355321"/>
    <s v="2607257"/>
    <s v="NEGOCIOS Y SERVICIOS GENERALES LUT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94614"/>
    <s v="817417572"/>
    <s v="929355323"/>
    <s v="2607257"/>
    <s v="NEGOCIOS Y SERVICIOS GENERALES LUT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623889"/>
    <s v="817318954"/>
    <s v="929236830"/>
    <s v="2607076"/>
    <s v="RODAS BALLADARES LUIS ANTHONY      "/>
    <x v="0"/>
    <x v="8"/>
    <x v="0"/>
    <x v="0"/>
    <s v="               "/>
    <d v="2020-10-06T00:00:00"/>
    <d v="2020-10-06T00:00:00"/>
    <n v="600"/>
    <n v="600"/>
    <n v="45252"/>
    <n v="45252"/>
    <x v="8"/>
    <x v="2"/>
    <n v="3.5979999999999999"/>
    <n v="12576.98721511951"/>
    <s v="USD"/>
    <s v="               "/>
    <s v="              "/>
  </r>
  <r>
    <s v="1530"/>
    <s v="3202"/>
    <s v="20"/>
    <m/>
    <s v="6007660851"/>
    <s v="817334483"/>
    <s v="929212272"/>
    <s v="1540863"/>
    <s v="COMERC. LUIS FRIAS Y ROXANA CRUZ   "/>
    <x v="0"/>
    <x v="8"/>
    <x v="0"/>
    <x v="0"/>
    <s v="               "/>
    <d v="2020-10-07T00:00:00"/>
    <d v="2020-10-07T00:00:00"/>
    <n v="600"/>
    <n v="600"/>
    <n v="45252"/>
    <n v="45252"/>
    <x v="11"/>
    <x v="2"/>
    <n v="3.5979999999999999"/>
    <n v="12576.98721511951"/>
    <s v="USD"/>
    <s v="               "/>
    <s v="              "/>
  </r>
  <r>
    <s v="1530"/>
    <s v="3202"/>
    <s v="20"/>
    <m/>
    <s v="6007663484"/>
    <s v="817336495"/>
    <s v="929242520"/>
    <s v="2607119"/>
    <s v="RETO NIEVES LESLIE KATHERINE       "/>
    <x v="0"/>
    <x v="8"/>
    <x v="0"/>
    <x v="0"/>
    <s v="               "/>
    <d v="2020-10-08T00:00:00"/>
    <d v="2020-10-08T00:00:00"/>
    <n v="600"/>
    <n v="600"/>
    <n v="45252"/>
    <n v="45252"/>
    <x v="271"/>
    <x v="2"/>
    <n v="3.5979999999999999"/>
    <n v="12576.98721511951"/>
    <s v="USD"/>
    <s v="               "/>
    <s v="              "/>
  </r>
  <r>
    <s v="1530"/>
    <s v="3202"/>
    <s v="20"/>
    <m/>
    <s v="6007694498"/>
    <s v="817309302"/>
    <s v="929253411"/>
    <s v="1135628"/>
    <s v="NEGOCIOS GINA LAS LOMAS            "/>
    <x v="0"/>
    <x v="8"/>
    <x v="0"/>
    <x v="0"/>
    <s v="               "/>
    <d v="2020-10-09T00:00:00"/>
    <d v="2020-10-09T00:00:00"/>
    <n v="600"/>
    <n v="600"/>
    <n v="45254.239999999998"/>
    <n v="45254.239999999998"/>
    <x v="271"/>
    <x v="2"/>
    <n v="3.5979999999999999"/>
    <n v="12577.609783212896"/>
    <s v="USD"/>
    <s v="               "/>
    <s v="              "/>
  </r>
  <r>
    <s v="1530"/>
    <s v="3202"/>
    <s v="20"/>
    <m/>
    <s v="6007713473"/>
    <s v="817349707"/>
    <s v="929283571"/>
    <s v="1133635"/>
    <s v="ALMACENES Y COMERCIALIZADORA SAC   "/>
    <x v="0"/>
    <x v="8"/>
    <x v="0"/>
    <x v="0"/>
    <s v="               "/>
    <d v="2020-10-13T00:00:00"/>
    <d v="2020-10-14T00:00:00"/>
    <n v="600"/>
    <n v="600"/>
    <n v="45254.239999999998"/>
    <n v="45254.239999999998"/>
    <x v="12"/>
    <x v="2"/>
    <n v="3.5979999999999999"/>
    <n v="12577.609783212896"/>
    <s v="USD"/>
    <s v="               "/>
    <s v="              "/>
  </r>
  <r>
    <s v="1530"/>
    <s v="3202"/>
    <s v="20"/>
    <m/>
    <s v="6007724534"/>
    <s v="817358271"/>
    <s v="929298744"/>
    <s v="1134258"/>
    <s v="ASOCIACION AGRARIA PALO BLANCO     "/>
    <x v="0"/>
    <x v="8"/>
    <x v="0"/>
    <x v="0"/>
    <s v="               "/>
    <d v="2020-10-16T00:00:00"/>
    <d v="2020-10-17T00:00:00"/>
    <n v="600"/>
    <n v="600"/>
    <n v="45254.239999999998"/>
    <n v="45254.239999999998"/>
    <x v="18"/>
    <x v="2"/>
    <n v="3.5979999999999999"/>
    <n v="12577.609783212896"/>
    <s v="USD"/>
    <s v="               "/>
    <s v="              "/>
  </r>
  <r>
    <s v="1530"/>
    <s v="3202"/>
    <s v="20"/>
    <m/>
    <s v="6007705979"/>
    <s v="817332117"/>
    <s v="929294045"/>
    <s v="1540863"/>
    <s v="COMERC. LUIS FRIAS Y ROXANA CRUZ   "/>
    <x v="0"/>
    <x v="8"/>
    <x v="0"/>
    <x v="0"/>
    <s v="               "/>
    <d v="2020-10-19T00:00:00"/>
    <d v="2020-10-20T00:00:00"/>
    <n v="600"/>
    <n v="600"/>
    <n v="45254.239999999998"/>
    <n v="45254.239999999998"/>
    <x v="18"/>
    <x v="2"/>
    <n v="3.5979999999999999"/>
    <n v="12577.609783212896"/>
    <s v="USD"/>
    <s v="               "/>
    <s v="              "/>
  </r>
  <r>
    <s v="1530"/>
    <s v="3202"/>
    <s v="20"/>
    <m/>
    <s v="6007659781"/>
    <s v="817357247"/>
    <s v="929308882"/>
    <s v="1134999"/>
    <s v="DISTRIBUCIONES IPIZARRO S.A.C.     "/>
    <x v="0"/>
    <x v="8"/>
    <x v="0"/>
    <x v="0"/>
    <s v="               "/>
    <d v="2020-10-19T00:00:00"/>
    <d v="2020-10-20T00:00:00"/>
    <n v="600"/>
    <n v="600"/>
    <n v="45254.239999999998"/>
    <n v="45254.239999999998"/>
    <x v="18"/>
    <x v="2"/>
    <n v="3.5979999999999999"/>
    <n v="12577.609783212896"/>
    <s v="USD"/>
    <s v="               "/>
    <s v="              "/>
  </r>
  <r>
    <s v="1530"/>
    <s v="3202"/>
    <s v="20"/>
    <m/>
    <s v="6007730511"/>
    <s v="817377979"/>
    <s v="929292652"/>
    <s v="2607076"/>
    <s v="RODAS BALLADARES LUIS ANTHONY      "/>
    <x v="0"/>
    <x v="8"/>
    <x v="0"/>
    <x v="0"/>
    <s v="               "/>
    <d v="2020-10-20T00:00:00"/>
    <d v="2020-10-21T00:00:00"/>
    <n v="600"/>
    <n v="600"/>
    <n v="45254.239999999998"/>
    <n v="45254.239999999998"/>
    <x v="269"/>
    <x v="2"/>
    <n v="3.5979999999999999"/>
    <n v="12577.609783212896"/>
    <s v="USD"/>
    <s v="               "/>
    <s v="              "/>
  </r>
  <r>
    <s v="1530"/>
    <s v="3202"/>
    <s v="20"/>
    <m/>
    <s v="6007752082"/>
    <s v="817374817"/>
    <s v="929319655"/>
    <s v="2607076"/>
    <s v="RODAS BALLADARES LUIS ANTHONY      "/>
    <x v="0"/>
    <x v="8"/>
    <x v="0"/>
    <x v="0"/>
    <s v="               "/>
    <d v="2020-10-21T00:00:00"/>
    <d v="2020-10-22T00:00:00"/>
    <n v="600"/>
    <n v="600"/>
    <n v="45254.239999999998"/>
    <n v="45254.239999999998"/>
    <x v="10"/>
    <x v="2"/>
    <n v="3.5979999999999999"/>
    <n v="12577.609783212896"/>
    <s v="USD"/>
    <s v="               "/>
    <s v="              "/>
  </r>
  <r>
    <s v="1530"/>
    <s v="3202"/>
    <s v="20"/>
    <m/>
    <s v="6007859026"/>
    <s v="817425503"/>
    <s v="929419435"/>
    <s v="2607472"/>
    <s v="BARRERA PINEDO YOHANA SMITH        "/>
    <x v="0"/>
    <x v="8"/>
    <x v="0"/>
    <x v="0"/>
    <s v="               "/>
    <d v="2020-11-13T00:00:00"/>
    <d v="2020-11-14T00:00:00"/>
    <n v="500"/>
    <n v="500"/>
    <n v="37500"/>
    <n v="37500"/>
    <x v="108"/>
    <x v="3"/>
    <n v="3.6110000000000002"/>
    <n v="10384.934921074493"/>
    <s v="USD"/>
    <s v="               "/>
    <s v="              "/>
  </r>
  <r>
    <s v="1530"/>
    <s v="3202"/>
    <s v="20"/>
    <m/>
    <s v="6007874957"/>
    <s v="817429547"/>
    <s v="929438505"/>
    <s v="2607472"/>
    <s v="BARRERA PINEDO YOHANA SMITH        "/>
    <x v="0"/>
    <x v="8"/>
    <x v="0"/>
    <x v="0"/>
    <s v="               "/>
    <d v="2020-11-18T00:00:00"/>
    <d v="2020-11-19T00:00:00"/>
    <n v="500"/>
    <n v="500"/>
    <n v="37500"/>
    <n v="37500"/>
    <x v="107"/>
    <x v="3"/>
    <n v="3.6110000000000002"/>
    <n v="10384.934921074493"/>
    <s v="USD"/>
    <s v="               "/>
    <s v="              "/>
  </r>
  <r>
    <s v="1570"/>
    <s v="3402"/>
    <s v="90"/>
    <m/>
    <s v="6008009192"/>
    <s v="817549858"/>
    <s v="929587312"/>
    <s v="2600939"/>
    <s v="REPRESENTACIONES METRO CUADRADO S.A"/>
    <x v="3"/>
    <x v="3"/>
    <x v="2"/>
    <x v="0"/>
    <s v="               "/>
    <d v="2020-12-23T00:00:00"/>
    <d v="2020-12-23T00:00:00"/>
    <n v="60"/>
    <n v="60"/>
    <n v="483"/>
    <n v="483"/>
    <x v="116"/>
    <x v="5"/>
    <n v="3.6059999999999999"/>
    <n v="133.94342762063201"/>
    <s v="USD"/>
    <s v="               "/>
    <s v="              "/>
  </r>
  <r>
    <s v="1530"/>
    <s v="3202"/>
    <s v="20"/>
    <m/>
    <s v="6007778795"/>
    <s v="817410657"/>
    <s v="929361074"/>
    <s v="2607077"/>
    <s v="LINTHROP CHAPILLIQUEN IRVING DARWIN"/>
    <x v="0"/>
    <x v="8"/>
    <x v="0"/>
    <x v="0"/>
    <s v="               "/>
    <d v="2020-11-03T00:00:00"/>
    <d v="2020-11-04T00:00:00"/>
    <n v="500"/>
    <n v="500"/>
    <n v="37711.86"/>
    <n v="37711.86"/>
    <x v="314"/>
    <x v="3"/>
    <n v="3.6110000000000002"/>
    <n v="10443.605649404597"/>
    <s v="USD"/>
    <s v="               "/>
    <s v="              "/>
  </r>
  <r>
    <s v="1530"/>
    <s v="3202"/>
    <s v="20"/>
    <m/>
    <s v="6007863568"/>
    <s v="817430904"/>
    <s v="929428238"/>
    <s v="2611470"/>
    <s v="COMERCIAL LENNY Y NEVER E.I.R.L.   "/>
    <x v="0"/>
    <x v="8"/>
    <x v="0"/>
    <x v="0"/>
    <s v="               "/>
    <d v="2020-11-13T00:00:00"/>
    <d v="2020-11-14T00:00:00"/>
    <n v="500"/>
    <n v="500"/>
    <n v="37711.86"/>
    <n v="37711.86"/>
    <x v="108"/>
    <x v="3"/>
    <n v="3.6110000000000002"/>
    <n v="10443.605649404597"/>
    <s v="USD"/>
    <s v="               "/>
    <s v="              "/>
  </r>
  <r>
    <s v="1530"/>
    <s v="3202"/>
    <s v="20"/>
    <m/>
    <s v="6007815255"/>
    <s v="817460537"/>
    <s v="929430292"/>
    <s v="2611470"/>
    <s v="COMERCIAL LENNY Y NEVER E.I.R.L.   "/>
    <x v="0"/>
    <x v="8"/>
    <x v="0"/>
    <x v="0"/>
    <s v="               "/>
    <d v="2020-11-13T00:00:00"/>
    <d v="2020-11-14T00:00:00"/>
    <n v="500"/>
    <n v="500"/>
    <n v="37711.86"/>
    <n v="37711.86"/>
    <x v="16"/>
    <x v="3"/>
    <n v="3.6110000000000002"/>
    <n v="10443.605649404597"/>
    <s v="USD"/>
    <s v="               "/>
    <s v="              "/>
  </r>
  <r>
    <s v="1530"/>
    <s v="3202"/>
    <s v="20"/>
    <m/>
    <s v="6007799899"/>
    <s v="817413816"/>
    <s v="929426378"/>
    <s v="2607077"/>
    <s v="LINTHROP CHAPILLIQUEN IRVING DARWIN"/>
    <x v="0"/>
    <x v="8"/>
    <x v="0"/>
    <x v="0"/>
    <s v="               "/>
    <d v="2020-11-16T00:00:00"/>
    <d v="2020-11-17T00:00:00"/>
    <n v="500"/>
    <n v="500"/>
    <n v="38135.589999999997"/>
    <n v="38135.589999999997"/>
    <x v="16"/>
    <x v="3"/>
    <n v="3.6110000000000002"/>
    <n v="10560.94987538078"/>
    <s v="USD"/>
    <s v="               "/>
    <s v="              "/>
  </r>
  <r>
    <s v="1530"/>
    <s v="3202"/>
    <s v="20"/>
    <m/>
    <s v="6007692103"/>
    <s v="817390173"/>
    <s v="929316147"/>
    <s v="1134258"/>
    <s v="ASOCIACION AGRARIA PALO BLANCO     "/>
    <x v="0"/>
    <x v="8"/>
    <x v="0"/>
    <x v="0"/>
    <s v="               "/>
    <d v="2020-10-22T00:00:00"/>
    <d v="2020-10-23T00:00:00"/>
    <n v="600"/>
    <n v="600"/>
    <n v="45254.239999999998"/>
    <n v="45254.239999999998"/>
    <x v="315"/>
    <x v="2"/>
    <n v="3.5979999999999999"/>
    <n v="12577.609783212896"/>
    <s v="USD"/>
    <s v="               "/>
    <s v="              "/>
  </r>
  <r>
    <s v="1530"/>
    <s v="3202"/>
    <s v="20"/>
    <m/>
    <s v="6007779279"/>
    <s v="817386467"/>
    <s v="929350077"/>
    <s v="2607076"/>
    <s v="RODAS BALLADARES LUIS ANTHONY      "/>
    <x v="0"/>
    <x v="8"/>
    <x v="0"/>
    <x v="0"/>
    <s v="               "/>
    <d v="2020-10-27T00:00:00"/>
    <d v="2020-10-28T00:00:00"/>
    <n v="600"/>
    <n v="600"/>
    <n v="45254.239999999998"/>
    <n v="45254.239999999998"/>
    <x v="109"/>
    <x v="2"/>
    <n v="3.5979999999999999"/>
    <n v="12577.609783212896"/>
    <s v="USD"/>
    <s v="               "/>
    <s v="              "/>
  </r>
  <r>
    <s v="1530"/>
    <s v="3202"/>
    <s v="20"/>
    <m/>
    <s v="6007922929"/>
    <s v="817503372"/>
    <s v="929475931"/>
    <s v="1134999"/>
    <s v="DISTRIBUCIONES IPIZARRO S.A.C.     "/>
    <x v="0"/>
    <x v="8"/>
    <x v="0"/>
    <x v="0"/>
    <s v="               "/>
    <d v="2020-11-30T00:00:00"/>
    <d v="2020-12-01T00:00:00"/>
    <n v="500"/>
    <n v="500"/>
    <n v="38135.589999999997"/>
    <n v="38135.589999999997"/>
    <x v="20"/>
    <x v="3"/>
    <n v="3.6110000000000002"/>
    <n v="10560.94987538078"/>
    <s v="USD"/>
    <s v="               "/>
    <s v="              "/>
  </r>
  <r>
    <s v="1530"/>
    <s v="3202"/>
    <s v="20"/>
    <m/>
    <s v="6007921988"/>
    <s v="817502935"/>
    <s v="929474579"/>
    <s v="1134999"/>
    <s v="DISTRIBUCIONES IPIZARRO S.A.C.     "/>
    <x v="0"/>
    <x v="8"/>
    <x v="0"/>
    <x v="0"/>
    <s v="               "/>
    <d v="2020-11-30T00:00:00"/>
    <d v="2020-12-01T00:00:00"/>
    <n v="500"/>
    <n v="500"/>
    <n v="38135.589999999997"/>
    <n v="38135.589999999997"/>
    <x v="20"/>
    <x v="3"/>
    <n v="3.6110000000000002"/>
    <n v="10560.94987538078"/>
    <s v="USD"/>
    <s v="               "/>
    <s v="              "/>
  </r>
  <r>
    <s v="1530"/>
    <s v="3202"/>
    <s v="20"/>
    <m/>
    <s v="6008011624"/>
    <s v="817545450"/>
    <s v="929564998"/>
    <s v="2607119"/>
    <s v="RETO NIEVES LESLIE KATHERINE       "/>
    <x v="0"/>
    <x v="8"/>
    <x v="0"/>
    <x v="0"/>
    <s v="               "/>
    <d v="2020-12-16T00:00:00"/>
    <d v="2020-12-17T00:00:00"/>
    <n v="120"/>
    <n v="120"/>
    <n v="9559.32"/>
    <n v="9559.32"/>
    <x v="193"/>
    <x v="5"/>
    <n v="3.6059999999999999"/>
    <n v="2650.948419301164"/>
    <s v="USD"/>
    <s v="               "/>
    <s v="              "/>
  </r>
  <r>
    <s v="1530"/>
    <s v="3202"/>
    <s v="20"/>
    <m/>
    <s v="6007991405"/>
    <s v="817518936"/>
    <s v="929554115"/>
    <s v="1152807"/>
    <s v="BIRULY FLOR D´CAÑA S.A.C           "/>
    <x v="0"/>
    <x v="8"/>
    <x v="0"/>
    <x v="0"/>
    <s v="               "/>
    <d v="2020-12-14T00:00:00"/>
    <d v="2020-12-15T00:00:00"/>
    <n v="165"/>
    <n v="165"/>
    <n v="13144.07"/>
    <n v="13144.07"/>
    <x v="250"/>
    <x v="5"/>
    <n v="3.6059999999999999"/>
    <n v="3645.0554631170271"/>
    <s v="USD"/>
    <s v="               "/>
    <s v="              "/>
  </r>
  <r>
    <s v="1530"/>
    <s v="3202"/>
    <s v="20"/>
    <m/>
    <s v="6008047052"/>
    <s v="817574363"/>
    <s v="929607471"/>
    <s v="2607472"/>
    <s v="BARRERA PINEDO YOHANA SMITH        "/>
    <x v="0"/>
    <x v="8"/>
    <x v="0"/>
    <x v="0"/>
    <s v="               "/>
    <d v="2020-12-28T00:00:00"/>
    <d v="2020-12-29T00:00:00"/>
    <n v="200"/>
    <n v="200"/>
    <n v="15423.73"/>
    <n v="15423.73"/>
    <x v="24"/>
    <x v="5"/>
    <n v="3.6059999999999999"/>
    <n v="4277.2407099278971"/>
    <s v="USD"/>
    <s v="               "/>
    <s v="              "/>
  </r>
  <r>
    <s v="1530"/>
    <s v="3202"/>
    <s v="20"/>
    <m/>
    <s v="6007968848"/>
    <s v="817521206"/>
    <s v="929500200"/>
    <s v="2607113"/>
    <s v="GRUPO BILLY CRIST S.A.C.           "/>
    <x v="0"/>
    <x v="8"/>
    <x v="0"/>
    <x v="0"/>
    <s v="               "/>
    <d v="2020-12-10T00:00:00"/>
    <d v="2020-12-11T00:00:00"/>
    <n v="200"/>
    <n v="200"/>
    <n v="16271.19"/>
    <n v="16271.19"/>
    <x v="198"/>
    <x v="5"/>
    <n v="3.6059999999999999"/>
    <n v="4512.2545757071539"/>
    <s v="USD"/>
    <s v="               "/>
    <s v="              "/>
  </r>
  <r>
    <s v="1530"/>
    <s v="3202"/>
    <s v="20"/>
    <m/>
    <s v="6007691747"/>
    <s v="817429512"/>
    <s v="929418000"/>
    <s v="2607119"/>
    <s v="RETO NIEVES LESLIE KATHERINE       "/>
    <x v="0"/>
    <x v="8"/>
    <x v="0"/>
    <x v="0"/>
    <s v="               "/>
    <d v="2020-11-12T00:00:00"/>
    <d v="2020-11-13T00:00:00"/>
    <n v="120"/>
    <n v="120"/>
    <n v="9050.85"/>
    <n v="9050.85"/>
    <x v="217"/>
    <x v="3"/>
    <n v="3.6110000000000002"/>
    <n v="2506.4663528108549"/>
    <s v="USD"/>
    <s v="               "/>
    <s v="              "/>
  </r>
  <r>
    <s v="1530"/>
    <s v="3202"/>
    <s v="20"/>
    <m/>
    <s v="6007872809"/>
    <s v="817463217"/>
    <s v="929365946"/>
    <s v="2607119"/>
    <s v="RETO NIEVES LESLIE KATHERINE       "/>
    <x v="0"/>
    <x v="8"/>
    <x v="0"/>
    <x v="0"/>
    <s v="               "/>
    <d v="2020-11-23T00:00:00"/>
    <d v="2020-11-24T00:00:00"/>
    <n v="120"/>
    <n v="120"/>
    <n v="9254.24"/>
    <n v="9254.24"/>
    <x v="272"/>
    <x v="3"/>
    <n v="3.6110000000000002"/>
    <n v="2562.7914705067842"/>
    <s v="USD"/>
    <s v="               "/>
    <s v="              "/>
  </r>
  <r>
    <s v="1530"/>
    <s v="3202"/>
    <s v="20"/>
    <m/>
    <s v="6007894392"/>
    <s v="817481179"/>
    <s v="929457401"/>
    <s v="1134852"/>
    <s v="CORPORACIÓN CONORTE S.A.C.         "/>
    <x v="0"/>
    <x v="8"/>
    <x v="0"/>
    <x v="0"/>
    <s v="               "/>
    <d v="2020-11-24T00:00:00"/>
    <d v="2020-11-25T00:00:00"/>
    <n v="150"/>
    <n v="150"/>
    <n v="11186.44"/>
    <n v="11186.44"/>
    <x v="110"/>
    <x v="3"/>
    <n v="3.6110000000000002"/>
    <n v="3097.8787039601211"/>
    <s v="USD"/>
    <s v="               "/>
    <s v="              "/>
  </r>
  <r>
    <s v="1530"/>
    <s v="3202"/>
    <s v="20"/>
    <m/>
    <s v="6007887512"/>
    <s v="817484404"/>
    <s v="929474752"/>
    <s v="1134852"/>
    <s v="CORPORACIÓN CONORTE S.A.C.         "/>
    <x v="0"/>
    <x v="8"/>
    <x v="0"/>
    <x v="0"/>
    <s v="               "/>
    <d v="2020-11-27T00:00:00"/>
    <d v="2020-11-28T00:00:00"/>
    <n v="150"/>
    <n v="150"/>
    <n v="11186.44"/>
    <n v="11186.44"/>
    <x v="23"/>
    <x v="3"/>
    <n v="3.6110000000000002"/>
    <n v="3097.8787039601211"/>
    <s v="USD"/>
    <s v="               "/>
    <s v="              "/>
  </r>
  <r>
    <s v="1530"/>
    <s v="3202"/>
    <s v="20"/>
    <m/>
    <s v="6007919626"/>
    <s v="817492868"/>
    <s v="929477805"/>
    <s v="1134852"/>
    <s v="CORPORACIÓN CONORTE S.A.C.         "/>
    <x v="0"/>
    <x v="8"/>
    <x v="0"/>
    <x v="0"/>
    <s v="               "/>
    <d v="2020-11-28T00:00:00"/>
    <d v="2020-11-29T00:00:00"/>
    <n v="150"/>
    <n v="150"/>
    <n v="11186.44"/>
    <n v="11186.44"/>
    <x v="115"/>
    <x v="3"/>
    <n v="3.6110000000000002"/>
    <n v="3097.8787039601211"/>
    <s v="USD"/>
    <s v="               "/>
    <s v="              "/>
  </r>
  <r>
    <s v="1530"/>
    <s v="3202"/>
    <s v="20"/>
    <m/>
    <s v="6007800471"/>
    <s v="817422475"/>
    <s v="929374317"/>
    <s v="2607263"/>
    <s v="COMERCIAL SANTIMER SOCIEDAD ANONIMA"/>
    <x v="0"/>
    <x v="8"/>
    <x v="0"/>
    <x v="0"/>
    <s v="               "/>
    <d v="2020-11-05T00:00:00"/>
    <d v="2020-11-06T00:00:00"/>
    <n v="200"/>
    <n v="200"/>
    <n v="14830.51"/>
    <n v="14830.51"/>
    <x v="216"/>
    <x v="3"/>
    <n v="3.6110000000000002"/>
    <n v="4107.0368319025201"/>
    <s v="USD"/>
    <s v="               "/>
    <s v="              "/>
  </r>
  <r>
    <s v="1530"/>
    <s v="3202"/>
    <s v="20"/>
    <m/>
    <s v="6007817421"/>
    <s v="817416905"/>
    <s v="929383618"/>
    <s v="2606872"/>
    <s v="VENDEMASS EIRL                     "/>
    <x v="0"/>
    <x v="8"/>
    <x v="0"/>
    <x v="0"/>
    <s v="               "/>
    <d v="2020-11-09T00:00:00"/>
    <d v="2020-11-10T00:00:00"/>
    <n v="200"/>
    <n v="200"/>
    <n v="14830.51"/>
    <n v="14830.51"/>
    <x v="209"/>
    <x v="3"/>
    <n v="3.6110000000000002"/>
    <n v="4107.0368319025201"/>
    <s v="USD"/>
    <s v="               "/>
    <s v="              "/>
  </r>
  <r>
    <s v="1530"/>
    <s v="3202"/>
    <s v="20"/>
    <m/>
    <s v="6007797486"/>
    <s v="817438023"/>
    <s v="929382861"/>
    <s v="2606872"/>
    <s v="VENDEMASS EIRL                     "/>
    <x v="0"/>
    <x v="8"/>
    <x v="0"/>
    <x v="0"/>
    <s v="               "/>
    <d v="2020-11-09T00:00:00"/>
    <d v="2020-11-10T00:00:00"/>
    <n v="200"/>
    <n v="200"/>
    <n v="14830.51"/>
    <n v="14830.51"/>
    <x v="209"/>
    <x v="3"/>
    <n v="3.6110000000000002"/>
    <n v="4107.0368319025201"/>
    <s v="USD"/>
    <s v="               "/>
    <s v="              "/>
  </r>
  <r>
    <s v="1530"/>
    <s v="3202"/>
    <s v="20"/>
    <m/>
    <s v="6007844220"/>
    <s v="817442527"/>
    <s v="929384045"/>
    <s v="2606872"/>
    <s v="VENDEMASS EIRL                     "/>
    <x v="0"/>
    <x v="8"/>
    <x v="0"/>
    <x v="0"/>
    <s v="               "/>
    <d v="2020-11-11T00:00:00"/>
    <d v="2020-11-12T00:00:00"/>
    <n v="200"/>
    <n v="200"/>
    <n v="14830.51"/>
    <n v="14830.51"/>
    <x v="211"/>
    <x v="3"/>
    <n v="3.6110000000000002"/>
    <n v="4107.0368319025201"/>
    <s v="USD"/>
    <s v="               "/>
    <s v="              "/>
  </r>
  <r>
    <s v="1530"/>
    <s v="3202"/>
    <s v="20"/>
    <m/>
    <s v="6007856974"/>
    <s v="817445389"/>
    <s v="929422265"/>
    <s v="2606872"/>
    <s v="VENDEMASS EIRL                     "/>
    <x v="0"/>
    <x v="8"/>
    <x v="0"/>
    <x v="0"/>
    <s v="               "/>
    <d v="2020-11-12T00:00:00"/>
    <d v="2020-11-13T00:00:00"/>
    <n v="200"/>
    <n v="200"/>
    <n v="14830.51"/>
    <n v="14830.51"/>
    <x v="217"/>
    <x v="3"/>
    <n v="3.6110000000000002"/>
    <n v="4107.0368319025201"/>
    <s v="USD"/>
    <s v="               "/>
    <s v="              "/>
  </r>
  <r>
    <s v="1530"/>
    <s v="3202"/>
    <s v="20"/>
    <m/>
    <s v="6007887033"/>
    <s v="817473201"/>
    <s v="929458151"/>
    <s v="2606872"/>
    <s v="VENDEMASS EIRL                     "/>
    <x v="0"/>
    <x v="8"/>
    <x v="0"/>
    <x v="0"/>
    <s v="               "/>
    <d v="2020-11-25T00:00:00"/>
    <d v="2020-11-26T00:00:00"/>
    <n v="200"/>
    <n v="200"/>
    <n v="14830.51"/>
    <n v="14830.51"/>
    <x v="21"/>
    <x v="3"/>
    <n v="3.6110000000000002"/>
    <n v="4107.0368319025201"/>
    <s v="USD"/>
    <s v="               "/>
    <s v="              "/>
  </r>
  <r>
    <s v="1530"/>
    <s v="3202"/>
    <s v="20"/>
    <m/>
    <s v="6007914787"/>
    <s v="817502903"/>
    <s v="929481575"/>
    <s v="2606872"/>
    <s v="VENDEMASS EIRL                     "/>
    <x v="0"/>
    <x v="8"/>
    <x v="0"/>
    <x v="0"/>
    <s v="               "/>
    <d v="2020-11-30T00:00:00"/>
    <d v="2020-12-01T00:00:00"/>
    <n v="200"/>
    <n v="200"/>
    <n v="14830.51"/>
    <n v="14830.51"/>
    <x v="20"/>
    <x v="3"/>
    <n v="3.6110000000000002"/>
    <n v="4107.0368319025201"/>
    <s v="USD"/>
    <s v="               "/>
    <s v="              "/>
  </r>
  <r>
    <s v="1530"/>
    <s v="3202"/>
    <s v="20"/>
    <m/>
    <s v="6007797214"/>
    <s v="817409681"/>
    <s v="929356463"/>
    <s v="1070653"/>
    <s v="SUCDEN PERU S.A.                   "/>
    <x v="0"/>
    <x v="8"/>
    <x v="0"/>
    <x v="0"/>
    <s v="               "/>
    <d v="2020-11-02T00:00:00"/>
    <d v="2020-11-03T00:00:00"/>
    <n v="200"/>
    <n v="200"/>
    <n v="14888"/>
    <n v="14888"/>
    <x v="313"/>
    <x v="3"/>
    <n v="3.6110000000000002"/>
    <n v="4122.9576294655217"/>
    <s v="USD"/>
    <s v="               "/>
    <s v="              "/>
  </r>
  <r>
    <s v="1530"/>
    <s v="3202"/>
    <s v="20"/>
    <m/>
    <s v="6007797215"/>
    <s v="817409682"/>
    <s v="929356464"/>
    <s v="1070653"/>
    <s v="SUCDEN PERU S.A.                   "/>
    <x v="0"/>
    <x v="8"/>
    <x v="0"/>
    <x v="0"/>
    <s v="               "/>
    <d v="2020-11-02T00:00:00"/>
    <d v="2020-11-03T00:00:00"/>
    <n v="200"/>
    <n v="200"/>
    <n v="14888"/>
    <n v="14888"/>
    <x v="313"/>
    <x v="3"/>
    <n v="3.6110000000000002"/>
    <n v="4122.9576294655217"/>
    <s v="USD"/>
    <s v="               "/>
    <s v="              "/>
  </r>
  <r>
    <s v="1530"/>
    <s v="3202"/>
    <s v="20"/>
    <m/>
    <s v="6007700799"/>
    <s v="817403054"/>
    <s v="929356465"/>
    <s v="1070653"/>
    <s v="SUCDEN PERU S.A.                   "/>
    <x v="0"/>
    <x v="8"/>
    <x v="0"/>
    <x v="0"/>
    <s v="               "/>
    <d v="2020-11-02T00:00:00"/>
    <d v="2020-11-03T00:00:00"/>
    <n v="200"/>
    <n v="200"/>
    <n v="14888"/>
    <n v="14888"/>
    <x v="313"/>
    <x v="3"/>
    <n v="3.6110000000000002"/>
    <n v="4122.9576294655217"/>
    <s v="USD"/>
    <s v="               "/>
    <s v="              "/>
  </r>
  <r>
    <s v="1530"/>
    <s v="3202"/>
    <s v="20"/>
    <m/>
    <s v="6007700800"/>
    <s v="817403055"/>
    <s v="929356466"/>
    <s v="1070653"/>
    <s v="SUCDEN PERU S.A.                   "/>
    <x v="0"/>
    <x v="8"/>
    <x v="0"/>
    <x v="0"/>
    <s v="               "/>
    <d v="2020-11-02T00:00:00"/>
    <d v="2020-11-03T00:00:00"/>
    <n v="200"/>
    <n v="200"/>
    <n v="14888"/>
    <n v="14888"/>
    <x v="313"/>
    <x v="3"/>
    <n v="3.6110000000000002"/>
    <n v="4122.9576294655217"/>
    <s v="USD"/>
    <s v="               "/>
    <s v="              "/>
  </r>
  <r>
    <s v="1530"/>
    <s v="3202"/>
    <s v="20"/>
    <m/>
    <s v="6007831855"/>
    <s v="817435616"/>
    <s v="929388223"/>
    <s v="1070653"/>
    <s v="SUCDEN PERU S.A.                   "/>
    <x v="0"/>
    <x v="8"/>
    <x v="0"/>
    <x v="0"/>
    <s v="               "/>
    <d v="2020-11-10T00:00:00"/>
    <d v="2020-11-11T00:00:00"/>
    <n v="200"/>
    <n v="200"/>
    <n v="14888"/>
    <n v="14888"/>
    <x v="208"/>
    <x v="3"/>
    <n v="3.6110000000000002"/>
    <n v="4122.9576294655217"/>
    <s v="USD"/>
    <s v="               "/>
    <s v="              "/>
  </r>
  <r>
    <s v="1530"/>
    <s v="3202"/>
    <s v="20"/>
    <m/>
    <s v="6007792268"/>
    <s v="817357262"/>
    <s v="929365661"/>
    <s v="2607472"/>
    <s v="BARRERA PINEDO YOHANA SMITH        "/>
    <x v="0"/>
    <x v="8"/>
    <x v="0"/>
    <x v="0"/>
    <s v="               "/>
    <d v="2020-11-02T00:00:00"/>
    <d v="2020-11-03T00:00:00"/>
    <n v="200"/>
    <n v="200"/>
    <n v="15000"/>
    <n v="15000"/>
    <x v="314"/>
    <x v="3"/>
    <n v="3.6110000000000002"/>
    <n v="4153.9739684297974"/>
    <s v="USD"/>
    <s v="               "/>
    <s v="              "/>
  </r>
  <r>
    <s v="1530"/>
    <s v="3202"/>
    <s v="20"/>
    <m/>
    <s v="6007788449"/>
    <s v="817393601"/>
    <s v="929365663"/>
    <s v="2607472"/>
    <s v="BARRERA PINEDO YOHANA SMITH        "/>
    <x v="0"/>
    <x v="8"/>
    <x v="0"/>
    <x v="0"/>
    <s v="               "/>
    <d v="2020-11-03T00:00:00"/>
    <d v="2020-11-04T00:00:00"/>
    <n v="200"/>
    <n v="200"/>
    <n v="15000"/>
    <n v="15000"/>
    <x v="314"/>
    <x v="3"/>
    <n v="3.6110000000000002"/>
    <n v="4153.9739684297974"/>
    <s v="USD"/>
    <s v="               "/>
    <s v="              "/>
  </r>
  <r>
    <s v="1530"/>
    <s v="3202"/>
    <s v="20"/>
    <m/>
    <s v="6007855828"/>
    <s v="817454922"/>
    <s v="929419436"/>
    <s v="2607472"/>
    <s v="BARRERA PINEDO YOHANA SMITH        "/>
    <x v="0"/>
    <x v="8"/>
    <x v="0"/>
    <x v="0"/>
    <s v="               "/>
    <d v="2020-11-13T00:00:00"/>
    <d v="2020-11-14T00:00:00"/>
    <n v="200"/>
    <n v="200"/>
    <n v="15000"/>
    <n v="15000"/>
    <x v="108"/>
    <x v="3"/>
    <n v="3.6110000000000002"/>
    <n v="4153.9739684297974"/>
    <s v="USD"/>
    <s v="               "/>
    <s v="              "/>
  </r>
  <r>
    <s v="1570"/>
    <s v="3405"/>
    <s v="45"/>
    <m/>
    <s v="6008037644"/>
    <s v="817575591"/>
    <s v="929581075"/>
    <s v="1067483"/>
    <s v="SANTA ANA LOGISTICA SAC.           "/>
    <x v="1"/>
    <x v="1"/>
    <x v="1"/>
    <x v="1"/>
    <s v="               "/>
    <d v="2020-12-22T00:00:00"/>
    <d v="2020-12-22T00:00:00"/>
    <n v="34"/>
    <n v="34"/>
    <n v="21420"/>
    <n v="21420"/>
    <x v="195"/>
    <x v="5"/>
    <n v="3.6059999999999999"/>
    <n v="21420"/>
    <s v="USD"/>
    <s v="               "/>
    <s v="              "/>
  </r>
  <r>
    <s v="1530"/>
    <s v="3202"/>
    <s v="20"/>
    <m/>
    <s v="6007791758"/>
    <s v="817416295"/>
    <s v="929377721"/>
    <s v="2607263"/>
    <s v="COMERCIAL SANTIMER SOCIEDAD ANONIMA"/>
    <x v="0"/>
    <x v="8"/>
    <x v="0"/>
    <x v="0"/>
    <s v="               "/>
    <d v="2020-11-06T00:00:00"/>
    <d v="2020-11-07T00:00:00"/>
    <n v="640"/>
    <n v="640"/>
    <n v="47457.63"/>
    <n v="47457.63"/>
    <x v="212"/>
    <x v="3"/>
    <n v="3.6110000000000002"/>
    <n v="13142.517308224868"/>
    <s v="USD"/>
    <s v="               "/>
    <s v="              "/>
  </r>
  <r>
    <s v="1530"/>
    <s v="3202"/>
    <s v="20"/>
    <m/>
    <s v="6007917903"/>
    <s v="817463161"/>
    <s v="929476901"/>
    <s v="2607122"/>
    <s v="SAN CARLOS E.I.R.L                 "/>
    <x v="0"/>
    <x v="8"/>
    <x v="0"/>
    <x v="0"/>
    <s v="               "/>
    <d v="2020-11-27T00:00:00"/>
    <d v="2020-11-28T00:00:00"/>
    <n v="630"/>
    <n v="630"/>
    <n v="48050.85"/>
    <n v="48050.85"/>
    <x v="115"/>
    <x v="3"/>
    <n v="3.6110000000000002"/>
    <n v="13306.798670728331"/>
    <s v="USD"/>
    <s v="               "/>
    <s v="              "/>
  </r>
  <r>
    <s v="1530"/>
    <s v="3202"/>
    <s v="20"/>
    <m/>
    <s v="6007750764"/>
    <s v="817384023"/>
    <s v="929319955"/>
    <s v="2607119"/>
    <s v="RETO NIEVES LESLIE KATHERINE       "/>
    <x v="0"/>
    <x v="8"/>
    <x v="0"/>
    <x v="0"/>
    <s v="               "/>
    <d v="2020-10-20T00:00:00"/>
    <d v="2020-10-21T00:00:00"/>
    <n v="280"/>
    <n v="280"/>
    <n v="21118.639999999999"/>
    <n v="21118.639999999999"/>
    <x v="10"/>
    <x v="2"/>
    <n v="3.5979999999999999"/>
    <n v="5869.549749861033"/>
    <s v="USD"/>
    <s v="               "/>
    <s v="              "/>
  </r>
  <r>
    <s v="1570"/>
    <s v="3404"/>
    <s v="90"/>
    <m/>
    <s v="6007735096"/>
    <s v="817374627"/>
    <s v="929324464"/>
    <s v="1068120"/>
    <s v="COESTI S.A.                        "/>
    <x v="2"/>
    <x v="2"/>
    <x v="2"/>
    <x v="0"/>
    <s v="               "/>
    <d v="2020-10-19T00:00:00"/>
    <d v="2020-10-19T00:00:00"/>
    <n v="3372"/>
    <n v="3372"/>
    <n v="21378.48"/>
    <n v="21378.48"/>
    <x v="14"/>
    <x v="2"/>
    <n v="3.5979999999999999"/>
    <n v="5941.767648693718"/>
    <s v="USD"/>
    <s v="               "/>
    <s v="              "/>
  </r>
  <r>
    <s v="1530"/>
    <s v="3202"/>
    <s v="20"/>
    <m/>
    <s v="6007731851"/>
    <s v="817374810"/>
    <s v="929321918"/>
    <s v="1602670"/>
    <s v="VALLE SAN LUIS RICES E.I.R.L.     "/>
    <x v="0"/>
    <x v="8"/>
    <x v="0"/>
    <x v="0"/>
    <s v="               "/>
    <d v="2020-10-20T00:00:00"/>
    <d v="2020-10-21T00:00:00"/>
    <n v="300"/>
    <n v="300"/>
    <n v="22627.119999999999"/>
    <n v="22627.119999999999"/>
    <x v="14"/>
    <x v="2"/>
    <n v="3.5979999999999999"/>
    <n v="6288.8048916064481"/>
    <s v="USD"/>
    <s v="               "/>
    <s v="              "/>
  </r>
  <r>
    <s v="1530"/>
    <s v="3202"/>
    <s v="20"/>
    <m/>
    <s v="6007731853"/>
    <s v="817380435"/>
    <s v="929321174"/>
    <s v="1602670"/>
    <s v="VALLE SAN LUIS RICES E.I.R.L.     "/>
    <x v="0"/>
    <x v="8"/>
    <x v="0"/>
    <x v="0"/>
    <s v="               "/>
    <d v="2020-10-20T00:00:00"/>
    <d v="2020-10-21T00:00:00"/>
    <n v="300"/>
    <n v="300"/>
    <n v="22627.119999999999"/>
    <n v="22627.119999999999"/>
    <x v="10"/>
    <x v="2"/>
    <n v="3.5979999999999999"/>
    <n v="6288.8048916064481"/>
    <s v="USD"/>
    <s v="               "/>
    <s v="              "/>
  </r>
  <r>
    <s v="1530"/>
    <s v="3202"/>
    <s v="20"/>
    <m/>
    <s v="6007781979"/>
    <s v="817403766"/>
    <s v="929247238"/>
    <s v="1602670"/>
    <s v="VALLE SAN LUIS RICES E.I.R.L.     "/>
    <x v="0"/>
    <x v="8"/>
    <x v="0"/>
    <x v="0"/>
    <s v="               "/>
    <d v="2020-10-28T00:00:00"/>
    <d v="2020-10-29T00:00:00"/>
    <n v="300"/>
    <n v="300"/>
    <n v="22627.119999999999"/>
    <n v="22627.119999999999"/>
    <x v="13"/>
    <x v="2"/>
    <n v="3.5979999999999999"/>
    <n v="6288.8048916064481"/>
    <s v="USD"/>
    <s v="               "/>
    <s v="              "/>
  </r>
  <r>
    <s v="1530"/>
    <s v="3202"/>
    <s v="20"/>
    <m/>
    <s v="6007784572"/>
    <s v="817407130"/>
    <s v="929351357"/>
    <s v="1602670"/>
    <s v="VALLE SAN LUIS RICES E.I.R.L.     "/>
    <x v="0"/>
    <x v="8"/>
    <x v="0"/>
    <x v="0"/>
    <s v="               "/>
    <d v="2020-10-28T00:00:00"/>
    <d v="2020-10-29T00:00:00"/>
    <n v="300"/>
    <n v="300"/>
    <n v="22627.119999999999"/>
    <n v="22627.119999999999"/>
    <x v="109"/>
    <x v="2"/>
    <n v="3.5979999999999999"/>
    <n v="6288.8048916064481"/>
    <s v="USD"/>
    <s v="               "/>
    <s v="              "/>
  </r>
  <r>
    <s v="1530"/>
    <s v="3202"/>
    <s v="20"/>
    <m/>
    <s v="6007671040"/>
    <s v="817349699"/>
    <s v="929273727"/>
    <s v="2607313"/>
    <s v="MIÑOPE CHINGAY LILIANA MARIBEL     "/>
    <x v="0"/>
    <x v="8"/>
    <x v="0"/>
    <x v="0"/>
    <s v="               "/>
    <d v="2020-10-13T00:00:00"/>
    <d v="2020-10-14T00:00:00"/>
    <n v="300"/>
    <n v="300"/>
    <n v="22881.360000000001"/>
    <n v="22881.360000000001"/>
    <x v="12"/>
    <x v="2"/>
    <n v="3.5979999999999999"/>
    <n v="6359.4663702056687"/>
    <s v="USD"/>
    <s v="               "/>
    <s v="              "/>
  </r>
  <r>
    <s v="1530"/>
    <s v="3202"/>
    <s v="20"/>
    <m/>
    <s v="6007731701"/>
    <s v="817381002"/>
    <s v="929307694"/>
    <s v="2607313"/>
    <s v="MIÑOPE CHINGAY LILIANA MARIBEL     "/>
    <x v="0"/>
    <x v="8"/>
    <x v="0"/>
    <x v="0"/>
    <s v="               "/>
    <d v="2020-10-20T00:00:00"/>
    <d v="2020-10-21T00:00:00"/>
    <n v="300"/>
    <n v="300"/>
    <n v="22881.360000000001"/>
    <n v="22881.360000000001"/>
    <x v="10"/>
    <x v="2"/>
    <n v="3.5979999999999999"/>
    <n v="6359.4663702056687"/>
    <s v="USD"/>
    <s v="               "/>
    <s v="              "/>
  </r>
  <r>
    <s v="1530"/>
    <s v="3202"/>
    <s v="20"/>
    <m/>
    <s v="6007765341"/>
    <s v="817398744"/>
    <s v="929337282"/>
    <s v="2607313"/>
    <s v="MIÑOPE CHINGAY LILIANA MARIBEL     "/>
    <x v="0"/>
    <x v="8"/>
    <x v="0"/>
    <x v="0"/>
    <s v="               "/>
    <d v="2020-10-27T00:00:00"/>
    <d v="2020-10-28T00:00:00"/>
    <n v="300"/>
    <n v="300"/>
    <n v="22881.360000000001"/>
    <n v="22881.360000000001"/>
    <x v="106"/>
    <x v="2"/>
    <n v="3.5979999999999999"/>
    <n v="6359.4663702056687"/>
    <s v="USD"/>
    <s v="               "/>
    <s v="              "/>
  </r>
  <r>
    <s v="1530"/>
    <s v="3202"/>
    <s v="20"/>
    <m/>
    <s v="6007785085"/>
    <s v="817415111"/>
    <s v="929352226"/>
    <s v="2607077"/>
    <s v="LINTHROP CHAPILLIQUEN IRVING DARWIN"/>
    <x v="0"/>
    <x v="8"/>
    <x v="0"/>
    <x v="0"/>
    <s v="               "/>
    <d v="2020-10-30T00:00:00"/>
    <d v="2020-10-31T00:00:00"/>
    <n v="300"/>
    <n v="300"/>
    <n v="22881.360000000001"/>
    <n v="22881.360000000001"/>
    <x v="3"/>
    <x v="2"/>
    <n v="3.5979999999999999"/>
    <n v="6359.4663702056687"/>
    <s v="USD"/>
    <s v="               "/>
    <s v="              "/>
  </r>
  <r>
    <s v="1570"/>
    <s v="3405"/>
    <s v="45"/>
    <m/>
    <s v="6007669619"/>
    <s v="817328999"/>
    <s v="929248111"/>
    <s v="2605728"/>
    <s v="ALKOFARMA E.I.R.L.                 "/>
    <x v="10"/>
    <x v="11"/>
    <x v="1"/>
    <x v="1"/>
    <s v="               "/>
    <d v="2020-10-07T00:00:00"/>
    <d v="2020-10-07T00:00:00"/>
    <n v="37.270000000000003"/>
    <n v="37.270000000000003"/>
    <n v="23107.4"/>
    <n v="23107.4"/>
    <x v="11"/>
    <x v="2"/>
    <n v="3.5979999999999999"/>
    <n v="23107.4"/>
    <s v="USD"/>
    <s v="               "/>
    <s v="              "/>
  </r>
  <r>
    <s v="1570"/>
    <s v="3405"/>
    <s v="45"/>
    <m/>
    <s v="6007619857"/>
    <s v="817315113"/>
    <s v="929190785"/>
    <s v="2605728"/>
    <s v="ALKOFARMA E.I.R.L.                 "/>
    <x v="10"/>
    <x v="11"/>
    <x v="1"/>
    <x v="1"/>
    <s v="               "/>
    <d v="2020-10-05T00:00:00"/>
    <d v="2020-10-05T00:00:00"/>
    <n v="37.479999999999997"/>
    <n v="37.479999999999997"/>
    <n v="23237.599999999999"/>
    <n v="23237.599999999999"/>
    <x v="4"/>
    <x v="2"/>
    <n v="3.5979999999999999"/>
    <n v="23237.599999999999"/>
    <s v="USD"/>
    <s v="               "/>
    <s v="              "/>
  </r>
  <r>
    <s v="1570"/>
    <s v="3405"/>
    <s v="45"/>
    <m/>
    <s v="6007708022"/>
    <s v="817338951"/>
    <s v="929256909"/>
    <s v="2605728"/>
    <s v="ALKOFARMA E.I.R.L.                 "/>
    <x v="10"/>
    <x v="11"/>
    <x v="1"/>
    <x v="1"/>
    <s v="               "/>
    <d v="2020-10-12T00:00:00"/>
    <d v="2020-10-12T00:00:00"/>
    <n v="37.5"/>
    <n v="37.5"/>
    <n v="23250"/>
    <n v="23250"/>
    <x v="22"/>
    <x v="2"/>
    <n v="3.5979999999999999"/>
    <n v="23250"/>
    <s v="USD"/>
    <s v="               "/>
    <s v="              "/>
  </r>
  <r>
    <s v="1570"/>
    <s v="3405"/>
    <s v="45"/>
    <m/>
    <s v="6007704483"/>
    <s v="817354416"/>
    <s v="929256910"/>
    <s v="2605728"/>
    <s v="ALKOFARMA E.I.R.L.                 "/>
    <x v="10"/>
    <x v="11"/>
    <x v="1"/>
    <x v="1"/>
    <s v="               "/>
    <d v="2020-10-12T00:00:00"/>
    <d v="2020-10-12T00:00:00"/>
    <n v="37.65"/>
    <n v="37.65"/>
    <n v="23343"/>
    <n v="23343"/>
    <x v="22"/>
    <x v="2"/>
    <n v="3.5979999999999999"/>
    <n v="23343"/>
    <s v="USD"/>
    <s v="               "/>
    <s v="              "/>
  </r>
  <r>
    <s v="1570"/>
    <s v="3405"/>
    <s v="45"/>
    <m/>
    <s v="6007629801"/>
    <s v="817324793"/>
    <s v="929190787"/>
    <s v="2605728"/>
    <s v="ALKOFARMA E.I.R.L.                 "/>
    <x v="10"/>
    <x v="11"/>
    <x v="1"/>
    <x v="1"/>
    <s v="               "/>
    <d v="2020-10-05T00:00:00"/>
    <d v="2020-10-05T00:00:00"/>
    <n v="37.72"/>
    <n v="37.72"/>
    <n v="23386.400000000001"/>
    <n v="23386.400000000001"/>
    <x v="4"/>
    <x v="2"/>
    <n v="3.5979999999999999"/>
    <n v="23386.400000000001"/>
    <s v="USD"/>
    <s v="               "/>
    <s v="              "/>
  </r>
  <r>
    <s v="1570"/>
    <s v="3405"/>
    <s v="45"/>
    <m/>
    <s v="6007722122"/>
    <s v="817389984"/>
    <s v="929324917"/>
    <s v="1651652"/>
    <s v="F Y A REPRESENTACIONES S.A.C.      "/>
    <x v="1"/>
    <x v="1"/>
    <x v="1"/>
    <x v="1"/>
    <s v="               "/>
    <d v="2020-10-23T00:00:00"/>
    <d v="2020-10-23T00:00:00"/>
    <n v="37.51"/>
    <n v="37.51"/>
    <n v="23631.3"/>
    <n v="23631.3"/>
    <x v="315"/>
    <x v="2"/>
    <n v="3.5979999999999999"/>
    <n v="23631.3"/>
    <s v="USD"/>
    <s v="               "/>
    <s v="              "/>
  </r>
  <r>
    <s v="1570"/>
    <s v="3405"/>
    <s v="45"/>
    <m/>
    <s v="6007641621"/>
    <s v="817313864"/>
    <s v="929252713"/>
    <s v="2605728"/>
    <s v="ALKOFARMA E.I.R.L.                 "/>
    <x v="10"/>
    <x v="11"/>
    <x v="1"/>
    <x v="1"/>
    <s v="               "/>
    <d v="2020-10-12T00:00:00"/>
    <d v="2020-10-10T00:00:00"/>
    <n v="38.26"/>
    <n v="38.26"/>
    <n v="23721.200000000001"/>
    <n v="23721.200000000001"/>
    <x v="22"/>
    <x v="2"/>
    <n v="3.5979999999999999"/>
    <n v="23721.200000000001"/>
    <s v="USD"/>
    <s v="               "/>
    <s v="              "/>
  </r>
  <r>
    <s v="1570"/>
    <s v="3405"/>
    <s v="45"/>
    <m/>
    <s v="6007664305"/>
    <s v="817335971"/>
    <s v="929252714"/>
    <s v="2605728"/>
    <s v="ALKOFARMA E.I.R.L.                 "/>
    <x v="10"/>
    <x v="11"/>
    <x v="1"/>
    <x v="1"/>
    <s v="               "/>
    <d v="2020-10-12T00:00:00"/>
    <d v="2020-10-10T00:00:00"/>
    <n v="38.409999999999997"/>
    <n v="38.409999999999997"/>
    <n v="23814.2"/>
    <n v="23814.2"/>
    <x v="22"/>
    <x v="2"/>
    <n v="3.5979999999999999"/>
    <n v="23814.2"/>
    <s v="USD"/>
    <s v="               "/>
    <s v="              "/>
  </r>
  <r>
    <s v="1570"/>
    <s v="3405"/>
    <s v="90"/>
    <m/>
    <s v="6007694504"/>
    <s v="817354576"/>
    <s v="929244217"/>
    <s v="1154168"/>
    <s v="Procesos Industriales GMV EIRL     "/>
    <x v="1"/>
    <x v="1"/>
    <x v="1"/>
    <x v="1"/>
    <s v="               "/>
    <d v="2020-10-15T00:00:00"/>
    <d v="2020-10-15T00:00:00"/>
    <n v="39"/>
    <n v="39"/>
    <n v="25350"/>
    <n v="25350"/>
    <x v="7"/>
    <x v="2"/>
    <n v="3.5979999999999999"/>
    <n v="25350"/>
    <s v="USD"/>
    <s v="               "/>
    <s v="              "/>
  </r>
  <r>
    <s v="1570"/>
    <s v="3405"/>
    <s v="45"/>
    <m/>
    <s v="6007629532"/>
    <s v="817320761"/>
    <s v="929190786"/>
    <s v="1154197"/>
    <s v="CORPORACION CHEMLIQ EIRL           "/>
    <x v="1"/>
    <x v="1"/>
    <x v="1"/>
    <x v="1"/>
    <s v="               "/>
    <d v="2020-10-05T00:00:00"/>
    <d v="2020-10-05T00:00:00"/>
    <n v="38.950000000000003"/>
    <n v="38.950000000000003"/>
    <n v="26875.5"/>
    <n v="26875.5"/>
    <x v="4"/>
    <x v="2"/>
    <n v="3.5979999999999999"/>
    <n v="26875.5"/>
    <s v="USD"/>
    <s v="               "/>
    <s v="              "/>
  </r>
  <r>
    <s v="1530"/>
    <s v="3202"/>
    <s v="20"/>
    <m/>
    <s v="6007675885"/>
    <s v="817321003"/>
    <s v="929253270"/>
    <s v="2607186"/>
    <s v="ASOC DE PRODUCTORES EL CHAPARRAL   "/>
    <x v="0"/>
    <x v="8"/>
    <x v="0"/>
    <x v="0"/>
    <s v="               "/>
    <d v="2020-10-08T00:00:00"/>
    <d v="2020-10-09T00:00:00"/>
    <n v="400"/>
    <n v="400"/>
    <n v="29830.51"/>
    <n v="29830.51"/>
    <x v="22"/>
    <x v="2"/>
    <n v="3.5979999999999999"/>
    <n v="8290.8588104502505"/>
    <s v="USD"/>
    <s v="               "/>
    <s v="              "/>
  </r>
  <r>
    <s v="1530"/>
    <s v="3202"/>
    <s v="20"/>
    <m/>
    <s v="6007520816"/>
    <s v="817229761"/>
    <s v="929117820"/>
    <s v="1070653"/>
    <s v="SUCDEN PERU S.A.                   "/>
    <x v="0"/>
    <x v="8"/>
    <x v="0"/>
    <x v="0"/>
    <s v="               "/>
    <d v="2020-09-07T00:00:00"/>
    <d v="2020-09-08T00:00:00"/>
    <n v="400"/>
    <n v="400"/>
    <n v="30448"/>
    <n v="30448"/>
    <x v="206"/>
    <x v="4"/>
    <n v="3.5569999999999999"/>
    <n v="8560.0224908630862"/>
    <s v="USD"/>
    <s v="               "/>
    <s v="              "/>
  </r>
  <r>
    <s v="1530"/>
    <s v="3202"/>
    <s v="20"/>
    <m/>
    <s v="6007582834"/>
    <s v="817276075"/>
    <s v="929170415"/>
    <s v="1070653"/>
    <s v="SUCDEN PERU S.A.                   "/>
    <x v="0"/>
    <x v="8"/>
    <x v="0"/>
    <x v="0"/>
    <s v="               "/>
    <d v="2020-09-17T00:00:00"/>
    <d v="2020-09-18T00:00:00"/>
    <n v="500"/>
    <n v="500"/>
    <n v="37640"/>
    <n v="37640"/>
    <x v="203"/>
    <x v="4"/>
    <n v="3.5569999999999999"/>
    <n v="10581.951082372785"/>
    <s v="USD"/>
    <s v="               "/>
    <s v="              "/>
  </r>
  <r>
    <s v="1530"/>
    <s v="3202"/>
    <s v="20"/>
    <m/>
    <s v="6007381580"/>
    <s v="817154527"/>
    <s v="928996262"/>
    <s v="1070653"/>
    <s v="SUCDEN PERU S.A.                   "/>
    <x v="0"/>
    <x v="8"/>
    <x v="0"/>
    <x v="0"/>
    <s v="               "/>
    <d v="2020-08-10T00:00:00"/>
    <d v="2020-08-11T00:00:00"/>
    <n v="200"/>
    <n v="200"/>
    <n v="15224"/>
    <n v="15224"/>
    <x v="160"/>
    <x v="11"/>
    <n v="3.5659999999999998"/>
    <n v="4269.2091979809311"/>
    <s v="USD"/>
    <s v="               "/>
    <s v="              "/>
  </r>
  <r>
    <s v="1530"/>
    <s v="3202"/>
    <s v="20"/>
    <m/>
    <s v="6007428475"/>
    <s v="817131371"/>
    <s v="929043040"/>
    <s v="1070653"/>
    <s v="SUCDEN PERU S.A.                   "/>
    <x v="0"/>
    <x v="8"/>
    <x v="0"/>
    <x v="0"/>
    <s v="               "/>
    <d v="2020-08-14T00:00:00"/>
    <d v="2020-08-15T00:00:00"/>
    <n v="200"/>
    <n v="200"/>
    <n v="15224"/>
    <n v="15224"/>
    <x v="201"/>
    <x v="11"/>
    <n v="3.5659999999999998"/>
    <n v="4269.2091979809311"/>
    <s v="USD"/>
    <s v="               "/>
    <s v="              "/>
  </r>
  <r>
    <s v="1530"/>
    <s v="3202"/>
    <s v="20"/>
    <m/>
    <s v="6007357541"/>
    <s v="817132878"/>
    <s v="928965784"/>
    <s v="1070653"/>
    <s v="SUCDEN PERU S.A.                   "/>
    <x v="0"/>
    <x v="8"/>
    <x v="0"/>
    <x v="0"/>
    <s v="               "/>
    <d v="2020-08-04T00:00:00"/>
    <d v="2020-08-05T00:00:00"/>
    <n v="200"/>
    <n v="200"/>
    <n v="15390"/>
    <n v="15390"/>
    <x v="152"/>
    <x v="11"/>
    <n v="3.5659999999999998"/>
    <n v="4315.7599551317999"/>
    <s v="USD"/>
    <s v="               "/>
    <s v="              "/>
  </r>
  <r>
    <s v="1530"/>
    <s v="3202"/>
    <s v="20"/>
    <m/>
    <s v="6007356841"/>
    <s v="817135492"/>
    <s v="928972320"/>
    <s v="1070653"/>
    <s v="SUCDEN PERU S.A.                   "/>
    <x v="0"/>
    <x v="8"/>
    <x v="0"/>
    <x v="0"/>
    <s v="               "/>
    <d v="2020-08-04T00:00:00"/>
    <d v="2020-08-05T00:00:00"/>
    <n v="200"/>
    <n v="200"/>
    <n v="15390"/>
    <n v="15390"/>
    <x v="152"/>
    <x v="11"/>
    <n v="3.5659999999999998"/>
    <n v="4315.7599551317999"/>
    <s v="USD"/>
    <s v="               "/>
    <s v="              "/>
  </r>
  <r>
    <s v="1530"/>
    <s v="3202"/>
    <s v="20"/>
    <m/>
    <s v="6007376006"/>
    <s v="817140833"/>
    <s v="928990108"/>
    <s v="1070653"/>
    <s v="SUCDEN PERU S.A.                   "/>
    <x v="0"/>
    <x v="8"/>
    <x v="0"/>
    <x v="0"/>
    <s v="               "/>
    <d v="2020-08-07T00:00:00"/>
    <d v="2020-08-08T00:00:00"/>
    <n v="200"/>
    <n v="200"/>
    <n v="15390"/>
    <n v="15390"/>
    <x v="164"/>
    <x v="11"/>
    <n v="3.5659999999999998"/>
    <n v="4315.7599551317999"/>
    <s v="USD"/>
    <s v="               "/>
    <s v="              "/>
  </r>
  <r>
    <s v="1530"/>
    <s v="3202"/>
    <s v="20"/>
    <m/>
    <s v="6007363532"/>
    <s v="817122421"/>
    <s v="929017766"/>
    <s v="1070653"/>
    <s v="SUCDEN PERU S.A.                   "/>
    <x v="0"/>
    <x v="8"/>
    <x v="0"/>
    <x v="0"/>
    <s v="               "/>
    <d v="2020-08-11T00:00:00"/>
    <d v="2020-08-12T00:00:00"/>
    <n v="200"/>
    <n v="200"/>
    <n v="15390"/>
    <n v="15390"/>
    <x v="167"/>
    <x v="11"/>
    <n v="3.5659999999999998"/>
    <n v="4315.7599551317999"/>
    <s v="USD"/>
    <s v="               "/>
    <s v="              "/>
  </r>
  <r>
    <s v="1530"/>
    <s v="3202"/>
    <s v="20"/>
    <m/>
    <s v="6007357940"/>
    <s v="817133314"/>
    <s v="929011015"/>
    <s v="1070653"/>
    <s v="SUCDEN PERU S.A.                   "/>
    <x v="0"/>
    <x v="8"/>
    <x v="0"/>
    <x v="0"/>
    <s v="               "/>
    <d v="2020-08-11T00:00:00"/>
    <d v="2020-08-12T00:00:00"/>
    <n v="200"/>
    <n v="200"/>
    <n v="15390"/>
    <n v="15390"/>
    <x v="167"/>
    <x v="11"/>
    <n v="3.5659999999999998"/>
    <n v="4315.7599551317999"/>
    <s v="USD"/>
    <s v="               "/>
    <s v="              "/>
  </r>
  <r>
    <s v="1530"/>
    <s v="3202"/>
    <s v="20"/>
    <m/>
    <s v="6007357941"/>
    <s v="817159923"/>
    <s v="928995285"/>
    <s v="1070653"/>
    <s v="SUCDEN PERU S.A.                   "/>
    <x v="0"/>
    <x v="8"/>
    <x v="0"/>
    <x v="0"/>
    <s v="               "/>
    <d v="2020-08-11T00:00:00"/>
    <d v="2020-08-12T00:00:00"/>
    <n v="200"/>
    <n v="200"/>
    <n v="15390"/>
    <n v="15390"/>
    <x v="167"/>
    <x v="11"/>
    <n v="3.5659999999999998"/>
    <n v="4315.7599551317999"/>
    <s v="USD"/>
    <s v="               "/>
    <s v="              "/>
  </r>
  <r>
    <s v="1530"/>
    <s v="3202"/>
    <s v="20"/>
    <m/>
    <s v="6007422719"/>
    <s v="817154864"/>
    <s v="929029359"/>
    <s v="1070653"/>
    <s v="SUCDEN PERU S.A.                   "/>
    <x v="0"/>
    <x v="8"/>
    <x v="0"/>
    <x v="0"/>
    <s v="               "/>
    <d v="2020-08-13T00:00:00"/>
    <d v="2020-08-14T00:00:00"/>
    <n v="200"/>
    <n v="200"/>
    <n v="15390"/>
    <n v="15390"/>
    <x v="157"/>
    <x v="11"/>
    <n v="3.5659999999999998"/>
    <n v="4315.7599551317999"/>
    <s v="USD"/>
    <s v="               "/>
    <s v="              "/>
  </r>
  <r>
    <s v="1530"/>
    <s v="3202"/>
    <s v="20"/>
    <m/>
    <s v="6007382404"/>
    <s v="817168222"/>
    <s v="929018150"/>
    <s v="1070653"/>
    <s v="SUCDEN PERU S.A.                   "/>
    <x v="0"/>
    <x v="8"/>
    <x v="0"/>
    <x v="0"/>
    <s v="               "/>
    <d v="2020-08-13T00:00:00"/>
    <d v="2020-08-14T00:00:00"/>
    <n v="200"/>
    <n v="200"/>
    <n v="15390"/>
    <n v="15390"/>
    <x v="161"/>
    <x v="11"/>
    <n v="3.5659999999999998"/>
    <n v="4315.7599551317999"/>
    <s v="USD"/>
    <s v="               "/>
    <s v="              "/>
  </r>
  <r>
    <s v="1530"/>
    <s v="3202"/>
    <s v="20"/>
    <m/>
    <s v="6007433368"/>
    <s v="817171942"/>
    <s v="929031356"/>
    <s v="1070653"/>
    <s v="SUCDEN PERU S.A.                   "/>
    <x v="0"/>
    <x v="8"/>
    <x v="0"/>
    <x v="0"/>
    <s v="               "/>
    <d v="2020-08-17T00:00:00"/>
    <d v="2020-08-18T00:00:00"/>
    <n v="200"/>
    <n v="200"/>
    <n v="15390"/>
    <n v="15390"/>
    <x v="156"/>
    <x v="11"/>
    <n v="3.5659999999999998"/>
    <n v="4315.7599551317999"/>
    <s v="USD"/>
    <s v="               "/>
    <s v="              "/>
  </r>
  <r>
    <s v="1530"/>
    <s v="3202"/>
    <s v="20"/>
    <m/>
    <s v="6007347387"/>
    <s v="817123101"/>
    <s v="928972706"/>
    <s v="1070653"/>
    <s v="SUCDEN PERU S.A.                   "/>
    <x v="0"/>
    <x v="8"/>
    <x v="0"/>
    <x v="0"/>
    <s v="               "/>
    <d v="2020-08-03T00:00:00"/>
    <d v="2020-08-04T00:00:00"/>
    <n v="200"/>
    <n v="200"/>
    <n v="15558"/>
    <n v="15558"/>
    <x v="177"/>
    <x v="11"/>
    <n v="3.5659999999999998"/>
    <n v="4362.8715647784629"/>
    <s v="USD"/>
    <s v="               "/>
    <s v="              "/>
  </r>
  <r>
    <s v="1530"/>
    <s v="3202"/>
    <s v="20"/>
    <m/>
    <s v="6007355489"/>
    <s v="817120954"/>
    <s v="928965783"/>
    <s v="1070653"/>
    <s v="SUCDEN PERU S.A.                   "/>
    <x v="0"/>
    <x v="8"/>
    <x v="0"/>
    <x v="0"/>
    <s v="               "/>
    <d v="2020-08-04T00:00:00"/>
    <d v="2020-08-05T00:00:00"/>
    <n v="200"/>
    <n v="200"/>
    <n v="15558"/>
    <n v="15558"/>
    <x v="152"/>
    <x v="11"/>
    <n v="3.5659999999999998"/>
    <n v="4362.8715647784629"/>
    <s v="USD"/>
    <s v="               "/>
    <s v="              "/>
  </r>
  <r>
    <s v="1530"/>
    <s v="3202"/>
    <s v="20"/>
    <m/>
    <s v="6007449446"/>
    <s v="817192641"/>
    <s v="929069514"/>
    <s v="1070653"/>
    <s v="SUCDEN PERU S.A.                   "/>
    <x v="0"/>
    <x v="8"/>
    <x v="0"/>
    <x v="0"/>
    <s v="               "/>
    <d v="2020-08-24T00:00:00"/>
    <d v="2020-08-25T00:00:00"/>
    <n v="200"/>
    <n v="200"/>
    <n v="15558"/>
    <n v="15558"/>
    <x v="231"/>
    <x v="11"/>
    <n v="3.5659999999999998"/>
    <n v="4362.8715647784629"/>
    <s v="USD"/>
    <s v="               "/>
    <s v="              "/>
  </r>
  <r>
    <s v="1530"/>
    <s v="3202"/>
    <s v="20"/>
    <m/>
    <s v="6007451407"/>
    <s v="817193758"/>
    <s v="929072687"/>
    <s v="1070653"/>
    <s v="SUCDEN PERU S.A.                   "/>
    <x v="0"/>
    <x v="8"/>
    <x v="0"/>
    <x v="0"/>
    <s v="               "/>
    <d v="2020-08-26T00:00:00"/>
    <d v="2020-08-27T00:00:00"/>
    <n v="200"/>
    <n v="200"/>
    <n v="15558"/>
    <n v="15558"/>
    <x v="221"/>
    <x v="11"/>
    <n v="3.5659999999999998"/>
    <n v="4362.8715647784629"/>
    <s v="USD"/>
    <s v="               "/>
    <s v="              "/>
  </r>
  <r>
    <s v="1530"/>
    <s v="3202"/>
    <s v="20"/>
    <m/>
    <s v="6007460121"/>
    <s v="817203436"/>
    <s v="929072688"/>
    <s v="1070653"/>
    <s v="SUCDEN PERU S.A.                   "/>
    <x v="0"/>
    <x v="8"/>
    <x v="0"/>
    <x v="0"/>
    <s v="               "/>
    <d v="2020-08-26T00:00:00"/>
    <d v="2020-08-27T00:00:00"/>
    <n v="208"/>
    <n v="208"/>
    <n v="16180.32"/>
    <n v="16180.32"/>
    <x v="221"/>
    <x v="11"/>
    <n v="3.5659999999999998"/>
    <n v="4537.3864273696008"/>
    <s v="USD"/>
    <s v="               "/>
    <s v="              "/>
  </r>
  <r>
    <s v="1530"/>
    <s v="3202"/>
    <s v="20"/>
    <m/>
    <s v="6007438271"/>
    <s v="817125453"/>
    <s v="929068888"/>
    <s v="1070653"/>
    <s v="SUCDEN PERU S.A.                   "/>
    <x v="0"/>
    <x v="8"/>
    <x v="0"/>
    <x v="0"/>
    <s v="               "/>
    <d v="2020-08-26T00:00:00"/>
    <d v="2020-08-27T00:00:00"/>
    <n v="208"/>
    <n v="208"/>
    <n v="16180.32"/>
    <n v="16180.32"/>
    <x v="221"/>
    <x v="11"/>
    <n v="3.5659999999999998"/>
    <n v="4537.3864273696008"/>
    <s v="USD"/>
    <s v="               "/>
    <s v="              "/>
  </r>
  <r>
    <s v="1530"/>
    <s v="3202"/>
    <s v="20"/>
    <m/>
    <s v="6007380353"/>
    <s v="817146451"/>
    <s v="928997090"/>
    <s v="1070653"/>
    <s v="SUCDEN PERU S.A.                   "/>
    <x v="0"/>
    <x v="8"/>
    <x v="0"/>
    <x v="0"/>
    <s v="               "/>
    <d v="2020-08-13T00:00:00"/>
    <d v="2020-08-14T00:00:00"/>
    <n v="270"/>
    <n v="270"/>
    <n v="20776.5"/>
    <n v="20776.5"/>
    <x v="161"/>
    <x v="11"/>
    <n v="3.5659999999999998"/>
    <n v="5826.2759394279301"/>
    <s v="USD"/>
    <s v="               "/>
    <s v="              "/>
  </r>
  <r>
    <s v="1530"/>
    <s v="3202"/>
    <s v="20"/>
    <m/>
    <s v="6007423099"/>
    <s v="817191929"/>
    <s v="929074540"/>
    <s v="1070653"/>
    <s v="SUCDEN PERU S.A.                   "/>
    <x v="0"/>
    <x v="8"/>
    <x v="0"/>
    <x v="0"/>
    <s v="               "/>
    <d v="2020-08-14T00:00:00"/>
    <d v="2020-08-15T00:00:00"/>
    <n v="270"/>
    <n v="270"/>
    <n v="20776.5"/>
    <n v="20776.5"/>
    <x v="174"/>
    <x v="11"/>
    <n v="3.5659999999999998"/>
    <n v="5826.2759394279301"/>
    <s v="USD"/>
    <s v="               "/>
    <s v="              "/>
  </r>
  <r>
    <s v="1570"/>
    <s v="3405"/>
    <s v="90"/>
    <m/>
    <s v="6007456796"/>
    <s v="817212375"/>
    <s v="929079406"/>
    <s v="1173562"/>
    <s v="HKS COMPANY EIRL                   "/>
    <x v="1"/>
    <x v="1"/>
    <x v="1"/>
    <x v="1"/>
    <s v="               "/>
    <d v="2020-08-27T00:00:00"/>
    <d v="2020-08-27T00:00:00"/>
    <n v="28.58"/>
    <n v="28.58"/>
    <n v="21435"/>
    <n v="21435"/>
    <x v="221"/>
    <x v="11"/>
    <n v="3.5659999999999998"/>
    <n v="21435"/>
    <s v="USD"/>
    <s v="               "/>
    <s v="              "/>
  </r>
  <r>
    <s v="1570"/>
    <s v="3405"/>
    <s v="90"/>
    <m/>
    <s v="6007420070"/>
    <s v="817145463"/>
    <s v="928978294"/>
    <s v="1173562"/>
    <s v="HKS COMPANY EIRL                   "/>
    <x v="1"/>
    <x v="1"/>
    <x v="1"/>
    <x v="1"/>
    <s v="               "/>
    <d v="2020-08-12T00:00:00"/>
    <d v="2020-08-12T00:00:00"/>
    <n v="28.63"/>
    <n v="28.63"/>
    <n v="21472.5"/>
    <n v="21472.5"/>
    <x v="167"/>
    <x v="11"/>
    <n v="3.5659999999999998"/>
    <n v="21472.5"/>
    <s v="USD"/>
    <s v="               "/>
    <s v="              "/>
  </r>
  <r>
    <s v="1570"/>
    <s v="3405"/>
    <s v="45"/>
    <m/>
    <s v="6007376099"/>
    <s v="817135552"/>
    <s v="928967187"/>
    <s v="2605728"/>
    <s v="ALKOFARMA E.I.R.L.                 "/>
    <x v="1"/>
    <x v="1"/>
    <x v="1"/>
    <x v="1"/>
    <s v="               "/>
    <d v="2020-08-10T00:00:00"/>
    <d v="2020-08-10T00:00:00"/>
    <n v="40.090000000000003"/>
    <n v="40.090000000000003"/>
    <n v="27261.200000000001"/>
    <n v="27261.200000000001"/>
    <x v="160"/>
    <x v="11"/>
    <n v="3.5659999999999998"/>
    <n v="27261.200000000001"/>
    <s v="USD"/>
    <s v="               "/>
    <s v="              "/>
  </r>
  <r>
    <s v="1530"/>
    <s v="3202"/>
    <s v="20"/>
    <m/>
    <s v="6007359188"/>
    <s v="817136645"/>
    <s v="928992324"/>
    <s v="1070653"/>
    <s v="SUCDEN PERU S.A.                   "/>
    <x v="0"/>
    <x v="8"/>
    <x v="0"/>
    <x v="0"/>
    <s v="               "/>
    <d v="2020-08-10T00:00:00"/>
    <d v="2020-08-11T00:00:00"/>
    <n v="500"/>
    <n v="500"/>
    <n v="38475"/>
    <n v="38475"/>
    <x v="160"/>
    <x v="11"/>
    <n v="3.5659999999999998"/>
    <n v="10789.399887829501"/>
    <s v="USD"/>
    <s v="               "/>
    <s v="              "/>
  </r>
  <r>
    <s v="1530"/>
    <s v="3202"/>
    <s v="20"/>
    <m/>
    <s v="6007415612"/>
    <s v="817163823"/>
    <s v="928976651"/>
    <s v="1070653"/>
    <s v="SUCDEN PERU S.A.                   "/>
    <x v="0"/>
    <x v="8"/>
    <x v="0"/>
    <x v="0"/>
    <s v="               "/>
    <d v="2020-08-12T00:00:00"/>
    <d v="2020-08-13T00:00:00"/>
    <n v="600"/>
    <n v="600"/>
    <n v="46170"/>
    <n v="46170"/>
    <x v="157"/>
    <x v="11"/>
    <n v="3.5659999999999998"/>
    <n v="12947.279865395401"/>
    <s v="USD"/>
    <s v="               "/>
    <s v="              "/>
  </r>
  <r>
    <s v="1530"/>
    <s v="3202"/>
    <s v="20"/>
    <m/>
    <s v="6007415513"/>
    <s v="817135568"/>
    <s v="929020365"/>
    <s v="1070653"/>
    <s v="SUCDEN PERU S.A.                   "/>
    <x v="0"/>
    <x v="8"/>
    <x v="0"/>
    <x v="0"/>
    <s v="               "/>
    <d v="2020-08-11T00:00:00"/>
    <d v="2020-08-12T00:00:00"/>
    <n v="620"/>
    <n v="620"/>
    <n v="46673.599999999999"/>
    <n v="46673.599999999999"/>
    <x v="167"/>
    <x v="11"/>
    <n v="3.5659999999999998"/>
    <n v="13088.50252383623"/>
    <s v="USD"/>
    <s v="               "/>
    <s v="              "/>
  </r>
  <r>
    <s v="1530"/>
    <s v="3202"/>
    <s v="20"/>
    <m/>
    <s v="6007415843"/>
    <s v="817211054"/>
    <s v="929077699"/>
    <s v="1070653"/>
    <s v="SUCDEN PERU S.A.                   "/>
    <x v="0"/>
    <x v="8"/>
    <x v="0"/>
    <x v="0"/>
    <s v="               "/>
    <d v="2020-08-31T00:00:00"/>
    <d v="2020-09-01T00:00:00"/>
    <n v="600"/>
    <n v="600"/>
    <n v="46674"/>
    <n v="46674"/>
    <x v="154"/>
    <x v="11"/>
    <n v="3.5659999999999998"/>
    <n v="13088.614694335389"/>
    <s v="USD"/>
    <s v="               "/>
    <s v="              "/>
  </r>
  <r>
    <s v="1530"/>
    <s v="3202"/>
    <s v="20"/>
    <m/>
    <s v="6007273686"/>
    <s v="817043652"/>
    <s v="928837700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30"/>
    <s v="3202"/>
    <s v="20"/>
    <m/>
    <s v="6007273687"/>
    <s v="817064883"/>
    <s v="928837701"/>
    <s v="1070653"/>
    <s v="SUCDEN PERU S.A.                   "/>
    <x v="0"/>
    <x v="8"/>
    <x v="0"/>
    <x v="0"/>
    <s v="               "/>
    <d v="2020-07-10T00:00:00"/>
    <d v="2020-07-11T00:00:00"/>
    <n v="20"/>
    <n v="20"/>
    <n v="1555.8"/>
    <n v="1555.8"/>
    <x v="236"/>
    <x v="10"/>
    <n v="3.5190000000000001"/>
    <n v="442.11423699914701"/>
    <s v="USD"/>
    <s v="               "/>
    <s v="              "/>
  </r>
  <r>
    <s v="1570"/>
    <s v="3402"/>
    <s v="90"/>
    <m/>
    <s v="6007309951"/>
    <s v="817087986"/>
    <s v="928833334"/>
    <s v="1644971"/>
    <s v="SOCIEDAD AGRICOLA RAPEL S.A.C.     "/>
    <x v="1"/>
    <x v="1"/>
    <x v="1"/>
    <x v="1"/>
    <s v="               "/>
    <d v="2020-07-23T00:00:00"/>
    <d v="2020-07-23T00:00:00"/>
    <n v="2"/>
    <n v="2"/>
    <n v="1600"/>
    <n v="1600"/>
    <x v="168"/>
    <x v="10"/>
    <n v="3.5190000000000001"/>
    <n v="1600"/>
    <s v="USD"/>
    <s v="               "/>
    <s v="              "/>
  </r>
  <r>
    <s v="1570"/>
    <s v="3404"/>
    <s v="45"/>
    <m/>
    <s v="6007354668"/>
    <s v="817127016"/>
    <s v="928960559"/>
    <s v="2606387"/>
    <s v="FENESA S.A.C.                      "/>
    <x v="2"/>
    <x v="2"/>
    <x v="2"/>
    <x v="0"/>
    <s v="               "/>
    <d v="2020-07-31T00:00:00"/>
    <d v="2020-07-31T00:00:00"/>
    <n v="336"/>
    <n v="336"/>
    <n v="1706.88"/>
    <n v="1706.88"/>
    <x v="153"/>
    <x v="10"/>
    <n v="3.5190000000000001"/>
    <n v="485.04688832054501"/>
    <s v="USD"/>
    <s v="               "/>
    <s v="              "/>
  </r>
  <r>
    <s v="1570"/>
    <s v="3402"/>
    <s v="45"/>
    <m/>
    <s v="6007277651"/>
    <s v="817075289"/>
    <s v="928851121"/>
    <s v="2605605"/>
    <s v="INVERSIONES AGO S.A.C              "/>
    <x v="1"/>
    <x v="1"/>
    <x v="1"/>
    <x v="1"/>
    <s v="               "/>
    <d v="2020-07-14T00:00:00"/>
    <d v="2020-07-14T00:00:00"/>
    <n v="2.2290000000000001"/>
    <n v="2.2290000000000001"/>
    <n v="1783.2"/>
    <n v="1783.2"/>
    <x v="150"/>
    <x v="10"/>
    <n v="3.5190000000000001"/>
    <n v="1783.2"/>
    <s v="USD"/>
    <s v="               "/>
    <s v="              "/>
  </r>
  <r>
    <s v="1570"/>
    <s v="3404"/>
    <s v="45"/>
    <m/>
    <s v="6007278731"/>
    <s v="817087024"/>
    <s v="928896383"/>
    <s v="1068116"/>
    <s v="PALMAS DEL ESPINO S.A.             "/>
    <x v="3"/>
    <x v="3"/>
    <x v="2"/>
    <x v="0"/>
    <s v="701395633"/>
    <d v="2020-07-17T00:00:00"/>
    <d v="2020-07-17T00:00:00"/>
    <n v="200"/>
    <n v="200"/>
    <n v="1840"/>
    <n v="1840"/>
    <x v="163"/>
    <x v="10"/>
    <n v="3.5190000000000001"/>
    <n v="522.87581699346401"/>
    <s v="USD"/>
    <s v="               "/>
    <s v="              "/>
  </r>
  <r>
    <s v="1570"/>
    <s v="3402"/>
    <s v="90"/>
    <m/>
    <s v="6007352717"/>
    <s v="817127492"/>
    <s v="928918442"/>
    <s v="1135623"/>
    <s v="Cadell SRL                         "/>
    <x v="2"/>
    <x v="2"/>
    <x v="2"/>
    <x v="0"/>
    <s v="               "/>
    <d v="2020-07-31T00:00:00"/>
    <d v="2020-07-31T00:00:00"/>
    <n v="360"/>
    <n v="360"/>
    <n v="2156.4"/>
    <n v="2156.4"/>
    <x v="153"/>
    <x v="10"/>
    <n v="3.5190000000000001"/>
    <n v="612.78772378516601"/>
    <s v="USD"/>
    <s v="               "/>
    <s v="              "/>
  </r>
  <r>
    <s v="1570"/>
    <s v="3402"/>
    <s v="90"/>
    <m/>
    <s v="6007353667"/>
    <s v="817128595"/>
    <s v="928880783"/>
    <s v="1135623"/>
    <s v="Cadell SRL                         "/>
    <x v="2"/>
    <x v="2"/>
    <x v="2"/>
    <x v="0"/>
    <s v="               "/>
    <d v="2020-07-31T00:00:00"/>
    <d v="2020-07-31T00:00:00"/>
    <n v="360"/>
    <n v="360"/>
    <n v="2156.4"/>
    <n v="2156.4"/>
    <x v="153"/>
    <x v="10"/>
    <n v="3.5190000000000001"/>
    <n v="612.78772378516601"/>
    <s v="USD"/>
    <s v="               "/>
    <s v="              "/>
  </r>
  <r>
    <s v="1570"/>
    <s v="3402"/>
    <s v="45"/>
    <m/>
    <s v="6007307596"/>
    <s v="817095098"/>
    <s v="928939861"/>
    <s v="2606266"/>
    <s v="MIRBAC SPA EIRL                    "/>
    <x v="3"/>
    <x v="3"/>
    <x v="2"/>
    <x v="0"/>
    <s v="701399254"/>
    <d v="2020-07-23T00:00:00"/>
    <d v="2020-07-23T00:00:00"/>
    <n v="216"/>
    <n v="216"/>
    <n v="2168.64"/>
    <n v="2168.64"/>
    <x v="168"/>
    <x v="10"/>
    <n v="3.5190000000000001"/>
    <n v="616.26598465473103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7"/>
    <x v="7"/>
    <x v="2"/>
    <x v="0"/>
    <s v="               "/>
    <d v="2020-07-09T00:00:00"/>
    <d v="2020-07-09T00:00:00"/>
    <n v="72"/>
    <n v="72"/>
    <n v="2186.64"/>
    <n v="2186.64"/>
    <x v="169"/>
    <x v="10"/>
    <n v="3.5190000000000001"/>
    <n v="621.381074168797"/>
    <s v="USD"/>
    <s v="               "/>
    <s v="              "/>
  </r>
  <r>
    <s v="1570"/>
    <s v="3402"/>
    <s v="45"/>
    <m/>
    <s v="6007215898"/>
    <s v="817038444"/>
    <s v="928838480"/>
    <s v="1070218"/>
    <s v="LIMONES PIURANOS S.A.C.            "/>
    <x v="1"/>
    <x v="1"/>
    <x v="1"/>
    <x v="1"/>
    <s v="               "/>
    <d v="2020-07-06T00:00:00"/>
    <d v="2020-07-06T00:00:00"/>
    <n v="2.5"/>
    <n v="2.5"/>
    <n v="2250"/>
    <n v="2250"/>
    <x v="227"/>
    <x v="10"/>
    <n v="3.5190000000000001"/>
    <n v="2250"/>
    <s v="USD"/>
    <s v="               "/>
    <s v="              "/>
  </r>
  <r>
    <s v="1570"/>
    <s v="3402"/>
    <s v="45"/>
    <m/>
    <s v="6007228582"/>
    <s v="817045384"/>
    <s v="928844140"/>
    <s v="1135642"/>
    <s v="MARKET Y SERVICIOS TINKUY EIRL     "/>
    <x v="3"/>
    <x v="3"/>
    <x v="2"/>
    <x v="0"/>
    <s v="701393345"/>
    <d v="2020-07-03T00:00:00"/>
    <d v="2020-07-03T00:00:00"/>
    <n v="216"/>
    <n v="216"/>
    <n v="2280.96"/>
    <n v="2280.96"/>
    <x v="226"/>
    <x v="10"/>
    <n v="3.5190000000000001"/>
    <n v="648.18414322250601"/>
    <s v="USD"/>
    <s v="               "/>
    <s v="              "/>
  </r>
  <r>
    <s v="1570"/>
    <s v="3402"/>
    <s v="45"/>
    <m/>
    <s v="6007345722"/>
    <s v="817106719"/>
    <s v="928942806"/>
    <s v="1134292"/>
    <s v="FARMIVENT SAC                      "/>
    <x v="7"/>
    <x v="7"/>
    <x v="2"/>
    <x v="0"/>
    <s v="               "/>
    <d v="2020-07-29T00:00:00"/>
    <d v="2020-07-29T00:00:00"/>
    <n v="112"/>
    <n v="112"/>
    <n v="2402.4"/>
    <n v="2402.4"/>
    <x v="224"/>
    <x v="10"/>
    <n v="3.5190000000000001"/>
    <n v="682.69394714407497"/>
    <s v="USD"/>
    <s v="               "/>
    <s v="              "/>
  </r>
  <r>
    <s v="1570"/>
    <s v="3402"/>
    <s v="90"/>
    <m/>
    <s v="6007235476"/>
    <s v="817051534"/>
    <s v="928862814"/>
    <s v="1133147"/>
    <s v="ABARROTES Y SERVICIOS CHINININ SAC "/>
    <x v="3"/>
    <x v="3"/>
    <x v="2"/>
    <x v="0"/>
    <s v="701393346"/>
    <d v="2020-07-08T00:00:00"/>
    <d v="2020-07-08T00:00:00"/>
    <n v="240"/>
    <n v="240"/>
    <n v="2534.4"/>
    <n v="2534.4"/>
    <x v="175"/>
    <x v="10"/>
    <n v="3.5190000000000001"/>
    <n v="720.20460358056198"/>
    <s v="USD"/>
    <s v="               "/>
    <s v="              "/>
  </r>
  <r>
    <s v="1570"/>
    <s v="3402"/>
    <s v="90"/>
    <m/>
    <s v="6007210679"/>
    <s v="817031052"/>
    <s v="928803530"/>
    <s v="50426"/>
    <s v="Cliente Genero Agricola            "/>
    <x v="6"/>
    <x v="6"/>
    <x v="3"/>
    <x v="1"/>
    <s v="               "/>
    <d v="2020-07-02T00:00:00"/>
    <d v="2020-07-02T00:00:00"/>
    <n v="3510"/>
    <n v="3510"/>
    <n v="2632.5"/>
    <n v="2632.5"/>
    <x v="223"/>
    <x v="10"/>
    <n v="3.5190000000000001"/>
    <n v="2632.5"/>
    <s v="USD"/>
    <s v="               "/>
    <s v="              "/>
  </r>
  <r>
    <s v="1570"/>
    <s v="3404"/>
    <s v="45"/>
    <m/>
    <s v="6007280260"/>
    <s v="817076733"/>
    <s v="928902179"/>
    <s v="1068124"/>
    <s v="INDUSTRIAS DEL ESPINO S.A.         "/>
    <x v="3"/>
    <x v="3"/>
    <x v="2"/>
    <x v="0"/>
    <s v="701394492"/>
    <d v="2020-07-17T00:00:00"/>
    <d v="2020-07-17T00:00:00"/>
    <n v="300"/>
    <n v="300"/>
    <n v="2760"/>
    <n v="2760"/>
    <x v="163"/>
    <x v="10"/>
    <n v="3.5190000000000001"/>
    <n v="784.31372549019602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3"/>
    <x v="3"/>
    <x v="2"/>
    <x v="0"/>
    <s v="701390976"/>
    <d v="2020-07-09T00:00:00"/>
    <d v="2020-07-09T00:00:00"/>
    <n v="276"/>
    <n v="276"/>
    <n v="2925.6"/>
    <n v="2925.6"/>
    <x v="169"/>
    <x v="10"/>
    <n v="3.5190000000000001"/>
    <n v="831.37254901960705"/>
    <s v="USD"/>
    <s v="               "/>
    <s v="              "/>
  </r>
  <r>
    <s v="1570"/>
    <s v="3402"/>
    <s v="94"/>
    <m/>
    <s v="6007299687"/>
    <s v="817081165"/>
    <s v="928893740"/>
    <s v="1423345"/>
    <s v="AGRICOLA DEL CHIRA S.A             "/>
    <x v="3"/>
    <x v="3"/>
    <x v="2"/>
    <x v="0"/>
    <s v="701373178"/>
    <d v="2020-07-16T00:00:00"/>
    <d v="2020-07-16T00:00:00"/>
    <n v="328"/>
    <n v="328"/>
    <n v="3116"/>
    <n v="3116"/>
    <x v="233"/>
    <x v="10"/>
    <n v="3.5190000000000001"/>
    <n v="885.47882921284395"/>
    <s v="USD"/>
    <s v="               "/>
    <s v="              "/>
  </r>
  <r>
    <s v="1570"/>
    <s v="3402"/>
    <s v="45"/>
    <m/>
    <s v="6007260504"/>
    <s v="817054902"/>
    <s v="928775833"/>
    <s v="1135257"/>
    <s v="CONSORCIO CARSOL - JRM S.A.C.      "/>
    <x v="3"/>
    <x v="3"/>
    <x v="2"/>
    <x v="0"/>
    <s v="701394590"/>
    <d v="2020-07-08T00:00:00"/>
    <d v="2020-07-08T00:00:00"/>
    <n v="360"/>
    <n v="360"/>
    <n v="3801.6"/>
    <n v="3801.6"/>
    <x v="175"/>
    <x v="10"/>
    <n v="3.5190000000000001"/>
    <n v="1080.306905370843"/>
    <s v="USD"/>
    <s v="               "/>
    <s v="              "/>
  </r>
  <r>
    <s v="1570"/>
    <s v="3402"/>
    <s v="45"/>
    <m/>
    <s v="6007226197"/>
    <s v="817103935"/>
    <s v="928833340"/>
    <s v="1135162"/>
    <s v="Ventas Personales                  "/>
    <x v="2"/>
    <x v="2"/>
    <x v="2"/>
    <x v="0"/>
    <s v="               "/>
    <d v="2020-07-09T00:00:00"/>
    <d v="2020-07-09T00:00:00"/>
    <n v="636"/>
    <n v="636"/>
    <n v="4490.16"/>
    <n v="4490.16"/>
    <x v="169"/>
    <x v="10"/>
    <n v="3.5190000000000001"/>
    <n v="1275.976129582267"/>
    <s v="USD"/>
    <s v="               "/>
    <s v="              "/>
  </r>
  <r>
    <s v="1570"/>
    <s v="3404"/>
    <s v="45"/>
    <m/>
    <s v="6007303569"/>
    <s v="817066121"/>
    <s v="928908366"/>
    <s v="1078581"/>
    <s v="INDUSTRIA DE GRASAS Y ACEITES S.A. "/>
    <x v="5"/>
    <x v="5"/>
    <x v="2"/>
    <x v="0"/>
    <s v="701399406"/>
    <d v="2020-07-17T00:00:00"/>
    <d v="2020-07-17T00:00:00"/>
    <n v="1200"/>
    <n v="1200"/>
    <n v="5724"/>
    <n v="5724"/>
    <x v="163"/>
    <x v="10"/>
    <n v="3.5190000000000001"/>
    <n v="1626.5984654731451"/>
    <s v="USD"/>
    <s v="               "/>
    <s v="              "/>
  </r>
  <r>
    <s v="1530"/>
    <s v="3202"/>
    <s v="20"/>
    <m/>
    <s v="6006651630"/>
    <s v="816652938"/>
    <s v="928337327"/>
    <s v="1070653"/>
    <s v="SUCDEN PERU S.A.      "/>
    <x v="0"/>
    <x v="0"/>
    <x v="0"/>
    <x v="0"/>
    <s v="               "/>
    <d v="2020-02-14T00:00:00"/>
    <d v="2020-02-15T00:00:00"/>
    <n v="200"/>
    <n v="200"/>
    <n v="17230"/>
    <n v="17230"/>
    <x v="55"/>
    <x v="0"/>
    <n v="3.3919999999999999"/>
    <n v="5079.5990566037726"/>
    <s v="USD"/>
    <s v="               "/>
    <s v="              "/>
  </r>
  <r>
    <s v="1530"/>
    <s v="3202"/>
    <s v="20"/>
    <m/>
    <s v="6006484987"/>
    <s v="816525352"/>
    <s v="928159286"/>
    <s v="1070653"/>
    <s v="SUCDEN PERU S.A.      "/>
    <x v="0"/>
    <x v="0"/>
    <x v="0"/>
    <x v="0"/>
    <s v="               "/>
    <d v="2020-01-13T00:00:00"/>
    <d v="2020-01-14T00:00:00"/>
    <n v="300"/>
    <n v="300"/>
    <n v="22584"/>
    <n v="22584"/>
    <x v="259"/>
    <x v="1"/>
    <n v="3.3290000000000002"/>
    <n v="6784.0192249924903"/>
    <s v="USD"/>
    <s v="               "/>
    <s v="              "/>
  </r>
  <r>
    <s v="1530"/>
    <s v="3202"/>
    <s v="20"/>
    <m/>
    <s v="6006530887"/>
    <s v="816586481"/>
    <s v="928202699"/>
    <s v="1070653"/>
    <s v="SUCDEN PERU S.A.      "/>
    <x v="0"/>
    <x v="0"/>
    <x v="0"/>
    <x v="0"/>
    <s v="               "/>
    <d v="2020-01-22T00:00:00"/>
    <d v="2020-01-23T00:00:00"/>
    <n v="300"/>
    <n v="300"/>
    <n v="23838"/>
    <n v="23838"/>
    <x v="2"/>
    <x v="1"/>
    <n v="3.3290000000000002"/>
    <n v="7160.7089215980768"/>
    <s v="USD"/>
    <s v="               "/>
    <s v="              "/>
  </r>
  <r>
    <s v="1530"/>
    <s v="3202"/>
    <s v="20"/>
    <m/>
    <s v="6007092002"/>
    <s v="816919864"/>
    <s v="928768227"/>
    <s v="1070653"/>
    <s v="SUCDEN PERU S.A.                   "/>
    <x v="0"/>
    <x v="8"/>
    <x v="0"/>
    <x v="0"/>
    <s v="               "/>
    <d v="2020-06-13T00:00:00"/>
    <d v="2020-06-15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088528"/>
    <s v="816974164"/>
    <s v="928775660"/>
    <s v="1070653"/>
    <s v="SUCDEN PERU S.A.                   "/>
    <x v="0"/>
    <x v="8"/>
    <x v="0"/>
    <x v="0"/>
    <s v="               "/>
    <d v="2020-06-13T00:00:00"/>
    <d v="2020-06-15T00:00:00"/>
    <n v="700"/>
    <n v="700"/>
    <n v="54467"/>
    <n v="54467"/>
    <x v="100"/>
    <x v="8"/>
    <n v="3.472"/>
    <n v="15687.5"/>
    <s v="USD"/>
    <s v="               "/>
    <s v="              "/>
  </r>
  <r>
    <s v="1530"/>
    <s v="3202"/>
    <s v="20"/>
    <m/>
    <s v="6007108558"/>
    <s v="816979026"/>
    <s v="928768324"/>
    <s v="1070653"/>
    <s v="SUCDEN PERU S.A.                   "/>
    <x v="0"/>
    <x v="8"/>
    <x v="0"/>
    <x v="0"/>
    <s v="               "/>
    <d v="2020-06-13T00:00:00"/>
    <d v="2020-06-15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093093"/>
    <s v="816958336"/>
    <s v="928735221"/>
    <s v="1070653"/>
    <s v="SUCDEN PERU S.A.                   "/>
    <x v="0"/>
    <x v="8"/>
    <x v="0"/>
    <x v="0"/>
    <s v="               "/>
    <d v="2020-06-05T00:00:00"/>
    <d v="2020-06-06T00:00:00"/>
    <n v="670"/>
    <n v="670"/>
    <n v="56038.8"/>
    <n v="56038.8"/>
    <x v="79"/>
    <x v="8"/>
    <n v="3.472"/>
    <n v="16140.207373271889"/>
    <s v="USD"/>
    <s v="               "/>
    <s v="              "/>
  </r>
  <r>
    <s v="1530"/>
    <s v="3202"/>
    <s v="20"/>
    <m/>
    <s v="6007089671"/>
    <s v="816947969"/>
    <s v="928729692"/>
    <s v="1070653"/>
    <s v="SUCDEN PERU S.A.                   "/>
    <x v="0"/>
    <x v="8"/>
    <x v="0"/>
    <x v="0"/>
    <s v="               "/>
    <d v="2020-06-03T00:00:00"/>
    <d v="2020-06-04T00:00:00"/>
    <n v="640"/>
    <n v="640"/>
    <n v="56480"/>
    <n v="56480"/>
    <x v="87"/>
    <x v="8"/>
    <n v="3.472"/>
    <n v="16267.281105990784"/>
    <s v="USD"/>
    <s v="               "/>
    <s v="              "/>
  </r>
  <r>
    <s v="1530"/>
    <s v="3202"/>
    <s v="20"/>
    <m/>
    <s v="6007103968"/>
    <s v="816954314"/>
    <s v="928732294"/>
    <s v="1070653"/>
    <s v="SUCDEN PERU S.A.                   "/>
    <x v="9"/>
    <x v="16"/>
    <x v="0"/>
    <x v="0"/>
    <s v="               "/>
    <d v="2020-06-05T00:00:00"/>
    <d v="2020-06-06T00:00:00"/>
    <n v="1400"/>
    <n v="1400"/>
    <n v="56798"/>
    <n v="56798"/>
    <x v="79"/>
    <x v="8"/>
    <n v="3.472"/>
    <n v="16358.870967741936"/>
    <s v="USD"/>
    <s v="               "/>
    <s v="              "/>
  </r>
  <r>
    <s v="1530"/>
    <s v="3202"/>
    <s v="20"/>
    <m/>
    <s v="6007095556"/>
    <s v="816954313"/>
    <s v="928732297"/>
    <s v="1070653"/>
    <s v="SUCDEN PERU S.A.                   "/>
    <x v="9"/>
    <x v="16"/>
    <x v="0"/>
    <x v="0"/>
    <s v="               "/>
    <d v="2020-06-05T00:00:00"/>
    <d v="2020-06-06T00:00:00"/>
    <n v="1400"/>
    <n v="1400"/>
    <n v="56798"/>
    <n v="56798"/>
    <x v="79"/>
    <x v="8"/>
    <n v="3.472"/>
    <n v="16358.870967741936"/>
    <s v="USD"/>
    <s v="               "/>
    <s v="              "/>
  </r>
  <r>
    <s v="1530"/>
    <s v="3202"/>
    <s v="20"/>
    <m/>
    <s v="6007162558"/>
    <s v="816999181"/>
    <s v="928796048"/>
    <s v="1070653"/>
    <s v="SUCDEN PERU S.A.                   "/>
    <x v="9"/>
    <x v="16"/>
    <x v="0"/>
    <x v="0"/>
    <s v="               "/>
    <d v="2020-06-18T00:00:00"/>
    <d v="2020-06-19T00:00:00"/>
    <n v="1400"/>
    <n v="1400"/>
    <n v="56798"/>
    <n v="56798"/>
    <x v="144"/>
    <x v="8"/>
    <n v="3.472"/>
    <n v="16358.870967741936"/>
    <s v="USD"/>
    <s v="               "/>
    <s v="              "/>
  </r>
  <r>
    <s v="1570"/>
    <s v="3402"/>
    <s v="94"/>
    <m/>
    <s v="6007179000"/>
    <s v="816997492"/>
    <s v="928706674"/>
    <s v="1423345"/>
    <s v="AGRICOLA DEL CHIRA S.A             "/>
    <x v="6"/>
    <x v="6"/>
    <x v="3"/>
    <x v="0"/>
    <s v="               "/>
    <d v="2020-06-18T00:00:00"/>
    <d v="2020-06-18T00:00:00"/>
    <n v="25664"/>
    <n v="25664"/>
    <n v="62106.879999999997"/>
    <n v="62106.879999999997"/>
    <x v="144"/>
    <x v="8"/>
    <n v="3.472"/>
    <n v="17887.926267281106"/>
    <s v="USD"/>
    <s v="               "/>
    <s v="              "/>
  </r>
  <r>
    <s v="1570"/>
    <s v="3404"/>
    <s v="45"/>
    <m/>
    <s v="6007155124"/>
    <s v="816982687"/>
    <s v="928779701"/>
    <s v="1134292"/>
    <s v="FARMIVENT SAC                      "/>
    <x v="8"/>
    <x v="9"/>
    <x v="2"/>
    <x v="0"/>
    <s v="               "/>
    <d v="2020-06-16T00:00:00"/>
    <d v="2020-06-16T00:00:00"/>
    <n v="18207"/>
    <n v="18207"/>
    <n v="79018.38"/>
    <n v="79018.38"/>
    <x v="78"/>
    <x v="8"/>
    <n v="3.472"/>
    <n v="22758.75"/>
    <s v="USD"/>
    <s v="               "/>
    <s v="              "/>
  </r>
  <r>
    <s v="1570"/>
    <s v="3404"/>
    <s v="45"/>
    <m/>
    <s v="6007141270"/>
    <s v="816973892"/>
    <s v="928751396"/>
    <s v="1134292"/>
    <s v="FARMIVENT SAC                      "/>
    <x v="2"/>
    <x v="2"/>
    <x v="2"/>
    <x v="0"/>
    <s v="               "/>
    <d v="2020-06-10T00:00:00"/>
    <d v="2020-06-10T00:00:00"/>
    <n v="22500"/>
    <n v="22500"/>
    <n v="140400"/>
    <n v="140400"/>
    <x v="80"/>
    <x v="8"/>
    <n v="3.472"/>
    <n v="40437.788018433181"/>
    <s v="USD"/>
    <s v="               "/>
    <s v="              "/>
  </r>
  <r>
    <s v="1570"/>
    <s v="3404"/>
    <s v="45"/>
    <m/>
    <s v="6007085061"/>
    <s v="816951714"/>
    <s v="928737810"/>
    <s v="1134292"/>
    <s v="FARMIVENT SAC                      "/>
    <x v="2"/>
    <x v="2"/>
    <x v="2"/>
    <x v="0"/>
    <s v="               "/>
    <d v="2020-06-09T00:00:00"/>
    <d v="2020-06-09T00:00:00"/>
    <n v="24000"/>
    <n v="24000"/>
    <n v="149760"/>
    <n v="149760"/>
    <x v="229"/>
    <x v="8"/>
    <n v="3.472"/>
    <n v="43133.640552995392"/>
    <s v="USD"/>
    <s v="               "/>
    <s v="              "/>
  </r>
  <r>
    <s v="1570"/>
    <s v="3405"/>
    <s v="45"/>
    <m/>
    <s v="701375217"/>
    <s v="870840945"/>
    <s v="          "/>
    <s v="1071426"/>
    <s v="PLUS COSMETICA S.A.                "/>
    <x v="1"/>
    <x v="1"/>
    <x v="1"/>
    <x v="1"/>
    <s v="               "/>
    <d v="2020-07-14T00:00:00"/>
    <d v="2020-07-14T00:00:00"/>
    <n v="-0.02"/>
    <n v="-0.02"/>
    <n v="-14"/>
    <n v="-14"/>
    <x v="149"/>
    <x v="10"/>
    <n v="3.5190000000000001"/>
    <n v="-14"/>
    <s v="USD"/>
    <s v="950974095"/>
    <s v="              "/>
  </r>
  <r>
    <s v="1570"/>
    <s v="3405"/>
    <s v="45"/>
    <m/>
    <s v="701375218"/>
    <s v="870849791"/>
    <s v="          "/>
    <s v="1071426"/>
    <s v="PLUS COSMETICA S.A.                "/>
    <x v="1"/>
    <x v="1"/>
    <x v="1"/>
    <x v="1"/>
    <s v="               "/>
    <d v="2020-07-14T00:00:00"/>
    <d v="2020-07-14T00:00:00"/>
    <n v="-0.63"/>
    <n v="-0.63"/>
    <n v="-441"/>
    <n v="-441"/>
    <x v="149"/>
    <x v="10"/>
    <n v="3.5190000000000001"/>
    <n v="-441"/>
    <s v="USD"/>
    <s v="950974098"/>
    <s v="              "/>
  </r>
  <r>
    <s v="1530"/>
    <s v="3202"/>
    <s v="20"/>
    <m/>
    <s v="6006959984"/>
    <s v="816881622"/>
    <s v="928617819"/>
    <s v="1070653"/>
    <s v="SUCDEN PERU S.A.                   "/>
    <x v="0"/>
    <x v="0"/>
    <x v="0"/>
    <x v="0"/>
    <s v="               "/>
    <d v="2020-05-07T00:00:00"/>
    <d v="2020-05-08T00:00:00"/>
    <n v="250"/>
    <n v="250"/>
    <n v="21537.5"/>
    <n v="21537.5"/>
    <x v="84"/>
    <x v="9"/>
    <n v="3.4239999999999999"/>
    <n v="6290.1577102803731"/>
    <s v="USD"/>
    <s v="               "/>
    <s v="              "/>
  </r>
  <r>
    <s v="1570"/>
    <s v="3405"/>
    <s v="45"/>
    <m/>
    <s v="6007082773"/>
    <s v="816934812"/>
    <s v="928706626"/>
    <s v="1131872"/>
    <s v="COMERCIAL LAZO  ROMO SRL           "/>
    <x v="1"/>
    <x v="1"/>
    <x v="1"/>
    <x v="1"/>
    <s v="               "/>
    <d v="2020-05-29T00:00:00"/>
    <d v="2020-05-29T00:00:00"/>
    <n v="39"/>
    <n v="39"/>
    <n v="28860"/>
    <n v="28860"/>
    <x v="135"/>
    <x v="9"/>
    <n v="3.4239999999999999"/>
    <n v="28860"/>
    <s v="USD"/>
    <s v="               "/>
    <s v="              "/>
  </r>
  <r>
    <s v="1570"/>
    <s v="3402"/>
    <s v="90"/>
    <m/>
    <s v="6007045110"/>
    <s v="816903096"/>
    <s v="928695566"/>
    <s v="2605726"/>
    <s v="ALKOHLER E.I.R.LTDA                "/>
    <x v="1"/>
    <x v="1"/>
    <x v="1"/>
    <x v="1"/>
    <s v="               "/>
    <d v="2020-05-22T00:00:00"/>
    <d v="2020-05-22T00:00:00"/>
    <n v="36.31"/>
    <n v="36.31"/>
    <n v="29048"/>
    <n v="29048"/>
    <x v="103"/>
    <x v="9"/>
    <n v="3.4239999999999999"/>
    <n v="29048"/>
    <s v="USD"/>
    <s v="               "/>
    <s v="              "/>
  </r>
  <r>
    <s v="1530"/>
    <s v="3202"/>
    <s v="20"/>
    <m/>
    <s v="6006972321"/>
    <s v="816874822"/>
    <s v="928594853"/>
    <s v="1070653"/>
    <s v="SUCDEN PERU S.A.                   "/>
    <x v="0"/>
    <x v="0"/>
    <x v="0"/>
    <x v="0"/>
    <s v="               "/>
    <d v="2020-05-05T00:00:00"/>
    <d v="2020-05-06T00:00:00"/>
    <n v="340"/>
    <n v="340"/>
    <n v="29291"/>
    <n v="29291"/>
    <x v="82"/>
    <x v="9"/>
    <n v="3.4239999999999999"/>
    <n v="8554.6144859813085"/>
    <s v="USD"/>
    <s v="               "/>
    <s v="              "/>
  </r>
  <r>
    <s v="1530"/>
    <s v="3202"/>
    <s v="20"/>
    <m/>
    <s v="6006955327"/>
    <s v="816869552"/>
    <s v="928625404"/>
    <s v="1070653"/>
    <s v="SUCDEN PERU S.A.                   "/>
    <x v="0"/>
    <x v="0"/>
    <x v="0"/>
    <x v="0"/>
    <s v="               "/>
    <d v="2020-05-05T00:00:00"/>
    <d v="2020-05-06T00:00:00"/>
    <n v="340"/>
    <n v="340"/>
    <n v="29291"/>
    <n v="29291"/>
    <x v="82"/>
    <x v="9"/>
    <n v="3.4239999999999999"/>
    <n v="8554.6144859813085"/>
    <s v="USD"/>
    <s v="               "/>
    <s v="              "/>
  </r>
  <r>
    <s v="1570"/>
    <s v="3405"/>
    <s v="45"/>
    <m/>
    <s v="6007023338"/>
    <s v="816892388"/>
    <s v="928628568"/>
    <s v="1071426"/>
    <s v="PLUS COSMETICA S.A.                "/>
    <x v="1"/>
    <x v="1"/>
    <x v="1"/>
    <x v="1"/>
    <s v="701355234"/>
    <d v="2020-05-14T00:00:00"/>
    <d v="2020-05-14T00:00:00"/>
    <n v="37.08"/>
    <n v="37.08"/>
    <n v="29664"/>
    <n v="29664"/>
    <x v="83"/>
    <x v="9"/>
    <n v="3.4239999999999999"/>
    <n v="29664"/>
    <s v="USD"/>
    <s v="               "/>
    <s v="              "/>
  </r>
  <r>
    <s v="1570"/>
    <s v="3405"/>
    <s v="45"/>
    <m/>
    <s v="6007067770"/>
    <s v="816928183"/>
    <s v="928689320"/>
    <s v="1176942"/>
    <s v="GUEVARA PAREDES CÉSAR AGUSTO       "/>
    <x v="1"/>
    <x v="1"/>
    <x v="1"/>
    <x v="1"/>
    <s v="               "/>
    <d v="2020-05-26T00:00:00"/>
    <d v="2020-05-26T00:00:00"/>
    <n v="37.200000000000003"/>
    <n v="37.200000000000003"/>
    <n v="29760"/>
    <n v="29760"/>
    <x v="88"/>
    <x v="9"/>
    <n v="3.4239999999999999"/>
    <n v="29760"/>
    <s v="USD"/>
    <s v="               "/>
    <s v="              "/>
  </r>
  <r>
    <s v="1530"/>
    <s v="3202"/>
    <s v="20"/>
    <m/>
    <s v="6007058248"/>
    <s v="816926588"/>
    <s v="928696299"/>
    <s v="1070653"/>
    <s v="SUCDEN PERU S.A.                   "/>
    <x v="0"/>
    <x v="0"/>
    <x v="0"/>
    <x v="0"/>
    <s v="               "/>
    <d v="2020-05-26T00:00:00"/>
    <d v="2020-05-27T00:00:00"/>
    <n v="350"/>
    <n v="350"/>
    <n v="29862"/>
    <n v="29862"/>
    <x v="88"/>
    <x v="9"/>
    <n v="3.4239999999999999"/>
    <n v="8721.3785046728972"/>
    <s v="USD"/>
    <s v="               "/>
    <s v="              "/>
  </r>
  <r>
    <s v="1570"/>
    <s v="3402"/>
    <s v="90"/>
    <m/>
    <s v="6007037995"/>
    <s v="816911774"/>
    <s v="928668051"/>
    <s v="1153243"/>
    <s v="Inversiones Civiles Agropecuarias  "/>
    <x v="1"/>
    <x v="1"/>
    <x v="1"/>
    <x v="1"/>
    <s v="               "/>
    <d v="2020-05-19T00:00:00"/>
    <d v="2020-05-19T00:00:00"/>
    <n v="37.340000000000003"/>
    <n v="37.340000000000003"/>
    <n v="29872"/>
    <n v="29872"/>
    <x v="94"/>
    <x v="9"/>
    <n v="3.4239999999999999"/>
    <n v="29872"/>
    <s v="USD"/>
    <s v="               "/>
    <s v="              "/>
  </r>
  <r>
    <s v="1570"/>
    <s v="3405"/>
    <s v="90"/>
    <m/>
    <s v="6007059223"/>
    <s v="816917808"/>
    <s v="928695704"/>
    <s v="1617752"/>
    <s v="CONSORCIO PERUANO AGRO INDUSTR UNIV"/>
    <x v="1"/>
    <x v="1"/>
    <x v="1"/>
    <x v="1"/>
    <s v="               "/>
    <d v="2020-05-22T00:00:00"/>
    <d v="2020-05-22T00:00:00"/>
    <n v="37.369999999999997"/>
    <n v="37.369999999999997"/>
    <n v="29896"/>
    <n v="29896"/>
    <x v="103"/>
    <x v="9"/>
    <n v="3.4239999999999999"/>
    <n v="29896"/>
    <s v="USD"/>
    <s v="               "/>
    <s v="              "/>
  </r>
  <r>
    <s v="1570"/>
    <s v="3405"/>
    <s v="90"/>
    <m/>
    <s v="6006946501"/>
    <s v="816887331"/>
    <s v="928634258"/>
    <s v="1154162"/>
    <s v="Insumos Don Emilio EIRL            "/>
    <x v="1"/>
    <x v="1"/>
    <x v="1"/>
    <x v="1"/>
    <s v="               "/>
    <d v="2020-05-15T00:00:00"/>
    <d v="2020-05-15T00:00:00"/>
    <n v="37.43"/>
    <n v="37.43"/>
    <n v="29944"/>
    <n v="29944"/>
    <x v="89"/>
    <x v="9"/>
    <n v="3.4239999999999999"/>
    <n v="29944"/>
    <s v="USD"/>
    <s v="               "/>
    <s v="              "/>
  </r>
  <r>
    <s v="1570"/>
    <s v="3405"/>
    <s v="90"/>
    <m/>
    <s v="6006980595"/>
    <s v="816892443"/>
    <s v="928650482"/>
    <s v="1154162"/>
    <s v="Insumos Don Emilio EIRL            "/>
    <x v="1"/>
    <x v="1"/>
    <x v="1"/>
    <x v="1"/>
    <s v="               "/>
    <d v="2020-05-13T00:00:00"/>
    <d v="2020-05-13T00:00:00"/>
    <n v="37.79"/>
    <n v="37.79"/>
    <n v="30232"/>
    <n v="30232"/>
    <x v="95"/>
    <x v="9"/>
    <n v="3.4239999999999999"/>
    <n v="30232"/>
    <s v="USD"/>
    <s v="               "/>
    <s v="              "/>
  </r>
  <r>
    <s v="1570"/>
    <s v="3405"/>
    <s v="45"/>
    <m/>
    <s v="6007109518"/>
    <s v="816964573"/>
    <s v="928730237"/>
    <s v="1071426"/>
    <s v="PLUS COSMETICA S.A.                "/>
    <x v="1"/>
    <x v="1"/>
    <x v="1"/>
    <x v="1"/>
    <s v="701365726"/>
    <d v="2020-06-06T00:00:00"/>
    <d v="2020-06-06T00:00:00"/>
    <n v="37.67"/>
    <n v="37.67"/>
    <n v="26369"/>
    <n v="26369"/>
    <x v="254"/>
    <x v="8"/>
    <n v="3.472"/>
    <n v="26369"/>
    <s v="USD"/>
    <s v="               "/>
    <s v="              "/>
  </r>
  <r>
    <s v="1570"/>
    <s v="3405"/>
    <s v="45"/>
    <m/>
    <s v="6007082673"/>
    <s v="816927067"/>
    <s v="928716157"/>
    <s v="1131872"/>
    <s v="COMERCIAL LAZO  ROMO SRL           "/>
    <x v="1"/>
    <x v="1"/>
    <x v="1"/>
    <x v="1"/>
    <s v="               "/>
    <d v="2020-05-30T00:00:00"/>
    <d v="2020-05-30T00:00:00"/>
    <n v="38.18"/>
    <n v="38.18"/>
    <n v="28253.200000000001"/>
    <n v="28253.200000000001"/>
    <x v="92"/>
    <x v="9"/>
    <n v="3.4239999999999999"/>
    <n v="28253.200000000001"/>
    <s v="USD"/>
    <s v="               "/>
    <s v="              "/>
  </r>
  <r>
    <s v="1570"/>
    <s v="3405"/>
    <s v="45"/>
    <m/>
    <s v="6007034000"/>
    <s v="816918834"/>
    <s v="928689791"/>
    <s v="1071426"/>
    <s v="PLUS COSMETICA S.A.                "/>
    <x v="1"/>
    <x v="1"/>
    <x v="1"/>
    <x v="1"/>
    <s v="701353640"/>
    <d v="2020-05-24T00:00:00"/>
    <d v="2020-05-24T00:00:00"/>
    <n v="40.71"/>
    <n v="40.71"/>
    <n v="28497"/>
    <n v="28497"/>
    <x v="138"/>
    <x v="9"/>
    <n v="3.4239999999999999"/>
    <n v="28497"/>
    <s v="USD"/>
    <s v="               "/>
    <s v="              "/>
  </r>
  <r>
    <s v="1530"/>
    <s v="3202"/>
    <s v="20"/>
    <m/>
    <s v="6007178936"/>
    <s v="817006802"/>
    <s v="928812480"/>
    <s v="1070653"/>
    <s v="SUCDEN PERU S.A.                   "/>
    <x v="0"/>
    <x v="8"/>
    <x v="0"/>
    <x v="0"/>
    <s v="               "/>
    <d v="2020-06-22T00:00:00"/>
    <d v="2020-06-23T00:00:00"/>
    <n v="600"/>
    <n v="600"/>
    <n v="45672"/>
    <n v="45672"/>
    <x v="141"/>
    <x v="8"/>
    <n v="3.472"/>
    <n v="13154.377880184331"/>
    <s v="USD"/>
    <s v="               "/>
    <s v="              "/>
  </r>
  <r>
    <s v="1530"/>
    <s v="3202"/>
    <s v="20"/>
    <m/>
    <s v="6007110793"/>
    <s v="816979027"/>
    <s v="928755036"/>
    <s v="1070653"/>
    <s v="SUCDEN PERU S.A.                   "/>
    <x v="0"/>
    <x v="8"/>
    <x v="0"/>
    <x v="0"/>
    <s v="               "/>
    <d v="2020-06-13T00:00:00"/>
    <d v="2020-06-15T00:00:00"/>
    <n v="640"/>
    <n v="640"/>
    <n v="49798.400000000001"/>
    <n v="49798.400000000001"/>
    <x v="100"/>
    <x v="8"/>
    <n v="3.472"/>
    <n v="14342.857142857141"/>
    <s v="USD"/>
    <s v="               "/>
    <s v="              "/>
  </r>
  <r>
    <s v="1530"/>
    <s v="3202"/>
    <s v="20"/>
    <m/>
    <s v="6007208668"/>
    <s v="817029978"/>
    <s v="928830637"/>
    <s v="1070653"/>
    <s v="SUCDEN PERU S.A.                   "/>
    <x v="0"/>
    <x v="8"/>
    <x v="0"/>
    <x v="0"/>
    <s v="               "/>
    <d v="2020-06-28T00:00:00"/>
    <d v="2020-06-30T00:00:00"/>
    <n v="700"/>
    <n v="700"/>
    <n v="50365"/>
    <n v="50365"/>
    <x v="225"/>
    <x v="10"/>
    <n v="3.5190000000000001"/>
    <n v="14312.304631997726"/>
    <s v="USD"/>
    <s v="               "/>
    <s v="              "/>
  </r>
  <r>
    <s v="1530"/>
    <s v="3202"/>
    <s v="20"/>
    <m/>
    <s v="6007141904"/>
    <s v="816962704"/>
    <s v="928809260"/>
    <s v="1070653"/>
    <s v="SUCDEN PERU S.A.                   "/>
    <x v="0"/>
    <x v="8"/>
    <x v="0"/>
    <x v="0"/>
    <s v="               "/>
    <d v="2020-06-22T00:00:00"/>
    <d v="2020-06-23T00:00:00"/>
    <n v="650"/>
    <n v="650"/>
    <n v="51649"/>
    <n v="51649"/>
    <x v="143"/>
    <x v="8"/>
    <n v="3.472"/>
    <n v="14875.864055299538"/>
    <s v="USD"/>
    <s v="               "/>
    <s v="              "/>
  </r>
  <r>
    <s v="1530"/>
    <s v="3202"/>
    <s v="20"/>
    <m/>
    <s v="6007098365"/>
    <s v="816952839"/>
    <s v="928733405"/>
    <s v="1070653"/>
    <s v="SUCDEN PERU S.A.                   "/>
    <x v="0"/>
    <x v="8"/>
    <x v="0"/>
    <x v="0"/>
    <s v="               "/>
    <d v="2020-06-03T00:00:00"/>
    <d v="2020-06-04T00:00:00"/>
    <n v="630"/>
    <n v="630"/>
    <n v="52693.2"/>
    <n v="52693.2"/>
    <x v="136"/>
    <x v="8"/>
    <n v="3.472"/>
    <n v="15176.612903225807"/>
    <s v="USD"/>
    <s v="               "/>
    <s v="              "/>
  </r>
  <r>
    <s v="1530"/>
    <s v="3202"/>
    <s v="20"/>
    <m/>
    <s v="6007142389"/>
    <s v="816969526"/>
    <s v="928765314"/>
    <s v="1070653"/>
    <s v="SUCDEN PERU S.A.                   "/>
    <x v="9"/>
    <x v="16"/>
    <x v="0"/>
    <x v="0"/>
    <s v="               "/>
    <d v="2020-06-10T00:00:00"/>
    <d v="2020-06-11T00:00:00"/>
    <n v="1300"/>
    <n v="1300"/>
    <n v="52741"/>
    <n v="52741"/>
    <x v="228"/>
    <x v="8"/>
    <n v="3.472"/>
    <n v="15190.380184331798"/>
    <s v="USD"/>
    <s v="               "/>
    <s v="              "/>
  </r>
  <r>
    <s v="1530"/>
    <s v="3202"/>
    <s v="20"/>
    <m/>
    <s v="6007110794"/>
    <s v="816979028"/>
    <s v="928772586"/>
    <s v="1070653"/>
    <s v="SUCDEN PERU S.A.                   "/>
    <x v="0"/>
    <x v="8"/>
    <x v="0"/>
    <x v="0"/>
    <s v="               "/>
    <d v="2020-06-13T00:00:00"/>
    <d v="2020-06-15T00:00:00"/>
    <n v="680"/>
    <n v="680"/>
    <n v="52910.8"/>
    <n v="52910.8"/>
    <x v="100"/>
    <x v="8"/>
    <n v="3.472"/>
    <n v="15239.285714285714"/>
    <s v="USD"/>
    <s v="               "/>
    <s v="              "/>
  </r>
  <r>
    <s v="1530"/>
    <s v="3202"/>
    <s v="20"/>
    <m/>
    <s v="6007108861"/>
    <s v="816979029"/>
    <s v="928789392"/>
    <s v="1070653"/>
    <s v="SUCDEN PERU S.A.                   "/>
    <x v="0"/>
    <x v="8"/>
    <x v="0"/>
    <x v="0"/>
    <s v="               "/>
    <d v="2020-06-13T00:00:00"/>
    <d v="2020-06-15T00:00:00"/>
    <n v="680"/>
    <n v="680"/>
    <n v="52910.8"/>
    <n v="52910.8"/>
    <x v="78"/>
    <x v="8"/>
    <n v="3.472"/>
    <n v="15239.285714285714"/>
    <s v="USD"/>
    <s v="               "/>
    <s v="              "/>
  </r>
  <r>
    <s v="1530"/>
    <s v="3202"/>
    <s v="20"/>
    <m/>
    <s v="6007145538"/>
    <s v="816971414"/>
    <s v="928740593"/>
    <s v="1070653"/>
    <s v="SUCDEN PERU S.A.                   "/>
    <x v="0"/>
    <x v="8"/>
    <x v="0"/>
    <x v="0"/>
    <s v="               "/>
    <d v="2020-06-12T00:00:00"/>
    <d v="2020-06-13T00:00:00"/>
    <n v="690"/>
    <n v="690"/>
    <n v="53688.9"/>
    <n v="53688.9"/>
    <x v="228"/>
    <x v="8"/>
    <n v="3.472"/>
    <n v="15463.392857142857"/>
    <s v="USD"/>
    <s v="               "/>
    <s v="              "/>
  </r>
  <r>
    <s v="1530"/>
    <s v="3202"/>
    <s v="20"/>
    <m/>
    <s v="6007188923"/>
    <s v="816994914"/>
    <s v="928810315"/>
    <s v="1070653"/>
    <s v="SUCDEN PERU S.A.                   "/>
    <x v="0"/>
    <x v="8"/>
    <x v="0"/>
    <x v="0"/>
    <s v="               "/>
    <d v="2020-06-24T00:00:00"/>
    <d v="2020-06-25T00:00:00"/>
    <n v="640"/>
    <n v="640"/>
    <n v="53843.199999999997"/>
    <n v="53843.199999999997"/>
    <x v="85"/>
    <x v="8"/>
    <n v="3.472"/>
    <n v="15507.834101382488"/>
    <s v="USD"/>
    <s v="               "/>
    <s v="              "/>
  </r>
  <r>
    <s v="1530"/>
    <s v="3202"/>
    <s v="20"/>
    <m/>
    <s v="6007115822"/>
    <s v="816969579"/>
    <s v="928742221"/>
    <s v="1070653"/>
    <s v="SUCDEN PERU S.A.                   "/>
    <x v="0"/>
    <x v="8"/>
    <x v="0"/>
    <x v="0"/>
    <s v="               "/>
    <d v="2020-06-09T00:00:00"/>
    <d v="2020-06-10T00:00:00"/>
    <n v="700"/>
    <n v="700"/>
    <n v="54467"/>
    <n v="54467"/>
    <x v="229"/>
    <x v="8"/>
    <n v="3.472"/>
    <n v="15687.5"/>
    <s v="USD"/>
    <s v="               "/>
    <s v="              "/>
  </r>
  <r>
    <s v="1530"/>
    <s v="3202"/>
    <s v="20"/>
    <m/>
    <s v="6007114386"/>
    <s v="816969580"/>
    <s v="928745952"/>
    <s v="1070653"/>
    <s v="SUCDEN PERU S.A.                   "/>
    <x v="0"/>
    <x v="8"/>
    <x v="0"/>
    <x v="0"/>
    <s v="               "/>
    <d v="2020-06-09T00:00:00"/>
    <d v="2020-06-10T00:00:00"/>
    <n v="700"/>
    <n v="700"/>
    <n v="54467"/>
    <n v="54467"/>
    <x v="229"/>
    <x v="8"/>
    <n v="3.472"/>
    <n v="15687.5"/>
    <s v="USD"/>
    <s v="               "/>
    <s v="              "/>
  </r>
  <r>
    <s v="1530"/>
    <s v="3202"/>
    <s v="20"/>
    <m/>
    <s v="6007084031"/>
    <s v="816942510"/>
    <s v="928719869"/>
    <s v="1070653"/>
    <s v="SUCDEN PERU S.A.                   "/>
    <x v="0"/>
    <x v="0"/>
    <x v="0"/>
    <x v="0"/>
    <s v="               "/>
    <d v="2020-05-31T00:00:00"/>
    <d v="2020-06-01T00:00:00"/>
    <n v="500"/>
    <n v="500"/>
    <n v="42660"/>
    <n v="42660"/>
    <x v="81"/>
    <x v="9"/>
    <n v="3.4239999999999999"/>
    <n v="12459.11214953271"/>
    <s v="USD"/>
    <s v="               "/>
    <s v="              "/>
  </r>
  <r>
    <s v="1530"/>
    <s v="3202"/>
    <s v="20"/>
    <m/>
    <s v="6006975548"/>
    <s v="816870914"/>
    <s v="928611793"/>
    <s v="1070653"/>
    <s v="SUCDEN PERU S.A.                   "/>
    <x v="0"/>
    <x v="0"/>
    <x v="0"/>
    <x v="0"/>
    <s v="               "/>
    <d v="2020-05-05T00:00:00"/>
    <d v="2020-05-06T00:00:00"/>
    <n v="500"/>
    <n v="500"/>
    <n v="43075"/>
    <n v="43075"/>
    <x v="84"/>
    <x v="9"/>
    <n v="3.4239999999999999"/>
    <n v="12580.315420560746"/>
    <s v="USD"/>
    <s v="               "/>
    <s v="              "/>
  </r>
  <r>
    <s v="1530"/>
    <s v="3202"/>
    <s v="20"/>
    <m/>
    <s v="6006965109"/>
    <s v="816873658"/>
    <s v="928625406"/>
    <s v="1070653"/>
    <s v="SUCDEN PERU S.A.                   "/>
    <x v="0"/>
    <x v="0"/>
    <x v="0"/>
    <x v="0"/>
    <s v="               "/>
    <d v="2020-05-05T00:00:00"/>
    <d v="2020-05-06T00:00:00"/>
    <n v="500"/>
    <n v="500"/>
    <n v="43075"/>
    <n v="43075"/>
    <x v="82"/>
    <x v="9"/>
    <n v="3.4239999999999999"/>
    <n v="12580.315420560746"/>
    <s v="USD"/>
    <s v="               "/>
    <s v="              "/>
  </r>
  <r>
    <s v="1530"/>
    <s v="3202"/>
    <s v="20"/>
    <m/>
    <s v="6006975889"/>
    <s v="816873850"/>
    <s v="928623730"/>
    <s v="1070653"/>
    <s v="SUCDEN PERU S.A.                   "/>
    <x v="0"/>
    <x v="0"/>
    <x v="0"/>
    <x v="0"/>
    <s v="               "/>
    <d v="2020-05-05T00:00:00"/>
    <d v="2020-05-06T00:00:00"/>
    <n v="500"/>
    <n v="500"/>
    <n v="43075"/>
    <n v="43075"/>
    <x v="84"/>
    <x v="9"/>
    <n v="3.4239999999999999"/>
    <n v="12580.315420560746"/>
    <s v="USD"/>
    <s v="               "/>
    <s v="              "/>
  </r>
  <r>
    <s v="1530"/>
    <s v="3202"/>
    <s v="20"/>
    <m/>
    <s v="6006975840"/>
    <s v="816873851"/>
    <s v="928623644"/>
    <s v="1070653"/>
    <s v="SUCDEN PERU S.A.                   "/>
    <x v="0"/>
    <x v="0"/>
    <x v="0"/>
    <x v="0"/>
    <s v="               "/>
    <d v="2020-05-05T00:00:00"/>
    <d v="2020-05-06T00:00:00"/>
    <n v="500"/>
    <n v="500"/>
    <n v="43075"/>
    <n v="43075"/>
    <x v="95"/>
    <x v="9"/>
    <n v="3.4239999999999999"/>
    <n v="12580.315420560746"/>
    <s v="USD"/>
    <s v="               "/>
    <s v="              "/>
  </r>
  <r>
    <s v="1530"/>
    <s v="3202"/>
    <s v="20"/>
    <m/>
    <s v="6007011442"/>
    <s v="816884188"/>
    <s v="928637110"/>
    <s v="1070653"/>
    <s v="SUCDEN PERU S.A.                   "/>
    <x v="0"/>
    <x v="0"/>
    <x v="0"/>
    <x v="0"/>
    <s v="               "/>
    <d v="2020-05-10T00:00:00"/>
    <d v="2020-05-11T00:00:00"/>
    <n v="500"/>
    <n v="500"/>
    <n v="43075"/>
    <n v="43075"/>
    <x v="147"/>
    <x v="9"/>
    <n v="3.4239999999999999"/>
    <n v="12580.315420560746"/>
    <s v="USD"/>
    <s v="               "/>
    <s v="              "/>
  </r>
  <r>
    <s v="1530"/>
    <s v="3202"/>
    <s v="20"/>
    <m/>
    <s v="6007014683"/>
    <s v="816884110"/>
    <s v="928641088"/>
    <s v="1070653"/>
    <s v="SUCDEN PERU S.A.                   "/>
    <x v="0"/>
    <x v="0"/>
    <x v="0"/>
    <x v="0"/>
    <s v="               "/>
    <d v="2020-05-11T00:00:00"/>
    <d v="2020-05-12T00:00:00"/>
    <n v="500"/>
    <n v="500"/>
    <n v="43075"/>
    <n v="43075"/>
    <x v="91"/>
    <x v="9"/>
    <n v="3.4239999999999999"/>
    <n v="12580.315420560746"/>
    <s v="USD"/>
    <s v="               "/>
    <s v="              "/>
  </r>
  <r>
    <s v="1530"/>
    <s v="3202"/>
    <s v="20"/>
    <m/>
    <s v="6007016780"/>
    <s v="816893379"/>
    <s v="928655307"/>
    <s v="1070653"/>
    <s v="SUCDEN PERU S.A.                   "/>
    <x v="0"/>
    <x v="0"/>
    <x v="0"/>
    <x v="0"/>
    <s v="               "/>
    <d v="2020-05-13T00:00:00"/>
    <d v="2020-05-14T00:00:00"/>
    <n v="500"/>
    <n v="500"/>
    <n v="43075"/>
    <n v="43075"/>
    <x v="95"/>
    <x v="9"/>
    <n v="3.4239999999999999"/>
    <n v="12580.315420560746"/>
    <s v="USD"/>
    <s v="               "/>
    <s v="              "/>
  </r>
  <r>
    <s v="1530"/>
    <s v="3202"/>
    <s v="20"/>
    <m/>
    <s v="6007025657"/>
    <s v="816872266"/>
    <s v="928679171"/>
    <s v="1070653"/>
    <s v="SUCDEN PERU S.A.                   "/>
    <x v="0"/>
    <x v="0"/>
    <x v="0"/>
    <x v="0"/>
    <s v="               "/>
    <d v="2020-05-19T00:00:00"/>
    <d v="2020-05-20T00:00:00"/>
    <n v="500"/>
    <n v="500"/>
    <n v="43075"/>
    <n v="43075"/>
    <x v="94"/>
    <x v="9"/>
    <n v="3.4239999999999999"/>
    <n v="12580.315420560746"/>
    <s v="USD"/>
    <s v="               "/>
    <s v="              "/>
  </r>
  <r>
    <s v="1530"/>
    <s v="3202"/>
    <s v="20"/>
    <m/>
    <s v="6007036654"/>
    <s v="816904507"/>
    <s v="928687452"/>
    <s v="1070653"/>
    <s v="SUCDEN PERU S.A.                   "/>
    <x v="0"/>
    <x v="0"/>
    <x v="0"/>
    <x v="0"/>
    <s v="               "/>
    <d v="2020-05-20T00:00:00"/>
    <d v="2020-05-21T00:00:00"/>
    <n v="500"/>
    <n v="500"/>
    <n v="43075"/>
    <n v="43075"/>
    <x v="90"/>
    <x v="9"/>
    <n v="3.4239999999999999"/>
    <n v="12580.315420560746"/>
    <s v="USD"/>
    <s v="               "/>
    <s v="              "/>
  </r>
  <r>
    <s v="1570"/>
    <s v="3405"/>
    <s v="90"/>
    <m/>
    <s v="6007478917"/>
    <s v="817211431"/>
    <s v="929079405"/>
    <s v="1173562"/>
    <s v="HKS COMPANY EIRL                   "/>
    <x v="1"/>
    <x v="1"/>
    <x v="1"/>
    <x v="1"/>
    <s v="               "/>
    <d v="2020-08-27T00:00:00"/>
    <d v="2020-08-27T00:00:00"/>
    <n v="29.2"/>
    <n v="29.2"/>
    <n v="21900"/>
    <n v="21900"/>
    <x v="221"/>
    <x v="11"/>
    <n v="3.5659999999999998"/>
    <n v="21900"/>
    <s v="USD"/>
    <s v="               "/>
    <s v="              "/>
  </r>
  <r>
    <s v="1570"/>
    <s v="3405"/>
    <s v="45"/>
    <m/>
    <s v="6007362466"/>
    <s v="817141395"/>
    <s v="928967188"/>
    <s v="2605728"/>
    <s v="ALKOFARMA E.I.R.L.                 "/>
    <x v="1"/>
    <x v="1"/>
    <x v="1"/>
    <x v="1"/>
    <s v="               "/>
    <d v="2020-08-10T00:00:00"/>
    <d v="2020-08-10T00:00:00"/>
    <n v="40.1"/>
    <n v="40.1"/>
    <n v="27268"/>
    <n v="27268"/>
    <x v="160"/>
    <x v="11"/>
    <n v="3.5659999999999998"/>
    <n v="27268"/>
    <s v="USD"/>
    <s v="               "/>
    <s v="              "/>
  </r>
  <r>
    <s v="1570"/>
    <s v="3404"/>
    <s v="45"/>
    <m/>
    <s v="6007300057"/>
    <s v="817088698"/>
    <s v="928909172"/>
    <s v="1663909"/>
    <s v="CORPORACION PRIMAX S.A.            "/>
    <x v="5"/>
    <x v="5"/>
    <x v="2"/>
    <x v="0"/>
    <s v="701397184"/>
    <d v="2020-07-18T00:00:00"/>
    <d v="2020-07-18T00:00:00"/>
    <n v="1092"/>
    <n v="1092"/>
    <n v="6093.36"/>
    <n v="6093.36"/>
    <x v="232"/>
    <x v="10"/>
    <n v="3.5190000000000001"/>
    <n v="1731.56010230179"/>
    <s v="USD"/>
    <s v="               "/>
    <s v="              "/>
  </r>
  <r>
    <s v="1530"/>
    <s v="3202"/>
    <s v="20"/>
    <m/>
    <s v="6007410675"/>
    <s v="817159565"/>
    <s v="929011016"/>
    <s v="1070653"/>
    <s v="SUCDEN PERU S.A.                   "/>
    <x v="0"/>
    <x v="8"/>
    <x v="0"/>
    <x v="0"/>
    <s v="               "/>
    <d v="2020-08-12T00:00:00"/>
    <d v="2020-08-13T00:00:00"/>
    <n v="500"/>
    <n v="500"/>
    <n v="38475"/>
    <n v="38475"/>
    <x v="167"/>
    <x v="11"/>
    <n v="3.5659999999999998"/>
    <n v="10789.399887829501"/>
    <s v="USD"/>
    <s v="               "/>
    <s v="              "/>
  </r>
  <r>
    <s v="1530"/>
    <s v="3202"/>
    <s v="20"/>
    <m/>
    <s v="6007420573"/>
    <s v="817166197"/>
    <s v="929011170"/>
    <s v="1070653"/>
    <s v="SUCDEN PERU S.A.                   "/>
    <x v="0"/>
    <x v="8"/>
    <x v="0"/>
    <x v="0"/>
    <s v="               "/>
    <d v="2020-08-13T00:00:00"/>
    <d v="2020-08-14T00:00:00"/>
    <n v="600"/>
    <n v="600"/>
    <n v="46170"/>
    <n v="46170"/>
    <x v="157"/>
    <x v="11"/>
    <n v="3.5659999999999998"/>
    <n v="12947.279865395401"/>
    <s v="USD"/>
    <s v="               "/>
    <s v="              "/>
  </r>
  <r>
    <s v="1570"/>
    <s v="3405"/>
    <s v="90"/>
    <m/>
    <s v="6007238257"/>
    <s v="817069831"/>
    <s v="928857351"/>
    <s v="1176922"/>
    <s v="SIGIFREDO ARQUIM CONTRERAS LAVADO  "/>
    <x v="1"/>
    <x v="1"/>
    <x v="1"/>
    <x v="1"/>
    <s v="               "/>
    <d v="2020-07-13T00:00:00"/>
    <d v="2020-07-13T00:00:00"/>
    <n v="40.51"/>
    <n v="40.51"/>
    <n v="28357"/>
    <n v="28357"/>
    <x v="162"/>
    <x v="10"/>
    <n v="3.5190000000000001"/>
    <n v="28357"/>
    <s v="USD"/>
    <s v="               "/>
    <s v="              "/>
  </r>
  <r>
    <s v="1530"/>
    <s v="3202"/>
    <s v="20"/>
    <m/>
    <s v="6007178073"/>
    <s v="816998186"/>
    <s v="928804306"/>
    <s v="1070653"/>
    <s v="SUCDEN PERU S.A.                   "/>
    <x v="0"/>
    <x v="8"/>
    <x v="0"/>
    <x v="0"/>
    <s v="               "/>
    <d v="2020-06-18T00:00:00"/>
    <d v="2020-06-19T00:00:00"/>
    <n v="630"/>
    <n v="630"/>
    <n v="52693.2"/>
    <n v="52693.2"/>
    <x v="142"/>
    <x v="8"/>
    <n v="3.472"/>
    <n v="15176.612903225807"/>
    <s v="USD"/>
    <s v="               "/>
    <s v="              "/>
  </r>
  <r>
    <s v="1530"/>
    <s v="3202"/>
    <s v="20"/>
    <m/>
    <s v="6007109748"/>
    <s v="816966729"/>
    <s v="928734477"/>
    <s v="1070653"/>
    <s v="SUCDEN PERU S.A.                   "/>
    <x v="0"/>
    <x v="8"/>
    <x v="0"/>
    <x v="0"/>
    <s v="               "/>
    <d v="2020-06-09T00:00:00"/>
    <d v="2020-06-10T00:00:00"/>
    <n v="700"/>
    <n v="700"/>
    <n v="54467"/>
    <n v="54467"/>
    <x v="229"/>
    <x v="8"/>
    <n v="3.472"/>
    <n v="15687.5"/>
    <s v="USD"/>
    <s v="               "/>
    <s v="              "/>
  </r>
  <r>
    <s v="1530"/>
    <s v="3202"/>
    <s v="20"/>
    <m/>
    <s v="6007115886"/>
    <s v="816962956"/>
    <s v="928734478"/>
    <s v="1070653"/>
    <s v="SUCDEN PERU S.A.                   "/>
    <x v="0"/>
    <x v="8"/>
    <x v="0"/>
    <x v="0"/>
    <s v="               "/>
    <d v="2020-06-09T00:00:00"/>
    <d v="2020-06-10T00:00:00"/>
    <n v="700"/>
    <n v="700"/>
    <n v="54467"/>
    <n v="54467"/>
    <x v="229"/>
    <x v="8"/>
    <n v="3.472"/>
    <n v="15687.5"/>
    <s v="USD"/>
    <s v="               "/>
    <s v="              "/>
  </r>
  <r>
    <s v="1530"/>
    <s v="3202"/>
    <s v="20"/>
    <m/>
    <s v="6006972714"/>
    <s v="816867365"/>
    <s v="928614261"/>
    <s v="1070653"/>
    <s v="SUCDEN PERU S.A.                   "/>
    <x v="0"/>
    <x v="0"/>
    <x v="0"/>
    <x v="0"/>
    <s v="               "/>
    <d v="2020-05-04T00:00:00"/>
    <d v="2020-05-05T00:00:00"/>
    <n v="525"/>
    <n v="525"/>
    <n v="45228.75"/>
    <n v="45228.75"/>
    <x v="145"/>
    <x v="9"/>
    <n v="3.4239999999999999"/>
    <n v="13209.331191588784"/>
    <s v="USD"/>
    <s v="               "/>
    <s v="              "/>
  </r>
  <r>
    <s v="1530"/>
    <s v="3202"/>
    <s v="20"/>
    <m/>
    <s v="6007110090"/>
    <s v="816969578"/>
    <s v="928753934"/>
    <s v="1070653"/>
    <s v="SUCDEN PERU S.A.                   "/>
    <x v="0"/>
    <x v="8"/>
    <x v="0"/>
    <x v="0"/>
    <s v="               "/>
    <d v="2020-06-09T00:00:00"/>
    <d v="2020-06-10T00:00:00"/>
    <n v="700"/>
    <n v="700"/>
    <n v="54467"/>
    <n v="54467"/>
    <x v="76"/>
    <x v="8"/>
    <n v="3.472"/>
    <n v="15687.5"/>
    <s v="USD"/>
    <s v="               "/>
    <s v="              "/>
  </r>
  <r>
    <s v="1530"/>
    <s v="3202"/>
    <s v="20"/>
    <m/>
    <s v="6007150263"/>
    <s v="816978275"/>
    <s v="928741714"/>
    <s v="1070653"/>
    <s v="SUCDEN PERU S.A.                   "/>
    <x v="0"/>
    <x v="8"/>
    <x v="0"/>
    <x v="0"/>
    <s v="               "/>
    <d v="2020-06-11T00:00:00"/>
    <d v="2020-06-12T00:00:00"/>
    <n v="700"/>
    <n v="700"/>
    <n v="54467"/>
    <n v="54467"/>
    <x v="76"/>
    <x v="8"/>
    <n v="3.472"/>
    <n v="15687.5"/>
    <s v="USD"/>
    <s v="               "/>
    <s v="              "/>
  </r>
  <r>
    <s v="1530"/>
    <s v="3202"/>
    <s v="20"/>
    <m/>
    <s v="6007146480"/>
    <s v="816978274"/>
    <s v="928741715"/>
    <s v="1070653"/>
    <s v="SUCDEN PERU S.A.                   "/>
    <x v="0"/>
    <x v="8"/>
    <x v="0"/>
    <x v="0"/>
    <s v="               "/>
    <d v="2020-06-11T00:00:00"/>
    <d v="2020-06-12T00:00:00"/>
    <n v="700"/>
    <n v="700"/>
    <n v="54467"/>
    <n v="54467"/>
    <x v="76"/>
    <x v="8"/>
    <n v="3.472"/>
    <n v="15687.5"/>
    <s v="USD"/>
    <s v="               "/>
    <s v="              "/>
  </r>
  <r>
    <s v="1530"/>
    <s v="3202"/>
    <s v="20"/>
    <m/>
    <s v="6007141701"/>
    <s v="816978273"/>
    <s v="928759666"/>
    <s v="1070653"/>
    <s v="SUCDEN PERU S.A.                   "/>
    <x v="0"/>
    <x v="8"/>
    <x v="0"/>
    <x v="0"/>
    <s v="               "/>
    <d v="2020-06-11T00:00:00"/>
    <d v="2020-06-12T00:00:00"/>
    <n v="700"/>
    <n v="700"/>
    <n v="54467"/>
    <n v="54467"/>
    <x v="140"/>
    <x v="8"/>
    <n v="3.472"/>
    <n v="15687.5"/>
    <s v="USD"/>
    <s v="               "/>
    <s v="              "/>
  </r>
  <r>
    <s v="1530"/>
    <s v="3202"/>
    <s v="20"/>
    <m/>
    <s v="6007151535"/>
    <s v="816972921"/>
    <s v="928758893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151536"/>
    <s v="816981172"/>
    <s v="928756590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140"/>
    <x v="8"/>
    <n v="3.472"/>
    <n v="15687.5"/>
    <s v="USD"/>
    <s v="               "/>
    <s v="              "/>
  </r>
  <r>
    <s v="1530"/>
    <s v="3202"/>
    <s v="20"/>
    <m/>
    <s v="6007154164"/>
    <s v="816981625"/>
    <s v="928765605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140"/>
    <x v="8"/>
    <n v="3.472"/>
    <n v="15687.5"/>
    <s v="USD"/>
    <s v="               "/>
    <s v="              "/>
  </r>
  <r>
    <s v="1530"/>
    <s v="3202"/>
    <s v="20"/>
    <m/>
    <s v="6007145539"/>
    <s v="816981623"/>
    <s v="928750049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145540"/>
    <s v="816975837"/>
    <s v="928760833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146750"/>
    <s v="816975836"/>
    <s v="928755271"/>
    <s v="1070653"/>
    <s v="SUCDEN PERU S.A.                   "/>
    <x v="0"/>
    <x v="8"/>
    <x v="0"/>
    <x v="0"/>
    <s v="               "/>
    <d v="2020-06-12T00:00:00"/>
    <d v="2020-06-13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6951794"/>
    <s v="816863071"/>
    <s v="928623460"/>
    <s v="1070653"/>
    <s v="SUCDEN PERU S.A.                   "/>
    <x v="0"/>
    <x v="0"/>
    <x v="0"/>
    <x v="0"/>
    <s v="               "/>
    <d v="2020-05-05T00:00:00"/>
    <d v="2020-05-06T00:00:00"/>
    <n v="580"/>
    <n v="580"/>
    <n v="49967"/>
    <n v="49967"/>
    <x v="145"/>
    <x v="9"/>
    <n v="3.4239999999999999"/>
    <n v="14593.165887850468"/>
    <s v="USD"/>
    <s v="               "/>
    <s v="              "/>
  </r>
  <r>
    <s v="1530"/>
    <s v="3202"/>
    <s v="20"/>
    <m/>
    <s v="6006975540"/>
    <s v="816874341"/>
    <s v="928610745"/>
    <s v="1070653"/>
    <s v="SUCDEN PERU S.A.                   "/>
    <x v="0"/>
    <x v="0"/>
    <x v="0"/>
    <x v="0"/>
    <s v="               "/>
    <d v="2020-05-05T00:00:00"/>
    <d v="2020-05-06T00:00:00"/>
    <n v="580"/>
    <n v="580"/>
    <n v="49967"/>
    <n v="49967"/>
    <x v="147"/>
    <x v="9"/>
    <n v="3.4239999999999999"/>
    <n v="14593.165887850468"/>
    <s v="USD"/>
    <s v="               "/>
    <s v="              "/>
  </r>
  <r>
    <s v="1530"/>
    <s v="3202"/>
    <s v="20"/>
    <m/>
    <s v="6007155516"/>
    <s v="816974902"/>
    <s v="928765617"/>
    <s v="1070653"/>
    <s v="SUCDEN PERU S.A.                   "/>
    <x v="0"/>
    <x v="8"/>
    <x v="0"/>
    <x v="0"/>
    <s v="               "/>
    <d v="2020-06-13T00:00:00"/>
    <d v="2020-06-13T00:00:00"/>
    <n v="700"/>
    <n v="700"/>
    <n v="54467"/>
    <n v="54467"/>
    <x v="228"/>
    <x v="8"/>
    <n v="3.472"/>
    <n v="15687.5"/>
    <s v="USD"/>
    <s v="               "/>
    <s v="              "/>
  </r>
  <r>
    <s v="1530"/>
    <s v="3202"/>
    <s v="20"/>
    <m/>
    <s v="6007111260"/>
    <s v="816974905"/>
    <s v="928775659"/>
    <s v="1070653"/>
    <s v="SUCDEN PERU S.A.                   "/>
    <x v="0"/>
    <x v="8"/>
    <x v="0"/>
    <x v="0"/>
    <s v="               "/>
    <d v="2020-06-13T00:00:00"/>
    <d v="2020-06-15T00:00:00"/>
    <n v="700"/>
    <n v="700"/>
    <n v="54467"/>
    <n v="54467"/>
    <x v="100"/>
    <x v="8"/>
    <n v="3.472"/>
    <n v="15687.5"/>
    <s v="USD"/>
    <s v="               "/>
    <s v="              "/>
  </r>
  <r>
    <s v="1530"/>
    <s v="3202"/>
    <s v="20"/>
    <m/>
    <s v="6007115235"/>
    <s v="816963906"/>
    <s v="928755035"/>
    <s v="1070653"/>
    <s v="SUCDEN PERU S.A.                   "/>
    <x v="0"/>
    <x v="8"/>
    <x v="0"/>
    <x v="0"/>
    <s v="               "/>
    <d v="2020-06-13T00:00:00"/>
    <d v="2020-06-15T00:00:00"/>
    <n v="700"/>
    <n v="700"/>
    <n v="54467"/>
    <n v="54467"/>
    <x v="100"/>
    <x v="8"/>
    <n v="3.472"/>
    <n v="15687.5"/>
    <s v="USD"/>
    <s v="               "/>
    <s v="              "/>
  </r>
  <r>
    <s v="1530"/>
    <s v="3202"/>
    <s v="20"/>
    <m/>
    <s v="6006954831"/>
    <s v="816869761"/>
    <s v="928629026"/>
    <s v="1070653"/>
    <s v="SUCDEN PERU S.A.                   "/>
    <x v="0"/>
    <x v="0"/>
    <x v="0"/>
    <x v="0"/>
    <s v="               "/>
    <d v="2020-05-08T00:00:00"/>
    <d v="2020-05-09T00:00:00"/>
    <n v="250"/>
    <n v="250"/>
    <n v="21537.5"/>
    <n v="21537.5"/>
    <x v="147"/>
    <x v="9"/>
    <n v="3.4239999999999999"/>
    <n v="6290.1577102803731"/>
    <s v="USD"/>
    <s v="               "/>
    <s v="              "/>
  </r>
  <r>
    <s v="1530"/>
    <s v="3202"/>
    <s v="20"/>
    <m/>
    <s v="6007025845"/>
    <s v="816890012"/>
    <s v="928635902"/>
    <s v="1070653"/>
    <s v="SUCDEN PERU S.A.                   "/>
    <x v="0"/>
    <x v="0"/>
    <x v="0"/>
    <x v="0"/>
    <s v="               "/>
    <d v="2020-05-13T00:00:00"/>
    <d v="2020-05-14T00:00:00"/>
    <n v="250"/>
    <n v="250"/>
    <n v="21537.5"/>
    <n v="21537.5"/>
    <x v="83"/>
    <x v="9"/>
    <n v="3.4239999999999999"/>
    <n v="6290.1577102803731"/>
    <s v="USD"/>
    <s v="               "/>
    <s v="              "/>
  </r>
  <r>
    <s v="1530"/>
    <s v="3202"/>
    <s v="20"/>
    <m/>
    <s v="6007034619"/>
    <s v="816862661"/>
    <s v="928687449"/>
    <s v="1070653"/>
    <s v="SUCDEN PERU S.A.                   "/>
    <x v="0"/>
    <x v="0"/>
    <x v="0"/>
    <x v="0"/>
    <s v="               "/>
    <d v="2020-05-20T00:00:00"/>
    <d v="2020-05-21T00:00:00"/>
    <n v="250"/>
    <n v="250"/>
    <n v="21537.5"/>
    <n v="21537.5"/>
    <x v="90"/>
    <x v="9"/>
    <n v="3.4239999999999999"/>
    <n v="6290.1577102803731"/>
    <s v="USD"/>
    <s v="               "/>
    <s v="              "/>
  </r>
  <r>
    <s v="1570"/>
    <s v="3402"/>
    <s v="90"/>
    <m/>
    <s v="6007061823"/>
    <s v="816911920"/>
    <s v="928692241"/>
    <s v="1153243"/>
    <s v="Inversiones Civiles Agropecuarias  "/>
    <x v="1"/>
    <x v="1"/>
    <x v="1"/>
    <x v="1"/>
    <s v="               "/>
    <d v="2020-05-25T00:00:00"/>
    <d v="2020-05-25T00:00:00"/>
    <n v="27.91"/>
    <n v="27.91"/>
    <n v="22328"/>
    <n v="22328"/>
    <x v="146"/>
    <x v="9"/>
    <n v="3.4239999999999999"/>
    <n v="22328"/>
    <s v="USD"/>
    <s v="               "/>
    <s v="              "/>
  </r>
  <r>
    <s v="1570"/>
    <s v="3402"/>
    <s v="45"/>
    <m/>
    <s v="6007069956"/>
    <s v="816930149"/>
    <s v="928713021"/>
    <s v="1071019"/>
    <s v="HERSIL S.A. LABORATORIOS INDUSTRIAL"/>
    <x v="1"/>
    <x v="1"/>
    <x v="1"/>
    <x v="1"/>
    <s v="               "/>
    <d v="2020-05-28T00:00:00"/>
    <d v="2020-05-28T00:00:00"/>
    <n v="34.32"/>
    <n v="34.32"/>
    <n v="22651.200000000001"/>
    <n v="22651.200000000001"/>
    <x v="93"/>
    <x v="9"/>
    <n v="3.4239999999999999"/>
    <n v="22651.200000000001"/>
    <s v="USD"/>
    <s v="               "/>
    <s v="              "/>
  </r>
  <r>
    <s v="1570"/>
    <s v="3402"/>
    <s v="90"/>
    <m/>
    <s v="6007043086"/>
    <s v="816912622"/>
    <s v="928628027"/>
    <s v="1153243"/>
    <s v="Inversiones Civiles Agropecuarias  "/>
    <x v="1"/>
    <x v="1"/>
    <x v="1"/>
    <x v="1"/>
    <s v="               "/>
    <d v="2020-05-19T00:00:00"/>
    <d v="2020-05-19T00:00:00"/>
    <n v="28.33"/>
    <n v="28.33"/>
    <n v="22664"/>
    <n v="22664"/>
    <x v="94"/>
    <x v="9"/>
    <n v="3.4239999999999999"/>
    <n v="22664"/>
    <s v="USD"/>
    <s v="               "/>
    <s v="              "/>
  </r>
  <r>
    <s v="1570"/>
    <s v="3402"/>
    <s v="45"/>
    <m/>
    <s v="6007040486"/>
    <s v="816912439"/>
    <s v="928686219"/>
    <s v="1071019"/>
    <s v="HERSIL S.A. LABORATORIOS INDUSTRIAL"/>
    <x v="1"/>
    <x v="1"/>
    <x v="1"/>
    <x v="1"/>
    <s v="               "/>
    <d v="2020-05-20T00:00:00"/>
    <d v="2020-05-20T00:00:00"/>
    <n v="34.69"/>
    <n v="34.69"/>
    <n v="22895.4"/>
    <n v="22895.4"/>
    <x v="286"/>
    <x v="9"/>
    <n v="3.4239999999999999"/>
    <n v="22895.4"/>
    <s v="USD"/>
    <s v="               "/>
    <s v="              "/>
  </r>
  <r>
    <s v="1570"/>
    <s v="3405"/>
    <s v="45"/>
    <m/>
    <s v="6007172748"/>
    <s v="816992005"/>
    <s v="928731030"/>
    <s v="2605728"/>
    <s v="ALKOFARMA E.I.R.L.                 "/>
    <x v="1"/>
    <x v="1"/>
    <x v="1"/>
    <x v="1"/>
    <s v="               "/>
    <d v="2020-06-22T00:00:00"/>
    <d v="2020-06-22T00:00:00"/>
    <n v="38.4"/>
    <n v="38.4"/>
    <n v="26112"/>
    <n v="26112"/>
    <x v="143"/>
    <x v="8"/>
    <n v="3.472"/>
    <n v="26112"/>
    <s v="USD"/>
    <s v="               "/>
    <s v="              "/>
  </r>
  <r>
    <s v="1570"/>
    <s v="3404"/>
    <s v="45"/>
    <m/>
    <s v="6007188777"/>
    <s v="817014625"/>
    <s v="928804521"/>
    <s v="1166663"/>
    <s v="NORTFARMA S.A.C                    "/>
    <x v="4"/>
    <x v="4"/>
    <x v="2"/>
    <x v="0"/>
    <s v="               "/>
    <d v="2020-06-23T00:00:00"/>
    <d v="2020-06-23T00:00:00"/>
    <n v="7500"/>
    <n v="7500"/>
    <n v="26175"/>
    <n v="26175"/>
    <x v="141"/>
    <x v="8"/>
    <n v="3.472"/>
    <n v="7538.8824884792621"/>
    <s v="USD"/>
    <s v="               "/>
    <s v="              "/>
  </r>
  <r>
    <s v="1570"/>
    <s v="3405"/>
    <s v="45"/>
    <m/>
    <s v="6007062198"/>
    <s v="816935114"/>
    <s v="928708151"/>
    <s v="1071426"/>
    <s v="PLUS COSMETICA S.A.                "/>
    <x v="1"/>
    <x v="1"/>
    <x v="1"/>
    <x v="1"/>
    <s v="701363123"/>
    <d v="2020-05-27T00:00:00"/>
    <d v="2020-05-27T00:00:00"/>
    <n v="33.869999999999997"/>
    <n v="33.869999999999997"/>
    <n v="23709"/>
    <n v="23709"/>
    <x v="137"/>
    <x v="9"/>
    <n v="3.4239999999999999"/>
    <n v="23709"/>
    <s v="USD"/>
    <s v="               "/>
    <s v="              "/>
  </r>
  <r>
    <s v="1570"/>
    <s v="3402"/>
    <s v="45"/>
    <m/>
    <s v="6007055409"/>
    <s v="816930604"/>
    <s v="928660602"/>
    <s v="2605728"/>
    <s v="ALKOFARMA E.I.R.L.                 "/>
    <x v="1"/>
    <x v="1"/>
    <x v="1"/>
    <x v="1"/>
    <s v="               "/>
    <d v="2020-05-27T00:00:00"/>
    <d v="2020-05-27T00:00:00"/>
    <n v="34.950000000000003"/>
    <n v="34.950000000000003"/>
    <n v="23766"/>
    <n v="23766"/>
    <x v="137"/>
    <x v="9"/>
    <n v="3.4239999999999999"/>
    <n v="23766"/>
    <s v="USD"/>
    <s v="               "/>
    <s v="              "/>
  </r>
  <r>
    <s v="1530"/>
    <s v="3202"/>
    <s v="20"/>
    <m/>
    <s v="6007137301"/>
    <s v="816972818"/>
    <s v="928756651"/>
    <s v="1070653"/>
    <s v="SUCDEN PERU S.A.                   "/>
    <x v="0"/>
    <x v="8"/>
    <x v="0"/>
    <x v="0"/>
    <s v="               "/>
    <d v="2020-06-12T00:00:00"/>
    <d v="2020-06-13T00:00:00"/>
    <n v="330"/>
    <n v="330"/>
    <n v="26221.8"/>
    <n v="26221.8"/>
    <x v="140"/>
    <x v="8"/>
    <n v="3.472"/>
    <n v="7552.3617511520733"/>
    <s v="USD"/>
    <s v="               "/>
    <s v="              "/>
  </r>
  <r>
    <s v="1570"/>
    <s v="3405"/>
    <s v="45"/>
    <m/>
    <s v="6007150697"/>
    <s v="816984643"/>
    <s v="928657552"/>
    <s v="2605728"/>
    <s v="ALKOFARMA E.I.R.L.                 "/>
    <x v="1"/>
    <x v="1"/>
    <x v="1"/>
    <x v="1"/>
    <s v="               "/>
    <d v="2020-06-13T00:00:00"/>
    <d v="2020-06-13T00:00:00"/>
    <n v="38.58"/>
    <n v="38.58"/>
    <n v="26234.400000000001"/>
    <n v="26234.400000000001"/>
    <x v="228"/>
    <x v="8"/>
    <n v="3.472"/>
    <n v="26234.400000000001"/>
    <s v="USD"/>
    <s v="               "/>
    <s v="              "/>
  </r>
  <r>
    <s v="1530"/>
    <s v="3202"/>
    <s v="20"/>
    <m/>
    <s v="6007190743"/>
    <s v="817017827"/>
    <s v="928816298"/>
    <s v="1070653"/>
    <s v="SUCDEN PERU S.A.                   "/>
    <x v="0"/>
    <x v="8"/>
    <x v="0"/>
    <x v="0"/>
    <s v="               "/>
    <d v="2020-06-24T00:00:00"/>
    <d v="2020-06-25T00:00:00"/>
    <n v="400"/>
    <n v="400"/>
    <n v="31784"/>
    <n v="31784"/>
    <x v="85"/>
    <x v="8"/>
    <n v="3.472"/>
    <n v="9154.3778801843309"/>
    <s v="USD"/>
    <s v="               "/>
    <s v="              "/>
  </r>
  <r>
    <s v="1530"/>
    <s v="3202"/>
    <s v="20"/>
    <m/>
    <s v="6007191940"/>
    <s v="817014498"/>
    <s v="928813788"/>
    <s v="1070653"/>
    <s v="SUCDEN PERU S.A.                   "/>
    <x v="0"/>
    <x v="8"/>
    <x v="0"/>
    <x v="0"/>
    <s v="               "/>
    <d v="2020-06-24T00:00:00"/>
    <d v="2020-06-25T00:00:00"/>
    <n v="400"/>
    <n v="400"/>
    <n v="31784"/>
    <n v="31784"/>
    <x v="97"/>
    <x v="8"/>
    <n v="3.472"/>
    <n v="9154.3778801843309"/>
    <s v="USD"/>
    <s v="               "/>
    <s v="              "/>
  </r>
  <r>
    <s v="1570"/>
    <s v="3405"/>
    <s v="90"/>
    <m/>
    <s v="6007130017"/>
    <s v="816952955"/>
    <s v="928737443"/>
    <s v="1153243"/>
    <s v="Inversiones Civiles Agropecuarias  "/>
    <x v="1"/>
    <x v="1"/>
    <x v="1"/>
    <x v="1"/>
    <s v="               "/>
    <d v="2020-06-09T00:00:00"/>
    <d v="2020-06-09T00:00:00"/>
    <n v="35.35"/>
    <n v="35.35"/>
    <n v="31815"/>
    <n v="31815"/>
    <x v="229"/>
    <x v="8"/>
    <n v="3.472"/>
    <n v="31815"/>
    <s v="USD"/>
    <s v="               "/>
    <s v="              "/>
  </r>
  <r>
    <s v="1530"/>
    <s v="3202"/>
    <s v="20"/>
    <m/>
    <s v="6007185222"/>
    <s v="817013505"/>
    <s v="928810626"/>
    <s v="1070653"/>
    <s v="SUCDEN PERU S.A.                   "/>
    <x v="0"/>
    <x v="8"/>
    <x v="0"/>
    <x v="0"/>
    <s v="               "/>
    <d v="2020-06-23T00:00:00"/>
    <d v="2020-06-24T00:00:00"/>
    <n v="600"/>
    <n v="600"/>
    <n v="45672"/>
    <n v="45672"/>
    <x v="141"/>
    <x v="8"/>
    <n v="3.472"/>
    <n v="13154.377880184331"/>
    <s v="USD"/>
    <s v="               "/>
    <s v="              "/>
  </r>
  <r>
    <s v="1530"/>
    <s v="3202"/>
    <s v="20"/>
    <m/>
    <s v="6007189235"/>
    <s v="817034386"/>
    <s v="928836217"/>
    <s v="1070653"/>
    <s v="SUCDEN PERU S.A.                   "/>
    <x v="0"/>
    <x v="8"/>
    <x v="0"/>
    <x v="0"/>
    <s v="               "/>
    <d v="2020-06-28T00:00:00"/>
    <d v="2020-06-30T00:00:00"/>
    <n v="600"/>
    <n v="600"/>
    <n v="45672"/>
    <n v="45672"/>
    <x v="225"/>
    <x v="10"/>
    <n v="3.5190000000000001"/>
    <n v="12978.687127024721"/>
    <s v="USD"/>
    <s v="               "/>
    <s v="              "/>
  </r>
  <r>
    <s v="1530"/>
    <s v="3202"/>
    <s v="20"/>
    <m/>
    <s v="6007189236"/>
    <s v="817024370"/>
    <s v="928844608"/>
    <s v="1070653"/>
    <s v="SUCDEN PERU S.A.                   "/>
    <x v="0"/>
    <x v="8"/>
    <x v="0"/>
    <x v="0"/>
    <s v="               "/>
    <d v="2020-06-28T00:00:00"/>
    <d v="2020-06-30T00:00:00"/>
    <n v="600"/>
    <n v="600"/>
    <n v="45672"/>
    <n v="45672"/>
    <x v="223"/>
    <x v="10"/>
    <n v="3.5190000000000001"/>
    <n v="12978.687127024721"/>
    <s v="USD"/>
    <s v="               "/>
    <s v="              "/>
  </r>
  <r>
    <s v="1530"/>
    <s v="3202"/>
    <s v="20"/>
    <m/>
    <s v="6007189237"/>
    <s v="817028933"/>
    <s v="928847555"/>
    <s v="1070653"/>
    <s v="SUCDEN PERU S.A.                   "/>
    <x v="0"/>
    <x v="8"/>
    <x v="0"/>
    <x v="0"/>
    <s v="               "/>
    <d v="2020-06-28T00:00:00"/>
    <d v="2020-06-30T00:00:00"/>
    <n v="600"/>
    <n v="600"/>
    <n v="45672"/>
    <n v="45672"/>
    <x v="223"/>
    <x v="10"/>
    <n v="3.5190000000000001"/>
    <n v="12978.687127024721"/>
    <s v="USD"/>
    <s v="               "/>
    <s v="              "/>
  </r>
  <r>
    <s v="1570"/>
    <s v="3405"/>
    <s v="45"/>
    <m/>
    <s v="6007073614"/>
    <s v="816933725"/>
    <s v="928708150"/>
    <s v="1071426"/>
    <s v="PLUS COSMETICA S.A.                "/>
    <x v="1"/>
    <x v="1"/>
    <x v="1"/>
    <x v="1"/>
    <s v="701358067"/>
    <d v="2020-05-27T00:00:00"/>
    <d v="2020-05-27T00:00:00"/>
    <n v="34.65"/>
    <n v="34.65"/>
    <n v="24255"/>
    <n v="24255"/>
    <x v="137"/>
    <x v="9"/>
    <n v="3.4239999999999999"/>
    <n v="24255"/>
    <s v="USD"/>
    <s v="               "/>
    <s v="              "/>
  </r>
  <r>
    <s v="1570"/>
    <s v="3402"/>
    <s v="45"/>
    <m/>
    <s v="6007041143"/>
    <s v="816906959"/>
    <s v="928690880"/>
    <s v="1651652"/>
    <s v="F Y A REPRESENTACIONES S.A.C.      "/>
    <x v="1"/>
    <x v="1"/>
    <x v="1"/>
    <x v="1"/>
    <s v="               "/>
    <d v="2020-05-26T00:00:00"/>
    <d v="2020-05-26T00:00:00"/>
    <n v="33.21"/>
    <n v="33.21"/>
    <n v="24575.4"/>
    <n v="24575.4"/>
    <x v="88"/>
    <x v="9"/>
    <n v="3.4239999999999999"/>
    <n v="24575.4"/>
    <s v="USD"/>
    <s v="               "/>
    <s v="              "/>
  </r>
  <r>
    <s v="1530"/>
    <s v="3202"/>
    <s v="20"/>
    <m/>
    <s v="6007194587"/>
    <s v="817021105"/>
    <s v="928850865"/>
    <s v="1070653"/>
    <s v="SUCDEN PERU S.A.                   "/>
    <x v="0"/>
    <x v="8"/>
    <x v="0"/>
    <x v="0"/>
    <s v="               "/>
    <d v="2020-06-28T00:00:00"/>
    <d v="2020-06-30T00:00:00"/>
    <n v="600"/>
    <n v="600"/>
    <n v="45672"/>
    <n v="45672"/>
    <x v="226"/>
    <x v="10"/>
    <n v="3.5190000000000001"/>
    <n v="12978.687127024721"/>
    <s v="USD"/>
    <s v="               "/>
    <s v="              "/>
  </r>
  <r>
    <s v="1530"/>
    <s v="3202"/>
    <s v="20"/>
    <m/>
    <s v="6007194588"/>
    <s v="817021106"/>
    <s v="928840547"/>
    <s v="1070653"/>
    <s v="SUCDEN PERU S.A.                   "/>
    <x v="0"/>
    <x v="8"/>
    <x v="0"/>
    <x v="0"/>
    <s v="               "/>
    <d v="2020-06-28T00:00:00"/>
    <d v="2020-06-30T00:00:00"/>
    <n v="600"/>
    <n v="600"/>
    <n v="45672"/>
    <n v="45672"/>
    <x v="173"/>
    <x v="10"/>
    <n v="3.5190000000000001"/>
    <n v="12978.687127024721"/>
    <s v="USD"/>
    <s v="               "/>
    <s v="              "/>
  </r>
  <r>
    <s v="1530"/>
    <s v="3202"/>
    <s v="20"/>
    <m/>
    <s v="6006938902"/>
    <s v="816859763"/>
    <s v="928622483"/>
    <s v="1070653"/>
    <s v="SUCDEN PERU S.A.                   "/>
    <x v="0"/>
    <x v="0"/>
    <x v="0"/>
    <x v="0"/>
    <s v="               "/>
    <d v="2020-05-07T00:00:00"/>
    <d v="2020-05-08T00:00:00"/>
    <n v="286"/>
    <n v="286"/>
    <n v="24638.9"/>
    <n v="24638.9"/>
    <x v="96"/>
    <x v="9"/>
    <n v="3.4239999999999999"/>
    <n v="7195.940420560747"/>
    <s v="USD"/>
    <s v="               "/>
    <s v="              "/>
  </r>
  <r>
    <s v="1570"/>
    <s v="3402"/>
    <s v="45"/>
    <m/>
    <s v="6007045738"/>
    <s v="816921192"/>
    <s v="928690882"/>
    <s v="1651652"/>
    <s v="F Y A REPRESENTACIONES S.A.C.      "/>
    <x v="1"/>
    <x v="1"/>
    <x v="1"/>
    <x v="1"/>
    <s v="               "/>
    <d v="2020-05-26T00:00:00"/>
    <d v="2020-05-26T00:00:00"/>
    <n v="33.33"/>
    <n v="33.33"/>
    <n v="24664.2"/>
    <n v="24664.2"/>
    <x v="88"/>
    <x v="9"/>
    <n v="3.4239999999999999"/>
    <n v="24664.2"/>
    <s v="USD"/>
    <s v="               "/>
    <s v="              "/>
  </r>
  <r>
    <s v="1570"/>
    <s v="3405"/>
    <s v="45"/>
    <m/>
    <s v="6007194039"/>
    <s v="817021302"/>
    <s v="928822293"/>
    <s v="1071426"/>
    <s v="PLUS COSMETICA S.A.                "/>
    <x v="1"/>
    <x v="1"/>
    <x v="1"/>
    <x v="1"/>
    <s v="701371216"/>
    <d v="2020-06-26T00:00:00"/>
    <d v="2020-06-26T00:00:00"/>
    <n v="37.840000000000003"/>
    <n v="37.840000000000003"/>
    <n v="26488"/>
    <n v="26488"/>
    <x v="97"/>
    <x v="8"/>
    <n v="3.472"/>
    <n v="26488"/>
    <s v="USD"/>
    <s v="               "/>
    <s v="              "/>
  </r>
  <r>
    <s v="1570"/>
    <s v="3405"/>
    <s v="45"/>
    <m/>
    <s v="6007109768"/>
    <s v="816950606"/>
    <s v="928713024"/>
    <s v="2605728"/>
    <s v="ALKOFARMA E.I.R.L.                 "/>
    <x v="1"/>
    <x v="1"/>
    <x v="1"/>
    <x v="1"/>
    <s v="               "/>
    <d v="2020-06-08T00:00:00"/>
    <d v="2020-06-08T00:00:00"/>
    <n v="39.36"/>
    <n v="39.36"/>
    <n v="26764.799999999999"/>
    <n v="26764.799999999999"/>
    <x v="77"/>
    <x v="8"/>
    <n v="3.472"/>
    <n v="26764.799999999999"/>
    <s v="USD"/>
    <s v="               "/>
    <s v="              "/>
  </r>
  <r>
    <s v="1570"/>
    <s v="3405"/>
    <s v="45"/>
    <m/>
    <s v="6007088534"/>
    <s v="816919871"/>
    <s v="928718862"/>
    <s v="2605728"/>
    <s v="ALKOFARMA E.I.R.L.                 "/>
    <x v="1"/>
    <x v="1"/>
    <x v="1"/>
    <x v="1"/>
    <s v="               "/>
    <d v="2020-06-15T00:00:00"/>
    <d v="2020-06-15T00:00:00"/>
    <n v="39.380000000000003"/>
    <n v="39.380000000000003"/>
    <n v="26778.400000000001"/>
    <n v="26778.400000000001"/>
    <x v="100"/>
    <x v="8"/>
    <n v="3.472"/>
    <n v="26778.400000000001"/>
    <s v="USD"/>
    <s v="               "/>
    <s v="              "/>
  </r>
  <r>
    <s v="1570"/>
    <s v="3405"/>
    <s v="45"/>
    <m/>
    <s v="6007147045"/>
    <s v="816977734"/>
    <s v="928794132"/>
    <s v="2605728"/>
    <s v="ALKOFARMA E.I.R.L.                 "/>
    <x v="1"/>
    <x v="1"/>
    <x v="1"/>
    <x v="1"/>
    <s v="               "/>
    <d v="2020-06-17T00:00:00"/>
    <d v="2020-06-17T00:00:00"/>
    <n v="39.69"/>
    <n v="39.69"/>
    <n v="26989.200000000001"/>
    <n v="26989.200000000001"/>
    <x v="230"/>
    <x v="8"/>
    <n v="3.472"/>
    <n v="26989.200000000001"/>
    <s v="USD"/>
    <s v="               "/>
    <s v="              "/>
  </r>
  <r>
    <s v="1570"/>
    <s v="3405"/>
    <s v="90"/>
    <m/>
    <s v="6007182841"/>
    <s v="817008775"/>
    <s v="928800448"/>
    <s v="1153243"/>
    <s v="Inversiones Civiles Agropecuarias  "/>
    <x v="1"/>
    <x v="1"/>
    <x v="1"/>
    <x v="1"/>
    <s v="               "/>
    <d v="2020-06-20T00:00:00"/>
    <d v="2020-06-20T00:00:00"/>
    <n v="30"/>
    <n v="30"/>
    <n v="27000"/>
    <n v="27000"/>
    <x v="98"/>
    <x v="8"/>
    <n v="3.472"/>
    <n v="27000"/>
    <s v="USD"/>
    <s v="               "/>
    <s v="              "/>
  </r>
  <r>
    <s v="1570"/>
    <s v="3405"/>
    <s v="45"/>
    <m/>
    <s v="6007145387"/>
    <s v="816964110"/>
    <s v="928712848"/>
    <s v="1651652"/>
    <s v="F Y A REPRESENTACIONES S.A.C.      "/>
    <x v="1"/>
    <x v="1"/>
    <x v="1"/>
    <x v="1"/>
    <s v="               "/>
    <d v="2020-06-12T00:00:00"/>
    <d v="2020-06-12T00:00:00"/>
    <n v="36.49"/>
    <n v="36.49"/>
    <n v="27002.6"/>
    <n v="27002.6"/>
    <x v="140"/>
    <x v="8"/>
    <n v="3.472"/>
    <n v="27002.6"/>
    <s v="USD"/>
    <s v="               "/>
    <s v="              "/>
  </r>
  <r>
    <s v="1570"/>
    <s v="3405"/>
    <s v="45"/>
    <m/>
    <s v="6007156517"/>
    <s v="816958101"/>
    <s v="928765407"/>
    <s v="2605728"/>
    <s v="ALKOFARMA E.I.R.L.                 "/>
    <x v="1"/>
    <x v="1"/>
    <x v="1"/>
    <x v="1"/>
    <s v="               "/>
    <d v="2020-06-13T00:00:00"/>
    <d v="2020-06-13T00:00:00"/>
    <n v="39.79"/>
    <n v="39.79"/>
    <n v="27057.200000000001"/>
    <n v="27057.200000000001"/>
    <x v="228"/>
    <x v="8"/>
    <n v="3.472"/>
    <n v="27057.200000000001"/>
    <s v="USD"/>
    <s v="               "/>
    <s v="              "/>
  </r>
  <r>
    <s v="1570"/>
    <s v="3402"/>
    <s v="45"/>
    <m/>
    <s v="6007089665"/>
    <s v="816942399"/>
    <s v="928717183"/>
    <s v="2605728"/>
    <s v="ALKOFARMA E.I.R.L.                 "/>
    <x v="1"/>
    <x v="1"/>
    <x v="1"/>
    <x v="1"/>
    <s v="               "/>
    <d v="2020-06-02T00:00:00"/>
    <d v="2020-05-31T00:00:00"/>
    <n v="39.82"/>
    <n v="39.82"/>
    <n v="27077.599999999999"/>
    <n v="27077.599999999999"/>
    <x v="81"/>
    <x v="9"/>
    <n v="3.4239999999999999"/>
    <n v="27077.599999999999"/>
    <s v="USD"/>
    <s v="               "/>
    <s v="              "/>
  </r>
  <r>
    <s v="1530"/>
    <s v="3202"/>
    <s v="20"/>
    <m/>
    <s v="6007346892"/>
    <s v="817121786"/>
    <s v="928966718"/>
    <s v="1070653"/>
    <s v="SUCDEN PERU S.A.                   "/>
    <x v="0"/>
    <x v="8"/>
    <x v="0"/>
    <x v="0"/>
    <s v="               "/>
    <d v="2020-07-31T00:00:00"/>
    <d v="2020-08-01T00:00:00"/>
    <n v="70"/>
    <n v="70"/>
    <n v="6204.1"/>
    <n v="6204.1"/>
    <x v="316"/>
    <x v="11"/>
    <n v="3.5659999999999998"/>
    <n v="1739.792484576556"/>
    <s v="USD"/>
    <s v="               "/>
    <s v="              "/>
  </r>
  <r>
    <s v="1530"/>
    <s v="3202"/>
    <s v="20"/>
    <m/>
    <s v="6007346895"/>
    <s v="817121787"/>
    <s v="928966719"/>
    <s v="1070653"/>
    <s v="SUCDEN PERU S.A.                   "/>
    <x v="0"/>
    <x v="8"/>
    <x v="0"/>
    <x v="0"/>
    <s v="               "/>
    <d v="2020-07-31T00:00:00"/>
    <d v="2020-08-01T00:00:00"/>
    <n v="70"/>
    <n v="70"/>
    <n v="6204.1"/>
    <n v="6204.1"/>
    <x v="316"/>
    <x v="11"/>
    <n v="3.5659999999999998"/>
    <n v="1739.792484576556"/>
    <s v="USD"/>
    <s v="               "/>
    <s v="              "/>
  </r>
  <r>
    <s v="1530"/>
    <s v="3202"/>
    <s v="20"/>
    <m/>
    <s v="6007413386"/>
    <s v="817122418"/>
    <s v="929019552"/>
    <s v="1070653"/>
    <s v="SUCDEN PERU S.A.                   "/>
    <x v="0"/>
    <x v="8"/>
    <x v="0"/>
    <x v="0"/>
    <s v="               "/>
    <d v="2020-08-11T00:00:00"/>
    <d v="2020-08-12T00:00:00"/>
    <n v="500"/>
    <n v="500"/>
    <n v="38475"/>
    <n v="38475"/>
    <x v="167"/>
    <x v="11"/>
    <n v="3.5659999999999998"/>
    <n v="10789.399887829501"/>
    <s v="USD"/>
    <s v="               "/>
    <s v="              "/>
  </r>
  <r>
    <s v="1530"/>
    <s v="3202"/>
    <s v="20"/>
    <m/>
    <s v="6007288161"/>
    <s v="817070368"/>
    <s v="928923073"/>
    <s v="1070653"/>
    <s v="SUCDEN PERU S.A.                   "/>
    <x v="0"/>
    <x v="8"/>
    <x v="0"/>
    <x v="0"/>
    <s v="               "/>
    <d v="2020-07-21T00:00:00"/>
    <d v="2020-07-22T00:00:00"/>
    <n v="100"/>
    <n v="100"/>
    <n v="7779"/>
    <n v="7779"/>
    <x v="165"/>
    <x v="10"/>
    <n v="3.5190000000000001"/>
    <n v="2210.571184995737"/>
    <s v="USD"/>
    <s v="               "/>
    <s v="              "/>
  </r>
  <r>
    <s v="1530"/>
    <s v="3202"/>
    <s v="20"/>
    <m/>
    <s v="6007272368"/>
    <s v="817046756"/>
    <s v="928868781"/>
    <s v="1070653"/>
    <s v="SUCDEN PERU S.A.                   "/>
    <x v="0"/>
    <x v="8"/>
    <x v="0"/>
    <x v="0"/>
    <s v="               "/>
    <d v="2020-07-09T00:00:00"/>
    <d v="2020-07-10T00:00:00"/>
    <n v="120"/>
    <n v="120"/>
    <n v="9334.7999999999993"/>
    <n v="9334.7999999999993"/>
    <x v="236"/>
    <x v="10"/>
    <n v="3.5190000000000001"/>
    <n v="2652.6854219948841"/>
    <s v="USD"/>
    <s v="               "/>
    <s v="              "/>
  </r>
  <r>
    <s v="1530"/>
    <s v="3202"/>
    <s v="20"/>
    <m/>
    <s v="6007357211"/>
    <s v="817167724"/>
    <s v="928997089"/>
    <s v="1070653"/>
    <s v="SUCDEN PERU S.A.                   "/>
    <x v="0"/>
    <x v="8"/>
    <x v="0"/>
    <x v="0"/>
    <s v="               "/>
    <d v="2020-08-13T00:00:00"/>
    <d v="2020-08-14T00:00:00"/>
    <n v="500"/>
    <n v="500"/>
    <n v="38475"/>
    <n v="38475"/>
    <x v="161"/>
    <x v="11"/>
    <n v="3.5659999999999998"/>
    <n v="10789.399887829501"/>
    <s v="USD"/>
    <s v="               "/>
    <s v="              "/>
  </r>
  <r>
    <s v="1530"/>
    <s v="3202"/>
    <s v="20"/>
    <m/>
    <s v="6007306537"/>
    <s v="817089520"/>
    <s v="928891144"/>
    <s v="1070653"/>
    <s v="SUCDEN PERU S.A.                   "/>
    <x v="0"/>
    <x v="8"/>
    <x v="0"/>
    <x v="0"/>
    <s v="               "/>
    <d v="2020-07-22T00:00:00"/>
    <d v="2020-07-23T00:00:00"/>
    <n v="120"/>
    <n v="120"/>
    <n v="9334.7999999999993"/>
    <n v="9334.7999999999993"/>
    <x v="178"/>
    <x v="10"/>
    <n v="3.5190000000000001"/>
    <n v="2652.6854219948841"/>
    <s v="USD"/>
    <s v="               "/>
    <s v="              "/>
  </r>
  <r>
    <s v="1570"/>
    <s v="3404"/>
    <s v="45"/>
    <m/>
    <s v="6007303268"/>
    <s v="817085795"/>
    <s v="928908369"/>
    <s v="1078581"/>
    <s v="INDUSTRIA DE GRASAS Y ACEITES S.A. "/>
    <x v="3"/>
    <x v="3"/>
    <x v="2"/>
    <x v="0"/>
    <s v="701399409"/>
    <d v="2020-07-17T00:00:00"/>
    <d v="2020-07-17T00:00:00"/>
    <n v="1200"/>
    <n v="1200"/>
    <n v="9384"/>
    <n v="9384"/>
    <x v="163"/>
    <x v="10"/>
    <n v="3.5190000000000001"/>
    <n v="2666.6666666666661"/>
    <s v="USD"/>
    <s v="               "/>
    <s v="              "/>
  </r>
  <r>
    <s v="1530"/>
    <s v="3202"/>
    <s v="20"/>
    <m/>
    <s v="6007422047"/>
    <s v="817191927"/>
    <s v="929074539"/>
    <s v="1070653"/>
    <s v="SUCDEN PERU S.A.                   "/>
    <x v="0"/>
    <x v="8"/>
    <x v="0"/>
    <x v="0"/>
    <s v="               "/>
    <d v="2020-08-14T00:00:00"/>
    <d v="2020-08-15T00:00:00"/>
    <n v="500"/>
    <n v="500"/>
    <n v="38475"/>
    <n v="38475"/>
    <x v="174"/>
    <x v="11"/>
    <n v="3.5659999999999998"/>
    <n v="10789.399887829501"/>
    <s v="USD"/>
    <s v="               "/>
    <s v="              "/>
  </r>
  <r>
    <s v="1530"/>
    <s v="3202"/>
    <s v="20"/>
    <m/>
    <s v="6007423098"/>
    <s v="817191928"/>
    <s v="929083521"/>
    <s v="1070653"/>
    <s v="SUCDEN PERU S.A.                   "/>
    <x v="0"/>
    <x v="8"/>
    <x v="0"/>
    <x v="0"/>
    <s v="               "/>
    <d v="2020-08-14T00:00:00"/>
    <d v="2020-08-15T00:00:00"/>
    <n v="500"/>
    <n v="500"/>
    <n v="38475"/>
    <n v="38475"/>
    <x v="174"/>
    <x v="11"/>
    <n v="3.5659999999999998"/>
    <n v="10789.399887829501"/>
    <s v="USD"/>
    <s v="               "/>
    <s v="              "/>
  </r>
  <r>
    <s v="1530"/>
    <s v="3202"/>
    <s v="20"/>
    <m/>
    <s v="6007422718"/>
    <s v="817154865"/>
    <s v="929029358"/>
    <s v="1070653"/>
    <s v="SUCDEN PERU S.A.                   "/>
    <x v="0"/>
    <x v="8"/>
    <x v="0"/>
    <x v="0"/>
    <s v="               "/>
    <d v="2020-08-13T00:00:00"/>
    <d v="2020-08-14T00:00:00"/>
    <n v="500"/>
    <n v="500"/>
    <n v="38475"/>
    <n v="38475"/>
    <x v="157"/>
    <x v="11"/>
    <n v="3.5659999999999998"/>
    <n v="10789.399887829501"/>
    <s v="USD"/>
    <s v="               "/>
    <s v="              "/>
  </r>
  <r>
    <s v="1530"/>
    <s v="3202"/>
    <s v="20"/>
    <m/>
    <s v="6007382406"/>
    <s v="817168223"/>
    <s v="929030738"/>
    <s v="1070653"/>
    <s v="SUCDEN PERU S.A.                   "/>
    <x v="0"/>
    <x v="8"/>
    <x v="0"/>
    <x v="0"/>
    <s v="               "/>
    <d v="2020-08-13T00:00:00"/>
    <d v="2020-08-14T00:00:00"/>
    <n v="500"/>
    <n v="500"/>
    <n v="38475"/>
    <n v="38475"/>
    <x v="200"/>
    <x v="11"/>
    <n v="3.5659999999999998"/>
    <n v="10789.399887829501"/>
    <s v="USD"/>
    <s v="               "/>
    <s v="              "/>
  </r>
  <r>
    <s v="1530"/>
    <s v="3202"/>
    <s v="20"/>
    <m/>
    <s v="6007331988"/>
    <s v="817120929"/>
    <s v="928953644"/>
    <s v="1070653"/>
    <s v="SUCDEN PERU S.A.                   "/>
    <x v="0"/>
    <x v="8"/>
    <x v="0"/>
    <x v="0"/>
    <s v="               "/>
    <d v="2020-07-29T00:00:00"/>
    <d v="2020-07-30T00:00:00"/>
    <n v="130"/>
    <n v="130"/>
    <n v="10112.700000000001"/>
    <n v="10112.700000000001"/>
    <x v="153"/>
    <x v="10"/>
    <n v="3.5190000000000001"/>
    <n v="2873.7425404944579"/>
    <s v="USD"/>
    <s v="               "/>
    <s v="              "/>
  </r>
  <r>
    <s v="1530"/>
    <s v="3202"/>
    <s v="20"/>
    <m/>
    <s v="6007330984"/>
    <s v="817120927"/>
    <s v="928946343"/>
    <s v="1070653"/>
    <s v="SUCDEN PERU S.A.                   "/>
    <x v="0"/>
    <x v="8"/>
    <x v="0"/>
    <x v="0"/>
    <s v="               "/>
    <d v="2020-07-29T00:00:00"/>
    <d v="2020-07-30T00:00:00"/>
    <n v="135"/>
    <n v="135"/>
    <n v="10501.65"/>
    <n v="10501.65"/>
    <x v="224"/>
    <x v="10"/>
    <n v="3.5190000000000001"/>
    <n v="2984.271099744245"/>
    <s v="USD"/>
    <s v="               "/>
    <s v="              "/>
  </r>
  <r>
    <s v="1530"/>
    <s v="3202"/>
    <s v="20"/>
    <m/>
    <s v="6007332626"/>
    <s v="817120930"/>
    <s v="928959514"/>
    <s v="1070653"/>
    <s v="SUCDEN PERU S.A.                   "/>
    <x v="0"/>
    <x v="8"/>
    <x v="0"/>
    <x v="0"/>
    <s v="               "/>
    <d v="2020-07-29T00:00:00"/>
    <d v="2020-07-30T00:00:00"/>
    <n v="135"/>
    <n v="135"/>
    <n v="10501.65"/>
    <n v="10501.65"/>
    <x v="170"/>
    <x v="10"/>
    <n v="3.5190000000000001"/>
    <n v="2984.271099744245"/>
    <s v="USD"/>
    <s v="               "/>
    <s v="              "/>
  </r>
  <r>
    <s v="1530"/>
    <s v="3202"/>
    <s v="20"/>
    <m/>
    <s v="6007411255"/>
    <s v="817173260"/>
    <s v="929037782"/>
    <s v="1070653"/>
    <s v="SUCDEN PERU S.A.                   "/>
    <x v="0"/>
    <x v="8"/>
    <x v="0"/>
    <x v="0"/>
    <s v="               "/>
    <d v="2020-08-14T00:00:00"/>
    <d v="2020-08-15T00:00:00"/>
    <n v="500"/>
    <n v="500"/>
    <n v="38475"/>
    <n v="38475"/>
    <x v="156"/>
    <x v="11"/>
    <n v="3.5659999999999998"/>
    <n v="10789.399887829501"/>
    <s v="USD"/>
    <s v="               "/>
    <s v="              "/>
  </r>
  <r>
    <s v="1530"/>
    <s v="3202"/>
    <s v="20"/>
    <m/>
    <s v="6007437213"/>
    <s v="817171354"/>
    <s v="929057237"/>
    <s v="1070653"/>
    <s v="SUCDEN PERU S.A.                   "/>
    <x v="0"/>
    <x v="8"/>
    <x v="0"/>
    <x v="0"/>
    <s v="               "/>
    <d v="2020-08-17T00:00:00"/>
    <d v="2020-08-18T00:00:00"/>
    <n v="500"/>
    <n v="500"/>
    <n v="38475"/>
    <n v="38475"/>
    <x v="231"/>
    <x v="11"/>
    <n v="3.5659999999999998"/>
    <n v="10789.399887829501"/>
    <s v="USD"/>
    <s v="               "/>
    <s v="              "/>
  </r>
  <r>
    <s v="1570"/>
    <s v="3404"/>
    <s v="45"/>
    <m/>
    <s v="6007290037"/>
    <s v="817072393"/>
    <s v="928833371"/>
    <s v="1070126"/>
    <s v="PESQUERA CENTINELA SAC             "/>
    <x v="3"/>
    <x v="3"/>
    <x v="2"/>
    <x v="0"/>
    <s v="701399802"/>
    <d v="2020-07-16T00:00:00"/>
    <d v="2020-07-16T00:00:00"/>
    <n v="1200"/>
    <n v="1200"/>
    <n v="11040"/>
    <n v="11040"/>
    <x v="163"/>
    <x v="10"/>
    <n v="3.5190000000000001"/>
    <n v="3137.2549019607841"/>
    <s v="USD"/>
    <s v="               "/>
    <s v="              "/>
  </r>
  <r>
    <s v="1530"/>
    <s v="3202"/>
    <s v="20"/>
    <m/>
    <s v="6007275755"/>
    <s v="817104271"/>
    <s v="928957969"/>
    <s v="1070653"/>
    <s v="SUCDEN PERU S.A.                   "/>
    <x v="0"/>
    <x v="8"/>
    <x v="0"/>
    <x v="0"/>
    <s v="               "/>
    <d v="2020-07-29T00:00:00"/>
    <d v="2020-07-30T00:00:00"/>
    <n v="150"/>
    <n v="150"/>
    <n v="11668.5"/>
    <n v="11668.5"/>
    <x v="224"/>
    <x v="10"/>
    <n v="3.5190000000000001"/>
    <n v="3315.8567774936059"/>
    <s v="USD"/>
    <s v="               "/>
    <s v="              "/>
  </r>
  <r>
    <s v="1530"/>
    <s v="3202"/>
    <s v="20"/>
    <m/>
    <s v="6007362565"/>
    <s v="817049118"/>
    <s v="928947348"/>
    <s v="1070653"/>
    <s v="SUCDEN PERU S.A.                   "/>
    <x v="0"/>
    <x v="8"/>
    <x v="0"/>
    <x v="0"/>
    <s v="               "/>
    <d v="2020-08-03T00:00:00"/>
    <d v="2020-08-04T00:00:00"/>
    <n v="500"/>
    <n v="500"/>
    <n v="38895"/>
    <n v="38895"/>
    <x v="177"/>
    <x v="11"/>
    <n v="3.5659999999999998"/>
    <n v="10907.178911946157"/>
    <s v="USD"/>
    <s v="               "/>
    <s v="              "/>
  </r>
  <r>
    <s v="1530"/>
    <s v="3202"/>
    <s v="20"/>
    <m/>
    <s v="6007218898"/>
    <s v="817038136"/>
    <s v="928842388"/>
    <s v="1070653"/>
    <s v="SUCDEN PERU S.A.                   "/>
    <x v="0"/>
    <x v="8"/>
    <x v="0"/>
    <x v="0"/>
    <s v="               "/>
    <d v="2020-07-01T00:00:00"/>
    <d v="2020-07-02T00:00:00"/>
    <n v="150"/>
    <n v="150"/>
    <n v="11794.5"/>
    <n v="11794.5"/>
    <x v="223"/>
    <x v="10"/>
    <n v="3.5190000000000001"/>
    <n v="3351.662404092071"/>
    <s v="USD"/>
    <s v="               "/>
    <s v="              "/>
  </r>
  <r>
    <s v="1530"/>
    <s v="3202"/>
    <s v="20"/>
    <m/>
    <s v="6007219636"/>
    <s v="817038778"/>
    <s v="928842389"/>
    <s v="1070653"/>
    <s v="SUCDEN PERU S.A.                   "/>
    <x v="0"/>
    <x v="8"/>
    <x v="0"/>
    <x v="0"/>
    <s v="               "/>
    <d v="2020-07-01T00:00:00"/>
    <d v="2020-07-02T00:00:00"/>
    <n v="150"/>
    <n v="150"/>
    <n v="11794.5"/>
    <n v="11794.5"/>
    <x v="223"/>
    <x v="10"/>
    <n v="3.5190000000000001"/>
    <n v="3351.662404092071"/>
    <s v="USD"/>
    <s v="               "/>
    <s v="              "/>
  </r>
  <r>
    <s v="1530"/>
    <s v="3202"/>
    <s v="20"/>
    <m/>
    <s v="6007268877"/>
    <s v="817066088"/>
    <s v="928859795"/>
    <s v="1070653"/>
    <s v="SUCDEN PERU S.A.                   "/>
    <x v="0"/>
    <x v="8"/>
    <x v="0"/>
    <x v="0"/>
    <s v="               "/>
    <d v="2020-07-14T00:00:00"/>
    <d v="2020-07-15T00:00:00"/>
    <n v="150"/>
    <n v="150"/>
    <n v="11794.5"/>
    <n v="11794.5"/>
    <x v="150"/>
    <x v="10"/>
    <n v="3.5190000000000001"/>
    <n v="3351.662404092071"/>
    <s v="USD"/>
    <s v="               "/>
    <s v="              "/>
  </r>
  <r>
    <s v="1530"/>
    <s v="3202"/>
    <s v="20"/>
    <m/>
    <s v="6007239092"/>
    <s v="817056327"/>
    <s v="928843845"/>
    <s v="1070653"/>
    <s v="SUCDEN PERU S.A.                   "/>
    <x v="0"/>
    <x v="8"/>
    <x v="0"/>
    <x v="0"/>
    <s v="               "/>
    <d v="2020-07-07T00:00:00"/>
    <d v="2020-07-08T00:00:00"/>
    <n v="200"/>
    <n v="200"/>
    <n v="15558"/>
    <n v="15558"/>
    <x v="173"/>
    <x v="10"/>
    <n v="3.5190000000000001"/>
    <n v="4421.142369991474"/>
    <s v="USD"/>
    <s v="               "/>
    <s v="              "/>
  </r>
  <r>
    <s v="1530"/>
    <s v="3202"/>
    <s v="20"/>
    <m/>
    <s v="6007230001"/>
    <s v="817036257"/>
    <s v="928856544"/>
    <s v="1070653"/>
    <s v="SUCDEN PERU S.A.                   "/>
    <x v="0"/>
    <x v="8"/>
    <x v="0"/>
    <x v="0"/>
    <s v="               "/>
    <d v="2020-07-08T00:00:00"/>
    <d v="2020-07-09T00:00:00"/>
    <n v="200"/>
    <n v="200"/>
    <n v="15558"/>
    <n v="15558"/>
    <x v="162"/>
    <x v="10"/>
    <n v="3.5190000000000001"/>
    <n v="4421.142369991474"/>
    <s v="USD"/>
    <s v="               "/>
    <s v="              "/>
  </r>
  <r>
    <s v="1530"/>
    <s v="3202"/>
    <s v="20"/>
    <m/>
    <s v="6007263223"/>
    <s v="817059124"/>
    <s v="928842226"/>
    <s v="1070653"/>
    <s v="SUCDEN PERU S.A.                   "/>
    <x v="0"/>
    <x v="8"/>
    <x v="0"/>
    <x v="0"/>
    <s v="               "/>
    <d v="2020-07-08T00:00:00"/>
    <d v="2020-07-09T00:00:00"/>
    <n v="200"/>
    <n v="200"/>
    <n v="15558"/>
    <n v="15558"/>
    <x v="175"/>
    <x v="10"/>
    <n v="3.5190000000000001"/>
    <n v="4421.142369991474"/>
    <s v="USD"/>
    <s v="               "/>
    <s v="              "/>
  </r>
  <r>
    <s v="1530"/>
    <s v="3202"/>
    <s v="20"/>
    <m/>
    <s v="6007405962"/>
    <s v="817135569"/>
    <s v="928974597"/>
    <s v="1070653"/>
    <s v="SUCDEN PERU S.A.                   "/>
    <x v="0"/>
    <x v="8"/>
    <x v="0"/>
    <x v="0"/>
    <s v="               "/>
    <d v="2020-08-11T00:00:00"/>
    <d v="2020-08-12T00:00:00"/>
    <n v="620"/>
    <n v="620"/>
    <n v="46673.599999999999"/>
    <n v="46673.599999999999"/>
    <x v="167"/>
    <x v="11"/>
    <n v="3.5659999999999998"/>
    <n v="13088.50252383623"/>
    <s v="USD"/>
    <s v="               "/>
    <s v="              "/>
  </r>
  <r>
    <s v="1570"/>
    <s v="3405"/>
    <s v="90"/>
    <m/>
    <s v="6007270924"/>
    <s v="817039670"/>
    <s v="928821942"/>
    <s v="1176922"/>
    <s v="SIGIFREDO ARQUIM CONTRERAS LAVADO  "/>
    <x v="1"/>
    <x v="1"/>
    <x v="1"/>
    <x v="1"/>
    <s v="               "/>
    <d v="2020-07-13T00:00:00"/>
    <d v="2020-07-13T00:00:00"/>
    <n v="40.520000000000003"/>
    <n v="40.520000000000003"/>
    <n v="28364"/>
    <n v="28364"/>
    <x v="162"/>
    <x v="10"/>
    <n v="3.5190000000000001"/>
    <n v="28364"/>
    <s v="USD"/>
    <s v="               "/>
    <s v="              "/>
  </r>
  <r>
    <s v="1530"/>
    <s v="3202"/>
    <s v="20"/>
    <m/>
    <s v="6007373577"/>
    <s v="817119218"/>
    <s v="928979281"/>
    <s v="1070653"/>
    <s v="SUCDEN PERU S.A.                   "/>
    <x v="0"/>
    <x v="8"/>
    <x v="0"/>
    <x v="0"/>
    <s v="               "/>
    <d v="2020-08-06T00:00:00"/>
    <d v="2020-08-07T00:00:00"/>
    <n v="622"/>
    <n v="622"/>
    <n v="46824.160000000003"/>
    <n v="46824.160000000003"/>
    <x v="171"/>
    <x v="11"/>
    <n v="3.5659999999999998"/>
    <n v="13130.723499719574"/>
    <s v="USD"/>
    <s v="               "/>
    <s v="              "/>
  </r>
  <r>
    <s v="1570"/>
    <s v="3405"/>
    <s v="45"/>
    <m/>
    <s v="6007222672"/>
    <s v="817035614"/>
    <s v="928726787"/>
    <s v="1071426"/>
    <s v="PLUS COSMETICA S.A.                "/>
    <x v="1"/>
    <x v="1"/>
    <x v="1"/>
    <x v="1"/>
    <s v="701376455"/>
    <d v="2020-07-04T00:00:00"/>
    <d v="2020-07-04T00:00:00"/>
    <n v="40.54"/>
    <n v="40.54"/>
    <n v="28378"/>
    <n v="28378"/>
    <x v="235"/>
    <x v="10"/>
    <n v="3.5190000000000001"/>
    <n v="28378"/>
    <s v="USD"/>
    <s v="               "/>
    <s v="              "/>
  </r>
  <r>
    <s v="1570"/>
    <s v="3405"/>
    <s v="90"/>
    <m/>
    <s v="6007274946"/>
    <s v="817038766"/>
    <s v="928855836"/>
    <s v="1079563"/>
    <s v="LABORATORIOS PORTUGAL S R L        "/>
    <x v="1"/>
    <x v="1"/>
    <x v="1"/>
    <x v="1"/>
    <s v="               "/>
    <d v="2020-07-10T00:00:00"/>
    <d v="2020-07-10T00:00:00"/>
    <n v="39.72"/>
    <n v="39.72"/>
    <n v="28399.8"/>
    <n v="28399.8"/>
    <x v="236"/>
    <x v="10"/>
    <n v="3.5190000000000001"/>
    <n v="28399.8"/>
    <s v="USD"/>
    <s v="               "/>
    <s v="              "/>
  </r>
  <r>
    <s v="1570"/>
    <s v="3405"/>
    <s v="45"/>
    <m/>
    <s v="6007222671"/>
    <s v="817039715"/>
    <s v="928726788"/>
    <s v="1071426"/>
    <s v="PLUS COSMETICA S.A.                "/>
    <x v="1"/>
    <x v="1"/>
    <x v="1"/>
    <x v="1"/>
    <s v="701376454"/>
    <d v="2020-07-04T00:00:00"/>
    <d v="2020-07-04T00:00:00"/>
    <n v="40.58"/>
    <n v="40.58"/>
    <n v="28406"/>
    <n v="28406"/>
    <x v="235"/>
    <x v="10"/>
    <n v="3.5190000000000001"/>
    <n v="28406"/>
    <s v="USD"/>
    <s v="               "/>
    <s v="              "/>
  </r>
  <r>
    <s v="1570"/>
    <s v="3405"/>
    <s v="45"/>
    <m/>
    <s v="6007317716"/>
    <s v="817089841"/>
    <s v="928847181"/>
    <s v="1071426"/>
    <s v="PLUS COSMETICA S.A.                "/>
    <x v="1"/>
    <x v="1"/>
    <x v="1"/>
    <x v="1"/>
    <s v="701373406"/>
    <d v="2020-07-21T00:00:00"/>
    <d v="2020-07-21T00:00:00"/>
    <n v="40.619999999999997"/>
    <n v="40.619999999999997"/>
    <n v="28434"/>
    <n v="28434"/>
    <x v="178"/>
    <x v="10"/>
    <n v="3.5190000000000001"/>
    <n v="28434"/>
    <s v="USD"/>
    <s v="               "/>
    <s v="              "/>
  </r>
  <r>
    <s v="1570"/>
    <s v="3405"/>
    <s v="45"/>
    <m/>
    <s v="6007297769"/>
    <s v="817070659"/>
    <s v="928908206"/>
    <s v="1071426"/>
    <s v="PLUS COSMETICA S.A.                "/>
    <x v="1"/>
    <x v="1"/>
    <x v="1"/>
    <x v="1"/>
    <s v="701372026"/>
    <d v="2020-07-16T00:00:00"/>
    <d v="2020-07-16T00:00:00"/>
    <n v="40.659999999999997"/>
    <n v="40.659999999999997"/>
    <n v="28462"/>
    <n v="28462"/>
    <x v="233"/>
    <x v="10"/>
    <n v="3.5190000000000001"/>
    <n v="28462"/>
    <s v="USD"/>
    <s v="               "/>
    <s v="              "/>
  </r>
  <r>
    <s v="1570"/>
    <s v="3405"/>
    <s v="45"/>
    <m/>
    <s v="6007236521"/>
    <s v="817039316"/>
    <s v="928856475"/>
    <s v="1167100"/>
    <s v="CARTAVIO RUM COMPANY S.A.C.        "/>
    <x v="1"/>
    <x v="1"/>
    <x v="1"/>
    <x v="1"/>
    <s v="               "/>
    <d v="2020-07-06T00:00:00"/>
    <d v="2020-07-06T00:00:00"/>
    <n v="37.979999999999997"/>
    <n v="37.979999999999997"/>
    <n v="28485"/>
    <n v="28485"/>
    <x v="227"/>
    <x v="10"/>
    <n v="3.5190000000000001"/>
    <n v="28485"/>
    <s v="USD"/>
    <s v="               "/>
    <s v="              "/>
  </r>
  <r>
    <s v="1570"/>
    <s v="3405"/>
    <s v="45"/>
    <m/>
    <s v="6007297768"/>
    <s v="817070658"/>
    <s v="928908205"/>
    <s v="1071426"/>
    <s v="PLUS COSMETICA S.A.                "/>
    <x v="1"/>
    <x v="1"/>
    <x v="1"/>
    <x v="1"/>
    <s v="701368845"/>
    <d v="2020-07-16T00:00:00"/>
    <d v="2020-07-16T00:00:00"/>
    <n v="40.81"/>
    <n v="40.81"/>
    <n v="28567"/>
    <n v="28567"/>
    <x v="233"/>
    <x v="10"/>
    <n v="3.5190000000000001"/>
    <n v="28567"/>
    <s v="USD"/>
    <s v="               "/>
    <s v="              "/>
  </r>
  <r>
    <s v="1570"/>
    <s v="3405"/>
    <s v="45"/>
    <m/>
    <s v="6007291053"/>
    <s v="817071401"/>
    <s v="928847180"/>
    <s v="1071426"/>
    <s v="PLUS COSMETICA S.A.                "/>
    <x v="1"/>
    <x v="1"/>
    <x v="1"/>
    <x v="1"/>
    <s v="701373405"/>
    <d v="2020-07-21T00:00:00"/>
    <d v="2020-07-21T00:00:00"/>
    <n v="40.9"/>
    <n v="40.9"/>
    <n v="28630"/>
    <n v="28630"/>
    <x v="178"/>
    <x v="10"/>
    <n v="3.5190000000000001"/>
    <n v="28630"/>
    <s v="USD"/>
    <s v="               "/>
    <s v="              "/>
  </r>
  <r>
    <s v="1570"/>
    <s v="3405"/>
    <s v="90"/>
    <m/>
    <s v="6007311213"/>
    <s v="817071565"/>
    <s v="928865066"/>
    <s v="1079563"/>
    <s v="LABORATORIOS PORTUGAL S R L        "/>
    <x v="1"/>
    <x v="1"/>
    <x v="1"/>
    <x v="1"/>
    <s v="               "/>
    <d v="2020-07-20T00:00:00"/>
    <d v="2020-07-20T00:00:00"/>
    <n v="41.13"/>
    <n v="41.13"/>
    <n v="28791"/>
    <n v="28791"/>
    <x v="176"/>
    <x v="10"/>
    <n v="3.5190000000000001"/>
    <n v="28791"/>
    <s v="USD"/>
    <s v="               "/>
    <s v="              "/>
  </r>
  <r>
    <s v="1570"/>
    <s v="3405"/>
    <s v="45"/>
    <m/>
    <s v="6007258656"/>
    <s v="817048298"/>
    <s v="928860810"/>
    <s v="1071426"/>
    <s v="PLUS COSMETICA S.A.                "/>
    <x v="1"/>
    <x v="1"/>
    <x v="1"/>
    <x v="1"/>
    <s v="701375218"/>
    <d v="2020-07-08T00:00:00"/>
    <d v="2020-07-08T00:00:00"/>
    <n v="41.33"/>
    <n v="41.33"/>
    <n v="28931"/>
    <n v="28931"/>
    <x v="151"/>
    <x v="10"/>
    <n v="3.5190000000000001"/>
    <n v="28931"/>
    <s v="USD"/>
    <s v="               "/>
    <s v="              "/>
  </r>
  <r>
    <s v="1570"/>
    <s v="3405"/>
    <s v="90"/>
    <m/>
    <s v="6007344495"/>
    <s v="817126573"/>
    <s v="928958257"/>
    <s v="1079563"/>
    <s v="LABORATORIOS PORTUGAL S R L        "/>
    <x v="1"/>
    <x v="1"/>
    <x v="1"/>
    <x v="1"/>
    <s v="               "/>
    <d v="2020-07-30T00:00:00"/>
    <d v="2020-07-30T00:00:00"/>
    <n v="41.57"/>
    <n v="41.57"/>
    <n v="29099"/>
    <n v="29099"/>
    <x v="170"/>
    <x v="10"/>
    <n v="3.5190000000000001"/>
    <n v="29099"/>
    <s v="USD"/>
    <s v="               "/>
    <s v="              "/>
  </r>
  <r>
    <s v="1570"/>
    <s v="3405"/>
    <s v="45"/>
    <m/>
    <s v="6007212761"/>
    <s v="817080988"/>
    <s v="928747137"/>
    <s v="2605545"/>
    <s v="ASEPTIKA PERU SAC                  "/>
    <x v="1"/>
    <x v="1"/>
    <x v="1"/>
    <x v="1"/>
    <s v="               "/>
    <d v="2020-07-20T00:00:00"/>
    <d v="2020-07-20T00:00:00"/>
    <n v="39"/>
    <n v="39"/>
    <n v="29250"/>
    <n v="29250"/>
    <x v="176"/>
    <x v="10"/>
    <n v="3.5190000000000001"/>
    <n v="29250"/>
    <s v="USD"/>
    <s v="               "/>
    <s v="              "/>
  </r>
  <r>
    <s v="1570"/>
    <s v="3405"/>
    <s v="90"/>
    <m/>
    <s v="6007230415"/>
    <s v="817046632"/>
    <s v="928726789"/>
    <s v="1079563"/>
    <s v="LABORATORIOS PORTUGAL S R L        "/>
    <x v="1"/>
    <x v="1"/>
    <x v="1"/>
    <x v="1"/>
    <s v="               "/>
    <d v="2020-07-04T00:00:00"/>
    <d v="2020-07-04T00:00:00"/>
    <n v="40.909999999999997"/>
    <n v="40.909999999999997"/>
    <n v="29250.65"/>
    <n v="29250.65"/>
    <x v="235"/>
    <x v="10"/>
    <n v="3.5190000000000001"/>
    <n v="29250.65"/>
    <s v="USD"/>
    <s v="               "/>
    <s v="              "/>
  </r>
  <r>
    <s v="1570"/>
    <s v="3405"/>
    <s v="90"/>
    <m/>
    <s v="6007215238"/>
    <s v="817034045"/>
    <s v="928821933"/>
    <s v="1154168"/>
    <s v="Procesos Industriales GMV EIRL     "/>
    <x v="1"/>
    <x v="1"/>
    <x v="1"/>
    <x v="1"/>
    <s v="               "/>
    <d v="2020-07-02T00:00:00"/>
    <d v="2020-07-02T00:00:00"/>
    <n v="39.14"/>
    <n v="39.14"/>
    <n v="29355"/>
    <n v="29355"/>
    <x v="223"/>
    <x v="10"/>
    <n v="3.5190000000000001"/>
    <n v="29355"/>
    <s v="USD"/>
    <s v="               "/>
    <s v="              "/>
  </r>
  <r>
    <s v="1570"/>
    <s v="3405"/>
    <s v="45"/>
    <m/>
    <s v="6007277517"/>
    <s v="817052399"/>
    <s v="928806834"/>
    <s v="1154197"/>
    <s v="CORPORACION CHEMLIQ EIRL           "/>
    <x v="1"/>
    <x v="1"/>
    <x v="1"/>
    <x v="1"/>
    <s v="               "/>
    <d v="2020-07-10T00:00:00"/>
    <d v="2020-07-10T00:00:00"/>
    <n v="39.18"/>
    <n v="39.18"/>
    <n v="29385"/>
    <n v="29385"/>
    <x v="236"/>
    <x v="10"/>
    <n v="3.5190000000000001"/>
    <n v="29385"/>
    <s v="USD"/>
    <s v="               "/>
    <s v="              "/>
  </r>
  <r>
    <s v="1570"/>
    <s v="3405"/>
    <s v="90"/>
    <m/>
    <s v="6007290850"/>
    <s v="817087651"/>
    <s v="928799748"/>
    <s v="1176923"/>
    <s v="MARTIN GUEVARA FLORES              "/>
    <x v="1"/>
    <x v="1"/>
    <x v="1"/>
    <x v="1"/>
    <s v="               "/>
    <d v="2020-07-22T00:00:00"/>
    <d v="2020-07-22T00:00:00"/>
    <n v="39.19"/>
    <n v="39.19"/>
    <n v="29392.5"/>
    <n v="29392.5"/>
    <x v="178"/>
    <x v="10"/>
    <n v="3.5190000000000001"/>
    <n v="29392.5"/>
    <s v="USD"/>
    <s v="               "/>
    <s v="              "/>
  </r>
  <r>
    <s v="1570"/>
    <s v="3405"/>
    <s v="45"/>
    <m/>
    <s v="6007315575"/>
    <s v="817083444"/>
    <s v="928930565"/>
    <s v="1154197"/>
    <s v="CORPORACION CHEMLIQ EIRL           "/>
    <x v="1"/>
    <x v="1"/>
    <x v="1"/>
    <x v="1"/>
    <s v="               "/>
    <d v="2020-07-22T00:00:00"/>
    <d v="2020-07-22T00:00:00"/>
    <n v="39.42"/>
    <n v="39.42"/>
    <n v="29565"/>
    <n v="29565"/>
    <x v="178"/>
    <x v="10"/>
    <n v="3.5190000000000001"/>
    <n v="29565"/>
    <s v="USD"/>
    <s v="               "/>
    <s v="              "/>
  </r>
  <r>
    <s v="1570"/>
    <s v="3405"/>
    <s v="90"/>
    <m/>
    <s v="6007326260"/>
    <s v="817113071"/>
    <s v="928955885"/>
    <s v="1154168"/>
    <s v="Procesos Industriales GMV EIRL     "/>
    <x v="1"/>
    <x v="1"/>
    <x v="1"/>
    <x v="1"/>
    <s v="               "/>
    <d v="2020-07-29T00:00:00"/>
    <d v="2020-07-29T00:00:00"/>
    <n v="39.42"/>
    <n v="39.42"/>
    <n v="29565"/>
    <n v="29565"/>
    <x v="224"/>
    <x v="10"/>
    <n v="3.5190000000000001"/>
    <n v="29565"/>
    <s v="USD"/>
    <s v="               "/>
    <s v="              "/>
  </r>
  <r>
    <s v="1570"/>
    <s v="3405"/>
    <s v="45"/>
    <m/>
    <s v="6007230658"/>
    <s v="817068330"/>
    <s v="928874688"/>
    <s v="1071008"/>
    <s v="BLEND S.A.C.                       "/>
    <x v="1"/>
    <x v="1"/>
    <x v="1"/>
    <x v="1"/>
    <s v="               "/>
    <d v="2020-07-13T00:00:00"/>
    <d v="2020-07-13T00:00:00"/>
    <n v="39.479999999999997"/>
    <n v="39.479999999999997"/>
    <n v="29610"/>
    <n v="29610"/>
    <x v="162"/>
    <x v="10"/>
    <n v="3.5190000000000001"/>
    <n v="29610"/>
    <s v="USD"/>
    <s v="               "/>
    <s v="              "/>
  </r>
  <r>
    <s v="1570"/>
    <s v="3405"/>
    <s v="90"/>
    <m/>
    <s v="6007265488"/>
    <s v="817058238"/>
    <s v="928868285"/>
    <s v="1154168"/>
    <s v="Procesos Industriales GMV EIRL     "/>
    <x v="1"/>
    <x v="1"/>
    <x v="1"/>
    <x v="1"/>
    <s v="               "/>
    <d v="2020-07-09T00:00:00"/>
    <d v="2020-07-09T00:00:00"/>
    <n v="39.53"/>
    <n v="39.53"/>
    <n v="29647.5"/>
    <n v="29647.5"/>
    <x v="151"/>
    <x v="10"/>
    <n v="3.5190000000000001"/>
    <n v="29647.5"/>
    <s v="USD"/>
    <s v="               "/>
    <s v="              "/>
  </r>
  <r>
    <s v="1570"/>
    <s v="3405"/>
    <s v="45"/>
    <m/>
    <s v="6007294545"/>
    <s v="817098361"/>
    <s v="928799749"/>
    <s v="1071008"/>
    <s v="BLEND S.A.C.                       "/>
    <x v="1"/>
    <x v="1"/>
    <x v="1"/>
    <x v="1"/>
    <s v="               "/>
    <d v="2020-07-22T00:00:00"/>
    <d v="2020-07-22T00:00:00"/>
    <n v="39.57"/>
    <n v="39.57"/>
    <n v="29677.5"/>
    <n v="29677.5"/>
    <x v="178"/>
    <x v="10"/>
    <n v="3.5190000000000001"/>
    <n v="29677.5"/>
    <s v="USD"/>
    <s v="               "/>
    <s v="              "/>
  </r>
  <r>
    <s v="1570"/>
    <s v="3405"/>
    <s v="90"/>
    <m/>
    <s v="6007282222"/>
    <s v="817070636"/>
    <s v="928838502"/>
    <s v="1154168"/>
    <s v="Procesos Industriales GMV EIRL     "/>
    <x v="1"/>
    <x v="1"/>
    <x v="1"/>
    <x v="1"/>
    <s v="               "/>
    <d v="2020-07-14T00:00:00"/>
    <d v="2020-07-14T00:00:00"/>
    <n v="39.69"/>
    <n v="39.69"/>
    <n v="29767.5"/>
    <n v="29767.5"/>
    <x v="150"/>
    <x v="10"/>
    <n v="3.5190000000000001"/>
    <n v="29767.5"/>
    <s v="USD"/>
    <s v="               "/>
    <s v="              "/>
  </r>
  <r>
    <s v="1570"/>
    <s v="3405"/>
    <s v="90"/>
    <m/>
    <s v="6007311997"/>
    <s v="817106780"/>
    <s v="928888751"/>
    <s v="1154168"/>
    <s v="Procesos Industriales GMV EIRL     "/>
    <x v="1"/>
    <x v="1"/>
    <x v="1"/>
    <x v="1"/>
    <s v="               "/>
    <d v="2020-07-23T00:00:00"/>
    <d v="2020-07-23T00:00:00"/>
    <n v="39.869999999999997"/>
    <n v="39.869999999999997"/>
    <n v="29902.5"/>
    <n v="29902.5"/>
    <x v="168"/>
    <x v="10"/>
    <n v="3.5190000000000001"/>
    <n v="29902.5"/>
    <s v="USD"/>
    <s v="               "/>
    <s v="              "/>
  </r>
  <r>
    <s v="1530"/>
    <s v="3202"/>
    <s v="20"/>
    <m/>
    <s v="6007220980"/>
    <s v="817035392"/>
    <s v="928767222"/>
    <s v="1070653"/>
    <s v="SUCDEN PERU S.A.                   "/>
    <x v="0"/>
    <x v="8"/>
    <x v="0"/>
    <x v="0"/>
    <s v="               "/>
    <d v="2020-07-02T00:00:00"/>
    <d v="2020-07-03T00:00:00"/>
    <n v="600"/>
    <n v="600"/>
    <n v="47178"/>
    <n v="47178"/>
    <x v="223"/>
    <x v="10"/>
    <n v="3.5190000000000001"/>
    <n v="13406.649616368286"/>
    <s v="USD"/>
    <s v="               "/>
    <s v="              "/>
  </r>
  <r>
    <s v="1530"/>
    <s v="3202"/>
    <s v="20"/>
    <m/>
    <s v="6007231475"/>
    <s v="817088061"/>
    <s v="928937549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68"/>
    <x v="10"/>
    <n v="3.5190000000000001"/>
    <n v="14065.814151747654"/>
    <s v="USD"/>
    <s v="               "/>
    <s v="              "/>
  </r>
  <r>
    <s v="1530"/>
    <s v="3202"/>
    <s v="20"/>
    <m/>
    <s v="6007232571"/>
    <s v="817106799"/>
    <s v="928974905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77"/>
    <x v="11"/>
    <n v="3.5659999999999998"/>
    <n v="13880.426247896803"/>
    <s v="USD"/>
    <s v="               "/>
    <s v="              "/>
  </r>
  <r>
    <s v="1530"/>
    <s v="3202"/>
    <s v="20"/>
    <m/>
    <s v="6007232572"/>
    <s v="817106800"/>
    <s v="928953650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53"/>
    <x v="10"/>
    <n v="3.5190000000000001"/>
    <n v="14065.814151747654"/>
    <s v="USD"/>
    <s v="               "/>
    <s v="              "/>
  </r>
  <r>
    <s v="1530"/>
    <s v="3202"/>
    <s v="20"/>
    <m/>
    <s v="6007231255"/>
    <s v="817144647"/>
    <s v="929034505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61"/>
    <x v="11"/>
    <n v="3.5659999999999998"/>
    <n v="13880.426247896803"/>
    <s v="USD"/>
    <s v="               "/>
    <s v="              "/>
  </r>
  <r>
    <s v="1530"/>
    <s v="3202"/>
    <s v="20"/>
    <m/>
    <s v="6007217170"/>
    <s v="817027015"/>
    <s v="928842390"/>
    <s v="1070653"/>
    <s v="SUCDEN PERU S.A.                   "/>
    <x v="0"/>
    <x v="8"/>
    <x v="0"/>
    <x v="0"/>
    <s v="               "/>
    <d v="2020-07-01T00:00:00"/>
    <d v="2020-07-02T00:00:00"/>
    <n v="630"/>
    <n v="630"/>
    <n v="49536.9"/>
    <n v="49536.9"/>
    <x v="223"/>
    <x v="10"/>
    <n v="3.5190000000000001"/>
    <n v="14076.982097186699"/>
    <s v="USD"/>
    <s v="               "/>
    <s v="              "/>
  </r>
  <r>
    <s v="1530"/>
    <s v="3202"/>
    <s v="20"/>
    <m/>
    <s v="6007285723"/>
    <s v="817075377"/>
    <s v="928887223"/>
    <s v="1070653"/>
    <s v="SUCDEN PERU S.A.                   "/>
    <x v="0"/>
    <x v="8"/>
    <x v="0"/>
    <x v="0"/>
    <s v="               "/>
    <d v="2020-07-14T00:00:00"/>
    <d v="2020-07-15T00:00:00"/>
    <n v="630"/>
    <n v="630"/>
    <n v="49536.9"/>
    <n v="49536.9"/>
    <x v="150"/>
    <x v="10"/>
    <n v="3.5190000000000001"/>
    <n v="14076.982097186699"/>
    <s v="USD"/>
    <s v="               "/>
    <s v="              "/>
  </r>
  <r>
    <s v="1530"/>
    <s v="3202"/>
    <s v="20"/>
    <m/>
    <s v="6007216976"/>
    <s v="817044545"/>
    <s v="928856188"/>
    <s v="1070653"/>
    <s v="SUCDEN PERU S.A.                   "/>
    <x v="0"/>
    <x v="8"/>
    <x v="0"/>
    <x v="0"/>
    <s v="               "/>
    <d v="2020-07-04T00:00:00"/>
    <d v="2020-07-06T00:00:00"/>
    <n v="640"/>
    <n v="640"/>
    <n v="50323.199999999997"/>
    <n v="50323.199999999997"/>
    <x v="227"/>
    <x v="10"/>
    <n v="3.5190000000000001"/>
    <n v="14300.426257459505"/>
    <s v="USD"/>
    <s v="               "/>
    <s v="              "/>
  </r>
  <r>
    <s v="1570"/>
    <s v="3405"/>
    <s v="90"/>
    <m/>
    <s v="6007420742"/>
    <s v="817166333"/>
    <s v="929028629"/>
    <s v="2606543"/>
    <s v="GRUPO COMERCIAL REAÑO E.I.R.L      "/>
    <x v="1"/>
    <x v="1"/>
    <x v="1"/>
    <x v="1"/>
    <s v="               "/>
    <d v="2020-08-13T00:00:00"/>
    <d v="2020-08-13T00:00:00"/>
    <n v="29.69"/>
    <n v="29.69"/>
    <n v="22267.5"/>
    <n v="22267.5"/>
    <x v="157"/>
    <x v="11"/>
    <n v="3.5659999999999998"/>
    <n v="22267.5"/>
    <s v="USD"/>
    <s v="               "/>
    <s v="              "/>
  </r>
  <r>
    <s v="1530"/>
    <s v="3202"/>
    <s v="20"/>
    <m/>
    <s v="6007376826"/>
    <s v="817148010"/>
    <s v="928991893"/>
    <s v="1070653"/>
    <s v="SUCDEN PERU S.A.                   "/>
    <x v="0"/>
    <x v="8"/>
    <x v="0"/>
    <x v="0"/>
    <s v="               "/>
    <d v="2020-08-11T00:00:00"/>
    <d v="2020-08-12T00:00:00"/>
    <n v="290"/>
    <n v="290"/>
    <n v="22315.5"/>
    <n v="22315.5"/>
    <x v="159"/>
    <x v="11"/>
    <n v="3.5659999999999998"/>
    <n v="6257.8519349411099"/>
    <s v="USD"/>
    <s v="               "/>
    <s v="              "/>
  </r>
  <r>
    <s v="1530"/>
    <s v="3202"/>
    <s v="20"/>
    <m/>
    <s v="6007428519"/>
    <s v="817148532"/>
    <s v="929083522"/>
    <s v="1070653"/>
    <s v="SUCDEN PERU S.A.                   "/>
    <x v="0"/>
    <x v="8"/>
    <x v="0"/>
    <x v="0"/>
    <s v="               "/>
    <d v="2020-08-14T00:00:00"/>
    <d v="2020-08-15T00:00:00"/>
    <n v="290"/>
    <n v="290"/>
    <n v="22315.5"/>
    <n v="22315.5"/>
    <x v="174"/>
    <x v="11"/>
    <n v="3.5659999999999998"/>
    <n v="6257.8519349411099"/>
    <s v="USD"/>
    <s v="               "/>
    <s v="              "/>
  </r>
  <r>
    <s v="1570"/>
    <s v="3405"/>
    <s v="45"/>
    <m/>
    <s v="6007380177"/>
    <s v="817154424"/>
    <s v="928965101"/>
    <s v="1651652"/>
    <s v="F Y A REPRESENTACIONES S.A.C.      "/>
    <x v="1"/>
    <x v="1"/>
    <x v="1"/>
    <x v="1"/>
    <s v="               "/>
    <d v="2020-08-10T00:00:00"/>
    <d v="2020-08-10T00:00:00"/>
    <n v="32.9"/>
    <n v="32.9"/>
    <n v="22372"/>
    <n v="22372"/>
    <x v="160"/>
    <x v="11"/>
    <n v="3.5659999999999998"/>
    <n v="22372"/>
    <s v="USD"/>
    <s v="               "/>
    <s v="              "/>
  </r>
  <r>
    <s v="1530"/>
    <s v="3202"/>
    <s v="20"/>
    <m/>
    <s v="6007213834"/>
    <s v="816984184"/>
    <s v="928845324"/>
    <s v="1070653"/>
    <s v="SUCDEN PERU S.A.                   "/>
    <x v="0"/>
    <x v="8"/>
    <x v="0"/>
    <x v="0"/>
    <s v="               "/>
    <d v="2020-07-01T00:00:00"/>
    <d v="2020-07-02T00:00:00"/>
    <n v="650"/>
    <n v="650"/>
    <n v="51109.5"/>
    <n v="51109.5"/>
    <x v="223"/>
    <x v="10"/>
    <n v="3.5190000000000001"/>
    <n v="14523.870417732311"/>
    <s v="USD"/>
    <s v="               "/>
    <s v="              "/>
  </r>
  <r>
    <s v="1530"/>
    <s v="3202"/>
    <s v="20"/>
    <m/>
    <s v="6007330738"/>
    <s v="817110139"/>
    <s v="928947325"/>
    <s v="1070653"/>
    <s v="SUCDEN PERU S.A.                   "/>
    <x v="0"/>
    <x v="8"/>
    <x v="0"/>
    <x v="0"/>
    <s v="               "/>
    <d v="2020-07-27T00:00:00"/>
    <d v="2020-07-28T00:00:00"/>
    <n v="700"/>
    <n v="700"/>
    <n v="52710"/>
    <n v="52710"/>
    <x v="169"/>
    <x v="10"/>
    <n v="3.5190000000000001"/>
    <n v="14978.687127024721"/>
    <s v="USD"/>
    <s v="               "/>
    <s v="              "/>
  </r>
  <r>
    <s v="1530"/>
    <s v="3202"/>
    <s v="20"/>
    <m/>
    <s v="6007343670"/>
    <s v="817120387"/>
    <s v="928954412"/>
    <s v="1070653"/>
    <s v="SUCDEN PERU S.A.                   "/>
    <x v="0"/>
    <x v="8"/>
    <x v="0"/>
    <x v="0"/>
    <s v="               "/>
    <d v="2020-07-29T00:00:00"/>
    <d v="2020-07-30T00:00:00"/>
    <n v="700"/>
    <n v="700"/>
    <n v="52710"/>
    <n v="52710"/>
    <x v="224"/>
    <x v="10"/>
    <n v="3.5190000000000001"/>
    <n v="14978.687127024721"/>
    <s v="USD"/>
    <s v="               "/>
    <s v="              "/>
  </r>
  <r>
    <s v="1530"/>
    <s v="3202"/>
    <s v="20"/>
    <m/>
    <s v="6007343671"/>
    <s v="817113005"/>
    <s v="928954413"/>
    <s v="1070653"/>
    <s v="SUCDEN PERU S.A.                   "/>
    <x v="0"/>
    <x v="8"/>
    <x v="0"/>
    <x v="0"/>
    <s v="               "/>
    <d v="2020-07-29T00:00:00"/>
    <d v="2020-07-30T00:00:00"/>
    <n v="700"/>
    <n v="700"/>
    <n v="52710"/>
    <n v="52710"/>
    <x v="224"/>
    <x v="10"/>
    <n v="3.5190000000000001"/>
    <n v="14978.687127024721"/>
    <s v="USD"/>
    <s v="               "/>
    <s v="              "/>
  </r>
  <r>
    <s v="1570"/>
    <s v="3405"/>
    <s v="45"/>
    <m/>
    <s v="6007346242"/>
    <s v="817135296"/>
    <s v="928974754"/>
    <s v="1651652"/>
    <s v="F Y A REPRESENTACIONES S.A.C.      "/>
    <x v="1"/>
    <x v="1"/>
    <x v="1"/>
    <x v="1"/>
    <s v="               "/>
    <d v="2020-08-03T00:00:00"/>
    <d v="2020-08-03T00:00:00"/>
    <n v="33.6"/>
    <n v="33.6"/>
    <n v="22848"/>
    <n v="22848"/>
    <x v="177"/>
    <x v="11"/>
    <n v="3.5659999999999998"/>
    <n v="22848"/>
    <s v="USD"/>
    <s v="               "/>
    <s v="              "/>
  </r>
  <r>
    <s v="1570"/>
    <s v="3405"/>
    <s v="45"/>
    <m/>
    <s v="6007377725"/>
    <s v="817134757"/>
    <s v="928953352"/>
    <s v="1651652"/>
    <s v="F Y A REPRESENTACIONES S.A.C.      "/>
    <x v="1"/>
    <x v="1"/>
    <x v="1"/>
    <x v="1"/>
    <s v="               "/>
    <d v="2020-08-07T00:00:00"/>
    <d v="2020-08-07T00:00:00"/>
    <n v="33.83"/>
    <n v="33.83"/>
    <n v="23004.400000000001"/>
    <n v="23004.400000000001"/>
    <x v="164"/>
    <x v="11"/>
    <n v="3.5659999999999998"/>
    <n v="23004.400000000001"/>
    <s v="USD"/>
    <s v="               "/>
    <s v="              "/>
  </r>
  <r>
    <s v="1530"/>
    <s v="3202"/>
    <s v="20"/>
    <m/>
    <s v="6007338534"/>
    <s v="817120931"/>
    <s v="928954414"/>
    <s v="1070653"/>
    <s v="SUCDEN PERU S.A.                   "/>
    <x v="0"/>
    <x v="8"/>
    <x v="0"/>
    <x v="0"/>
    <s v="               "/>
    <d v="2020-07-29T00:00:00"/>
    <d v="2020-07-30T00:00:00"/>
    <n v="700"/>
    <n v="700"/>
    <n v="52710"/>
    <n v="52710"/>
    <x v="224"/>
    <x v="10"/>
    <n v="3.5190000000000001"/>
    <n v="14978.687127024721"/>
    <s v="USD"/>
    <s v="               "/>
    <s v="              "/>
  </r>
  <r>
    <s v="1530"/>
    <s v="3202"/>
    <s v="20"/>
    <m/>
    <s v="6007339555"/>
    <s v="817108409"/>
    <s v="928964413"/>
    <s v="1070653"/>
    <s v="SUCDEN PERU S.A.                   "/>
    <x v="0"/>
    <x v="8"/>
    <x v="0"/>
    <x v="0"/>
    <s v="               "/>
    <d v="2020-07-30T00:00:00"/>
    <d v="2020-07-31T00:00:00"/>
    <n v="700"/>
    <n v="700"/>
    <n v="52710"/>
    <n v="52710"/>
    <x v="153"/>
    <x v="10"/>
    <n v="3.5190000000000001"/>
    <n v="14978.687127024721"/>
    <s v="USD"/>
    <s v="               "/>
    <s v="              "/>
  </r>
  <r>
    <s v="1530"/>
    <s v="3202"/>
    <s v="20"/>
    <m/>
    <s v="6007351855"/>
    <s v="817115229"/>
    <s v="928965512"/>
    <s v="1070653"/>
    <s v="SUCDEN PERU S.A.                   "/>
    <x v="0"/>
    <x v="8"/>
    <x v="0"/>
    <x v="0"/>
    <s v="               "/>
    <d v="2020-07-31T00:00:00"/>
    <d v="2020-08-01T00:00:00"/>
    <n v="700"/>
    <n v="700"/>
    <n v="52710"/>
    <n v="52710"/>
    <x v="316"/>
    <x v="11"/>
    <n v="3.5659999999999998"/>
    <n v="14781.267526640493"/>
    <s v="USD"/>
    <s v="               "/>
    <s v="              "/>
  </r>
  <r>
    <s v="1530"/>
    <s v="3202"/>
    <s v="20"/>
    <m/>
    <s v="6007301732"/>
    <s v="817089537"/>
    <s v="928896139"/>
    <s v="1070653"/>
    <s v="SUCDEN PERU S.A.                   "/>
    <x v="0"/>
    <x v="8"/>
    <x v="0"/>
    <x v="0"/>
    <s v="               "/>
    <d v="2020-07-17T00:00:00"/>
    <d v="2020-07-18T00:00:00"/>
    <n v="640"/>
    <n v="640"/>
    <n v="52780.800000000003"/>
    <n v="52780.800000000003"/>
    <x v="232"/>
    <x v="10"/>
    <n v="3.5190000000000001"/>
    <n v="14998.806479113384"/>
    <s v="USD"/>
    <s v="               "/>
    <s v="              "/>
  </r>
  <r>
    <s v="1530"/>
    <s v="3202"/>
    <s v="20"/>
    <m/>
    <s v="6007346039"/>
    <s v="817125780"/>
    <s v="928953651"/>
    <s v="1070653"/>
    <s v="SUCDEN PERU S.A.                   "/>
    <x v="0"/>
    <x v="8"/>
    <x v="0"/>
    <x v="0"/>
    <s v="               "/>
    <d v="2020-07-31T00:00:00"/>
    <d v="2020-08-01T00:00:00"/>
    <n v="640"/>
    <n v="640"/>
    <n v="52780.800000000003"/>
    <n v="52780.800000000003"/>
    <x v="153"/>
    <x v="10"/>
    <n v="3.5190000000000001"/>
    <n v="14998.806479113384"/>
    <s v="USD"/>
    <s v="               "/>
    <s v="              "/>
  </r>
  <r>
    <s v="1570"/>
    <s v="3405"/>
    <s v="45"/>
    <m/>
    <s v="6007356493"/>
    <s v="817132999"/>
    <s v="928982811"/>
    <s v="1651652"/>
    <s v="F Y A REPRESENTACIONES S.A.C.      "/>
    <x v="1"/>
    <x v="1"/>
    <x v="1"/>
    <x v="1"/>
    <s v="               "/>
    <d v="2020-08-05T00:00:00"/>
    <d v="2020-08-05T00:00:00"/>
    <n v="33.92"/>
    <n v="33.92"/>
    <n v="23065.599999999999"/>
    <n v="23065.599999999999"/>
    <x v="172"/>
    <x v="11"/>
    <n v="3.5659999999999998"/>
    <n v="23065.599999999999"/>
    <s v="USD"/>
    <s v="               "/>
    <s v="              "/>
  </r>
  <r>
    <s v="1530"/>
    <s v="3202"/>
    <s v="20"/>
    <m/>
    <s v="6007267060"/>
    <s v="817058957"/>
    <s v="928868782"/>
    <s v="1070653"/>
    <s v="SUCDEN PERU S.A.                   "/>
    <x v="0"/>
    <x v="8"/>
    <x v="0"/>
    <x v="0"/>
    <s v="               "/>
    <d v="2020-07-09T00:00:00"/>
    <d v="2020-07-10T00:00:00"/>
    <n v="640"/>
    <n v="640"/>
    <n v="53843.199999999997"/>
    <n v="53843.199999999997"/>
    <x v="236"/>
    <x v="10"/>
    <n v="3.5190000000000001"/>
    <n v="15300.710429099176"/>
    <s v="USD"/>
    <s v="               "/>
    <s v="              "/>
  </r>
  <r>
    <s v="1530"/>
    <s v="3202"/>
    <s v="20"/>
    <m/>
    <s v="2000835547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87"/>
  </r>
  <r>
    <s v="1530"/>
    <s v="3202"/>
    <s v="20"/>
    <m/>
    <s v="2000835548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89"/>
  </r>
  <r>
    <s v="1530"/>
    <s v="3202"/>
    <s v="20"/>
    <m/>
    <s v="2000835549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3"/>
  </r>
  <r>
    <s v="1530"/>
    <s v="3202"/>
    <s v="20"/>
    <m/>
    <s v="2001165482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88"/>
  </r>
  <r>
    <s v="1530"/>
    <s v="3202"/>
    <s v="20"/>
    <m/>
    <s v="2001165483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450"/>
    <x v="173"/>
    <x v="10"/>
    <n v="3.5190000000000001"/>
    <n v="0"/>
    <s v="USD"/>
    <s v="               "/>
    <s v="973847486"/>
  </r>
  <r>
    <s v="1530"/>
    <s v="3202"/>
    <s v="20"/>
    <m/>
    <s v="2001165484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4"/>
  </r>
  <r>
    <s v="1530"/>
    <s v="3202"/>
    <s v="20"/>
    <m/>
    <s v="2001165485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5"/>
  </r>
  <r>
    <s v="1530"/>
    <s v="3202"/>
    <s v="20"/>
    <m/>
    <s v="2001519760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0"/>
  </r>
  <r>
    <s v="1530"/>
    <s v="3202"/>
    <s v="20"/>
    <m/>
    <s v="2001519761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1"/>
  </r>
  <r>
    <s v="1530"/>
    <s v="3202"/>
    <s v="20"/>
    <m/>
    <s v="2001730469"/>
    <s v="          "/>
    <s v="          "/>
    <s v="1070653"/>
    <s v="SUCDEN PERU S.A.                   "/>
    <x v="0"/>
    <x v="8"/>
    <x v="0"/>
    <x v="0"/>
    <s v="               "/>
    <d v="2020-07-06T00:00:00"/>
    <d v="2020-07-06T00:00:00"/>
    <n v="0"/>
    <n v="0"/>
    <n v="0"/>
    <n v="3500"/>
    <x v="173"/>
    <x v="10"/>
    <n v="3.5190000000000001"/>
    <n v="0"/>
    <s v="USD"/>
    <s v="               "/>
    <s v="973847492"/>
  </r>
  <r>
    <s v="1570"/>
    <s v="3405"/>
    <s v="45"/>
    <m/>
    <s v="701367628"/>
    <s v="870842180"/>
    <s v="          "/>
    <s v="1071426"/>
    <s v="PLUS COSMETICA S.A.                "/>
    <x v="1"/>
    <x v="1"/>
    <x v="1"/>
    <x v="1"/>
    <s v="               "/>
    <d v="2020-07-06T00:00:00"/>
    <d v="2020-07-06T00:00:00"/>
    <n v="-0.04"/>
    <n v="-0.04"/>
    <n v="-28"/>
    <n v="-28"/>
    <x v="173"/>
    <x v="10"/>
    <n v="3.5190000000000001"/>
    <n v="-28"/>
    <s v="USD"/>
    <s v="950963189"/>
    <s v="              "/>
  </r>
  <r>
    <s v="1570"/>
    <s v="3405"/>
    <s v="45"/>
    <m/>
    <s v="701371216"/>
    <s v="870842179"/>
    <s v="          "/>
    <s v="1071426"/>
    <s v="PLUS COSMETICA S.A.                "/>
    <x v="1"/>
    <x v="1"/>
    <x v="1"/>
    <x v="1"/>
    <s v="               "/>
    <d v="2020-07-06T00:00:00"/>
    <d v="2020-07-06T00:00:00"/>
    <n v="-0.03"/>
    <n v="-0.03"/>
    <n v="-21"/>
    <n v="-21"/>
    <x v="173"/>
    <x v="10"/>
    <n v="3.5190000000000001"/>
    <n v="-21"/>
    <s v="USD"/>
    <s v="950963188"/>
    <s v="              "/>
  </r>
  <r>
    <s v="1570"/>
    <s v="3405"/>
    <s v="45"/>
    <m/>
    <s v="701371217"/>
    <s v="870846932"/>
    <s v="          "/>
    <s v="1071426"/>
    <s v="PLUS COSMETICA S.A.                "/>
    <x v="1"/>
    <x v="1"/>
    <x v="1"/>
    <x v="1"/>
    <s v="               "/>
    <d v="2020-07-06T00:00:00"/>
    <d v="2020-07-06T00:00:00"/>
    <n v="-0.05"/>
    <n v="-0.05"/>
    <n v="-35"/>
    <n v="-35"/>
    <x v="173"/>
    <x v="10"/>
    <n v="3.5190000000000001"/>
    <n v="-35"/>
    <s v="USD"/>
    <s v="950963190"/>
    <s v="              "/>
  </r>
  <r>
    <s v="1570"/>
    <s v="3405"/>
    <s v="45"/>
    <m/>
    <s v="739638772"/>
    <s v="          "/>
    <s v="          "/>
    <s v="1651652"/>
    <s v="F Y A REPRESENTACIONES S.A.C.      "/>
    <x v="1"/>
    <x v="1"/>
    <x v="1"/>
    <x v="1"/>
    <s v="               "/>
    <d v="2020-07-08T00:00:00"/>
    <d v="2020-07-08T00:00:00"/>
    <n v="0"/>
    <n v="0"/>
    <n v="-675.6"/>
    <n v="-675.6"/>
    <x v="234"/>
    <x v="10"/>
    <n v="3.5190000000000001"/>
    <n v="-675.6"/>
    <s v="USD"/>
    <s v="966950500"/>
    <s v="              "/>
  </r>
  <r>
    <s v="1570"/>
    <s v="3405"/>
    <s v="45"/>
    <m/>
    <s v="739638773"/>
    <s v="          "/>
    <s v="          "/>
    <s v="1651652"/>
    <s v="F Y A REPRESENTACIONES S.A.C.      "/>
    <x v="1"/>
    <x v="1"/>
    <x v="1"/>
    <x v="1"/>
    <s v="               "/>
    <d v="2020-07-08T00:00:00"/>
    <d v="2020-07-08T00:00:00"/>
    <n v="0"/>
    <n v="0"/>
    <n v="-674.6"/>
    <n v="-674.6"/>
    <x v="234"/>
    <x v="10"/>
    <n v="3.5190000000000001"/>
    <n v="-674.6"/>
    <s v="USD"/>
    <s v="966950501"/>
    <s v="              "/>
  </r>
  <r>
    <s v="1570"/>
    <s v="3405"/>
    <s v="45"/>
    <m/>
    <s v="739638774"/>
    <s v="          "/>
    <s v="          "/>
    <s v="1651652"/>
    <s v="F Y A REPRESENTACIONES S.A.C.      "/>
    <x v="1"/>
    <x v="1"/>
    <x v="1"/>
    <x v="1"/>
    <s v="               "/>
    <d v="2020-07-08T00:00:00"/>
    <d v="2020-07-08T00:00:00"/>
    <n v="0"/>
    <n v="0"/>
    <n v="-672.82"/>
    <n v="-672.82"/>
    <x v="234"/>
    <x v="10"/>
    <n v="3.5190000000000001"/>
    <n v="-672.82"/>
    <s v="USD"/>
    <s v="966950502"/>
    <s v="              "/>
  </r>
  <r>
    <s v="1570"/>
    <s v="3405"/>
    <s v="45"/>
    <m/>
    <s v="739768653"/>
    <s v="          "/>
    <s v="          "/>
    <s v="1651652"/>
    <s v="F Y A REPRESENTACIONES S.A.C.      "/>
    <x v="1"/>
    <x v="1"/>
    <x v="1"/>
    <x v="1"/>
    <s v="               "/>
    <d v="2020-07-08T00:00:00"/>
    <d v="2020-07-08T00:00:00"/>
    <n v="0"/>
    <n v="0"/>
    <n v="-668.2"/>
    <n v="-668.2"/>
    <x v="234"/>
    <x v="10"/>
    <n v="3.5190000000000001"/>
    <n v="-668.2"/>
    <s v="USD"/>
    <s v="966950499"/>
    <s v="              "/>
  </r>
  <r>
    <s v="1570"/>
    <s v="3404"/>
    <s v="45"/>
    <m/>
    <s v="739208911"/>
    <s v="          "/>
    <s v="          "/>
    <s v="1134292"/>
    <s v="FARMIVENT SAC                      "/>
    <x v="2"/>
    <x v="2"/>
    <x v="2"/>
    <x v="0"/>
    <s v="               "/>
    <d v="2020-07-13T00:00:00"/>
    <d v="2020-07-13T00:00:00"/>
    <n v="0"/>
    <n v="0"/>
    <n v="-6000"/>
    <n v="-6000"/>
    <x v="162"/>
    <x v="10"/>
    <n v="3.5190000000000001"/>
    <n v="-1705.029838022165"/>
    <s v="USD"/>
    <s v="966955068"/>
    <s v="              "/>
  </r>
  <r>
    <s v="1570"/>
    <s v="3404"/>
    <s v="45"/>
    <m/>
    <s v="739348350"/>
    <s v="          "/>
    <s v="          "/>
    <s v="1134292"/>
    <s v="FARMIVENT SAC                      "/>
    <x v="2"/>
    <x v="2"/>
    <x v="2"/>
    <x v="0"/>
    <s v="               "/>
    <d v="2020-07-13T00:00:00"/>
    <d v="2020-07-13T00:00:00"/>
    <n v="0"/>
    <n v="0"/>
    <n v="-2906.75"/>
    <n v="-2906.75"/>
    <x v="162"/>
    <x v="10"/>
    <n v="3.5190000000000001"/>
    <n v="-826.01591361182102"/>
    <s v="USD"/>
    <s v="966955069"/>
    <s v="              "/>
  </r>
  <r>
    <s v="1570"/>
    <s v="3404"/>
    <s v="45"/>
    <m/>
    <s v="739498658"/>
    <s v="          "/>
    <s v="          "/>
    <s v="1134292"/>
    <s v="FARMIVENT SAC                      "/>
    <x v="8"/>
    <x v="9"/>
    <x v="2"/>
    <x v="0"/>
    <s v="               "/>
    <d v="2020-07-13T00:00:00"/>
    <d v="2020-07-13T00:00:00"/>
    <n v="0"/>
    <n v="0"/>
    <n v="-2604.5700000000002"/>
    <n v="-2604.5700000000002"/>
    <x v="162"/>
    <x v="10"/>
    <n v="3.5190000000000001"/>
    <n v="-740.14492753623097"/>
    <s v="USD"/>
    <s v="966955071"/>
    <s v="              "/>
  </r>
  <r>
    <s v="1570"/>
    <s v="3404"/>
    <s v="45"/>
    <m/>
    <s v="739629066"/>
    <s v="          "/>
    <s v="          "/>
    <s v="1134292"/>
    <s v="FARMIVENT SAC                      "/>
    <x v="4"/>
    <x v="4"/>
    <x v="2"/>
    <x v="0"/>
    <s v="               "/>
    <d v="2020-07-13T00:00:00"/>
    <d v="2020-07-13T00:00:00"/>
    <n v="0"/>
    <n v="0"/>
    <n v="-624"/>
    <n v="-624"/>
    <x v="162"/>
    <x v="10"/>
    <n v="3.5190000000000001"/>
    <n v="-177.32310315430499"/>
    <s v="USD"/>
    <s v="966955070"/>
    <s v="              "/>
  </r>
  <r>
    <s v="1570"/>
    <s v="3404"/>
    <s v="45"/>
    <m/>
    <s v="739629067"/>
    <s v="          "/>
    <s v="          "/>
    <s v="1134292"/>
    <s v="FARMIVENT SAC                      "/>
    <x v="4"/>
    <x v="4"/>
    <x v="2"/>
    <x v="0"/>
    <s v="               "/>
    <d v="2020-07-13T00:00:00"/>
    <d v="2020-07-13T00:00:00"/>
    <n v="0"/>
    <n v="0"/>
    <n v="-210.86"/>
    <n v="-210.86"/>
    <x v="162"/>
    <x v="10"/>
    <n v="3.5190000000000001"/>
    <n v="-59.920431940892001"/>
    <s v="USD"/>
    <s v="966955072"/>
    <s v="              "/>
  </r>
  <r>
    <s v="1570"/>
    <s v="3404"/>
    <s v="45"/>
    <m/>
    <s v="739629067"/>
    <s v="          "/>
    <s v="          "/>
    <s v="1134292"/>
    <s v="FARMIVENT SAC                      "/>
    <x v="5"/>
    <x v="5"/>
    <x v="2"/>
    <x v="0"/>
    <s v="               "/>
    <d v="2020-07-13T00:00:00"/>
    <d v="2020-07-13T00:00:00"/>
    <n v="0"/>
    <n v="0"/>
    <n v="-215.82"/>
    <n v="-215.82"/>
    <x v="162"/>
    <x v="10"/>
    <n v="3.5190000000000001"/>
    <n v="-61.329923273657002"/>
    <s v="USD"/>
    <s v="966955072"/>
    <s v="              "/>
  </r>
  <r>
    <s v="1570"/>
    <s v="3404"/>
    <s v="45"/>
    <m/>
    <s v="739629067"/>
    <s v="          "/>
    <s v="          "/>
    <s v="1134292"/>
    <s v="FARMIVENT SAC                      "/>
    <x v="3"/>
    <x v="3"/>
    <x v="2"/>
    <x v="0"/>
    <s v="               "/>
    <d v="2020-07-13T00:00:00"/>
    <d v="2020-07-13T00:00:00"/>
    <n v="0"/>
    <n v="0"/>
    <n v="-526.75"/>
    <n v="-526.75"/>
    <x v="162"/>
    <x v="10"/>
    <n v="3.5190000000000001"/>
    <n v="-149.68741119636201"/>
    <s v="USD"/>
    <s v="966955072"/>
    <s v="              "/>
  </r>
  <r>
    <s v="1570"/>
    <s v="3405"/>
    <s v="45"/>
    <m/>
    <s v="701371294"/>
    <s v="870851721"/>
    <s v="          "/>
    <s v="1071426"/>
    <s v="PLUS COSMETICA S.A.                "/>
    <x v="1"/>
    <x v="1"/>
    <x v="1"/>
    <x v="1"/>
    <s v="               "/>
    <d v="2020-07-14T00:00:00"/>
    <d v="2020-07-14T00:00:00"/>
    <n v="-0.09"/>
    <n v="-0.09"/>
    <n v="-63"/>
    <n v="-63"/>
    <x v="149"/>
    <x v="10"/>
    <n v="3.5190000000000001"/>
    <n v="-63"/>
    <s v="USD"/>
    <s v="950974100"/>
    <s v="              "/>
  </r>
  <r>
    <s v="1570"/>
    <s v="3405"/>
    <s v="45"/>
    <m/>
    <s v="701371295"/>
    <s v="          "/>
    <s v="          "/>
    <s v="1071426"/>
    <s v="PLUS COSMETICA S.A.                "/>
    <x v="1"/>
    <x v="1"/>
    <x v="1"/>
    <x v="1"/>
    <s v="               "/>
    <d v="2020-07-14T00:00:00"/>
    <d v="2020-07-14T00:00:00"/>
    <n v="-0.02"/>
    <n v="-0.02"/>
    <n v="-14"/>
    <n v="-14"/>
    <x v="150"/>
    <x v="10"/>
    <n v="3.5190000000000001"/>
    <n v="-14"/>
    <s v="USD"/>
    <s v="               "/>
    <s v="              "/>
  </r>
  <r>
    <s v="1570"/>
    <s v="3405"/>
    <s v="45"/>
    <m/>
    <s v="6007170672"/>
    <s v="816992843"/>
    <s v="928766661"/>
    <s v="2605728"/>
    <s v="ALKOFARMA E.I.R.L.                 "/>
    <x v="1"/>
    <x v="1"/>
    <x v="1"/>
    <x v="1"/>
    <s v="               "/>
    <d v="2020-06-17T00:00:00"/>
    <d v="2020-06-17T00:00:00"/>
    <n v="39.82"/>
    <n v="39.82"/>
    <n v="27077.599999999999"/>
    <n v="27077.599999999999"/>
    <x v="230"/>
    <x v="8"/>
    <n v="3.472"/>
    <n v="27077.599999999999"/>
    <s v="USD"/>
    <s v="               "/>
    <s v="              "/>
  </r>
  <r>
    <s v="1570"/>
    <s v="3404"/>
    <s v="45"/>
    <m/>
    <s v="6007188777"/>
    <s v="817014623"/>
    <s v="928804519"/>
    <s v="1166663"/>
    <s v="NORTFARMA S.A.C                    "/>
    <x v="2"/>
    <x v="2"/>
    <x v="2"/>
    <x v="0"/>
    <s v="               "/>
    <d v="2020-06-23T00:00:00"/>
    <d v="2020-06-23T00:00:00"/>
    <n v="7500"/>
    <n v="7500"/>
    <n v="49800"/>
    <n v="49800"/>
    <x v="141"/>
    <x v="8"/>
    <n v="3.472"/>
    <n v="14343.317972350231"/>
    <s v="USD"/>
    <s v="               "/>
    <s v="              "/>
  </r>
  <r>
    <s v="1530"/>
    <s v="3202"/>
    <s v="20"/>
    <m/>
    <s v="6007180072"/>
    <s v="816980315"/>
    <s v="928813055"/>
    <s v="1070653"/>
    <s v="SUCDEN PERU S.A.                   "/>
    <x v="0"/>
    <x v="8"/>
    <x v="0"/>
    <x v="0"/>
    <s v="               "/>
    <d v="2020-06-23T00:00:00"/>
    <d v="2020-06-24T00:00:00"/>
    <n v="700"/>
    <n v="700"/>
    <n v="50365"/>
    <n v="50365"/>
    <x v="141"/>
    <x v="8"/>
    <n v="3.472"/>
    <n v="14506.048387096775"/>
    <s v="USD"/>
    <s v="               "/>
    <s v="              "/>
  </r>
  <r>
    <s v="1570"/>
    <s v="3403"/>
    <s v="90"/>
    <m/>
    <s v="6007081304"/>
    <s v="816932567"/>
    <s v="928692273"/>
    <s v="460878"/>
    <s v="SUCDEN GENEVA S.A.                 "/>
    <x v="1"/>
    <x v="1"/>
    <x v="1"/>
    <x v="1"/>
    <s v="               "/>
    <d v="2020-05-29T00:00:00"/>
    <d v="2020-05-29T00:00:00"/>
    <n v="8374.7980000000007"/>
    <n v="8374.7980000000007"/>
    <n v="5321430.4000000004"/>
    <n v="5321430.4000000004"/>
    <x v="135"/>
    <x v="9"/>
    <n v="3.4239999999999999"/>
    <n v="5321430.4000000004"/>
    <s v="USD"/>
    <s v="               "/>
    <s v="              "/>
  </r>
  <r>
    <s v="1530"/>
    <s v="3202"/>
    <s v="20"/>
    <m/>
    <s v="6006795738"/>
    <s v="816746894"/>
    <s v="928464963"/>
    <s v="1070653"/>
    <s v="SUCDEN PERU S.A.                   "/>
    <x v="0"/>
    <x v="0"/>
    <x v="0"/>
    <x v="0"/>
    <s v="               "/>
    <d v="2020-03-18T00:00:00"/>
    <d v="2020-03-19T00:00:00"/>
    <n v="320"/>
    <n v="320"/>
    <n v="29443.200000000001"/>
    <n v="29443.200000000001"/>
    <x v="48"/>
    <x v="6"/>
    <n v="3.4940000000000002"/>
    <n v="8426.7887807670286"/>
    <s v="USD"/>
    <s v="               "/>
    <s v="              "/>
  </r>
  <r>
    <s v="1530"/>
    <s v="3202"/>
    <s v="20"/>
    <m/>
    <s v="6006807490"/>
    <s v="816735856"/>
    <s v="928457983"/>
    <s v="1070653"/>
    <s v="SUCDEN PERU S.A.                   "/>
    <x v="0"/>
    <x v="0"/>
    <x v="0"/>
    <x v="0"/>
    <s v="               "/>
    <d v="2020-03-19T00:00:00"/>
    <d v="2020-03-20T00:00:00"/>
    <n v="320"/>
    <n v="320"/>
    <n v="29443.200000000001"/>
    <n v="29443.200000000001"/>
    <x v="132"/>
    <x v="6"/>
    <n v="3.4940000000000002"/>
    <n v="8426.7887807670286"/>
    <s v="USD"/>
    <s v="               "/>
    <s v="              "/>
  </r>
  <r>
    <s v="1530"/>
    <s v="3202"/>
    <s v="20"/>
    <m/>
    <s v="6006807421"/>
    <s v="816760133"/>
    <s v="928457984"/>
    <s v="1070653"/>
    <s v="SUCDEN PERU S.A.                   "/>
    <x v="0"/>
    <x v="0"/>
    <x v="0"/>
    <x v="0"/>
    <s v="               "/>
    <d v="2020-03-19T00:00:00"/>
    <d v="2020-03-20T00:00:00"/>
    <n v="320"/>
    <n v="320"/>
    <n v="29443.200000000001"/>
    <n v="29443.200000000001"/>
    <x v="132"/>
    <x v="6"/>
    <n v="3.4940000000000002"/>
    <n v="8426.7887807670286"/>
    <s v="USD"/>
    <s v="               "/>
    <s v="              "/>
  </r>
  <r>
    <s v="1530"/>
    <s v="3202"/>
    <s v="20"/>
    <m/>
    <s v="6006802195"/>
    <s v="816721632"/>
    <s v="928458279"/>
    <s v="1070653"/>
    <s v="SUCDEN PERU S.A.                   "/>
    <x v="0"/>
    <x v="0"/>
    <x v="0"/>
    <x v="0"/>
    <s v="               "/>
    <d v="2020-03-18T00:00:00"/>
    <d v="2020-03-19T00:00:00"/>
    <n v="330"/>
    <n v="330"/>
    <n v="30363.3"/>
    <n v="30363.3"/>
    <x v="49"/>
    <x v="6"/>
    <n v="3.4940000000000002"/>
    <n v="8690.1259301659975"/>
    <s v="USD"/>
    <s v="               "/>
    <s v="              "/>
  </r>
  <r>
    <s v="1570"/>
    <s v="3405"/>
    <s v="90"/>
    <m/>
    <s v="6006897147"/>
    <s v="816820356"/>
    <s v="928584481"/>
    <s v="1072895"/>
    <s v="ROKER PERU SA                      "/>
    <x v="1"/>
    <x v="1"/>
    <x v="1"/>
    <x v="1"/>
    <s v="               "/>
    <d v="2020-04-22T00:00:00"/>
    <d v="2020-04-22T00:00:00"/>
    <n v="38.01"/>
    <n v="38.01"/>
    <n v="30408"/>
    <n v="30408"/>
    <x v="37"/>
    <x v="7"/>
    <n v="3.4"/>
    <n v="30408"/>
    <s v="USD"/>
    <s v="               "/>
    <s v="              "/>
  </r>
  <r>
    <s v="1570"/>
    <s v="3405"/>
    <s v="90"/>
    <m/>
    <s v="6006895156"/>
    <s v="816832153"/>
    <s v="928488401"/>
    <s v="1176922"/>
    <s v="SIGIFREDO ARQUIM CONTRERAS LAVADO  "/>
    <x v="1"/>
    <x v="1"/>
    <x v="1"/>
    <x v="1"/>
    <s v="               "/>
    <d v="2020-04-28T00:00:00"/>
    <d v="2020-04-28T00:00:00"/>
    <n v="38.090000000000003"/>
    <n v="38.090000000000003"/>
    <n v="30472"/>
    <n v="30472"/>
    <x v="51"/>
    <x v="7"/>
    <n v="3.4"/>
    <n v="30472"/>
    <s v="USD"/>
    <s v="               "/>
    <s v="              "/>
  </r>
  <r>
    <s v="1530"/>
    <s v="3202"/>
    <s v="20"/>
    <m/>
    <s v="6006784249"/>
    <s v="816737675"/>
    <s v="928417695"/>
    <s v="1070653"/>
    <s v="SUCDEN PERU S.A.                   "/>
    <x v="0"/>
    <x v="0"/>
    <x v="0"/>
    <x v="0"/>
    <s v="               "/>
    <d v="2020-03-12T00:00:00"/>
    <d v="2020-03-13T00:00:00"/>
    <n v="370"/>
    <n v="370"/>
    <n v="30639.7"/>
    <n v="30639.7"/>
    <x v="126"/>
    <x v="6"/>
    <n v="3.4940000000000002"/>
    <n v="8769.2329708070974"/>
    <s v="USD"/>
    <s v="               "/>
    <s v="              "/>
  </r>
  <r>
    <s v="1530"/>
    <s v="3202"/>
    <s v="20"/>
    <m/>
    <s v="6006786366"/>
    <s v="816734015"/>
    <s v="928458378"/>
    <s v="1070653"/>
    <s v="SUCDEN PERU S.A.                   "/>
    <x v="0"/>
    <x v="0"/>
    <x v="0"/>
    <x v="0"/>
    <s v="               "/>
    <d v="2020-03-12T00:00:00"/>
    <d v="2020-03-13T00:00:00"/>
    <n v="370"/>
    <n v="370"/>
    <n v="30639.7"/>
    <n v="30639.7"/>
    <x v="39"/>
    <x v="6"/>
    <n v="3.4940000000000002"/>
    <n v="8769.2329708070974"/>
    <s v="USD"/>
    <s v="               "/>
    <s v="              "/>
  </r>
  <r>
    <s v="1530"/>
    <s v="3202"/>
    <s v="20"/>
    <m/>
    <s v="6006901925"/>
    <s v="816814806"/>
    <s v="928517176"/>
    <s v="1070653"/>
    <s v="SUCDEN PERU S.A.                   "/>
    <x v="0"/>
    <x v="0"/>
    <x v="0"/>
    <x v="0"/>
    <s v="               "/>
    <d v="2020-04-13T00:00:00"/>
    <d v="2020-04-14T00:00:00"/>
    <n v="349"/>
    <n v="349"/>
    <n v="30652.67"/>
    <n v="30652.67"/>
    <x v="43"/>
    <x v="7"/>
    <n v="3.4"/>
    <n v="9015.4911764705885"/>
    <s v="USD"/>
    <s v="               "/>
    <s v="              "/>
  </r>
  <r>
    <s v="1530"/>
    <s v="3202"/>
    <s v="20"/>
    <m/>
    <s v="6006815077"/>
    <s v="816707166"/>
    <s v="928462186"/>
    <s v="1070653"/>
    <s v="SUCDEN PERU S.A.                   "/>
    <x v="0"/>
    <x v="0"/>
    <x v="0"/>
    <x v="0"/>
    <s v="               "/>
    <d v="2020-03-19T00:00:00"/>
    <d v="2020-03-20T00:00:00"/>
    <n v="340"/>
    <n v="340"/>
    <n v="31283.4"/>
    <n v="31283.4"/>
    <x v="54"/>
    <x v="6"/>
    <n v="3.4940000000000002"/>
    <n v="8953.4630795649682"/>
    <s v="USD"/>
    <s v="               "/>
    <s v="              "/>
  </r>
  <r>
    <s v="1530"/>
    <s v="3202"/>
    <s v="20"/>
    <m/>
    <s v="6006808733"/>
    <s v="816730616"/>
    <s v="928481959"/>
    <s v="1070653"/>
    <s v="SUCDEN PERU S.A.                   "/>
    <x v="0"/>
    <x v="0"/>
    <x v="0"/>
    <x v="0"/>
    <s v="               "/>
    <d v="2020-03-24T00:00:00"/>
    <d v="2020-03-25T00:00:00"/>
    <n v="350"/>
    <n v="350"/>
    <n v="32203.5"/>
    <n v="32203.5"/>
    <x v="133"/>
    <x v="6"/>
    <n v="3.4940000000000002"/>
    <n v="9216.8002289639371"/>
    <s v="USD"/>
    <s v="               "/>
    <s v="              "/>
  </r>
  <r>
    <s v="1530"/>
    <s v="3202"/>
    <s v="20"/>
    <m/>
    <s v="6006795850"/>
    <s v="816730617"/>
    <s v="928475600"/>
    <s v="1070653"/>
    <s v="SUCDEN PERU S.A.                   "/>
    <x v="0"/>
    <x v="0"/>
    <x v="0"/>
    <x v="0"/>
    <s v="               "/>
    <d v="2020-03-24T00:00:00"/>
    <d v="2020-03-25T00:00:00"/>
    <n v="350"/>
    <n v="350"/>
    <n v="32203.5"/>
    <n v="32203.5"/>
    <x v="118"/>
    <x v="6"/>
    <n v="3.4940000000000002"/>
    <n v="9216.8002289639371"/>
    <s v="USD"/>
    <s v="               "/>
    <s v="              "/>
  </r>
  <r>
    <s v="1530"/>
    <s v="3202"/>
    <s v="20"/>
    <m/>
    <s v="6006760689"/>
    <s v="816719663"/>
    <s v="928399185"/>
    <s v="1070653"/>
    <s v="SUCDEN PERU S.A.                   "/>
    <x v="0"/>
    <x v="0"/>
    <x v="0"/>
    <x v="0"/>
    <s v="               "/>
    <d v="2020-03-09T00:00:00"/>
    <d v="2020-03-10T00:00:00"/>
    <n v="400"/>
    <n v="400"/>
    <n v="32620"/>
    <n v="32620"/>
    <x v="46"/>
    <x v="6"/>
    <n v="3.4940000000000002"/>
    <n v="9336.0045792787623"/>
    <s v="USD"/>
    <s v="               "/>
    <s v="              "/>
  </r>
  <r>
    <s v="1530"/>
    <s v="3202"/>
    <s v="20"/>
    <m/>
    <s v="6006766932"/>
    <s v="816717647"/>
    <s v="928458377"/>
    <s v="1070653"/>
    <s v="SUCDEN PERU S.A.                   "/>
    <x v="0"/>
    <x v="0"/>
    <x v="0"/>
    <x v="0"/>
    <s v="               "/>
    <d v="2020-03-11T00:00:00"/>
    <d v="2020-03-12T00:00:00"/>
    <n v="400"/>
    <n v="400"/>
    <n v="32620"/>
    <n v="32620"/>
    <x v="39"/>
    <x v="6"/>
    <n v="3.4940000000000002"/>
    <n v="9336.0045792787623"/>
    <s v="USD"/>
    <s v="               "/>
    <s v="              "/>
  </r>
  <r>
    <s v="1570"/>
    <s v="3405"/>
    <s v="90"/>
    <m/>
    <s v="6006932562"/>
    <s v="816858385"/>
    <s v="928605861"/>
    <s v="1154162"/>
    <s v="Insumos Don Emilio EIRL            "/>
    <x v="1"/>
    <x v="1"/>
    <x v="1"/>
    <x v="1"/>
    <s v="               "/>
    <d v="2020-04-29T00:00:00"/>
    <d v="2020-04-29T00:00:00"/>
    <n v="41.46"/>
    <n v="41.46"/>
    <n v="33168"/>
    <n v="33168"/>
    <x v="31"/>
    <x v="7"/>
    <n v="3.4"/>
    <n v="33168"/>
    <s v="USD"/>
    <s v="               "/>
    <s v="              "/>
  </r>
  <r>
    <s v="1570"/>
    <s v="3405"/>
    <s v="45"/>
    <m/>
    <s v="6006947328"/>
    <s v="816852333"/>
    <s v="928577684"/>
    <s v="1154148"/>
    <s v="TRANSERVIMAR S.A.C                 "/>
    <x v="1"/>
    <x v="1"/>
    <x v="1"/>
    <x v="1"/>
    <s v="               "/>
    <d v="2020-04-25T00:00:00"/>
    <d v="2020-04-25T00:00:00"/>
    <n v="41.57"/>
    <n v="41.57"/>
    <n v="33256"/>
    <n v="33256"/>
    <x v="131"/>
    <x v="7"/>
    <n v="3.4"/>
    <n v="33256"/>
    <s v="USD"/>
    <s v="               "/>
    <s v="              "/>
  </r>
  <r>
    <s v="1530"/>
    <s v="3202"/>
    <s v="20"/>
    <m/>
    <s v="6006833011"/>
    <s v="816776533"/>
    <s v="928498178"/>
    <s v="1070653"/>
    <s v="SUCDEN PERU S.A.                   "/>
    <x v="9"/>
    <x v="10"/>
    <x v="0"/>
    <x v="0"/>
    <s v="               "/>
    <d v="2020-03-30T00:00:00"/>
    <d v="2020-03-31T00:00:00"/>
    <n v="850"/>
    <n v="850"/>
    <n v="33770.5"/>
    <n v="33770.5"/>
    <x v="121"/>
    <x v="6"/>
    <n v="3.4940000000000002"/>
    <n v="9665.2833428734975"/>
    <s v="USD"/>
    <s v="               "/>
    <s v="              "/>
  </r>
  <r>
    <s v="1530"/>
    <s v="3202"/>
    <s v="20"/>
    <m/>
    <s v="6006800533"/>
    <s v="816737948"/>
    <s v="928464964"/>
    <s v="1070653"/>
    <s v="SUCDEN PERU S.A.                   "/>
    <x v="0"/>
    <x v="0"/>
    <x v="0"/>
    <x v="0"/>
    <s v="               "/>
    <d v="2020-03-18T00:00:00"/>
    <d v="2020-03-19T00:00:00"/>
    <n v="370"/>
    <n v="370"/>
    <n v="34043.699999999997"/>
    <n v="34043.699999999997"/>
    <x v="48"/>
    <x v="6"/>
    <n v="3.4940000000000002"/>
    <n v="9743.4745277618767"/>
    <s v="USD"/>
    <s v="               "/>
    <s v="              "/>
  </r>
  <r>
    <s v="1530"/>
    <s v="3202"/>
    <s v="20"/>
    <m/>
    <s v="6006802497"/>
    <s v="816761267"/>
    <s v="928465774"/>
    <s v="1070653"/>
    <s v="SUCDEN PERU S.A.                   "/>
    <x v="0"/>
    <x v="0"/>
    <x v="0"/>
    <x v="0"/>
    <s v="               "/>
    <d v="2020-03-19T00:00:00"/>
    <d v="2020-03-20T00:00:00"/>
    <n v="370"/>
    <n v="370"/>
    <n v="34043.699999999997"/>
    <n v="34043.699999999997"/>
    <x v="132"/>
    <x v="6"/>
    <n v="3.4940000000000002"/>
    <n v="9743.4745277618767"/>
    <s v="USD"/>
    <s v="               "/>
    <s v="              "/>
  </r>
  <r>
    <s v="1530"/>
    <s v="3202"/>
    <s v="20"/>
    <m/>
    <s v="6007075421"/>
    <s v="816922733"/>
    <s v="928702926"/>
    <s v="1070653"/>
    <s v="SUCDEN PERU S.A.                   "/>
    <x v="0"/>
    <x v="0"/>
    <x v="0"/>
    <x v="0"/>
    <s v="               "/>
    <d v="2020-05-28T00:00:00"/>
    <d v="2020-05-29T00:00:00"/>
    <n v="640"/>
    <n v="640"/>
    <n v="53248"/>
    <n v="53248"/>
    <x v="93"/>
    <x v="9"/>
    <n v="3.4239999999999999"/>
    <n v="15551.401869158877"/>
    <s v="USD"/>
    <s v="               "/>
    <s v="              "/>
  </r>
  <r>
    <s v="1530"/>
    <s v="3202"/>
    <s v="20"/>
    <m/>
    <s v="6007076128"/>
    <s v="816923814"/>
    <s v="928713558"/>
    <s v="1070653"/>
    <s v="SUCDEN PERU S.A.                   "/>
    <x v="0"/>
    <x v="0"/>
    <x v="0"/>
    <x v="0"/>
    <s v="               "/>
    <d v="2020-05-28T00:00:00"/>
    <d v="2020-05-29T00:00:00"/>
    <n v="640"/>
    <n v="640"/>
    <n v="53248"/>
    <n v="53248"/>
    <x v="93"/>
    <x v="9"/>
    <n v="3.4239999999999999"/>
    <n v="15551.401869158877"/>
    <s v="USD"/>
    <s v="               "/>
    <s v="              "/>
  </r>
  <r>
    <s v="1530"/>
    <s v="3202"/>
    <s v="20"/>
    <m/>
    <s v="6007075442"/>
    <s v="816922750"/>
    <s v="928717955"/>
    <s v="1070653"/>
    <s v="SUCDEN PERU S.A.                   "/>
    <x v="0"/>
    <x v="0"/>
    <x v="0"/>
    <x v="0"/>
    <s v="               "/>
    <d v="2020-05-29T00:00:00"/>
    <d v="2020-05-30T00:00:00"/>
    <n v="640"/>
    <n v="640"/>
    <n v="53248"/>
    <n v="53248"/>
    <x v="135"/>
    <x v="9"/>
    <n v="3.4239999999999999"/>
    <n v="15551.401869158877"/>
    <s v="USD"/>
    <s v="               "/>
    <s v="              "/>
  </r>
  <r>
    <s v="1530"/>
    <s v="3202"/>
    <s v="20"/>
    <m/>
    <s v="6007075443"/>
    <s v="816922749"/>
    <s v="928717956"/>
    <s v="1070653"/>
    <s v="SUCDEN PERU S.A.                   "/>
    <x v="0"/>
    <x v="0"/>
    <x v="0"/>
    <x v="0"/>
    <s v="               "/>
    <d v="2020-05-29T00:00:00"/>
    <d v="2020-05-30T00:00:00"/>
    <n v="640"/>
    <n v="640"/>
    <n v="53248"/>
    <n v="53248"/>
    <x v="135"/>
    <x v="9"/>
    <n v="3.4239999999999999"/>
    <n v="15551.401869158877"/>
    <s v="USD"/>
    <s v="               "/>
    <s v="              "/>
  </r>
  <r>
    <s v="1530"/>
    <s v="3202"/>
    <s v="20"/>
    <m/>
    <s v="6007074899"/>
    <s v="816937036"/>
    <s v="928717965"/>
    <s v="1070653"/>
    <s v="SUCDEN PERU S.A.                   "/>
    <x v="0"/>
    <x v="0"/>
    <x v="0"/>
    <x v="0"/>
    <s v="               "/>
    <d v="2020-05-29T00:00:00"/>
    <d v="2020-05-30T00:00:00"/>
    <n v="640"/>
    <n v="640"/>
    <n v="53248"/>
    <n v="53248"/>
    <x v="81"/>
    <x v="9"/>
    <n v="3.4239999999999999"/>
    <n v="15551.401869158877"/>
    <s v="USD"/>
    <s v="               "/>
    <s v="              "/>
  </r>
  <r>
    <s v="1570"/>
    <s v="3402"/>
    <s v="45"/>
    <m/>
    <s v="6008140646"/>
    <s v="817612405"/>
    <s v="929596049"/>
    <s v="1135028"/>
    <s v="Daniel Arrunategui Espinoza        "/>
    <x v="8"/>
    <x v="9"/>
    <x v="2"/>
    <x v="0"/>
    <s v="               "/>
    <d v="2021-01-13T00:00:00"/>
    <d v="2021-01-13T00:00:00"/>
    <n v="48"/>
    <n v="48"/>
    <n v="131.86000000000001"/>
    <n v="131.86000000000001"/>
    <x v="244"/>
    <x v="1"/>
    <n v="3.6269999999999998"/>
    <n v="36.355114419629999"/>
    <s v="USD"/>
    <s v="               "/>
    <s v="              "/>
  </r>
  <r>
    <s v="1570"/>
    <s v="3402"/>
    <s v="45"/>
    <m/>
    <s v="6008075471"/>
    <s v="817597022"/>
    <s v="929615463"/>
    <s v="1643729"/>
    <s v="PERUPEZ S.A.C.                     "/>
    <x v="3"/>
    <x v="3"/>
    <x v="2"/>
    <x v="0"/>
    <s v="               "/>
    <d v="2020-12-30T00:00:00"/>
    <d v="2020-12-30T00:00:00"/>
    <n v="48"/>
    <n v="48"/>
    <n v="504.96"/>
    <n v="504.96"/>
    <x v="190"/>
    <x v="5"/>
    <n v="3.6059999999999999"/>
    <n v="140.03327787021601"/>
    <s v="USD"/>
    <s v="               "/>
    <s v="              "/>
  </r>
  <r>
    <s v="1570"/>
    <s v="3402"/>
    <s v="45"/>
    <m/>
    <s v="6008096854"/>
    <s v="817629844"/>
    <s v="929561900"/>
    <s v="1135028"/>
    <s v="Daniel Arrunategui Espinoza        "/>
    <x v="8"/>
    <x v="9"/>
    <x v="2"/>
    <x v="0"/>
    <s v="               "/>
    <d v="2021-01-14T00:00:00"/>
    <d v="2021-01-14T00:00:00"/>
    <n v="48"/>
    <n v="48"/>
    <n v="131.86000000000001"/>
    <n v="131.86000000000001"/>
    <x v="192"/>
    <x v="1"/>
    <n v="3.6269999999999998"/>
    <n v="36.355114419629999"/>
    <s v="USD"/>
    <s v="               "/>
    <s v="              "/>
  </r>
  <r>
    <s v="1530"/>
    <s v="3202"/>
    <s v="20"/>
    <m/>
    <s v="6007014447"/>
    <s v="816887659"/>
    <s v="928635240"/>
    <s v="1070653"/>
    <s v="SUCDEN PERU S.A.                   "/>
    <x v="0"/>
    <x v="0"/>
    <x v="0"/>
    <x v="0"/>
    <s v="               "/>
    <d v="2020-05-11T00:00:00"/>
    <d v="2020-05-12T00:00:00"/>
    <n v="630"/>
    <n v="630"/>
    <n v="54274.5"/>
    <n v="54274.5"/>
    <x v="91"/>
    <x v="9"/>
    <n v="3.4239999999999999"/>
    <n v="15851.197429906542"/>
    <s v="USD"/>
    <s v="               "/>
    <s v="              "/>
  </r>
  <r>
    <s v="1530"/>
    <s v="3202"/>
    <s v="20"/>
    <m/>
    <s v="6007037935"/>
    <s v="816909825"/>
    <s v="928656203"/>
    <s v="1070653"/>
    <s v="SUCDEN PERU S.A.                   "/>
    <x v="0"/>
    <x v="0"/>
    <x v="0"/>
    <x v="0"/>
    <s v="               "/>
    <d v="2020-05-19T00:00:00"/>
    <d v="2020-05-20T00:00:00"/>
    <n v="630"/>
    <n v="630"/>
    <n v="54274.5"/>
    <n v="54274.5"/>
    <x v="94"/>
    <x v="9"/>
    <n v="3.4239999999999999"/>
    <n v="15851.197429906542"/>
    <s v="USD"/>
    <s v="               "/>
    <s v="              "/>
  </r>
  <r>
    <s v="1530"/>
    <s v="3202"/>
    <s v="20"/>
    <m/>
    <s v="6007053307"/>
    <s v="816904870"/>
    <s v="928707658"/>
    <s v="1070653"/>
    <s v="SUCDEN PERU S.A.                   "/>
    <x v="0"/>
    <x v="0"/>
    <x v="0"/>
    <x v="0"/>
    <s v="               "/>
    <d v="2020-05-26T00:00:00"/>
    <d v="2020-05-27T00:00:00"/>
    <n v="630"/>
    <n v="630"/>
    <n v="54274.5"/>
    <n v="54274.5"/>
    <x v="137"/>
    <x v="9"/>
    <n v="3.4239999999999999"/>
    <n v="15851.197429906542"/>
    <s v="USD"/>
    <s v="               "/>
    <s v="              "/>
  </r>
  <r>
    <s v="1570"/>
    <s v="3402"/>
    <s v="90"/>
    <m/>
    <s v="6008067662"/>
    <s v="817575450"/>
    <s v="929617098"/>
    <s v="1068120"/>
    <s v="COESTI S.A.                        "/>
    <x v="3"/>
    <x v="3"/>
    <x v="2"/>
    <x v="0"/>
    <s v="               "/>
    <d v="2020-12-31T00:00:00"/>
    <d v="2020-12-31T00:00:00"/>
    <n v="314"/>
    <n v="314"/>
    <n v="2983"/>
    <n v="2983"/>
    <x v="190"/>
    <x v="5"/>
    <n v="3.6059999999999999"/>
    <n v="827.23239046034303"/>
    <s v="USD"/>
    <s v="               "/>
    <s v="              "/>
  </r>
  <r>
    <s v="1570"/>
    <s v="3402"/>
    <s v="90"/>
    <m/>
    <s v="6008073969"/>
    <s v="817589531"/>
    <s v="929614673"/>
    <s v="1125065"/>
    <s v="QUIMICOS Y EQUIPOS DEL NORTE S.R.L."/>
    <x v="3"/>
    <x v="3"/>
    <x v="2"/>
    <x v="0"/>
    <s v="               "/>
    <d v="2020-12-30T00:00:00"/>
    <d v="2020-12-30T00:00:00"/>
    <n v="360"/>
    <n v="360"/>
    <n v="3801.6"/>
    <n v="3801.6"/>
    <x v="190"/>
    <x v="5"/>
    <n v="3.6059999999999999"/>
    <n v="1054.242928452579"/>
    <s v="USD"/>
    <s v="               "/>
    <s v="              "/>
  </r>
  <r>
    <s v="1570"/>
    <s v="3404"/>
    <s v="45"/>
    <m/>
    <s v="6008064638"/>
    <s v="817587064"/>
    <s v="929620667"/>
    <s v="50426"/>
    <s v="Cliente Genero Agricola            "/>
    <x v="5"/>
    <x v="5"/>
    <x v="2"/>
    <x v="0"/>
    <s v="               "/>
    <d v="2021-01-02T00:00:00"/>
    <d v="2020-12-31T00:00:00"/>
    <n v="24"/>
    <n v="24"/>
    <n v="135.36000000000001"/>
    <n v="135.36000000000001"/>
    <x v="190"/>
    <x v="5"/>
    <n v="3.6059999999999999"/>
    <n v="37.537437603992998"/>
    <s v="USD"/>
    <s v="               "/>
    <s v="              "/>
  </r>
  <r>
    <s v="1570"/>
    <s v="3402"/>
    <s v="45"/>
    <m/>
    <s v="6008101426"/>
    <s v="817603251"/>
    <s v="929646653"/>
    <s v="1614204"/>
    <s v="Trigoso Feijoo Pedro Alejandro     "/>
    <x v="8"/>
    <x v="9"/>
    <x v="2"/>
    <x v="0"/>
    <s v="               "/>
    <d v="2021-01-07T00:00:00"/>
    <d v="2021-01-07T00:00:00"/>
    <n v="48"/>
    <n v="48"/>
    <n v="152.54"/>
    <n v="152.54"/>
    <x v="197"/>
    <x v="1"/>
    <n v="3.6269999999999998"/>
    <n v="42.056796250344"/>
    <s v="USD"/>
    <s v="               "/>
    <s v="              "/>
  </r>
  <r>
    <s v="1570"/>
    <s v="3402"/>
    <s v="45"/>
    <m/>
    <s v="6008050961"/>
    <s v="817603281"/>
    <s v="929624159"/>
    <s v="2607092"/>
    <s v="Saulo García Pasapera              "/>
    <x v="2"/>
    <x v="2"/>
    <x v="2"/>
    <x v="0"/>
    <s v="               "/>
    <d v="2021-01-06T00:00:00"/>
    <d v="2021-01-06T00:00:00"/>
    <n v="36"/>
    <n v="36"/>
    <n v="165.25"/>
    <n v="165.25"/>
    <x v="199"/>
    <x v="1"/>
    <n v="3.6269999999999998"/>
    <n v="45.561069754618003"/>
    <s v="USD"/>
    <s v="               "/>
    <s v="              "/>
  </r>
  <r>
    <s v="1570"/>
    <s v="3402"/>
    <s v="45"/>
    <m/>
    <s v="6008063955"/>
    <s v="817603975"/>
    <s v="929628589"/>
    <s v="1614204"/>
    <s v="Trigoso Feijoo Pedro Alejandro     "/>
    <x v="5"/>
    <x v="5"/>
    <x v="2"/>
    <x v="0"/>
    <s v="               "/>
    <d v="2021-01-04T00:00:00"/>
    <d v="2021-01-04T00:00:00"/>
    <n v="48"/>
    <n v="48"/>
    <n v="236.34"/>
    <n v="236.34"/>
    <x v="194"/>
    <x v="1"/>
    <n v="3.6269999999999998"/>
    <n v="65.161290322580001"/>
    <s v="USD"/>
    <s v="               "/>
    <s v="              "/>
  </r>
  <r>
    <s v="1570"/>
    <s v="3402"/>
    <s v="45"/>
    <m/>
    <s v="6008055981"/>
    <s v="817600180"/>
    <s v="929596663"/>
    <s v="50426"/>
    <s v="Cliente Genero Agricola            "/>
    <x v="5"/>
    <x v="5"/>
    <x v="2"/>
    <x v="0"/>
    <s v="               "/>
    <d v="2021-01-02T00:00:00"/>
    <d v="2020-12-31T00:00:00"/>
    <n v="57"/>
    <n v="57"/>
    <n v="280.44"/>
    <n v="280.44"/>
    <x v="190"/>
    <x v="5"/>
    <n v="3.6059999999999999"/>
    <n v="77.770382695506996"/>
    <s v="USD"/>
    <s v="               "/>
    <s v="              "/>
  </r>
  <r>
    <s v="1570"/>
    <s v="3402"/>
    <s v="45"/>
    <m/>
    <s v="6008145842"/>
    <s v="817623350"/>
    <s v="929684518"/>
    <s v="1643729"/>
    <s v="PERUPEZ S.A.C.                     "/>
    <x v="2"/>
    <x v="2"/>
    <x v="2"/>
    <x v="0"/>
    <s v="701404506"/>
    <d v="2021-01-14T00:00:00"/>
    <d v="2021-01-14T00:00:00"/>
    <n v="84"/>
    <n v="84"/>
    <n v="326.86"/>
    <n v="326.86"/>
    <x v="192"/>
    <x v="1"/>
    <n v="3.6269999999999998"/>
    <n v="90.118555279844998"/>
    <s v="USD"/>
    <s v="               "/>
    <s v="              "/>
  </r>
  <r>
    <s v="1570"/>
    <s v="3402"/>
    <s v="45"/>
    <m/>
    <s v="6008046952"/>
    <s v="817594790"/>
    <s v="929624155"/>
    <s v="1135162"/>
    <s v="Ventas Personales                  "/>
    <x v="5"/>
    <x v="5"/>
    <x v="2"/>
    <x v="0"/>
    <s v="               "/>
    <d v="2021-01-02T00:00:00"/>
    <d v="2020-12-31T00:00:00"/>
    <n v="72"/>
    <n v="72"/>
    <n v="457.92"/>
    <n v="457.92"/>
    <x v="190"/>
    <x v="5"/>
    <n v="3.6059999999999999"/>
    <n v="126.988352745424"/>
    <s v="USD"/>
    <s v="               "/>
    <s v="              "/>
  </r>
  <r>
    <s v="1570"/>
    <s v="3405"/>
    <s v="45"/>
    <m/>
    <s v="6008091717"/>
    <s v="817607260"/>
    <s v="929630525"/>
    <s v="2612035"/>
    <s v="GROUP MAR BELL S.A.C               "/>
    <x v="10"/>
    <x v="11"/>
    <x v="1"/>
    <x v="1"/>
    <s v="               "/>
    <d v="2021-01-05T00:00:00"/>
    <d v="2021-01-05T00:00:00"/>
    <n v="0.96"/>
    <n v="0.96"/>
    <n v="652.79999999999995"/>
    <n v="652.79999999999995"/>
    <x v="199"/>
    <x v="1"/>
    <n v="3.6269999999999998"/>
    <n v="652.79999999999995"/>
    <s v="USD"/>
    <s v="               "/>
    <s v="              "/>
  </r>
  <r>
    <s v="1530"/>
    <s v="3202"/>
    <s v="20"/>
    <m/>
    <s v="6008089759"/>
    <s v="817608411"/>
    <s v="929668112"/>
    <s v="1133635"/>
    <s v="ALMACENES Y COMERCIALIZADORA SAC   "/>
    <x v="0"/>
    <x v="8"/>
    <x v="0"/>
    <x v="0"/>
    <s v="               "/>
    <d v="2021-01-11T00:00:00"/>
    <d v="2021-01-12T00:00:00"/>
    <n v="11"/>
    <n v="11"/>
    <n v="838.98"/>
    <n v="838.98"/>
    <x v="243"/>
    <x v="1"/>
    <n v="3.6269999999999998"/>
    <n v="231.31513647642601"/>
    <s v="USD"/>
    <s v="               "/>
    <s v="              "/>
  </r>
  <r>
    <s v="1570"/>
    <s v="3402"/>
    <s v="45"/>
    <m/>
    <s v="6007854712"/>
    <s v="817504428"/>
    <s v="929678825"/>
    <s v="1127695"/>
    <s v="CENTRO MEDICO HEMATOLOGICO E.I.R.L."/>
    <x v="2"/>
    <x v="2"/>
    <x v="2"/>
    <x v="0"/>
    <s v="               "/>
    <d v="2021-01-12T00:00:00"/>
    <d v="2021-01-12T00:00:00"/>
    <n v="156"/>
    <n v="156"/>
    <n v="859.32"/>
    <n v="859.32"/>
    <x v="244"/>
    <x v="1"/>
    <n v="3.6269999999999998"/>
    <n v="236.923076923076"/>
    <s v="USD"/>
    <s v="               "/>
    <s v="              "/>
  </r>
  <r>
    <s v="1570"/>
    <s v="3402"/>
    <s v="90"/>
    <m/>
    <s v="6008078334"/>
    <s v="817595312"/>
    <s v="929629623"/>
    <s v="2600939"/>
    <s v="REPRESENTACIONES METRO CUADRADO S.A"/>
    <x v="3"/>
    <x v="3"/>
    <x v="2"/>
    <x v="0"/>
    <s v="               "/>
    <d v="2021-01-05T00:00:00"/>
    <d v="2021-01-05T00:00:00"/>
    <n v="120"/>
    <n v="120"/>
    <n v="966.1"/>
    <n v="966.1"/>
    <x v="199"/>
    <x v="1"/>
    <n v="3.6269999999999998"/>
    <n v="266.36338571822398"/>
    <s v="USD"/>
    <s v="               "/>
    <s v="              "/>
  </r>
  <r>
    <s v="1570"/>
    <s v="3404"/>
    <s v="45"/>
    <m/>
    <s v="6008142403"/>
    <s v="817630199"/>
    <s v="929666179"/>
    <s v="2606387"/>
    <s v="FENESA S.A.C.                      "/>
    <x v="2"/>
    <x v="2"/>
    <x v="2"/>
    <x v="0"/>
    <s v="               "/>
    <d v="2021-01-14T00:00:00"/>
    <d v="2021-01-14T00:00:00"/>
    <n v="240"/>
    <n v="240"/>
    <n v="1101.69"/>
    <n v="1101.69"/>
    <x v="312"/>
    <x v="1"/>
    <n v="3.6269999999999998"/>
    <n v="303.74689826302699"/>
    <s v="USD"/>
    <s v="               "/>
    <s v="              "/>
  </r>
  <r>
    <s v="1570"/>
    <s v="3405"/>
    <s v="45"/>
    <m/>
    <s v="6007380316"/>
    <s v="817134756"/>
    <s v="928953351"/>
    <s v="1651652"/>
    <s v="F Y A REPRESENTACIONES S.A.C.      "/>
    <x v="1"/>
    <x v="1"/>
    <x v="1"/>
    <x v="1"/>
    <s v="               "/>
    <d v="2020-08-07T00:00:00"/>
    <d v="2020-08-07T00:00:00"/>
    <n v="33.92"/>
    <n v="33.92"/>
    <n v="23065.599999999999"/>
    <n v="23065.599999999999"/>
    <x v="164"/>
    <x v="11"/>
    <n v="3.5659999999999998"/>
    <n v="23065.599999999999"/>
    <s v="USD"/>
    <s v="               "/>
    <s v="              "/>
  </r>
  <r>
    <s v="1530"/>
    <s v="3202"/>
    <s v="20"/>
    <m/>
    <s v="6007226195"/>
    <s v="817040018"/>
    <s v="928863536"/>
    <s v="1070653"/>
    <s v="SUCDEN PERU S.A.                   "/>
    <x v="0"/>
    <x v="8"/>
    <x v="0"/>
    <x v="0"/>
    <s v="               "/>
    <d v="2020-07-09T00:00:00"/>
    <d v="2020-07-10T00:00:00"/>
    <n v="200"/>
    <n v="200"/>
    <n v="15558"/>
    <n v="15558"/>
    <x v="151"/>
    <x v="10"/>
    <n v="3.5190000000000001"/>
    <n v="4421.142369991474"/>
    <s v="USD"/>
    <s v="               "/>
    <s v="              "/>
  </r>
  <r>
    <s v="1570"/>
    <s v="3405"/>
    <s v="45"/>
    <m/>
    <s v="6007307884"/>
    <s v="817071619"/>
    <s v="928799747"/>
    <s v="1071008"/>
    <s v="BLEND S.A.C.                       "/>
    <x v="1"/>
    <x v="1"/>
    <x v="1"/>
    <x v="1"/>
    <s v="               "/>
    <d v="2020-07-22T00:00:00"/>
    <d v="2020-07-22T00:00:00"/>
    <n v="39.909999999999997"/>
    <n v="39.909999999999997"/>
    <n v="29932.5"/>
    <n v="29932.5"/>
    <x v="178"/>
    <x v="10"/>
    <n v="3.5190000000000001"/>
    <n v="29932.5"/>
    <s v="USD"/>
    <s v="               "/>
    <s v="              "/>
  </r>
  <r>
    <s v="1530"/>
    <s v="3202"/>
    <s v="20"/>
    <m/>
    <s v="6007570286"/>
    <s v="817257439"/>
    <s v="929164952"/>
    <s v="1070653"/>
    <s v="SUCDEN PERU S.A.                   "/>
    <x v="0"/>
    <x v="8"/>
    <x v="0"/>
    <x v="0"/>
    <s v="               "/>
    <d v="2020-09-15T00:00:00"/>
    <d v="2020-09-16T00:00:00"/>
    <n v="100"/>
    <n v="100"/>
    <n v="7444"/>
    <n v="7444"/>
    <x v="189"/>
    <x v="4"/>
    <n v="3.5569999999999999"/>
    <n v="2092.7748102333421"/>
    <s v="USD"/>
    <s v="               "/>
    <s v="              "/>
  </r>
  <r>
    <s v="1530"/>
    <s v="3202"/>
    <s v="20"/>
    <m/>
    <s v="6007570231"/>
    <s v="817265218"/>
    <s v="929164953"/>
    <s v="1070653"/>
    <s v="SUCDEN PERU S.A.                   "/>
    <x v="0"/>
    <x v="8"/>
    <x v="0"/>
    <x v="0"/>
    <s v="               "/>
    <d v="2020-09-15T00:00:00"/>
    <d v="2020-09-16T00:00:00"/>
    <n v="100"/>
    <n v="100"/>
    <n v="7444"/>
    <n v="7444"/>
    <x v="189"/>
    <x v="4"/>
    <n v="3.5569999999999999"/>
    <n v="2092.7748102333421"/>
    <s v="USD"/>
    <s v="               "/>
    <s v="              "/>
  </r>
  <r>
    <s v="1530"/>
    <s v="3202"/>
    <s v="20"/>
    <m/>
    <s v="6007497478"/>
    <s v="817158559"/>
    <s v="929081387"/>
    <s v="1070653"/>
    <s v="SUCDEN PERU S.A.                   "/>
    <x v="0"/>
    <x v="8"/>
    <x v="0"/>
    <x v="0"/>
    <s v="               "/>
    <d v="2020-09-02T00:00:00"/>
    <d v="2020-09-03T00:00:00"/>
    <n v="100"/>
    <n v="100"/>
    <n v="7612"/>
    <n v="7612"/>
    <x v="185"/>
    <x v="4"/>
    <n v="3.5569999999999999"/>
    <n v="2140.0056227157711"/>
    <s v="USD"/>
    <s v="               "/>
    <s v="              "/>
  </r>
  <r>
    <s v="1530"/>
    <s v="3202"/>
    <s v="20"/>
    <m/>
    <s v="6007529957"/>
    <s v="817291844"/>
    <s v="929173179"/>
    <s v="1070653"/>
    <s v="SUCDEN PERU S.A.                   "/>
    <x v="0"/>
    <x v="8"/>
    <x v="0"/>
    <x v="0"/>
    <s v="               "/>
    <d v="2020-09-22T00:00:00"/>
    <d v="2020-09-23T00:00:00"/>
    <n v="100"/>
    <n v="100"/>
    <n v="7612"/>
    <n v="7612"/>
    <x v="218"/>
    <x v="4"/>
    <n v="3.5569999999999999"/>
    <n v="2140.0056227157711"/>
    <s v="USD"/>
    <s v="               "/>
    <s v="              "/>
  </r>
  <r>
    <s v="1570"/>
    <s v="3402"/>
    <s v="45"/>
    <m/>
    <s v="6007529851"/>
    <s v="817233720"/>
    <s v="929125270"/>
    <s v="1134292"/>
    <s v="FARMIVENT SAC                      "/>
    <x v="7"/>
    <x v="7"/>
    <x v="2"/>
    <x v="0"/>
    <s v="               "/>
    <d v="2020-09-11T00:00:00"/>
    <d v="2020-09-11T00:00:00"/>
    <n v="400"/>
    <n v="400"/>
    <n v="8400"/>
    <n v="8400"/>
    <x v="202"/>
    <x v="4"/>
    <n v="3.5569999999999999"/>
    <n v="2361.54062412145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3"/>
    <x v="3"/>
    <x v="2"/>
    <x v="0"/>
    <s v="701394931"/>
    <d v="2020-09-01T00:00:00"/>
    <d v="2020-09-01T00:00:00"/>
    <n v="960"/>
    <n v="960"/>
    <n v="8486.4"/>
    <n v="8486.4"/>
    <x v="253"/>
    <x v="4"/>
    <n v="3.5569999999999999"/>
    <n v="2385.8307562552709"/>
    <s v="USD"/>
    <s v="               "/>
    <s v="              "/>
  </r>
  <r>
    <s v="1570"/>
    <s v="3404"/>
    <s v="45"/>
    <m/>
    <s v="6007518978"/>
    <s v="817250224"/>
    <s v="929105440"/>
    <s v="2606810"/>
    <s v="A&amp;M SOLUCIONES COMERCIALES SAC     "/>
    <x v="2"/>
    <x v="2"/>
    <x v="2"/>
    <x v="0"/>
    <s v="               "/>
    <d v="2020-09-09T00:00:00"/>
    <d v="2020-09-09T00:00:00"/>
    <n v="1800"/>
    <n v="1800"/>
    <n v="9108"/>
    <n v="9108"/>
    <x v="184"/>
    <x v="4"/>
    <n v="3.5569999999999999"/>
    <n v="2560.5847624402581"/>
    <s v="USD"/>
    <s v="               "/>
    <s v="              "/>
  </r>
  <r>
    <s v="1530"/>
    <s v="3202"/>
    <s v="20"/>
    <m/>
    <s v="6007572786"/>
    <s v="817281332"/>
    <s v="929168296"/>
    <s v="1070653"/>
    <s v="SUCDEN PERU S.A.                   "/>
    <x v="0"/>
    <x v="8"/>
    <x v="0"/>
    <x v="0"/>
    <s v="               "/>
    <d v="2020-09-18T00:00:00"/>
    <d v="2020-09-19T00:00:00"/>
    <n v="120"/>
    <n v="120"/>
    <n v="9134.4"/>
    <n v="9134.4"/>
    <x v="203"/>
    <x v="4"/>
    <n v="3.5569999999999999"/>
    <n v="2568.0067472589262"/>
    <s v="USD"/>
    <s v="               "/>
    <s v="              "/>
  </r>
  <r>
    <s v="1530"/>
    <s v="3202"/>
    <s v="20"/>
    <m/>
    <s v="6007611757"/>
    <s v="817292552"/>
    <s v="929197767"/>
    <s v="1070653"/>
    <s v="SUCDEN PERU S.A.                   "/>
    <x v="0"/>
    <x v="8"/>
    <x v="0"/>
    <x v="0"/>
    <s v="               "/>
    <d v="2020-09-25T00:00:00"/>
    <d v="2020-09-26T00:00:00"/>
    <n v="120"/>
    <n v="120"/>
    <n v="9134.4"/>
    <n v="9134.4"/>
    <x v="148"/>
    <x v="4"/>
    <n v="3.5569999999999999"/>
    <n v="2568.0067472589262"/>
    <s v="USD"/>
    <s v="               "/>
    <s v="              "/>
  </r>
  <r>
    <s v="1570"/>
    <s v="3402"/>
    <s v="45"/>
    <m/>
    <s v="6007478949"/>
    <s v="817225433"/>
    <s v="929091014"/>
    <s v="1601741"/>
    <s v="INVERSIONES PRISCO S.A.C.          "/>
    <x v="7"/>
    <x v="7"/>
    <x v="2"/>
    <x v="0"/>
    <s v="               "/>
    <d v="2020-09-02T00:00:00"/>
    <d v="2020-09-02T00:00:00"/>
    <n v="400"/>
    <n v="400"/>
    <n v="9464"/>
    <n v="9464"/>
    <x v="185"/>
    <x v="4"/>
    <n v="3.5569999999999999"/>
    <n v="2660.6691031768341"/>
    <s v="USD"/>
    <s v="               "/>
    <s v="              "/>
  </r>
  <r>
    <s v="1570"/>
    <s v="3404"/>
    <s v="45"/>
    <m/>
    <s v="6007567991"/>
    <s v="817230662"/>
    <s v="929133597"/>
    <s v="2606810"/>
    <s v="A&amp;M SOLUCIONES COMERCIALES SAC     "/>
    <x v="2"/>
    <x v="2"/>
    <x v="2"/>
    <x v="0"/>
    <s v="               "/>
    <d v="2020-09-14T00:00:00"/>
    <d v="2020-09-14T00:00:00"/>
    <n v="2400"/>
    <n v="2400"/>
    <n v="11016"/>
    <n v="11016"/>
    <x v="252"/>
    <x v="4"/>
    <n v="3.5569999999999999"/>
    <n v="3096.991847062131"/>
    <s v="USD"/>
    <s v="               "/>
    <s v="              "/>
  </r>
  <r>
    <s v="1530"/>
    <s v="3202"/>
    <s v="20"/>
    <m/>
    <s v="6007522559"/>
    <s v="817244321"/>
    <s v="929190164"/>
    <s v="1070653"/>
    <s v="SUCDEN PERU S.A.                   "/>
    <x v="0"/>
    <x v="8"/>
    <x v="0"/>
    <x v="0"/>
    <s v="               "/>
    <d v="2020-09-22T00:00:00"/>
    <d v="2020-09-23T00:00:00"/>
    <n v="150"/>
    <n v="150"/>
    <n v="11418"/>
    <n v="11418"/>
    <x v="218"/>
    <x v="4"/>
    <n v="3.5569999999999999"/>
    <n v="3210.0084340736571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2"/>
    <x v="2"/>
    <x v="2"/>
    <x v="0"/>
    <s v="               "/>
    <d v="2020-09-01T00:00:00"/>
    <d v="2020-09-01T00:00:00"/>
    <n v="2400"/>
    <n v="2400"/>
    <n v="12144"/>
    <n v="12144"/>
    <x v="253"/>
    <x v="4"/>
    <n v="3.5569999999999999"/>
    <n v="3414.1130165870109"/>
    <s v="USD"/>
    <s v="               "/>
    <s v="              "/>
  </r>
  <r>
    <s v="1530"/>
    <s v="3202"/>
    <s v="20"/>
    <m/>
    <s v="6007515008"/>
    <s v="817225607"/>
    <s v="929113283"/>
    <s v="1070653"/>
    <s v="SUCDEN PERU S.A.                   "/>
    <x v="0"/>
    <x v="8"/>
    <x v="0"/>
    <x v="0"/>
    <s v="               "/>
    <d v="2020-09-08T00:00:00"/>
    <d v="2020-09-09T00:00:00"/>
    <n v="200"/>
    <n v="200"/>
    <n v="15056"/>
    <n v="15056"/>
    <x v="206"/>
    <x v="4"/>
    <n v="3.5569999999999999"/>
    <n v="4232.7804329491137"/>
    <s v="USD"/>
    <s v="               "/>
    <s v="              "/>
  </r>
  <r>
    <s v="1530"/>
    <s v="3202"/>
    <s v="20"/>
    <m/>
    <s v="6007521878"/>
    <s v="817230894"/>
    <s v="929119109"/>
    <s v="1070653"/>
    <s v="SUCDEN PERU S.A.                   "/>
    <x v="0"/>
    <x v="8"/>
    <x v="0"/>
    <x v="0"/>
    <s v="               "/>
    <d v="2020-09-08T00:00:00"/>
    <d v="2020-09-09T00:00:00"/>
    <n v="200"/>
    <n v="200"/>
    <n v="15056"/>
    <n v="15056"/>
    <x v="206"/>
    <x v="4"/>
    <n v="3.5569999999999999"/>
    <n v="4232.7804329491137"/>
    <s v="USD"/>
    <s v="               "/>
    <s v="              "/>
  </r>
  <r>
    <s v="1530"/>
    <s v="3202"/>
    <s v="20"/>
    <m/>
    <s v="6007513949"/>
    <s v="817261090"/>
    <s v="929130377"/>
    <s v="1070653"/>
    <s v="SUCDEN PERU S.A.                   "/>
    <x v="0"/>
    <x v="8"/>
    <x v="0"/>
    <x v="0"/>
    <s v="               "/>
    <d v="2020-09-11T00:00:00"/>
    <d v="2020-09-12T00:00:00"/>
    <n v="200"/>
    <n v="200"/>
    <n v="15056"/>
    <n v="15056"/>
    <x v="202"/>
    <x v="4"/>
    <n v="3.5569999999999999"/>
    <n v="4232.7804329491137"/>
    <s v="USD"/>
    <s v="               "/>
    <s v="              "/>
  </r>
  <r>
    <s v="1530"/>
    <s v="3202"/>
    <s v="20"/>
    <m/>
    <s v="6007584781"/>
    <s v="817268356"/>
    <s v="929170416"/>
    <s v="1070653"/>
    <s v="SUCDEN PERU S.A.                   "/>
    <x v="0"/>
    <x v="8"/>
    <x v="0"/>
    <x v="0"/>
    <s v="               "/>
    <d v="2020-09-17T00:00:00"/>
    <d v="2020-09-18T00:00:00"/>
    <n v="200"/>
    <n v="200"/>
    <n v="15056"/>
    <n v="15056"/>
    <x v="203"/>
    <x v="4"/>
    <n v="3.5569999999999999"/>
    <n v="4232.7804329491137"/>
    <s v="USD"/>
    <s v="               "/>
    <s v="              "/>
  </r>
  <r>
    <s v="1530"/>
    <s v="3202"/>
    <s v="20"/>
    <m/>
    <s v="6007493745"/>
    <s v="817200459"/>
    <s v="929100685"/>
    <s v="1070653"/>
    <s v="SUCDEN PERU S.A.                   "/>
    <x v="0"/>
    <x v="8"/>
    <x v="0"/>
    <x v="0"/>
    <s v="               "/>
    <d v="2020-09-02T00:00:00"/>
    <d v="2020-09-03T00:00:00"/>
    <n v="200"/>
    <n v="200"/>
    <n v="15224"/>
    <n v="15224"/>
    <x v="251"/>
    <x v="4"/>
    <n v="3.5569999999999999"/>
    <n v="4280.0112454315431"/>
    <s v="USD"/>
    <s v="               "/>
    <s v="              "/>
  </r>
  <r>
    <s v="1530"/>
    <s v="3202"/>
    <s v="20"/>
    <m/>
    <s v="6007493412"/>
    <s v="817218566"/>
    <s v="929081385"/>
    <s v="1070653"/>
    <s v="SUCDEN PERU S.A.                   "/>
    <x v="0"/>
    <x v="8"/>
    <x v="0"/>
    <x v="0"/>
    <s v="               "/>
    <d v="2020-09-02T00:00:00"/>
    <d v="2020-09-03T00:00:00"/>
    <n v="200"/>
    <n v="200"/>
    <n v="15224"/>
    <n v="15224"/>
    <x v="185"/>
    <x v="4"/>
    <n v="3.5569999999999999"/>
    <n v="4280.0112454315431"/>
    <s v="USD"/>
    <s v="               "/>
    <s v="              "/>
  </r>
  <r>
    <s v="1530"/>
    <s v="3202"/>
    <s v="20"/>
    <m/>
    <s v="6007497477"/>
    <s v="817224311"/>
    <s v="929081386"/>
    <s v="1070653"/>
    <s v="SUCDEN PERU S.A.                   "/>
    <x v="0"/>
    <x v="8"/>
    <x v="0"/>
    <x v="0"/>
    <s v="               "/>
    <d v="2020-09-02T00:00:00"/>
    <d v="2020-09-03T00:00:00"/>
    <n v="200"/>
    <n v="200"/>
    <n v="15224"/>
    <n v="15224"/>
    <x v="185"/>
    <x v="4"/>
    <n v="3.5569999999999999"/>
    <n v="4280.0112454315431"/>
    <s v="USD"/>
    <s v="               "/>
    <s v="              "/>
  </r>
  <r>
    <s v="1530"/>
    <s v="3202"/>
    <s v="20"/>
    <m/>
    <s v="6007357737"/>
    <s v="817149322"/>
    <s v="928986447"/>
    <s v="1070653"/>
    <s v="SUCDEN PERU S.A.                   "/>
    <x v="0"/>
    <x v="8"/>
    <x v="0"/>
    <x v="0"/>
    <s v="               "/>
    <d v="2020-08-07T00:00:00"/>
    <d v="2020-08-08T00:00:00"/>
    <n v="600"/>
    <n v="600"/>
    <n v="45168"/>
    <n v="45168"/>
    <x v="164"/>
    <x v="11"/>
    <n v="3.5659999999999998"/>
    <n v="12666.292765002803"/>
    <s v="USD"/>
    <s v="               "/>
    <s v="              "/>
  </r>
  <r>
    <s v="1530"/>
    <s v="3202"/>
    <s v="20"/>
    <m/>
    <s v="6007270255"/>
    <s v="817064447"/>
    <s v="928872198"/>
    <s v="1070653"/>
    <s v="SUCDEN PERU S.A.                   "/>
    <x v="0"/>
    <x v="8"/>
    <x v="0"/>
    <x v="0"/>
    <s v="               "/>
    <d v="2020-07-10T00:00:00"/>
    <d v="2020-07-11T00:00:00"/>
    <n v="200"/>
    <n v="200"/>
    <n v="15558"/>
    <n v="15558"/>
    <x v="236"/>
    <x v="10"/>
    <n v="3.5190000000000001"/>
    <n v="4421.142369991474"/>
    <s v="USD"/>
    <s v="               "/>
    <s v="              "/>
  </r>
  <r>
    <s v="1530"/>
    <s v="3202"/>
    <s v="20"/>
    <m/>
    <s v="6007277197"/>
    <s v="817074769"/>
    <s v="928887222"/>
    <s v="1070653"/>
    <s v="SUCDEN PERU S.A.                   "/>
    <x v="0"/>
    <x v="8"/>
    <x v="0"/>
    <x v="0"/>
    <s v="               "/>
    <d v="2020-07-14T00:00:00"/>
    <d v="2020-07-15T00:00:00"/>
    <n v="200"/>
    <n v="200"/>
    <n v="15558"/>
    <n v="15558"/>
    <x v="150"/>
    <x v="10"/>
    <n v="3.5190000000000001"/>
    <n v="4421.142369991474"/>
    <s v="USD"/>
    <s v="               "/>
    <s v="              "/>
  </r>
  <r>
    <s v="1530"/>
    <s v="3202"/>
    <s v="20"/>
    <m/>
    <s v="6007271163"/>
    <s v="817056136"/>
    <s v="928890108"/>
    <s v="1070653"/>
    <s v="SUCDEN PERU S.A.                   "/>
    <x v="0"/>
    <x v="8"/>
    <x v="0"/>
    <x v="0"/>
    <s v="               "/>
    <d v="2020-07-09T00:00:00"/>
    <d v="2020-07-10T00:00:00"/>
    <n v="200"/>
    <n v="200"/>
    <n v="15558"/>
    <n v="15558"/>
    <x v="149"/>
    <x v="10"/>
    <n v="3.5190000000000001"/>
    <n v="4421.142369991474"/>
    <s v="USD"/>
    <s v="               "/>
    <s v="              "/>
  </r>
  <r>
    <s v="1530"/>
    <s v="3202"/>
    <s v="20"/>
    <m/>
    <s v="6007380017"/>
    <s v="817089117"/>
    <s v="928991731"/>
    <s v="1070653"/>
    <s v="SUCDEN PERU S.A.                   "/>
    <x v="0"/>
    <x v="8"/>
    <x v="0"/>
    <x v="0"/>
    <s v="               "/>
    <d v="2020-08-07T00:00:00"/>
    <d v="2020-08-08T00:00:00"/>
    <n v="600"/>
    <n v="600"/>
    <n v="45168"/>
    <n v="45168"/>
    <x v="160"/>
    <x v="11"/>
    <n v="3.5659999999999998"/>
    <n v="12666.292765002803"/>
    <s v="USD"/>
    <s v="               "/>
    <s v="              "/>
  </r>
  <r>
    <s v="1530"/>
    <s v="3202"/>
    <s v="20"/>
    <m/>
    <s v="6007359193"/>
    <s v="817153077"/>
    <s v="928991735"/>
    <s v="1070653"/>
    <s v="SUCDEN PERU S.A.                   "/>
    <x v="0"/>
    <x v="8"/>
    <x v="0"/>
    <x v="0"/>
    <s v="               "/>
    <d v="2020-08-10T00:00:00"/>
    <d v="2020-08-11T00:00:00"/>
    <n v="600"/>
    <n v="600"/>
    <n v="45168"/>
    <n v="45168"/>
    <x v="160"/>
    <x v="11"/>
    <n v="3.5659999999999998"/>
    <n v="12666.292765002803"/>
    <s v="USD"/>
    <s v="               "/>
    <s v="              "/>
  </r>
  <r>
    <s v="1530"/>
    <s v="3202"/>
    <s v="20"/>
    <m/>
    <s v="6007411225"/>
    <s v="817157600"/>
    <s v="929000936"/>
    <s v="1070653"/>
    <s v="SUCDEN PERU S.A.                   "/>
    <x v="0"/>
    <x v="8"/>
    <x v="0"/>
    <x v="0"/>
    <s v="               "/>
    <d v="2020-08-12T00:00:00"/>
    <d v="2020-08-13T00:00:00"/>
    <n v="600"/>
    <n v="600"/>
    <n v="45168"/>
    <n v="45168"/>
    <x v="167"/>
    <x v="11"/>
    <n v="3.5659999999999998"/>
    <n v="12666.292765002803"/>
    <s v="USD"/>
    <s v="               "/>
    <s v="              "/>
  </r>
  <r>
    <s v="1530"/>
    <s v="3202"/>
    <s v="20"/>
    <m/>
    <s v="6007271164"/>
    <s v="817056137"/>
    <s v="928856546"/>
    <s v="1070653"/>
    <s v="SUCDEN PERU S.A.                   "/>
    <x v="0"/>
    <x v="8"/>
    <x v="0"/>
    <x v="0"/>
    <s v="               "/>
    <d v="2020-07-09T00:00:00"/>
    <d v="2020-07-10T00:00:00"/>
    <n v="200"/>
    <n v="200"/>
    <n v="15558"/>
    <n v="15558"/>
    <x v="162"/>
    <x v="10"/>
    <n v="3.5190000000000001"/>
    <n v="4421.142369991474"/>
    <s v="USD"/>
    <s v="               "/>
    <s v="              "/>
  </r>
  <r>
    <s v="1530"/>
    <s v="3202"/>
    <s v="20"/>
    <m/>
    <s v="6007373884"/>
    <s v="817131828"/>
    <s v="928985718"/>
    <s v="1070653"/>
    <s v="SUCDEN PERU S.A.                   "/>
    <x v="0"/>
    <x v="8"/>
    <x v="0"/>
    <x v="0"/>
    <s v="               "/>
    <d v="2020-08-06T00:00:00"/>
    <d v="2020-08-07T00:00:00"/>
    <n v="600"/>
    <n v="600"/>
    <n v="45672"/>
    <n v="45672"/>
    <x v="171"/>
    <x v="11"/>
    <n v="3.5659999999999998"/>
    <n v="12807.627593942792"/>
    <s v="USD"/>
    <s v="               "/>
    <s v="              "/>
  </r>
  <r>
    <s v="1530"/>
    <s v="3202"/>
    <s v="20"/>
    <m/>
    <s v="6007285791"/>
    <s v="817076875"/>
    <s v="928891432"/>
    <s v="1070653"/>
    <s v="SUCDEN PERU S.A.                   "/>
    <x v="0"/>
    <x v="8"/>
    <x v="0"/>
    <x v="0"/>
    <s v="               "/>
    <d v="2020-07-14T00:00:00"/>
    <d v="2020-07-15T00:00:00"/>
    <n v="200"/>
    <n v="200"/>
    <n v="15558"/>
    <n v="15558"/>
    <x v="149"/>
    <x v="10"/>
    <n v="3.5190000000000001"/>
    <n v="4421.142369991474"/>
    <s v="USD"/>
    <s v="               "/>
    <s v="              "/>
  </r>
  <r>
    <s v="1530"/>
    <s v="3202"/>
    <s v="20"/>
    <m/>
    <s v="6007374952"/>
    <s v="817139950"/>
    <s v="928987668"/>
    <s v="1070653"/>
    <s v="SUCDEN PERU S.A.                   "/>
    <x v="0"/>
    <x v="8"/>
    <x v="0"/>
    <x v="0"/>
    <s v="               "/>
    <d v="2020-08-06T00:00:00"/>
    <d v="2020-08-07T00:00:00"/>
    <n v="600"/>
    <n v="600"/>
    <n v="46170"/>
    <n v="46170"/>
    <x v="164"/>
    <x v="11"/>
    <n v="3.5659999999999998"/>
    <n v="12947.279865395401"/>
    <s v="USD"/>
    <s v="               "/>
    <s v="              "/>
  </r>
  <r>
    <s v="1530"/>
    <s v="3202"/>
    <s v="20"/>
    <m/>
    <s v="6007273335"/>
    <s v="817057402"/>
    <s v="928891190"/>
    <s v="1070653"/>
    <s v="SUCDEN PERU S.A.                   "/>
    <x v="0"/>
    <x v="8"/>
    <x v="0"/>
    <x v="0"/>
    <s v="               "/>
    <d v="2020-07-15T00:00:00"/>
    <d v="2020-07-16T00:00:00"/>
    <n v="200"/>
    <n v="200"/>
    <n v="15558"/>
    <n v="15558"/>
    <x v="233"/>
    <x v="10"/>
    <n v="3.5190000000000001"/>
    <n v="4421.142369991474"/>
    <s v="USD"/>
    <s v="               "/>
    <s v="              "/>
  </r>
  <r>
    <s v="1530"/>
    <s v="3202"/>
    <s v="20"/>
    <m/>
    <s v="6007304893"/>
    <s v="817086782"/>
    <s v="928916533"/>
    <s v="1070653"/>
    <s v="SUCDEN PERU S.A.                   "/>
    <x v="0"/>
    <x v="8"/>
    <x v="0"/>
    <x v="0"/>
    <s v="               "/>
    <d v="2020-07-20T00:00:00"/>
    <d v="2020-07-21T00:00:00"/>
    <n v="200"/>
    <n v="200"/>
    <n v="15558"/>
    <n v="15558"/>
    <x v="176"/>
    <x v="10"/>
    <n v="3.5190000000000001"/>
    <n v="4421.142369991474"/>
    <s v="USD"/>
    <s v="               "/>
    <s v="              "/>
  </r>
  <r>
    <s v="1530"/>
    <s v="3202"/>
    <s v="20"/>
    <m/>
    <s v="6007301070"/>
    <s v="817074307"/>
    <s v="928915429"/>
    <s v="1070653"/>
    <s v="SUCDEN PERU S.A.                   "/>
    <x v="0"/>
    <x v="8"/>
    <x v="0"/>
    <x v="0"/>
    <s v="               "/>
    <d v="2020-07-17T00:00:00"/>
    <d v="2020-07-18T00:00:00"/>
    <n v="200"/>
    <n v="200"/>
    <n v="15558"/>
    <n v="15558"/>
    <x v="163"/>
    <x v="10"/>
    <n v="3.5190000000000001"/>
    <n v="4421.142369991474"/>
    <s v="USD"/>
    <s v="               "/>
    <s v="              "/>
  </r>
  <r>
    <s v="1530"/>
    <s v="3202"/>
    <s v="20"/>
    <m/>
    <s v="6007312829"/>
    <s v="817084415"/>
    <s v="928921201"/>
    <s v="1070653"/>
    <s v="SUCDEN PERU S.A.                   "/>
    <x v="0"/>
    <x v="8"/>
    <x v="0"/>
    <x v="0"/>
    <s v="               "/>
    <d v="2020-07-21T00:00:00"/>
    <d v="2020-07-22T00:00:00"/>
    <n v="200"/>
    <n v="200"/>
    <n v="15558"/>
    <n v="15558"/>
    <x v="165"/>
    <x v="10"/>
    <n v="3.5190000000000001"/>
    <n v="4421.142369991474"/>
    <s v="USD"/>
    <s v="               "/>
    <s v="              "/>
  </r>
  <r>
    <s v="1530"/>
    <s v="3202"/>
    <s v="20"/>
    <m/>
    <s v="6007378001"/>
    <s v="817147141"/>
    <s v="928990107"/>
    <s v="1070653"/>
    <s v="SUCDEN PERU S.A.                   "/>
    <x v="0"/>
    <x v="8"/>
    <x v="0"/>
    <x v="0"/>
    <s v="               "/>
    <d v="2020-08-07T00:00:00"/>
    <d v="2020-08-08T00:00:00"/>
    <n v="600"/>
    <n v="600"/>
    <n v="46170"/>
    <n v="46170"/>
    <x v="164"/>
    <x v="11"/>
    <n v="3.5659999999999998"/>
    <n v="12947.279865395401"/>
    <s v="USD"/>
    <s v="               "/>
    <s v="              "/>
  </r>
  <r>
    <s v="1530"/>
    <s v="3202"/>
    <s v="20"/>
    <m/>
    <s v="6007363281"/>
    <s v="817159922"/>
    <s v="929011014"/>
    <s v="1070653"/>
    <s v="SUCDEN PERU S.A.                   "/>
    <x v="0"/>
    <x v="8"/>
    <x v="0"/>
    <x v="0"/>
    <s v="               "/>
    <d v="2020-08-11T00:00:00"/>
    <d v="2020-08-12T00:00:00"/>
    <n v="600"/>
    <n v="600"/>
    <n v="46170"/>
    <n v="46170"/>
    <x v="167"/>
    <x v="11"/>
    <n v="3.5659999999999998"/>
    <n v="12947.279865395401"/>
    <s v="USD"/>
    <s v="               "/>
    <s v="              "/>
  </r>
  <r>
    <s v="1530"/>
    <s v="3202"/>
    <s v="20"/>
    <m/>
    <s v="6007421258"/>
    <s v="817156610"/>
    <s v="929018151"/>
    <s v="1070653"/>
    <s v="SUCDEN PERU S.A.                   "/>
    <x v="0"/>
    <x v="8"/>
    <x v="0"/>
    <x v="0"/>
    <s v="               "/>
    <d v="2020-08-14T00:00:00"/>
    <d v="2020-08-15T00:00:00"/>
    <n v="600"/>
    <n v="600"/>
    <n v="46170"/>
    <n v="46170"/>
    <x v="161"/>
    <x v="11"/>
    <n v="3.5659999999999998"/>
    <n v="12947.279865395401"/>
    <s v="USD"/>
    <s v="               "/>
    <s v="              "/>
  </r>
  <r>
    <s v="1530"/>
    <s v="3202"/>
    <s v="20"/>
    <m/>
    <s v="6007311745"/>
    <s v="817095036"/>
    <s v="928933967"/>
    <s v="1070653"/>
    <s v="SUCDEN PERU S.A.                   "/>
    <x v="0"/>
    <x v="8"/>
    <x v="0"/>
    <x v="0"/>
    <s v="               "/>
    <d v="2020-07-21T00:00:00"/>
    <d v="2020-07-22T00:00:00"/>
    <n v="200"/>
    <n v="200"/>
    <n v="15558"/>
    <n v="15558"/>
    <x v="178"/>
    <x v="10"/>
    <n v="3.5190000000000001"/>
    <n v="4421.142369991474"/>
    <s v="USD"/>
    <s v="               "/>
    <s v="              "/>
  </r>
  <r>
    <s v="1530"/>
    <s v="3202"/>
    <s v="20"/>
    <m/>
    <s v="6007311248"/>
    <s v="817097243"/>
    <s v="928934835"/>
    <s v="1070653"/>
    <s v="SUCDEN PERU S.A.                   "/>
    <x v="0"/>
    <x v="8"/>
    <x v="0"/>
    <x v="0"/>
    <s v="               "/>
    <d v="2020-07-22T00:00:00"/>
    <d v="2020-07-23T00:00:00"/>
    <n v="200"/>
    <n v="200"/>
    <n v="15558"/>
    <n v="15558"/>
    <x v="168"/>
    <x v="10"/>
    <n v="3.5190000000000001"/>
    <n v="4421.142369991474"/>
    <s v="USD"/>
    <s v="               "/>
    <s v="              "/>
  </r>
  <r>
    <s v="1530"/>
    <s v="3202"/>
    <s v="20"/>
    <m/>
    <s v="6007318335"/>
    <s v="817097060"/>
    <s v="928934774"/>
    <s v="1070653"/>
    <s v="SUCDEN PERU S.A.                   "/>
    <x v="0"/>
    <x v="8"/>
    <x v="0"/>
    <x v="0"/>
    <s v="               "/>
    <d v="2020-07-24T00:00:00"/>
    <d v="2020-07-25T00:00:00"/>
    <n v="200"/>
    <n v="200"/>
    <n v="15558"/>
    <n v="15558"/>
    <x v="179"/>
    <x v="10"/>
    <n v="3.5190000000000001"/>
    <n v="4421.142369991474"/>
    <s v="USD"/>
    <s v="               "/>
    <s v="              "/>
  </r>
  <r>
    <s v="1530"/>
    <s v="3202"/>
    <s v="20"/>
    <m/>
    <s v="6007327730"/>
    <s v="817104466"/>
    <s v="928942031"/>
    <s v="1070653"/>
    <s v="SUCDEN PERU S.A.                   "/>
    <x v="0"/>
    <x v="8"/>
    <x v="0"/>
    <x v="0"/>
    <s v="               "/>
    <d v="2020-07-27T00:00:00"/>
    <d v="2020-07-28T00:00:00"/>
    <n v="200"/>
    <n v="200"/>
    <n v="15558"/>
    <n v="15558"/>
    <x v="169"/>
    <x v="10"/>
    <n v="3.5190000000000001"/>
    <n v="4421.142369991474"/>
    <s v="USD"/>
    <s v="               "/>
    <s v="              "/>
  </r>
  <r>
    <s v="1530"/>
    <s v="3202"/>
    <s v="20"/>
    <m/>
    <s v="6007328844"/>
    <s v="817123136"/>
    <s v="928955578"/>
    <s v="1070653"/>
    <s v="SUCDEN PERU S.A.                   "/>
    <x v="0"/>
    <x v="8"/>
    <x v="0"/>
    <x v="0"/>
    <s v="               "/>
    <d v="2020-07-29T00:00:00"/>
    <d v="2020-07-30T00:00:00"/>
    <n v="200"/>
    <n v="200"/>
    <n v="15558"/>
    <n v="15558"/>
    <x v="170"/>
    <x v="10"/>
    <n v="3.5190000000000001"/>
    <n v="4421.142369991474"/>
    <s v="USD"/>
    <s v="               "/>
    <s v="              "/>
  </r>
  <r>
    <s v="1530"/>
    <s v="3202"/>
    <s v="20"/>
    <m/>
    <s v="6007331292"/>
    <s v="817120928"/>
    <s v="928957970"/>
    <s v="1070653"/>
    <s v="SUCDEN PERU S.A.                   "/>
    <x v="0"/>
    <x v="8"/>
    <x v="0"/>
    <x v="0"/>
    <s v="               "/>
    <d v="2020-07-29T00:00:00"/>
    <d v="2020-07-30T00:00:00"/>
    <n v="200"/>
    <n v="200"/>
    <n v="15558"/>
    <n v="15558"/>
    <x v="224"/>
    <x v="10"/>
    <n v="3.5190000000000001"/>
    <n v="4421.142369991474"/>
    <s v="USD"/>
    <s v="               "/>
    <s v="              "/>
  </r>
  <r>
    <s v="1530"/>
    <s v="3202"/>
    <s v="20"/>
    <m/>
    <s v="6007318985"/>
    <s v="817120926"/>
    <s v="928957973"/>
    <s v="1070653"/>
    <s v="SUCDEN PERU S.A.                   "/>
    <x v="0"/>
    <x v="8"/>
    <x v="0"/>
    <x v="0"/>
    <s v="               "/>
    <d v="2020-07-29T00:00:00"/>
    <d v="2020-07-30T00:00:00"/>
    <n v="200"/>
    <n v="200"/>
    <n v="15558"/>
    <n v="15558"/>
    <x v="224"/>
    <x v="10"/>
    <n v="3.5190000000000001"/>
    <n v="4421.142369991474"/>
    <s v="USD"/>
    <s v="               "/>
    <s v="              "/>
  </r>
  <r>
    <s v="1530"/>
    <s v="3202"/>
    <s v="20"/>
    <m/>
    <s v="6007345127"/>
    <s v="817123139"/>
    <s v="928956626"/>
    <s v="1070653"/>
    <s v="SUCDEN PERU S.A.                   "/>
    <x v="0"/>
    <x v="8"/>
    <x v="0"/>
    <x v="0"/>
    <s v="               "/>
    <d v="2020-07-29T00:00:00"/>
    <d v="2020-07-30T00:00:00"/>
    <n v="200"/>
    <n v="200"/>
    <n v="15558"/>
    <n v="15558"/>
    <x v="170"/>
    <x v="10"/>
    <n v="3.5190000000000001"/>
    <n v="4421.142369991474"/>
    <s v="USD"/>
    <s v="               "/>
    <s v="              "/>
  </r>
  <r>
    <s v="1530"/>
    <s v="3202"/>
    <s v="20"/>
    <m/>
    <s v="6007289505"/>
    <s v="817122555"/>
    <s v="928959515"/>
    <s v="1070653"/>
    <s v="SUCDEN PERU S.A.                   "/>
    <x v="0"/>
    <x v="8"/>
    <x v="0"/>
    <x v="0"/>
    <s v="               "/>
    <d v="2020-07-30T00:00:00"/>
    <d v="2020-07-31T00:00:00"/>
    <n v="700"/>
    <n v="700"/>
    <n v="52710"/>
    <n v="52710"/>
    <x v="170"/>
    <x v="10"/>
    <n v="3.5190000000000001"/>
    <n v="14978.687127024721"/>
    <s v="USD"/>
    <s v="               "/>
    <s v="              "/>
  </r>
  <r>
    <s v="1530"/>
    <s v="3202"/>
    <s v="20"/>
    <m/>
    <s v="6007207312"/>
    <s v="817043301"/>
    <s v="928847582"/>
    <s v="1070653"/>
    <s v="SUCDEN PERU S.A.                   "/>
    <x v="9"/>
    <x v="16"/>
    <x v="0"/>
    <x v="0"/>
    <s v="               "/>
    <d v="2020-07-03T00:00:00"/>
    <d v="2020-07-04T00:00:00"/>
    <n v="1400"/>
    <n v="1400"/>
    <n v="56798"/>
    <n v="56798"/>
    <x v="226"/>
    <x v="10"/>
    <n v="3.5190000000000001"/>
    <n v="16140.380789997158"/>
    <s v="USD"/>
    <s v="               "/>
    <s v="              "/>
  </r>
  <r>
    <s v="1570"/>
    <s v="3402"/>
    <s v="45"/>
    <m/>
    <s v="6007427059"/>
    <s v="817130171"/>
    <s v="929034023"/>
    <s v="2605728"/>
    <s v="ALKOFARMA E.I.R.L.                 "/>
    <x v="1"/>
    <x v="1"/>
    <x v="1"/>
    <x v="1"/>
    <s v="701371626"/>
    <d v="2020-08-15T00:00:00"/>
    <d v="2020-08-15T00:00:00"/>
    <n v="40.229999999999997"/>
    <n v="40.229999999999997"/>
    <n v="27356.400000000001"/>
    <n v="27356.400000000001"/>
    <x v="200"/>
    <x v="11"/>
    <n v="3.5659999999999998"/>
    <n v="27356.400000000001"/>
    <s v="USD"/>
    <s v="               "/>
    <s v="              "/>
  </r>
  <r>
    <s v="1570"/>
    <s v="3405"/>
    <s v="45"/>
    <m/>
    <s v="6007449475"/>
    <s v="817161604"/>
    <s v="929039260"/>
    <s v="2605728"/>
    <s v="ALKOFARMA E.I.R.L.                 "/>
    <x v="10"/>
    <x v="11"/>
    <x v="1"/>
    <x v="1"/>
    <s v="               "/>
    <d v="2020-08-21T00:00:00"/>
    <d v="2020-08-21T00:00:00"/>
    <n v="40.229999999999997"/>
    <n v="40.229999999999997"/>
    <n v="27356.400000000001"/>
    <n v="27356.400000000001"/>
    <x v="155"/>
    <x v="11"/>
    <n v="3.5659999999999998"/>
    <n v="27356.400000000001"/>
    <s v="USD"/>
    <s v="               "/>
    <s v="              "/>
  </r>
  <r>
    <s v="1570"/>
    <s v="3402"/>
    <s v="45"/>
    <m/>
    <s v="6007360263"/>
    <s v="817133822"/>
    <s v="928938435"/>
    <s v="2605728"/>
    <s v="ALKOFARMA E.I.R.L.                 "/>
    <x v="10"/>
    <x v="11"/>
    <x v="1"/>
    <x v="1"/>
    <s v="               "/>
    <d v="2020-08-03T00:00:00"/>
    <d v="2020-07-31T00:00:00"/>
    <n v="40.380000000000003"/>
    <n v="40.380000000000003"/>
    <n v="27458.400000000001"/>
    <n v="27458.400000000001"/>
    <x v="153"/>
    <x v="10"/>
    <n v="3.5190000000000001"/>
    <n v="27458.400000000001"/>
    <s v="USD"/>
    <s v="               "/>
    <s v="              "/>
  </r>
  <r>
    <s v="1570"/>
    <s v="3405"/>
    <s v="90"/>
    <m/>
    <s v="6007376323"/>
    <s v="817143262"/>
    <s v="928981760"/>
    <s v="1079563"/>
    <s v="LABORATORIOS PORTUGAL S R L        "/>
    <x v="1"/>
    <x v="1"/>
    <x v="1"/>
    <x v="1"/>
    <s v="               "/>
    <d v="2020-08-06T00:00:00"/>
    <d v="2020-08-06T00:00:00"/>
    <n v="39.58"/>
    <n v="39.58"/>
    <n v="27706"/>
    <n v="27706"/>
    <x v="171"/>
    <x v="11"/>
    <n v="3.5659999999999998"/>
    <n v="27706"/>
    <s v="USD"/>
    <s v="               "/>
    <s v="              "/>
  </r>
  <r>
    <s v="1570"/>
    <s v="3405"/>
    <s v="90"/>
    <m/>
    <s v="6007336009"/>
    <s v="817155175"/>
    <s v="928983832"/>
    <s v="1079563"/>
    <s v="LABORATORIOS PORTUGAL S R L        "/>
    <x v="1"/>
    <x v="1"/>
    <x v="1"/>
    <x v="1"/>
    <s v="               "/>
    <d v="2020-08-10T00:00:00"/>
    <d v="2020-08-10T00:00:00"/>
    <n v="39.86"/>
    <n v="39.86"/>
    <n v="27902"/>
    <n v="27902"/>
    <x v="160"/>
    <x v="11"/>
    <n v="3.5659999999999998"/>
    <n v="27902"/>
    <s v="USD"/>
    <s v="               "/>
    <s v="              "/>
  </r>
  <r>
    <s v="1570"/>
    <s v="3405"/>
    <s v="45"/>
    <m/>
    <s v="6007426893"/>
    <s v="817156149"/>
    <s v="929033618"/>
    <s v="1154197"/>
    <s v="CORPORACION CHEMLIQ EIRL           "/>
    <x v="1"/>
    <x v="1"/>
    <x v="1"/>
    <x v="1"/>
    <s v="               "/>
    <d v="2020-08-14T00:00:00"/>
    <d v="2020-08-14T00:00:00"/>
    <n v="37.35"/>
    <n v="37.35"/>
    <n v="28012.5"/>
    <n v="28012.5"/>
    <x v="161"/>
    <x v="11"/>
    <n v="3.5659999999999998"/>
    <n v="28012.5"/>
    <s v="USD"/>
    <s v="               "/>
    <s v="              "/>
  </r>
  <r>
    <s v="1570"/>
    <s v="3405"/>
    <s v="45"/>
    <m/>
    <s v="6007429479"/>
    <s v="817115520"/>
    <s v="928996687"/>
    <s v="1071008"/>
    <s v="BLEND S.A.C.                       "/>
    <x v="1"/>
    <x v="1"/>
    <x v="1"/>
    <x v="1"/>
    <s v="               "/>
    <d v="2020-08-18T00:00:00"/>
    <d v="2020-08-18T00:00:00"/>
    <n v="37.799999999999997"/>
    <n v="37.799999999999997"/>
    <n v="28350"/>
    <n v="28350"/>
    <x v="201"/>
    <x v="11"/>
    <n v="3.5659999999999998"/>
    <n v="28350"/>
    <s v="USD"/>
    <s v="               "/>
    <s v="              "/>
  </r>
  <r>
    <s v="1530"/>
    <s v="3202"/>
    <s v="20"/>
    <m/>
    <s v="6007403776"/>
    <s v="817157977"/>
    <s v="928991891"/>
    <s v="1070653"/>
    <s v="SUCDEN PERU S.A.                   "/>
    <x v="0"/>
    <x v="8"/>
    <x v="0"/>
    <x v="0"/>
    <s v="               "/>
    <d v="2020-08-11T00:00:00"/>
    <d v="2020-08-12T00:00:00"/>
    <n v="320"/>
    <n v="320"/>
    <n v="28361.599999999999"/>
    <n v="28361.599999999999"/>
    <x v="159"/>
    <x v="11"/>
    <n v="3.5659999999999998"/>
    <n v="7953.3370723499711"/>
    <s v="USD"/>
    <s v="               "/>
    <s v="              "/>
  </r>
  <r>
    <s v="1530"/>
    <s v="3202"/>
    <s v="20"/>
    <m/>
    <s v="6007371706"/>
    <s v="817149327"/>
    <s v="928991892"/>
    <s v="1070653"/>
    <s v="SUCDEN PERU S.A.                   "/>
    <x v="0"/>
    <x v="8"/>
    <x v="0"/>
    <x v="0"/>
    <s v="               "/>
    <d v="2020-08-11T00:00:00"/>
    <d v="2020-08-12T00:00:00"/>
    <n v="320"/>
    <n v="320"/>
    <n v="28361.599999999999"/>
    <n v="28361.599999999999"/>
    <x v="159"/>
    <x v="11"/>
    <n v="3.5659999999999998"/>
    <n v="7953.3370723499711"/>
    <s v="USD"/>
    <s v="               "/>
    <s v="              "/>
  </r>
  <r>
    <s v="1570"/>
    <s v="3405"/>
    <s v="45"/>
    <m/>
    <s v="6007370732"/>
    <s v="817138981"/>
    <s v="928973531"/>
    <s v="1154197"/>
    <s v="CORPORACION CHEMLIQ EIRL           "/>
    <x v="1"/>
    <x v="1"/>
    <x v="1"/>
    <x v="1"/>
    <s v="               "/>
    <d v="2020-08-05T00:00:00"/>
    <d v="2020-08-05T00:00:00"/>
    <n v="37.96"/>
    <n v="37.96"/>
    <n v="28470"/>
    <n v="28470"/>
    <x v="172"/>
    <x v="11"/>
    <n v="3.5659999999999998"/>
    <n v="28470"/>
    <s v="USD"/>
    <s v="               "/>
    <s v="              "/>
  </r>
  <r>
    <s v="1530"/>
    <s v="3202"/>
    <s v="20"/>
    <m/>
    <s v="6007149879"/>
    <s v="816979263"/>
    <s v="928772587"/>
    <s v="1070653"/>
    <s v="SUCDEN PERU S.A.                   "/>
    <x v="0"/>
    <x v="8"/>
    <x v="0"/>
    <x v="0"/>
    <s v="               "/>
    <d v="2020-06-15T00:00:00"/>
    <d v="2020-06-16T00:00:00"/>
    <n v="600"/>
    <n v="600"/>
    <n v="46686"/>
    <n v="46686"/>
    <x v="100"/>
    <x v="8"/>
    <n v="3.472"/>
    <n v="13446.428571428571"/>
    <s v="USD"/>
    <s v="               "/>
    <s v="              "/>
  </r>
  <r>
    <s v="1530"/>
    <s v="3202"/>
    <s v="20"/>
    <m/>
    <s v="6007188023"/>
    <s v="817009537"/>
    <s v="928805468"/>
    <s v="1070653"/>
    <s v="SUCDEN PERU S.A.                   "/>
    <x v="0"/>
    <x v="8"/>
    <x v="0"/>
    <x v="0"/>
    <s v="               "/>
    <d v="2020-06-22T00:00:00"/>
    <d v="2020-06-23T00:00:00"/>
    <n v="600"/>
    <n v="600"/>
    <n v="46686"/>
    <n v="46686"/>
    <x v="143"/>
    <x v="8"/>
    <n v="3.472"/>
    <n v="13446.428571428571"/>
    <s v="USD"/>
    <s v="               "/>
    <s v="              "/>
  </r>
  <r>
    <s v="1530"/>
    <s v="3202"/>
    <s v="20"/>
    <m/>
    <s v="6007177734"/>
    <s v="817001192"/>
    <s v="928802909"/>
    <s v="1070653"/>
    <s v="SUCDEN PERU S.A.                   "/>
    <x v="0"/>
    <x v="8"/>
    <x v="0"/>
    <x v="0"/>
    <s v="               "/>
    <d v="2020-06-19T00:00:00"/>
    <d v="2020-06-20T00:00:00"/>
    <n v="600"/>
    <n v="600"/>
    <n v="47178"/>
    <n v="47178"/>
    <x v="142"/>
    <x v="8"/>
    <n v="3.472"/>
    <n v="13588.133640552995"/>
    <s v="USD"/>
    <s v="               "/>
    <s v="              "/>
  </r>
  <r>
    <s v="1570"/>
    <s v="3405"/>
    <s v="45"/>
    <m/>
    <s v="6007166339"/>
    <s v="816986057"/>
    <s v="928747878"/>
    <s v="1131872"/>
    <s v="COMERCIAL LAZO  ROMO SRL           "/>
    <x v="1"/>
    <x v="1"/>
    <x v="1"/>
    <x v="1"/>
    <s v="               "/>
    <d v="2020-06-19T00:00:00"/>
    <d v="2020-06-19T00:00:00"/>
    <n v="37"/>
    <n v="37"/>
    <n v="27380"/>
    <n v="27380"/>
    <x v="142"/>
    <x v="8"/>
    <n v="3.472"/>
    <n v="27380"/>
    <s v="USD"/>
    <s v="               "/>
    <s v="              "/>
  </r>
  <r>
    <s v="1570"/>
    <s v="3405"/>
    <s v="45"/>
    <m/>
    <s v="6007166340"/>
    <s v="816887864"/>
    <s v="928735472"/>
    <s v="1131872"/>
    <s v="COMERCIAL LAZO  ROMO SRL           "/>
    <x v="1"/>
    <x v="1"/>
    <x v="1"/>
    <x v="1"/>
    <s v="               "/>
    <d v="2020-06-19T00:00:00"/>
    <d v="2020-06-19T00:00:00"/>
    <n v="37"/>
    <n v="37"/>
    <n v="27380"/>
    <n v="27380"/>
    <x v="142"/>
    <x v="8"/>
    <n v="3.472"/>
    <n v="27380"/>
    <s v="USD"/>
    <s v="               "/>
    <s v="              "/>
  </r>
  <r>
    <s v="1570"/>
    <s v="3405"/>
    <s v="90"/>
    <m/>
    <s v="6007204753"/>
    <s v="817027741"/>
    <s v="928817970"/>
    <s v="2606013"/>
    <s v="Droguería Alko Sac                 "/>
    <x v="1"/>
    <x v="1"/>
    <x v="1"/>
    <x v="1"/>
    <s v="               "/>
    <d v="2020-06-27T00:00:00"/>
    <d v="2020-06-27T00:00:00"/>
    <n v="39.31"/>
    <n v="39.31"/>
    <n v="27517"/>
    <n v="27517"/>
    <x v="317"/>
    <x v="8"/>
    <n v="3.472"/>
    <n v="27517"/>
    <s v="USD"/>
    <s v="               "/>
    <s v="              "/>
  </r>
  <r>
    <s v="1530"/>
    <s v="3202"/>
    <s v="20"/>
    <m/>
    <s v="6007045561"/>
    <s v="816919821"/>
    <s v="928703047"/>
    <s v="1070653"/>
    <s v="SUCDEN PERU S.A.                   "/>
    <x v="0"/>
    <x v="0"/>
    <x v="0"/>
    <x v="0"/>
    <s v="               "/>
    <d v="2020-05-27T00:00:00"/>
    <d v="2020-05-28T00:00:00"/>
    <n v="600"/>
    <n v="600"/>
    <n v="51192"/>
    <n v="51192"/>
    <x v="137"/>
    <x v="9"/>
    <n v="3.4239999999999999"/>
    <n v="14950.934579439252"/>
    <s v="USD"/>
    <s v="               "/>
    <s v="              "/>
  </r>
  <r>
    <s v="1570"/>
    <s v="3405"/>
    <s v="45"/>
    <m/>
    <s v="6007155183"/>
    <s v="816980271"/>
    <s v="928790055"/>
    <s v="1131872"/>
    <s v="COMERCIAL LAZO  ROMO SRL           "/>
    <x v="1"/>
    <x v="1"/>
    <x v="1"/>
    <x v="1"/>
    <s v="               "/>
    <d v="2020-06-16T00:00:00"/>
    <d v="2020-06-16T00:00:00"/>
    <n v="37.409999999999997"/>
    <n v="37.409999999999997"/>
    <n v="27683.4"/>
    <n v="27683.4"/>
    <x v="78"/>
    <x v="8"/>
    <n v="3.472"/>
    <n v="27683.4"/>
    <s v="USD"/>
    <s v="               "/>
    <s v="              "/>
  </r>
  <r>
    <s v="1570"/>
    <s v="3405"/>
    <s v="45"/>
    <m/>
    <s v="6007167038"/>
    <s v="816978547"/>
    <s v="928777123"/>
    <s v="1131872"/>
    <s v="COMERCIAL LAZO  ROMO SRL           "/>
    <x v="1"/>
    <x v="1"/>
    <x v="1"/>
    <x v="1"/>
    <s v="               "/>
    <d v="2020-06-17T00:00:00"/>
    <d v="2020-06-17T00:00:00"/>
    <n v="37.450000000000003"/>
    <n v="37.450000000000003"/>
    <n v="27713"/>
    <n v="27713"/>
    <x v="230"/>
    <x v="8"/>
    <n v="3.472"/>
    <n v="27713"/>
    <s v="USD"/>
    <s v="               "/>
    <s v="              "/>
  </r>
  <r>
    <s v="1530"/>
    <s v="3202"/>
    <s v="20"/>
    <m/>
    <s v="6007012835"/>
    <s v="816881568"/>
    <s v="928635243"/>
    <s v="1070653"/>
    <s v="SUCDEN PERU S.A.                   "/>
    <x v="0"/>
    <x v="0"/>
    <x v="0"/>
    <x v="0"/>
    <s v="               "/>
    <d v="2020-05-12T00:00:00"/>
    <d v="2020-05-13T00:00:00"/>
    <n v="600"/>
    <n v="600"/>
    <n v="51690"/>
    <n v="51690"/>
    <x v="91"/>
    <x v="9"/>
    <n v="3.4239999999999999"/>
    <n v="15096.378504672897"/>
    <s v="USD"/>
    <s v="               "/>
    <s v="              "/>
  </r>
  <r>
    <s v="1530"/>
    <s v="3202"/>
    <s v="20"/>
    <m/>
    <s v="6006970345"/>
    <s v="816867795"/>
    <s v="928604803"/>
    <s v="1070653"/>
    <s v="SUCDEN PERU S.A.                   "/>
    <x v="0"/>
    <x v="0"/>
    <x v="0"/>
    <x v="0"/>
    <s v="               "/>
    <d v="2020-05-04T00:00:00"/>
    <d v="2020-05-05T00:00:00"/>
    <n v="600"/>
    <n v="600"/>
    <n v="51690"/>
    <n v="51690"/>
    <x v="145"/>
    <x v="9"/>
    <n v="3.4239999999999999"/>
    <n v="15096.378504672897"/>
    <s v="USD"/>
    <s v="               "/>
    <s v="              "/>
  </r>
  <r>
    <s v="1530"/>
    <s v="3202"/>
    <s v="20"/>
    <m/>
    <s v="6007020619"/>
    <s v="816879816"/>
    <s v="928655305"/>
    <s v="1070653"/>
    <s v="SUCDEN PERU S.A.                   "/>
    <x v="0"/>
    <x v="0"/>
    <x v="0"/>
    <x v="0"/>
    <s v="               "/>
    <d v="2020-05-13T00:00:00"/>
    <d v="2020-05-14T00:00:00"/>
    <n v="600"/>
    <n v="600"/>
    <n v="51690"/>
    <n v="51690"/>
    <x v="95"/>
    <x v="9"/>
    <n v="3.4239999999999999"/>
    <n v="15096.378504672897"/>
    <s v="USD"/>
    <s v="               "/>
    <s v="              "/>
  </r>
  <r>
    <s v="1530"/>
    <s v="3202"/>
    <s v="20"/>
    <m/>
    <s v="6007026086"/>
    <s v="816894307"/>
    <s v="928635903"/>
    <s v="1070653"/>
    <s v="SUCDEN PERU S.A.                   "/>
    <x v="0"/>
    <x v="0"/>
    <x v="0"/>
    <x v="0"/>
    <s v="               "/>
    <d v="2020-05-13T00:00:00"/>
    <d v="2020-05-14T00:00:00"/>
    <n v="600"/>
    <n v="600"/>
    <n v="51690"/>
    <n v="51690"/>
    <x v="83"/>
    <x v="9"/>
    <n v="3.4239999999999999"/>
    <n v="15096.378504672897"/>
    <s v="USD"/>
    <s v="               "/>
    <s v="              "/>
  </r>
  <r>
    <s v="1530"/>
    <s v="3202"/>
    <s v="20"/>
    <m/>
    <s v="6007010161"/>
    <s v="816885912"/>
    <s v="928665843"/>
    <s v="1070653"/>
    <s v="SUCDEN PERU S.A.                   "/>
    <x v="0"/>
    <x v="0"/>
    <x v="0"/>
    <x v="0"/>
    <s v="               "/>
    <d v="2020-05-15T00:00:00"/>
    <d v="2020-05-16T00:00:00"/>
    <n v="600"/>
    <n v="600"/>
    <n v="51690"/>
    <n v="51690"/>
    <x v="86"/>
    <x v="9"/>
    <n v="3.4239999999999999"/>
    <n v="15096.378504672897"/>
    <s v="USD"/>
    <s v="               "/>
    <s v="              "/>
  </r>
  <r>
    <s v="1530"/>
    <s v="3202"/>
    <s v="20"/>
    <m/>
    <s v="6007051268"/>
    <s v="816914331"/>
    <s v="928687450"/>
    <s v="1070653"/>
    <s v="SUCDEN PERU S.A.                   "/>
    <x v="0"/>
    <x v="0"/>
    <x v="0"/>
    <x v="0"/>
    <s v="               "/>
    <d v="2020-05-20T00:00:00"/>
    <d v="2020-05-21T00:00:00"/>
    <n v="600"/>
    <n v="600"/>
    <n v="51690"/>
    <n v="51690"/>
    <x v="90"/>
    <x v="9"/>
    <n v="3.4239999999999999"/>
    <n v="15096.378504672897"/>
    <s v="USD"/>
    <s v="               "/>
    <s v="              "/>
  </r>
  <r>
    <s v="1530"/>
    <s v="3202"/>
    <s v="20"/>
    <m/>
    <s v="6007065031"/>
    <s v="816905317"/>
    <s v="928709197"/>
    <s v="1070653"/>
    <s v="SUCDEN PERU S.A.                   "/>
    <x v="0"/>
    <x v="0"/>
    <x v="0"/>
    <x v="0"/>
    <s v="               "/>
    <d v="2020-05-26T00:00:00"/>
    <d v="2020-05-27T00:00:00"/>
    <n v="600"/>
    <n v="600"/>
    <n v="51690"/>
    <n v="51690"/>
    <x v="93"/>
    <x v="9"/>
    <n v="3.4239999999999999"/>
    <n v="15096.378504672897"/>
    <s v="USD"/>
    <s v="               "/>
    <s v="              "/>
  </r>
  <r>
    <s v="1530"/>
    <s v="3202"/>
    <s v="20"/>
    <m/>
    <s v="6007062361"/>
    <s v="816926827"/>
    <s v="928713126"/>
    <s v="1070653"/>
    <s v="SUCDEN PERU S.A.                   "/>
    <x v="0"/>
    <x v="0"/>
    <x v="0"/>
    <x v="0"/>
    <s v="               "/>
    <d v="2020-05-26T00:00:00"/>
    <d v="2020-05-27T00:00:00"/>
    <n v="600"/>
    <n v="600"/>
    <n v="51690"/>
    <n v="51690"/>
    <x v="81"/>
    <x v="9"/>
    <n v="3.4239999999999999"/>
    <n v="15096.378504672897"/>
    <s v="USD"/>
    <s v="               "/>
    <s v="              "/>
  </r>
  <r>
    <s v="1530"/>
    <s v="3202"/>
    <s v="20"/>
    <m/>
    <s v="6006975687"/>
    <s v="816874091"/>
    <s v="928606687"/>
    <s v="1070653"/>
    <s v="SUCDEN PERU S.A.                   "/>
    <x v="0"/>
    <x v="0"/>
    <x v="0"/>
    <x v="0"/>
    <s v="               "/>
    <d v="2020-05-05T00:00:00"/>
    <d v="2020-05-06T00:00:00"/>
    <n v="610"/>
    <n v="610"/>
    <n v="52551.5"/>
    <n v="52551.5"/>
    <x v="82"/>
    <x v="9"/>
    <n v="3.4239999999999999"/>
    <n v="15347.984813084113"/>
    <s v="USD"/>
    <s v="               "/>
    <s v="              "/>
  </r>
  <r>
    <s v="1570"/>
    <s v="3405"/>
    <s v="90"/>
    <m/>
    <s v="6007085935"/>
    <s v="816966273"/>
    <s v="928663851"/>
    <s v="1173562"/>
    <s v="HKS COMPANY EIRL                   "/>
    <x v="1"/>
    <x v="1"/>
    <x v="1"/>
    <x v="1"/>
    <s v="               "/>
    <d v="2020-06-08T00:00:00"/>
    <d v="2020-06-08T00:00:00"/>
    <n v="30.89"/>
    <n v="30.89"/>
    <n v="27801"/>
    <n v="27801"/>
    <x v="77"/>
    <x v="8"/>
    <n v="3.472"/>
    <n v="27801"/>
    <s v="USD"/>
    <s v="               "/>
    <s v="              "/>
  </r>
  <r>
    <s v="1530"/>
    <s v="3202"/>
    <s v="20"/>
    <m/>
    <s v="6007138589"/>
    <s v="816959912"/>
    <s v="928756650"/>
    <s v="1070653"/>
    <s v="SUCDEN PERU S.A.                   "/>
    <x v="0"/>
    <x v="8"/>
    <x v="0"/>
    <x v="0"/>
    <s v="               "/>
    <d v="2020-06-10T00:00:00"/>
    <d v="2020-06-11T00:00:00"/>
    <n v="350"/>
    <n v="350"/>
    <n v="27811"/>
    <n v="27811"/>
    <x v="140"/>
    <x v="8"/>
    <n v="3.472"/>
    <n v="8010.0806451612898"/>
    <s v="USD"/>
    <s v="               "/>
    <s v="              "/>
  </r>
  <r>
    <s v="1530"/>
    <s v="3202"/>
    <s v="20"/>
    <m/>
    <s v="6007184818"/>
    <s v="816986498"/>
    <s v="928808539"/>
    <s v="1070653"/>
    <s v="SUCDEN PERU S.A.                   "/>
    <x v="0"/>
    <x v="8"/>
    <x v="0"/>
    <x v="0"/>
    <s v="               "/>
    <d v="2020-06-22T00:00:00"/>
    <d v="2020-06-23T00:00:00"/>
    <n v="350"/>
    <n v="350"/>
    <n v="27811"/>
    <n v="27811"/>
    <x v="143"/>
    <x v="8"/>
    <n v="3.472"/>
    <n v="8010.0806451612898"/>
    <s v="USD"/>
    <s v="               "/>
    <s v="              "/>
  </r>
  <r>
    <s v="1570"/>
    <s v="3405"/>
    <s v="45"/>
    <m/>
    <s v="6007171479"/>
    <s v="816972166"/>
    <s v="928795411"/>
    <s v="1071426"/>
    <s v="PLUS COSMETICA S.A.                "/>
    <x v="1"/>
    <x v="1"/>
    <x v="1"/>
    <x v="1"/>
    <s v="701360732"/>
    <d v="2020-06-17T00:00:00"/>
    <d v="2020-06-17T00:00:00"/>
    <n v="39.840000000000003"/>
    <n v="39.840000000000003"/>
    <n v="27888"/>
    <n v="27888"/>
    <x v="230"/>
    <x v="8"/>
    <n v="3.472"/>
    <n v="27888"/>
    <s v="USD"/>
    <s v="               "/>
    <s v="              "/>
  </r>
  <r>
    <s v="1570"/>
    <s v="3405"/>
    <s v="45"/>
    <m/>
    <s v="6007152627"/>
    <s v="816984683"/>
    <s v="928790056"/>
    <s v="1131872"/>
    <s v="COMERCIAL LAZO  ROMO SRL           "/>
    <x v="1"/>
    <x v="1"/>
    <x v="1"/>
    <x v="1"/>
    <s v="               "/>
    <d v="2020-06-16T00:00:00"/>
    <d v="2020-06-16T00:00:00"/>
    <n v="37.700000000000003"/>
    <n v="37.700000000000003"/>
    <n v="27898"/>
    <n v="27898"/>
    <x v="78"/>
    <x v="8"/>
    <n v="3.472"/>
    <n v="27898"/>
    <s v="USD"/>
    <s v="               "/>
    <s v="              "/>
  </r>
  <r>
    <s v="1530"/>
    <s v="3202"/>
    <s v="20"/>
    <m/>
    <s v="6007017069"/>
    <s v="816888163"/>
    <s v="928650296"/>
    <s v="1070653"/>
    <s v="SUCDEN PERU S.A.                   "/>
    <x v="0"/>
    <x v="0"/>
    <x v="0"/>
    <x v="0"/>
    <s v="               "/>
    <d v="2020-05-14T00:00:00"/>
    <d v="2020-05-15T00:00:00"/>
    <n v="600"/>
    <n v="600"/>
    <n v="52794"/>
    <n v="52794"/>
    <x v="83"/>
    <x v="9"/>
    <n v="3.4239999999999999"/>
    <n v="15418.808411214954"/>
    <s v="USD"/>
    <s v="               "/>
    <s v="              "/>
  </r>
  <r>
    <s v="1530"/>
    <s v="3202"/>
    <s v="20"/>
    <m/>
    <s v="6007075456"/>
    <s v="816944628"/>
    <s v="928719859"/>
    <s v="1070653"/>
    <s v="SUCDEN PERU S.A.                   "/>
    <x v="0"/>
    <x v="0"/>
    <x v="0"/>
    <x v="0"/>
    <s v="               "/>
    <d v="2020-05-31T00:00:00"/>
    <d v="2020-06-01T00:00:00"/>
    <n v="620"/>
    <n v="620"/>
    <n v="52898.400000000001"/>
    <n v="52898.400000000001"/>
    <x v="81"/>
    <x v="9"/>
    <n v="3.4239999999999999"/>
    <n v="15449.299065420561"/>
    <s v="USD"/>
    <s v="               "/>
    <s v="              "/>
  </r>
  <r>
    <s v="1530"/>
    <s v="3202"/>
    <s v="20"/>
    <m/>
    <s v="6007084029"/>
    <s v="816922763"/>
    <s v="928719860"/>
    <s v="1070653"/>
    <s v="SUCDEN PERU S.A.                   "/>
    <x v="0"/>
    <x v="0"/>
    <x v="0"/>
    <x v="0"/>
    <s v="               "/>
    <d v="2020-05-31T00:00:00"/>
    <d v="2020-06-01T00:00:00"/>
    <n v="620"/>
    <n v="620"/>
    <n v="52898.400000000001"/>
    <n v="52898.400000000001"/>
    <x v="81"/>
    <x v="9"/>
    <n v="3.4239999999999999"/>
    <n v="15449.299065420561"/>
    <s v="USD"/>
    <s v="               "/>
    <s v="              "/>
  </r>
  <r>
    <s v="1570"/>
    <s v="3405"/>
    <s v="90"/>
    <m/>
    <s v="6007089084"/>
    <s v="816939861"/>
    <s v="928668917"/>
    <s v="1153243"/>
    <s v="Inversiones Civiles Agropecuarias  "/>
    <x v="1"/>
    <x v="1"/>
    <x v="1"/>
    <x v="1"/>
    <s v="               "/>
    <d v="2020-06-05T00:00:00"/>
    <d v="2020-06-05T00:00:00"/>
    <n v="31.09"/>
    <n v="31.09"/>
    <n v="27981"/>
    <n v="27981"/>
    <x v="79"/>
    <x v="8"/>
    <n v="3.472"/>
    <n v="27981"/>
    <s v="USD"/>
    <s v="               "/>
    <s v="              "/>
  </r>
  <r>
    <s v="1570"/>
    <s v="3405"/>
    <s v="90"/>
    <m/>
    <s v="6007208539"/>
    <s v="817035876"/>
    <s v="928827183"/>
    <s v="1079563"/>
    <s v="LABORATORIOS PORTUGAL S R L        "/>
    <x v="1"/>
    <x v="1"/>
    <x v="1"/>
    <x v="1"/>
    <s v="               "/>
    <d v="2020-06-30T00:00:00"/>
    <d v="2020-06-30T00:00:00"/>
    <n v="39.18"/>
    <n v="39.18"/>
    <n v="28013.7"/>
    <n v="28013.7"/>
    <x v="101"/>
    <x v="8"/>
    <n v="3.472"/>
    <n v="28013.7"/>
    <s v="USD"/>
    <s v="               "/>
    <s v="              "/>
  </r>
  <r>
    <s v="1530"/>
    <s v="3202"/>
    <s v="20"/>
    <m/>
    <s v="6007379868"/>
    <s v="817144739"/>
    <s v="928985641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160"/>
    <x v="11"/>
    <n v="3.5659999999999998"/>
    <n v="14777.341559169938"/>
    <s v="USD"/>
    <s v="               "/>
    <s v="              "/>
  </r>
  <r>
    <s v="1530"/>
    <s v="3202"/>
    <s v="20"/>
    <m/>
    <s v="6007328651"/>
    <s v="817114397"/>
    <s v="928955089"/>
    <s v="1070653"/>
    <s v="SUCDEN PERU S.A.                   "/>
    <x v="0"/>
    <x v="8"/>
    <x v="0"/>
    <x v="0"/>
    <s v="               "/>
    <d v="2020-07-30T00:00:00"/>
    <d v="2020-07-31T00:00:00"/>
    <n v="200"/>
    <n v="200"/>
    <n v="15558"/>
    <n v="15558"/>
    <x v="170"/>
    <x v="10"/>
    <n v="3.5190000000000001"/>
    <n v="4421.142369991474"/>
    <s v="USD"/>
    <s v="               "/>
    <s v="              "/>
  </r>
  <r>
    <s v="1570"/>
    <s v="3405"/>
    <s v="90"/>
    <m/>
    <s v="6007345537"/>
    <s v="817127493"/>
    <s v="928953512"/>
    <s v="1176923"/>
    <s v="MARTIN GUEVARA FLORES              "/>
    <x v="1"/>
    <x v="1"/>
    <x v="1"/>
    <x v="1"/>
    <s v="               "/>
    <d v="2020-07-31T00:00:00"/>
    <d v="2020-07-31T00:00:00"/>
    <n v="39.96"/>
    <n v="39.96"/>
    <n v="29970"/>
    <n v="29970"/>
    <x v="153"/>
    <x v="10"/>
    <n v="3.5190000000000001"/>
    <n v="29970"/>
    <s v="USD"/>
    <s v="               "/>
    <s v="              "/>
  </r>
  <r>
    <s v="1570"/>
    <s v="3405"/>
    <s v="45"/>
    <m/>
    <s v="6007234496"/>
    <s v="817039315"/>
    <s v="928856474"/>
    <s v="1167100"/>
    <s v="CARTAVIO RUM COMPANY S.A.C.        "/>
    <x v="1"/>
    <x v="1"/>
    <x v="1"/>
    <x v="1"/>
    <s v="               "/>
    <d v="2020-07-06T00:00:00"/>
    <d v="2020-07-06T00:00:00"/>
    <n v="40.07"/>
    <n v="40.07"/>
    <n v="30052.5"/>
    <n v="30052.5"/>
    <x v="227"/>
    <x v="10"/>
    <n v="3.5190000000000001"/>
    <n v="30052.5"/>
    <s v="USD"/>
    <s v="               "/>
    <s v="              "/>
  </r>
  <r>
    <s v="1530"/>
    <s v="3202"/>
    <s v="20"/>
    <m/>
    <s v="6007382513"/>
    <s v="817144741"/>
    <s v="928990512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318"/>
    <x v="11"/>
    <n v="3.5659999999999998"/>
    <n v="14777.341559169938"/>
    <s v="USD"/>
    <s v="               "/>
    <s v="              "/>
  </r>
  <r>
    <s v="1530"/>
    <s v="3202"/>
    <s v="20"/>
    <m/>
    <s v="6007373186"/>
    <s v="817144738"/>
    <s v="928991886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159"/>
    <x v="11"/>
    <n v="3.5659999999999998"/>
    <n v="14777.341559169938"/>
    <s v="USD"/>
    <s v="               "/>
    <s v="              "/>
  </r>
  <r>
    <s v="1570"/>
    <s v="3405"/>
    <s v="45"/>
    <m/>
    <s v="6007260851"/>
    <s v="817055749"/>
    <s v="928865954"/>
    <s v="1167100"/>
    <s v="CARTAVIO RUM COMPANY S.A.C.        "/>
    <x v="1"/>
    <x v="1"/>
    <x v="1"/>
    <x v="1"/>
    <s v="               "/>
    <d v="2020-07-08T00:00:00"/>
    <d v="2020-07-08T00:00:00"/>
    <n v="40.21"/>
    <n v="40.21"/>
    <n v="30157.5"/>
    <n v="30157.5"/>
    <x v="175"/>
    <x v="10"/>
    <n v="3.5190000000000001"/>
    <n v="30157.5"/>
    <s v="USD"/>
    <s v="               "/>
    <s v="              "/>
  </r>
  <r>
    <s v="1530"/>
    <s v="3202"/>
    <s v="20"/>
    <m/>
    <s v="6007374971"/>
    <s v="817144296"/>
    <s v="928949000"/>
    <s v="1070653"/>
    <s v="SUCDEN PERU S.A.                   "/>
    <x v="0"/>
    <x v="8"/>
    <x v="0"/>
    <x v="0"/>
    <s v="               "/>
    <d v="2020-08-06T00:00:00"/>
    <d v="2020-08-07T00:00:00"/>
    <n v="640"/>
    <n v="640"/>
    <n v="52780.800000000003"/>
    <n v="52780.800000000003"/>
    <x v="171"/>
    <x v="11"/>
    <n v="3.5659999999999998"/>
    <n v="14801.121704991587"/>
    <s v="USD"/>
    <s v="               "/>
    <s v="              "/>
  </r>
  <r>
    <s v="1530"/>
    <s v="3202"/>
    <s v="20"/>
    <m/>
    <s v="6007435194"/>
    <s v="817190288"/>
    <s v="929052383"/>
    <s v="1070653"/>
    <s v="SUCDEN PERU S.A.                   "/>
    <x v="0"/>
    <x v="8"/>
    <x v="0"/>
    <x v="0"/>
    <s v="               "/>
    <d v="2020-08-21T00:00:00"/>
    <d v="2020-08-22T00:00:00"/>
    <n v="640"/>
    <n v="640"/>
    <n v="52780.800000000003"/>
    <n v="52780.800000000003"/>
    <x v="155"/>
    <x v="11"/>
    <n v="3.5659999999999998"/>
    <n v="14801.121704991587"/>
    <s v="USD"/>
    <s v="               "/>
    <s v="              "/>
  </r>
  <r>
    <s v="1570"/>
    <s v="3405"/>
    <s v="45"/>
    <m/>
    <s v="6007262242"/>
    <s v="817039257"/>
    <s v="928857503"/>
    <s v="1167100"/>
    <s v="CARTAVIO RUM COMPANY S.A.C.        "/>
    <x v="1"/>
    <x v="1"/>
    <x v="1"/>
    <x v="1"/>
    <s v="               "/>
    <d v="2020-07-08T00:00:00"/>
    <d v="2020-07-08T00:00:00"/>
    <n v="41.44"/>
    <n v="41.44"/>
    <n v="31080"/>
    <n v="31080"/>
    <x v="175"/>
    <x v="10"/>
    <n v="3.5190000000000001"/>
    <n v="31080"/>
    <s v="USD"/>
    <s v="               "/>
    <s v="              "/>
  </r>
  <r>
    <s v="1530"/>
    <s v="3202"/>
    <s v="20"/>
    <m/>
    <s v="6007305171"/>
    <s v="817083443"/>
    <s v="928924083"/>
    <s v="1070653"/>
    <s v="SUCDEN PERU S.A.                   "/>
    <x v="0"/>
    <x v="8"/>
    <x v="0"/>
    <x v="0"/>
    <s v="               "/>
    <d v="2020-07-20T00:00:00"/>
    <d v="2020-07-21T00:00:00"/>
    <n v="400"/>
    <n v="400"/>
    <n v="31116"/>
    <n v="31116"/>
    <x v="176"/>
    <x v="10"/>
    <n v="3.5190000000000001"/>
    <n v="8842.2847399829498"/>
    <s v="USD"/>
    <s v="               "/>
    <s v="              "/>
  </r>
  <r>
    <s v="1530"/>
    <s v="3202"/>
    <s v="20"/>
    <m/>
    <s v="6007284442"/>
    <s v="817097241"/>
    <s v="928926670"/>
    <s v="1070653"/>
    <s v="SUCDEN PERU S.A.                   "/>
    <x v="0"/>
    <x v="8"/>
    <x v="0"/>
    <x v="0"/>
    <s v="               "/>
    <d v="2020-07-22T00:00:00"/>
    <d v="2020-07-23T00:00:00"/>
    <n v="400"/>
    <n v="400"/>
    <n v="31116"/>
    <n v="31116"/>
    <x v="178"/>
    <x v="10"/>
    <n v="3.5190000000000001"/>
    <n v="8842.2847399829498"/>
    <s v="USD"/>
    <s v="               "/>
    <s v="              "/>
  </r>
  <r>
    <s v="1530"/>
    <s v="3202"/>
    <s v="20"/>
    <m/>
    <s v="6007328618"/>
    <s v="817109532"/>
    <s v="928940169"/>
    <s v="1070653"/>
    <s v="SUCDEN PERU S.A.                   "/>
    <x v="0"/>
    <x v="8"/>
    <x v="0"/>
    <x v="0"/>
    <s v="               "/>
    <d v="2020-07-24T00:00:00"/>
    <d v="2020-07-25T00:00:00"/>
    <n v="400"/>
    <n v="400"/>
    <n v="31116"/>
    <n v="31116"/>
    <x v="179"/>
    <x v="10"/>
    <n v="3.5190000000000001"/>
    <n v="8842.2847399829498"/>
    <s v="USD"/>
    <s v="               "/>
    <s v="              "/>
  </r>
  <r>
    <s v="1530"/>
    <s v="3202"/>
    <s v="20"/>
    <m/>
    <s v="6007321754"/>
    <s v="817101694"/>
    <s v="928938667"/>
    <s v="1070653"/>
    <s v="SUCDEN PERU S.A.                   "/>
    <x v="0"/>
    <x v="8"/>
    <x v="0"/>
    <x v="0"/>
    <s v="               "/>
    <d v="2020-07-24T00:00:00"/>
    <d v="2020-07-25T00:00:00"/>
    <n v="400"/>
    <n v="400"/>
    <n v="31116"/>
    <n v="31116"/>
    <x v="319"/>
    <x v="10"/>
    <n v="3.5190000000000001"/>
    <n v="8842.2847399829498"/>
    <s v="USD"/>
    <s v="               "/>
    <s v="              "/>
  </r>
  <r>
    <s v="1570"/>
    <s v="3402"/>
    <s v="94"/>
    <m/>
    <s v="701374145"/>
    <s v="870845857"/>
    <s v="          "/>
    <s v="1423345"/>
    <s v="AGRICOLA DEL CHIRA S.A             "/>
    <x v="2"/>
    <x v="2"/>
    <x v="2"/>
    <x v="0"/>
    <s v="               "/>
    <d v="2020-08-04T00:00:00"/>
    <d v="2020-07-31T00:00:00"/>
    <n v="-2686"/>
    <n v="-2686"/>
    <n v="-25221.54"/>
    <n v="-25221.54"/>
    <x v="153"/>
    <x v="10"/>
    <n v="3.5190000000000001"/>
    <n v="-7167.246376811594"/>
    <s v="USD"/>
    <s v="950968075"/>
    <s v="              "/>
  </r>
  <r>
    <s v="1530"/>
    <s v="3202"/>
    <s v="20"/>
    <m/>
    <s v="6007340951"/>
    <s v="817126683"/>
    <s v="928953649"/>
    <s v="1070653"/>
    <s v="SUCDEN PERU S.A.                   "/>
    <x v="0"/>
    <x v="8"/>
    <x v="0"/>
    <x v="0"/>
    <s v="               "/>
    <d v="2020-07-31T00:00:00"/>
    <d v="2020-08-01T00:00:00"/>
    <n v="200"/>
    <n v="200"/>
    <n v="15558"/>
    <n v="15558"/>
    <x v="153"/>
    <x v="10"/>
    <n v="3.5190000000000001"/>
    <n v="4421.142369991474"/>
    <s v="USD"/>
    <s v="               "/>
    <s v="              "/>
  </r>
  <r>
    <s v="1530"/>
    <s v="3202"/>
    <s v="20"/>
    <m/>
    <s v="6007087539"/>
    <s v="817035291"/>
    <s v="928836527"/>
    <s v="1070653"/>
    <s v="SUCDEN PERU S.A.                   "/>
    <x v="0"/>
    <x v="8"/>
    <x v="0"/>
    <x v="0"/>
    <s v="               "/>
    <d v="2020-07-01T00:00:00"/>
    <d v="2020-07-02T00:00:00"/>
    <n v="200"/>
    <n v="200"/>
    <n v="15726"/>
    <n v="15726"/>
    <x v="225"/>
    <x v="10"/>
    <n v="3.5190000000000001"/>
    <n v="4468.8832054560953"/>
    <s v="USD"/>
    <s v="               "/>
    <s v="              "/>
  </r>
  <r>
    <s v="1530"/>
    <s v="3202"/>
    <s v="20"/>
    <m/>
    <s v="6007206110"/>
    <s v="816968068"/>
    <s v="928836528"/>
    <s v="1070653"/>
    <s v="SUCDEN PERU S.A.                   "/>
    <x v="0"/>
    <x v="8"/>
    <x v="0"/>
    <x v="0"/>
    <s v="               "/>
    <d v="2020-07-01T00:00:00"/>
    <d v="2020-07-02T00:00:00"/>
    <n v="200"/>
    <n v="200"/>
    <n v="15726"/>
    <n v="15726"/>
    <x v="225"/>
    <x v="10"/>
    <n v="3.5190000000000001"/>
    <n v="4468.8832054560953"/>
    <s v="USD"/>
    <s v="               "/>
    <s v="              "/>
  </r>
  <r>
    <s v="1530"/>
    <s v="3202"/>
    <s v="20"/>
    <m/>
    <s v="6007209056"/>
    <s v="817035390"/>
    <s v="928767225"/>
    <s v="1070653"/>
    <s v="SUCDEN PERU S.A.                   "/>
    <x v="0"/>
    <x v="8"/>
    <x v="0"/>
    <x v="0"/>
    <s v="               "/>
    <d v="2020-07-02T00:00:00"/>
    <d v="2020-07-03T00:00:00"/>
    <n v="200"/>
    <n v="200"/>
    <n v="15726"/>
    <n v="15726"/>
    <x v="223"/>
    <x v="10"/>
    <n v="3.5190000000000001"/>
    <n v="4468.8832054560953"/>
    <s v="USD"/>
    <s v="               "/>
    <s v="              "/>
  </r>
  <r>
    <s v="1530"/>
    <s v="3202"/>
    <s v="20"/>
    <m/>
    <s v="6007222687"/>
    <s v="817056133"/>
    <s v="928859247"/>
    <s v="1070653"/>
    <s v="SUCDEN PERU S.A.                   "/>
    <x v="0"/>
    <x v="8"/>
    <x v="0"/>
    <x v="0"/>
    <s v="               "/>
    <d v="2020-07-09T00:00:00"/>
    <d v="2020-07-10T00:00:00"/>
    <n v="200"/>
    <n v="200"/>
    <n v="15726"/>
    <n v="15726"/>
    <x v="151"/>
    <x v="10"/>
    <n v="3.5190000000000001"/>
    <n v="4468.8832054560953"/>
    <s v="USD"/>
    <s v="               "/>
    <s v="              "/>
  </r>
  <r>
    <s v="1570"/>
    <s v="3402"/>
    <s v="94"/>
    <m/>
    <s v="701374146"/>
    <s v="870848560"/>
    <s v="          "/>
    <s v="1423345"/>
    <s v="AGRICOLA DEL CHIRA S.A             "/>
    <x v="2"/>
    <x v="2"/>
    <x v="2"/>
    <x v="0"/>
    <s v="               "/>
    <d v="2020-08-04T00:00:00"/>
    <d v="2020-07-31T00:00:00"/>
    <n v="-2"/>
    <n v="-2"/>
    <n v="-18.78"/>
    <n v="-18.78"/>
    <x v="153"/>
    <x v="10"/>
    <n v="3.5190000000000001"/>
    <n v="-5.3367433930089998"/>
    <s v="USD"/>
    <s v="950967532"/>
    <s v="              "/>
  </r>
  <r>
    <s v="1530"/>
    <s v="3202"/>
    <s v="20"/>
    <m/>
    <s v="6007232038"/>
    <s v="817052628"/>
    <s v="928842215"/>
    <s v="1070653"/>
    <s v="SUCDEN PERU S.A.                   "/>
    <x v="0"/>
    <x v="8"/>
    <x v="0"/>
    <x v="0"/>
    <s v="               "/>
    <d v="2020-07-06T00:00:00"/>
    <d v="2020-07-07T00:00:00"/>
    <n v="225"/>
    <n v="225"/>
    <n v="17691.75"/>
    <n v="17691.75"/>
    <x v="173"/>
    <x v="10"/>
    <n v="3.5190000000000001"/>
    <n v="5027.4936061381068"/>
    <s v="USD"/>
    <s v="               "/>
    <s v="              "/>
  </r>
  <r>
    <s v="1570"/>
    <s v="3405"/>
    <s v="45"/>
    <m/>
    <s v="701364337"/>
    <s v="870846306"/>
    <s v="          "/>
    <s v="2605728"/>
    <s v="ALKOFARMA E.I.R.L.                 "/>
    <x v="1"/>
    <x v="1"/>
    <x v="1"/>
    <x v="1"/>
    <s v="               "/>
    <d v="2020-08-10T00:00:00"/>
    <d v="2020-08-10T00:00:00"/>
    <n v="-36.96"/>
    <n v="-36.96"/>
    <n v="-25132.799999999999"/>
    <n v="-25132.799999999999"/>
    <x v="159"/>
    <x v="11"/>
    <n v="3.5659999999999998"/>
    <n v="-25132.799999999999"/>
    <s v="USD"/>
    <s v="950968429"/>
    <s v="              "/>
  </r>
  <r>
    <s v="1570"/>
    <s v="3405"/>
    <s v="45"/>
    <m/>
    <s v="739513818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-28"/>
    <n v="-28"/>
    <x v="161"/>
    <x v="11"/>
    <n v="3.5659999999999998"/>
    <n v="-28"/>
    <s v="USD"/>
    <s v="967041569"/>
    <s v="              "/>
  </r>
  <r>
    <s v="1570"/>
    <s v="3405"/>
    <s v="45"/>
    <m/>
    <s v="739513819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-42"/>
    <n v="-42"/>
    <x v="167"/>
    <x v="11"/>
    <n v="3.5659999999999998"/>
    <n v="-42"/>
    <s v="USD"/>
    <s v="               "/>
    <s v="              "/>
  </r>
  <r>
    <s v="1570"/>
    <s v="3405"/>
    <s v="45"/>
    <m/>
    <s v="739513820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-42"/>
    <n v="-42"/>
    <x v="161"/>
    <x v="11"/>
    <n v="3.5659999999999998"/>
    <n v="-42"/>
    <s v="USD"/>
    <s v="967041570"/>
    <s v="              "/>
  </r>
  <r>
    <s v="1570"/>
    <s v="3405"/>
    <s v="45"/>
    <m/>
    <s v="739669205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-42"/>
    <n v="-42"/>
    <x v="167"/>
    <x v="11"/>
    <n v="3.5659999999999998"/>
    <n v="-42"/>
    <s v="USD"/>
    <s v="966907626"/>
    <s v="              "/>
  </r>
  <r>
    <s v="1570"/>
    <s v="3405"/>
    <s v="45"/>
    <m/>
    <s v="739870555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-35"/>
    <n v="-35"/>
    <x v="161"/>
    <x v="11"/>
    <n v="3.5659999999999998"/>
    <n v="-35"/>
    <s v="USD"/>
    <s v="967041571"/>
    <s v="              "/>
  </r>
  <r>
    <s v="1570"/>
    <s v="3405"/>
    <s v="45"/>
    <m/>
    <s v="2001345721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0"/>
    <n v="28.7"/>
    <x v="157"/>
    <x v="11"/>
    <n v="3.5659999999999998"/>
    <n v="0"/>
    <s v="USD"/>
    <s v="               "/>
    <s v="973390729"/>
  </r>
  <r>
    <s v="1570"/>
    <s v="3405"/>
    <s v="45"/>
    <m/>
    <s v="2001606570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0"/>
    <n v="35.700000000000003"/>
    <x v="157"/>
    <x v="11"/>
    <n v="3.5659999999999998"/>
    <n v="0"/>
    <s v="USD"/>
    <s v="               "/>
    <s v="973390731"/>
  </r>
  <r>
    <s v="1570"/>
    <s v="3405"/>
    <s v="45"/>
    <m/>
    <s v="2001871338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0"/>
    <n v="41.3"/>
    <x v="157"/>
    <x v="11"/>
    <n v="3.5659999999999998"/>
    <n v="0"/>
    <s v="USD"/>
    <s v="               "/>
    <s v="973390728"/>
  </r>
  <r>
    <s v="1570"/>
    <s v="3405"/>
    <s v="45"/>
    <m/>
    <s v="2001871760"/>
    <s v="          "/>
    <s v="          "/>
    <s v="1071426"/>
    <s v="PLUS COSMETICA S.A.                "/>
    <x v="1"/>
    <x v="1"/>
    <x v="1"/>
    <x v="1"/>
    <s v="               "/>
    <d v="2020-08-12T00:00:00"/>
    <d v="2020-08-12T00:00:00"/>
    <n v="0"/>
    <n v="0"/>
    <n v="0"/>
    <n v="41.3"/>
    <x v="157"/>
    <x v="11"/>
    <n v="3.5659999999999998"/>
    <n v="0"/>
    <s v="USD"/>
    <s v="               "/>
    <s v="973390730"/>
  </r>
  <r>
    <s v="1570"/>
    <s v="3402"/>
    <s v="45"/>
    <m/>
    <s v="701371626"/>
    <s v="870831661"/>
    <s v="          "/>
    <s v="2605728"/>
    <s v="ALKOFARMA E.I.R.L.                 "/>
    <x v="1"/>
    <x v="1"/>
    <x v="1"/>
    <x v="1"/>
    <s v="               "/>
    <d v="2020-08-18T00:00:00"/>
    <d v="2020-08-18T00:00:00"/>
    <n v="-40.229999999999997"/>
    <n v="-40.229999999999997"/>
    <n v="-27356.400000000001"/>
    <n v="-27356.400000000001"/>
    <x v="201"/>
    <x v="11"/>
    <n v="3.5659999999999998"/>
    <n v="-27356.400000000001"/>
    <s v="USD"/>
    <s v="950977135"/>
    <s v="              "/>
  </r>
  <r>
    <s v="1570"/>
    <s v="3402"/>
    <s v="45"/>
    <m/>
    <s v="701382501"/>
    <s v="870855430"/>
    <s v="          "/>
    <s v="2605728"/>
    <s v="ALKOFARMA E.I.R.L.                 "/>
    <x v="1"/>
    <x v="1"/>
    <x v="1"/>
    <x v="1"/>
    <s v="               "/>
    <d v="2020-08-18T00:00:00"/>
    <d v="2020-08-18T00:00:00"/>
    <n v="-39.770000000000003"/>
    <n v="-39.770000000000003"/>
    <n v="-27043.599999999999"/>
    <n v="-27043.599999999999"/>
    <x v="201"/>
    <x v="11"/>
    <n v="3.5659999999999998"/>
    <n v="-27043.599999999999"/>
    <s v="USD"/>
    <s v="950977136"/>
    <s v="              "/>
  </r>
  <r>
    <s v="1570"/>
    <s v="3402"/>
    <s v="45"/>
    <m/>
    <s v="701382502"/>
    <s v="870855431"/>
    <s v="          "/>
    <s v="2605728"/>
    <s v="ALKOFARMA E.I.R.L.                 "/>
    <x v="1"/>
    <x v="1"/>
    <x v="1"/>
    <x v="1"/>
    <s v="               "/>
    <d v="2020-08-18T00:00:00"/>
    <d v="2020-08-18T00:00:00"/>
    <n v="-39.700000000000003"/>
    <n v="-39.700000000000003"/>
    <n v="-26996"/>
    <n v="-26996"/>
    <x v="201"/>
    <x v="11"/>
    <n v="3.5659999999999998"/>
    <n v="-26996"/>
    <s v="USD"/>
    <s v="950977137"/>
    <s v="              "/>
  </r>
  <r>
    <s v="1530"/>
    <s v="3202"/>
    <s v="20"/>
    <m/>
    <s v="6007456568"/>
    <s v="817148533"/>
    <s v="          "/>
    <s v="1070653"/>
    <s v="SUCDEN PERU S.A.                   "/>
    <x v="0"/>
    <x v="8"/>
    <x v="0"/>
    <x v="0"/>
    <s v="               "/>
    <d v="2020-08-23T00:00:00"/>
    <d v="2020-08-24T00:00:00"/>
    <n v="81"/>
    <n v="0"/>
    <n v="0"/>
    <n v="6097.68"/>
    <x v="219"/>
    <x v="11"/>
    <n v="3.5659999999999998"/>
    <n v="0"/>
    <s v="USD"/>
    <s v="               "/>
    <s v="              "/>
  </r>
  <r>
    <s v="1570"/>
    <s v="3402"/>
    <s v="45"/>
    <m/>
    <s v="6007484433"/>
    <s v="817212655"/>
    <s v="929095757"/>
    <s v="50426"/>
    <s v="Cliente Genero Agricola            "/>
    <x v="4"/>
    <x v="4"/>
    <x v="2"/>
    <x v="0"/>
    <s v="               "/>
    <d v="2020-08-31T00:00:00"/>
    <d v="2020-08-31T00:00:00"/>
    <n v="1"/>
    <n v="1"/>
    <n v="2.68"/>
    <n v="2.68"/>
    <x v="154"/>
    <x v="11"/>
    <n v="3.5659999999999998"/>
    <n v="0.75154234436300005"/>
    <s v="USD"/>
    <s v="               "/>
    <s v="              "/>
  </r>
  <r>
    <s v="1570"/>
    <s v="3402"/>
    <s v="45"/>
    <m/>
    <s v="6007484433"/>
    <s v="817212655"/>
    <s v="929095757"/>
    <s v="50426"/>
    <s v="Cliente Genero Agricola            "/>
    <x v="8"/>
    <x v="9"/>
    <x v="2"/>
    <x v="0"/>
    <s v="               "/>
    <d v="2020-08-31T00:00:00"/>
    <d v="2020-08-31T00:00:00"/>
    <n v="2"/>
    <n v="2"/>
    <n v="6.92"/>
    <n v="6.92"/>
    <x v="154"/>
    <x v="11"/>
    <n v="3.5659999999999998"/>
    <n v="1.940549635445"/>
    <s v="USD"/>
    <s v="               "/>
    <s v="              "/>
  </r>
  <r>
    <s v="1530"/>
    <s v="3202"/>
    <s v="20"/>
    <m/>
    <s v="6006737838"/>
    <s v="816716298"/>
    <s v="928405575"/>
    <s v="1070653"/>
    <s v="SUCDEN PERU S.A.                   "/>
    <x v="0"/>
    <x v="0"/>
    <x v="0"/>
    <x v="0"/>
    <s v="               "/>
    <d v="2020-03-06T00:00:00"/>
    <d v="2020-03-07T00:00:00"/>
    <n v="640"/>
    <n v="640"/>
    <n v="51769.599999999999"/>
    <n v="51769.599999999999"/>
    <x v="53"/>
    <x v="6"/>
    <n v="3.4940000000000002"/>
    <n v="14816.71436748712"/>
    <s v="USD"/>
    <s v="               "/>
    <s v="              "/>
  </r>
  <r>
    <s v="1530"/>
    <s v="3202"/>
    <s v="20"/>
    <m/>
    <s v="6006738769"/>
    <s v="816716897"/>
    <s v="928441372"/>
    <s v="1070653"/>
    <s v="SUCDEN PERU S.A.                   "/>
    <x v="0"/>
    <x v="0"/>
    <x v="0"/>
    <x v="0"/>
    <s v="               "/>
    <d v="2020-03-06T00:00:00"/>
    <d v="2020-03-07T00:00:00"/>
    <n v="640"/>
    <n v="640"/>
    <n v="51769.599999999999"/>
    <n v="51769.599999999999"/>
    <x v="47"/>
    <x v="6"/>
    <n v="3.4940000000000002"/>
    <n v="14816.71436748712"/>
    <s v="USD"/>
    <s v="               "/>
    <s v="              "/>
  </r>
  <r>
    <s v="1530"/>
    <s v="3202"/>
    <s v="20"/>
    <m/>
    <s v="6006738000"/>
    <s v="816716199"/>
    <s v="928428771"/>
    <s v="1070653"/>
    <s v="SUCDEN PERU S.A.                   "/>
    <x v="0"/>
    <x v="0"/>
    <x v="0"/>
    <x v="0"/>
    <s v="               "/>
    <d v="2020-03-06T00:00:00"/>
    <d v="2020-03-07T00:00:00"/>
    <n v="640"/>
    <n v="640"/>
    <n v="51769.599999999999"/>
    <n v="51769.599999999999"/>
    <x v="53"/>
    <x v="6"/>
    <n v="3.4940000000000002"/>
    <n v="14816.71436748712"/>
    <s v="USD"/>
    <s v="               "/>
    <s v="              "/>
  </r>
  <r>
    <s v="1530"/>
    <s v="3202"/>
    <s v="20"/>
    <m/>
    <s v="6006735947"/>
    <s v="816716299"/>
    <s v="928435430"/>
    <s v="1070653"/>
    <s v="SUCDEN PERU S.A.                   "/>
    <x v="0"/>
    <x v="0"/>
    <x v="0"/>
    <x v="0"/>
    <s v="               "/>
    <d v="2020-03-06T00:00:00"/>
    <d v="2020-03-07T00:00:00"/>
    <n v="640"/>
    <n v="640"/>
    <n v="51769.599999999999"/>
    <n v="51769.599999999999"/>
    <x v="53"/>
    <x v="6"/>
    <n v="3.4940000000000002"/>
    <n v="14816.71436748712"/>
    <s v="USD"/>
    <s v="               "/>
    <s v="              "/>
  </r>
  <r>
    <s v="1530"/>
    <s v="3202"/>
    <s v="20"/>
    <m/>
    <s v="6006840366"/>
    <s v="816780544"/>
    <s v="928504617"/>
    <s v="1070653"/>
    <s v="SUCDEN PERU S.A.                   "/>
    <x v="0"/>
    <x v="0"/>
    <x v="0"/>
    <x v="0"/>
    <s v="               "/>
    <d v="2020-03-31T00:00:00"/>
    <d v="2020-04-01T00:00:00"/>
    <n v="600"/>
    <n v="600"/>
    <n v="52698"/>
    <n v="52698"/>
    <x v="121"/>
    <x v="6"/>
    <n v="3.4940000000000002"/>
    <n v="15082.427017744705"/>
    <s v="USD"/>
    <s v="               "/>
    <s v="              "/>
  </r>
  <r>
    <s v="1530"/>
    <s v="3202"/>
    <s v="20"/>
    <m/>
    <s v="6006827646"/>
    <s v="816793727"/>
    <s v="928510319"/>
    <s v="1070653"/>
    <s v="SUCDEN PERU S.A.                   "/>
    <x v="0"/>
    <x v="0"/>
    <x v="0"/>
    <x v="0"/>
    <s v="               "/>
    <d v="2020-04-02T00:00:00"/>
    <d v="2020-04-03T00:00:00"/>
    <n v="600"/>
    <n v="600"/>
    <n v="52698"/>
    <n v="52698"/>
    <x v="120"/>
    <x v="7"/>
    <n v="3.4"/>
    <n v="15499.411764705883"/>
    <s v="USD"/>
    <s v="               "/>
    <s v="              "/>
  </r>
  <r>
    <s v="1530"/>
    <s v="3202"/>
    <s v="20"/>
    <m/>
    <s v="6006857480"/>
    <s v="816804841"/>
    <s v="928522645"/>
    <s v="1070653"/>
    <s v="SUCDEN PERU S.A.                   "/>
    <x v="0"/>
    <x v="0"/>
    <x v="0"/>
    <x v="0"/>
    <s v="               "/>
    <d v="2020-04-06T00:00:00"/>
    <d v="2020-04-07T00:00:00"/>
    <n v="600"/>
    <n v="600"/>
    <n v="52698"/>
    <n v="52698"/>
    <x v="35"/>
    <x v="7"/>
    <n v="3.4"/>
    <n v="15499.411764705883"/>
    <s v="USD"/>
    <s v="               "/>
    <s v="              "/>
  </r>
  <r>
    <s v="1530"/>
    <s v="3202"/>
    <s v="20"/>
    <m/>
    <s v="6006861779"/>
    <s v="816805577"/>
    <s v="928524108"/>
    <s v="1070653"/>
    <s v="SUCDEN PERU S.A.                   "/>
    <x v="0"/>
    <x v="0"/>
    <x v="0"/>
    <x v="0"/>
    <s v="               "/>
    <d v="2020-04-06T00:00:00"/>
    <d v="2020-04-07T00:00:00"/>
    <n v="600"/>
    <n v="600"/>
    <n v="52698"/>
    <n v="52698"/>
    <x v="35"/>
    <x v="7"/>
    <n v="3.4"/>
    <n v="15499.411764705883"/>
    <s v="USD"/>
    <s v="               "/>
    <s v="              "/>
  </r>
  <r>
    <s v="1530"/>
    <s v="3202"/>
    <s v="20"/>
    <m/>
    <s v="6006924114"/>
    <s v="816832926"/>
    <s v="928575269"/>
    <s v="1070653"/>
    <s v="SUCDEN PERU S.A.                   "/>
    <x v="0"/>
    <x v="0"/>
    <x v="0"/>
    <x v="0"/>
    <s v="               "/>
    <d v="2020-04-17T00:00:00"/>
    <d v="2020-04-18T00:00:00"/>
    <n v="600"/>
    <n v="600"/>
    <n v="52698"/>
    <n v="52698"/>
    <x v="257"/>
    <x v="7"/>
    <n v="3.4"/>
    <n v="15499.411764705883"/>
    <s v="USD"/>
    <s v="               "/>
    <s v="              "/>
  </r>
  <r>
    <s v="1530"/>
    <s v="3202"/>
    <s v="20"/>
    <m/>
    <s v="6006924118"/>
    <s v="816833036"/>
    <s v="928531645"/>
    <s v="1070653"/>
    <s v="SUCDEN PERU S.A.                   "/>
    <x v="0"/>
    <x v="0"/>
    <x v="0"/>
    <x v="0"/>
    <s v="               "/>
    <d v="2020-04-17T00:00:00"/>
    <d v="2020-04-18T00:00:00"/>
    <n v="600"/>
    <n v="600"/>
    <n v="52698"/>
    <n v="52698"/>
    <x v="37"/>
    <x v="7"/>
    <n v="3.4"/>
    <n v="15499.411764705883"/>
    <s v="USD"/>
    <s v="               "/>
    <s v="              "/>
  </r>
  <r>
    <s v="1530"/>
    <s v="3202"/>
    <s v="20"/>
    <m/>
    <s v="6006870457"/>
    <s v="816846155"/>
    <s v="928589176"/>
    <s v="1070653"/>
    <s v="SUCDEN PERU S.A.                   "/>
    <x v="0"/>
    <x v="0"/>
    <x v="0"/>
    <x v="0"/>
    <s v="               "/>
    <d v="2020-04-23T00:00:00"/>
    <d v="2020-04-24T00:00:00"/>
    <n v="600"/>
    <n v="600"/>
    <n v="52698"/>
    <n v="52698"/>
    <x v="33"/>
    <x v="7"/>
    <n v="3.4"/>
    <n v="15499.411764705883"/>
    <s v="USD"/>
    <s v="               "/>
    <s v="              "/>
  </r>
  <r>
    <s v="1530"/>
    <s v="3202"/>
    <s v="20"/>
    <m/>
    <s v="6006905593"/>
    <s v="816834714"/>
    <s v="928567150"/>
    <s v="1070653"/>
    <s v="SUCDEN PERU S.A.                   "/>
    <x v="0"/>
    <x v="0"/>
    <x v="0"/>
    <x v="0"/>
    <s v="               "/>
    <d v="2020-04-23T00:00:00"/>
    <d v="2020-04-24T00:00:00"/>
    <n v="600"/>
    <n v="600"/>
    <n v="52698"/>
    <n v="52698"/>
    <x v="119"/>
    <x v="7"/>
    <n v="3.4"/>
    <n v="15499.411764705883"/>
    <s v="USD"/>
    <s v="               "/>
    <s v="              "/>
  </r>
  <r>
    <s v="1530"/>
    <s v="3202"/>
    <s v="20"/>
    <m/>
    <s v="6006951865"/>
    <s v="816839921"/>
    <s v="928599967"/>
    <s v="1070653"/>
    <s v="SUCDEN PERU S.A.                   "/>
    <x v="0"/>
    <x v="0"/>
    <x v="0"/>
    <x v="0"/>
    <s v="               "/>
    <d v="2020-04-28T00:00:00"/>
    <d v="2020-04-29T00:00:00"/>
    <n v="600"/>
    <n v="600"/>
    <n v="52698"/>
    <n v="52698"/>
    <x v="51"/>
    <x v="7"/>
    <n v="3.4"/>
    <n v="15499.411764705883"/>
    <s v="USD"/>
    <s v="               "/>
    <s v="              "/>
  </r>
  <r>
    <s v="1530"/>
    <s v="3202"/>
    <s v="20"/>
    <m/>
    <s v="6006928689"/>
    <s v="816853537"/>
    <s v="928612322"/>
    <s v="1070653"/>
    <s v="SUCDEN PERU S.A.                   "/>
    <x v="0"/>
    <x v="0"/>
    <x v="0"/>
    <x v="0"/>
    <s v="               "/>
    <d v="2020-04-28T00:00:00"/>
    <d v="2020-04-29T00:00:00"/>
    <n v="600"/>
    <n v="600"/>
    <n v="52698"/>
    <n v="52698"/>
    <x v="34"/>
    <x v="7"/>
    <n v="3.4"/>
    <n v="15499.411764705883"/>
    <s v="USD"/>
    <s v="               "/>
    <s v="              "/>
  </r>
  <r>
    <s v="1530"/>
    <s v="3202"/>
    <s v="20"/>
    <m/>
    <s v="6006795662"/>
    <s v="816746798"/>
    <s v="928464962"/>
    <s v="1070653"/>
    <s v="SUCDEN PERU S.A.                   "/>
    <x v="0"/>
    <x v="0"/>
    <x v="0"/>
    <x v="0"/>
    <s v="               "/>
    <d v="2020-03-18T00:00:00"/>
    <d v="2020-03-19T00:00:00"/>
    <n v="580"/>
    <n v="580"/>
    <n v="53365.8"/>
    <n v="53365.8"/>
    <x v="48"/>
    <x v="6"/>
    <n v="3.4940000000000002"/>
    <n v="15273.55466514024"/>
    <s v="USD"/>
    <s v="               "/>
    <s v="              "/>
  </r>
  <r>
    <s v="1530"/>
    <s v="3202"/>
    <s v="20"/>
    <m/>
    <s v="6006823822"/>
    <s v="816770673"/>
    <s v="928377531"/>
    <s v="1070653"/>
    <s v="SUCDEN PERU S.A.                   "/>
    <x v="9"/>
    <x v="10"/>
    <x v="0"/>
    <x v="0"/>
    <s v="               "/>
    <d v="2020-03-23T00:00:00"/>
    <d v="2020-03-24T00:00:00"/>
    <n v="1350"/>
    <n v="1350"/>
    <n v="53635.5"/>
    <n v="53635.5"/>
    <x v="36"/>
    <x v="6"/>
    <n v="3.4940000000000002"/>
    <n v="15350.744132799084"/>
    <s v="USD"/>
    <s v="               "/>
    <s v="              "/>
  </r>
  <r>
    <s v="1530"/>
    <s v="3202"/>
    <s v="20"/>
    <m/>
    <s v="6006797274"/>
    <s v="816748643"/>
    <s v="928442598"/>
    <s v="1070653"/>
    <s v="SUCDEN PERU S.A.                   "/>
    <x v="0"/>
    <x v="0"/>
    <x v="0"/>
    <x v="0"/>
    <s v="701350844"/>
    <d v="2020-03-16T00:00:00"/>
    <d v="2020-03-17T00:00:00"/>
    <n v="600"/>
    <n v="600"/>
    <n v="55206"/>
    <n v="55206"/>
    <x v="126"/>
    <x v="6"/>
    <n v="3.4940000000000002"/>
    <n v="15800.22896393818"/>
    <s v="USD"/>
    <s v="               "/>
    <s v="              "/>
  </r>
  <r>
    <s v="1530"/>
    <s v="3202"/>
    <s v="20"/>
    <m/>
    <s v="6006793980"/>
    <s v="816748451"/>
    <s v="928464406"/>
    <s v="1070653"/>
    <s v="SUCDEN PERU S.A.                   "/>
    <x v="0"/>
    <x v="0"/>
    <x v="0"/>
    <x v="0"/>
    <s v="               "/>
    <d v="2020-03-17T00:00:00"/>
    <d v="2020-03-18T00:00:00"/>
    <n v="600"/>
    <n v="600"/>
    <n v="55206"/>
    <n v="55206"/>
    <x v="48"/>
    <x v="6"/>
    <n v="3.4940000000000002"/>
    <n v="15800.22896393818"/>
    <s v="USD"/>
    <s v="               "/>
    <s v="              "/>
  </r>
  <r>
    <s v="1530"/>
    <s v="3202"/>
    <s v="20"/>
    <m/>
    <s v="6006806015"/>
    <s v="816751577"/>
    <s v="928463363"/>
    <s v="1070653"/>
    <s v="SUCDEN PERU S.A.                   "/>
    <x v="0"/>
    <x v="0"/>
    <x v="0"/>
    <x v="0"/>
    <s v="               "/>
    <d v="2020-03-17T00:00:00"/>
    <d v="2020-03-18T00:00:00"/>
    <n v="600"/>
    <n v="600"/>
    <n v="55206"/>
    <n v="55206"/>
    <x v="49"/>
    <x v="6"/>
    <n v="3.4940000000000002"/>
    <n v="15800.22896393818"/>
    <s v="USD"/>
    <s v="               "/>
    <s v="              "/>
  </r>
  <r>
    <s v="1530"/>
    <s v="3202"/>
    <s v="20"/>
    <m/>
    <s v="6006807423"/>
    <s v="816731396"/>
    <s v="928465039"/>
    <s v="1070653"/>
    <s v="SUCDEN PERU S.A.                   "/>
    <x v="0"/>
    <x v="0"/>
    <x v="0"/>
    <x v="0"/>
    <s v="               "/>
    <d v="2020-03-19T00:00:00"/>
    <d v="2020-03-20T00:00:00"/>
    <n v="600"/>
    <n v="600"/>
    <n v="55206"/>
    <n v="55206"/>
    <x v="49"/>
    <x v="6"/>
    <n v="3.4940000000000002"/>
    <n v="15800.22896393818"/>
    <s v="USD"/>
    <s v="               "/>
    <s v="              "/>
  </r>
  <r>
    <s v="1530"/>
    <s v="3202"/>
    <s v="20"/>
    <m/>
    <s v="6006805539"/>
    <s v="816756101"/>
    <s v="928466398"/>
    <s v="1070653"/>
    <s v="SUCDEN PERU S.A.                   "/>
    <x v="0"/>
    <x v="0"/>
    <x v="0"/>
    <x v="0"/>
    <s v="               "/>
    <d v="2020-03-19T00:00:00"/>
    <d v="2020-03-20T00:00:00"/>
    <n v="600"/>
    <n v="600"/>
    <n v="55206"/>
    <n v="55206"/>
    <x v="49"/>
    <x v="6"/>
    <n v="3.4940000000000002"/>
    <n v="15800.22896393818"/>
    <s v="USD"/>
    <s v="               "/>
    <s v="              "/>
  </r>
  <r>
    <s v="1530"/>
    <s v="3202"/>
    <s v="20"/>
    <m/>
    <s v="6002434856"/>
    <s v="816483849"/>
    <s v="928468396"/>
    <s v="1070653"/>
    <s v="SUCDEN PERU S.A.                   "/>
    <x v="0"/>
    <x v="0"/>
    <x v="0"/>
    <x v="0"/>
    <s v="               "/>
    <d v="2020-03-24T00:00:00"/>
    <d v="2020-03-25T00:00:00"/>
    <n v="600"/>
    <n v="600"/>
    <n v="55206"/>
    <n v="55206"/>
    <x v="133"/>
    <x v="6"/>
    <n v="3.4940000000000002"/>
    <n v="15800.22896393818"/>
    <s v="USD"/>
    <s v="               "/>
    <s v="              "/>
  </r>
  <r>
    <s v="1530"/>
    <s v="3202"/>
    <s v="20"/>
    <m/>
    <s v="6006800349"/>
    <s v="816772826"/>
    <s v="928485669"/>
    <s v="1070653"/>
    <s v="SUCDEN PERU S.A.                   "/>
    <x v="0"/>
    <x v="0"/>
    <x v="0"/>
    <x v="0"/>
    <s v="               "/>
    <d v="2020-03-24T00:00:00"/>
    <d v="2020-03-25T00:00:00"/>
    <n v="600"/>
    <n v="600"/>
    <n v="55206"/>
    <n v="55206"/>
    <x v="118"/>
    <x v="6"/>
    <n v="3.4940000000000002"/>
    <n v="15800.22896393818"/>
    <s v="USD"/>
    <s v="               "/>
    <s v="              "/>
  </r>
  <r>
    <s v="1530"/>
    <s v="3202"/>
    <s v="20"/>
    <m/>
    <s v="6006729305"/>
    <s v="816768756"/>
    <s v="928500057"/>
    <s v="1070653"/>
    <s v="SUCDEN PERU S.A.                   "/>
    <x v="0"/>
    <x v="0"/>
    <x v="0"/>
    <x v="0"/>
    <s v="               "/>
    <d v="2020-03-27T00:00:00"/>
    <d v="2020-03-28T00:00:00"/>
    <n v="600"/>
    <n v="600"/>
    <n v="55206"/>
    <n v="55206"/>
    <x v="41"/>
    <x v="6"/>
    <n v="3.4940000000000002"/>
    <n v="15800.22896393818"/>
    <s v="USD"/>
    <s v="               "/>
    <s v="              "/>
  </r>
  <r>
    <s v="1530"/>
    <s v="3202"/>
    <s v="20"/>
    <m/>
    <s v="6006919184"/>
    <s v="816831219"/>
    <s v="928582797"/>
    <s v="1070653"/>
    <s v="SUCDEN PERU S.A.                   "/>
    <x v="0"/>
    <x v="0"/>
    <x v="0"/>
    <x v="0"/>
    <s v="               "/>
    <d v="2020-04-21T00:00:00"/>
    <d v="2020-04-22T00:00:00"/>
    <n v="630"/>
    <n v="630"/>
    <n v="55332.9"/>
    <n v="55332.9"/>
    <x v="33"/>
    <x v="7"/>
    <n v="3.4"/>
    <n v="16274.382352941177"/>
    <s v="USD"/>
    <s v="               "/>
    <s v="              "/>
  </r>
  <r>
    <s v="1530"/>
    <s v="3202"/>
    <s v="20"/>
    <m/>
    <s v="6006950428"/>
    <s v="816860924"/>
    <s v="928602378"/>
    <s v="1070653"/>
    <s v="SUCDEN PERU S.A.                   "/>
    <x v="0"/>
    <x v="0"/>
    <x v="0"/>
    <x v="0"/>
    <s v="               "/>
    <d v="2020-04-28T00:00:00"/>
    <d v="2020-04-29T00:00:00"/>
    <n v="630"/>
    <n v="630"/>
    <n v="55332.9"/>
    <n v="55332.9"/>
    <x v="34"/>
    <x v="7"/>
    <n v="3.4"/>
    <n v="16274.382352941177"/>
    <s v="USD"/>
    <s v="               "/>
    <s v="              "/>
  </r>
  <r>
    <s v="1530"/>
    <s v="3202"/>
    <s v="20"/>
    <m/>
    <s v="6007667793"/>
    <s v="817345178"/>
    <s v="929283624"/>
    <s v="2607186"/>
    <s v="ASOC DE PRODUCTORES EL CHAPARRAL   "/>
    <x v="0"/>
    <x v="8"/>
    <x v="0"/>
    <x v="0"/>
    <s v="               "/>
    <d v="2020-10-08T00:00:00"/>
    <d v="2020-10-09T00:00:00"/>
    <n v="400"/>
    <n v="400"/>
    <n v="29830.51"/>
    <n v="29830.51"/>
    <x v="9"/>
    <x v="2"/>
    <n v="3.5979999999999999"/>
    <n v="8290.8588104502505"/>
    <s v="USD"/>
    <s v="               "/>
    <s v="              "/>
  </r>
  <r>
    <s v="1530"/>
    <s v="3202"/>
    <s v="20"/>
    <m/>
    <s v="6007612183"/>
    <s v="817295817"/>
    <s v="929210289"/>
    <s v="1070653"/>
    <s v="SUCDEN PERU S.A.                   "/>
    <x v="0"/>
    <x v="8"/>
    <x v="0"/>
    <x v="0"/>
    <s v="               "/>
    <d v="2020-09-28T00:00:00"/>
    <d v="2020-09-29T00:00:00"/>
    <n v="400"/>
    <n v="400"/>
    <n v="30448"/>
    <n v="30448"/>
    <x v="148"/>
    <x v="4"/>
    <n v="3.5569999999999999"/>
    <n v="8560.0224908630862"/>
    <s v="USD"/>
    <s v="               "/>
    <s v="              "/>
  </r>
  <r>
    <s v="1530"/>
    <s v="3202"/>
    <s v="20"/>
    <m/>
    <s v="6007457508"/>
    <s v="817226035"/>
    <s v="929089338"/>
    <s v="1070653"/>
    <s v="SUCDEN PERU S.A.                   "/>
    <x v="0"/>
    <x v="8"/>
    <x v="0"/>
    <x v="0"/>
    <s v="               "/>
    <d v="2020-09-01T00:00:00"/>
    <d v="2020-09-02T00:00:00"/>
    <n v="500"/>
    <n v="500"/>
    <n v="38060"/>
    <n v="38060"/>
    <x v="253"/>
    <x v="4"/>
    <n v="3.5569999999999999"/>
    <n v="10700.028113578857"/>
    <s v="USD"/>
    <s v="               "/>
    <s v="              "/>
  </r>
  <r>
    <s v="1530"/>
    <s v="3202"/>
    <s v="20"/>
    <m/>
    <s v="6007625683"/>
    <s v="817312326"/>
    <s v="929213932"/>
    <s v="1070653"/>
    <s v="SUCDEN PERU S.A.                   "/>
    <x v="0"/>
    <x v="8"/>
    <x v="0"/>
    <x v="0"/>
    <s v="               "/>
    <d v="2020-09-28T00:00:00"/>
    <d v="2020-09-29T00:00:00"/>
    <n v="600"/>
    <n v="600"/>
    <n v="45168"/>
    <n v="45168"/>
    <x v="180"/>
    <x v="4"/>
    <n v="3.5569999999999999"/>
    <n v="12698.341298847343"/>
    <s v="USD"/>
    <s v="               "/>
    <s v="              "/>
  </r>
  <r>
    <s v="1570"/>
    <s v="3405"/>
    <s v="45"/>
    <m/>
    <s v="6007376097"/>
    <s v="817121554"/>
    <s v="928965098"/>
    <s v="1651652"/>
    <s v="F Y A REPRESENTACIONES S.A.C.      "/>
    <x v="1"/>
    <x v="1"/>
    <x v="1"/>
    <x v="1"/>
    <s v="               "/>
    <d v="2020-08-10T00:00:00"/>
    <d v="2020-08-10T00:00:00"/>
    <n v="33.92"/>
    <n v="33.92"/>
    <n v="23065.599999999999"/>
    <n v="23065.599999999999"/>
    <x v="160"/>
    <x v="11"/>
    <n v="3.5659999999999998"/>
    <n v="23065.599999999999"/>
    <s v="USD"/>
    <s v="               "/>
    <s v="              "/>
  </r>
  <r>
    <s v="1570"/>
    <s v="3405"/>
    <s v="45"/>
    <m/>
    <s v="6007422958"/>
    <s v="817166013"/>
    <s v="929028468"/>
    <s v="1651652"/>
    <s v="F Y A REPRESENTACIONES S.A.C.      "/>
    <x v="1"/>
    <x v="1"/>
    <x v="1"/>
    <x v="1"/>
    <s v="               "/>
    <d v="2020-08-18T00:00:00"/>
    <d v="2020-08-18T00:00:00"/>
    <n v="33.92"/>
    <n v="33.92"/>
    <n v="23065.599999999999"/>
    <n v="23065.599999999999"/>
    <x v="201"/>
    <x v="11"/>
    <n v="3.5659999999999998"/>
    <n v="23065.599999999999"/>
    <s v="USD"/>
    <s v="               "/>
    <s v="              "/>
  </r>
  <r>
    <s v="1570"/>
    <s v="3405"/>
    <s v="45"/>
    <m/>
    <s v="6007346243"/>
    <s v="817135297"/>
    <s v="928974755"/>
    <s v="1651652"/>
    <s v="F Y A REPRESENTACIONES S.A.C.      "/>
    <x v="1"/>
    <x v="1"/>
    <x v="1"/>
    <x v="1"/>
    <s v="               "/>
    <d v="2020-08-03T00:00:00"/>
    <d v="2020-08-03T00:00:00"/>
    <n v="33.93"/>
    <n v="33.93"/>
    <n v="23072.400000000001"/>
    <n v="23072.400000000001"/>
    <x v="177"/>
    <x v="11"/>
    <n v="3.5659999999999998"/>
    <n v="23072.400000000001"/>
    <s v="USD"/>
    <s v="               "/>
    <s v="              "/>
  </r>
  <r>
    <s v="1530"/>
    <s v="3202"/>
    <s v="20"/>
    <m/>
    <s v="6007374972"/>
    <s v="817129856"/>
    <s v="928985722"/>
    <s v="1070653"/>
    <s v="SUCDEN PERU S.A.                   "/>
    <x v="0"/>
    <x v="8"/>
    <x v="0"/>
    <x v="0"/>
    <s v="               "/>
    <d v="2020-08-06T00:00:00"/>
    <d v="2020-08-07T00:00:00"/>
    <n v="300"/>
    <n v="300"/>
    <n v="23085"/>
    <n v="23085"/>
    <x v="171"/>
    <x v="11"/>
    <n v="3.5659999999999998"/>
    <n v="6473.6399326976998"/>
    <s v="USD"/>
    <s v="               "/>
    <s v="              "/>
  </r>
  <r>
    <s v="1530"/>
    <s v="3202"/>
    <s v="20"/>
    <m/>
    <s v="6007369939"/>
    <s v="817144294"/>
    <s v="928949001"/>
    <s v="1070653"/>
    <s v="SUCDEN PERU S.A.                   "/>
    <x v="0"/>
    <x v="8"/>
    <x v="0"/>
    <x v="0"/>
    <s v="               "/>
    <d v="2020-08-06T00:00:00"/>
    <d v="2020-08-07T00:00:00"/>
    <n v="300"/>
    <n v="300"/>
    <n v="23085"/>
    <n v="23085"/>
    <x v="171"/>
    <x v="11"/>
    <n v="3.5659999999999998"/>
    <n v="6473.6399326976998"/>
    <s v="USD"/>
    <s v="               "/>
    <s v="              "/>
  </r>
  <r>
    <s v="1530"/>
    <s v="3202"/>
    <s v="20"/>
    <m/>
    <s v="6007369394"/>
    <s v="817141820"/>
    <s v="928949002"/>
    <s v="1070653"/>
    <s v="SUCDEN PERU S.A.                   "/>
    <x v="0"/>
    <x v="8"/>
    <x v="0"/>
    <x v="0"/>
    <s v="               "/>
    <d v="2020-08-06T00:00:00"/>
    <d v="2020-08-07T00:00:00"/>
    <n v="300"/>
    <n v="300"/>
    <n v="23085"/>
    <n v="23085"/>
    <x v="171"/>
    <x v="11"/>
    <n v="3.5659999999999998"/>
    <n v="6473.6399326976998"/>
    <s v="USD"/>
    <s v="               "/>
    <s v="              "/>
  </r>
  <r>
    <s v="1530"/>
    <s v="3202"/>
    <s v="20"/>
    <m/>
    <s v="6007370648"/>
    <s v="817125314"/>
    <s v="928987667"/>
    <s v="1070653"/>
    <s v="SUCDEN PERU S.A.                   "/>
    <x v="0"/>
    <x v="8"/>
    <x v="0"/>
    <x v="0"/>
    <s v="               "/>
    <d v="2020-08-06T00:00:00"/>
    <d v="2020-08-07T00:00:00"/>
    <n v="300"/>
    <n v="300"/>
    <n v="23085"/>
    <n v="23085"/>
    <x v="164"/>
    <x v="11"/>
    <n v="3.5659999999999998"/>
    <n v="6473.6399326976998"/>
    <s v="USD"/>
    <s v="               "/>
    <s v="              "/>
  </r>
  <r>
    <s v="1530"/>
    <s v="3202"/>
    <s v="20"/>
    <m/>
    <s v="6007402426"/>
    <s v="817155503"/>
    <s v="928991889"/>
    <s v="1070653"/>
    <s v="SUCDEN PERU S.A.                   "/>
    <x v="0"/>
    <x v="8"/>
    <x v="0"/>
    <x v="0"/>
    <s v="               "/>
    <d v="2020-08-11T00:00:00"/>
    <d v="2020-08-12T00:00:00"/>
    <n v="300"/>
    <n v="300"/>
    <n v="23085"/>
    <n v="23085"/>
    <x v="159"/>
    <x v="11"/>
    <n v="3.5659999999999998"/>
    <n v="6473.6399326976998"/>
    <s v="USD"/>
    <s v="               "/>
    <s v="              "/>
  </r>
  <r>
    <s v="1530"/>
    <s v="3202"/>
    <s v="20"/>
    <m/>
    <s v="6007352958"/>
    <s v="817157377"/>
    <s v="928991890"/>
    <s v="1070653"/>
    <s v="SUCDEN PERU S.A.                   "/>
    <x v="0"/>
    <x v="8"/>
    <x v="0"/>
    <x v="0"/>
    <s v="               "/>
    <d v="2020-08-11T00:00:00"/>
    <d v="2020-08-12T00:00:00"/>
    <n v="300"/>
    <n v="300"/>
    <n v="23085"/>
    <n v="23085"/>
    <x v="159"/>
    <x v="11"/>
    <n v="3.5659999999999998"/>
    <n v="6473.6399326976998"/>
    <s v="USD"/>
    <s v="               "/>
    <s v="              "/>
  </r>
  <r>
    <s v="1530"/>
    <s v="3202"/>
    <s v="20"/>
    <m/>
    <s v="6007363531"/>
    <s v="817122420"/>
    <s v="929017765"/>
    <s v="1070653"/>
    <s v="SUCDEN PERU S.A.                   "/>
    <x v="0"/>
    <x v="8"/>
    <x v="0"/>
    <x v="0"/>
    <s v="               "/>
    <d v="2020-08-11T00:00:00"/>
    <d v="2020-08-12T00:00:00"/>
    <n v="300"/>
    <n v="300"/>
    <n v="23085"/>
    <n v="23085"/>
    <x v="167"/>
    <x v="11"/>
    <n v="3.5659999999999998"/>
    <n v="6473.6399326976998"/>
    <s v="USD"/>
    <s v="               "/>
    <s v="              "/>
  </r>
  <r>
    <s v="1530"/>
    <s v="3202"/>
    <s v="20"/>
    <m/>
    <s v="6007409839"/>
    <s v="817146452"/>
    <s v="929030739"/>
    <s v="1070653"/>
    <s v="SUCDEN PERU S.A.                   "/>
    <x v="0"/>
    <x v="8"/>
    <x v="0"/>
    <x v="0"/>
    <s v="               "/>
    <d v="2020-08-13T00:00:00"/>
    <d v="2020-08-14T00:00:00"/>
    <n v="300"/>
    <n v="300"/>
    <n v="23085"/>
    <n v="23085"/>
    <x v="200"/>
    <x v="11"/>
    <n v="3.5659999999999998"/>
    <n v="6473.6399326976998"/>
    <s v="USD"/>
    <s v="               "/>
    <s v="              "/>
  </r>
  <r>
    <s v="1530"/>
    <s v="3202"/>
    <s v="20"/>
    <m/>
    <s v="6007405001"/>
    <s v="817135052"/>
    <s v="929031803"/>
    <s v="1070653"/>
    <s v="SUCDEN PERU S.A.                   "/>
    <x v="0"/>
    <x v="8"/>
    <x v="0"/>
    <x v="0"/>
    <s v="               "/>
    <d v="2020-08-13T00:00:00"/>
    <d v="2020-08-14T00:00:00"/>
    <n v="300"/>
    <n v="300"/>
    <n v="23085"/>
    <n v="23085"/>
    <x v="161"/>
    <x v="11"/>
    <n v="3.5659999999999998"/>
    <n v="6473.6399326976998"/>
    <s v="USD"/>
    <s v="               "/>
    <s v="              "/>
  </r>
  <r>
    <s v="1530"/>
    <s v="3202"/>
    <s v="20"/>
    <m/>
    <s v="6007783529"/>
    <s v="817404404"/>
    <s v="929353552"/>
    <s v="2607119"/>
    <s v="RETO NIEVES LESLIE KATHERINE       "/>
    <x v="0"/>
    <x v="8"/>
    <x v="0"/>
    <x v="0"/>
    <s v="               "/>
    <d v="2020-10-28T00:00:00"/>
    <d v="2020-10-29T00:00:00"/>
    <n v="600"/>
    <n v="600"/>
    <n v="45254.239999999998"/>
    <n v="45254.239999999998"/>
    <x v="3"/>
    <x v="2"/>
    <n v="3.5979999999999999"/>
    <n v="12577.609783212896"/>
    <s v="USD"/>
    <s v="               "/>
    <s v="              "/>
  </r>
  <r>
    <s v="1530"/>
    <s v="3202"/>
    <s v="20"/>
    <m/>
    <s v="6007405002"/>
    <s v="817155589"/>
    <s v="929034504"/>
    <s v="1070653"/>
    <s v="SUCDEN PERU S.A.                   "/>
    <x v="0"/>
    <x v="8"/>
    <x v="0"/>
    <x v="0"/>
    <s v="               "/>
    <d v="2020-08-13T00:00:00"/>
    <d v="2020-08-14T00:00:00"/>
    <n v="300"/>
    <n v="300"/>
    <n v="23085"/>
    <n v="23085"/>
    <x v="161"/>
    <x v="11"/>
    <n v="3.5659999999999998"/>
    <n v="6473.6399326976998"/>
    <s v="USD"/>
    <s v="               "/>
    <s v="              "/>
  </r>
  <r>
    <s v="1530"/>
    <s v="3202"/>
    <s v="20"/>
    <m/>
    <s v="6007416195"/>
    <s v="817153421"/>
    <s v="929031355"/>
    <s v="1070653"/>
    <s v="SUCDEN PERU S.A.                   "/>
    <x v="0"/>
    <x v="8"/>
    <x v="0"/>
    <x v="0"/>
    <s v="               "/>
    <d v="2020-08-14T00:00:00"/>
    <d v="2020-08-15T00:00:00"/>
    <n v="300"/>
    <n v="300"/>
    <n v="23085"/>
    <n v="23085"/>
    <x v="156"/>
    <x v="11"/>
    <n v="3.5659999999999998"/>
    <n v="6473.6399326976998"/>
    <s v="USD"/>
    <s v="               "/>
    <s v="              "/>
  </r>
  <r>
    <s v="1530"/>
    <s v="3202"/>
    <s v="20"/>
    <m/>
    <s v="6007426202"/>
    <s v="817157756"/>
    <s v="929070113"/>
    <s v="1070653"/>
    <s v="SUCDEN PERU S.A.                   "/>
    <x v="0"/>
    <x v="8"/>
    <x v="0"/>
    <x v="0"/>
    <s v="               "/>
    <d v="2020-08-17T00:00:00"/>
    <d v="2020-08-18T00:00:00"/>
    <n v="300"/>
    <n v="300"/>
    <n v="23085"/>
    <n v="23085"/>
    <x v="231"/>
    <x v="11"/>
    <n v="3.5659999999999998"/>
    <n v="6473.6399326976998"/>
    <s v="USD"/>
    <s v="               "/>
    <s v="              "/>
  </r>
  <r>
    <s v="1530"/>
    <s v="3202"/>
    <s v="20"/>
    <m/>
    <s v="6007479420"/>
    <s v="817170070"/>
    <s v="929083523"/>
    <s v="1070653"/>
    <s v="SUCDEN PERU S.A.                   "/>
    <x v="0"/>
    <x v="8"/>
    <x v="0"/>
    <x v="0"/>
    <s v="               "/>
    <d v="2020-08-28T00:00:00"/>
    <d v="2020-08-29T00:00:00"/>
    <n v="300"/>
    <n v="300"/>
    <n v="23085"/>
    <n v="23085"/>
    <x v="174"/>
    <x v="11"/>
    <n v="3.5659999999999998"/>
    <n v="6473.6399326976998"/>
    <s v="USD"/>
    <s v="               "/>
    <s v="              "/>
  </r>
  <r>
    <s v="1570"/>
    <s v="3405"/>
    <s v="45"/>
    <m/>
    <s v="6007378053"/>
    <s v="817158383"/>
    <s v="929003893"/>
    <s v="1651652"/>
    <s v="F Y A REPRESENTACIONES S.A.C.      "/>
    <x v="1"/>
    <x v="1"/>
    <x v="1"/>
    <x v="1"/>
    <s v="               "/>
    <d v="2020-08-12T00:00:00"/>
    <d v="2020-08-12T00:00:00"/>
    <n v="33.979999999999997"/>
    <n v="33.979999999999997"/>
    <n v="23106.400000000001"/>
    <n v="23106.400000000001"/>
    <x v="167"/>
    <x v="11"/>
    <n v="3.5659999999999998"/>
    <n v="23106.400000000001"/>
    <s v="USD"/>
    <s v="               "/>
    <s v="              "/>
  </r>
  <r>
    <s v="1570"/>
    <s v="3405"/>
    <s v="90"/>
    <m/>
    <s v="6007360349"/>
    <s v="817088660"/>
    <s v="928989369"/>
    <s v="1153243"/>
    <s v="Inversiones Civiles Agropecuarias  "/>
    <x v="1"/>
    <x v="1"/>
    <x v="1"/>
    <x v="1"/>
    <s v="               "/>
    <d v="2020-08-07T00:00:00"/>
    <d v="2020-08-07T00:00:00"/>
    <n v="30.99"/>
    <n v="30.99"/>
    <n v="23242.5"/>
    <n v="23242.5"/>
    <x v="164"/>
    <x v="11"/>
    <n v="3.5659999999999998"/>
    <n v="23242.5"/>
    <s v="USD"/>
    <s v="               "/>
    <s v="              "/>
  </r>
  <r>
    <s v="1530"/>
    <s v="3202"/>
    <s v="20"/>
    <m/>
    <s v="6007353595"/>
    <s v="817127418"/>
    <s v="928972705"/>
    <s v="1070653"/>
    <s v="SUCDEN PERU S.A.                   "/>
    <x v="0"/>
    <x v="8"/>
    <x v="0"/>
    <x v="0"/>
    <s v="               "/>
    <d v="2020-08-03T00:00:00"/>
    <d v="2020-08-04T00:00:00"/>
    <n v="300"/>
    <n v="300"/>
    <n v="23337"/>
    <n v="23337"/>
    <x v="177"/>
    <x v="11"/>
    <n v="3.5659999999999998"/>
    <n v="6544.3073471676944"/>
    <s v="USD"/>
    <s v="               "/>
    <s v="              "/>
  </r>
  <r>
    <s v="1530"/>
    <s v="3202"/>
    <s v="20"/>
    <m/>
    <s v="6007457434"/>
    <s v="817186059"/>
    <s v="929043086"/>
    <s v="1070653"/>
    <s v="SUCDEN PERU S.A.                   "/>
    <x v="0"/>
    <x v="8"/>
    <x v="0"/>
    <x v="0"/>
    <s v="               "/>
    <d v="2020-08-24T00:00:00"/>
    <d v="2020-08-25T00:00:00"/>
    <n v="300"/>
    <n v="300"/>
    <n v="23337"/>
    <n v="23337"/>
    <x v="231"/>
    <x v="11"/>
    <n v="3.5659999999999998"/>
    <n v="6544.3073471676944"/>
    <s v="USD"/>
    <s v="               "/>
    <s v="              "/>
  </r>
  <r>
    <s v="1530"/>
    <s v="3202"/>
    <s v="20"/>
    <m/>
    <s v="6007449225"/>
    <s v="817192640"/>
    <s v="929043087"/>
    <s v="1070653"/>
    <s v="SUCDEN PERU S.A.                   "/>
    <x v="0"/>
    <x v="8"/>
    <x v="0"/>
    <x v="0"/>
    <s v="               "/>
    <d v="2020-08-24T00:00:00"/>
    <d v="2020-08-25T00:00:00"/>
    <n v="300"/>
    <n v="300"/>
    <n v="23337"/>
    <n v="23337"/>
    <x v="231"/>
    <x v="11"/>
    <n v="3.5659999999999998"/>
    <n v="6544.3073471676944"/>
    <s v="USD"/>
    <s v="               "/>
    <s v="              "/>
  </r>
  <r>
    <s v="1530"/>
    <s v="3202"/>
    <s v="20"/>
    <m/>
    <s v="6007234685"/>
    <s v="817052627"/>
    <s v="928859408"/>
    <s v="1070653"/>
    <s v="SUCDEN PERU S.A.                   "/>
    <x v="0"/>
    <x v="8"/>
    <x v="0"/>
    <x v="0"/>
    <s v="               "/>
    <d v="2020-07-06T00:00:00"/>
    <d v="2020-07-07T00:00:00"/>
    <n v="225"/>
    <n v="225"/>
    <n v="17691.75"/>
    <n v="17691.75"/>
    <x v="173"/>
    <x v="10"/>
    <n v="3.5190000000000001"/>
    <n v="5027.4936061381068"/>
    <s v="USD"/>
    <s v="               "/>
    <s v="              "/>
  </r>
  <r>
    <s v="1530"/>
    <s v="3202"/>
    <s v="20"/>
    <m/>
    <s v="6007376199"/>
    <s v="817154531"/>
    <s v="928994647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59"/>
    <x v="11"/>
    <n v="3.5659999999999998"/>
    <n v="13510.712282669658"/>
    <s v="USD"/>
    <s v="               "/>
    <s v="              "/>
  </r>
  <r>
    <s v="1530"/>
    <s v="3202"/>
    <s v="20"/>
    <m/>
    <s v="6007359189"/>
    <s v="817146585"/>
    <s v="928991732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59190"/>
    <s v="817145445"/>
    <s v="928991733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82832"/>
    <s v="817153078"/>
    <s v="928991734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59191"/>
    <s v="817153075"/>
    <s v="928988746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83219"/>
    <s v="817145446"/>
    <s v="928990890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59192"/>
    <s v="817153076"/>
    <s v="928992325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402124"/>
    <s v="817132968"/>
    <s v="928988747"/>
    <s v="1070653"/>
    <s v="SUCDEN PERU S.A.                   "/>
    <x v="0"/>
    <x v="8"/>
    <x v="0"/>
    <x v="0"/>
    <s v="               "/>
    <d v="2020-08-10T00:00:00"/>
    <d v="2020-08-11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78041"/>
    <s v="817157586"/>
    <s v="929033991"/>
    <s v="1070653"/>
    <s v="SUCDEN PERU S.A.                   "/>
    <x v="0"/>
    <x v="8"/>
    <x v="0"/>
    <x v="0"/>
    <s v="               "/>
    <d v="2020-08-11T00:00:00"/>
    <d v="2020-08-12T00:00:00"/>
    <n v="640"/>
    <n v="640"/>
    <n v="48179.199999999997"/>
    <n v="48179.199999999997"/>
    <x v="156"/>
    <x v="11"/>
    <n v="3.5659999999999998"/>
    <n v="13510.712282669658"/>
    <s v="USD"/>
    <s v="               "/>
    <s v="              "/>
  </r>
  <r>
    <s v="1530"/>
    <s v="3202"/>
    <s v="20"/>
    <m/>
    <s v="6007419171"/>
    <s v="817126314"/>
    <s v="929020366"/>
    <s v="1070653"/>
    <s v="SUCDEN PERU S.A.                   "/>
    <x v="0"/>
    <x v="8"/>
    <x v="0"/>
    <x v="0"/>
    <s v="               "/>
    <d v="2020-08-12T00:00:00"/>
    <d v="2020-08-13T00:00:00"/>
    <n v="640"/>
    <n v="640"/>
    <n v="48179.199999999997"/>
    <n v="48179.199999999997"/>
    <x v="167"/>
    <x v="11"/>
    <n v="3.5659999999999998"/>
    <n v="13510.712282669658"/>
    <s v="USD"/>
    <s v="               "/>
    <s v="              "/>
  </r>
  <r>
    <s v="1530"/>
    <s v="3202"/>
    <s v="20"/>
    <m/>
    <s v="6007416229"/>
    <s v="817166822"/>
    <s v="929027693"/>
    <s v="1070653"/>
    <s v="SUCDEN PERU S.A.                   "/>
    <x v="0"/>
    <x v="8"/>
    <x v="0"/>
    <x v="0"/>
    <s v="               "/>
    <d v="2020-08-13T00:00:00"/>
    <d v="2020-08-14T00:00:00"/>
    <n v="640"/>
    <n v="640"/>
    <n v="48179.199999999997"/>
    <n v="48179.199999999997"/>
    <x v="157"/>
    <x v="11"/>
    <n v="3.5659999999999998"/>
    <n v="13510.712282669658"/>
    <s v="USD"/>
    <s v="               "/>
    <s v="              "/>
  </r>
  <r>
    <s v="1530"/>
    <s v="3202"/>
    <s v="20"/>
    <m/>
    <s v="6007409489"/>
    <s v="817154866"/>
    <s v="929027694"/>
    <s v="1070653"/>
    <s v="SUCDEN PERU S.A.                   "/>
    <x v="0"/>
    <x v="8"/>
    <x v="0"/>
    <x v="0"/>
    <s v="               "/>
    <d v="2020-08-13T00:00:00"/>
    <d v="2020-08-14T00:00:00"/>
    <n v="640"/>
    <n v="640"/>
    <n v="48179.199999999997"/>
    <n v="48179.199999999997"/>
    <x v="157"/>
    <x v="11"/>
    <n v="3.5659999999999998"/>
    <n v="13510.712282669658"/>
    <s v="USD"/>
    <s v="               "/>
    <s v="              "/>
  </r>
  <r>
    <s v="1530"/>
    <s v="3202"/>
    <s v="20"/>
    <m/>
    <s v="6007425636"/>
    <s v="817159591"/>
    <s v="929028887"/>
    <s v="1070653"/>
    <s v="SUCDEN PERU S.A.                   "/>
    <x v="0"/>
    <x v="8"/>
    <x v="0"/>
    <x v="0"/>
    <s v="               "/>
    <d v="2020-08-14T00:00:00"/>
    <d v="2020-08-15T00:00:00"/>
    <n v="640"/>
    <n v="640"/>
    <n v="48179.199999999997"/>
    <n v="48179.199999999997"/>
    <x v="200"/>
    <x v="11"/>
    <n v="3.5659999999999998"/>
    <n v="13510.712282669658"/>
    <s v="USD"/>
    <s v="               "/>
    <s v="              "/>
  </r>
  <r>
    <s v="1570"/>
    <s v="3402"/>
    <s v="94"/>
    <m/>
    <s v="6007362527"/>
    <s v="817128069"/>
    <s v="928869894"/>
    <s v="1423345"/>
    <s v="AGRICOLA DEL CHIRA S.A             "/>
    <x v="6"/>
    <x v="6"/>
    <x v="3"/>
    <x v="0"/>
    <s v="               "/>
    <d v="2020-08-03T00:00:00"/>
    <d v="2020-07-31T00:00:00"/>
    <n v="20248"/>
    <n v="20248"/>
    <n v="49000.160000000003"/>
    <n v="49000.160000000003"/>
    <x v="153"/>
    <x v="10"/>
    <n v="3.5190000000000001"/>
    <n v="13924.45581131003"/>
    <s v="USD"/>
    <s v="               "/>
    <s v="              "/>
  </r>
  <r>
    <s v="1530"/>
    <s v="3202"/>
    <s v="20"/>
    <m/>
    <s v="6007362594"/>
    <s v="817139186"/>
    <s v="928978200"/>
    <s v="1070653"/>
    <s v="SUCDEN PERU S.A.                   "/>
    <x v="0"/>
    <x v="8"/>
    <x v="0"/>
    <x v="0"/>
    <s v="               "/>
    <d v="2020-08-06T00:00:00"/>
    <d v="2020-08-07T00:00:00"/>
    <n v="669"/>
    <n v="669"/>
    <n v="50362.32"/>
    <n v="50362.32"/>
    <x v="164"/>
    <x v="11"/>
    <n v="3.5659999999999998"/>
    <n v="14122.916432978125"/>
    <s v="USD"/>
    <s v="               "/>
    <s v="              "/>
  </r>
  <r>
    <s v="1530"/>
    <s v="3202"/>
    <s v="20"/>
    <m/>
    <s v="6007370179"/>
    <s v="817143422"/>
    <s v="928978422"/>
    <s v="1070653"/>
    <s v="SUCDEN PERU S.A.                   "/>
    <x v="0"/>
    <x v="8"/>
    <x v="0"/>
    <x v="0"/>
    <s v="               "/>
    <d v="2020-08-05T00:00:00"/>
    <d v="2020-08-06T00:00:00"/>
    <n v="694"/>
    <n v="694"/>
    <n v="52244.32"/>
    <n v="52244.32"/>
    <x v="172"/>
    <x v="11"/>
    <n v="3.5659999999999998"/>
    <n v="14650.67863151991"/>
    <s v="USD"/>
    <s v="               "/>
    <s v="              "/>
  </r>
  <r>
    <s v="1530"/>
    <s v="3202"/>
    <s v="20"/>
    <m/>
    <s v="6007370178"/>
    <s v="817132590"/>
    <s v="928982254"/>
    <s v="1070653"/>
    <s v="SUCDEN PERU S.A.                   "/>
    <x v="0"/>
    <x v="8"/>
    <x v="0"/>
    <x v="0"/>
    <s v="               "/>
    <d v="2020-08-05T00:00:00"/>
    <d v="2020-08-06T00:00:00"/>
    <n v="700"/>
    <n v="700"/>
    <n v="52696"/>
    <n v="52696"/>
    <x v="172"/>
    <x v="11"/>
    <n v="3.5659999999999998"/>
    <n v="14777.341559169938"/>
    <s v="USD"/>
    <s v="               "/>
    <s v="              "/>
  </r>
  <r>
    <s v="1530"/>
    <s v="3202"/>
    <s v="20"/>
    <m/>
    <s v="6007370593"/>
    <s v="817142918"/>
    <s v="928972539"/>
    <s v="1070653"/>
    <s v="SUCDEN PERU S.A.                   "/>
    <x v="0"/>
    <x v="8"/>
    <x v="0"/>
    <x v="0"/>
    <s v="               "/>
    <d v="2020-08-06T00:00:00"/>
    <d v="2020-08-07T00:00:00"/>
    <n v="700"/>
    <n v="700"/>
    <n v="52696"/>
    <n v="52696"/>
    <x v="171"/>
    <x v="11"/>
    <n v="3.5659999999999998"/>
    <n v="14777.341559169938"/>
    <s v="USD"/>
    <s v="               "/>
    <s v="              "/>
  </r>
  <r>
    <s v="1530"/>
    <s v="3202"/>
    <s v="20"/>
    <m/>
    <s v="6007375040"/>
    <s v="817145776"/>
    <s v="928985724"/>
    <s v="1070653"/>
    <s v="SUCDEN PERU S.A.                   "/>
    <x v="0"/>
    <x v="8"/>
    <x v="0"/>
    <x v="0"/>
    <s v="               "/>
    <d v="2020-08-06T00:00:00"/>
    <d v="2020-08-07T00:00:00"/>
    <n v="700"/>
    <n v="700"/>
    <n v="52696"/>
    <n v="52696"/>
    <x v="171"/>
    <x v="11"/>
    <n v="3.5659999999999998"/>
    <n v="14777.341559169938"/>
    <s v="USD"/>
    <s v="               "/>
    <s v="              "/>
  </r>
  <r>
    <s v="1530"/>
    <s v="3202"/>
    <s v="20"/>
    <m/>
    <s v="6007352496"/>
    <s v="817145695"/>
    <s v="928987371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164"/>
    <x v="11"/>
    <n v="3.5659999999999998"/>
    <n v="14777.341559169938"/>
    <s v="USD"/>
    <s v="               "/>
    <s v="              "/>
  </r>
  <r>
    <s v="1530"/>
    <s v="3202"/>
    <s v="20"/>
    <m/>
    <s v="6007380322"/>
    <s v="817145694"/>
    <s v="928987372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164"/>
    <x v="11"/>
    <n v="3.5659999999999998"/>
    <n v="14777.341559169938"/>
    <s v="USD"/>
    <s v="               "/>
    <s v="              "/>
  </r>
  <r>
    <s v="1530"/>
    <s v="3202"/>
    <s v="20"/>
    <m/>
    <s v="6007381365"/>
    <s v="817144740"/>
    <s v="928983468"/>
    <s v="1070653"/>
    <s v="SUCDEN PERU S.A.                   "/>
    <x v="0"/>
    <x v="8"/>
    <x v="0"/>
    <x v="0"/>
    <s v="               "/>
    <d v="2020-08-07T00:00:00"/>
    <d v="2020-08-08T00:00:00"/>
    <n v="700"/>
    <n v="700"/>
    <n v="52696"/>
    <n v="52696"/>
    <x v="318"/>
    <x v="11"/>
    <n v="3.5659999999999998"/>
    <n v="14777.341559169938"/>
    <s v="USD"/>
    <s v="               "/>
    <s v="              "/>
  </r>
  <r>
    <s v="1530"/>
    <s v="3202"/>
    <s v="20"/>
    <m/>
    <s v="6007331466"/>
    <s v="817101695"/>
    <s v="928938668"/>
    <s v="1070653"/>
    <s v="SUCDEN PERU S.A.                   "/>
    <x v="0"/>
    <x v="8"/>
    <x v="0"/>
    <x v="0"/>
    <s v="               "/>
    <d v="2020-07-24T00:00:00"/>
    <d v="2020-07-25T00:00:00"/>
    <n v="400"/>
    <n v="400"/>
    <n v="31116"/>
    <n v="31116"/>
    <x v="319"/>
    <x v="10"/>
    <n v="3.5190000000000001"/>
    <n v="8842.2847399829498"/>
    <s v="USD"/>
    <s v="               "/>
    <s v="              "/>
  </r>
  <r>
    <s v="1570"/>
    <s v="3404"/>
    <s v="45"/>
    <m/>
    <s v="701382347"/>
    <s v="870883998"/>
    <s v="          "/>
    <s v="2606387"/>
    <s v="FENESA S.A.C.                      "/>
    <x v="3"/>
    <x v="3"/>
    <x v="2"/>
    <x v="0"/>
    <s v="               "/>
    <d v="2020-12-28T00:00:00"/>
    <d v="2020-12-28T00:00:00"/>
    <n v="-120"/>
    <n v="-120"/>
    <n v="-1017.6"/>
    <n v="-1017.6"/>
    <x v="166"/>
    <x v="5"/>
    <n v="3.6059999999999999"/>
    <n v="-282.19633943427601"/>
    <s v="USD"/>
    <s v="950989726"/>
    <s v="              "/>
  </r>
  <r>
    <s v="1530"/>
    <s v="3202"/>
    <s v="20"/>
    <m/>
    <s v="6007869390"/>
    <s v="817429546"/>
    <s v="929438506"/>
    <s v="2607472"/>
    <s v="BARRERA PINEDO YOHANA SMITH        "/>
    <x v="0"/>
    <x v="8"/>
    <x v="0"/>
    <x v="0"/>
    <s v="               "/>
    <d v="2020-11-18T00:00:00"/>
    <d v="2020-11-19T00:00:00"/>
    <n v="200"/>
    <n v="200"/>
    <n v="15000"/>
    <n v="15000"/>
    <x v="107"/>
    <x v="3"/>
    <n v="3.6110000000000002"/>
    <n v="4153.9739684297974"/>
    <s v="USD"/>
    <s v="               "/>
    <s v="              "/>
  </r>
  <r>
    <s v="1570"/>
    <s v="3404"/>
    <s v="45"/>
    <m/>
    <s v="6007294506"/>
    <s v="817085493"/>
    <s v="928908368"/>
    <s v="1078581"/>
    <s v="INDUSTRIA DE GRASAS Y ACEITES S.A. "/>
    <x v="5"/>
    <x v="5"/>
    <x v="2"/>
    <x v="0"/>
    <s v="701399408"/>
    <d v="2020-07-17T00:00:00"/>
    <d v="2020-07-17T00:00:00"/>
    <n v="3780"/>
    <n v="3780"/>
    <n v="18030.599999999999"/>
    <n v="18030.599999999999"/>
    <x v="163"/>
    <x v="10"/>
    <n v="3.5190000000000001"/>
    <n v="5123.7851662404091"/>
    <s v="USD"/>
    <s v="               "/>
    <s v="              "/>
  </r>
  <r>
    <s v="1530"/>
    <s v="3202"/>
    <s v="20"/>
    <m/>
    <s v="6007312642"/>
    <s v="817099646"/>
    <s v="928931291"/>
    <s v="1070653"/>
    <s v="SUCDEN PERU S.A.                   "/>
    <x v="0"/>
    <x v="8"/>
    <x v="0"/>
    <x v="0"/>
    <s v="               "/>
    <d v="2020-07-23T00:00:00"/>
    <d v="2020-07-24T00:00:00"/>
    <n v="240"/>
    <n v="240"/>
    <n v="18669.599999999999"/>
    <n v="18669.599999999999"/>
    <x v="168"/>
    <x v="10"/>
    <n v="3.5190000000000001"/>
    <n v="5305.3708439897691"/>
    <s v="USD"/>
    <s v="               "/>
    <s v="              "/>
  </r>
  <r>
    <s v="1530"/>
    <s v="3202"/>
    <s v="20"/>
    <m/>
    <s v="6007303928"/>
    <s v="817083442"/>
    <s v="928871766"/>
    <s v="1070653"/>
    <s v="SUCDEN PERU S.A.                   "/>
    <x v="0"/>
    <x v="8"/>
    <x v="0"/>
    <x v="0"/>
    <s v="               "/>
    <d v="2020-07-20T00:00:00"/>
    <d v="2020-07-21T00:00:00"/>
    <n v="250"/>
    <n v="250"/>
    <n v="19447.5"/>
    <n v="19447.5"/>
    <x v="165"/>
    <x v="10"/>
    <n v="3.5190000000000001"/>
    <n v="5526.4279624893434"/>
    <s v="USD"/>
    <s v="               "/>
    <s v="              "/>
  </r>
  <r>
    <s v="1530"/>
    <s v="3202"/>
    <s v="20"/>
    <m/>
    <s v="6007322930"/>
    <s v="817099644"/>
    <s v="928931293"/>
    <s v="1070653"/>
    <s v="SUCDEN PERU S.A.                   "/>
    <x v="0"/>
    <x v="8"/>
    <x v="0"/>
    <x v="0"/>
    <s v="               "/>
    <d v="2020-07-23T00:00:00"/>
    <d v="2020-07-24T00:00:00"/>
    <n v="250"/>
    <n v="250"/>
    <n v="19447.5"/>
    <n v="19447.5"/>
    <x v="168"/>
    <x v="10"/>
    <n v="3.5190000000000001"/>
    <n v="5526.4279624893434"/>
    <s v="USD"/>
    <s v="               "/>
    <s v="              "/>
  </r>
  <r>
    <s v="1530"/>
    <s v="3202"/>
    <s v="20"/>
    <m/>
    <s v="6007221719"/>
    <s v="817035393"/>
    <s v="928767223"/>
    <s v="1070653"/>
    <s v="SUCDEN PERU S.A.                   "/>
    <x v="0"/>
    <x v="8"/>
    <x v="0"/>
    <x v="0"/>
    <s v="               "/>
    <d v="2020-07-02T00:00:00"/>
    <d v="2020-07-03T00:00:00"/>
    <n v="250"/>
    <n v="250"/>
    <n v="19657.5"/>
    <n v="19657.5"/>
    <x v="223"/>
    <x v="10"/>
    <n v="3.5190000000000001"/>
    <n v="5586.1040068201191"/>
    <s v="USD"/>
    <s v="               "/>
    <s v="              "/>
  </r>
  <r>
    <s v="1530"/>
    <s v="3202"/>
    <s v="20"/>
    <m/>
    <s v="6007208732"/>
    <s v="817041097"/>
    <s v="928852768"/>
    <s v="1070653"/>
    <s v="SUCDEN PERU S.A.                   "/>
    <x v="0"/>
    <x v="8"/>
    <x v="0"/>
    <x v="0"/>
    <s v="               "/>
    <d v="2020-07-06T00:00:00"/>
    <d v="2020-07-07T00:00:00"/>
    <n v="250"/>
    <n v="250"/>
    <n v="19657.5"/>
    <n v="19657.5"/>
    <x v="227"/>
    <x v="10"/>
    <n v="3.5190000000000001"/>
    <n v="5586.1040068201191"/>
    <s v="USD"/>
    <s v="               "/>
    <s v="              "/>
  </r>
  <r>
    <s v="1570"/>
    <s v="3404"/>
    <s v="45"/>
    <m/>
    <s v="6007282910"/>
    <s v="817070537"/>
    <s v="928908367"/>
    <s v="1078581"/>
    <s v="INDUSTRIA DE GRASAS Y ACEITES S.A. "/>
    <x v="3"/>
    <x v="3"/>
    <x v="2"/>
    <x v="0"/>
    <s v="701399407"/>
    <d v="2020-07-17T00:00:00"/>
    <d v="2020-07-17T00:00:00"/>
    <n v="2520"/>
    <n v="2520"/>
    <n v="19706.400000000001"/>
    <n v="19706.400000000001"/>
    <x v="163"/>
    <x v="10"/>
    <n v="3.5190000000000001"/>
    <n v="5600"/>
    <s v="USD"/>
    <s v="               "/>
    <s v="              "/>
  </r>
  <r>
    <s v="1570"/>
    <s v="3405"/>
    <s v="90"/>
    <m/>
    <s v="6007301320"/>
    <s v="817084600"/>
    <s v="928847173"/>
    <s v="1173562"/>
    <s v="HKS COMPANY EIRL                   "/>
    <x v="1"/>
    <x v="1"/>
    <x v="1"/>
    <x v="1"/>
    <s v="               "/>
    <d v="2020-07-17T00:00:00"/>
    <d v="2020-07-17T00:00:00"/>
    <n v="28.51"/>
    <n v="28.51"/>
    <n v="19957"/>
    <n v="19957"/>
    <x v="163"/>
    <x v="10"/>
    <n v="3.5190000000000001"/>
    <n v="19957"/>
    <s v="USD"/>
    <s v="               "/>
    <s v="              "/>
  </r>
  <r>
    <s v="1570"/>
    <s v="3405"/>
    <s v="90"/>
    <m/>
    <s v="6007187933"/>
    <s v="816993810"/>
    <s v="928874824"/>
    <s v="1173562"/>
    <s v="HKS COMPANY EIRL                   "/>
    <x v="1"/>
    <x v="1"/>
    <x v="1"/>
    <x v="1"/>
    <s v="               "/>
    <d v="2020-07-27T00:00:00"/>
    <d v="2020-07-27T00:00:00"/>
    <n v="28.59"/>
    <n v="28.59"/>
    <n v="20013"/>
    <n v="20013"/>
    <x v="169"/>
    <x v="10"/>
    <n v="3.5190000000000001"/>
    <n v="20013"/>
    <s v="USD"/>
    <s v="               "/>
    <s v="              "/>
  </r>
  <r>
    <s v="1570"/>
    <s v="3405"/>
    <s v="90"/>
    <m/>
    <s v="6007265259"/>
    <s v="817053188"/>
    <s v="928850912"/>
    <s v="1173562"/>
    <s v="HKS COMPANY EIRL                   "/>
    <x v="1"/>
    <x v="1"/>
    <x v="1"/>
    <x v="1"/>
    <s v="               "/>
    <d v="2020-07-08T00:00:00"/>
    <d v="2020-07-08T00:00:00"/>
    <n v="28.33"/>
    <n v="28.33"/>
    <n v="21247.5"/>
    <n v="21247.5"/>
    <x v="175"/>
    <x v="10"/>
    <n v="3.5190000000000001"/>
    <n v="21247.5"/>
    <s v="USD"/>
    <s v="               "/>
    <s v="              "/>
  </r>
  <r>
    <s v="1570"/>
    <s v="3405"/>
    <s v="90"/>
    <m/>
    <s v="6007282028"/>
    <s v="817071175"/>
    <s v="928874825"/>
    <s v="1173562"/>
    <s v="HKS COMPANY EIRL                   "/>
    <x v="1"/>
    <x v="1"/>
    <x v="1"/>
    <x v="1"/>
    <s v="               "/>
    <d v="2020-07-27T00:00:00"/>
    <d v="2020-07-27T00:00:00"/>
    <n v="31.05"/>
    <n v="31.05"/>
    <n v="21735"/>
    <n v="21735"/>
    <x v="169"/>
    <x v="10"/>
    <n v="3.5190000000000001"/>
    <n v="21735"/>
    <s v="USD"/>
    <s v="               "/>
    <s v="              "/>
  </r>
  <r>
    <s v="1570"/>
    <s v="3405"/>
    <s v="90"/>
    <m/>
    <s v="6007226076"/>
    <s v="817039485"/>
    <s v="928850980"/>
    <s v="1173562"/>
    <s v="HKS COMPANY EIRL                   "/>
    <x v="1"/>
    <x v="1"/>
    <x v="1"/>
    <x v="1"/>
    <s v="               "/>
    <d v="2020-07-03T00:00:00"/>
    <d v="2020-07-03T00:00:00"/>
    <n v="29.23"/>
    <n v="29.23"/>
    <n v="21922.5"/>
    <n v="21922.5"/>
    <x v="226"/>
    <x v="10"/>
    <n v="3.5190000000000001"/>
    <n v="21922.5"/>
    <s v="USD"/>
    <s v="               "/>
    <s v="              "/>
  </r>
  <r>
    <s v="1570"/>
    <s v="3405"/>
    <s v="90"/>
    <m/>
    <s v="6007258237"/>
    <s v="817071691"/>
    <s v="928855974"/>
    <s v="1173562"/>
    <s v="HKS COMPANY EIRL                   "/>
    <x v="1"/>
    <x v="1"/>
    <x v="1"/>
    <x v="1"/>
    <s v="               "/>
    <d v="2020-07-17T00:00:00"/>
    <d v="2020-07-17T00:00:00"/>
    <n v="31.35"/>
    <n v="31.35"/>
    <n v="21945"/>
    <n v="21945"/>
    <x v="163"/>
    <x v="10"/>
    <n v="3.5190000000000001"/>
    <n v="21945"/>
    <s v="USD"/>
    <s v="               "/>
    <s v="              "/>
  </r>
  <r>
    <s v="1530"/>
    <s v="3202"/>
    <s v="20"/>
    <m/>
    <s v="6007354619"/>
    <s v="817121788"/>
    <s v="928966720"/>
    <s v="1070653"/>
    <s v="SUCDEN PERU S.A.                   "/>
    <x v="0"/>
    <x v="8"/>
    <x v="0"/>
    <x v="0"/>
    <s v="               "/>
    <d v="2020-07-31T00:00:00"/>
    <d v="2020-08-01T00:00:00"/>
    <n v="250"/>
    <n v="250"/>
    <n v="22157.5"/>
    <n v="22157.5"/>
    <x v="316"/>
    <x v="11"/>
    <n v="3.5659999999999998"/>
    <n v="6213.5445877734146"/>
    <s v="USD"/>
    <s v="               "/>
    <s v="              "/>
  </r>
  <r>
    <s v="1530"/>
    <s v="3202"/>
    <s v="20"/>
    <m/>
    <s v="6007341039"/>
    <s v="817106804"/>
    <s v="928966721"/>
    <s v="1070653"/>
    <s v="SUCDEN PERU S.A.                   "/>
    <x v="0"/>
    <x v="8"/>
    <x v="0"/>
    <x v="0"/>
    <s v="               "/>
    <d v="2020-07-31T00:00:00"/>
    <d v="2020-08-01T00:00:00"/>
    <n v="250"/>
    <n v="250"/>
    <n v="22157.5"/>
    <n v="22157.5"/>
    <x v="316"/>
    <x v="11"/>
    <n v="3.5659999999999998"/>
    <n v="6213.5445877734146"/>
    <s v="USD"/>
    <s v="               "/>
    <s v="              "/>
  </r>
  <r>
    <s v="1570"/>
    <s v="3405"/>
    <s v="45"/>
    <m/>
    <s v="6007280457"/>
    <s v="817085800"/>
    <s v="928901864"/>
    <s v="1651652"/>
    <s v="F Y A REPRESENTACIONES S.A.C.      "/>
    <x v="1"/>
    <x v="1"/>
    <x v="1"/>
    <x v="1"/>
    <s v="               "/>
    <d v="2020-07-17T00:00:00"/>
    <d v="2020-07-17T00:00:00"/>
    <n v="33.43"/>
    <n v="33.43"/>
    <n v="22732.400000000001"/>
    <n v="22732.400000000001"/>
    <x v="163"/>
    <x v="10"/>
    <n v="3.5190000000000001"/>
    <n v="22732.400000000001"/>
    <s v="USD"/>
    <s v="               "/>
    <s v="              "/>
  </r>
  <r>
    <s v="1570"/>
    <s v="3405"/>
    <s v="45"/>
    <m/>
    <s v="6007322947"/>
    <s v="817099661"/>
    <s v="928937953"/>
    <s v="1651652"/>
    <s v="F Y A REPRESENTACIONES S.A.C.      "/>
    <x v="1"/>
    <x v="1"/>
    <x v="1"/>
    <x v="1"/>
    <s v="               "/>
    <d v="2020-07-24T00:00:00"/>
    <d v="2020-07-24T00:00:00"/>
    <n v="33.43"/>
    <n v="33.43"/>
    <n v="22732.400000000001"/>
    <n v="22732.400000000001"/>
    <x v="179"/>
    <x v="10"/>
    <n v="3.5190000000000001"/>
    <n v="22732.400000000001"/>
    <s v="USD"/>
    <s v="               "/>
    <s v="              "/>
  </r>
  <r>
    <s v="1570"/>
    <s v="3405"/>
    <s v="45"/>
    <m/>
    <s v="6007267344"/>
    <s v="817067924"/>
    <s v="928874779"/>
    <s v="1651652"/>
    <s v="F Y A REPRESENTACIONES S.A.C.      "/>
    <x v="1"/>
    <x v="1"/>
    <x v="1"/>
    <x v="1"/>
    <s v="               "/>
    <d v="2020-07-10T00:00:00"/>
    <d v="2020-07-10T00:00:00"/>
    <n v="33.479999999999997"/>
    <n v="33.479999999999997"/>
    <n v="22766.400000000001"/>
    <n v="22766.400000000001"/>
    <x v="236"/>
    <x v="10"/>
    <n v="3.5190000000000001"/>
    <n v="22766.400000000001"/>
    <s v="USD"/>
    <s v="               "/>
    <s v="              "/>
  </r>
  <r>
    <s v="1570"/>
    <s v="3405"/>
    <s v="45"/>
    <m/>
    <s v="6007268972"/>
    <s v="817059285"/>
    <s v="928879854"/>
    <s v="1651652"/>
    <s v="F Y A REPRESENTACIONES S.A.C.      "/>
    <x v="1"/>
    <x v="1"/>
    <x v="1"/>
    <x v="1"/>
    <s v="               "/>
    <d v="2020-07-13T00:00:00"/>
    <d v="2020-07-13T00:00:00"/>
    <n v="33.520000000000003"/>
    <n v="33.520000000000003"/>
    <n v="22793.599999999999"/>
    <n v="22793.599999999999"/>
    <x v="162"/>
    <x v="10"/>
    <n v="3.5190000000000001"/>
    <n v="22793.599999999999"/>
    <s v="USD"/>
    <s v="               "/>
    <s v="              "/>
  </r>
  <r>
    <s v="1570"/>
    <s v="3405"/>
    <s v="45"/>
    <m/>
    <s v="6007230657"/>
    <s v="817059286"/>
    <s v="928879855"/>
    <s v="1651652"/>
    <s v="F Y A REPRESENTACIONES S.A.C.      "/>
    <x v="1"/>
    <x v="1"/>
    <x v="1"/>
    <x v="1"/>
    <s v="               "/>
    <d v="2020-07-13T00:00:00"/>
    <d v="2020-07-13T00:00:00"/>
    <n v="33.630000000000003"/>
    <n v="33.630000000000003"/>
    <n v="22868.400000000001"/>
    <n v="22868.400000000001"/>
    <x v="162"/>
    <x v="10"/>
    <n v="3.5190000000000001"/>
    <n v="22868.400000000001"/>
    <s v="USD"/>
    <s v="               "/>
    <s v="              "/>
  </r>
  <r>
    <s v="1570"/>
    <s v="3405"/>
    <s v="45"/>
    <m/>
    <s v="6007275539"/>
    <s v="817079098"/>
    <s v="928909684"/>
    <s v="1651652"/>
    <s v="F Y A REPRESENTACIONES S.A.C.      "/>
    <x v="1"/>
    <x v="1"/>
    <x v="1"/>
    <x v="1"/>
    <s v="               "/>
    <d v="2020-07-17T00:00:00"/>
    <d v="2020-07-17T00:00:00"/>
    <n v="33.700000000000003"/>
    <n v="33.700000000000003"/>
    <n v="22916"/>
    <n v="22916"/>
    <x v="163"/>
    <x v="10"/>
    <n v="3.5190000000000001"/>
    <n v="22916"/>
    <s v="USD"/>
    <s v="               "/>
    <s v="              "/>
  </r>
  <r>
    <s v="1570"/>
    <s v="3404"/>
    <s v="45"/>
    <m/>
    <s v="6008075898"/>
    <s v="817597258"/>
    <s v="929613827"/>
    <s v="1068124"/>
    <s v="INDUSTRIAS DEL ESPINO S.A.         "/>
    <x v="3"/>
    <x v="3"/>
    <x v="2"/>
    <x v="0"/>
    <s v="               "/>
    <d v="2020-12-31T00:00:00"/>
    <d v="2020-12-31T00:00:00"/>
    <n v="300"/>
    <n v="300"/>
    <n v="2760"/>
    <n v="2760"/>
    <x v="190"/>
    <x v="5"/>
    <n v="3.6059999999999999"/>
    <n v="765.391014975041"/>
    <s v="USD"/>
    <s v="               "/>
    <s v="              "/>
  </r>
  <r>
    <s v="1570"/>
    <s v="3402"/>
    <s v="45"/>
    <m/>
    <s v="6008079431"/>
    <s v="817595443"/>
    <s v="929614674"/>
    <s v="1135642"/>
    <s v="MARKET Y SERVICIOS TINKUY EIRL     "/>
    <x v="3"/>
    <x v="3"/>
    <x v="2"/>
    <x v="0"/>
    <s v="               "/>
    <d v="2020-12-31T00:00:00"/>
    <d v="2020-12-31T00:00:00"/>
    <n v="300"/>
    <n v="300"/>
    <n v="3168"/>
    <n v="3168"/>
    <x v="190"/>
    <x v="5"/>
    <n v="3.6059999999999999"/>
    <n v="878.53577371048198"/>
    <s v="USD"/>
    <s v="               "/>
    <s v="              "/>
  </r>
  <r>
    <s v="1570"/>
    <s v="3402"/>
    <s v="90"/>
    <m/>
    <s v="6008072022"/>
    <s v="817589121"/>
    <s v="929612370"/>
    <s v="2600939"/>
    <s v="REPRESENTACIONES METRO CUADRADO S.A"/>
    <x v="2"/>
    <x v="2"/>
    <x v="2"/>
    <x v="0"/>
    <s v="               "/>
    <d v="2020-12-30T00:00:00"/>
    <d v="2020-12-30T00:00:00"/>
    <n v="720"/>
    <n v="720"/>
    <n v="3305.08"/>
    <n v="3305.08"/>
    <x v="24"/>
    <x v="5"/>
    <n v="3.6059999999999999"/>
    <n v="916.55019412090905"/>
    <s v="USD"/>
    <s v="               "/>
    <s v="              "/>
  </r>
  <r>
    <s v="1570"/>
    <s v="3402"/>
    <s v="45"/>
    <m/>
    <s v="6008068536"/>
    <s v="817588171"/>
    <s v="929599497"/>
    <s v="1135257"/>
    <s v="CONSORCIO CARSOL - JRM S.A.C.      "/>
    <x v="3"/>
    <x v="3"/>
    <x v="2"/>
    <x v="0"/>
    <s v="               "/>
    <d v="2020-12-31T00:00:00"/>
    <d v="2020-12-31T00:00:00"/>
    <n v="360"/>
    <n v="360"/>
    <n v="3801.6"/>
    <n v="3801.6"/>
    <x v="190"/>
    <x v="5"/>
    <n v="3.6059999999999999"/>
    <n v="1054.242928452579"/>
    <s v="USD"/>
    <s v="               "/>
    <s v="              "/>
  </r>
  <r>
    <s v="1530"/>
    <s v="3202"/>
    <s v="20"/>
    <m/>
    <s v="6008132227"/>
    <s v="817629015"/>
    <s v="929673740"/>
    <s v="1152867"/>
    <s v="CECINA E.I.R.L.                    "/>
    <x v="0"/>
    <x v="8"/>
    <x v="0"/>
    <x v="0"/>
    <s v="               "/>
    <d v="2021-01-13T00:00:00"/>
    <d v="2021-01-14T00:00:00"/>
    <n v="400"/>
    <n v="400"/>
    <n v="31525.42"/>
    <n v="31525.42"/>
    <x v="192"/>
    <x v="1"/>
    <n v="3.6269999999999998"/>
    <n v="8691.8720705817486"/>
    <s v="USD"/>
    <s v="               "/>
    <s v="              "/>
  </r>
  <r>
    <s v="1570"/>
    <s v="3402"/>
    <s v="45"/>
    <m/>
    <s v="6008159501"/>
    <s v="817639685"/>
    <s v="929703564"/>
    <s v="1135028"/>
    <s v="Daniel Arrunategui Espinoza        "/>
    <x v="8"/>
    <x v="9"/>
    <x v="2"/>
    <x v="0"/>
    <s v="               "/>
    <d v="2021-01-19T00:00:00"/>
    <d v="2021-01-19T00:00:00"/>
    <n v="60"/>
    <n v="60"/>
    <n v="164.83"/>
    <n v="164.83"/>
    <x v="320"/>
    <x v="1"/>
    <n v="3.6269999999999998"/>
    <n v="45.445271574303"/>
    <s v="USD"/>
    <s v="               "/>
    <s v="              "/>
  </r>
  <r>
    <s v="1570"/>
    <s v="3404"/>
    <s v="45"/>
    <m/>
    <s v="6008077743"/>
    <s v="817595336"/>
    <s v="929613822"/>
    <s v="1078581"/>
    <s v="INDUSTRIA DE GRASAS Y ACEITES S.A. "/>
    <x v="5"/>
    <x v="5"/>
    <x v="2"/>
    <x v="0"/>
    <s v="               "/>
    <d v="2020-12-31T00:00:00"/>
    <d v="2020-12-31T00:00:00"/>
    <n v="1200"/>
    <n v="1200"/>
    <n v="5724"/>
    <n v="5724"/>
    <x v="190"/>
    <x v="5"/>
    <n v="3.6059999999999999"/>
    <n v="1587.3544093178029"/>
    <s v="USD"/>
    <s v="               "/>
    <s v="              "/>
  </r>
  <r>
    <s v="1570"/>
    <s v="3405"/>
    <s v="90"/>
    <m/>
    <s v="6008141543"/>
    <s v="817622343"/>
    <s v="929668525"/>
    <s v="1154168"/>
    <s v="Procesos Industriales GMV EIRL     "/>
    <x v="1"/>
    <x v="1"/>
    <x v="1"/>
    <x v="1"/>
    <s v="               "/>
    <d v="2021-01-12T00:00:00"/>
    <d v="2021-01-12T00:00:00"/>
    <n v="39.43"/>
    <n v="39.43"/>
    <n v="31544"/>
    <n v="31544"/>
    <x v="309"/>
    <x v="1"/>
    <n v="3.6269999999999998"/>
    <n v="31544"/>
    <s v="USD"/>
    <s v="               "/>
    <s v="              "/>
  </r>
  <r>
    <s v="1570"/>
    <s v="3404"/>
    <s v="90"/>
    <m/>
    <s v="6008148746"/>
    <s v="817642875"/>
    <s v="929703465"/>
    <s v="2612211"/>
    <s v="TTRANSPORTO S.A.C.                 "/>
    <x v="3"/>
    <x v="3"/>
    <x v="2"/>
    <x v="0"/>
    <s v="               "/>
    <d v="2021-01-19T00:00:00"/>
    <d v="2021-01-19T00:00:00"/>
    <n v="24"/>
    <n v="24"/>
    <n v="205.42"/>
    <n v="205.42"/>
    <x v="320"/>
    <x v="1"/>
    <n v="3.6269999999999998"/>
    <n v="56.636338571822002"/>
    <s v="USD"/>
    <s v="               "/>
    <s v="              "/>
  </r>
  <r>
    <s v="1570"/>
    <s v="3404"/>
    <s v="45"/>
    <m/>
    <s v="6008075470"/>
    <s v="817582821"/>
    <s v="929615457"/>
    <s v="1068116"/>
    <s v="PALMAS DEL ESPINO S.A.             "/>
    <x v="3"/>
    <x v="3"/>
    <x v="2"/>
    <x v="0"/>
    <s v="               "/>
    <d v="2020-12-30T00:00:00"/>
    <d v="2020-12-30T00:00:00"/>
    <n v="648"/>
    <n v="648"/>
    <n v="5961.6"/>
    <n v="5961.6"/>
    <x v="190"/>
    <x v="5"/>
    <n v="3.6059999999999999"/>
    <n v="1653.2445923460889"/>
    <s v="USD"/>
    <s v="               "/>
    <s v="              "/>
  </r>
  <r>
    <s v="1570"/>
    <s v="3404"/>
    <s v="45"/>
    <m/>
    <s v="6008076101"/>
    <s v="817579759"/>
    <s v="929620306"/>
    <s v="1663909"/>
    <s v="CORPORACION PRIMAX S.A.            "/>
    <x v="5"/>
    <x v="5"/>
    <x v="2"/>
    <x v="0"/>
    <s v="               "/>
    <d v="2020-12-31T00:00:00"/>
    <d v="2020-12-31T00:00:00"/>
    <n v="1092"/>
    <n v="1092"/>
    <n v="6093.36"/>
    <n v="6093.36"/>
    <x v="190"/>
    <x v="5"/>
    <n v="3.6059999999999999"/>
    <n v="1689.7836938435939"/>
    <s v="USD"/>
    <s v="               "/>
    <s v="              "/>
  </r>
  <r>
    <s v="1570"/>
    <s v="3404"/>
    <s v="45"/>
    <m/>
    <s v="6008077802"/>
    <s v="817598222"/>
    <s v="929614679"/>
    <s v="2606810"/>
    <s v="A&amp;M SOLUCIONES COMERCIALES SAC     "/>
    <x v="5"/>
    <x v="5"/>
    <x v="2"/>
    <x v="0"/>
    <s v="               "/>
    <d v="2020-12-31T00:00:00"/>
    <d v="2020-12-31T00:00:00"/>
    <n v="1440"/>
    <n v="1440"/>
    <n v="7171.2"/>
    <n v="7171.2"/>
    <x v="190"/>
    <x v="5"/>
    <n v="3.6059999999999999"/>
    <n v="1988.685524126455"/>
    <s v="USD"/>
    <s v="               "/>
    <s v="              "/>
  </r>
  <r>
    <s v="1570"/>
    <s v="3402"/>
    <s v="45"/>
    <m/>
    <s v="6008205616"/>
    <s v="817658708"/>
    <s v="929726474"/>
    <s v="2611675"/>
    <s v="BELIMOC S.A.C                      "/>
    <x v="5"/>
    <x v="5"/>
    <x v="2"/>
    <x v="0"/>
    <s v="               "/>
    <d v="2021-01-27T00:00:00"/>
    <d v="2021-01-27T00:00:00"/>
    <n v="48"/>
    <n v="48"/>
    <n v="235.93"/>
    <n v="235.93"/>
    <x v="321"/>
    <x v="1"/>
    <n v="3.6269999999999998"/>
    <n v="65.048249241796995"/>
    <s v="USD"/>
    <s v="               "/>
    <s v="              "/>
  </r>
  <r>
    <s v="1530"/>
    <s v="3202"/>
    <s v="20"/>
    <m/>
    <s v="6008077809"/>
    <s v="817597431"/>
    <s v="929613021"/>
    <s v="1134852"/>
    <s v="CORPORACIÓN CONORTE S.A.C.         "/>
    <x v="0"/>
    <x v="8"/>
    <x v="0"/>
    <x v="0"/>
    <s v="               "/>
    <d v="2020-12-31T00:00:00"/>
    <d v="2021-01-01T00:00:00"/>
    <n v="100"/>
    <n v="100"/>
    <n v="7627.12"/>
    <n v="7627.12"/>
    <x v="190"/>
    <x v="5"/>
    <n v="3.6059999999999999"/>
    <n v="2115.1192457016082"/>
    <s v="USD"/>
    <s v="               "/>
    <s v="              "/>
  </r>
  <r>
    <s v="1570"/>
    <s v="3404"/>
    <s v="90"/>
    <m/>
    <s v="6008158573"/>
    <s v="817639346"/>
    <s v="929681110"/>
    <s v="1096190"/>
    <s v="TEMPANO S.A.C.                     "/>
    <x v="3"/>
    <x v="3"/>
    <x v="2"/>
    <x v="0"/>
    <s v="               "/>
    <d v="2021-01-15T00:00:00"/>
    <d v="2021-01-15T00:00:00"/>
    <n v="36"/>
    <n v="36"/>
    <n v="308.14"/>
    <n v="308.14"/>
    <x v="311"/>
    <x v="1"/>
    <n v="3.6269999999999998"/>
    <n v="84.957264957264002"/>
    <s v="USD"/>
    <s v="               "/>
    <s v="              "/>
  </r>
  <r>
    <s v="1530"/>
    <s v="3202"/>
    <s v="20"/>
    <m/>
    <s v="6008081864"/>
    <s v="817590716"/>
    <s v="929613017"/>
    <s v="2607113"/>
    <s v="GRUPO BILLY CRIST S.A.C.           "/>
    <x v="0"/>
    <x v="8"/>
    <x v="0"/>
    <x v="0"/>
    <s v="               "/>
    <d v="2020-12-31T00:00:00"/>
    <d v="2021-01-01T00:00:00"/>
    <n v="100"/>
    <n v="100"/>
    <n v="7881.36"/>
    <n v="7881.36"/>
    <x v="190"/>
    <x v="5"/>
    <n v="3.6059999999999999"/>
    <n v="2185.6239600665549"/>
    <s v="USD"/>
    <s v="               "/>
    <s v="              "/>
  </r>
  <r>
    <s v="1570"/>
    <s v="3404"/>
    <s v="45"/>
    <m/>
    <s v="6008077802"/>
    <s v="817598222"/>
    <s v="929614679"/>
    <s v="2606810"/>
    <s v="A&amp;M SOLUCIONES COMERCIALES SAC     "/>
    <x v="3"/>
    <x v="3"/>
    <x v="2"/>
    <x v="0"/>
    <s v="               "/>
    <d v="2020-12-31T00:00:00"/>
    <d v="2020-12-31T00:00:00"/>
    <n v="960"/>
    <n v="960"/>
    <n v="8486.4"/>
    <n v="8486.4"/>
    <x v="190"/>
    <x v="5"/>
    <n v="3.6059999999999999"/>
    <n v="2353.4109816971709"/>
    <s v="USD"/>
    <s v="               "/>
    <s v="              "/>
  </r>
  <r>
    <s v="1570"/>
    <s v="3404"/>
    <s v="90"/>
    <m/>
    <s v="6008074247"/>
    <s v="817596835"/>
    <s v="929603439"/>
    <s v="1068120"/>
    <s v="COESTI S.A.                        "/>
    <x v="5"/>
    <x v="5"/>
    <x v="2"/>
    <x v="0"/>
    <s v="               "/>
    <d v="2020-12-31T00:00:00"/>
    <d v="2020-12-31T00:00:00"/>
    <n v="1548"/>
    <n v="1548"/>
    <n v="9117.7199999999993"/>
    <n v="9117.7199999999993"/>
    <x v="190"/>
    <x v="5"/>
    <n v="3.6059999999999999"/>
    <n v="2528.485856905158"/>
    <s v="USD"/>
    <s v="               "/>
    <s v="              "/>
  </r>
  <r>
    <s v="1570"/>
    <s v="3402"/>
    <s v="45"/>
    <m/>
    <s v="6008200189"/>
    <s v="817652803"/>
    <s v="929725220"/>
    <s v="1134999"/>
    <s v="DISTRIBUCIONES IPIZARRO S.A.C.     "/>
    <x v="8"/>
    <x v="9"/>
    <x v="2"/>
    <x v="0"/>
    <s v="               "/>
    <d v="2021-01-28T00:00:00"/>
    <d v="2021-01-28T00:00:00"/>
    <n v="120"/>
    <n v="120"/>
    <n v="329.66"/>
    <n v="329.66"/>
    <x v="308"/>
    <x v="1"/>
    <n v="3.6269999999999998"/>
    <n v="90.890543148606994"/>
    <s v="USD"/>
    <s v="               "/>
    <s v="              "/>
  </r>
  <r>
    <s v="1570"/>
    <s v="3402"/>
    <s v="90"/>
    <m/>
    <s v="6008187025"/>
    <s v="817659527"/>
    <s v="929714793"/>
    <s v="1125447"/>
    <s v="DISTRIBUIDORA KRISALF EIRL         "/>
    <x v="8"/>
    <x v="9"/>
    <x v="2"/>
    <x v="0"/>
    <s v="               "/>
    <d v="2021-01-22T00:00:00"/>
    <d v="2021-01-22T00:00:00"/>
    <n v="240"/>
    <n v="240"/>
    <n v="659.32"/>
    <n v="659.32"/>
    <x v="307"/>
    <x v="1"/>
    <n v="3.6269999999999998"/>
    <n v="181.78108629721501"/>
    <s v="USD"/>
    <s v="               "/>
    <s v="              "/>
  </r>
  <r>
    <s v="1570"/>
    <s v="3404"/>
    <s v="45"/>
    <m/>
    <s v="6008079429"/>
    <s v="817595442"/>
    <s v="929613824"/>
    <s v="1078581"/>
    <s v="INDUSTRIA DE GRASAS Y ACEITES S.A. "/>
    <x v="3"/>
    <x v="3"/>
    <x v="2"/>
    <x v="0"/>
    <s v="               "/>
    <d v="2020-12-31T00:00:00"/>
    <d v="2020-12-31T00:00:00"/>
    <n v="1200"/>
    <n v="1200"/>
    <n v="9384"/>
    <n v="9384"/>
    <x v="190"/>
    <x v="5"/>
    <n v="3.6059999999999999"/>
    <n v="2602.329450915141"/>
    <s v="USD"/>
    <s v="               "/>
    <s v="              "/>
  </r>
  <r>
    <s v="1570"/>
    <s v="3404"/>
    <s v="45"/>
    <m/>
    <s v="6008073968"/>
    <s v="817589529"/>
    <s v="929614672"/>
    <s v="1134292"/>
    <s v="FARMIVENT SAC                      "/>
    <x v="5"/>
    <x v="5"/>
    <x v="2"/>
    <x v="0"/>
    <s v="               "/>
    <d v="2020-12-30T00:00:00"/>
    <d v="2020-12-30T00:00:00"/>
    <n v="1800"/>
    <n v="1800"/>
    <n v="9468"/>
    <n v="9468"/>
    <x v="190"/>
    <x v="5"/>
    <n v="3.6059999999999999"/>
    <n v="2625.6239600665549"/>
    <s v="USD"/>
    <s v="               "/>
    <s v="              "/>
  </r>
  <r>
    <s v="1570"/>
    <s v="3405"/>
    <s v="45"/>
    <m/>
    <s v="6007609129"/>
    <s v="817279612"/>
    <s v="929195376"/>
    <s v="2605728"/>
    <s v="ALKOFARMA E.I.R.L.                 "/>
    <x v="10"/>
    <x v="11"/>
    <x v="1"/>
    <x v="1"/>
    <s v="               "/>
    <d v="2020-09-23T00:00:00"/>
    <d v="2020-09-23T00:00:00"/>
    <n v="37"/>
    <n v="37"/>
    <n v="25160"/>
    <n v="25160"/>
    <x v="205"/>
    <x v="4"/>
    <n v="3.5569999999999999"/>
    <n v="25160"/>
    <s v="USD"/>
    <s v="               "/>
    <s v="              "/>
  </r>
  <r>
    <s v="1570"/>
    <s v="3405"/>
    <s v="45"/>
    <m/>
    <s v="6007507784"/>
    <s v="817226062"/>
    <s v="929112665"/>
    <s v="1651652"/>
    <s v="F Y A REPRESENTACIONES S.A.C.      "/>
    <x v="1"/>
    <x v="1"/>
    <x v="1"/>
    <x v="1"/>
    <s v="               "/>
    <d v="2020-09-05T00:00:00"/>
    <d v="2020-09-05T00:00:00"/>
    <n v="38.15"/>
    <n v="38.15"/>
    <n v="25942"/>
    <n v="25942"/>
    <x v="322"/>
    <x v="4"/>
    <n v="3.5569999999999999"/>
    <n v="25942"/>
    <s v="USD"/>
    <s v="               "/>
    <s v="              "/>
  </r>
  <r>
    <s v="1570"/>
    <s v="3405"/>
    <s v="45"/>
    <m/>
    <s v="6007599150"/>
    <s v="817293978"/>
    <s v="929155403"/>
    <s v="2605728"/>
    <s v="ALKOFARMA E.I.R.L.                 "/>
    <x v="10"/>
    <x v="11"/>
    <x v="1"/>
    <x v="1"/>
    <s v="               "/>
    <d v="2020-09-22T00:00:00"/>
    <d v="2020-09-22T00:00:00"/>
    <n v="38.29"/>
    <n v="38.29"/>
    <n v="26037.200000000001"/>
    <n v="26037.200000000001"/>
    <x v="218"/>
    <x v="4"/>
    <n v="3.5569999999999999"/>
    <n v="26037.200000000001"/>
    <s v="USD"/>
    <s v="               "/>
    <s v="              "/>
  </r>
  <r>
    <s v="1570"/>
    <s v="3405"/>
    <s v="45"/>
    <m/>
    <s v="6007588474"/>
    <s v="817279334"/>
    <s v="929129503"/>
    <s v="2605728"/>
    <s v="ALKOFARMA E.I.R.L.                 "/>
    <x v="10"/>
    <x v="11"/>
    <x v="1"/>
    <x v="1"/>
    <s v="               "/>
    <d v="2020-09-18T00:00:00"/>
    <d v="2020-09-18T00:00:00"/>
    <n v="38.380000000000003"/>
    <n v="38.380000000000003"/>
    <n v="26098.400000000001"/>
    <n v="26098.400000000001"/>
    <x v="203"/>
    <x v="4"/>
    <n v="3.5569999999999999"/>
    <n v="26098.400000000001"/>
    <s v="USD"/>
    <s v="               "/>
    <s v="              "/>
  </r>
  <r>
    <s v="1530"/>
    <s v="3202"/>
    <s v="20"/>
    <m/>
    <s v="6007636744"/>
    <s v="817321026"/>
    <s v="929223334"/>
    <s v="1070653"/>
    <s v="SUCDEN PERU S.A.                   "/>
    <x v="0"/>
    <x v="8"/>
    <x v="0"/>
    <x v="0"/>
    <s v="               "/>
    <d v="2020-09-30T00:00:00"/>
    <d v="2020-10-01T00:00:00"/>
    <n v="400"/>
    <n v="400"/>
    <n v="30112"/>
    <n v="30112"/>
    <x v="323"/>
    <x v="2"/>
    <n v="3.5979999999999999"/>
    <n v="8369.0939410783758"/>
    <s v="USD"/>
    <s v="               "/>
    <s v="              "/>
  </r>
  <r>
    <s v="1530"/>
    <s v="3202"/>
    <s v="20"/>
    <m/>
    <s v="6007498696"/>
    <s v="817230645"/>
    <s v="929113765"/>
    <s v="1070653"/>
    <s v="SUCDEN PERU S.A.                   "/>
    <x v="0"/>
    <x v="8"/>
    <x v="0"/>
    <x v="0"/>
    <s v="               "/>
    <d v="2020-09-07T00:00:00"/>
    <d v="2020-09-08T00:00:00"/>
    <n v="400"/>
    <n v="400"/>
    <n v="30448"/>
    <n v="30448"/>
    <x v="204"/>
    <x v="4"/>
    <n v="3.5569999999999999"/>
    <n v="8560.0224908630862"/>
    <s v="USD"/>
    <s v="               "/>
    <s v="              "/>
  </r>
  <r>
    <s v="1530"/>
    <s v="3202"/>
    <s v="20"/>
    <m/>
    <s v="6007892965"/>
    <s v="817479896"/>
    <s v="929451619"/>
    <s v="2607120"/>
    <s v="NEGOCIOS Y SERVICIOS GENERA NEYMAR "/>
    <x v="0"/>
    <x v="8"/>
    <x v="0"/>
    <x v="0"/>
    <s v="               "/>
    <d v="2020-11-23T00:00:00"/>
    <d v="2020-11-24T00:00:00"/>
    <n v="500"/>
    <n v="500"/>
    <n v="38559.32"/>
    <n v="38559.32"/>
    <x v="272"/>
    <x v="3"/>
    <n v="3.6110000000000002"/>
    <n v="10678.294101356963"/>
    <s v="USD"/>
    <s v="               "/>
    <s v="              "/>
  </r>
  <r>
    <s v="1530"/>
    <s v="3202"/>
    <s v="20"/>
    <m/>
    <s v="6007900290"/>
    <s v="817485547"/>
    <s v="929457902"/>
    <s v="2607120"/>
    <s v="NEGOCIOS Y SERVICIOS GENERA NEYMAR "/>
    <x v="0"/>
    <x v="8"/>
    <x v="0"/>
    <x v="0"/>
    <s v="               "/>
    <d v="2020-11-25T00:00:00"/>
    <d v="2020-11-26T00:00:00"/>
    <n v="500"/>
    <n v="500"/>
    <n v="38559.32"/>
    <n v="38559.32"/>
    <x v="21"/>
    <x v="3"/>
    <n v="3.6110000000000002"/>
    <n v="10678.294101356963"/>
    <s v="USD"/>
    <s v="               "/>
    <s v="              "/>
  </r>
  <r>
    <s v="1530"/>
    <s v="3202"/>
    <s v="20"/>
    <m/>
    <s v="6007875040"/>
    <s v="817456719"/>
    <s v="929443614"/>
    <s v="2611494"/>
    <s v="EXPORTADORA &amp; IMPORTADORA LOS MELLI"/>
    <x v="0"/>
    <x v="8"/>
    <x v="0"/>
    <x v="0"/>
    <s v="               "/>
    <d v="2020-11-19T00:00:00"/>
    <d v="2020-11-20T00:00:00"/>
    <n v="500"/>
    <n v="500"/>
    <n v="38559.32"/>
    <n v="38559.32"/>
    <x v="213"/>
    <x v="3"/>
    <n v="3.6110000000000002"/>
    <n v="10678.294101356963"/>
    <s v="USD"/>
    <s v="               "/>
    <s v="              "/>
  </r>
  <r>
    <s v="1530"/>
    <s v="3202"/>
    <s v="20"/>
    <m/>
    <s v="6007885913"/>
    <s v="817446269"/>
    <s v="929443615"/>
    <s v="2611494"/>
    <s v="EXPORTADORA &amp; IMPORTADORA LOS MELLI"/>
    <x v="0"/>
    <x v="8"/>
    <x v="0"/>
    <x v="0"/>
    <s v="               "/>
    <d v="2020-11-19T00:00:00"/>
    <d v="2020-11-20T00:00:00"/>
    <n v="500"/>
    <n v="500"/>
    <n v="38559.32"/>
    <n v="38559.32"/>
    <x v="213"/>
    <x v="3"/>
    <n v="3.6110000000000002"/>
    <n v="10678.294101356963"/>
    <s v="USD"/>
    <s v="               "/>
    <s v="              "/>
  </r>
  <r>
    <s v="1530"/>
    <s v="3202"/>
    <s v="20"/>
    <m/>
    <s v="6007887551"/>
    <s v="817485478"/>
    <s v="929457903"/>
    <s v="2607120"/>
    <s v="NEGOCIOS Y SERVICIOS GENERA NEYMAR "/>
    <x v="0"/>
    <x v="8"/>
    <x v="0"/>
    <x v="0"/>
    <s v="               "/>
    <d v="2020-11-25T00:00:00"/>
    <d v="2020-11-26T00:00:00"/>
    <n v="500"/>
    <n v="500"/>
    <n v="38559.32"/>
    <n v="38559.32"/>
    <x v="21"/>
    <x v="3"/>
    <n v="3.6110000000000002"/>
    <n v="10678.294101356963"/>
    <s v="USD"/>
    <s v="               "/>
    <s v="              "/>
  </r>
  <r>
    <s v="1530"/>
    <s v="3202"/>
    <s v="20"/>
    <m/>
    <s v="6007496455"/>
    <s v="817219697"/>
    <s v="929117819"/>
    <s v="1070653"/>
    <s v="SUCDEN PERU S.A.                   "/>
    <x v="0"/>
    <x v="8"/>
    <x v="0"/>
    <x v="0"/>
    <s v="               "/>
    <d v="2020-09-07T00:00:00"/>
    <d v="2020-09-08T00:00:00"/>
    <n v="400"/>
    <n v="400"/>
    <n v="30448"/>
    <n v="30448"/>
    <x v="206"/>
    <x v="4"/>
    <n v="3.5569999999999999"/>
    <n v="8560.0224908630862"/>
    <s v="USD"/>
    <s v="               "/>
    <s v="              "/>
  </r>
  <r>
    <s v="1530"/>
    <s v="3202"/>
    <s v="20"/>
    <m/>
    <s v="6007492692"/>
    <s v="817234599"/>
    <s v="929108424"/>
    <s v="1070653"/>
    <s v="SUCDEN PERU S.A.                   "/>
    <x v="0"/>
    <x v="8"/>
    <x v="0"/>
    <x v="0"/>
    <s v="               "/>
    <d v="2020-09-04T00:00:00"/>
    <d v="2020-09-05T00:00:00"/>
    <n v="500"/>
    <n v="500"/>
    <n v="38060"/>
    <n v="38060"/>
    <x v="268"/>
    <x v="4"/>
    <n v="3.5569999999999999"/>
    <n v="10700.028113578857"/>
    <s v="USD"/>
    <s v="               "/>
    <s v="              "/>
  </r>
  <r>
    <s v="1530"/>
    <s v="3202"/>
    <s v="20"/>
    <m/>
    <s v="6007355270"/>
    <s v="817230644"/>
    <s v="929113763"/>
    <s v="1070653"/>
    <s v="SUCDEN PERU S.A.                   "/>
    <x v="0"/>
    <x v="8"/>
    <x v="0"/>
    <x v="0"/>
    <s v="               "/>
    <d v="2020-09-07T00:00:00"/>
    <d v="2020-09-08T00:00:00"/>
    <n v="500"/>
    <n v="500"/>
    <n v="38060"/>
    <n v="38060"/>
    <x v="204"/>
    <x v="4"/>
    <n v="3.5569999999999999"/>
    <n v="10700.028113578857"/>
    <s v="USD"/>
    <s v="               "/>
    <s v="              "/>
  </r>
  <r>
    <s v="1530"/>
    <s v="3202"/>
    <s v="20"/>
    <m/>
    <s v="6007523228"/>
    <s v="817242113"/>
    <s v="929115327"/>
    <s v="1070653"/>
    <s v="SUCDEN PERU S.A.                   "/>
    <x v="0"/>
    <x v="8"/>
    <x v="0"/>
    <x v="0"/>
    <s v="               "/>
    <d v="2020-09-08T00:00:00"/>
    <d v="2020-09-09T00:00:00"/>
    <n v="500"/>
    <n v="500"/>
    <n v="38060"/>
    <n v="38060"/>
    <x v="206"/>
    <x v="4"/>
    <n v="3.5569999999999999"/>
    <n v="10700.028113578857"/>
    <s v="USD"/>
    <s v="               "/>
    <s v="              "/>
  </r>
  <r>
    <s v="1530"/>
    <s v="3202"/>
    <s v="20"/>
    <m/>
    <s v="6007549277"/>
    <s v="817252180"/>
    <s v="929130860"/>
    <s v="1070653"/>
    <s v="SUCDEN PERU S.A.                   "/>
    <x v="0"/>
    <x v="8"/>
    <x v="0"/>
    <x v="0"/>
    <s v="               "/>
    <d v="2020-09-09T00:00:00"/>
    <d v="2020-09-10T00:00:00"/>
    <n v="500"/>
    <n v="500"/>
    <n v="38060"/>
    <n v="38060"/>
    <x v="182"/>
    <x v="4"/>
    <n v="3.5569999999999999"/>
    <n v="10700.028113578857"/>
    <s v="USD"/>
    <s v="               "/>
    <s v="              "/>
  </r>
  <r>
    <s v="1530"/>
    <s v="3202"/>
    <s v="20"/>
    <m/>
    <s v="6007554017"/>
    <s v="817253285"/>
    <s v="929128935"/>
    <s v="1070653"/>
    <s v="SUCDEN PERU S.A.                   "/>
    <x v="0"/>
    <x v="8"/>
    <x v="0"/>
    <x v="0"/>
    <s v="               "/>
    <d v="2020-09-10T00:00:00"/>
    <d v="2020-09-11T00:00:00"/>
    <n v="500"/>
    <n v="500"/>
    <n v="38060"/>
    <n v="38060"/>
    <x v="182"/>
    <x v="4"/>
    <n v="3.5569999999999999"/>
    <n v="10700.028113578857"/>
    <s v="USD"/>
    <s v="               "/>
    <s v="              "/>
  </r>
  <r>
    <s v="1530"/>
    <s v="3202"/>
    <s v="20"/>
    <m/>
    <s v="6007576880"/>
    <s v="817258865"/>
    <s v="929167919"/>
    <s v="1070653"/>
    <s v="SUCDEN PERU S.A.                   "/>
    <x v="0"/>
    <x v="8"/>
    <x v="0"/>
    <x v="0"/>
    <s v="               "/>
    <d v="2020-09-15T00:00:00"/>
    <d v="2020-09-16T00:00:00"/>
    <n v="500"/>
    <n v="500"/>
    <n v="38060"/>
    <n v="38060"/>
    <x v="186"/>
    <x v="4"/>
    <n v="3.5569999999999999"/>
    <n v="10700.028113578857"/>
    <s v="USD"/>
    <s v="               "/>
    <s v="              "/>
  </r>
  <r>
    <s v="1530"/>
    <s v="3202"/>
    <s v="20"/>
    <m/>
    <s v="6007593413"/>
    <s v="817281334"/>
    <s v="929168294"/>
    <s v="1070653"/>
    <s v="SUCDEN PERU S.A.                   "/>
    <x v="0"/>
    <x v="8"/>
    <x v="0"/>
    <x v="0"/>
    <s v="               "/>
    <d v="2020-09-18T00:00:00"/>
    <d v="2020-09-19T00:00:00"/>
    <n v="500"/>
    <n v="500"/>
    <n v="38060"/>
    <n v="38060"/>
    <x v="203"/>
    <x v="4"/>
    <n v="3.5569999999999999"/>
    <n v="10700.028113578857"/>
    <s v="USD"/>
    <s v="               "/>
    <s v="              "/>
  </r>
  <r>
    <s v="1530"/>
    <s v="3202"/>
    <s v="20"/>
    <m/>
    <s v="6007590450"/>
    <s v="817278953"/>
    <s v="929169642"/>
    <s v="1070653"/>
    <s v="SUCDEN PERU S.A.                   "/>
    <x v="0"/>
    <x v="8"/>
    <x v="0"/>
    <x v="0"/>
    <s v="               "/>
    <d v="2020-09-21T00:00:00"/>
    <d v="2020-09-22T00:00:00"/>
    <n v="500"/>
    <n v="500"/>
    <n v="38060"/>
    <n v="38060"/>
    <x v="207"/>
    <x v="4"/>
    <n v="3.5569999999999999"/>
    <n v="10700.028113578857"/>
    <s v="USD"/>
    <s v="               "/>
    <s v="              "/>
  </r>
  <r>
    <s v="1530"/>
    <s v="3202"/>
    <s v="20"/>
    <m/>
    <s v="6007603168"/>
    <s v="817285391"/>
    <s v="929181036"/>
    <s v="1070653"/>
    <s v="SUCDEN PERU S.A.                   "/>
    <x v="0"/>
    <x v="8"/>
    <x v="0"/>
    <x v="0"/>
    <s v="               "/>
    <d v="2020-09-22T00:00:00"/>
    <d v="2020-09-23T00:00:00"/>
    <n v="500"/>
    <n v="500"/>
    <n v="38060"/>
    <n v="38060"/>
    <x v="218"/>
    <x v="4"/>
    <n v="3.5569999999999999"/>
    <n v="10700.028113578857"/>
    <s v="USD"/>
    <s v="               "/>
    <s v="              "/>
  </r>
  <r>
    <s v="1530"/>
    <s v="3202"/>
    <s v="20"/>
    <m/>
    <s v="6007620432"/>
    <s v="817299695"/>
    <s v="929188245"/>
    <s v="1070653"/>
    <s v="SUCDEN PERU S.A.                   "/>
    <x v="0"/>
    <x v="8"/>
    <x v="0"/>
    <x v="0"/>
    <s v="               "/>
    <d v="2020-09-25T00:00:00"/>
    <d v="2020-09-26T00:00:00"/>
    <n v="500"/>
    <n v="500"/>
    <n v="38060"/>
    <n v="38060"/>
    <x v="187"/>
    <x v="4"/>
    <n v="3.5569999999999999"/>
    <n v="10700.028113578857"/>
    <s v="USD"/>
    <s v="               "/>
    <s v="              "/>
  </r>
  <r>
    <s v="1530"/>
    <s v="3202"/>
    <s v="20"/>
    <m/>
    <s v="6007503990"/>
    <s v="817214707"/>
    <s v="929111056"/>
    <s v="1135162"/>
    <s v="Ventas Personales                  "/>
    <x v="0"/>
    <x v="8"/>
    <x v="0"/>
    <x v="0"/>
    <s v="               "/>
    <d v="2020-09-06T00:00:00"/>
    <d v="2020-09-07T00:00:00"/>
    <n v="566"/>
    <n v="566"/>
    <n v="44131.02"/>
    <n v="44131.02"/>
    <x v="215"/>
    <x v="4"/>
    <n v="3.5569999999999999"/>
    <n v="12406.809108799551"/>
    <s v="USD"/>
    <s v="               "/>
    <s v="              "/>
  </r>
  <r>
    <s v="1530"/>
    <s v="3202"/>
    <s v="20"/>
    <m/>
    <s v="6007796798"/>
    <s v="817336521"/>
    <s v="929365627"/>
    <s v="2607113"/>
    <s v="GRUPO BILLY CRIST S.A.C.           "/>
    <x v="0"/>
    <x v="8"/>
    <x v="0"/>
    <x v="0"/>
    <s v="               "/>
    <d v="2020-11-03T00:00:00"/>
    <d v="2020-11-04T00:00:00"/>
    <n v="200"/>
    <n v="200"/>
    <n v="15084.75"/>
    <n v="15084.75"/>
    <x v="314"/>
    <x v="3"/>
    <n v="3.6110000000000002"/>
    <n v="4177.4439213514261"/>
    <s v="USD"/>
    <s v="               "/>
    <s v="              "/>
  </r>
  <r>
    <s v="1570"/>
    <s v="3404"/>
    <s v="90"/>
    <m/>
    <s v="6008017603"/>
    <s v="817556954"/>
    <s v="929566863"/>
    <s v="1096190"/>
    <s v="TEMPANO S.A.C.                     "/>
    <x v="3"/>
    <x v="3"/>
    <x v="2"/>
    <x v="0"/>
    <s v="               "/>
    <d v="2020-12-21T00:00:00"/>
    <d v="2020-12-21T00:00:00"/>
    <n v="60"/>
    <n v="60"/>
    <n v="513.6"/>
    <n v="513.6"/>
    <x v="113"/>
    <x v="5"/>
    <n v="3.6059999999999999"/>
    <n v="142.42928452579"/>
    <s v="USD"/>
    <s v="               "/>
    <s v="              "/>
  </r>
  <r>
    <s v="1530"/>
    <s v="3202"/>
    <s v="20"/>
    <m/>
    <s v="6007766493"/>
    <s v="817394711"/>
    <s v="929368532"/>
    <s v="2607113"/>
    <s v="GRUPO BILLY CRIST S.A.C.           "/>
    <x v="0"/>
    <x v="8"/>
    <x v="0"/>
    <x v="0"/>
    <s v="               "/>
    <d v="2020-11-03T00:00:00"/>
    <d v="2020-11-04T00:00:00"/>
    <n v="200"/>
    <n v="200"/>
    <n v="15084.75"/>
    <n v="15084.75"/>
    <x v="183"/>
    <x v="3"/>
    <n v="3.6110000000000002"/>
    <n v="4177.4439213514261"/>
    <s v="USD"/>
    <s v="               "/>
    <s v="              "/>
  </r>
  <r>
    <s v="1530"/>
    <s v="3202"/>
    <s v="20"/>
    <m/>
    <s v="6007808258"/>
    <s v="817437622"/>
    <s v="929377875"/>
    <s v="2607113"/>
    <s v="GRUPO BILLY CRIST S.A.C.           "/>
    <x v="0"/>
    <x v="8"/>
    <x v="0"/>
    <x v="0"/>
    <s v="               "/>
    <d v="2020-11-09T00:00:00"/>
    <d v="2020-11-10T00:00:00"/>
    <n v="200"/>
    <n v="200"/>
    <n v="15084.75"/>
    <n v="15084.75"/>
    <x v="209"/>
    <x v="3"/>
    <n v="3.6110000000000002"/>
    <n v="4177.4439213514261"/>
    <s v="USD"/>
    <s v="               "/>
    <s v="              "/>
  </r>
  <r>
    <s v="1530"/>
    <s v="3202"/>
    <s v="20"/>
    <m/>
    <s v="6007695962"/>
    <s v="817331639"/>
    <s v="929314360"/>
    <s v="2607186"/>
    <s v="ASOC DE PRODUCTORES EL CHAPARRAL   "/>
    <x v="0"/>
    <x v="8"/>
    <x v="0"/>
    <x v="0"/>
    <s v="               "/>
    <d v="2020-10-08T00:00:00"/>
    <d v="2020-10-09T00:00:00"/>
    <n v="400"/>
    <n v="400"/>
    <n v="29830.51"/>
    <n v="29830.51"/>
    <x v="269"/>
    <x v="2"/>
    <n v="3.5979999999999999"/>
    <n v="8290.8588104502505"/>
    <s v="USD"/>
    <s v="               "/>
    <s v="              "/>
  </r>
  <r>
    <s v="1530"/>
    <s v="3202"/>
    <s v="20"/>
    <m/>
    <s v="6007813298"/>
    <s v="817432905"/>
    <s v="929381052"/>
    <s v="2607113"/>
    <s v="GRUPO BILLY CRIST S.A.C.           "/>
    <x v="0"/>
    <x v="8"/>
    <x v="0"/>
    <x v="0"/>
    <s v="               "/>
    <d v="2020-11-09T00:00:00"/>
    <d v="2020-11-10T00:00:00"/>
    <n v="200"/>
    <n v="200"/>
    <n v="15084.75"/>
    <n v="15084.75"/>
    <x v="209"/>
    <x v="3"/>
    <n v="3.6110000000000002"/>
    <n v="4177.4439213514261"/>
    <s v="USD"/>
    <s v="               "/>
    <s v="              "/>
  </r>
  <r>
    <s v="1530"/>
    <s v="3202"/>
    <s v="20"/>
    <m/>
    <s v="6007786654"/>
    <s v="817414370"/>
    <s v="929361641"/>
    <s v="1134999"/>
    <s v="DISTRIBUCIONES IPIZARRO S.A.C.     "/>
    <x v="0"/>
    <x v="8"/>
    <x v="0"/>
    <x v="0"/>
    <s v="               "/>
    <d v="2020-11-03T00:00:00"/>
    <d v="2020-11-04T00:00:00"/>
    <n v="200"/>
    <n v="200"/>
    <n v="15084.75"/>
    <n v="15084.75"/>
    <x v="314"/>
    <x v="3"/>
    <n v="3.6110000000000002"/>
    <n v="4177.4439213514261"/>
    <s v="USD"/>
    <s v="               "/>
    <s v="              "/>
  </r>
  <r>
    <s v="1530"/>
    <s v="3202"/>
    <s v="20"/>
    <m/>
    <s v="6007793551"/>
    <s v="817432271"/>
    <s v="929390433"/>
    <s v="2607113"/>
    <s v="GRUPO BILLY CRIST S.A.C.           "/>
    <x v="0"/>
    <x v="8"/>
    <x v="0"/>
    <x v="0"/>
    <s v="               "/>
    <d v="2020-11-10T00:00:00"/>
    <d v="2020-11-11T00:00:00"/>
    <n v="200"/>
    <n v="200"/>
    <n v="15084.75"/>
    <n v="15084.75"/>
    <x v="111"/>
    <x v="3"/>
    <n v="3.6110000000000002"/>
    <n v="4177.4439213514261"/>
    <s v="USD"/>
    <s v="               "/>
    <s v="              "/>
  </r>
  <r>
    <s v="1530"/>
    <s v="3202"/>
    <s v="20"/>
    <m/>
    <s v="6007750129"/>
    <s v="817384408"/>
    <s v="929317632"/>
    <s v="2606872"/>
    <s v="VENDEMASS EIRL                     "/>
    <x v="0"/>
    <x v="8"/>
    <x v="0"/>
    <x v="0"/>
    <s v="               "/>
    <d v="2020-10-22T00:00:00"/>
    <d v="2020-10-23T00:00:00"/>
    <n v="400"/>
    <n v="400"/>
    <n v="29830.51"/>
    <n v="29830.51"/>
    <x v="14"/>
    <x v="2"/>
    <n v="3.5979999999999999"/>
    <n v="8290.8588104502505"/>
    <s v="USD"/>
    <s v="               "/>
    <s v="              "/>
  </r>
  <r>
    <s v="1530"/>
    <s v="3202"/>
    <s v="20"/>
    <m/>
    <s v="6007718442"/>
    <s v="817357670"/>
    <s v="929296512"/>
    <s v="2607262"/>
    <s v="FRANCO MORROPON                    "/>
    <x v="0"/>
    <x v="8"/>
    <x v="0"/>
    <x v="0"/>
    <s v="               "/>
    <d v="2020-10-15T00:00:00"/>
    <d v="2020-10-16T00:00:00"/>
    <n v="400"/>
    <n v="400"/>
    <n v="29830.51"/>
    <n v="29830.51"/>
    <x v="7"/>
    <x v="2"/>
    <n v="3.5979999999999999"/>
    <n v="8290.8588104502505"/>
    <s v="USD"/>
    <s v="               "/>
    <s v="              "/>
  </r>
  <r>
    <s v="1530"/>
    <s v="3202"/>
    <s v="20"/>
    <m/>
    <s v="6007722043"/>
    <s v="817324661"/>
    <s v="929290943"/>
    <s v="2607262"/>
    <s v="FRANCO MORROPON                    "/>
    <x v="0"/>
    <x v="8"/>
    <x v="0"/>
    <x v="0"/>
    <s v="               "/>
    <d v="2020-10-16T00:00:00"/>
    <d v="2020-10-17T00:00:00"/>
    <n v="400"/>
    <n v="400"/>
    <n v="29830.51"/>
    <n v="29830.51"/>
    <x v="105"/>
    <x v="2"/>
    <n v="3.5979999999999999"/>
    <n v="8290.8588104502505"/>
    <s v="USD"/>
    <s v="               "/>
    <s v="              "/>
  </r>
  <r>
    <s v="1530"/>
    <s v="3202"/>
    <s v="20"/>
    <m/>
    <s v="6007852010"/>
    <s v="817429016"/>
    <s v="929390445"/>
    <s v="2607113"/>
    <s v="GRUPO BILLY CRIST S.A.C.           "/>
    <x v="0"/>
    <x v="8"/>
    <x v="0"/>
    <x v="0"/>
    <s v="               "/>
    <d v="2020-11-12T00:00:00"/>
    <d v="2020-11-13T00:00:00"/>
    <n v="200"/>
    <n v="200"/>
    <n v="15084.75"/>
    <n v="15084.75"/>
    <x v="111"/>
    <x v="3"/>
    <n v="3.6110000000000002"/>
    <n v="4177.4439213514261"/>
    <s v="USD"/>
    <s v="               "/>
    <s v="              "/>
  </r>
  <r>
    <s v="1530"/>
    <s v="3202"/>
    <s v="20"/>
    <m/>
    <s v="6007861742"/>
    <s v="817445319"/>
    <s v="929428249"/>
    <s v="2607113"/>
    <s v="GRUPO BILLY CRIST S.A.C.           "/>
    <x v="0"/>
    <x v="8"/>
    <x v="0"/>
    <x v="0"/>
    <s v="               "/>
    <d v="2020-11-16T00:00:00"/>
    <d v="2020-11-17T00:00:00"/>
    <n v="200"/>
    <n v="200"/>
    <n v="15084.75"/>
    <n v="15084.75"/>
    <x v="108"/>
    <x v="3"/>
    <n v="3.6110000000000002"/>
    <n v="4177.4439213514261"/>
    <s v="USD"/>
    <s v="               "/>
    <s v="              "/>
  </r>
  <r>
    <s v="1570"/>
    <s v="3402"/>
    <s v="45"/>
    <m/>
    <s v="6007940525"/>
    <s v="817519809"/>
    <s v="929507623"/>
    <s v="1643729"/>
    <s v="PERUPEZ S.A.C.                     "/>
    <x v="3"/>
    <x v="3"/>
    <x v="2"/>
    <x v="0"/>
    <s v="               "/>
    <d v="2020-12-06T00:00:00"/>
    <d v="2020-12-06T00:00:00"/>
    <n v="48"/>
    <n v="48"/>
    <n v="533.28"/>
    <n v="533.28"/>
    <x v="248"/>
    <x v="5"/>
    <n v="3.6059999999999999"/>
    <n v="147.88685524126399"/>
    <s v="USD"/>
    <s v="               "/>
    <s v="              "/>
  </r>
  <r>
    <s v="1530"/>
    <s v="3202"/>
    <s v="20"/>
    <m/>
    <s v="6007654705"/>
    <s v="817331762"/>
    <s v="929308848"/>
    <s v="2607262"/>
    <s v="FRANCO MORROPON                    "/>
    <x v="0"/>
    <x v="8"/>
    <x v="0"/>
    <x v="0"/>
    <s v="               "/>
    <d v="2020-10-21T00:00:00"/>
    <d v="2020-10-22T00:00:00"/>
    <n v="400"/>
    <n v="400"/>
    <n v="29830.51"/>
    <n v="29830.51"/>
    <x v="10"/>
    <x v="2"/>
    <n v="3.5979999999999999"/>
    <n v="8290.8588104502505"/>
    <s v="USD"/>
    <s v="               "/>
    <s v="              "/>
  </r>
  <r>
    <s v="1530"/>
    <s v="3202"/>
    <s v="20"/>
    <m/>
    <s v="6007776665"/>
    <s v="817396686"/>
    <s v="929337216"/>
    <s v="1135057"/>
    <s v="MOLIROJAS E.I.R.L.                 "/>
    <x v="0"/>
    <x v="8"/>
    <x v="0"/>
    <x v="0"/>
    <s v="               "/>
    <d v="2020-10-27T00:00:00"/>
    <d v="2020-10-28T00:00:00"/>
    <n v="400"/>
    <n v="400"/>
    <n v="29830.51"/>
    <n v="29830.51"/>
    <x v="106"/>
    <x v="2"/>
    <n v="3.5979999999999999"/>
    <n v="8290.8588104502505"/>
    <s v="USD"/>
    <s v="               "/>
    <s v="              "/>
  </r>
  <r>
    <s v="1530"/>
    <s v="3202"/>
    <s v="20"/>
    <m/>
    <s v="6007879433"/>
    <s v="817435370"/>
    <s v="929441622"/>
    <s v="2607113"/>
    <s v="GRUPO BILLY CRIST S.A.C.           "/>
    <x v="0"/>
    <x v="8"/>
    <x v="0"/>
    <x v="0"/>
    <s v="               "/>
    <d v="2020-11-19T00:00:00"/>
    <d v="2020-11-20T00:00:00"/>
    <n v="200"/>
    <n v="200"/>
    <n v="15084.75"/>
    <n v="15084.75"/>
    <x v="213"/>
    <x v="3"/>
    <n v="3.6110000000000002"/>
    <n v="4177.4439213514261"/>
    <s v="USD"/>
    <s v="               "/>
    <s v="              "/>
  </r>
  <r>
    <s v="1530"/>
    <s v="3202"/>
    <s v="20"/>
    <m/>
    <s v="6007874200"/>
    <s v="817459519"/>
    <s v="929436933"/>
    <s v="2607113"/>
    <s v="GRUPO BILLY CRIST S.A.C.           "/>
    <x v="0"/>
    <x v="8"/>
    <x v="0"/>
    <x v="0"/>
    <s v="               "/>
    <d v="2020-11-19T00:00:00"/>
    <d v="2020-11-20T00:00:00"/>
    <n v="200"/>
    <n v="200"/>
    <n v="15084.75"/>
    <n v="15084.75"/>
    <x v="213"/>
    <x v="3"/>
    <n v="3.6110000000000002"/>
    <n v="4177.4439213514261"/>
    <s v="USD"/>
    <s v="               "/>
    <s v="              "/>
  </r>
  <r>
    <s v="1530"/>
    <s v="3202"/>
    <s v="20"/>
    <m/>
    <s v="6007895847"/>
    <s v="817484282"/>
    <s v="929457397"/>
    <s v="2607113"/>
    <s v="GRUPO BILLY CRIST S.A.C.           "/>
    <x v="0"/>
    <x v="8"/>
    <x v="0"/>
    <x v="0"/>
    <s v="               "/>
    <d v="2020-11-24T00:00:00"/>
    <d v="2020-11-25T00:00:00"/>
    <n v="200"/>
    <n v="200"/>
    <n v="15084.75"/>
    <n v="15084.75"/>
    <x v="110"/>
    <x v="3"/>
    <n v="3.6110000000000002"/>
    <n v="4177.4439213514261"/>
    <s v="USD"/>
    <s v="               "/>
    <s v="              "/>
  </r>
  <r>
    <s v="1530"/>
    <s v="3202"/>
    <s v="20"/>
    <m/>
    <s v="6007776704"/>
    <s v="817409977"/>
    <s v="929355330"/>
    <s v="1135057"/>
    <s v="MOLIROJAS E.I.R.L.                 "/>
    <x v="0"/>
    <x v="8"/>
    <x v="0"/>
    <x v="0"/>
    <s v="               "/>
    <d v="2020-10-29T00:00:00"/>
    <d v="2020-10-30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787815"/>
    <s v="817410382"/>
    <s v="929344801"/>
    <s v="1133974"/>
    <s v="DISTRIBUCIONES MARIA KAROLINA S.C.R"/>
    <x v="0"/>
    <x v="8"/>
    <x v="0"/>
    <x v="0"/>
    <s v="               "/>
    <d v="2020-10-29T00:00:00"/>
    <d v="2020-10-30T00:00:00"/>
    <n v="400"/>
    <n v="400"/>
    <n v="29830.51"/>
    <n v="29830.51"/>
    <x v="109"/>
    <x v="2"/>
    <n v="3.5979999999999999"/>
    <n v="8290.8588104502505"/>
    <s v="USD"/>
    <s v="               "/>
    <s v="              "/>
  </r>
  <r>
    <s v="1530"/>
    <s v="3202"/>
    <s v="20"/>
    <m/>
    <s v="6007862788"/>
    <s v="817452467"/>
    <s v="929426362"/>
    <s v="2607185"/>
    <s v="AGRO INDUSTRIAL SIMONA E.I.R.L     "/>
    <x v="0"/>
    <x v="8"/>
    <x v="0"/>
    <x v="0"/>
    <s v="               "/>
    <d v="2020-11-16T00:00:00"/>
    <d v="2020-11-17T00:00:00"/>
    <n v="200"/>
    <n v="200"/>
    <n v="15084.75"/>
    <n v="15084.75"/>
    <x v="108"/>
    <x v="3"/>
    <n v="3.6110000000000002"/>
    <n v="4177.4439213514261"/>
    <s v="USD"/>
    <s v="               "/>
    <s v="              "/>
  </r>
  <r>
    <s v="1530"/>
    <s v="3202"/>
    <s v="20"/>
    <m/>
    <s v="6007799145"/>
    <s v="817423961"/>
    <s v="929430765"/>
    <s v="1134999"/>
    <s v="DISTRIBUCIONES IPIZARRO S.A.C.     "/>
    <x v="0"/>
    <x v="8"/>
    <x v="0"/>
    <x v="0"/>
    <s v="               "/>
    <d v="2020-11-16T00:00:00"/>
    <d v="2020-11-17T00:00:00"/>
    <n v="200"/>
    <n v="200"/>
    <n v="15254.24"/>
    <n v="15254.24"/>
    <x v="16"/>
    <x v="3"/>
    <n v="3.6110000000000002"/>
    <n v="4224.3810578787034"/>
    <s v="USD"/>
    <s v="               "/>
    <s v="              "/>
  </r>
  <r>
    <s v="1530"/>
    <s v="3202"/>
    <s v="20"/>
    <m/>
    <s v="6007867538"/>
    <s v="817482728"/>
    <s v="929463264"/>
    <s v="1134999"/>
    <s v="DISTRIBUCIONES IPIZARRO S.A.C.     "/>
    <x v="0"/>
    <x v="8"/>
    <x v="0"/>
    <x v="0"/>
    <s v="               "/>
    <d v="2020-11-25T00:00:00"/>
    <d v="2020-11-26T00:00:00"/>
    <n v="200"/>
    <n v="200"/>
    <n v="15254.24"/>
    <n v="15254.24"/>
    <x v="21"/>
    <x v="3"/>
    <n v="3.6110000000000002"/>
    <n v="4224.3810578787034"/>
    <s v="USD"/>
    <s v="               "/>
    <s v="              "/>
  </r>
  <r>
    <s v="1530"/>
    <s v="3202"/>
    <s v="20"/>
    <m/>
    <s v="6007916734"/>
    <s v="817478420"/>
    <s v="929474578"/>
    <s v="1134999"/>
    <s v="DISTRIBUCIONES IPIZARRO S.A.C.     "/>
    <x v="0"/>
    <x v="8"/>
    <x v="0"/>
    <x v="0"/>
    <s v="               "/>
    <d v="2020-11-30T00:00:00"/>
    <d v="2020-12-01T00:00:00"/>
    <n v="200"/>
    <n v="200"/>
    <n v="15254.24"/>
    <n v="15254.24"/>
    <x v="20"/>
    <x v="3"/>
    <n v="3.6110000000000002"/>
    <n v="4224.3810578787034"/>
    <s v="USD"/>
    <s v="               "/>
    <s v="              "/>
  </r>
  <r>
    <s v="1530"/>
    <s v="3202"/>
    <s v="20"/>
    <m/>
    <s v="6007788237"/>
    <s v="817409582"/>
    <s v="929346502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70"/>
    <s v="3402"/>
    <s v="90"/>
    <m/>
    <s v="6007524369"/>
    <s v="          "/>
    <s v="          "/>
    <s v="1173562"/>
    <s v="HKS COMPANY EIRL                   "/>
    <x v="1"/>
    <x v="1"/>
    <x v="1"/>
    <x v="1"/>
    <s v="               "/>
    <d v="2020-09-08T00:00:00"/>
    <d v="2020-09-08T00:00:00"/>
    <n v="7.0000000000000007E-2"/>
    <n v="0"/>
    <n v="0"/>
    <n v="52.5"/>
    <x v="206"/>
    <x v="4"/>
    <n v="3.5569999999999999"/>
    <n v="0"/>
    <s v="USD"/>
    <s v="               "/>
    <s v="              "/>
  </r>
  <r>
    <s v="1570"/>
    <s v="3405"/>
    <s v="90"/>
    <m/>
    <s v="739351524"/>
    <s v="          "/>
    <s v="          "/>
    <s v="1173562"/>
    <s v="HKS COMPANY EIRL                   "/>
    <x v="1"/>
    <x v="1"/>
    <x v="1"/>
    <x v="1"/>
    <s v="               "/>
    <d v="2020-09-10T00:00:00"/>
    <d v="2020-09-10T00:00:00"/>
    <n v="0"/>
    <n v="0"/>
    <n v="-1446"/>
    <n v="-1446"/>
    <x v="186"/>
    <x v="4"/>
    <n v="3.5569999999999999"/>
    <n v="-1446"/>
    <s v="USD"/>
    <s v="967123166"/>
    <s v="              "/>
  </r>
  <r>
    <s v="1570"/>
    <s v="3402"/>
    <s v="45"/>
    <m/>
    <s v="6007623394"/>
    <s v="817309400"/>
    <s v="929218804"/>
    <s v="1613804"/>
    <s v="Frey Merino Christian Axell        "/>
    <x v="8"/>
    <x v="9"/>
    <x v="2"/>
    <x v="0"/>
    <s v="               "/>
    <d v="2020-09-29T00:00:00"/>
    <d v="2020-09-29T00:00:00"/>
    <n v="12"/>
    <n v="12"/>
    <n v="33.840000000000003"/>
    <n v="33.840000000000003"/>
    <x v="180"/>
    <x v="4"/>
    <n v="3.5569999999999999"/>
    <n v="9.5136350857459995"/>
    <s v="USD"/>
    <s v="               "/>
    <s v="              "/>
  </r>
  <r>
    <s v="1570"/>
    <s v="3405"/>
    <s v="90"/>
    <m/>
    <s v="6007574543"/>
    <s v="817261555"/>
    <s v="929153397"/>
    <s v="1173562"/>
    <s v="HKS COMPANY EIRL                   "/>
    <x v="1"/>
    <x v="1"/>
    <x v="1"/>
    <x v="1"/>
    <s v="               "/>
    <d v="2020-09-16T00:00:00"/>
    <d v="2020-09-16T00:00:00"/>
    <n v="7.0000000000000007E-2"/>
    <n v="7.0000000000000007E-2"/>
    <n v="52.5"/>
    <n v="52.5"/>
    <x v="186"/>
    <x v="4"/>
    <n v="3.5569999999999999"/>
    <n v="52.5"/>
    <s v="USD"/>
    <s v="               "/>
    <s v="              "/>
  </r>
  <r>
    <s v="1530"/>
    <s v="3202"/>
    <s v="20"/>
    <m/>
    <s v="6007924326"/>
    <s v="817503322"/>
    <s v="929475930"/>
    <s v="1134999"/>
    <s v="DISTRIBUCIONES IPIZARRO S.A.C.     "/>
    <x v="0"/>
    <x v="8"/>
    <x v="0"/>
    <x v="0"/>
    <s v="               "/>
    <d v="2020-11-30T00:00:00"/>
    <d v="2020-12-01T00:00:00"/>
    <n v="200"/>
    <n v="200"/>
    <n v="15254.24"/>
    <n v="15254.24"/>
    <x v="20"/>
    <x v="3"/>
    <n v="3.6110000000000002"/>
    <n v="4224.3810578787034"/>
    <s v="USD"/>
    <s v="               "/>
    <s v="              "/>
  </r>
  <r>
    <s v="1570"/>
    <s v="3402"/>
    <s v="45"/>
    <m/>
    <s v="6007572782"/>
    <s v="817263221"/>
    <s v="929123680"/>
    <s v="1132174"/>
    <s v="DISTRIBUCIONES Y SERVICIOS CARRASCO"/>
    <x v="4"/>
    <x v="4"/>
    <x v="2"/>
    <x v="0"/>
    <s v="               "/>
    <d v="2020-09-17T00:00:00"/>
    <d v="2020-09-17T00:00:00"/>
    <n v="24"/>
    <n v="24"/>
    <n v="60.96"/>
    <n v="60.96"/>
    <x v="181"/>
    <x v="4"/>
    <n v="3.5569999999999999"/>
    <n v="17.138037672195001"/>
    <s v="USD"/>
    <s v="               "/>
    <s v="              "/>
  </r>
  <r>
    <s v="1570"/>
    <s v="3402"/>
    <s v="45"/>
    <m/>
    <s v="6007564100"/>
    <s v="817324172"/>
    <s v="929125634"/>
    <s v="2606947"/>
    <s v="José Alejandro Chapilliquen Nicolás"/>
    <x v="2"/>
    <x v="2"/>
    <x v="2"/>
    <x v="0"/>
    <s v="               "/>
    <d v="2020-09-15T00:00:00"/>
    <d v="2020-09-15T00:00:00"/>
    <n v="12"/>
    <n v="12"/>
    <n v="66.959999999999994"/>
    <n v="66.959999999999994"/>
    <x v="19"/>
    <x v="4"/>
    <n v="3.5569999999999999"/>
    <n v="18.82485240371"/>
    <s v="USD"/>
    <s v="               "/>
    <s v="              "/>
  </r>
  <r>
    <s v="1530"/>
    <s v="3202"/>
    <s v="20"/>
    <m/>
    <s v="6007523576"/>
    <s v="817231915"/>
    <s v="929116564"/>
    <s v="1135162"/>
    <s v="Ventas Personales                  "/>
    <x v="0"/>
    <x v="8"/>
    <x v="0"/>
    <x v="0"/>
    <s v="               "/>
    <d v="2020-09-08T00:00:00"/>
    <d v="2020-09-09T00:00:00"/>
    <n v="1"/>
    <n v="1"/>
    <n v="77.97"/>
    <n v="77.97"/>
    <x v="206"/>
    <x v="4"/>
    <n v="3.5569999999999999"/>
    <n v="21.920157436040999"/>
    <s v="USD"/>
    <s v="               "/>
    <s v="              "/>
  </r>
  <r>
    <s v="1530"/>
    <s v="3202"/>
    <s v="20"/>
    <m/>
    <s v="6007576955"/>
    <s v="817283796"/>
    <s v="929208974"/>
    <s v="1135162"/>
    <s v="Ventas Personales                  "/>
    <x v="0"/>
    <x v="8"/>
    <x v="0"/>
    <x v="0"/>
    <s v="               "/>
    <d v="2020-09-27T00:00:00"/>
    <d v="2020-09-28T00:00:00"/>
    <n v="1"/>
    <n v="1"/>
    <n v="77.97"/>
    <n v="77.97"/>
    <x v="324"/>
    <x v="4"/>
    <n v="3.5569999999999999"/>
    <n v="21.920157436040999"/>
    <s v="USD"/>
    <s v="               "/>
    <s v="              "/>
  </r>
  <r>
    <s v="1530"/>
    <s v="3202"/>
    <s v="20"/>
    <m/>
    <s v="6007498740"/>
    <s v="817236285"/>
    <s v="929113242"/>
    <s v="1135162"/>
    <s v="Ventas Personales                  "/>
    <x v="0"/>
    <x v="8"/>
    <x v="0"/>
    <x v="0"/>
    <s v="               "/>
    <d v="2020-09-07T00:00:00"/>
    <d v="2020-09-08T00:00:00"/>
    <n v="1"/>
    <n v="1"/>
    <n v="77.97"/>
    <n v="77.97"/>
    <x v="204"/>
    <x v="4"/>
    <n v="3.5569999999999999"/>
    <n v="21.920157436040999"/>
    <s v="USD"/>
    <s v="               "/>
    <s v="              "/>
  </r>
  <r>
    <s v="1570"/>
    <s v="3405"/>
    <s v="45"/>
    <m/>
    <s v="6007266026"/>
    <s v="817059554"/>
    <s v="928860214"/>
    <s v="1651652"/>
    <s v="F Y A REPRESENTACIONES S.A.C.      "/>
    <x v="1"/>
    <x v="1"/>
    <x v="1"/>
    <x v="1"/>
    <s v="               "/>
    <d v="2020-07-08T00:00:00"/>
    <d v="2020-07-08T00:00:00"/>
    <n v="33.71"/>
    <n v="33.71"/>
    <n v="22922.799999999999"/>
    <n v="22922.799999999999"/>
    <x v="175"/>
    <x v="10"/>
    <n v="3.5190000000000001"/>
    <n v="22922.799999999999"/>
    <s v="USD"/>
    <s v="               "/>
    <s v="              "/>
  </r>
  <r>
    <s v="1570"/>
    <s v="3405"/>
    <s v="45"/>
    <m/>
    <s v="6007312722"/>
    <s v="817101230"/>
    <s v="928932092"/>
    <s v="1651652"/>
    <s v="F Y A REPRESENTACIONES S.A.C.      "/>
    <x v="1"/>
    <x v="1"/>
    <x v="1"/>
    <x v="1"/>
    <s v="               "/>
    <d v="2020-07-22T00:00:00"/>
    <d v="2020-07-22T00:00:00"/>
    <n v="33.72"/>
    <n v="33.72"/>
    <n v="22929.599999999999"/>
    <n v="22929.599999999999"/>
    <x v="178"/>
    <x v="10"/>
    <n v="3.5190000000000001"/>
    <n v="22929.599999999999"/>
    <s v="USD"/>
    <s v="               "/>
    <s v="              "/>
  </r>
  <r>
    <s v="1570"/>
    <s v="3402"/>
    <s v="45"/>
    <m/>
    <s v="6007572782"/>
    <s v="817263221"/>
    <s v="929123680"/>
    <s v="1132174"/>
    <s v="DISTRIBUCIONES Y SERVICIOS CARRASCO"/>
    <x v="8"/>
    <x v="9"/>
    <x v="2"/>
    <x v="0"/>
    <s v="               "/>
    <d v="2020-09-17T00:00:00"/>
    <d v="2020-09-17T00:00:00"/>
    <n v="24"/>
    <n v="24"/>
    <n v="79.44"/>
    <n v="79.44"/>
    <x v="181"/>
    <x v="4"/>
    <n v="3.5569999999999999"/>
    <n v="22.333427045261999"/>
    <s v="USD"/>
    <s v="               "/>
    <s v="              "/>
  </r>
  <r>
    <s v="1570"/>
    <s v="3402"/>
    <s v="45"/>
    <m/>
    <s v="6007549585"/>
    <s v="817242118"/>
    <s v="929104925"/>
    <s v="1125840"/>
    <s v="ESTACION DE SERVICIO SAN JOSE SAC  "/>
    <x v="8"/>
    <x v="9"/>
    <x v="2"/>
    <x v="0"/>
    <s v="               "/>
    <d v="2020-09-09T00:00:00"/>
    <d v="2020-09-09T00:00:00"/>
    <n v="24"/>
    <n v="24"/>
    <n v="83.04"/>
    <n v="83.04"/>
    <x v="184"/>
    <x v="4"/>
    <n v="3.5569999999999999"/>
    <n v="23.345515884171999"/>
    <s v="USD"/>
    <s v="               "/>
    <s v="              "/>
  </r>
  <r>
    <s v="1570"/>
    <s v="3404"/>
    <s v="90"/>
    <m/>
    <s v="6007547225"/>
    <s v="817239662"/>
    <s v="929114417"/>
    <s v="1068120"/>
    <s v="COESTI S.A.                        "/>
    <x v="5"/>
    <x v="5"/>
    <x v="2"/>
    <x v="0"/>
    <s v="               "/>
    <d v="2020-09-10T00:00:00"/>
    <d v="2020-09-10T00:00:00"/>
    <n v="12"/>
    <n v="12"/>
    <n v="84.72"/>
    <n v="84.72"/>
    <x v="202"/>
    <x v="4"/>
    <n v="3.5569999999999999"/>
    <n v="23.817824008995998"/>
    <s v="USD"/>
    <s v="               "/>
    <s v="              "/>
  </r>
  <r>
    <s v="1570"/>
    <s v="3402"/>
    <s v="45"/>
    <m/>
    <s v="6007556700"/>
    <s v="817255281"/>
    <s v="929048683"/>
    <s v="1131091"/>
    <s v="Mattus Guerrero Manuel Javier      "/>
    <x v="7"/>
    <x v="7"/>
    <x v="2"/>
    <x v="0"/>
    <s v="               "/>
    <d v="2020-09-11T00:00:00"/>
    <d v="2020-09-11T00:00:00"/>
    <n v="4"/>
    <n v="4"/>
    <n v="94.64"/>
    <n v="94.64"/>
    <x v="202"/>
    <x v="4"/>
    <n v="3.5569999999999999"/>
    <n v="26.606691031768001"/>
    <s v="USD"/>
    <s v="               "/>
    <s v="              "/>
  </r>
  <r>
    <s v="1570"/>
    <s v="3405"/>
    <s v="45"/>
    <m/>
    <s v="6007321733"/>
    <s v="817092692"/>
    <s v="928888750"/>
    <s v="1651652"/>
    <s v="F Y A REPRESENTACIONES S.A.C.      "/>
    <x v="1"/>
    <x v="1"/>
    <x v="1"/>
    <x v="1"/>
    <s v="               "/>
    <d v="2020-07-23T00:00:00"/>
    <d v="2020-07-23T00:00:00"/>
    <n v="33.83"/>
    <n v="33.83"/>
    <n v="23004.400000000001"/>
    <n v="23004.400000000001"/>
    <x v="168"/>
    <x v="10"/>
    <n v="3.5190000000000001"/>
    <n v="23004.400000000001"/>
    <s v="USD"/>
    <s v="               "/>
    <s v="              "/>
  </r>
  <r>
    <s v="1570"/>
    <s v="3402"/>
    <s v="45"/>
    <m/>
    <s v="6007578460"/>
    <s v="817279997"/>
    <s v="929167599"/>
    <s v="1081322"/>
    <s v="ESCURRA DEL CASTILLO GONZALO       "/>
    <x v="2"/>
    <x v="2"/>
    <x v="2"/>
    <x v="0"/>
    <s v="               "/>
    <d v="2020-09-18T00:00:00"/>
    <d v="2020-09-18T00:00:00"/>
    <n v="18"/>
    <n v="18"/>
    <n v="100.44"/>
    <n v="100.44"/>
    <x v="203"/>
    <x v="4"/>
    <n v="3.5569999999999999"/>
    <n v="28.237278605566001"/>
    <s v="USD"/>
    <s v="               "/>
    <s v="              "/>
  </r>
  <r>
    <s v="1570"/>
    <s v="3402"/>
    <s v="90"/>
    <m/>
    <s v="6007561541"/>
    <s v="817245002"/>
    <s v="929125624"/>
    <s v="2606898"/>
    <s v="PROMOTORA MESSINA E.I.R.L.         "/>
    <x v="7"/>
    <x v="7"/>
    <x v="2"/>
    <x v="0"/>
    <s v="               "/>
    <d v="2020-09-14T00:00:00"/>
    <d v="2020-09-14T00:00:00"/>
    <n v="4"/>
    <n v="4"/>
    <n v="110.12"/>
    <n v="110.12"/>
    <x v="252"/>
    <x v="4"/>
    <n v="3.5569999999999999"/>
    <n v="30.958673039076999"/>
    <s v="USD"/>
    <s v="               "/>
    <s v="              "/>
  </r>
  <r>
    <s v="1570"/>
    <s v="3402"/>
    <s v="90"/>
    <m/>
    <s v="6007549860"/>
    <s v="817270173"/>
    <s v="929114790"/>
    <s v="2606930"/>
    <s v="Alessandra Moscol Guevara          "/>
    <x v="8"/>
    <x v="9"/>
    <x v="2"/>
    <x v="0"/>
    <s v="               "/>
    <d v="2020-09-11T00:00:00"/>
    <d v="2020-09-11T00:00:00"/>
    <n v="36"/>
    <n v="36"/>
    <n v="124.56"/>
    <n v="124.56"/>
    <x v="189"/>
    <x v="4"/>
    <n v="3.5569999999999999"/>
    <n v="35.018273826258003"/>
    <s v="USD"/>
    <s v="               "/>
    <s v="              "/>
  </r>
  <r>
    <s v="1570"/>
    <s v="3405"/>
    <s v="45"/>
    <m/>
    <s v="6007282039"/>
    <s v="817107694"/>
    <s v="928874826"/>
    <s v="1651652"/>
    <s v="F Y A REPRESENTACIONES S.A.C.      "/>
    <x v="1"/>
    <x v="1"/>
    <x v="1"/>
    <x v="1"/>
    <s v="               "/>
    <d v="2020-07-27T00:00:00"/>
    <d v="2020-07-27T00:00:00"/>
    <n v="33.840000000000003"/>
    <n v="33.840000000000003"/>
    <n v="23011.200000000001"/>
    <n v="23011.200000000001"/>
    <x v="169"/>
    <x v="10"/>
    <n v="3.5190000000000001"/>
    <n v="23011.200000000001"/>
    <s v="USD"/>
    <s v="               "/>
    <s v="              "/>
  </r>
  <r>
    <s v="1570"/>
    <s v="3402"/>
    <s v="45"/>
    <m/>
    <s v="6007549585"/>
    <s v="817242118"/>
    <s v="929104925"/>
    <s v="1125840"/>
    <s v="ESTACION DE SERVICIO SAN JOSE SAC  "/>
    <x v="4"/>
    <x v="4"/>
    <x v="2"/>
    <x v="0"/>
    <s v="               "/>
    <d v="2020-09-09T00:00:00"/>
    <d v="2020-09-09T00:00:00"/>
    <n v="48"/>
    <n v="48"/>
    <n v="128.63999999999999"/>
    <n v="128.63999999999999"/>
    <x v="184"/>
    <x v="4"/>
    <n v="3.5569999999999999"/>
    <n v="36.165307843687998"/>
    <s v="USD"/>
    <s v="               "/>
    <s v="              "/>
  </r>
  <r>
    <s v="1570"/>
    <s v="3402"/>
    <s v="45"/>
    <m/>
    <s v="6007549585"/>
    <s v="817242118"/>
    <s v="929104925"/>
    <s v="1125840"/>
    <s v="ESTACION DE SERVICIO SAN JOSE SAC  "/>
    <x v="5"/>
    <x v="5"/>
    <x v="2"/>
    <x v="0"/>
    <s v="               "/>
    <d v="2020-09-09T00:00:00"/>
    <d v="2020-09-09T00:00:00"/>
    <n v="24"/>
    <n v="24"/>
    <n v="132.24"/>
    <n v="132.24"/>
    <x v="184"/>
    <x v="4"/>
    <n v="3.5569999999999999"/>
    <n v="37.177396682596999"/>
    <s v="USD"/>
    <s v="               "/>
    <s v="              "/>
  </r>
  <r>
    <s v="1570"/>
    <s v="3402"/>
    <s v="45"/>
    <m/>
    <s v="6007549585"/>
    <s v="817242118"/>
    <s v="929104925"/>
    <s v="1125840"/>
    <s v="ESTACION DE SERVICIO SAN JOSE SAC  "/>
    <x v="2"/>
    <x v="2"/>
    <x v="2"/>
    <x v="0"/>
    <s v="               "/>
    <d v="2020-09-09T00:00:00"/>
    <d v="2020-09-09T00:00:00"/>
    <n v="24"/>
    <n v="24"/>
    <n v="133.91999999999999"/>
    <n v="133.91999999999999"/>
    <x v="184"/>
    <x v="4"/>
    <n v="3.5569999999999999"/>
    <n v="37.649704807421003"/>
    <s v="USD"/>
    <s v="               "/>
    <s v="              "/>
  </r>
  <r>
    <s v="1530"/>
    <s v="3202"/>
    <s v="20"/>
    <m/>
    <s v="6007790029"/>
    <s v="817412506"/>
    <s v="929357905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70"/>
    <s v="3404"/>
    <s v="45"/>
    <m/>
    <s v="701382347"/>
    <s v="870883998"/>
    <s v="          "/>
    <s v="2606387"/>
    <s v="FENESA S.A.C.                      "/>
    <x v="5"/>
    <x v="5"/>
    <x v="2"/>
    <x v="0"/>
    <s v="               "/>
    <d v="2020-12-28T00:00:00"/>
    <d v="2020-12-28T00:00:00"/>
    <n v="-24"/>
    <n v="-24"/>
    <n v="-119.52"/>
    <n v="-119.52"/>
    <x v="166"/>
    <x v="5"/>
    <n v="3.6059999999999999"/>
    <n v="-33.14475873544"/>
    <s v="USD"/>
    <s v="950989726"/>
    <s v="              "/>
  </r>
  <r>
    <s v="1530"/>
    <s v="3202"/>
    <s v="20"/>
    <m/>
    <s v="6007873404"/>
    <s v="817464703"/>
    <s v="929365947"/>
    <s v="2607185"/>
    <s v="AGRO INDUSTRIAL SIMONA E.I.R.L     "/>
    <x v="0"/>
    <x v="8"/>
    <x v="0"/>
    <x v="0"/>
    <s v="               "/>
    <d v="2020-11-19T00:00:00"/>
    <d v="2020-11-20T00:00:00"/>
    <n v="200"/>
    <n v="200"/>
    <n v="15423.73"/>
    <n v="15423.73"/>
    <x v="272"/>
    <x v="3"/>
    <n v="3.6110000000000002"/>
    <n v="4271.3181944059806"/>
    <s v="USD"/>
    <s v="               "/>
    <s v="              "/>
  </r>
  <r>
    <s v="1530"/>
    <s v="3202"/>
    <s v="20"/>
    <m/>
    <s v="6007779854"/>
    <s v="817413195"/>
    <s v="929357907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779856"/>
    <s v="817412508"/>
    <s v="929357909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902240"/>
    <s v="817480405"/>
    <s v="929474254"/>
    <s v="2607120"/>
    <s v="NEGOCIOS Y SERVICIOS GENERA NEYMAR "/>
    <x v="0"/>
    <x v="8"/>
    <x v="0"/>
    <x v="0"/>
    <s v="               "/>
    <d v="2020-11-25T00:00:00"/>
    <d v="2020-11-26T00:00:00"/>
    <n v="500"/>
    <n v="500"/>
    <n v="38559.32"/>
    <n v="38559.32"/>
    <x v="23"/>
    <x v="3"/>
    <n v="3.6110000000000002"/>
    <n v="10678.294101356963"/>
    <s v="USD"/>
    <s v="               "/>
    <s v="              "/>
  </r>
  <r>
    <s v="1530"/>
    <s v="3202"/>
    <s v="20"/>
    <m/>
    <s v="6007790030"/>
    <s v="817394898"/>
    <s v="929355314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786645"/>
    <s v="817405394"/>
    <s v="929355316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790031"/>
    <s v="817401307"/>
    <s v="929355318"/>
    <s v="1133974"/>
    <s v="DISTRIBUCIONES MARIA KAROLINA S.C.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789496"/>
    <s v="817389716"/>
    <s v="929355320"/>
    <s v="2607257"/>
    <s v="NEGOCIOS Y SERVICIOS GENERALES LUT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814734"/>
    <s v="817426410"/>
    <s v="929381397"/>
    <s v="1540863"/>
    <s v="COMERC. LUIS FRIAS Y ROXANA CRUZ   "/>
    <x v="0"/>
    <x v="8"/>
    <x v="0"/>
    <x v="0"/>
    <s v="               "/>
    <d v="2020-11-08T00:00:00"/>
    <d v="2020-11-09T00:00:00"/>
    <n v="600"/>
    <n v="600"/>
    <n v="45254.239999999998"/>
    <n v="45254.239999999998"/>
    <x v="209"/>
    <x v="3"/>
    <n v="3.6110000000000002"/>
    <n v="12532.328994738298"/>
    <s v="USD"/>
    <s v="               "/>
    <s v="              "/>
  </r>
  <r>
    <s v="1530"/>
    <s v="3202"/>
    <s v="20"/>
    <m/>
    <s v="6007789497"/>
    <s v="817379211"/>
    <s v="929355322"/>
    <s v="2607257"/>
    <s v="NEGOCIOS Y SERVICIOS GENERALES LUT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70"/>
    <s v="3405"/>
    <s v="45"/>
    <m/>
    <s v="6007338437"/>
    <s v="817061461"/>
    <s v="928943293"/>
    <s v="1651652"/>
    <s v="F Y A REPRESENTACIONES S.A.C.      "/>
    <x v="1"/>
    <x v="1"/>
    <x v="1"/>
    <x v="1"/>
    <s v="               "/>
    <d v="2020-07-29T00:00:00"/>
    <d v="2020-07-29T00:00:00"/>
    <n v="33.840000000000003"/>
    <n v="33.840000000000003"/>
    <n v="23011.200000000001"/>
    <n v="23011.200000000001"/>
    <x v="224"/>
    <x v="10"/>
    <n v="3.5190000000000001"/>
    <n v="23011.200000000001"/>
    <s v="USD"/>
    <s v="               "/>
    <s v="              "/>
  </r>
  <r>
    <s v="1530"/>
    <s v="3202"/>
    <s v="20"/>
    <m/>
    <s v="6007793524"/>
    <s v="817405395"/>
    <s v="929355324"/>
    <s v="2607257"/>
    <s v="NEGOCIOS Y SERVICIOS GENERALES LUTR"/>
    <x v="0"/>
    <x v="8"/>
    <x v="0"/>
    <x v="0"/>
    <s v="               "/>
    <d v="2020-10-30T00:00:00"/>
    <d v="2020-10-31T00:00:00"/>
    <n v="400"/>
    <n v="400"/>
    <n v="29830.51"/>
    <n v="29830.51"/>
    <x v="3"/>
    <x v="2"/>
    <n v="3.5979999999999999"/>
    <n v="8290.8588104502505"/>
    <s v="USD"/>
    <s v="               "/>
    <s v="              "/>
  </r>
  <r>
    <s v="1530"/>
    <s v="3202"/>
    <s v="20"/>
    <m/>
    <s v="6007337597"/>
    <s v="817126681"/>
    <s v="928953646"/>
    <s v="1070653"/>
    <s v="SUCDEN PERU S.A.                   "/>
    <x v="0"/>
    <x v="8"/>
    <x v="0"/>
    <x v="0"/>
    <s v="               "/>
    <d v="2020-07-31T00:00:00"/>
    <d v="2020-08-01T00:00:00"/>
    <n v="400"/>
    <n v="400"/>
    <n v="31116"/>
    <n v="31116"/>
    <x v="153"/>
    <x v="10"/>
    <n v="3.5190000000000001"/>
    <n v="8842.2847399829498"/>
    <s v="USD"/>
    <s v="               "/>
    <s v="              "/>
  </r>
  <r>
    <s v="1530"/>
    <s v="3202"/>
    <s v="20"/>
    <m/>
    <s v="6007804248"/>
    <s v="817474987"/>
    <s v="929479832"/>
    <s v="1070653"/>
    <s v="SUCDEN PERU S.A.                   "/>
    <x v="0"/>
    <x v="8"/>
    <x v="0"/>
    <x v="0"/>
    <s v="               "/>
    <d v="2020-11-23T00:00:00"/>
    <d v="2020-11-24T00:00:00"/>
    <n v="600"/>
    <n v="600"/>
    <n v="46674"/>
    <n v="46674"/>
    <x v="20"/>
    <x v="3"/>
    <n v="3.6110000000000002"/>
    <n v="12925.505400166157"/>
    <s v="USD"/>
    <s v="               "/>
    <s v="              "/>
  </r>
  <r>
    <s v="1530"/>
    <s v="3202"/>
    <s v="20"/>
    <m/>
    <s v="6007212489"/>
    <s v="816984183"/>
    <s v="928836218"/>
    <s v="1070653"/>
    <s v="SUCDEN PERU S.A.                   "/>
    <x v="0"/>
    <x v="8"/>
    <x v="0"/>
    <x v="0"/>
    <s v="               "/>
    <d v="2020-07-01T00:00:00"/>
    <d v="2020-07-02T00:00:00"/>
    <n v="550"/>
    <n v="550"/>
    <n v="43246.5"/>
    <n v="43246.5"/>
    <x v="225"/>
    <x v="10"/>
    <n v="3.5190000000000001"/>
    <n v="12289.428815004261"/>
    <s v="USD"/>
    <s v="               "/>
    <s v="              "/>
  </r>
  <r>
    <s v="1530"/>
    <s v="3202"/>
    <s v="20"/>
    <m/>
    <s v="6007268681"/>
    <s v="817055848"/>
    <s v="928842248"/>
    <s v="1070653"/>
    <s v="SUCDEN PERU S.A.                   "/>
    <x v="0"/>
    <x v="8"/>
    <x v="0"/>
    <x v="0"/>
    <s v="               "/>
    <d v="2020-07-09T00:00:00"/>
    <d v="2020-07-10T00:00:00"/>
    <n v="550"/>
    <n v="550"/>
    <n v="43246.5"/>
    <n v="43246.5"/>
    <x v="236"/>
    <x v="10"/>
    <n v="3.5190000000000001"/>
    <n v="12289.428815004261"/>
    <s v="USD"/>
    <s v="               "/>
    <s v="              "/>
  </r>
  <r>
    <s v="1530"/>
    <s v="3202"/>
    <s v="20"/>
    <m/>
    <s v="6007237723"/>
    <s v="817056325"/>
    <s v="928843844"/>
    <s v="1070653"/>
    <s v="SUCDEN PERU S.A.                   "/>
    <x v="0"/>
    <x v="8"/>
    <x v="0"/>
    <x v="0"/>
    <s v="               "/>
    <d v="2020-07-07T00:00:00"/>
    <d v="2020-07-08T00:00:00"/>
    <n v="600"/>
    <n v="600"/>
    <n v="46674"/>
    <n v="46674"/>
    <x v="173"/>
    <x v="10"/>
    <n v="3.5190000000000001"/>
    <n v="13263.427109974424"/>
    <s v="USD"/>
    <s v="               "/>
    <s v="              "/>
  </r>
  <r>
    <s v="1530"/>
    <s v="3202"/>
    <s v="20"/>
    <m/>
    <s v="6007263222"/>
    <s v="817059123"/>
    <s v="928842225"/>
    <s v="1070653"/>
    <s v="SUCDEN PERU S.A.                   "/>
    <x v="0"/>
    <x v="8"/>
    <x v="0"/>
    <x v="0"/>
    <s v="               "/>
    <d v="2020-07-08T00:00:00"/>
    <d v="2020-07-09T00:00:00"/>
    <n v="600"/>
    <n v="600"/>
    <n v="46674"/>
    <n v="46674"/>
    <x v="175"/>
    <x v="10"/>
    <n v="3.5190000000000001"/>
    <n v="13263.427109974424"/>
    <s v="USD"/>
    <s v="               "/>
    <s v="              "/>
  </r>
  <r>
    <s v="1530"/>
    <s v="3202"/>
    <s v="20"/>
    <m/>
    <s v="6007225446"/>
    <s v="817056134"/>
    <s v="928891315"/>
    <s v="1070653"/>
    <s v="SUCDEN PERU S.A.                   "/>
    <x v="0"/>
    <x v="8"/>
    <x v="0"/>
    <x v="0"/>
    <s v="               "/>
    <d v="2020-07-09T00:00:00"/>
    <d v="2020-07-10T00:00:00"/>
    <n v="600"/>
    <n v="600"/>
    <n v="46674"/>
    <n v="46674"/>
    <x v="149"/>
    <x v="10"/>
    <n v="3.5190000000000001"/>
    <n v="13263.427109974424"/>
    <s v="USD"/>
    <s v="               "/>
    <s v="              "/>
  </r>
  <r>
    <s v="1530"/>
    <s v="3202"/>
    <s v="20"/>
    <m/>
    <s v="6007225447"/>
    <s v="817056135"/>
    <s v="928856545"/>
    <s v="1070653"/>
    <s v="SUCDEN PERU S.A.                   "/>
    <x v="0"/>
    <x v="8"/>
    <x v="0"/>
    <x v="0"/>
    <s v="               "/>
    <d v="2020-07-09T00:00:00"/>
    <d v="2020-07-10T00:00:00"/>
    <n v="600"/>
    <n v="600"/>
    <n v="46674"/>
    <n v="46674"/>
    <x v="162"/>
    <x v="10"/>
    <n v="3.5190000000000001"/>
    <n v="13263.427109974424"/>
    <s v="USD"/>
    <s v="               "/>
    <s v="              "/>
  </r>
  <r>
    <s v="1530"/>
    <s v="3202"/>
    <s v="20"/>
    <m/>
    <s v="6007262291"/>
    <s v="817064981"/>
    <s v="928868783"/>
    <s v="1070653"/>
    <s v="SUCDEN PERU S.A.                   "/>
    <x v="0"/>
    <x v="8"/>
    <x v="0"/>
    <x v="0"/>
    <s v="               "/>
    <d v="2020-07-10T00:00:00"/>
    <d v="2020-07-11T00:00:00"/>
    <n v="600"/>
    <n v="600"/>
    <n v="46674"/>
    <n v="46674"/>
    <x v="236"/>
    <x v="10"/>
    <n v="3.5190000000000001"/>
    <n v="13263.427109974424"/>
    <s v="USD"/>
    <s v="               "/>
    <s v="              "/>
  </r>
  <r>
    <s v="1530"/>
    <s v="3202"/>
    <s v="20"/>
    <m/>
    <s v="6007232244"/>
    <s v="817049504"/>
    <s v="928837696"/>
    <s v="1070653"/>
    <s v="SUCDEN PERU S.A.                   "/>
    <x v="0"/>
    <x v="8"/>
    <x v="0"/>
    <x v="0"/>
    <s v="               "/>
    <d v="2020-07-10T00:00:00"/>
    <d v="2020-07-11T00:00:00"/>
    <n v="600"/>
    <n v="600"/>
    <n v="46674"/>
    <n v="46674"/>
    <x v="236"/>
    <x v="10"/>
    <n v="3.5190000000000001"/>
    <n v="13263.427109974424"/>
    <s v="USD"/>
    <s v="               "/>
    <s v="              "/>
  </r>
  <r>
    <s v="1530"/>
    <s v="3202"/>
    <s v="20"/>
    <m/>
    <s v="6007270345"/>
    <s v="817064448"/>
    <s v="928837697"/>
    <s v="1070653"/>
    <s v="SUCDEN PERU S.A.                   "/>
    <x v="0"/>
    <x v="8"/>
    <x v="0"/>
    <x v="0"/>
    <s v="               "/>
    <d v="2020-07-10T00:00:00"/>
    <d v="2020-07-11T00:00:00"/>
    <n v="600"/>
    <n v="600"/>
    <n v="46674"/>
    <n v="46674"/>
    <x v="236"/>
    <x v="10"/>
    <n v="3.5190000000000001"/>
    <n v="13263.427109974424"/>
    <s v="USD"/>
    <s v="               "/>
    <s v="              "/>
  </r>
  <r>
    <s v="1530"/>
    <s v="3202"/>
    <s v="20"/>
    <m/>
    <s v="6007267097"/>
    <s v="817055393"/>
    <s v="928868780"/>
    <s v="1070653"/>
    <s v="SUCDEN PERU S.A.                   "/>
    <x v="0"/>
    <x v="8"/>
    <x v="0"/>
    <x v="0"/>
    <s v="               "/>
    <d v="2020-07-09T00:00:00"/>
    <d v="2020-07-10T00:00:00"/>
    <n v="600"/>
    <n v="600"/>
    <n v="46674"/>
    <n v="46674"/>
    <x v="236"/>
    <x v="10"/>
    <n v="3.5190000000000001"/>
    <n v="13263.427109974424"/>
    <s v="USD"/>
    <s v="               "/>
    <s v="              "/>
  </r>
  <r>
    <s v="1530"/>
    <s v="3202"/>
    <s v="20"/>
    <m/>
    <s v="6007301721"/>
    <s v="817088873"/>
    <s v="928911146"/>
    <s v="1070653"/>
    <s v="SUCDEN PERU S.A.                   "/>
    <x v="0"/>
    <x v="8"/>
    <x v="0"/>
    <x v="0"/>
    <s v="               "/>
    <d v="2020-07-17T00:00:00"/>
    <d v="2020-07-18T00:00:00"/>
    <n v="600"/>
    <n v="600"/>
    <n v="46674"/>
    <n v="46674"/>
    <x v="232"/>
    <x v="10"/>
    <n v="3.5190000000000001"/>
    <n v="13263.427109974424"/>
    <s v="USD"/>
    <s v="               "/>
    <s v="              "/>
  </r>
  <r>
    <s v="1530"/>
    <s v="3202"/>
    <s v="20"/>
    <m/>
    <s v="6007279238"/>
    <s v="817068256"/>
    <s v="928891431"/>
    <s v="1070653"/>
    <s v="SUCDEN PERU S.A.                   "/>
    <x v="0"/>
    <x v="8"/>
    <x v="0"/>
    <x v="0"/>
    <s v="               "/>
    <d v="2020-07-14T00:00:00"/>
    <d v="2020-07-15T00:00:00"/>
    <n v="600"/>
    <n v="600"/>
    <n v="46674"/>
    <n v="46674"/>
    <x v="149"/>
    <x v="10"/>
    <n v="3.5190000000000001"/>
    <n v="13263.427109974424"/>
    <s v="USD"/>
    <s v="               "/>
    <s v="              "/>
  </r>
  <r>
    <s v="1530"/>
    <s v="3202"/>
    <s v="20"/>
    <m/>
    <s v="6007282628"/>
    <s v="817072888"/>
    <s v="928891189"/>
    <s v="1070653"/>
    <s v="SUCDEN PERU S.A.                   "/>
    <x v="0"/>
    <x v="8"/>
    <x v="0"/>
    <x v="0"/>
    <s v="               "/>
    <d v="2020-07-15T00:00:00"/>
    <d v="2020-07-16T00:00:00"/>
    <n v="600"/>
    <n v="600"/>
    <n v="46674"/>
    <n v="46674"/>
    <x v="233"/>
    <x v="10"/>
    <n v="3.5190000000000001"/>
    <n v="13263.427109974424"/>
    <s v="USD"/>
    <s v="               "/>
    <s v="              "/>
  </r>
  <r>
    <s v="1530"/>
    <s v="3202"/>
    <s v="20"/>
    <m/>
    <s v="6007212659"/>
    <s v="816981321"/>
    <s v="928850868"/>
    <s v="1070653"/>
    <s v="SUCDEN PERU S.A.                   "/>
    <x v="0"/>
    <x v="8"/>
    <x v="0"/>
    <x v="0"/>
    <s v="               "/>
    <d v="2020-07-03T00:00:00"/>
    <d v="2020-07-04T00:00:00"/>
    <n v="600"/>
    <n v="600"/>
    <n v="47178"/>
    <n v="47178"/>
    <x v="226"/>
    <x v="10"/>
    <n v="3.5190000000000001"/>
    <n v="13406.649616368286"/>
    <s v="USD"/>
    <s v="               "/>
    <s v="              "/>
  </r>
  <r>
    <s v="1530"/>
    <s v="3202"/>
    <s v="20"/>
    <m/>
    <s v="6007469568"/>
    <s v="817187266"/>
    <s v="929069516"/>
    <s v="1070653"/>
    <s v="SUCDEN PERU S.A.                   "/>
    <x v="0"/>
    <x v="8"/>
    <x v="0"/>
    <x v="0"/>
    <s v="               "/>
    <d v="2020-08-25T00:00:00"/>
    <d v="2020-08-26T00:00:00"/>
    <n v="300"/>
    <n v="300"/>
    <n v="23337"/>
    <n v="23337"/>
    <x v="231"/>
    <x v="11"/>
    <n v="3.5659999999999998"/>
    <n v="6544.3073471676944"/>
    <s v="USD"/>
    <s v="               "/>
    <s v="              "/>
  </r>
  <r>
    <s v="1570"/>
    <s v="3405"/>
    <s v="45"/>
    <m/>
    <s v="6007364585"/>
    <s v="817137012"/>
    <s v="928974628"/>
    <s v="1071008"/>
    <s v="BLEND S.A.C.                       "/>
    <x v="1"/>
    <x v="1"/>
    <x v="1"/>
    <x v="1"/>
    <s v="               "/>
    <d v="2020-08-04T00:00:00"/>
    <d v="2020-08-04T00:00:00"/>
    <n v="38.21"/>
    <n v="38.21"/>
    <n v="28657.5"/>
    <n v="28657.5"/>
    <x v="152"/>
    <x v="11"/>
    <n v="3.5659999999999998"/>
    <n v="28657.5"/>
    <s v="USD"/>
    <s v="               "/>
    <s v="              "/>
  </r>
  <r>
    <s v="1530"/>
    <s v="3202"/>
    <s v="20"/>
    <m/>
    <s v="6007347934"/>
    <s v="817133532"/>
    <s v="928947349"/>
    <s v="1070653"/>
    <s v="SUCDEN PERU S.A.                   "/>
    <x v="0"/>
    <x v="8"/>
    <x v="0"/>
    <x v="0"/>
    <s v="               "/>
    <d v="2020-08-03T00:00:00"/>
    <d v="2020-08-04T00:00:00"/>
    <n v="500"/>
    <n v="500"/>
    <n v="38895"/>
    <n v="38895"/>
    <x v="177"/>
    <x v="11"/>
    <n v="3.5659999999999998"/>
    <n v="10907.178911946157"/>
    <s v="USD"/>
    <s v="               "/>
    <s v="              "/>
  </r>
  <r>
    <s v="1530"/>
    <s v="3202"/>
    <s v="20"/>
    <m/>
    <s v="6007380354"/>
    <s v="817167725"/>
    <s v="929018149"/>
    <s v="1070653"/>
    <s v="SUCDEN PERU S.A.                   "/>
    <x v="0"/>
    <x v="8"/>
    <x v="0"/>
    <x v="0"/>
    <s v="               "/>
    <d v="2020-08-13T00:00:00"/>
    <d v="2020-08-14T00:00:00"/>
    <n v="600"/>
    <n v="600"/>
    <n v="46170"/>
    <n v="46170"/>
    <x v="161"/>
    <x v="11"/>
    <n v="3.5659999999999998"/>
    <n v="12947.279865395401"/>
    <s v="USD"/>
    <s v="               "/>
    <s v="              "/>
  </r>
  <r>
    <s v="1530"/>
    <s v="3202"/>
    <s v="20"/>
    <m/>
    <s v="6007401039"/>
    <s v="817156611"/>
    <s v="929031928"/>
    <s v="1070653"/>
    <s v="SUCDEN PERU S.A.                   "/>
    <x v="0"/>
    <x v="8"/>
    <x v="0"/>
    <x v="0"/>
    <s v="               "/>
    <d v="2020-08-14T00:00:00"/>
    <d v="2020-08-15T00:00:00"/>
    <n v="600"/>
    <n v="600"/>
    <n v="46170"/>
    <n v="46170"/>
    <x v="156"/>
    <x v="11"/>
    <n v="3.5659999999999998"/>
    <n v="12947.279865395401"/>
    <s v="USD"/>
    <s v="               "/>
    <s v="              "/>
  </r>
  <r>
    <s v="1530"/>
    <s v="3202"/>
    <s v="20"/>
    <m/>
    <s v="6007353390"/>
    <s v="817150912"/>
    <s v="929037760"/>
    <s v="1070653"/>
    <s v="SUCDEN PERU S.A.                   "/>
    <x v="0"/>
    <x v="8"/>
    <x v="0"/>
    <x v="0"/>
    <s v="               "/>
    <d v="2020-08-17T00:00:00"/>
    <d v="2020-08-18T00:00:00"/>
    <n v="600"/>
    <n v="600"/>
    <n v="46170"/>
    <n v="46170"/>
    <x v="156"/>
    <x v="11"/>
    <n v="3.5659999999999998"/>
    <n v="12947.279865395401"/>
    <s v="USD"/>
    <s v="               "/>
    <s v="              "/>
  </r>
  <r>
    <s v="1530"/>
    <s v="3202"/>
    <s v="20"/>
    <m/>
    <s v="6007429323"/>
    <s v="817144648"/>
    <s v="929037491"/>
    <s v="1070653"/>
    <s v="SUCDEN PERU S.A.                   "/>
    <x v="0"/>
    <x v="8"/>
    <x v="0"/>
    <x v="0"/>
    <s v="               "/>
    <d v="2020-08-14T00:00:00"/>
    <d v="2020-08-15T00:00:00"/>
    <n v="620"/>
    <n v="620"/>
    <n v="46673.599999999999"/>
    <n v="46673.599999999999"/>
    <x v="156"/>
    <x v="11"/>
    <n v="3.5659999999999998"/>
    <n v="13088.50252383623"/>
    <s v="USD"/>
    <s v="               "/>
    <s v="              "/>
  </r>
  <r>
    <s v="1530"/>
    <s v="3202"/>
    <s v="20"/>
    <m/>
    <s v="6007421522"/>
    <s v="817160121"/>
    <s v="929033990"/>
    <s v="1070653"/>
    <s v="SUCDEN PERU S.A.                   "/>
    <x v="0"/>
    <x v="8"/>
    <x v="0"/>
    <x v="0"/>
    <s v="               "/>
    <d v="2020-08-13T00:00:00"/>
    <d v="2020-08-14T00:00:00"/>
    <n v="620"/>
    <n v="620"/>
    <n v="46673.599999999999"/>
    <n v="46673.599999999999"/>
    <x v="156"/>
    <x v="11"/>
    <n v="3.5659999999999998"/>
    <n v="13088.50252383623"/>
    <s v="USD"/>
    <s v="               "/>
    <s v="              "/>
  </r>
  <r>
    <s v="1530"/>
    <s v="3202"/>
    <s v="20"/>
    <m/>
    <s v="6007417511"/>
    <s v="817159590"/>
    <s v="929030740"/>
    <s v="1070653"/>
    <s v="SUCDEN PERU S.A.                   "/>
    <x v="0"/>
    <x v="8"/>
    <x v="0"/>
    <x v="0"/>
    <s v="               "/>
    <d v="2020-08-14T00:00:00"/>
    <d v="2020-08-15T00:00:00"/>
    <n v="620"/>
    <n v="620"/>
    <n v="46673.599999999999"/>
    <n v="46673.599999999999"/>
    <x v="200"/>
    <x v="11"/>
    <n v="3.5659999999999998"/>
    <n v="13088.50252383623"/>
    <s v="USD"/>
    <s v="               "/>
    <s v="              "/>
  </r>
  <r>
    <s v="1530"/>
    <s v="3202"/>
    <s v="20"/>
    <m/>
    <s v="6007362569"/>
    <s v="817133538"/>
    <s v="928965782"/>
    <s v="1070653"/>
    <s v="SUCDEN PERU S.A.                   "/>
    <x v="0"/>
    <x v="8"/>
    <x v="0"/>
    <x v="0"/>
    <s v="               "/>
    <d v="2020-08-04T00:00:00"/>
    <d v="2020-08-05T00:00:00"/>
    <n v="600"/>
    <n v="600"/>
    <n v="46674"/>
    <n v="46674"/>
    <x v="152"/>
    <x v="11"/>
    <n v="3.5659999999999998"/>
    <n v="13088.614694335389"/>
    <s v="USD"/>
    <s v="               "/>
    <s v="              "/>
  </r>
  <r>
    <s v="1530"/>
    <s v="3202"/>
    <s v="20"/>
    <m/>
    <s v="6007453387"/>
    <s v="817188007"/>
    <s v="929072686"/>
    <s v="1070653"/>
    <s v="SUCDEN PERU S.A.                   "/>
    <x v="0"/>
    <x v="8"/>
    <x v="0"/>
    <x v="0"/>
    <s v="               "/>
    <d v="2020-08-26T00:00:00"/>
    <d v="2020-08-27T00:00:00"/>
    <n v="600"/>
    <n v="600"/>
    <n v="46674"/>
    <n v="46674"/>
    <x v="221"/>
    <x v="11"/>
    <n v="3.5659999999999998"/>
    <n v="13088.614694335389"/>
    <s v="USD"/>
    <s v="               "/>
    <s v="              "/>
  </r>
  <r>
    <s v="1530"/>
    <s v="3202"/>
    <s v="20"/>
    <m/>
    <s v="6007376122"/>
    <s v="817119217"/>
    <s v="928979282"/>
    <s v="1070653"/>
    <s v="SUCDEN PERU S.A.                   "/>
    <x v="0"/>
    <x v="8"/>
    <x v="0"/>
    <x v="0"/>
    <s v="               "/>
    <d v="2020-08-06T00:00:00"/>
    <d v="2020-08-07T00:00:00"/>
    <n v="629"/>
    <n v="629"/>
    <n v="47351.12"/>
    <n v="47351.12"/>
    <x v="171"/>
    <x v="11"/>
    <n v="3.5659999999999998"/>
    <n v="13278.496915311272"/>
    <s v="USD"/>
    <s v="               "/>
    <s v="              "/>
  </r>
  <r>
    <s v="1530"/>
    <s v="3202"/>
    <s v="20"/>
    <m/>
    <s v="6007492519"/>
    <s v="817214826"/>
    <s v="929047687"/>
    <s v="1070653"/>
    <s v="SUCDEN PERU S.A.                   "/>
    <x v="0"/>
    <x v="8"/>
    <x v="0"/>
    <x v="0"/>
    <s v="               "/>
    <d v="2020-08-31T00:00:00"/>
    <d v="2020-09-01T00:00:00"/>
    <n v="630"/>
    <n v="630"/>
    <n v="47955.6"/>
    <n v="47955.6"/>
    <x v="154"/>
    <x v="11"/>
    <n v="3.5659999999999998"/>
    <n v="13448.008973639931"/>
    <s v="USD"/>
    <s v="               "/>
    <s v="              "/>
  </r>
  <r>
    <s v="1530"/>
    <s v="3202"/>
    <s v="20"/>
    <m/>
    <s v="6007375119"/>
    <s v="817143523"/>
    <s v="928977661"/>
    <s v="1070653"/>
    <s v="SUCDEN PERU S.A.                   "/>
    <x v="0"/>
    <x v="8"/>
    <x v="0"/>
    <x v="0"/>
    <s v="               "/>
    <d v="2020-08-05T00:00:00"/>
    <d v="2020-08-06T00:00:00"/>
    <n v="640"/>
    <n v="640"/>
    <n v="48179.199999999997"/>
    <n v="48179.199999999997"/>
    <x v="172"/>
    <x v="11"/>
    <n v="3.5659999999999998"/>
    <n v="13510.712282669658"/>
    <s v="USD"/>
    <s v="               "/>
    <s v="              "/>
  </r>
  <r>
    <s v="1530"/>
    <s v="3202"/>
    <s v="20"/>
    <m/>
    <s v="6007364216"/>
    <s v="817136371"/>
    <s v="928948999"/>
    <s v="1070653"/>
    <s v="SUCDEN PERU S.A.                   "/>
    <x v="0"/>
    <x v="8"/>
    <x v="0"/>
    <x v="0"/>
    <s v="               "/>
    <d v="2020-08-05T00:00:00"/>
    <d v="2020-08-06T00:00:00"/>
    <n v="640"/>
    <n v="640"/>
    <n v="48179.199999999997"/>
    <n v="48179.199999999997"/>
    <x v="171"/>
    <x v="11"/>
    <n v="3.5659999999999998"/>
    <n v="13510.712282669658"/>
    <s v="USD"/>
    <s v="               "/>
    <s v="              "/>
  </r>
  <r>
    <s v="1530"/>
    <s v="3202"/>
    <s v="20"/>
    <m/>
    <s v="6007376674"/>
    <s v="817144784"/>
    <s v="928985725"/>
    <s v="1070653"/>
    <s v="SUCDEN PERU S.A.                   "/>
    <x v="0"/>
    <x v="8"/>
    <x v="0"/>
    <x v="0"/>
    <s v="               "/>
    <d v="2020-08-06T00:00:00"/>
    <d v="2020-08-07T00:00:00"/>
    <n v="640"/>
    <n v="640"/>
    <n v="48179.199999999997"/>
    <n v="48179.199999999997"/>
    <x v="171"/>
    <x v="11"/>
    <n v="3.5659999999999998"/>
    <n v="13510.712282669658"/>
    <s v="USD"/>
    <s v="               "/>
    <s v="              "/>
  </r>
  <r>
    <s v="1530"/>
    <s v="3202"/>
    <s v="20"/>
    <m/>
    <s v="6007375165"/>
    <s v="817143524"/>
    <s v="928985656"/>
    <s v="1070653"/>
    <s v="SUCDEN PERU S.A.                   "/>
    <x v="0"/>
    <x v="8"/>
    <x v="0"/>
    <x v="0"/>
    <s v="               "/>
    <d v="2020-08-05T00:00:00"/>
    <d v="2020-08-06T00:00:00"/>
    <n v="640"/>
    <n v="640"/>
    <n v="48179.199999999997"/>
    <n v="48179.199999999997"/>
    <x v="171"/>
    <x v="11"/>
    <n v="3.5659999999999998"/>
    <n v="13510.712282669658"/>
    <s v="USD"/>
    <s v="               "/>
    <s v="              "/>
  </r>
  <r>
    <s v="1530"/>
    <s v="3202"/>
    <s v="20"/>
    <m/>
    <s v="6007360288"/>
    <s v="817133846"/>
    <s v="928976443"/>
    <s v="1070653"/>
    <s v="SUCDEN PERU S.A.                   "/>
    <x v="0"/>
    <x v="8"/>
    <x v="0"/>
    <x v="0"/>
    <s v="               "/>
    <d v="2020-08-07T00:00:00"/>
    <d v="2020-08-08T00:00:00"/>
    <n v="640"/>
    <n v="640"/>
    <n v="48179.199999999997"/>
    <n v="48179.199999999997"/>
    <x v="160"/>
    <x v="11"/>
    <n v="3.5659999999999998"/>
    <n v="13510.712282669658"/>
    <s v="USD"/>
    <s v="               "/>
    <s v="              "/>
  </r>
  <r>
    <s v="1530"/>
    <s v="3202"/>
    <s v="20"/>
    <m/>
    <s v="6007315847"/>
    <s v="817144498"/>
    <s v="928986977"/>
    <s v="1070653"/>
    <s v="SUCDEN PERU S.A.                   "/>
    <x v="0"/>
    <x v="8"/>
    <x v="0"/>
    <x v="0"/>
    <s v="               "/>
    <d v="2020-08-07T00:00:00"/>
    <d v="2020-08-08T00:00:00"/>
    <n v="640"/>
    <n v="640"/>
    <n v="48179.199999999997"/>
    <n v="48179.199999999997"/>
    <x v="164"/>
    <x v="11"/>
    <n v="3.5659999999999998"/>
    <n v="13510.712282669658"/>
    <s v="USD"/>
    <s v="               "/>
    <s v="              "/>
  </r>
  <r>
    <s v="1530"/>
    <s v="3202"/>
    <s v="20"/>
    <m/>
    <s v="6007357736"/>
    <s v="817111921"/>
    <s v="928988764"/>
    <s v="1070653"/>
    <s v="SUCDEN PERU S.A.                   "/>
    <x v="0"/>
    <x v="8"/>
    <x v="0"/>
    <x v="0"/>
    <s v="               "/>
    <d v="2020-08-07T00:00:00"/>
    <d v="2020-08-08T00:00:00"/>
    <n v="640"/>
    <n v="640"/>
    <n v="48179.199999999997"/>
    <n v="48179.199999999997"/>
    <x v="164"/>
    <x v="11"/>
    <n v="3.5659999999999998"/>
    <n v="13510.712282669658"/>
    <s v="USD"/>
    <s v="               "/>
    <s v="              "/>
  </r>
  <r>
    <s v="1530"/>
    <s v="3202"/>
    <s v="20"/>
    <m/>
    <s v="6007231254"/>
    <s v="817092208"/>
    <s v="928979558"/>
    <s v="1070653"/>
    <s v="SUCDEN PERU S.A.                   "/>
    <x v="0"/>
    <x v="8"/>
    <x v="0"/>
    <x v="0"/>
    <s v="               "/>
    <d v="2020-07-05T00:00:00"/>
    <d v="2020-07-06T00:00:00"/>
    <n v="640"/>
    <n v="640"/>
    <n v="49497.599999999999"/>
    <n v="49497.599999999999"/>
    <x v="172"/>
    <x v="11"/>
    <n v="3.5659999999999998"/>
    <n v="13880.426247896803"/>
    <s v="USD"/>
    <s v="               "/>
    <s v="              "/>
  </r>
  <r>
    <s v="1530"/>
    <s v="3202"/>
    <s v="20"/>
    <m/>
    <s v="6007345748"/>
    <s v="817122940"/>
    <s v="928954040"/>
    <s v="1070653"/>
    <s v="SUCDEN PERU S.A.                   "/>
    <x v="0"/>
    <x v="8"/>
    <x v="0"/>
    <x v="0"/>
    <s v="               "/>
    <d v="2020-07-31T00:00:00"/>
    <d v="2020-08-01T00:00:00"/>
    <n v="700"/>
    <n v="700"/>
    <n v="52710"/>
    <n v="52710"/>
    <x v="153"/>
    <x v="10"/>
    <n v="3.5190000000000001"/>
    <n v="14978.687127024721"/>
    <s v="USD"/>
    <s v="               "/>
    <s v="              "/>
  </r>
  <r>
    <s v="1570"/>
    <s v="3405"/>
    <s v="90"/>
    <m/>
    <s v="6007140930"/>
    <s v="816973186"/>
    <s v="928748774"/>
    <s v="1173562"/>
    <s v="HKS COMPANY EIRL                   "/>
    <x v="1"/>
    <x v="1"/>
    <x v="1"/>
    <x v="1"/>
    <s v="               "/>
    <d v="2020-06-10T00:00:00"/>
    <d v="2020-06-10T00:00:00"/>
    <n v="31.35"/>
    <n v="31.35"/>
    <n v="28215"/>
    <n v="28215"/>
    <x v="80"/>
    <x v="8"/>
    <n v="3.472"/>
    <n v="28215"/>
    <s v="USD"/>
    <s v="               "/>
    <s v="              "/>
  </r>
  <r>
    <s v="1570"/>
    <s v="3405"/>
    <s v="45"/>
    <m/>
    <s v="6007203420"/>
    <s v="817014519"/>
    <s v="928822292"/>
    <s v="1071426"/>
    <s v="PLUS COSMETICA S.A.                "/>
    <x v="1"/>
    <x v="1"/>
    <x v="1"/>
    <x v="1"/>
    <s v="701367628"/>
    <d v="2020-06-26T00:00:00"/>
    <d v="2020-06-26T00:00:00"/>
    <n v="40.72"/>
    <n v="40.72"/>
    <n v="28504"/>
    <n v="28504"/>
    <x v="97"/>
    <x v="8"/>
    <n v="3.472"/>
    <n v="28504"/>
    <s v="USD"/>
    <s v="               "/>
    <s v="              "/>
  </r>
  <r>
    <s v="1570"/>
    <s v="3405"/>
    <s v="45"/>
    <m/>
    <s v="6007106701"/>
    <s v="816960700"/>
    <s v="928730236"/>
    <s v="1071426"/>
    <s v="PLUS COSMETICA S.A.                "/>
    <x v="1"/>
    <x v="1"/>
    <x v="1"/>
    <x v="1"/>
    <s v="701360784"/>
    <d v="2020-06-06T00:00:00"/>
    <d v="2020-06-06T00:00:00"/>
    <n v="40.83"/>
    <n v="40.83"/>
    <n v="28581"/>
    <n v="28581"/>
    <x v="254"/>
    <x v="8"/>
    <n v="3.472"/>
    <n v="28581"/>
    <s v="USD"/>
    <s v="               "/>
    <s v="              "/>
  </r>
  <r>
    <s v="1570"/>
    <s v="3405"/>
    <s v="45"/>
    <m/>
    <s v="6007171480"/>
    <s v="816972167"/>
    <s v="928795412"/>
    <s v="1071426"/>
    <s v="PLUS COSMETICA S.A.                "/>
    <x v="1"/>
    <x v="1"/>
    <x v="1"/>
    <x v="1"/>
    <s v="701360733"/>
    <d v="2020-06-17T00:00:00"/>
    <d v="2020-06-17T00:00:00"/>
    <n v="40.950000000000003"/>
    <n v="40.950000000000003"/>
    <n v="28665"/>
    <n v="28665"/>
    <x v="230"/>
    <x v="8"/>
    <n v="3.472"/>
    <n v="28665"/>
    <s v="USD"/>
    <s v="               "/>
    <s v="              "/>
  </r>
  <r>
    <s v="1570"/>
    <s v="3405"/>
    <s v="45"/>
    <m/>
    <s v="6007169327"/>
    <s v="816995543"/>
    <s v="928795413"/>
    <s v="1071426"/>
    <s v="PLUS COSMETICA S.A.                "/>
    <x v="1"/>
    <x v="1"/>
    <x v="1"/>
    <x v="1"/>
    <s v="701361235"/>
    <d v="2020-06-17T00:00:00"/>
    <d v="2020-06-17T00:00:00"/>
    <n v="41.12"/>
    <n v="41.12"/>
    <n v="28784"/>
    <n v="28784"/>
    <x v="230"/>
    <x v="8"/>
    <n v="3.472"/>
    <n v="28784"/>
    <s v="USD"/>
    <s v="               "/>
    <s v="              "/>
  </r>
  <r>
    <s v="1570"/>
    <s v="3405"/>
    <s v="90"/>
    <m/>
    <s v="6007095437"/>
    <s v="816957395"/>
    <s v="928737729"/>
    <s v="1154162"/>
    <s v="Insumos Don Emilio EIRL            "/>
    <x v="1"/>
    <x v="1"/>
    <x v="1"/>
    <x v="1"/>
    <s v="               "/>
    <d v="2020-06-06T00:00:00"/>
    <d v="2020-06-06T00:00:00"/>
    <n v="38.76"/>
    <n v="38.67"/>
    <n v="29002.59"/>
    <n v="29070"/>
    <x v="254"/>
    <x v="8"/>
    <n v="3.472"/>
    <n v="29002.59"/>
    <s v="USD"/>
    <s v="               "/>
    <s v="              "/>
  </r>
  <r>
    <s v="1570"/>
    <s v="3405"/>
    <s v="90"/>
    <m/>
    <s v="6007182087"/>
    <s v="816989738"/>
    <s v="928751035"/>
    <s v="1154162"/>
    <s v="Insumos Don Emilio EIRL            "/>
    <x v="1"/>
    <x v="1"/>
    <x v="1"/>
    <x v="1"/>
    <s v="               "/>
    <d v="2020-06-20T00:00:00"/>
    <d v="2020-06-20T00:00:00"/>
    <n v="39.299999999999997"/>
    <n v="39.299999999999997"/>
    <n v="29475"/>
    <n v="29475"/>
    <x v="143"/>
    <x v="8"/>
    <n v="3.472"/>
    <n v="29475"/>
    <s v="USD"/>
    <s v="               "/>
    <s v="              "/>
  </r>
  <r>
    <s v="1570"/>
    <s v="3405"/>
    <s v="45"/>
    <m/>
    <s v="6007190622"/>
    <s v="817018280"/>
    <s v="928744367"/>
    <s v="1071008"/>
    <s v="BLEND S.A.C.                       "/>
    <x v="1"/>
    <x v="1"/>
    <x v="1"/>
    <x v="1"/>
    <s v="               "/>
    <d v="2020-06-24T00:00:00"/>
    <d v="2020-06-24T00:00:00"/>
    <n v="39.58"/>
    <n v="39.58"/>
    <n v="29685"/>
    <n v="29685"/>
    <x v="85"/>
    <x v="8"/>
    <n v="3.472"/>
    <n v="29685"/>
    <s v="USD"/>
    <s v="               "/>
    <s v="              "/>
  </r>
  <r>
    <s v="1570"/>
    <s v="3405"/>
    <s v="45"/>
    <m/>
    <s v="6007200374"/>
    <s v="817020653"/>
    <s v="928822280"/>
    <s v="1071008"/>
    <s v="BLEND S.A.C.                       "/>
    <x v="1"/>
    <x v="1"/>
    <x v="1"/>
    <x v="1"/>
    <s v="               "/>
    <d v="2020-06-25T00:00:00"/>
    <d v="2020-06-25T00:00:00"/>
    <n v="39.700000000000003"/>
    <n v="39.700000000000003"/>
    <n v="29775"/>
    <n v="29775"/>
    <x v="75"/>
    <x v="8"/>
    <n v="3.472"/>
    <n v="29775"/>
    <s v="USD"/>
    <s v="               "/>
    <s v="              "/>
  </r>
  <r>
    <s v="1570"/>
    <s v="3405"/>
    <s v="45"/>
    <m/>
    <s v="6007111047"/>
    <s v="816952956"/>
    <s v="928744761"/>
    <s v="1071008"/>
    <s v="BLEND S.A.C.                       "/>
    <x v="1"/>
    <x v="1"/>
    <x v="1"/>
    <x v="1"/>
    <s v="               "/>
    <d v="2020-06-09T00:00:00"/>
    <d v="2020-06-09T00:00:00"/>
    <n v="39.94"/>
    <n v="39.94"/>
    <n v="29955"/>
    <n v="29955"/>
    <x v="229"/>
    <x v="8"/>
    <n v="3.472"/>
    <n v="29955"/>
    <s v="USD"/>
    <s v="               "/>
    <s v="              "/>
  </r>
  <r>
    <s v="1570"/>
    <s v="3405"/>
    <s v="45"/>
    <m/>
    <s v="6007104809"/>
    <s v="816983920"/>
    <s v="928744366"/>
    <s v="1071008"/>
    <s v="BLEND S.A.C.                       "/>
    <x v="1"/>
    <x v="1"/>
    <x v="1"/>
    <x v="1"/>
    <s v="               "/>
    <d v="2020-06-24T00:00:00"/>
    <d v="2020-06-24T00:00:00"/>
    <n v="39.97"/>
    <n v="39.97"/>
    <n v="29977.5"/>
    <n v="29977.5"/>
    <x v="85"/>
    <x v="8"/>
    <n v="3.472"/>
    <n v="29977.5"/>
    <s v="USD"/>
    <s v="               "/>
    <s v="              "/>
  </r>
  <r>
    <s v="1570"/>
    <s v="3405"/>
    <s v="45"/>
    <m/>
    <s v="6007104092"/>
    <s v="816963141"/>
    <s v="928741196"/>
    <s v="1071008"/>
    <s v="BLEND S.A.C.                       "/>
    <x v="1"/>
    <x v="1"/>
    <x v="1"/>
    <x v="1"/>
    <s v="               "/>
    <d v="2020-06-06T00:00:00"/>
    <d v="2020-06-06T00:00:00"/>
    <n v="40.1"/>
    <n v="40.1"/>
    <n v="30075"/>
    <n v="30075"/>
    <x v="254"/>
    <x v="8"/>
    <n v="3.472"/>
    <n v="30075"/>
    <s v="USD"/>
    <s v="               "/>
    <s v="              "/>
  </r>
  <r>
    <s v="1570"/>
    <s v="3405"/>
    <s v="90"/>
    <m/>
    <s v="6007162826"/>
    <s v="816988343"/>
    <s v="928790305"/>
    <s v="1176982"/>
    <s v="José Abdias Guevara Flores         "/>
    <x v="1"/>
    <x v="1"/>
    <x v="1"/>
    <x v="1"/>
    <s v="               "/>
    <d v="2020-06-16T00:00:00"/>
    <d v="2020-06-16T00:00:00"/>
    <n v="33.659999999999997"/>
    <n v="33.659999999999997"/>
    <n v="30294"/>
    <n v="30294"/>
    <x v="78"/>
    <x v="8"/>
    <n v="3.472"/>
    <n v="30294"/>
    <s v="USD"/>
    <s v="               "/>
    <s v="              "/>
  </r>
  <r>
    <s v="1570"/>
    <s v="3405"/>
    <s v="90"/>
    <m/>
    <s v="6007208634"/>
    <s v="817029102"/>
    <s v="928835472"/>
    <s v="1176922"/>
    <s v="SIGIFREDO ARQUIM CONTRERAS LAVADO  "/>
    <x v="1"/>
    <x v="1"/>
    <x v="1"/>
    <x v="1"/>
    <s v="               "/>
    <d v="2020-06-30T00:00:00"/>
    <d v="2020-06-30T00:00:00"/>
    <n v="40.86"/>
    <n v="40.86"/>
    <n v="30645"/>
    <n v="30645"/>
    <x v="101"/>
    <x v="8"/>
    <n v="3.472"/>
    <n v="30645"/>
    <s v="USD"/>
    <s v="               "/>
    <s v="              "/>
  </r>
  <r>
    <s v="1570"/>
    <s v="3405"/>
    <s v="90"/>
    <m/>
    <s v="6007215063"/>
    <s v="817030413"/>
    <s v="928835473"/>
    <s v="1176922"/>
    <s v="SIGIFREDO ARQUIM CONTRERAS LAVADO  "/>
    <x v="1"/>
    <x v="1"/>
    <x v="1"/>
    <x v="1"/>
    <s v="               "/>
    <d v="2020-06-30T00:00:00"/>
    <d v="2020-06-30T00:00:00"/>
    <n v="40.98"/>
    <n v="40.98"/>
    <n v="30735"/>
    <n v="30735"/>
    <x v="101"/>
    <x v="8"/>
    <n v="3.472"/>
    <n v="30735"/>
    <s v="USD"/>
    <s v="               "/>
    <s v="              "/>
  </r>
  <r>
    <s v="1570"/>
    <s v="3402"/>
    <s v="45"/>
    <m/>
    <s v="6007083747"/>
    <s v="816947432"/>
    <s v="928716223"/>
    <s v="1611372"/>
    <s v="SHERIDAN ENTERPRISES S.A.C.        "/>
    <x v="1"/>
    <x v="1"/>
    <x v="1"/>
    <x v="1"/>
    <s v="               "/>
    <d v="2020-06-02T00:00:00"/>
    <d v="2020-05-31T00:00:00"/>
    <n v="41.26"/>
    <n v="41.26"/>
    <n v="30945"/>
    <n v="30945"/>
    <x v="81"/>
    <x v="9"/>
    <n v="3.4239999999999999"/>
    <n v="30945"/>
    <s v="USD"/>
    <s v="               "/>
    <s v="              "/>
  </r>
  <r>
    <s v="1570"/>
    <s v="3405"/>
    <s v="45"/>
    <m/>
    <s v="6007141269"/>
    <s v="816973891"/>
    <s v="928709297"/>
    <s v="1131872"/>
    <s v="COMERCIAL LAZO  ROMO SRL           "/>
    <x v="1"/>
    <x v="1"/>
    <x v="1"/>
    <x v="1"/>
    <s v="               "/>
    <d v="2020-06-10T00:00:00"/>
    <d v="2020-06-10T00:00:00"/>
    <n v="41.89"/>
    <n v="41.89"/>
    <n v="30998.6"/>
    <n v="30998.6"/>
    <x v="80"/>
    <x v="8"/>
    <n v="3.472"/>
    <n v="30998.6"/>
    <s v="USD"/>
    <s v="               "/>
    <s v="              "/>
  </r>
  <r>
    <s v="1570"/>
    <s v="3405"/>
    <s v="45"/>
    <m/>
    <s v="6007152487"/>
    <s v="816993417"/>
    <s v="928723552"/>
    <s v="1131872"/>
    <s v="COMERCIAL LAZO  ROMO SRL           "/>
    <x v="1"/>
    <x v="1"/>
    <x v="1"/>
    <x v="1"/>
    <s v="               "/>
    <d v="2020-06-18T00:00:00"/>
    <d v="2020-06-18T00:00:00"/>
    <n v="42.11"/>
    <n v="42.11"/>
    <n v="31161.4"/>
    <n v="31161.4"/>
    <x v="144"/>
    <x v="8"/>
    <n v="3.472"/>
    <n v="31161.4"/>
    <s v="USD"/>
    <s v="               "/>
    <s v="              "/>
  </r>
  <r>
    <s v="1570"/>
    <s v="3405"/>
    <s v="90"/>
    <m/>
    <s v="6007083654"/>
    <s v="816950396"/>
    <s v="928718040"/>
    <s v="1176922"/>
    <s v="SIGIFREDO ARQUIM CONTRERAS LAVADO  "/>
    <x v="1"/>
    <x v="1"/>
    <x v="1"/>
    <x v="1"/>
    <s v="               "/>
    <d v="2020-06-08T00:00:00"/>
    <d v="2020-06-08T00:00:00"/>
    <n v="35.08"/>
    <n v="35.08"/>
    <n v="31572"/>
    <n v="31572"/>
    <x v="77"/>
    <x v="8"/>
    <n v="3.472"/>
    <n v="31572"/>
    <s v="USD"/>
    <s v="               "/>
    <s v="              "/>
  </r>
  <r>
    <s v="1530"/>
    <s v="3202"/>
    <s v="20"/>
    <m/>
    <s v="6007115457"/>
    <s v="816964108"/>
    <s v="928765775"/>
    <s v="1070653"/>
    <s v="SUCDEN PERU S.A.                   "/>
    <x v="0"/>
    <x v="8"/>
    <x v="0"/>
    <x v="0"/>
    <s v="               "/>
    <d v="2020-06-12T00:00:00"/>
    <d v="2020-06-13T00:00:00"/>
    <n v="400"/>
    <n v="400"/>
    <n v="31784"/>
    <n v="31784"/>
    <x v="140"/>
    <x v="8"/>
    <n v="3.472"/>
    <n v="9154.3778801843309"/>
    <s v="USD"/>
    <s v="               "/>
    <s v="              "/>
  </r>
  <r>
    <s v="1530"/>
    <s v="3202"/>
    <s v="20"/>
    <m/>
    <s v="6007151020"/>
    <s v="816982724"/>
    <s v="928738526"/>
    <s v="1070653"/>
    <s v="SUCDEN PERU S.A.                   "/>
    <x v="0"/>
    <x v="8"/>
    <x v="0"/>
    <x v="0"/>
    <s v="               "/>
    <d v="2020-06-12T00:00:00"/>
    <d v="2020-06-13T00:00:00"/>
    <n v="400"/>
    <n v="400"/>
    <n v="31784"/>
    <n v="31784"/>
    <x v="140"/>
    <x v="8"/>
    <n v="3.472"/>
    <n v="9154.3778801843309"/>
    <s v="USD"/>
    <s v="               "/>
    <s v="              "/>
  </r>
  <r>
    <s v="1530"/>
    <s v="3202"/>
    <s v="20"/>
    <m/>
    <s v="6007148386"/>
    <s v="816973388"/>
    <s v="928767926"/>
    <s v="1070653"/>
    <s v="SUCDEN PERU S.A.                   "/>
    <x v="0"/>
    <x v="8"/>
    <x v="0"/>
    <x v="0"/>
    <s v="               "/>
    <d v="2020-06-16T00:00:00"/>
    <d v="2020-06-17T00:00:00"/>
    <n v="400"/>
    <n v="400"/>
    <n v="31784"/>
    <n v="31784"/>
    <x v="78"/>
    <x v="8"/>
    <n v="3.472"/>
    <n v="9154.3778801843309"/>
    <s v="USD"/>
    <s v="               "/>
    <s v="              "/>
  </r>
  <r>
    <s v="1530"/>
    <s v="3202"/>
    <s v="20"/>
    <m/>
    <s v="6007167470"/>
    <s v="816992875"/>
    <s v="928793315"/>
    <s v="1070653"/>
    <s v="SUCDEN PERU S.A.                   "/>
    <x v="0"/>
    <x v="8"/>
    <x v="0"/>
    <x v="0"/>
    <s v="               "/>
    <d v="2020-06-16T00:00:00"/>
    <d v="2020-06-17T00:00:00"/>
    <n v="400"/>
    <n v="400"/>
    <n v="31784"/>
    <n v="31784"/>
    <x v="230"/>
    <x v="8"/>
    <n v="3.472"/>
    <n v="9154.3778801843309"/>
    <s v="USD"/>
    <s v="               "/>
    <s v="              "/>
  </r>
  <r>
    <s v="1570"/>
    <s v="3405"/>
    <s v="45"/>
    <m/>
    <s v="6007322718"/>
    <s v="817092691"/>
    <s v="928888749"/>
    <s v="1651652"/>
    <s v="F Y A REPRESENTACIONES S.A.C.      "/>
    <x v="1"/>
    <x v="1"/>
    <x v="1"/>
    <x v="1"/>
    <s v="               "/>
    <d v="2020-07-23T00:00:00"/>
    <d v="2020-07-23T00:00:00"/>
    <n v="34.200000000000003"/>
    <n v="34.200000000000003"/>
    <n v="23256"/>
    <n v="23256"/>
    <x v="168"/>
    <x v="10"/>
    <n v="3.5190000000000001"/>
    <n v="23256"/>
    <s v="USD"/>
    <s v="               "/>
    <s v="              "/>
  </r>
  <r>
    <s v="1570"/>
    <s v="3405"/>
    <s v="90"/>
    <m/>
    <s v="6007276525"/>
    <s v="817065908"/>
    <s v="928736247"/>
    <s v="1173562"/>
    <s v="HKS COMPANY EIRL                   "/>
    <x v="1"/>
    <x v="1"/>
    <x v="1"/>
    <x v="1"/>
    <s v="               "/>
    <d v="2020-07-10T00:00:00"/>
    <d v="2020-07-10T00:00:00"/>
    <n v="31.1"/>
    <n v="31.1"/>
    <n v="23325"/>
    <n v="23325"/>
    <x v="236"/>
    <x v="10"/>
    <n v="3.5190000000000001"/>
    <n v="23325"/>
    <s v="USD"/>
    <s v="               "/>
    <s v="              "/>
  </r>
  <r>
    <s v="1530"/>
    <s v="3202"/>
    <s v="20"/>
    <m/>
    <s v="6007214805"/>
    <s v="817052426"/>
    <s v="928863534"/>
    <s v="1070653"/>
    <s v="SUCDEN PERU S.A.                   "/>
    <x v="0"/>
    <x v="8"/>
    <x v="0"/>
    <x v="0"/>
    <s v="               "/>
    <d v="2020-07-09T00:00:00"/>
    <d v="2020-07-10T00:00:00"/>
    <n v="300"/>
    <n v="300"/>
    <n v="23337"/>
    <n v="23337"/>
    <x v="151"/>
    <x v="10"/>
    <n v="3.5190000000000001"/>
    <n v="6631.7135549872119"/>
    <s v="USD"/>
    <s v="               "/>
    <s v="              "/>
  </r>
  <r>
    <s v="1530"/>
    <s v="3202"/>
    <s v="20"/>
    <m/>
    <s v="6007238238"/>
    <s v="817040019"/>
    <s v="928863535"/>
    <s v="1070653"/>
    <s v="SUCDEN PERU S.A.                   "/>
    <x v="0"/>
    <x v="8"/>
    <x v="0"/>
    <x v="0"/>
    <s v="               "/>
    <d v="2020-07-09T00:00:00"/>
    <d v="2020-07-10T00:00:00"/>
    <n v="300"/>
    <n v="300"/>
    <n v="23337"/>
    <n v="23337"/>
    <x v="151"/>
    <x v="10"/>
    <n v="3.5190000000000001"/>
    <n v="6631.7135549872119"/>
    <s v="USD"/>
    <s v="               "/>
    <s v="              "/>
  </r>
  <r>
    <s v="1530"/>
    <s v="3202"/>
    <s v="20"/>
    <m/>
    <s v="6007273280"/>
    <s v="817064449"/>
    <s v="928872197"/>
    <s v="1070653"/>
    <s v="SUCDEN PERU S.A.                   "/>
    <x v="0"/>
    <x v="8"/>
    <x v="0"/>
    <x v="0"/>
    <s v="               "/>
    <d v="2020-07-10T00:00:00"/>
    <d v="2020-07-11T00:00:00"/>
    <n v="300"/>
    <n v="300"/>
    <n v="23337"/>
    <n v="23337"/>
    <x v="236"/>
    <x v="10"/>
    <n v="3.5190000000000001"/>
    <n v="6631.7135549872119"/>
    <s v="USD"/>
    <s v="               "/>
    <s v="              "/>
  </r>
  <r>
    <s v="1530"/>
    <s v="3202"/>
    <s v="20"/>
    <m/>
    <s v="6007286967"/>
    <s v="817074770"/>
    <s v="928887221"/>
    <s v="1070653"/>
    <s v="SUCDEN PERU S.A.                   "/>
    <x v="0"/>
    <x v="8"/>
    <x v="0"/>
    <x v="0"/>
    <s v="               "/>
    <d v="2020-07-14T00:00:00"/>
    <d v="2020-07-15T00:00:00"/>
    <n v="300"/>
    <n v="300"/>
    <n v="23337"/>
    <n v="23337"/>
    <x v="150"/>
    <x v="10"/>
    <n v="3.5190000000000001"/>
    <n v="6631.7135549872119"/>
    <s v="USD"/>
    <s v="               "/>
    <s v="              "/>
  </r>
  <r>
    <s v="1530"/>
    <s v="3202"/>
    <s v="20"/>
    <m/>
    <s v="6007290108"/>
    <s v="817070671"/>
    <s v="928915431"/>
    <s v="1070653"/>
    <s v="SUCDEN PERU S.A.                   "/>
    <x v="0"/>
    <x v="8"/>
    <x v="0"/>
    <x v="0"/>
    <s v="               "/>
    <d v="2020-07-17T00:00:00"/>
    <d v="2020-07-18T00:00:00"/>
    <n v="300"/>
    <n v="300"/>
    <n v="23337"/>
    <n v="23337"/>
    <x v="163"/>
    <x v="10"/>
    <n v="3.5190000000000001"/>
    <n v="6631.7135549872119"/>
    <s v="USD"/>
    <s v="               "/>
    <s v="              "/>
  </r>
  <r>
    <s v="1530"/>
    <s v="3202"/>
    <s v="20"/>
    <m/>
    <s v="6007290109"/>
    <s v="817088872"/>
    <s v="928915432"/>
    <s v="1070653"/>
    <s v="SUCDEN PERU S.A.                   "/>
    <x v="0"/>
    <x v="8"/>
    <x v="0"/>
    <x v="0"/>
    <s v="               "/>
    <d v="2020-07-17T00:00:00"/>
    <d v="2020-07-18T00:00:00"/>
    <n v="300"/>
    <n v="300"/>
    <n v="23337"/>
    <n v="23337"/>
    <x v="163"/>
    <x v="10"/>
    <n v="3.5190000000000001"/>
    <n v="6631.7135549872119"/>
    <s v="USD"/>
    <s v="               "/>
    <s v="              "/>
  </r>
  <r>
    <s v="1530"/>
    <s v="3202"/>
    <s v="20"/>
    <m/>
    <s v="6007317416"/>
    <s v="817087948"/>
    <s v="928918177"/>
    <s v="1070653"/>
    <s v="SUCDEN PERU S.A.                   "/>
    <x v="0"/>
    <x v="8"/>
    <x v="0"/>
    <x v="0"/>
    <s v="               "/>
    <d v="2020-07-22T00:00:00"/>
    <d v="2020-07-23T00:00:00"/>
    <n v="300"/>
    <n v="300"/>
    <n v="23337"/>
    <n v="23337"/>
    <x v="178"/>
    <x v="10"/>
    <n v="3.5190000000000001"/>
    <n v="6631.7135549872119"/>
    <s v="USD"/>
    <s v="               "/>
    <s v="              "/>
  </r>
  <r>
    <s v="1530"/>
    <s v="3202"/>
    <s v="20"/>
    <m/>
    <s v="6007312828"/>
    <s v="817084414"/>
    <s v="928921200"/>
    <s v="1070653"/>
    <s v="SUCDEN PERU S.A.                   "/>
    <x v="0"/>
    <x v="8"/>
    <x v="0"/>
    <x v="0"/>
    <s v="               "/>
    <d v="2020-07-21T00:00:00"/>
    <d v="2020-07-22T00:00:00"/>
    <n v="300"/>
    <n v="300"/>
    <n v="23337"/>
    <n v="23337"/>
    <x v="165"/>
    <x v="10"/>
    <n v="3.5190000000000001"/>
    <n v="6631.7135549872119"/>
    <s v="USD"/>
    <s v="               "/>
    <s v="              "/>
  </r>
  <r>
    <s v="1530"/>
    <s v="3202"/>
    <s v="20"/>
    <m/>
    <s v="6007311020"/>
    <s v="816976721"/>
    <s v="928929607"/>
    <s v="1070653"/>
    <s v="SUCDEN PERU S.A.                   "/>
    <x v="0"/>
    <x v="8"/>
    <x v="0"/>
    <x v="0"/>
    <s v="               "/>
    <d v="2020-07-21T00:00:00"/>
    <d v="2020-07-22T00:00:00"/>
    <n v="300"/>
    <n v="300"/>
    <n v="23337"/>
    <n v="23337"/>
    <x v="165"/>
    <x v="10"/>
    <n v="3.5190000000000001"/>
    <n v="6631.7135549872119"/>
    <s v="USD"/>
    <s v="               "/>
    <s v="              "/>
  </r>
  <r>
    <s v="1530"/>
    <s v="3202"/>
    <s v="20"/>
    <m/>
    <s v="6007307240"/>
    <s v="817097242"/>
    <s v="928891145"/>
    <s v="1070653"/>
    <s v="SUCDEN PERU S.A.                   "/>
    <x v="0"/>
    <x v="8"/>
    <x v="0"/>
    <x v="0"/>
    <s v="               "/>
    <d v="2020-07-22T00:00:00"/>
    <d v="2020-07-23T00:00:00"/>
    <n v="300"/>
    <n v="300"/>
    <n v="23337"/>
    <n v="23337"/>
    <x v="178"/>
    <x v="10"/>
    <n v="3.5190000000000001"/>
    <n v="6631.7135549872119"/>
    <s v="USD"/>
    <s v="               "/>
    <s v="              "/>
  </r>
  <r>
    <s v="1530"/>
    <s v="3202"/>
    <s v="20"/>
    <m/>
    <s v="6007318334"/>
    <s v="817097059"/>
    <s v="928934773"/>
    <s v="1070653"/>
    <s v="SUCDEN PERU S.A.                   "/>
    <x v="0"/>
    <x v="8"/>
    <x v="0"/>
    <x v="0"/>
    <s v="               "/>
    <d v="2020-07-24T00:00:00"/>
    <d v="2020-07-25T00:00:00"/>
    <n v="300"/>
    <n v="300"/>
    <n v="23337"/>
    <n v="23337"/>
    <x v="179"/>
    <x v="10"/>
    <n v="3.5190000000000001"/>
    <n v="6631.7135549872119"/>
    <s v="USD"/>
    <s v="               "/>
    <s v="              "/>
  </r>
  <r>
    <s v="1530"/>
    <s v="3202"/>
    <s v="20"/>
    <m/>
    <s v="6007333306"/>
    <s v="817120377"/>
    <s v="928957461"/>
    <s v="1070653"/>
    <s v="SUCDEN PERU S.A.                   "/>
    <x v="0"/>
    <x v="8"/>
    <x v="0"/>
    <x v="0"/>
    <s v="               "/>
    <d v="2020-07-29T00:00:00"/>
    <d v="2020-07-30T00:00:00"/>
    <n v="300"/>
    <n v="300"/>
    <n v="23337"/>
    <n v="23337"/>
    <x v="224"/>
    <x v="10"/>
    <n v="3.5190000000000001"/>
    <n v="6631.7135549872119"/>
    <s v="USD"/>
    <s v="               "/>
    <s v="              "/>
  </r>
  <r>
    <s v="1530"/>
    <s v="3202"/>
    <s v="20"/>
    <m/>
    <s v="6007317453"/>
    <s v="817113720"/>
    <s v="928956862"/>
    <s v="1070653"/>
    <s v="SUCDEN PERU S.A.                   "/>
    <x v="0"/>
    <x v="8"/>
    <x v="0"/>
    <x v="0"/>
    <s v="               "/>
    <d v="2020-07-29T00:00:00"/>
    <d v="2020-07-30T00:00:00"/>
    <n v="300"/>
    <n v="300"/>
    <n v="23337"/>
    <n v="23337"/>
    <x v="224"/>
    <x v="10"/>
    <n v="3.5190000000000001"/>
    <n v="6631.7135549872119"/>
    <s v="USD"/>
    <s v="               "/>
    <s v="              "/>
  </r>
  <r>
    <s v="1530"/>
    <s v="3202"/>
    <s v="20"/>
    <m/>
    <s v="6007354717"/>
    <s v="817120400"/>
    <s v="928964982"/>
    <s v="1070653"/>
    <s v="SUCDEN PERU S.A.                   "/>
    <x v="0"/>
    <x v="8"/>
    <x v="0"/>
    <x v="0"/>
    <s v="               "/>
    <d v="2020-07-31T00:00:00"/>
    <d v="2020-08-01T00:00:00"/>
    <n v="300"/>
    <n v="300"/>
    <n v="23337"/>
    <n v="23337"/>
    <x v="153"/>
    <x v="10"/>
    <n v="3.5190000000000001"/>
    <n v="6631.7135549872119"/>
    <s v="USD"/>
    <s v="               "/>
    <s v="              "/>
  </r>
  <r>
    <s v="1530"/>
    <s v="3202"/>
    <s v="20"/>
    <m/>
    <s v="6007350980"/>
    <s v="817120399"/>
    <s v="928964983"/>
    <s v="1070653"/>
    <s v="SUCDEN PERU S.A.                   "/>
    <x v="0"/>
    <x v="8"/>
    <x v="0"/>
    <x v="0"/>
    <s v="               "/>
    <d v="2020-07-31T00:00:00"/>
    <d v="2020-08-01T00:00:00"/>
    <n v="300"/>
    <n v="300"/>
    <n v="23337"/>
    <n v="23337"/>
    <x v="153"/>
    <x v="10"/>
    <n v="3.5190000000000001"/>
    <n v="6631.7135549872119"/>
    <s v="USD"/>
    <s v="               "/>
    <s v="              "/>
  </r>
  <r>
    <s v="1570"/>
    <s v="3405"/>
    <s v="45"/>
    <m/>
    <s v="6007223216"/>
    <s v="817020799"/>
    <s v="928703647"/>
    <s v="1651652"/>
    <s v="F Y A REPRESENTACIONES S.A.C.      "/>
    <x v="1"/>
    <x v="1"/>
    <x v="1"/>
    <x v="1"/>
    <s v="               "/>
    <d v="2020-07-02T00:00:00"/>
    <d v="2020-07-02T00:00:00"/>
    <n v="33.409999999999997"/>
    <n v="33.409999999999997"/>
    <n v="23387"/>
    <n v="23387"/>
    <x v="223"/>
    <x v="10"/>
    <n v="3.5190000000000001"/>
    <n v="23387"/>
    <s v="USD"/>
    <s v="               "/>
    <s v="              "/>
  </r>
  <r>
    <s v="1570"/>
    <s v="3405"/>
    <s v="90"/>
    <m/>
    <s v="6007290959"/>
    <s v="817080910"/>
    <s v="928908207"/>
    <s v="1154162"/>
    <s v="Insumos Don Emilio EIRL            "/>
    <x v="1"/>
    <x v="1"/>
    <x v="1"/>
    <x v="1"/>
    <s v="               "/>
    <d v="2020-07-16T00:00:00"/>
    <d v="2020-07-16T00:00:00"/>
    <n v="33.43"/>
    <n v="33.43"/>
    <n v="23401"/>
    <n v="23401"/>
    <x v="233"/>
    <x v="10"/>
    <n v="3.5190000000000001"/>
    <n v="23401"/>
    <s v="USD"/>
    <s v="               "/>
    <s v="              "/>
  </r>
  <r>
    <s v="1570"/>
    <s v="3405"/>
    <s v="45"/>
    <m/>
    <s v="6007264094"/>
    <s v="817047756"/>
    <s v="928858930"/>
    <s v="1651652"/>
    <s v="F Y A REPRESENTACIONES S.A.C.      "/>
    <x v="1"/>
    <x v="1"/>
    <x v="1"/>
    <x v="1"/>
    <s v="               "/>
    <d v="2020-07-08T00:00:00"/>
    <d v="2020-07-08T00:00:00"/>
    <n v="33.64"/>
    <n v="33.64"/>
    <n v="23548"/>
    <n v="23548"/>
    <x v="175"/>
    <x v="10"/>
    <n v="3.5190000000000001"/>
    <n v="23548"/>
    <s v="USD"/>
    <s v="               "/>
    <s v="              "/>
  </r>
  <r>
    <s v="1530"/>
    <s v="3202"/>
    <s v="20"/>
    <m/>
    <s v="6007218548"/>
    <s v="817036819"/>
    <s v="928832935"/>
    <s v="1070653"/>
    <s v="SUCDEN PERU S.A.                   "/>
    <x v="0"/>
    <x v="8"/>
    <x v="0"/>
    <x v="0"/>
    <s v="               "/>
    <d v="2020-07-01T00:00:00"/>
    <d v="2020-07-02T00:00:00"/>
    <n v="300"/>
    <n v="300"/>
    <n v="23589"/>
    <n v="23589"/>
    <x v="225"/>
    <x v="10"/>
    <n v="3.5190000000000001"/>
    <n v="6703.324808184143"/>
    <s v="USD"/>
    <s v="               "/>
    <s v="              "/>
  </r>
  <r>
    <s v="1530"/>
    <s v="3202"/>
    <s v="20"/>
    <m/>
    <s v="6007219871"/>
    <s v="817038779"/>
    <s v="928832936"/>
    <s v="1070653"/>
    <s v="SUCDEN PERU S.A.                   "/>
    <x v="0"/>
    <x v="8"/>
    <x v="0"/>
    <x v="0"/>
    <s v="               "/>
    <d v="2020-07-01T00:00:00"/>
    <d v="2020-07-02T00:00:00"/>
    <n v="300"/>
    <n v="300"/>
    <n v="23589"/>
    <n v="23589"/>
    <x v="225"/>
    <x v="10"/>
    <n v="3.5190000000000001"/>
    <n v="6703.324808184143"/>
    <s v="USD"/>
    <s v="               "/>
    <s v="              "/>
  </r>
  <r>
    <s v="1530"/>
    <s v="3202"/>
    <s v="20"/>
    <m/>
    <s v="6007208820"/>
    <s v="817011769"/>
    <s v="928832938"/>
    <s v="1070653"/>
    <s v="SUCDEN PERU S.A.                   "/>
    <x v="0"/>
    <x v="8"/>
    <x v="0"/>
    <x v="0"/>
    <s v="               "/>
    <d v="2020-07-01T00:00:00"/>
    <d v="2020-07-02T00:00:00"/>
    <n v="300"/>
    <n v="300"/>
    <n v="23589"/>
    <n v="23589"/>
    <x v="225"/>
    <x v="10"/>
    <n v="3.5190000000000001"/>
    <n v="6703.324808184143"/>
    <s v="USD"/>
    <s v="               "/>
    <s v="              "/>
  </r>
  <r>
    <s v="1530"/>
    <s v="3202"/>
    <s v="20"/>
    <m/>
    <s v="6007655651"/>
    <s v="817308467"/>
    <s v="929239272"/>
    <s v="2607115"/>
    <s v="SAYWITE INVERSIONES E.I.R.L        "/>
    <x v="0"/>
    <x v="8"/>
    <x v="0"/>
    <x v="0"/>
    <s v="               "/>
    <d v="2020-10-05T00:00:00"/>
    <d v="2020-10-05T00:00:00"/>
    <n v="400"/>
    <n v="400"/>
    <n v="30168"/>
    <n v="30168"/>
    <x v="8"/>
    <x v="2"/>
    <n v="3.5979999999999999"/>
    <n v="8384.6581434130076"/>
    <s v="USD"/>
    <s v="               "/>
    <s v="              "/>
  </r>
  <r>
    <s v="1530"/>
    <s v="3202"/>
    <s v="20"/>
    <m/>
    <s v="6007235108"/>
    <s v="817051537"/>
    <s v="928865504"/>
    <s v="1070653"/>
    <s v="SUCDEN PERU S.A.                   "/>
    <x v="0"/>
    <x v="8"/>
    <x v="0"/>
    <x v="0"/>
    <s v="               "/>
    <d v="2020-07-08T00:00:00"/>
    <d v="2020-07-09T00:00:00"/>
    <n v="300"/>
    <n v="300"/>
    <n v="23589"/>
    <n v="23589"/>
    <x v="175"/>
    <x v="10"/>
    <n v="3.5190000000000001"/>
    <n v="6703.324808184143"/>
    <s v="USD"/>
    <s v="               "/>
    <s v="              "/>
  </r>
  <r>
    <s v="1530"/>
    <s v="3202"/>
    <s v="20"/>
    <m/>
    <s v="6007498281"/>
    <s v="817211565"/>
    <s v="929104611"/>
    <s v="1070653"/>
    <s v="SUCDEN PERU S.A.                   "/>
    <x v="0"/>
    <x v="8"/>
    <x v="0"/>
    <x v="0"/>
    <s v="               "/>
    <d v="2020-09-02T00:00:00"/>
    <d v="2020-09-03T00:00:00"/>
    <n v="200"/>
    <n v="200"/>
    <n v="15224"/>
    <n v="15224"/>
    <x v="251"/>
    <x v="4"/>
    <n v="3.5569999999999999"/>
    <n v="4280.0112454315431"/>
    <s v="USD"/>
    <s v="               "/>
    <s v="              "/>
  </r>
  <r>
    <s v="1530"/>
    <s v="3202"/>
    <s v="20"/>
    <m/>
    <s v="6007737881"/>
    <s v="817418646"/>
    <s v="929417999"/>
    <s v="2607119"/>
    <s v="RETO NIEVES LESLIE KATHERINE       "/>
    <x v="0"/>
    <x v="8"/>
    <x v="0"/>
    <x v="0"/>
    <s v="               "/>
    <d v="2020-11-12T00:00:00"/>
    <d v="2020-11-13T00:00:00"/>
    <n v="600"/>
    <n v="600"/>
    <n v="45254.239999999998"/>
    <n v="45254.239999999998"/>
    <x v="217"/>
    <x v="3"/>
    <n v="3.6110000000000002"/>
    <n v="12532.328994738298"/>
    <s v="USD"/>
    <s v="               "/>
    <s v="              "/>
  </r>
  <r>
    <s v="1530"/>
    <s v="3202"/>
    <s v="20"/>
    <m/>
    <s v="6007618985"/>
    <s v="817308968"/>
    <s v="929210290"/>
    <s v="1070653"/>
    <s v="SUCDEN PERU S.A.                   "/>
    <x v="0"/>
    <x v="8"/>
    <x v="0"/>
    <x v="0"/>
    <s v="               "/>
    <d v="2020-09-28T00:00:00"/>
    <d v="2020-09-29T00:00:00"/>
    <n v="400"/>
    <n v="400"/>
    <n v="30448"/>
    <n v="30448"/>
    <x v="148"/>
    <x v="4"/>
    <n v="3.5569999999999999"/>
    <n v="8560.0224908630862"/>
    <s v="USD"/>
    <s v="               "/>
    <s v="              "/>
  </r>
  <r>
    <s v="1570"/>
    <s v="3402"/>
    <s v="90"/>
    <m/>
    <s v="6007940945"/>
    <s v="817512002"/>
    <s v="929464646"/>
    <s v="1135097"/>
    <s v="RODRIGUEZ URBINA ROSA MARIA        "/>
    <x v="3"/>
    <x v="3"/>
    <x v="2"/>
    <x v="0"/>
    <s v="               "/>
    <d v="2020-12-03T00:00:00"/>
    <d v="2020-12-03T00:00:00"/>
    <n v="60"/>
    <n v="60"/>
    <n v="579.66"/>
    <n v="579.66"/>
    <x v="26"/>
    <x v="5"/>
    <n v="3.6059999999999999"/>
    <n v="160.74875207986599"/>
    <s v="USD"/>
    <s v="               "/>
    <s v="              "/>
  </r>
  <r>
    <s v="1570"/>
    <s v="3402"/>
    <s v="90"/>
    <m/>
    <s v="6007999661"/>
    <s v="817556590"/>
    <s v="929566211"/>
    <s v="2611744"/>
    <s v="CENTURION INVESTMENT HOLDING S.A.C."/>
    <x v="2"/>
    <x v="2"/>
    <x v="2"/>
    <x v="0"/>
    <s v="               "/>
    <d v="2020-12-15T00:00:00"/>
    <d v="2020-12-15T00:00:00"/>
    <n v="1032"/>
    <n v="1032"/>
    <n v="4736.88"/>
    <n v="4736.88"/>
    <x v="193"/>
    <x v="5"/>
    <n v="3.6059999999999999"/>
    <n v="1313.610648918469"/>
    <s v="USD"/>
    <s v="               "/>
    <s v="              "/>
  </r>
  <r>
    <s v="1530"/>
    <s v="3202"/>
    <s v="20"/>
    <m/>
    <s v="6007613829"/>
    <s v="817302796"/>
    <s v="929210291"/>
    <s v="1070653"/>
    <s v="SUCDEN PERU S.A.                   "/>
    <x v="0"/>
    <x v="8"/>
    <x v="0"/>
    <x v="0"/>
    <s v="               "/>
    <d v="2020-09-28T00:00:00"/>
    <d v="2020-09-29T00:00:00"/>
    <n v="400"/>
    <n v="400"/>
    <n v="30448"/>
    <n v="30448"/>
    <x v="148"/>
    <x v="4"/>
    <n v="3.5569999999999999"/>
    <n v="8560.0224908630862"/>
    <s v="USD"/>
    <s v="               "/>
    <s v="              "/>
  </r>
  <r>
    <s v="1530"/>
    <s v="3202"/>
    <s v="20"/>
    <m/>
    <s v="6007858770"/>
    <s v="817452466"/>
    <s v="929426361"/>
    <s v="2607185"/>
    <s v="AGRO INDUSTRIAL SIMONA E.I.R.L     "/>
    <x v="0"/>
    <x v="8"/>
    <x v="0"/>
    <x v="0"/>
    <s v="               "/>
    <d v="2020-11-16T00:00:00"/>
    <d v="2020-11-17T00:00:00"/>
    <n v="600"/>
    <n v="600"/>
    <n v="45254.239999999998"/>
    <n v="45254.239999999998"/>
    <x v="108"/>
    <x v="3"/>
    <n v="3.6110000000000002"/>
    <n v="12532.328994738298"/>
    <s v="USD"/>
    <s v="               "/>
    <s v="              "/>
  </r>
  <r>
    <s v="1530"/>
    <s v="3202"/>
    <s v="20"/>
    <m/>
    <s v="6007586510"/>
    <s v="817291975"/>
    <s v="929195718"/>
    <s v="1070653"/>
    <s v="SUCDEN PERU S.A.                   "/>
    <x v="0"/>
    <x v="8"/>
    <x v="0"/>
    <x v="0"/>
    <s v="               "/>
    <d v="2020-09-22T00:00:00"/>
    <d v="2020-09-23T00:00:00"/>
    <n v="400"/>
    <n v="400"/>
    <n v="30448"/>
    <n v="30448"/>
    <x v="205"/>
    <x v="4"/>
    <n v="3.5569999999999999"/>
    <n v="8560.0224908630862"/>
    <s v="USD"/>
    <s v="               "/>
    <s v="              "/>
  </r>
  <r>
    <s v="1530"/>
    <s v="3202"/>
    <s v="20"/>
    <m/>
    <s v="6007866549"/>
    <s v="817429715"/>
    <s v="929426374"/>
    <s v="2607391"/>
    <s v="CARAL CONSULTORES S.A.C.           "/>
    <x v="0"/>
    <x v="8"/>
    <x v="0"/>
    <x v="0"/>
    <s v="               "/>
    <d v="2020-11-16T00:00:00"/>
    <d v="2020-11-17T00:00:00"/>
    <n v="600"/>
    <n v="600"/>
    <n v="45254.239999999998"/>
    <n v="45254.239999999998"/>
    <x v="16"/>
    <x v="3"/>
    <n v="3.6110000000000002"/>
    <n v="12532.328994738298"/>
    <s v="USD"/>
    <s v="               "/>
    <s v="              "/>
  </r>
  <r>
    <s v="1530"/>
    <s v="3202"/>
    <s v="20"/>
    <m/>
    <s v="6007931664"/>
    <s v="817485503"/>
    <s v="929488204"/>
    <s v="1134852"/>
    <s v="CORPORACIÓN CONORTE S.A.C.         "/>
    <x v="0"/>
    <x v="8"/>
    <x v="0"/>
    <x v="0"/>
    <s v="               "/>
    <d v="2020-12-01T00:00:00"/>
    <d v="2020-12-02T00:00:00"/>
    <n v="150"/>
    <n v="150"/>
    <n v="11186.44"/>
    <n v="11186.44"/>
    <x v="247"/>
    <x v="5"/>
    <n v="3.6059999999999999"/>
    <n v="3102.1741541874649"/>
    <s v="USD"/>
    <s v="               "/>
    <s v="              "/>
  </r>
  <r>
    <s v="1530"/>
    <s v="3202"/>
    <s v="20"/>
    <m/>
    <s v="6007728752"/>
    <s v="817412231"/>
    <s v="929359991"/>
    <s v="2607076"/>
    <s v="RODAS BALLADARES LUIS ANTHONY      "/>
    <x v="0"/>
    <x v="8"/>
    <x v="0"/>
    <x v="0"/>
    <s v="               "/>
    <d v="2020-11-04T00:00:00"/>
    <d v="2020-11-05T00:00:00"/>
    <n v="600"/>
    <n v="600"/>
    <n v="45762.71"/>
    <n v="45762.71"/>
    <x v="183"/>
    <x v="3"/>
    <n v="3.6110000000000002"/>
    <n v="12673.140404320133"/>
    <s v="USD"/>
    <s v="               "/>
    <s v="              "/>
  </r>
  <r>
    <s v="1530"/>
    <s v="3202"/>
    <s v="20"/>
    <m/>
    <s v="6007872775"/>
    <s v="817462250"/>
    <s v="929430764"/>
    <s v="1134999"/>
    <s v="DISTRIBUCIONES IPIZARRO S.A.C.     "/>
    <x v="0"/>
    <x v="8"/>
    <x v="0"/>
    <x v="0"/>
    <s v="               "/>
    <d v="2020-11-16T00:00:00"/>
    <d v="2020-11-17T00:00:00"/>
    <n v="600"/>
    <n v="600"/>
    <n v="45762.71"/>
    <n v="45762.71"/>
    <x v="16"/>
    <x v="3"/>
    <n v="3.6110000000000002"/>
    <n v="12673.140404320133"/>
    <s v="USD"/>
    <s v="               "/>
    <s v="              "/>
  </r>
  <r>
    <s v="1530"/>
    <s v="3202"/>
    <s v="20"/>
    <m/>
    <s v="6007595350"/>
    <s v="817282510"/>
    <s v="929195719"/>
    <s v="1070653"/>
    <s v="SUCDEN PERU S.A.                   "/>
    <x v="0"/>
    <x v="8"/>
    <x v="0"/>
    <x v="0"/>
    <s v="               "/>
    <d v="2020-09-22T00:00:00"/>
    <d v="2020-09-23T00:00:00"/>
    <n v="400"/>
    <n v="400"/>
    <n v="30448"/>
    <n v="30448"/>
    <x v="205"/>
    <x v="4"/>
    <n v="3.5569999999999999"/>
    <n v="8560.0224908630862"/>
    <s v="USD"/>
    <s v="               "/>
    <s v="              "/>
  </r>
  <r>
    <s v="1570"/>
    <s v="3405"/>
    <s v="45"/>
    <m/>
    <s v="6007520813"/>
    <s v="817229996"/>
    <s v="929102599"/>
    <s v="1154197"/>
    <s v="CORPORACION CHEMLIQ EIRL           "/>
    <x v="1"/>
    <x v="1"/>
    <x v="1"/>
    <x v="1"/>
    <s v="               "/>
    <d v="2020-09-07T00:00:00"/>
    <d v="2020-09-07T00:00:00"/>
    <n v="39.61"/>
    <n v="39.61"/>
    <n v="31688"/>
    <n v="31688"/>
    <x v="204"/>
    <x v="4"/>
    <n v="3.5569999999999999"/>
    <n v="31688"/>
    <s v="USD"/>
    <s v="               "/>
    <s v="              "/>
  </r>
  <r>
    <s v="1570"/>
    <s v="3405"/>
    <s v="90"/>
    <m/>
    <s v="6007482735"/>
    <s v="817242677"/>
    <s v="929102939"/>
    <s v="1176982"/>
    <s v="José Abdias Guevara Flores         "/>
    <x v="1"/>
    <x v="1"/>
    <x v="1"/>
    <x v="1"/>
    <s v="               "/>
    <d v="2020-09-07T00:00:00"/>
    <d v="2020-09-07T00:00:00"/>
    <n v="40"/>
    <n v="40"/>
    <n v="32000"/>
    <n v="32000"/>
    <x v="204"/>
    <x v="4"/>
    <n v="3.5569999999999999"/>
    <n v="32000"/>
    <s v="USD"/>
    <s v="               "/>
    <s v="              "/>
  </r>
  <r>
    <s v="1530"/>
    <s v="3202"/>
    <s v="20"/>
    <m/>
    <s v="6007867537"/>
    <s v="817482729"/>
    <s v="929463263"/>
    <s v="1134999"/>
    <s v="DISTRIBUCIONES IPIZARRO S.A.C.     "/>
    <x v="0"/>
    <x v="8"/>
    <x v="0"/>
    <x v="0"/>
    <s v="               "/>
    <d v="2020-11-25T00:00:00"/>
    <d v="2020-11-26T00:00:00"/>
    <n v="600"/>
    <n v="600"/>
    <n v="45762.71"/>
    <n v="45762.71"/>
    <x v="21"/>
    <x v="3"/>
    <n v="3.6110000000000002"/>
    <n v="12673.140404320133"/>
    <s v="USD"/>
    <s v="               "/>
    <s v="              "/>
  </r>
  <r>
    <s v="1570"/>
    <s v="3405"/>
    <s v="45"/>
    <m/>
    <s v="6007507792"/>
    <s v="817195271"/>
    <s v="929104883"/>
    <s v="1176942"/>
    <s v="GUEVARA PAREDES CÉSAR AGUSTO       "/>
    <x v="1"/>
    <x v="1"/>
    <x v="1"/>
    <x v="1"/>
    <s v="               "/>
    <d v="2020-09-07T00:00:00"/>
    <d v="2020-09-07T00:00:00"/>
    <n v="40.76"/>
    <n v="40.76"/>
    <n v="32608"/>
    <n v="32608"/>
    <x v="204"/>
    <x v="4"/>
    <n v="3.5569999999999999"/>
    <n v="32608"/>
    <s v="USD"/>
    <s v="               "/>
    <s v="              "/>
  </r>
  <r>
    <s v="1530"/>
    <s v="3202"/>
    <s v="20"/>
    <m/>
    <s v="6007772755"/>
    <s v="817359003"/>
    <s v="929368213"/>
    <s v="2607263"/>
    <s v="COMERCIAL SANTIMER SOCIEDAD ANONIMA"/>
    <x v="0"/>
    <x v="8"/>
    <x v="0"/>
    <x v="0"/>
    <s v="               "/>
    <d v="2020-11-04T00:00:00"/>
    <d v="2020-11-05T00:00:00"/>
    <n v="620"/>
    <n v="620"/>
    <n v="45974.58"/>
    <n v="45974.58"/>
    <x v="216"/>
    <x v="3"/>
    <n v="3.6110000000000002"/>
    <n v="12731.813901966214"/>
    <s v="USD"/>
    <s v="               "/>
    <s v="              "/>
  </r>
  <r>
    <s v="1570"/>
    <s v="3405"/>
    <s v="90"/>
    <m/>
    <s v="6008141926"/>
    <s v="817632788"/>
    <s v="929684616"/>
    <s v="1176922"/>
    <s v="SIGIFREDO ARQUIM CONTRERAS LAVADO  "/>
    <x v="1"/>
    <x v="1"/>
    <x v="1"/>
    <x v="1"/>
    <s v="               "/>
    <d v="2021-01-12T00:00:00"/>
    <d v="2021-01-12T00:00:00"/>
    <n v="1.67"/>
    <n v="1.67"/>
    <n v="1336"/>
    <n v="1336"/>
    <x v="311"/>
    <x v="1"/>
    <n v="3.6269999999999998"/>
    <n v="1336"/>
    <s v="USD"/>
    <s v="               "/>
    <s v="              "/>
  </r>
  <r>
    <s v="1530"/>
    <s v="3202"/>
    <s v="20"/>
    <m/>
    <s v="6007825250"/>
    <s v="817402170"/>
    <s v="929382914"/>
    <s v="2607263"/>
    <s v="COMERCIAL SANTIMER SOCIEDAD ANONIMA"/>
    <x v="0"/>
    <x v="8"/>
    <x v="0"/>
    <x v="0"/>
    <s v="               "/>
    <d v="2020-11-11T00:00:00"/>
    <d v="2020-11-12T00:00:00"/>
    <n v="620"/>
    <n v="620"/>
    <n v="45974.58"/>
    <n v="45974.58"/>
    <x v="211"/>
    <x v="3"/>
    <n v="3.6110000000000002"/>
    <n v="12731.813901966214"/>
    <s v="USD"/>
    <s v="               "/>
    <s v="              "/>
  </r>
  <r>
    <s v="1530"/>
    <s v="3202"/>
    <s v="20"/>
    <m/>
    <s v="6007851239"/>
    <s v="817440903"/>
    <s v="929422243"/>
    <s v="2607263"/>
    <s v="COMERCIAL SANTIMER SOCIEDAD ANONIMA"/>
    <x v="0"/>
    <x v="8"/>
    <x v="0"/>
    <x v="0"/>
    <s v="               "/>
    <d v="2020-11-12T00:00:00"/>
    <d v="2020-11-13T00:00:00"/>
    <n v="620"/>
    <n v="620"/>
    <n v="45974.58"/>
    <n v="45974.58"/>
    <x v="16"/>
    <x v="3"/>
    <n v="3.6110000000000002"/>
    <n v="12731.813901966214"/>
    <s v="USD"/>
    <s v="               "/>
    <s v="              "/>
  </r>
  <r>
    <s v="1570"/>
    <s v="3405"/>
    <s v="45"/>
    <m/>
    <s v="6008147517"/>
    <s v="817602044"/>
    <s v="929647297"/>
    <s v="1176942"/>
    <s v="GUEVARA PAREDES CÉSAR AGUSTO       "/>
    <x v="1"/>
    <x v="1"/>
    <x v="1"/>
    <x v="1"/>
    <s v="               "/>
    <d v="2021-01-12T00:00:00"/>
    <d v="2021-01-12T00:00:00"/>
    <n v="1.69"/>
    <n v="1.69"/>
    <n v="1352"/>
    <n v="1352"/>
    <x v="309"/>
    <x v="1"/>
    <n v="3.6269999999999998"/>
    <n v="1352"/>
    <s v="USD"/>
    <s v="               "/>
    <s v="              "/>
  </r>
  <r>
    <s v="1570"/>
    <s v="3405"/>
    <s v="45"/>
    <m/>
    <s v="6007515403"/>
    <s v="817220821"/>
    <s v="929120955"/>
    <s v="1071008"/>
    <s v="BLEND S.A.C.                       "/>
    <x v="1"/>
    <x v="1"/>
    <x v="1"/>
    <x v="1"/>
    <s v="               "/>
    <d v="2020-09-09T00:00:00"/>
    <d v="2020-09-09T00:00:00"/>
    <n v="39.450000000000003"/>
    <n v="39.450000000000003"/>
    <n v="33532.5"/>
    <n v="33532.5"/>
    <x v="184"/>
    <x v="4"/>
    <n v="3.5569999999999999"/>
    <n v="33532.5"/>
    <s v="USD"/>
    <s v="               "/>
    <s v="              "/>
  </r>
  <r>
    <s v="1570"/>
    <s v="3405"/>
    <s v="45"/>
    <m/>
    <s v="6007519592"/>
    <s v="817249260"/>
    <s v="929120956"/>
    <s v="1071008"/>
    <s v="BLEND S.A.C.                       "/>
    <x v="1"/>
    <x v="1"/>
    <x v="1"/>
    <x v="1"/>
    <s v="               "/>
    <d v="2020-09-09T00:00:00"/>
    <d v="2020-09-09T00:00:00"/>
    <n v="39.61"/>
    <n v="39.61"/>
    <n v="33668.5"/>
    <n v="33668.5"/>
    <x v="184"/>
    <x v="4"/>
    <n v="3.5569999999999999"/>
    <n v="33668.5"/>
    <s v="USD"/>
    <s v="               "/>
    <s v="              "/>
  </r>
  <r>
    <s v="1530"/>
    <s v="3202"/>
    <s v="20"/>
    <m/>
    <s v="6007495848"/>
    <s v="817218801"/>
    <s v="929108426"/>
    <s v="1070653"/>
    <s v="SUCDEN PERU S.A.                   "/>
    <x v="0"/>
    <x v="8"/>
    <x v="0"/>
    <x v="0"/>
    <s v="               "/>
    <d v="2020-09-04T00:00:00"/>
    <d v="2020-09-05T00:00:00"/>
    <n v="200"/>
    <n v="200"/>
    <n v="15224"/>
    <n v="15224"/>
    <x v="268"/>
    <x v="4"/>
    <n v="3.5569999999999999"/>
    <n v="4280.0112454315431"/>
    <s v="USD"/>
    <s v="               "/>
    <s v="              "/>
  </r>
  <r>
    <s v="1530"/>
    <s v="3202"/>
    <s v="20"/>
    <m/>
    <s v="6007855945"/>
    <s v="817454168"/>
    <s v="929478915"/>
    <s v="2607185"/>
    <s v="AGRO INDUSTRIAL SIMONA E.I.R.L     "/>
    <x v="0"/>
    <x v="8"/>
    <x v="0"/>
    <x v="0"/>
    <s v="               "/>
    <d v="2020-11-19T00:00:00"/>
    <d v="2020-11-20T00:00:00"/>
    <n v="200"/>
    <n v="200"/>
    <n v="15423.73"/>
    <n v="15423.73"/>
    <x v="20"/>
    <x v="3"/>
    <n v="3.6110000000000002"/>
    <n v="4271.3181944059806"/>
    <s v="USD"/>
    <s v="               "/>
    <s v="              "/>
  </r>
  <r>
    <s v="1530"/>
    <s v="3202"/>
    <s v="20"/>
    <m/>
    <s v="6007843512"/>
    <s v="817454167"/>
    <s v="929478916"/>
    <s v="2607185"/>
    <s v="AGRO INDUSTRIAL SIMONA E.I.R.L     "/>
    <x v="0"/>
    <x v="8"/>
    <x v="0"/>
    <x v="0"/>
    <s v="               "/>
    <d v="2020-11-19T00:00:00"/>
    <d v="2020-11-20T00:00:00"/>
    <n v="200"/>
    <n v="200"/>
    <n v="15423.73"/>
    <n v="15423.73"/>
    <x v="20"/>
    <x v="3"/>
    <n v="3.6110000000000002"/>
    <n v="4271.3181944059806"/>
    <s v="USD"/>
    <s v="               "/>
    <s v="              "/>
  </r>
  <r>
    <s v="1530"/>
    <s v="3202"/>
    <s v="20"/>
    <m/>
    <s v="6007870357"/>
    <s v="817466489"/>
    <s v="929446496"/>
    <s v="1540863"/>
    <s v="COMERC. LUIS FRIAS Y ROXANA CRUZ   "/>
    <x v="0"/>
    <x v="8"/>
    <x v="0"/>
    <x v="0"/>
    <s v="               "/>
    <d v="2020-11-20T00:00:00"/>
    <d v="2020-11-21T00:00:00"/>
    <n v="200"/>
    <n v="200"/>
    <n v="15423.73"/>
    <n v="15423.73"/>
    <x v="15"/>
    <x v="3"/>
    <n v="3.6110000000000002"/>
    <n v="4271.3181944059806"/>
    <s v="USD"/>
    <s v="               "/>
    <s v="              "/>
  </r>
  <r>
    <s v="1530"/>
    <s v="3202"/>
    <s v="20"/>
    <m/>
    <s v="6007499184"/>
    <s v="817238381"/>
    <s v="929117817"/>
    <s v="1070653"/>
    <s v="SUCDEN PERU S.A.                   "/>
    <x v="0"/>
    <x v="8"/>
    <x v="0"/>
    <x v="0"/>
    <s v="               "/>
    <d v="2020-09-07T00:00:00"/>
    <d v="2020-09-08T00:00:00"/>
    <n v="200"/>
    <n v="200"/>
    <n v="15224"/>
    <n v="15224"/>
    <x v="206"/>
    <x v="4"/>
    <n v="3.5569999999999999"/>
    <n v="4280.0112454315431"/>
    <s v="USD"/>
    <s v="               "/>
    <s v="              "/>
  </r>
  <r>
    <s v="1530"/>
    <s v="3202"/>
    <s v="20"/>
    <m/>
    <s v="6007888123"/>
    <s v="817467101"/>
    <s v="929463261"/>
    <s v="1134258"/>
    <s v="ASOCIACION AGRARIA PALO BLANCO     "/>
    <x v="0"/>
    <x v="8"/>
    <x v="0"/>
    <x v="0"/>
    <s v="               "/>
    <d v="2020-11-24T00:00:00"/>
    <d v="2020-11-25T00:00:00"/>
    <n v="200"/>
    <n v="200"/>
    <n v="15423.73"/>
    <n v="15423.73"/>
    <x v="21"/>
    <x v="3"/>
    <n v="3.6110000000000002"/>
    <n v="4271.3181944059806"/>
    <s v="USD"/>
    <s v="               "/>
    <s v="              "/>
  </r>
  <r>
    <s v="1530"/>
    <s v="3202"/>
    <s v="20"/>
    <m/>
    <s v="6007907740"/>
    <s v="817489435"/>
    <s v="929467667"/>
    <s v="1134258"/>
    <s v="ASOCIACION AGRARIA PALO BLANCO     "/>
    <x v="0"/>
    <x v="8"/>
    <x v="0"/>
    <x v="0"/>
    <s v="               "/>
    <d v="2020-11-25T00:00:00"/>
    <d v="2020-11-26T00:00:00"/>
    <n v="200"/>
    <n v="200"/>
    <n v="15423.73"/>
    <n v="15423.73"/>
    <x v="210"/>
    <x v="3"/>
    <n v="3.6110000000000002"/>
    <n v="4271.3181944059806"/>
    <s v="USD"/>
    <s v="               "/>
    <s v="              "/>
  </r>
  <r>
    <s v="1530"/>
    <s v="3202"/>
    <s v="20"/>
    <m/>
    <s v="6007804249"/>
    <s v="817458690"/>
    <s v="929455406"/>
    <s v="1070653"/>
    <s v="SUCDEN PERU S.A.                   "/>
    <x v="0"/>
    <x v="8"/>
    <x v="0"/>
    <x v="0"/>
    <s v="               "/>
    <d v="2020-11-23T00:00:00"/>
    <d v="2020-11-24T00:00:00"/>
    <n v="200"/>
    <n v="200"/>
    <n v="15558"/>
    <n v="15558"/>
    <x v="272"/>
    <x v="3"/>
    <n v="3.6110000000000002"/>
    <n v="4308.5018000553864"/>
    <s v="USD"/>
    <s v="               "/>
    <s v="              "/>
  </r>
  <r>
    <s v="1530"/>
    <s v="3202"/>
    <s v="20"/>
    <m/>
    <s v="6007518276"/>
    <s v="817238781"/>
    <s v="929117821"/>
    <s v="1070653"/>
    <s v="SUCDEN PERU S.A.                   "/>
    <x v="0"/>
    <x v="8"/>
    <x v="0"/>
    <x v="0"/>
    <s v="               "/>
    <d v="2020-09-07T00:00:00"/>
    <d v="2020-09-08T00:00:00"/>
    <n v="200"/>
    <n v="200"/>
    <n v="15224"/>
    <n v="15224"/>
    <x v="206"/>
    <x v="4"/>
    <n v="3.5569999999999999"/>
    <n v="4280.0112454315431"/>
    <s v="USD"/>
    <s v="               "/>
    <s v="              "/>
  </r>
  <r>
    <s v="1570"/>
    <s v="3402"/>
    <s v="94"/>
    <m/>
    <s v="6007855065"/>
    <s v="817446691"/>
    <s v="929372042"/>
    <s v="1423345"/>
    <s v="AGRICOLA DEL CHIRA S.A             "/>
    <x v="4"/>
    <x v="4"/>
    <x v="2"/>
    <x v="0"/>
    <s v="               "/>
    <d v="2020-11-11T00:00:00"/>
    <d v="2020-11-11T00:00:00"/>
    <n v="8832"/>
    <n v="8832"/>
    <n v="15632.64"/>
    <n v="15632.64"/>
    <x v="211"/>
    <x v="3"/>
    <n v="3.6110000000000002"/>
    <n v="4329.1719745222917"/>
    <s v="USD"/>
    <s v="               "/>
    <s v="              "/>
  </r>
  <r>
    <s v="1570"/>
    <s v="3402"/>
    <s v="94"/>
    <m/>
    <s v="6007666562"/>
    <s v="817393454"/>
    <s v="929314298"/>
    <s v="1423345"/>
    <s v="AGRICOLA DEL CHIRA S.A             "/>
    <x v="4"/>
    <x v="4"/>
    <x v="2"/>
    <x v="0"/>
    <s v="               "/>
    <d v="2020-11-03T00:00:00"/>
    <d v="2020-10-31T00:00:00"/>
    <n v="8856"/>
    <n v="8856"/>
    <n v="15675.12"/>
    <n v="15675.12"/>
    <x v="27"/>
    <x v="2"/>
    <n v="3.5979999999999999"/>
    <n v="4356.6203446359077"/>
    <s v="USD"/>
    <s v="               "/>
    <s v="              "/>
  </r>
  <r>
    <s v="1530"/>
    <s v="3202"/>
    <s v="20"/>
    <m/>
    <s v="6007891202"/>
    <s v="817487243"/>
    <s v="929463549"/>
    <s v="1070653"/>
    <s v="SUCDEN PERU S.A.                   "/>
    <x v="0"/>
    <x v="8"/>
    <x v="0"/>
    <x v="0"/>
    <s v="               "/>
    <d v="2020-11-26T00:00:00"/>
    <d v="2020-11-27T00:00:00"/>
    <n v="200"/>
    <n v="200"/>
    <n v="15884"/>
    <n v="15884"/>
    <x v="210"/>
    <x v="3"/>
    <n v="3.6110000000000002"/>
    <n v="4398.7815009692604"/>
    <s v="USD"/>
    <s v="               "/>
    <s v="              "/>
  </r>
  <r>
    <s v="1530"/>
    <s v="3202"/>
    <s v="20"/>
    <m/>
    <s v="6007512493"/>
    <s v="817243642"/>
    <s v="929123832"/>
    <s v="1070653"/>
    <s v="SUCDEN PERU S.A.                   "/>
    <x v="0"/>
    <x v="8"/>
    <x v="0"/>
    <x v="0"/>
    <s v="               "/>
    <d v="2020-09-08T00:00:00"/>
    <d v="2020-09-09T00:00:00"/>
    <n v="200"/>
    <n v="200"/>
    <n v="15224"/>
    <n v="15224"/>
    <x v="184"/>
    <x v="4"/>
    <n v="3.5569999999999999"/>
    <n v="4280.0112454315431"/>
    <s v="USD"/>
    <s v="               "/>
    <s v="              "/>
  </r>
  <r>
    <s v="1530"/>
    <s v="3202"/>
    <s v="20"/>
    <m/>
    <s v="6007547968"/>
    <s v="817240316"/>
    <s v="929137660"/>
    <s v="1070653"/>
    <s v="SUCDEN PERU S.A.                   "/>
    <x v="0"/>
    <x v="8"/>
    <x v="0"/>
    <x v="0"/>
    <s v="               "/>
    <d v="2020-09-10T00:00:00"/>
    <d v="2020-09-11T00:00:00"/>
    <n v="200"/>
    <n v="200"/>
    <n v="15224"/>
    <n v="15224"/>
    <x v="202"/>
    <x v="4"/>
    <n v="3.5569999999999999"/>
    <n v="4280.0112454315431"/>
    <s v="USD"/>
    <s v="               "/>
    <s v="              "/>
  </r>
  <r>
    <s v="1530"/>
    <s v="3202"/>
    <s v="20"/>
    <m/>
    <s v="6007892986"/>
    <s v="817481013"/>
    <s v="929459152"/>
    <s v="2607113"/>
    <s v="GRUPO BILLY CRIST S.A.C.           "/>
    <x v="0"/>
    <x v="8"/>
    <x v="0"/>
    <x v="0"/>
    <s v="               "/>
    <d v="2020-11-24T00:00:00"/>
    <d v="2020-11-25T00:00:00"/>
    <n v="200"/>
    <n v="200"/>
    <n v="15932.2"/>
    <n v="15932.2"/>
    <x v="21"/>
    <x v="3"/>
    <n v="3.6110000000000002"/>
    <n v="4412.1296039878152"/>
    <s v="USD"/>
    <s v="               "/>
    <s v="              "/>
  </r>
  <r>
    <s v="1530"/>
    <s v="3202"/>
    <s v="20"/>
    <m/>
    <s v="6007905972"/>
    <s v="817483882"/>
    <s v="929457703"/>
    <s v="2607113"/>
    <s v="GRUPO BILLY CRIST S.A.C.           "/>
    <x v="0"/>
    <x v="8"/>
    <x v="0"/>
    <x v="0"/>
    <s v="               "/>
    <d v="2020-11-25T00:00:00"/>
    <d v="2020-11-26T00:00:00"/>
    <n v="200"/>
    <n v="200"/>
    <n v="15932.2"/>
    <n v="15932.2"/>
    <x v="21"/>
    <x v="3"/>
    <n v="3.6110000000000002"/>
    <n v="4412.1296039878152"/>
    <s v="USD"/>
    <s v="               "/>
    <s v="              "/>
  </r>
  <r>
    <s v="1530"/>
    <s v="3202"/>
    <s v="20"/>
    <m/>
    <s v="6007912965"/>
    <s v="817480706"/>
    <s v="929467115"/>
    <s v="2607113"/>
    <s v="GRUPO BILLY CRIST S.A.C.           "/>
    <x v="0"/>
    <x v="8"/>
    <x v="0"/>
    <x v="0"/>
    <s v="               "/>
    <d v="2020-11-26T00:00:00"/>
    <d v="2020-11-27T00:00:00"/>
    <n v="200"/>
    <n v="200"/>
    <n v="15932.2"/>
    <n v="15932.2"/>
    <x v="210"/>
    <x v="3"/>
    <n v="3.6110000000000002"/>
    <n v="4412.1296039878152"/>
    <s v="USD"/>
    <s v="               "/>
    <s v="              "/>
  </r>
  <r>
    <s v="1530"/>
    <s v="3202"/>
    <s v="20"/>
    <m/>
    <s v="6007527747"/>
    <s v="817259991"/>
    <s v="929130596"/>
    <s v="1070653"/>
    <s v="SUCDEN PERU S.A.                   "/>
    <x v="0"/>
    <x v="8"/>
    <x v="0"/>
    <x v="0"/>
    <s v="               "/>
    <d v="2020-09-11T00:00:00"/>
    <d v="2020-09-12T00:00:00"/>
    <n v="200"/>
    <n v="200"/>
    <n v="15224"/>
    <n v="15224"/>
    <x v="202"/>
    <x v="4"/>
    <n v="3.5569999999999999"/>
    <n v="4280.0112454315431"/>
    <s v="USD"/>
    <s v="               "/>
    <s v="              "/>
  </r>
  <r>
    <s v="1530"/>
    <s v="3202"/>
    <s v="20"/>
    <m/>
    <s v="6007559848"/>
    <s v="817258976"/>
    <s v="929130597"/>
    <s v="1070653"/>
    <s v="SUCDEN PERU S.A.                   "/>
    <x v="0"/>
    <x v="8"/>
    <x v="0"/>
    <x v="0"/>
    <s v="               "/>
    <d v="2020-09-11T00:00:00"/>
    <d v="2020-09-12T00:00:00"/>
    <n v="200"/>
    <n v="200"/>
    <n v="15224"/>
    <n v="15224"/>
    <x v="202"/>
    <x v="4"/>
    <n v="3.5569999999999999"/>
    <n v="4280.0112454315431"/>
    <s v="USD"/>
    <s v="               "/>
    <s v="              "/>
  </r>
  <r>
    <s v="1530"/>
    <s v="3202"/>
    <s v="20"/>
    <m/>
    <s v="6007574182"/>
    <s v="817256469"/>
    <s v="929167918"/>
    <s v="1070653"/>
    <s v="SUCDEN PERU S.A.                   "/>
    <x v="0"/>
    <x v="8"/>
    <x v="0"/>
    <x v="0"/>
    <s v="               "/>
    <d v="2020-09-15T00:00:00"/>
    <d v="2020-09-16T00:00:00"/>
    <n v="200"/>
    <n v="200"/>
    <n v="15224"/>
    <n v="15224"/>
    <x v="186"/>
    <x v="4"/>
    <n v="3.5569999999999999"/>
    <n v="4280.0112454315431"/>
    <s v="USD"/>
    <s v="               "/>
    <s v="              "/>
  </r>
  <r>
    <s v="1530"/>
    <s v="3202"/>
    <s v="20"/>
    <m/>
    <s v="6007587400"/>
    <s v="817282473"/>
    <s v="929179788"/>
    <s v="1070653"/>
    <s v="SUCDEN PERU S.A.                   "/>
    <x v="0"/>
    <x v="8"/>
    <x v="0"/>
    <x v="0"/>
    <s v="               "/>
    <d v="2020-09-18T00:00:00"/>
    <d v="2020-09-19T00:00:00"/>
    <n v="200"/>
    <n v="200"/>
    <n v="15224"/>
    <n v="15224"/>
    <x v="207"/>
    <x v="4"/>
    <n v="3.5569999999999999"/>
    <n v="4280.0112454315431"/>
    <s v="USD"/>
    <s v="               "/>
    <s v="              "/>
  </r>
  <r>
    <s v="1530"/>
    <s v="3202"/>
    <s v="20"/>
    <m/>
    <s v="6007584641"/>
    <s v="817267936"/>
    <s v="929178790"/>
    <s v="1070653"/>
    <s v="SUCDEN PERU S.A.                   "/>
    <x v="0"/>
    <x v="8"/>
    <x v="0"/>
    <x v="0"/>
    <s v="               "/>
    <d v="2020-09-18T00:00:00"/>
    <d v="2020-09-19T00:00:00"/>
    <n v="200"/>
    <n v="200"/>
    <n v="15224"/>
    <n v="15224"/>
    <x v="218"/>
    <x v="4"/>
    <n v="3.5569999999999999"/>
    <n v="4280.0112454315431"/>
    <s v="USD"/>
    <s v="               "/>
    <s v="              "/>
  </r>
  <r>
    <s v="1530"/>
    <s v="3202"/>
    <s v="20"/>
    <m/>
    <s v="6007523700"/>
    <s v="817291843"/>
    <s v="929173178"/>
    <s v="1070653"/>
    <s v="SUCDEN PERU S.A.                   "/>
    <x v="0"/>
    <x v="8"/>
    <x v="0"/>
    <x v="0"/>
    <s v="               "/>
    <d v="2020-09-22T00:00:00"/>
    <d v="2020-09-23T00:00:00"/>
    <n v="200"/>
    <n v="200"/>
    <n v="15224"/>
    <n v="15224"/>
    <x v="218"/>
    <x v="4"/>
    <n v="3.5569999999999999"/>
    <n v="4280.0112454315431"/>
    <s v="USD"/>
    <s v="               "/>
    <s v="              "/>
  </r>
  <r>
    <s v="1530"/>
    <s v="3202"/>
    <s v="20"/>
    <m/>
    <s v="6007896212"/>
    <s v="817475309"/>
    <s v="929467722"/>
    <s v="2607113"/>
    <s v="GRUPO BILLY CRIST S.A.C.           "/>
    <x v="0"/>
    <x v="8"/>
    <x v="0"/>
    <x v="0"/>
    <s v="               "/>
    <d v="2020-11-26T00:00:00"/>
    <d v="2020-11-27T00:00:00"/>
    <n v="200"/>
    <n v="200"/>
    <n v="15932.2"/>
    <n v="15932.2"/>
    <x v="23"/>
    <x v="3"/>
    <n v="3.6110000000000002"/>
    <n v="4412.1296039878152"/>
    <s v="USD"/>
    <s v="               "/>
    <s v="              "/>
  </r>
  <r>
    <s v="1530"/>
    <s v="3202"/>
    <s v="20"/>
    <m/>
    <s v="6007625764"/>
    <s v="817305554"/>
    <s v="929211544"/>
    <s v="1070653"/>
    <s v="SUCDEN PERU S.A.                   "/>
    <x v="0"/>
    <x v="8"/>
    <x v="0"/>
    <x v="0"/>
    <s v="               "/>
    <d v="2020-09-28T00:00:00"/>
    <d v="2020-09-29T00:00:00"/>
    <n v="200"/>
    <n v="200"/>
    <n v="15224"/>
    <n v="15224"/>
    <x v="148"/>
    <x v="4"/>
    <n v="3.5569999999999999"/>
    <n v="4280.0112454315431"/>
    <s v="USD"/>
    <s v="               "/>
    <s v="              "/>
  </r>
  <r>
    <s v="1530"/>
    <s v="3202"/>
    <s v="20"/>
    <m/>
    <s v="6007915979"/>
    <s v="817478411"/>
    <s v="929474577"/>
    <s v="2607113"/>
    <s v="GRUPO BILLY CRIST S.A.C.           "/>
    <x v="0"/>
    <x v="8"/>
    <x v="0"/>
    <x v="0"/>
    <s v="               "/>
    <d v="2020-11-27T00:00:00"/>
    <d v="2020-11-28T00:00:00"/>
    <n v="200"/>
    <n v="200"/>
    <n v="15932.2"/>
    <n v="15932.2"/>
    <x v="20"/>
    <x v="3"/>
    <n v="3.6110000000000002"/>
    <n v="4412.1296039878152"/>
    <s v="USD"/>
    <s v="               "/>
    <s v="              "/>
  </r>
  <r>
    <s v="1570"/>
    <s v="3402"/>
    <s v="45"/>
    <m/>
    <s v="6007484433"/>
    <s v="817212655"/>
    <s v="929095757"/>
    <s v="50426"/>
    <s v="Cliente Genero Agricola            "/>
    <x v="2"/>
    <x v="2"/>
    <x v="2"/>
    <x v="0"/>
    <s v="               "/>
    <d v="2020-08-31T00:00:00"/>
    <d v="2020-08-31T00:00:00"/>
    <n v="3"/>
    <n v="3"/>
    <n v="16.739999999999998"/>
    <n v="16.739999999999998"/>
    <x v="154"/>
    <x v="11"/>
    <n v="3.5659999999999998"/>
    <n v="4.6943353897920002"/>
    <s v="USD"/>
    <s v="               "/>
    <s v="              "/>
  </r>
  <r>
    <s v="1570"/>
    <s v="3402"/>
    <s v="94"/>
    <m/>
    <s v="6007366043"/>
    <s v="817133267"/>
    <s v="928886692"/>
    <s v="1423345"/>
    <s v="AGRICOLA DEL CHIRA S.A             "/>
    <x v="2"/>
    <x v="2"/>
    <x v="2"/>
    <x v="0"/>
    <s v="701374146"/>
    <d v="2020-08-04T00:00:00"/>
    <d v="2020-08-04T00:00:00"/>
    <n v="2"/>
    <n v="2"/>
    <n v="18.78"/>
    <n v="18.78"/>
    <x v="153"/>
    <x v="10"/>
    <n v="3.5190000000000001"/>
    <n v="5.3367433930089998"/>
    <s v="USD"/>
    <s v="               "/>
    <s v="              "/>
  </r>
  <r>
    <s v="1570"/>
    <s v="3404"/>
    <s v="90"/>
    <m/>
    <s v="6007451727"/>
    <s v="817192943"/>
    <s v="929054953"/>
    <s v="1068120"/>
    <s v="COESTI S.A.                        "/>
    <x v="3"/>
    <x v="3"/>
    <x v="2"/>
    <x v="0"/>
    <s v="701399404"/>
    <d v="2020-08-21T00:00:00"/>
    <d v="2020-08-21T00:00:00"/>
    <n v="1482"/>
    <n v="1482"/>
    <n v="13634.4"/>
    <n v="13634.4"/>
    <x v="155"/>
    <x v="11"/>
    <n v="3.5659999999999998"/>
    <n v="3823.4436343241719"/>
    <s v="USD"/>
    <s v="               "/>
    <s v="              "/>
  </r>
  <r>
    <s v="1530"/>
    <s v="3202"/>
    <s v="20"/>
    <m/>
    <s v="6007373588"/>
    <s v="817145829"/>
    <s v="928985717"/>
    <s v="1070653"/>
    <s v="SUCDEN PERU S.A.                   "/>
    <x v="0"/>
    <x v="8"/>
    <x v="0"/>
    <x v="0"/>
    <s v="               "/>
    <d v="2020-08-06T00:00:00"/>
    <d v="2020-08-07T00:00:00"/>
    <n v="200"/>
    <n v="200"/>
    <n v="15224"/>
    <n v="15224"/>
    <x v="171"/>
    <x v="11"/>
    <n v="3.5659999999999998"/>
    <n v="4269.2091979809311"/>
    <s v="USD"/>
    <s v="               "/>
    <s v="              "/>
  </r>
  <r>
    <s v="1530"/>
    <s v="3202"/>
    <s v="20"/>
    <m/>
    <s v="6007402123"/>
    <s v="817132615"/>
    <s v="929034661"/>
    <s v="1070653"/>
    <s v="SUCDEN PERU S.A.                   "/>
    <x v="0"/>
    <x v="8"/>
    <x v="0"/>
    <x v="0"/>
    <s v="               "/>
    <d v="2020-08-10T00:00:00"/>
    <d v="2020-08-11T00:00:00"/>
    <n v="200"/>
    <n v="200"/>
    <n v="15224"/>
    <n v="15224"/>
    <x v="161"/>
    <x v="11"/>
    <n v="3.5659999999999998"/>
    <n v="4269.2091979809311"/>
    <s v="USD"/>
    <s v="               "/>
    <s v="              "/>
  </r>
  <r>
    <s v="1570"/>
    <s v="3402"/>
    <s v="45"/>
    <m/>
    <s v="6007456824"/>
    <s v="817184788"/>
    <s v="929028475"/>
    <s v="1166663"/>
    <s v="NORTFARMA S.A.C                    "/>
    <x v="2"/>
    <x v="2"/>
    <x v="2"/>
    <x v="0"/>
    <s v="               "/>
    <d v="2020-08-21T00:00:00"/>
    <d v="2020-08-21T00:00:00"/>
    <n v="5000"/>
    <n v="5000"/>
    <n v="24000"/>
    <n v="24000"/>
    <x v="155"/>
    <x v="11"/>
    <n v="3.5659999999999998"/>
    <n v="6730.2299495232746"/>
    <s v="USD"/>
    <s v="               "/>
    <s v="              "/>
  </r>
  <r>
    <s v="1570"/>
    <s v="3405"/>
    <s v="45"/>
    <m/>
    <s v="6007441821"/>
    <s v="817181770"/>
    <s v="929040041"/>
    <s v="1078838"/>
    <s v="COMPAÑIA AGROINDUSTRIAL SANTA ANA S"/>
    <x v="1"/>
    <x v="1"/>
    <x v="1"/>
    <x v="1"/>
    <s v="               "/>
    <d v="2020-08-18T00:00:00"/>
    <d v="2020-08-18T00:00:00"/>
    <n v="34.880000000000003"/>
    <n v="34.880000000000003"/>
    <n v="24416"/>
    <n v="24416"/>
    <x v="201"/>
    <x v="11"/>
    <n v="3.5659999999999998"/>
    <n v="24416"/>
    <s v="USD"/>
    <s v="               "/>
    <s v="              "/>
  </r>
  <r>
    <s v="1570"/>
    <s v="3405"/>
    <s v="90"/>
    <m/>
    <s v="6007380315"/>
    <s v="817142608"/>
    <s v="928983324"/>
    <s v="1176922"/>
    <s v="SIGIFREDO ARQUIM CONTRERAS LAVADO  "/>
    <x v="1"/>
    <x v="1"/>
    <x v="1"/>
    <x v="1"/>
    <s v="               "/>
    <d v="2020-08-07T00:00:00"/>
    <d v="2020-08-07T00:00:00"/>
    <n v="35"/>
    <n v="35"/>
    <n v="24500"/>
    <n v="24500"/>
    <x v="164"/>
    <x v="11"/>
    <n v="3.5659999999999998"/>
    <n v="24500"/>
    <s v="USD"/>
    <s v="               "/>
    <s v="              "/>
  </r>
  <r>
    <s v="1570"/>
    <s v="3405"/>
    <s v="45"/>
    <m/>
    <s v="6007447732"/>
    <s v="817182495"/>
    <s v="929051605"/>
    <s v="2605728"/>
    <s v="ALKOFARMA E.I.R.L.                 "/>
    <x v="10"/>
    <x v="11"/>
    <x v="1"/>
    <x v="1"/>
    <s v="               "/>
    <d v="2020-08-19T00:00:00"/>
    <d v="2020-08-19T00:00:00"/>
    <n v="36.729999999999997"/>
    <n v="36.729999999999997"/>
    <n v="24976.400000000001"/>
    <n v="24976.400000000001"/>
    <x v="237"/>
    <x v="11"/>
    <n v="3.5659999999999998"/>
    <n v="24976.400000000001"/>
    <s v="USD"/>
    <s v="               "/>
    <s v="              "/>
  </r>
  <r>
    <s v="1570"/>
    <s v="3405"/>
    <s v="45"/>
    <m/>
    <s v="6007381574"/>
    <s v="817125369"/>
    <s v="928967186"/>
    <s v="2605728"/>
    <s v="ALKOFARMA E.I.R.L.                 "/>
    <x v="1"/>
    <x v="1"/>
    <x v="1"/>
    <x v="1"/>
    <s v="701364337"/>
    <d v="2020-08-10T00:00:00"/>
    <d v="2020-08-10T00:00:00"/>
    <n v="36.96"/>
    <n v="36.96"/>
    <n v="25132.799999999999"/>
    <n v="25132.799999999999"/>
    <x v="160"/>
    <x v="11"/>
    <n v="3.5659999999999998"/>
    <n v="25132.799999999999"/>
    <s v="USD"/>
    <s v="               "/>
    <s v="              "/>
  </r>
  <r>
    <s v="1570"/>
    <s v="3405"/>
    <s v="45"/>
    <m/>
    <s v="6007441635"/>
    <s v="817182103"/>
    <s v="929051119"/>
    <s v="2605728"/>
    <s v="ALKOFARMA E.I.R.L.                 "/>
    <x v="10"/>
    <x v="11"/>
    <x v="1"/>
    <x v="1"/>
    <s v="               "/>
    <d v="2020-08-24T00:00:00"/>
    <d v="2020-08-24T00:00:00"/>
    <n v="40"/>
    <n v="40"/>
    <n v="27200"/>
    <n v="27200"/>
    <x v="219"/>
    <x v="11"/>
    <n v="3.5659999999999998"/>
    <n v="27200"/>
    <s v="USD"/>
    <s v="               "/>
    <s v="              "/>
  </r>
  <r>
    <s v="1570"/>
    <s v="3405"/>
    <s v="45"/>
    <m/>
    <s v="6007353003"/>
    <s v="817134796"/>
    <s v="928955924"/>
    <s v="2605728"/>
    <s v="ALKOFARMA E.I.R.L.                 "/>
    <x v="1"/>
    <x v="1"/>
    <x v="1"/>
    <x v="1"/>
    <s v="               "/>
    <d v="2020-08-05T00:00:00"/>
    <d v="2020-08-05T00:00:00"/>
    <n v="40.06"/>
    <n v="40.06"/>
    <n v="27240.799999999999"/>
    <n v="27240.799999999999"/>
    <x v="172"/>
    <x v="11"/>
    <n v="3.5659999999999998"/>
    <n v="27240.799999999999"/>
    <s v="USD"/>
    <s v="               "/>
    <s v="              "/>
  </r>
  <r>
    <s v="1570"/>
    <s v="3405"/>
    <s v="45"/>
    <m/>
    <s v="6007358342"/>
    <s v="817138457"/>
    <s v="928955926"/>
    <s v="2605728"/>
    <s v="ALKOFARMA E.I.R.L.                 "/>
    <x v="1"/>
    <x v="1"/>
    <x v="1"/>
    <x v="1"/>
    <s v="               "/>
    <d v="2020-08-05T00:00:00"/>
    <d v="2020-08-05T00:00:00"/>
    <n v="40.06"/>
    <n v="40.06"/>
    <n v="27240.799999999999"/>
    <n v="27240.799999999999"/>
    <x v="172"/>
    <x v="11"/>
    <n v="3.5659999999999998"/>
    <n v="27240.799999999999"/>
    <s v="USD"/>
    <s v="               "/>
    <s v="              "/>
  </r>
  <r>
    <s v="1570"/>
    <s v="3405"/>
    <s v="90"/>
    <m/>
    <s v="6007352725"/>
    <s v="817127501"/>
    <s v="928938771"/>
    <s v="1176922"/>
    <s v="SIGIFREDO ARQUIM CONTRERAS LAVADO  "/>
    <x v="1"/>
    <x v="1"/>
    <x v="1"/>
    <x v="1"/>
    <s v="               "/>
    <d v="2020-08-03T00:00:00"/>
    <d v="2020-08-03T00:00:00"/>
    <n v="40.96"/>
    <n v="40.96"/>
    <n v="28672"/>
    <n v="28672"/>
    <x v="177"/>
    <x v="11"/>
    <n v="3.5659999999999998"/>
    <n v="28672"/>
    <s v="USD"/>
    <s v="               "/>
    <s v="              "/>
  </r>
  <r>
    <s v="1570"/>
    <s v="3405"/>
    <s v="90"/>
    <m/>
    <s v="6007347391"/>
    <s v="817123106"/>
    <s v="928938770"/>
    <s v="1176922"/>
    <s v="SIGIFREDO ARQUIM CONTRERAS LAVADO  "/>
    <x v="1"/>
    <x v="1"/>
    <x v="1"/>
    <x v="1"/>
    <s v="               "/>
    <d v="2020-08-03T00:00:00"/>
    <d v="2020-08-03T00:00:00"/>
    <n v="41.06"/>
    <n v="41.06"/>
    <n v="28742"/>
    <n v="28742"/>
    <x v="177"/>
    <x v="11"/>
    <n v="3.5659999999999998"/>
    <n v="28742"/>
    <s v="USD"/>
    <s v="               "/>
    <s v="              "/>
  </r>
  <r>
    <s v="1570"/>
    <s v="3405"/>
    <s v="90"/>
    <m/>
    <s v="6007353005"/>
    <s v="817126163"/>
    <s v="928983323"/>
    <s v="1176922"/>
    <s v="SIGIFREDO ARQUIM CONTRERAS LAVADO  "/>
    <x v="1"/>
    <x v="1"/>
    <x v="1"/>
    <x v="1"/>
    <s v="               "/>
    <d v="2020-08-07T00:00:00"/>
    <d v="2020-08-07T00:00:00"/>
    <n v="41.09"/>
    <n v="41.09"/>
    <n v="28763"/>
    <n v="28763"/>
    <x v="164"/>
    <x v="11"/>
    <n v="3.5659999999999998"/>
    <n v="28763"/>
    <s v="USD"/>
    <s v="               "/>
    <s v="              "/>
  </r>
  <r>
    <s v="1570"/>
    <s v="3405"/>
    <s v="90"/>
    <m/>
    <s v="6007406699"/>
    <s v="817166962"/>
    <s v="929034050"/>
    <s v="2606013"/>
    <s v="Droguería Alko Sac                 "/>
    <x v="1"/>
    <x v="1"/>
    <x v="1"/>
    <x v="1"/>
    <s v="               "/>
    <d v="2020-08-17T00:00:00"/>
    <d v="2020-08-17T00:00:00"/>
    <n v="38.82"/>
    <n v="38.82"/>
    <n v="29115"/>
    <n v="29115"/>
    <x v="156"/>
    <x v="11"/>
    <n v="3.5659999999999998"/>
    <n v="29115"/>
    <s v="USD"/>
    <s v="               "/>
    <s v="              "/>
  </r>
  <r>
    <s v="1570"/>
    <s v="3405"/>
    <s v="90"/>
    <m/>
    <s v="6007375448"/>
    <s v="817147143"/>
    <s v="928970303"/>
    <s v="2606506"/>
    <s v="DISLUOSEL EIRL                     "/>
    <x v="1"/>
    <x v="1"/>
    <x v="1"/>
    <x v="1"/>
    <s v="               "/>
    <d v="2020-08-07T00:00:00"/>
    <d v="2020-08-07T00:00:00"/>
    <n v="38.92"/>
    <n v="38.92"/>
    <n v="29190"/>
    <n v="29190"/>
    <x v="164"/>
    <x v="11"/>
    <n v="3.5659999999999998"/>
    <n v="29190"/>
    <s v="USD"/>
    <s v="               "/>
    <s v="              "/>
  </r>
  <r>
    <s v="1530"/>
    <s v="3202"/>
    <s v="20"/>
    <m/>
    <s v="6007358705"/>
    <s v="817136370"/>
    <s v="928977660"/>
    <s v="1070653"/>
    <s v="SUCDEN PERU S.A.                   "/>
    <x v="0"/>
    <x v="8"/>
    <x v="0"/>
    <x v="0"/>
    <s v="               "/>
    <d v="2020-08-05T00:00:00"/>
    <d v="2020-08-06T00:00:00"/>
    <n v="500"/>
    <n v="500"/>
    <n v="38475"/>
    <n v="38475"/>
    <x v="172"/>
    <x v="11"/>
    <n v="3.5659999999999998"/>
    <n v="10789.399887829501"/>
    <s v="USD"/>
    <s v="               "/>
    <s v="              "/>
  </r>
  <r>
    <s v="1530"/>
    <s v="3202"/>
    <s v="20"/>
    <m/>
    <s v="6007376167"/>
    <s v="817141886"/>
    <s v="928985723"/>
    <s v="1070653"/>
    <s v="SUCDEN PERU S.A.                   "/>
    <x v="0"/>
    <x v="8"/>
    <x v="0"/>
    <x v="0"/>
    <s v="               "/>
    <d v="2020-08-06T00:00:00"/>
    <d v="2020-08-07T00:00:00"/>
    <n v="500"/>
    <n v="500"/>
    <n v="38475"/>
    <n v="38475"/>
    <x v="171"/>
    <x v="11"/>
    <n v="3.5659999999999998"/>
    <n v="10789.399887829501"/>
    <s v="USD"/>
    <s v="               "/>
    <s v="              "/>
  </r>
  <r>
    <s v="1530"/>
    <s v="3202"/>
    <s v="20"/>
    <m/>
    <s v="6007375136"/>
    <s v="817146144"/>
    <s v="928988763"/>
    <s v="1070653"/>
    <s v="SUCDEN PERU S.A.                   "/>
    <x v="0"/>
    <x v="8"/>
    <x v="0"/>
    <x v="0"/>
    <s v="               "/>
    <d v="2020-08-07T00:00:00"/>
    <d v="2020-08-08T00:00:00"/>
    <n v="500"/>
    <n v="500"/>
    <n v="38475"/>
    <n v="38475"/>
    <x v="164"/>
    <x v="11"/>
    <n v="3.5659999999999998"/>
    <n v="10789.399887829501"/>
    <s v="USD"/>
    <s v="               "/>
    <s v="              "/>
  </r>
  <r>
    <s v="1530"/>
    <s v="3202"/>
    <s v="20"/>
    <m/>
    <s v="6007457593"/>
    <s v="817185552"/>
    <s v="929069515"/>
    <s v="1070653"/>
    <s v="SUCDEN PERU S.A.                   "/>
    <x v="0"/>
    <x v="8"/>
    <x v="0"/>
    <x v="0"/>
    <s v="               "/>
    <d v="2020-08-25T00:00:00"/>
    <d v="2020-08-26T00:00:00"/>
    <n v="500"/>
    <n v="500"/>
    <n v="38895"/>
    <n v="38895"/>
    <x v="231"/>
    <x v="11"/>
    <n v="3.5659999999999998"/>
    <n v="10907.178911946157"/>
    <s v="USD"/>
    <s v="               "/>
    <s v="              "/>
  </r>
  <r>
    <s v="1530"/>
    <s v="3202"/>
    <s v="20"/>
    <m/>
    <s v="6007454304"/>
    <s v="817185903"/>
    <s v="929076308"/>
    <s v="1070653"/>
    <s v="SUCDEN PERU S.A.                   "/>
    <x v="0"/>
    <x v="8"/>
    <x v="0"/>
    <x v="0"/>
    <s v="               "/>
    <d v="2020-08-26T00:00:00"/>
    <d v="2020-08-27T00:00:00"/>
    <n v="500"/>
    <n v="500"/>
    <n v="38895"/>
    <n v="38895"/>
    <x v="222"/>
    <x v="11"/>
    <n v="3.5659999999999998"/>
    <n v="10907.178911946157"/>
    <s v="USD"/>
    <s v="               "/>
    <s v="              "/>
  </r>
  <r>
    <s v="1530"/>
    <s v="3202"/>
    <s v="20"/>
    <m/>
    <s v="6007424790"/>
    <s v="817162495"/>
    <s v="929028888"/>
    <s v="1070653"/>
    <s v="SUCDEN PERU S.A.                   "/>
    <x v="0"/>
    <x v="8"/>
    <x v="0"/>
    <x v="0"/>
    <s v="               "/>
    <d v="2020-08-14T00:00:00"/>
    <d v="2020-08-15T00:00:00"/>
    <n v="559"/>
    <n v="559"/>
    <n v="42081.52"/>
    <n v="42081.52"/>
    <x v="200"/>
    <x v="11"/>
    <n v="3.5659999999999998"/>
    <n v="11800.76275939428"/>
    <s v="USD"/>
    <s v="               "/>
    <s v="              "/>
  </r>
  <r>
    <s v="1530"/>
    <s v="3202"/>
    <s v="20"/>
    <m/>
    <s v="6007353906"/>
    <s v="817111920"/>
    <s v="928988765"/>
    <s v="1070653"/>
    <s v="SUCDEN PERU S.A.                   "/>
    <x v="0"/>
    <x v="8"/>
    <x v="0"/>
    <x v="0"/>
    <s v="               "/>
    <d v="2020-08-07T00:00:00"/>
    <d v="2020-08-08T00:00:00"/>
    <n v="600"/>
    <n v="600"/>
    <n v="45168"/>
    <n v="45168"/>
    <x v="164"/>
    <x v="11"/>
    <n v="3.5659999999999998"/>
    <n v="12666.292765002803"/>
    <s v="USD"/>
    <s v="               "/>
    <s v="              "/>
  </r>
  <r>
    <s v="1570"/>
    <s v="3402"/>
    <s v="45"/>
    <m/>
    <s v="6008200189"/>
    <s v="817652803"/>
    <s v="929725220"/>
    <s v="1134999"/>
    <s v="DISTRIBUCIONES IPIZARRO S.A.C.     "/>
    <x v="2"/>
    <x v="2"/>
    <x v="2"/>
    <x v="0"/>
    <s v="               "/>
    <d v="2021-01-28T00:00:00"/>
    <d v="2021-01-28T00:00:00"/>
    <n v="144"/>
    <n v="144"/>
    <n v="661.02"/>
    <n v="661.02"/>
    <x v="308"/>
    <x v="1"/>
    <n v="3.6269999999999998"/>
    <n v="182.249793217535"/>
    <s v="USD"/>
    <s v="               "/>
    <s v="              "/>
  </r>
  <r>
    <s v="1530"/>
    <s v="3202"/>
    <s v="20"/>
    <m/>
    <s v="6008057250"/>
    <s v="817574364"/>
    <s v="929602323"/>
    <s v="2607472"/>
    <s v="BARRERA PINEDO YOHANA SMITH        "/>
    <x v="0"/>
    <x v="8"/>
    <x v="0"/>
    <x v="0"/>
    <s v="               "/>
    <d v="2020-12-28T00:00:00"/>
    <d v="2020-12-29T00:00:00"/>
    <n v="200"/>
    <n v="200"/>
    <n v="15423.73"/>
    <n v="15423.73"/>
    <x v="166"/>
    <x v="5"/>
    <n v="3.6059999999999999"/>
    <n v="4277.2407099278971"/>
    <s v="USD"/>
    <s v="               "/>
    <s v="              "/>
  </r>
  <r>
    <s v="1530"/>
    <s v="3202"/>
    <s v="20"/>
    <m/>
    <s v="6007940684"/>
    <s v="817489789"/>
    <s v="929491046"/>
    <s v="2607113"/>
    <s v="GRUPO BILLY CRIST S.A.C.           "/>
    <x v="0"/>
    <x v="8"/>
    <x v="0"/>
    <x v="0"/>
    <s v="               "/>
    <d v="2020-12-03T00:00:00"/>
    <d v="2020-12-04T00:00:00"/>
    <n v="200"/>
    <n v="200"/>
    <n v="16440.68"/>
    <n v="16440.68"/>
    <x v="26"/>
    <x v="5"/>
    <n v="3.6059999999999999"/>
    <n v="4559.2567942318346"/>
    <s v="USD"/>
    <s v="               "/>
    <s v="              "/>
  </r>
  <r>
    <s v="1530"/>
    <s v="3202"/>
    <s v="20"/>
    <m/>
    <s v="6008031020"/>
    <s v="817568109"/>
    <s v="929612073"/>
    <s v="2607263"/>
    <s v="COMERCIAL SANTIMER SOCIEDAD ANONIMA"/>
    <x v="0"/>
    <x v="8"/>
    <x v="0"/>
    <x v="0"/>
    <s v="               "/>
    <d v="2020-12-21T00:00:00"/>
    <d v="2020-12-22T00:00:00"/>
    <n v="600"/>
    <n v="600"/>
    <n v="45762.71"/>
    <n v="45762.71"/>
    <x v="24"/>
    <x v="5"/>
    <n v="3.6059999999999999"/>
    <n v="12690.712701053799"/>
    <s v="USD"/>
    <s v="               "/>
    <s v="              "/>
  </r>
  <r>
    <s v="1530"/>
    <s v="3202"/>
    <s v="20"/>
    <m/>
    <s v="6008026693"/>
    <s v="817570876"/>
    <s v="929586468"/>
    <s v="2607263"/>
    <s v="COMERCIAL SANTIMER SOCIEDAD ANONIMA"/>
    <x v="0"/>
    <x v="8"/>
    <x v="0"/>
    <x v="0"/>
    <s v="               "/>
    <d v="2020-12-22T00:00:00"/>
    <d v="2020-12-23T00:00:00"/>
    <n v="600"/>
    <n v="600"/>
    <n v="45762.71"/>
    <n v="45762.71"/>
    <x v="195"/>
    <x v="5"/>
    <n v="3.6059999999999999"/>
    <n v="12690.712701053799"/>
    <s v="USD"/>
    <s v="               "/>
    <s v="              "/>
  </r>
  <r>
    <s v="1530"/>
    <s v="3202"/>
    <s v="20"/>
    <m/>
    <s v="6008030810"/>
    <s v="817564899"/>
    <s v="929576526"/>
    <s v="2607263"/>
    <s v="COMERCIAL SANTIMER SOCIEDAD ANONIMA"/>
    <x v="0"/>
    <x v="8"/>
    <x v="0"/>
    <x v="0"/>
    <s v="               "/>
    <d v="2020-12-22T00:00:00"/>
    <d v="2020-12-23T00:00:00"/>
    <n v="600"/>
    <n v="600"/>
    <n v="45762.71"/>
    <n v="45762.71"/>
    <x v="195"/>
    <x v="5"/>
    <n v="3.6059999999999999"/>
    <n v="12690.712701053799"/>
    <s v="USD"/>
    <s v="               "/>
    <s v="              "/>
  </r>
  <r>
    <s v="1530"/>
    <s v="3202"/>
    <s v="20"/>
    <m/>
    <s v="6007936630"/>
    <s v="817523373"/>
    <s v="929514656"/>
    <s v="1540863"/>
    <s v="COMERC. LUIS FRIAS Y ROXANA CRUZ   "/>
    <x v="0"/>
    <x v="8"/>
    <x v="0"/>
    <x v="0"/>
    <s v="               "/>
    <d v="2020-12-07T00:00:00"/>
    <d v="2020-12-08T00:00:00"/>
    <n v="600"/>
    <n v="600"/>
    <n v="46271.19"/>
    <n v="46271.19"/>
    <x v="191"/>
    <x v="5"/>
    <n v="3.6059999999999999"/>
    <n v="12831.722129783693"/>
    <s v="USD"/>
    <s v="               "/>
    <s v="              "/>
  </r>
  <r>
    <s v="1530"/>
    <s v="3202"/>
    <s v="20"/>
    <m/>
    <s v="6007988727"/>
    <s v="817532092"/>
    <s v="929512128"/>
    <s v="1135057"/>
    <s v="MOLIROJAS E.I.R.L.                 "/>
    <x v="0"/>
    <x v="8"/>
    <x v="0"/>
    <x v="0"/>
    <s v="               "/>
    <d v="2020-12-11T00:00:00"/>
    <d v="2020-12-12T00:00:00"/>
    <n v="600"/>
    <n v="600"/>
    <n v="46271.19"/>
    <n v="46271.19"/>
    <x v="198"/>
    <x v="5"/>
    <n v="3.6059999999999999"/>
    <n v="12831.722129783693"/>
    <s v="USD"/>
    <s v="               "/>
    <s v="              "/>
  </r>
  <r>
    <s v="1530"/>
    <s v="3202"/>
    <s v="20"/>
    <m/>
    <s v="6008045766"/>
    <s v="817574974"/>
    <s v="929584909"/>
    <s v="2607076"/>
    <s v="RODAS BALLADARES LUIS ANTHONY      "/>
    <x v="0"/>
    <x v="8"/>
    <x v="0"/>
    <x v="0"/>
    <s v="               "/>
    <d v="2020-12-22T00:00:00"/>
    <d v="2020-12-23T00:00:00"/>
    <n v="600"/>
    <n v="600"/>
    <n v="46779.66"/>
    <n v="46779.66"/>
    <x v="195"/>
    <x v="5"/>
    <n v="3.6059999999999999"/>
    <n v="12972.728785357736"/>
    <s v="USD"/>
    <s v="               "/>
    <s v="              "/>
  </r>
  <r>
    <s v="1530"/>
    <s v="3202"/>
    <s v="20"/>
    <m/>
    <s v="6008038337"/>
    <s v="817565802"/>
    <s v="929612256"/>
    <s v="1152867"/>
    <s v="CECINA E.I.R.L.                    "/>
    <x v="0"/>
    <x v="8"/>
    <x v="0"/>
    <x v="0"/>
    <s v="               "/>
    <d v="2020-12-23T00:00:00"/>
    <d v="2020-12-24T00:00:00"/>
    <n v="600"/>
    <n v="600"/>
    <n v="46779.66"/>
    <n v="46779.66"/>
    <x v="24"/>
    <x v="5"/>
    <n v="3.6059999999999999"/>
    <n v="12972.728785357736"/>
    <s v="USD"/>
    <s v="               "/>
    <s v="              "/>
  </r>
  <r>
    <s v="1530"/>
    <s v="3202"/>
    <s v="20"/>
    <m/>
    <s v="6008034557"/>
    <s v="817559409"/>
    <s v="929587394"/>
    <s v="1152867"/>
    <s v="CECINA E.I.R.L.                    "/>
    <x v="0"/>
    <x v="8"/>
    <x v="0"/>
    <x v="0"/>
    <s v="               "/>
    <d v="2020-12-23T00:00:00"/>
    <d v="2020-12-24T00:00:00"/>
    <n v="600"/>
    <n v="600"/>
    <n v="46779.66"/>
    <n v="46779.66"/>
    <x v="116"/>
    <x v="5"/>
    <n v="3.6059999999999999"/>
    <n v="12972.728785357736"/>
    <s v="USD"/>
    <s v="               "/>
    <s v="              "/>
  </r>
  <r>
    <s v="1530"/>
    <s v="3202"/>
    <s v="20"/>
    <m/>
    <s v="6008066167"/>
    <s v="817588288"/>
    <s v="929603340"/>
    <s v="1133635"/>
    <s v="ALMACENES Y COMERCIALIZADORA SAC   "/>
    <x v="0"/>
    <x v="8"/>
    <x v="0"/>
    <x v="0"/>
    <s v="               "/>
    <d v="2020-12-28T00:00:00"/>
    <d v="2020-12-29T00:00:00"/>
    <n v="600"/>
    <n v="600"/>
    <n v="46779.66"/>
    <n v="46779.66"/>
    <x v="166"/>
    <x v="5"/>
    <n v="3.6059999999999999"/>
    <n v="12972.728785357736"/>
    <s v="USD"/>
    <s v="               "/>
    <s v="              "/>
  </r>
  <r>
    <s v="1530"/>
    <s v="3202"/>
    <s v="20"/>
    <m/>
    <s v="6007997343"/>
    <s v="817526552"/>
    <s v="929544667"/>
    <s v="2607257"/>
    <s v="NEGOCIOS Y SERVICIOS GENERALES LUTR"/>
    <x v="0"/>
    <x v="8"/>
    <x v="0"/>
    <x v="0"/>
    <s v="               "/>
    <d v="2020-12-14T00:00:00"/>
    <d v="2020-12-15T00:00:00"/>
    <n v="600"/>
    <n v="600"/>
    <n v="47288.14"/>
    <n v="47288.14"/>
    <x v="250"/>
    <x v="5"/>
    <n v="3.6059999999999999"/>
    <n v="13113.738214087631"/>
    <s v="USD"/>
    <s v="               "/>
    <s v="              "/>
  </r>
  <r>
    <s v="1530"/>
    <s v="3202"/>
    <s v="20"/>
    <m/>
    <s v="6008034532"/>
    <s v="817563703"/>
    <s v="929576688"/>
    <s v="2607257"/>
    <s v="NEGOCIOS Y SERVICIOS GENERALES LUTR"/>
    <x v="0"/>
    <x v="8"/>
    <x v="0"/>
    <x v="0"/>
    <s v="               "/>
    <d v="2020-12-21T00:00:00"/>
    <d v="2020-12-22T00:00:00"/>
    <n v="600"/>
    <n v="600"/>
    <n v="47288.14"/>
    <n v="47288.14"/>
    <x v="113"/>
    <x v="5"/>
    <n v="3.6059999999999999"/>
    <n v="13113.738214087631"/>
    <s v="USD"/>
    <s v="               "/>
    <s v="              "/>
  </r>
  <r>
    <s v="1530"/>
    <s v="3202"/>
    <s v="20"/>
    <m/>
    <s v="6008095320"/>
    <s v="817621335"/>
    <s v="929677070"/>
    <s v="2607263"/>
    <s v="COMERCIAL SANTIMER SOCIEDAD ANONIMA"/>
    <x v="0"/>
    <x v="8"/>
    <x v="0"/>
    <x v="0"/>
    <s v="               "/>
    <d v="2021-01-05T00:00:00"/>
    <d v="2021-01-06T00:00:00"/>
    <n v="500"/>
    <n v="500"/>
    <n v="38135.589999999997"/>
    <n v="38135.589999999997"/>
    <x v="309"/>
    <x v="1"/>
    <n v="3.6269999999999998"/>
    <n v="10514.361731458504"/>
    <s v="USD"/>
    <s v="               "/>
    <s v="              "/>
  </r>
  <r>
    <s v="1530"/>
    <s v="3202"/>
    <s v="20"/>
    <m/>
    <s v="6008016668"/>
    <s v="817543241"/>
    <s v="929562917"/>
    <s v="2611790"/>
    <s v="CHINCHAY SAYAGO FELICIANA          "/>
    <x v="0"/>
    <x v="8"/>
    <x v="0"/>
    <x v="0"/>
    <s v="               "/>
    <d v="2020-12-16T00:00:00"/>
    <d v="2020-12-17T00:00:00"/>
    <n v="600"/>
    <n v="600"/>
    <n v="47288.14"/>
    <n v="47288.14"/>
    <x v="249"/>
    <x v="5"/>
    <n v="3.6059999999999999"/>
    <n v="13113.738214087631"/>
    <s v="USD"/>
    <s v="               "/>
    <s v="              "/>
  </r>
  <r>
    <s v="1530"/>
    <s v="3202"/>
    <s v="20"/>
    <m/>
    <s v="6008096567"/>
    <s v="817577368"/>
    <s v="929636239"/>
    <s v="2607263"/>
    <s v="COMERCIAL SANTIMER SOCIEDAD ANONIMA"/>
    <x v="0"/>
    <x v="8"/>
    <x v="0"/>
    <x v="0"/>
    <s v="               "/>
    <d v="2021-01-05T00:00:00"/>
    <d v="2021-01-06T00:00:00"/>
    <n v="500"/>
    <n v="500"/>
    <n v="38135.589999999997"/>
    <n v="38135.589999999997"/>
    <x v="197"/>
    <x v="1"/>
    <n v="3.6269999999999998"/>
    <n v="10514.361731458504"/>
    <s v="USD"/>
    <s v="               "/>
    <s v="              "/>
  </r>
  <r>
    <s v="1530"/>
    <s v="3202"/>
    <s v="20"/>
    <m/>
    <s v="6007962395"/>
    <s v="817557400"/>
    <s v="929556484"/>
    <s v="2607076"/>
    <s v="RODAS BALLADARES LUIS ANTHONY      "/>
    <x v="0"/>
    <x v="8"/>
    <x v="0"/>
    <x v="0"/>
    <s v="               "/>
    <d v="2020-12-17T00:00:00"/>
    <d v="2020-12-18T00:00:00"/>
    <n v="600"/>
    <n v="600"/>
    <n v="47288.14"/>
    <n v="47288.14"/>
    <x v="193"/>
    <x v="5"/>
    <n v="3.6059999999999999"/>
    <n v="13113.738214087631"/>
    <s v="USD"/>
    <s v="               "/>
    <s v="              "/>
  </r>
  <r>
    <s v="1530"/>
    <s v="3202"/>
    <s v="20"/>
    <m/>
    <s v="6008026612"/>
    <s v="817545742"/>
    <s v="929565533"/>
    <s v="2607263"/>
    <s v="COMERCIAL SANTIMER SOCIEDAD ANONIMA"/>
    <x v="0"/>
    <x v="8"/>
    <x v="0"/>
    <x v="0"/>
    <s v="               "/>
    <d v="2020-12-18T00:00:00"/>
    <d v="2020-12-19T00:00:00"/>
    <n v="620"/>
    <n v="620"/>
    <n v="47288.14"/>
    <n v="47288.14"/>
    <x v="196"/>
    <x v="5"/>
    <n v="3.6059999999999999"/>
    <n v="13113.738214087631"/>
    <s v="USD"/>
    <s v="               "/>
    <s v="              "/>
  </r>
  <r>
    <s v="1530"/>
    <s v="3202"/>
    <s v="20"/>
    <m/>
    <s v="6008054287"/>
    <s v="817581926"/>
    <s v="929598897"/>
    <s v="2607263"/>
    <s v="COMERCIAL SANTIMER SOCIEDAD ANONIMA"/>
    <x v="0"/>
    <x v="8"/>
    <x v="0"/>
    <x v="0"/>
    <s v="               "/>
    <d v="2020-12-26T00:00:00"/>
    <d v="2020-12-27T00:00:00"/>
    <n v="620"/>
    <n v="620"/>
    <n v="47288.14"/>
    <n v="47288.14"/>
    <x v="166"/>
    <x v="5"/>
    <n v="3.6059999999999999"/>
    <n v="13113.738214087631"/>
    <s v="USD"/>
    <s v="               "/>
    <s v="              "/>
  </r>
  <r>
    <s v="1530"/>
    <s v="3202"/>
    <s v="20"/>
    <m/>
    <s v="6008035258"/>
    <s v="817582715"/>
    <s v="929598898"/>
    <s v="2607263"/>
    <s v="COMERCIAL SANTIMER SOCIEDAD ANONIMA"/>
    <x v="0"/>
    <x v="8"/>
    <x v="0"/>
    <x v="0"/>
    <s v="               "/>
    <d v="2020-12-26T00:00:00"/>
    <d v="2020-12-27T00:00:00"/>
    <n v="620"/>
    <n v="620"/>
    <n v="47288.14"/>
    <n v="47288.14"/>
    <x v="166"/>
    <x v="5"/>
    <n v="3.6059999999999999"/>
    <n v="13113.738214087631"/>
    <s v="USD"/>
    <s v="               "/>
    <s v="              "/>
  </r>
  <r>
    <s v="1530"/>
    <s v="3202"/>
    <s v="20"/>
    <m/>
    <s v="6008154018"/>
    <s v="817631335"/>
    <s v="929676391"/>
    <s v="2606872"/>
    <s v="VENDEMASS EIRL                     "/>
    <x v="0"/>
    <x v="8"/>
    <x v="0"/>
    <x v="0"/>
    <s v="               "/>
    <d v="2021-01-15T00:00:00"/>
    <d v="2021-01-16T00:00:00"/>
    <n v="20"/>
    <n v="20"/>
    <n v="1516.95"/>
    <n v="1516.95"/>
    <x v="312"/>
    <x v="1"/>
    <n v="3.6269999999999998"/>
    <n v="418.23821339950302"/>
    <s v="USD"/>
    <s v="               "/>
    <s v="              "/>
  </r>
  <r>
    <s v="1530"/>
    <s v="3202"/>
    <s v="20"/>
    <m/>
    <s v="6008091640"/>
    <s v="817578044"/>
    <s v="929636241"/>
    <s v="2607263"/>
    <s v="COMERCIAL SANTIMER SOCIEDAD ANONIMA"/>
    <x v="0"/>
    <x v="8"/>
    <x v="0"/>
    <x v="0"/>
    <s v="               "/>
    <d v="2021-01-05T00:00:00"/>
    <d v="2021-01-06T00:00:00"/>
    <n v="500"/>
    <n v="500"/>
    <n v="38135.589999999997"/>
    <n v="38135.589999999997"/>
    <x v="197"/>
    <x v="1"/>
    <n v="3.6269999999999998"/>
    <n v="10514.361731458504"/>
    <s v="USD"/>
    <s v="               "/>
    <s v="              "/>
  </r>
  <r>
    <s v="1530"/>
    <s v="3202"/>
    <s v="20"/>
    <m/>
    <s v="6007906438"/>
    <s v="817496777"/>
    <s v="929470052"/>
    <s v="2600939"/>
    <s v="REPRESENTACIONES METRO CUADRADO S.A"/>
    <x v="0"/>
    <x v="8"/>
    <x v="0"/>
    <x v="0"/>
    <s v="               "/>
    <d v="2020-11-28T00:00:00"/>
    <d v="2020-11-29T00:00:00"/>
    <n v="200"/>
    <n v="200"/>
    <n v="15932.2"/>
    <n v="15932.2"/>
    <x v="115"/>
    <x v="3"/>
    <n v="3.6110000000000002"/>
    <n v="4412.1296039878152"/>
    <s v="USD"/>
    <s v="               "/>
    <s v="              "/>
  </r>
  <r>
    <s v="1530"/>
    <s v="3202"/>
    <s v="20"/>
    <m/>
    <s v="6007850583"/>
    <s v="817450715"/>
    <s v="929420891"/>
    <s v="1134258"/>
    <s v="ASOCIACION AGRARIA PALO BLANCO     "/>
    <x v="0"/>
    <x v="8"/>
    <x v="0"/>
    <x v="0"/>
    <s v="               "/>
    <d v="2020-11-16T00:00:00"/>
    <d v="2020-11-17T00:00:00"/>
    <n v="620"/>
    <n v="620"/>
    <n v="46237.29"/>
    <n v="46237.29"/>
    <x v="108"/>
    <x v="3"/>
    <n v="3.6110000000000002"/>
    <n v="12804.566602049294"/>
    <s v="USD"/>
    <s v="               "/>
    <s v="              "/>
  </r>
  <r>
    <s v="1530"/>
    <s v="3202"/>
    <s v="20"/>
    <m/>
    <s v="6007906195"/>
    <s v="817485235"/>
    <s v="929456083"/>
    <s v="1134258"/>
    <s v="ASOCIACION AGRARIA PALO BLANCO     "/>
    <x v="0"/>
    <x v="8"/>
    <x v="0"/>
    <x v="0"/>
    <s v="               "/>
    <d v="2020-11-25T00:00:00"/>
    <d v="2020-11-26T00:00:00"/>
    <n v="600"/>
    <n v="600"/>
    <n v="46271.19"/>
    <n v="46271.19"/>
    <x v="210"/>
    <x v="3"/>
    <n v="3.6110000000000002"/>
    <n v="12813.954583217945"/>
    <s v="USD"/>
    <s v="               "/>
    <s v="              "/>
  </r>
  <r>
    <s v="1530"/>
    <s v="3202"/>
    <s v="20"/>
    <m/>
    <s v="6007872808"/>
    <s v="817463218"/>
    <s v="929365945"/>
    <s v="2607119"/>
    <s v="RETO NIEVES LESLIE KATHERINE       "/>
    <x v="0"/>
    <x v="8"/>
    <x v="0"/>
    <x v="0"/>
    <s v="               "/>
    <d v="2020-11-23T00:00:00"/>
    <d v="2020-11-24T00:00:00"/>
    <n v="600"/>
    <n v="600"/>
    <n v="46271.19"/>
    <n v="46271.19"/>
    <x v="272"/>
    <x v="3"/>
    <n v="3.6110000000000002"/>
    <n v="12813.954583217945"/>
    <s v="USD"/>
    <s v="               "/>
    <s v="              "/>
  </r>
  <r>
    <s v="1530"/>
    <s v="3202"/>
    <s v="20"/>
    <m/>
    <s v="6007908131"/>
    <s v="817496478"/>
    <s v="929427193"/>
    <s v="2607186"/>
    <s v="ASOC DE PRODUCTORES EL CHAPARRAL   "/>
    <x v="0"/>
    <x v="8"/>
    <x v="0"/>
    <x v="0"/>
    <s v="               "/>
    <d v="2020-11-27T00:00:00"/>
    <d v="2020-11-28T00:00:00"/>
    <n v="600"/>
    <n v="600"/>
    <n v="46271.19"/>
    <n v="46271.19"/>
    <x v="23"/>
    <x v="3"/>
    <n v="3.6110000000000002"/>
    <n v="12813.954583217945"/>
    <s v="USD"/>
    <s v="               "/>
    <s v="              "/>
  </r>
  <r>
    <s v="1570"/>
    <s v="3402"/>
    <s v="45"/>
    <m/>
    <s v="6007928939"/>
    <s v="817510120"/>
    <s v="929507622"/>
    <s v="1643729"/>
    <s v="PERUPEZ S.A.C.                     "/>
    <x v="2"/>
    <x v="2"/>
    <x v="2"/>
    <x v="0"/>
    <s v="               "/>
    <d v="2020-12-06T00:00:00"/>
    <d v="2020-12-06T00:00:00"/>
    <n v="96"/>
    <n v="96"/>
    <n v="607.67999999999995"/>
    <n v="607.67999999999995"/>
    <x v="248"/>
    <x v="5"/>
    <n v="3.6059999999999999"/>
    <n v="168.519134775374"/>
    <s v="USD"/>
    <s v="               "/>
    <s v="              "/>
  </r>
  <r>
    <s v="1530"/>
    <s v="3202"/>
    <s v="20"/>
    <m/>
    <s v="6007912170"/>
    <s v="817496481"/>
    <s v="929473109"/>
    <s v="2607186"/>
    <s v="ASOC DE PRODUCTORES EL CHAPARRAL   "/>
    <x v="0"/>
    <x v="8"/>
    <x v="0"/>
    <x v="0"/>
    <s v="               "/>
    <d v="2020-11-27T00:00:00"/>
    <d v="2020-11-28T00:00:00"/>
    <n v="600"/>
    <n v="600"/>
    <n v="46271.19"/>
    <n v="46271.19"/>
    <x v="23"/>
    <x v="3"/>
    <n v="3.6110000000000002"/>
    <n v="12813.954583217945"/>
    <s v="USD"/>
    <s v="               "/>
    <s v="              "/>
  </r>
  <r>
    <s v="1570"/>
    <s v="3402"/>
    <s v="45"/>
    <m/>
    <s v="6008015963"/>
    <s v="817533485"/>
    <s v="929540651"/>
    <s v="1135718"/>
    <s v="Farmass sac                        "/>
    <x v="2"/>
    <x v="2"/>
    <x v="2"/>
    <x v="0"/>
    <s v="               "/>
    <d v="2020-12-15T00:00:00"/>
    <d v="2020-12-15T00:00:00"/>
    <n v="144"/>
    <n v="144"/>
    <n v="660.96"/>
    <n v="660.96"/>
    <x v="112"/>
    <x v="5"/>
    <n v="3.6059999999999999"/>
    <n v="183.29450915141399"/>
    <s v="USD"/>
    <s v="               "/>
    <s v="              "/>
  </r>
  <r>
    <s v="1530"/>
    <s v="3202"/>
    <s v="20"/>
    <m/>
    <s v="6007911599"/>
    <s v="817464168"/>
    <s v="929496060"/>
    <s v="2607186"/>
    <s v="ASOC DE PRODUCTORES EL CHAPARRAL   "/>
    <x v="0"/>
    <x v="8"/>
    <x v="0"/>
    <x v="0"/>
    <s v="               "/>
    <d v="2020-11-30T00:00:00"/>
    <d v="2020-12-01T00:00:00"/>
    <n v="600"/>
    <n v="600"/>
    <n v="46271.19"/>
    <n v="46271.19"/>
    <x v="26"/>
    <x v="5"/>
    <n v="3.6059999999999999"/>
    <n v="12831.722129783693"/>
    <s v="USD"/>
    <s v="               "/>
    <s v="              "/>
  </r>
  <r>
    <s v="1570"/>
    <s v="3402"/>
    <s v="90"/>
    <m/>
    <s v="6008074115"/>
    <s v="817594582"/>
    <s v="929603018"/>
    <s v="1134613"/>
    <s v="INVERCOM PIURA E.I.R.L.            "/>
    <x v="2"/>
    <x v="2"/>
    <x v="2"/>
    <x v="0"/>
    <s v="               "/>
    <d v="2020-12-30T00:00:00"/>
    <d v="2020-12-30T00:00:00"/>
    <n v="288"/>
    <n v="288"/>
    <n v="1586.44"/>
    <n v="1586.44"/>
    <x v="24"/>
    <x v="5"/>
    <n v="3.6059999999999999"/>
    <n v="439.94453688297199"/>
    <s v="USD"/>
    <s v="               "/>
    <s v="              "/>
  </r>
  <r>
    <s v="1570"/>
    <s v="3402"/>
    <s v="90"/>
    <m/>
    <s v="6008022429"/>
    <s v="817556979"/>
    <s v="929531727"/>
    <s v="1134613"/>
    <s v="INVERCOM PIURA E.I.R.L.            "/>
    <x v="2"/>
    <x v="2"/>
    <x v="2"/>
    <x v="0"/>
    <s v="               "/>
    <d v="2020-12-17T00:00:00"/>
    <d v="2020-12-17T00:00:00"/>
    <n v="120"/>
    <n v="120"/>
    <n v="661.02"/>
    <n v="661.02"/>
    <x v="193"/>
    <x v="5"/>
    <n v="3.6059999999999999"/>
    <n v="183.311148086522"/>
    <s v="USD"/>
    <s v="               "/>
    <s v="              "/>
  </r>
  <r>
    <s v="1530"/>
    <s v="3202"/>
    <s v="20"/>
    <m/>
    <s v="6007882111"/>
    <s v="817480046"/>
    <s v="929474580"/>
    <s v="1135057"/>
    <s v="MOLIROJAS E.I.R.L.                 "/>
    <x v="0"/>
    <x v="8"/>
    <x v="0"/>
    <x v="0"/>
    <s v="               "/>
    <d v="2020-11-30T00:00:00"/>
    <d v="2020-12-01T00:00:00"/>
    <n v="600"/>
    <n v="600"/>
    <n v="46271.19"/>
    <n v="46271.19"/>
    <x v="20"/>
    <x v="3"/>
    <n v="3.6110000000000002"/>
    <n v="12813.954583217945"/>
    <s v="USD"/>
    <s v="               "/>
    <s v="              "/>
  </r>
  <r>
    <s v="1530"/>
    <s v="3202"/>
    <s v="20"/>
    <m/>
    <s v="6007861201"/>
    <s v="817438669"/>
    <s v="929455405"/>
    <s v="1070653"/>
    <s v="SUCDEN PERU S.A.                   "/>
    <x v="0"/>
    <x v="8"/>
    <x v="0"/>
    <x v="0"/>
    <s v="               "/>
    <d v="2020-11-23T00:00:00"/>
    <d v="2020-11-24T00:00:00"/>
    <n v="600"/>
    <n v="600"/>
    <n v="46674"/>
    <n v="46674"/>
    <x v="272"/>
    <x v="3"/>
    <n v="3.6110000000000002"/>
    <n v="12925.505400166157"/>
    <s v="USD"/>
    <s v="               "/>
    <s v="              "/>
  </r>
  <r>
    <s v="1570"/>
    <s v="3402"/>
    <s v="90"/>
    <m/>
    <s v="6008013650"/>
    <s v="817560023"/>
    <s v="929556211"/>
    <s v="1135547"/>
    <s v="Cooperativa Ahorro y Crédito Sta Is"/>
    <x v="2"/>
    <x v="2"/>
    <x v="2"/>
    <x v="0"/>
    <s v="               "/>
    <d v="2020-12-17T00:00:00"/>
    <d v="2020-12-17T00:00:00"/>
    <n v="120"/>
    <n v="120"/>
    <n v="661.2"/>
    <n v="661.2"/>
    <x v="193"/>
    <x v="5"/>
    <n v="3.6059999999999999"/>
    <n v="183.36106489184601"/>
    <s v="USD"/>
    <s v="               "/>
    <s v="              "/>
  </r>
  <r>
    <s v="1570"/>
    <s v="3403"/>
    <s v="90"/>
    <m/>
    <s v="6007651542"/>
    <s v="817334053"/>
    <s v="929235036"/>
    <s v="460878"/>
    <s v="SUCDEN GENEVA S.A.                 "/>
    <x v="1"/>
    <x v="1"/>
    <x v="1"/>
    <x v="1"/>
    <s v="               "/>
    <d v="2020-10-06T00:00:00"/>
    <d v="2020-10-01T00:00:00"/>
    <n v="7349.8410000000003"/>
    <n v="7349.8410000000003"/>
    <n v="4755347.13"/>
    <n v="4755347.13"/>
    <x v="323"/>
    <x v="2"/>
    <n v="3.5979999999999999"/>
    <n v="4755347.13"/>
    <s v="USD"/>
    <s v="               "/>
    <s v="              "/>
  </r>
  <r>
    <s v="1530"/>
    <s v="3202"/>
    <s v="20"/>
    <m/>
    <s v="6007589900"/>
    <s v="817285389"/>
    <s v="929193019"/>
    <s v="1070653"/>
    <s v="SUCDEN PERU S.A.                   "/>
    <x v="0"/>
    <x v="8"/>
    <x v="0"/>
    <x v="0"/>
    <s v="               "/>
    <d v="2020-09-22T00:00:00"/>
    <d v="2020-09-23T00:00:00"/>
    <n v="200"/>
    <n v="200"/>
    <n v="15224"/>
    <n v="15224"/>
    <x v="205"/>
    <x v="4"/>
    <n v="3.5569999999999999"/>
    <n v="4280.0112454315431"/>
    <s v="USD"/>
    <s v="               "/>
    <s v="              "/>
  </r>
  <r>
    <s v="1530"/>
    <s v="3202"/>
    <s v="20"/>
    <m/>
    <s v="6007449502"/>
    <s v="817194594"/>
    <s v="929062624"/>
    <s v="1070653"/>
    <s v="SUCDEN PERU S.A.                   "/>
    <x v="0"/>
    <x v="8"/>
    <x v="0"/>
    <x v="0"/>
    <s v="               "/>
    <d v="2020-08-25T00:00:00"/>
    <d v="2020-08-26T00:00:00"/>
    <n v="300"/>
    <n v="300"/>
    <n v="23337"/>
    <n v="23337"/>
    <x v="222"/>
    <x v="11"/>
    <n v="3.5659999999999998"/>
    <n v="6544.3073471676944"/>
    <s v="USD"/>
    <s v="               "/>
    <s v="              "/>
  </r>
  <r>
    <s v="1530"/>
    <s v="3202"/>
    <s v="20"/>
    <m/>
    <s v="6007442857"/>
    <s v="817186568"/>
    <s v="929069513"/>
    <s v="1070653"/>
    <s v="SUCDEN PERU S.A.                   "/>
    <x v="0"/>
    <x v="8"/>
    <x v="0"/>
    <x v="0"/>
    <s v="               "/>
    <d v="2020-08-24T00:00:00"/>
    <d v="2020-08-25T00:00:00"/>
    <n v="300"/>
    <n v="300"/>
    <n v="23337"/>
    <n v="23337"/>
    <x v="231"/>
    <x v="11"/>
    <n v="3.5659999999999998"/>
    <n v="6544.3073471676944"/>
    <s v="USD"/>
    <s v="               "/>
    <s v="              "/>
  </r>
  <r>
    <s v="1530"/>
    <s v="3202"/>
    <s v="20"/>
    <m/>
    <s v="6007459942"/>
    <s v="817196796"/>
    <s v="929072689"/>
    <s v="1070653"/>
    <s v="SUCDEN PERU S.A.                   "/>
    <x v="0"/>
    <x v="8"/>
    <x v="0"/>
    <x v="0"/>
    <s v="               "/>
    <d v="2020-08-27T00:00:00"/>
    <d v="2020-08-28T00:00:00"/>
    <n v="300"/>
    <n v="300"/>
    <n v="23337"/>
    <n v="23337"/>
    <x v="221"/>
    <x v="11"/>
    <n v="3.5659999999999998"/>
    <n v="6544.3073471676944"/>
    <s v="USD"/>
    <s v="               "/>
    <s v="              "/>
  </r>
  <r>
    <s v="1530"/>
    <s v="3202"/>
    <s v="20"/>
    <m/>
    <s v="6007471980"/>
    <s v="817200298"/>
    <s v="929072690"/>
    <s v="1070653"/>
    <s v="SUCDEN PERU S.A.                   "/>
    <x v="0"/>
    <x v="8"/>
    <x v="0"/>
    <x v="0"/>
    <s v="               "/>
    <d v="2020-08-27T00:00:00"/>
    <d v="2020-08-28T00:00:00"/>
    <n v="300"/>
    <n v="300"/>
    <n v="23337"/>
    <n v="23337"/>
    <x v="221"/>
    <x v="11"/>
    <n v="3.5659999999999998"/>
    <n v="6544.3073471676944"/>
    <s v="USD"/>
    <s v="               "/>
    <s v="              "/>
  </r>
  <r>
    <s v="1570"/>
    <s v="3405"/>
    <s v="90"/>
    <m/>
    <s v="6007420215"/>
    <s v="817152205"/>
    <s v="929028628"/>
    <s v="1173562"/>
    <s v="HKS COMPANY EIRL                   "/>
    <x v="1"/>
    <x v="1"/>
    <x v="1"/>
    <x v="1"/>
    <s v="               "/>
    <d v="2020-08-12T00:00:00"/>
    <d v="2020-08-12T00:00:00"/>
    <n v="31.21"/>
    <n v="31.21"/>
    <n v="23407.5"/>
    <n v="23407.5"/>
    <x v="157"/>
    <x v="11"/>
    <n v="3.5659999999999998"/>
    <n v="23407.5"/>
    <s v="USD"/>
    <s v="               "/>
    <s v="              "/>
  </r>
  <r>
    <s v="1570"/>
    <s v="3405"/>
    <s v="45"/>
    <m/>
    <s v="6007356494"/>
    <s v="817136874"/>
    <s v="928964153"/>
    <s v="1651652"/>
    <s v="F Y A REPRESENTACIONES S.A.C.      "/>
    <x v="1"/>
    <x v="1"/>
    <x v="1"/>
    <x v="1"/>
    <s v="               "/>
    <d v="2020-08-05T00:00:00"/>
    <d v="2020-08-05T00:00:00"/>
    <n v="34.619999999999997"/>
    <n v="34.619999999999997"/>
    <n v="23541.599999999999"/>
    <n v="23541.599999999999"/>
    <x v="172"/>
    <x v="11"/>
    <n v="3.5659999999999998"/>
    <n v="23541.599999999999"/>
    <s v="USD"/>
    <s v="               "/>
    <s v="              "/>
  </r>
  <r>
    <s v="1570"/>
    <s v="3405"/>
    <s v="45"/>
    <m/>
    <s v="6007415688"/>
    <s v="817153438"/>
    <s v="929003892"/>
    <s v="1651652"/>
    <s v="F Y A REPRESENTACIONES S.A.C.      "/>
    <x v="1"/>
    <x v="1"/>
    <x v="1"/>
    <x v="1"/>
    <s v="               "/>
    <d v="2020-08-12T00:00:00"/>
    <d v="2020-08-12T00:00:00"/>
    <n v="34.64"/>
    <n v="34.64"/>
    <n v="23555.200000000001"/>
    <n v="23555.200000000001"/>
    <x v="167"/>
    <x v="11"/>
    <n v="3.5659999999999998"/>
    <n v="23555.200000000001"/>
    <s v="USD"/>
    <s v="               "/>
    <s v="              "/>
  </r>
  <r>
    <s v="1570"/>
    <s v="3405"/>
    <s v="45"/>
    <m/>
    <s v="6007383763"/>
    <s v="817139963"/>
    <s v="928974638"/>
    <s v="1651652"/>
    <s v="F Y A REPRESENTACIONES S.A.C.      "/>
    <x v="1"/>
    <x v="1"/>
    <x v="1"/>
    <x v="1"/>
    <s v="               "/>
    <d v="2020-08-08T00:00:00"/>
    <d v="2020-08-08T00:00:00"/>
    <n v="34.74"/>
    <n v="34.74"/>
    <n v="23623.200000000001"/>
    <n v="23623.200000000001"/>
    <x v="318"/>
    <x v="11"/>
    <n v="3.5659999999999998"/>
    <n v="23623.200000000001"/>
    <s v="USD"/>
    <s v="               "/>
    <s v="              "/>
  </r>
  <r>
    <s v="1570"/>
    <s v="3405"/>
    <s v="45"/>
    <m/>
    <s v="6007422311"/>
    <s v="817168276"/>
    <s v="929033617"/>
    <s v="1651652"/>
    <s v="F Y A REPRESENTACIONES S.A.C.      "/>
    <x v="1"/>
    <x v="1"/>
    <x v="1"/>
    <x v="1"/>
    <s v="               "/>
    <d v="2020-08-14T00:00:00"/>
    <d v="2020-08-14T00:00:00"/>
    <n v="34.85"/>
    <n v="34.85"/>
    <n v="23698"/>
    <n v="23698"/>
    <x v="161"/>
    <x v="11"/>
    <n v="3.5659999999999998"/>
    <n v="23698"/>
    <s v="USD"/>
    <s v="               "/>
    <s v="              "/>
  </r>
  <r>
    <s v="1570"/>
    <s v="3405"/>
    <s v="45"/>
    <m/>
    <s v="6007376098"/>
    <s v="817121555"/>
    <s v="928965099"/>
    <s v="1651652"/>
    <s v="F Y A REPRESENTACIONES S.A.C.      "/>
    <x v="1"/>
    <x v="1"/>
    <x v="1"/>
    <x v="1"/>
    <s v="               "/>
    <d v="2020-08-10T00:00:00"/>
    <d v="2020-08-10T00:00:00"/>
    <n v="34.89"/>
    <n v="34.89"/>
    <n v="23725.200000000001"/>
    <n v="23725.200000000001"/>
    <x v="160"/>
    <x v="11"/>
    <n v="3.5659999999999998"/>
    <n v="23725.200000000001"/>
    <s v="USD"/>
    <s v="               "/>
    <s v="              "/>
  </r>
  <r>
    <s v="1570"/>
    <s v="3405"/>
    <s v="45"/>
    <m/>
    <s v="6007412999"/>
    <s v="817148939"/>
    <s v="929003891"/>
    <s v="1651652"/>
    <s v="F Y A REPRESENTACIONES S.A.C.      "/>
    <x v="1"/>
    <x v="1"/>
    <x v="1"/>
    <x v="1"/>
    <s v="               "/>
    <d v="2020-08-12T00:00:00"/>
    <d v="2020-08-12T00:00:00"/>
    <n v="35.17"/>
    <n v="35.17"/>
    <n v="23915.599999999999"/>
    <n v="23915.599999999999"/>
    <x v="167"/>
    <x v="11"/>
    <n v="3.5659999999999998"/>
    <n v="23915.599999999999"/>
    <s v="USD"/>
    <s v="               "/>
    <s v="              "/>
  </r>
  <r>
    <s v="1570"/>
    <s v="3402"/>
    <s v="45"/>
    <m/>
    <s v="6007426622"/>
    <s v="817168036"/>
    <s v="928982528"/>
    <s v="1166663"/>
    <s v="NORTFARMA S.A.C                    "/>
    <x v="2"/>
    <x v="2"/>
    <x v="2"/>
    <x v="0"/>
    <s v="               "/>
    <d v="2020-08-14T00:00:00"/>
    <d v="2020-08-14T00:00:00"/>
    <n v="5000"/>
    <n v="5000"/>
    <n v="24000"/>
    <n v="24000"/>
    <x v="161"/>
    <x v="11"/>
    <n v="3.5659999999999998"/>
    <n v="6730.2299495232746"/>
    <s v="USD"/>
    <s v="               "/>
    <s v="              "/>
  </r>
  <r>
    <s v="1530"/>
    <s v="3202"/>
    <s v="20"/>
    <m/>
    <s v="6007589898"/>
    <s v="817290925"/>
    <s v="929181037"/>
    <s v="1070653"/>
    <s v="SUCDEN PERU S.A.                   "/>
    <x v="0"/>
    <x v="8"/>
    <x v="0"/>
    <x v="0"/>
    <s v="               "/>
    <d v="2020-09-22T00:00:00"/>
    <d v="2020-09-23T00:00:00"/>
    <n v="200"/>
    <n v="200"/>
    <n v="15224"/>
    <n v="15224"/>
    <x v="218"/>
    <x v="4"/>
    <n v="3.5569999999999999"/>
    <n v="4280.0112454315431"/>
    <s v="USD"/>
    <s v="               "/>
    <s v="              "/>
  </r>
  <r>
    <s v="1530"/>
    <s v="3202"/>
    <s v="20"/>
    <m/>
    <s v="6007607814"/>
    <s v="817292978"/>
    <s v="929193020"/>
    <s v="1070653"/>
    <s v="SUCDEN PERU S.A.                   "/>
    <x v="0"/>
    <x v="8"/>
    <x v="0"/>
    <x v="0"/>
    <s v="               "/>
    <d v="2020-09-23T00:00:00"/>
    <d v="2020-09-24T00:00:00"/>
    <n v="200"/>
    <n v="200"/>
    <n v="15224"/>
    <n v="15224"/>
    <x v="205"/>
    <x v="4"/>
    <n v="3.5569999999999999"/>
    <n v="4280.0112454315431"/>
    <s v="USD"/>
    <s v="               "/>
    <s v="              "/>
  </r>
  <r>
    <s v="1530"/>
    <s v="3202"/>
    <s v="20"/>
    <m/>
    <s v="6007617659"/>
    <s v="817311734"/>
    <s v="929204403"/>
    <s v="1070653"/>
    <s v="SUCDEN PERU S.A.                   "/>
    <x v="0"/>
    <x v="8"/>
    <x v="0"/>
    <x v="0"/>
    <s v="               "/>
    <d v="2020-09-28T00:00:00"/>
    <d v="2020-09-29T00:00:00"/>
    <n v="240"/>
    <n v="240"/>
    <n v="18268.8"/>
    <n v="18268.8"/>
    <x v="148"/>
    <x v="4"/>
    <n v="3.5569999999999999"/>
    <n v="5136.0134945178525"/>
    <s v="USD"/>
    <s v="               "/>
    <s v="              "/>
  </r>
  <r>
    <s v="1530"/>
    <s v="3202"/>
    <s v="20"/>
    <m/>
    <s v="6007494104"/>
    <s v="817235688"/>
    <s v="929104163"/>
    <s v="1070653"/>
    <s v="SUCDEN PERU S.A.                   "/>
    <x v="0"/>
    <x v="8"/>
    <x v="0"/>
    <x v="0"/>
    <s v="               "/>
    <d v="2020-09-04T00:00:00"/>
    <d v="2020-09-05T00:00:00"/>
    <n v="250"/>
    <n v="250"/>
    <n v="19030"/>
    <n v="19030"/>
    <x v="268"/>
    <x v="4"/>
    <n v="3.5569999999999999"/>
    <n v="5350.0140567894287"/>
    <s v="USD"/>
    <s v="               "/>
    <s v="              "/>
  </r>
  <r>
    <s v="1530"/>
    <s v="3202"/>
    <s v="20"/>
    <m/>
    <s v="6007523325"/>
    <s v="817220819"/>
    <s v="929123876"/>
    <s v="1070653"/>
    <s v="SUCDEN PERU S.A.                   "/>
    <x v="0"/>
    <x v="8"/>
    <x v="0"/>
    <x v="0"/>
    <s v="               "/>
    <d v="2020-09-09T00:00:00"/>
    <d v="2020-09-10T00:00:00"/>
    <n v="250"/>
    <n v="250"/>
    <n v="19030"/>
    <n v="19030"/>
    <x v="184"/>
    <x v="4"/>
    <n v="3.5569999999999999"/>
    <n v="5350.0140567894287"/>
    <s v="USD"/>
    <s v="               "/>
    <s v="              "/>
  </r>
  <r>
    <s v="1570"/>
    <s v="3405"/>
    <s v="90"/>
    <m/>
    <s v="6007599901"/>
    <s v="817291241"/>
    <s v="929188494"/>
    <s v="1173562"/>
    <s v="HKS COMPANY EIRL                   "/>
    <x v="1"/>
    <x v="1"/>
    <x v="1"/>
    <x v="1"/>
    <s v="               "/>
    <d v="2020-09-22T00:00:00"/>
    <d v="2020-09-22T00:00:00"/>
    <n v="29.3"/>
    <n v="29.3"/>
    <n v="20510"/>
    <n v="20510"/>
    <x v="218"/>
    <x v="4"/>
    <n v="3.5569999999999999"/>
    <n v="20510"/>
    <s v="USD"/>
    <s v="               "/>
    <s v="              "/>
  </r>
  <r>
    <s v="1570"/>
    <s v="3402"/>
    <s v="90"/>
    <m/>
    <s v="6007523082"/>
    <s v="817231912"/>
    <s v="929100423"/>
    <s v="1173562"/>
    <s v="HKS COMPANY EIRL                   "/>
    <x v="1"/>
    <x v="1"/>
    <x v="1"/>
    <x v="1"/>
    <s v="               "/>
    <d v="2020-09-08T00:00:00"/>
    <d v="2020-09-08T00:00:00"/>
    <n v="28.5"/>
    <n v="28.5"/>
    <n v="21375"/>
    <n v="21375"/>
    <x v="206"/>
    <x v="4"/>
    <n v="3.5569999999999999"/>
    <n v="21375"/>
    <s v="USD"/>
    <s v="               "/>
    <s v="              "/>
  </r>
  <r>
    <s v="1570"/>
    <s v="3404"/>
    <s v="45"/>
    <m/>
    <s v="6007621962"/>
    <s v="817311176"/>
    <s v="929203636"/>
    <s v="2606810"/>
    <s v="A&amp;M SOLUCIONES COMERCIALES SAC     "/>
    <x v="2"/>
    <x v="2"/>
    <x v="2"/>
    <x v="0"/>
    <s v="               "/>
    <d v="2020-09-28T00:00:00"/>
    <d v="2020-09-28T00:00:00"/>
    <n v="4800"/>
    <n v="4800"/>
    <n v="22032"/>
    <n v="22032"/>
    <x v="148"/>
    <x v="4"/>
    <n v="3.5569999999999999"/>
    <n v="6193.983694124262"/>
    <s v="USD"/>
    <s v="               "/>
    <s v="              "/>
  </r>
  <r>
    <s v="1530"/>
    <s v="3202"/>
    <s v="20"/>
    <m/>
    <s v="6007640713"/>
    <s v="817148571"/>
    <s v="929219638"/>
    <s v="1070653"/>
    <s v="SUCDEN PERU S.A.                   "/>
    <x v="0"/>
    <x v="8"/>
    <x v="0"/>
    <x v="0"/>
    <s v="               "/>
    <d v="2020-09-30T00:00:00"/>
    <d v="2020-10-01T00:00:00"/>
    <n v="300"/>
    <n v="300"/>
    <n v="22584"/>
    <n v="22584"/>
    <x v="19"/>
    <x v="4"/>
    <n v="3.5569999999999999"/>
    <n v="6349.1706494236714"/>
    <s v="USD"/>
    <s v="               "/>
    <s v="              "/>
  </r>
  <r>
    <s v="1570"/>
    <s v="3402"/>
    <s v="45"/>
    <m/>
    <s v="6007513947"/>
    <s v="817256782"/>
    <s v="929099482"/>
    <s v="2605728"/>
    <s v="ALKOFARMA E.I.R.L.                 "/>
    <x v="10"/>
    <x v="11"/>
    <x v="1"/>
    <x v="1"/>
    <s v="               "/>
    <d v="2020-09-11T00:00:00"/>
    <d v="2020-09-11T00:00:00"/>
    <n v="33.47"/>
    <n v="33.47"/>
    <n v="22759.599999999999"/>
    <n v="22759.599999999999"/>
    <x v="202"/>
    <x v="4"/>
    <n v="3.5569999999999999"/>
    <n v="22759.599999999999"/>
    <s v="USD"/>
    <s v="               "/>
    <s v="              "/>
  </r>
  <r>
    <s v="1530"/>
    <s v="3202"/>
    <s v="20"/>
    <m/>
    <s v="6007497663"/>
    <s v="817226037"/>
    <s v="929089339"/>
    <s v="1070653"/>
    <s v="SUCDEN PERU S.A.                   "/>
    <x v="0"/>
    <x v="8"/>
    <x v="0"/>
    <x v="0"/>
    <s v="               "/>
    <d v="2020-09-01T00:00:00"/>
    <d v="2020-09-02T00:00:00"/>
    <n v="300"/>
    <n v="300"/>
    <n v="22836"/>
    <n v="22836"/>
    <x v="253"/>
    <x v="4"/>
    <n v="3.5569999999999999"/>
    <n v="6420.0168681473151"/>
    <s v="USD"/>
    <s v="               "/>
    <s v="              "/>
  </r>
  <r>
    <s v="1530"/>
    <s v="3202"/>
    <s v="20"/>
    <m/>
    <s v="6007483097"/>
    <s v="817226036"/>
    <s v="929089340"/>
    <s v="1070653"/>
    <s v="SUCDEN PERU S.A.                   "/>
    <x v="0"/>
    <x v="8"/>
    <x v="0"/>
    <x v="0"/>
    <s v="               "/>
    <d v="2020-09-01T00:00:00"/>
    <d v="2020-09-02T00:00:00"/>
    <n v="300"/>
    <n v="300"/>
    <n v="22836"/>
    <n v="22836"/>
    <x v="253"/>
    <x v="4"/>
    <n v="3.5569999999999999"/>
    <n v="6420.0168681473151"/>
    <s v="USD"/>
    <s v="               "/>
    <s v="              "/>
  </r>
  <r>
    <s v="1530"/>
    <s v="3202"/>
    <s v="20"/>
    <m/>
    <s v="6007512487"/>
    <s v="817225558"/>
    <s v="929117822"/>
    <s v="1070653"/>
    <s v="SUCDEN PERU S.A.                   "/>
    <x v="0"/>
    <x v="8"/>
    <x v="0"/>
    <x v="0"/>
    <s v="               "/>
    <d v="2020-09-08T00:00:00"/>
    <d v="2020-09-09T00:00:00"/>
    <n v="300"/>
    <n v="300"/>
    <n v="22836"/>
    <n v="22836"/>
    <x v="206"/>
    <x v="4"/>
    <n v="3.5569999999999999"/>
    <n v="6420.0168681473151"/>
    <s v="USD"/>
    <s v="               "/>
    <s v="              "/>
  </r>
  <r>
    <s v="1530"/>
    <s v="3202"/>
    <s v="20"/>
    <m/>
    <s v="6007238750"/>
    <s v="817056326"/>
    <s v="928857736"/>
    <s v="1070653"/>
    <s v="SUCDEN PERU S.A.                   "/>
    <x v="0"/>
    <x v="8"/>
    <x v="0"/>
    <x v="0"/>
    <s v="               "/>
    <d v="2020-07-07T00:00:00"/>
    <d v="2020-07-08T00:00:00"/>
    <n v="700"/>
    <n v="700"/>
    <n v="53879"/>
    <n v="53879"/>
    <x v="173"/>
    <x v="10"/>
    <n v="3.5190000000000001"/>
    <n v="15310.883773799374"/>
    <s v="USD"/>
    <s v="               "/>
    <s v="              "/>
  </r>
  <r>
    <s v="1530"/>
    <s v="3202"/>
    <s v="20"/>
    <m/>
    <s v="6007253695"/>
    <s v="817052039"/>
    <s v="928863523"/>
    <s v="1070653"/>
    <s v="SUCDEN PERU S.A.                   "/>
    <x v="0"/>
    <x v="8"/>
    <x v="0"/>
    <x v="0"/>
    <s v="               "/>
    <d v="2020-07-07T00:00:00"/>
    <d v="2020-07-08T00:00:00"/>
    <n v="700"/>
    <n v="700"/>
    <n v="53879"/>
    <n v="53879"/>
    <x v="175"/>
    <x v="10"/>
    <n v="3.5190000000000001"/>
    <n v="15310.883773799374"/>
    <s v="USD"/>
    <s v="               "/>
    <s v="              "/>
  </r>
  <r>
    <s v="1530"/>
    <s v="3202"/>
    <s v="20"/>
    <m/>
    <s v="6007265615"/>
    <s v="817046566"/>
    <s v="928862361"/>
    <s v="1070653"/>
    <s v="SUCDEN PERU S.A.                   "/>
    <x v="0"/>
    <x v="8"/>
    <x v="0"/>
    <x v="0"/>
    <s v="               "/>
    <d v="2020-07-08T00:00:00"/>
    <d v="2020-07-09T00:00:00"/>
    <n v="700"/>
    <n v="700"/>
    <n v="53879"/>
    <n v="53879"/>
    <x v="175"/>
    <x v="10"/>
    <n v="3.5190000000000001"/>
    <n v="15310.883773799374"/>
    <s v="USD"/>
    <s v="               "/>
    <s v="              "/>
  </r>
  <r>
    <s v="1530"/>
    <s v="3202"/>
    <s v="20"/>
    <m/>
    <s v="6007264505"/>
    <s v="817056685"/>
    <s v="928869554"/>
    <s v="1070653"/>
    <s v="SUCDEN PERU S.A.                   "/>
    <x v="0"/>
    <x v="8"/>
    <x v="0"/>
    <x v="0"/>
    <s v="               "/>
    <d v="2020-07-08T00:00:00"/>
    <d v="2020-07-09T00:00:00"/>
    <n v="700"/>
    <n v="700"/>
    <n v="53879"/>
    <n v="53879"/>
    <x v="151"/>
    <x v="10"/>
    <n v="3.5190000000000001"/>
    <n v="15310.883773799374"/>
    <s v="USD"/>
    <s v="               "/>
    <s v="              "/>
  </r>
  <r>
    <s v="1530"/>
    <s v="3202"/>
    <s v="20"/>
    <m/>
    <s v="6007230443"/>
    <s v="817046104"/>
    <s v="928864052"/>
    <s v="1070653"/>
    <s v="SUCDEN PERU S.A.                   "/>
    <x v="0"/>
    <x v="8"/>
    <x v="0"/>
    <x v="0"/>
    <s v="               "/>
    <d v="2020-07-09T00:00:00"/>
    <d v="2020-07-10T00:00:00"/>
    <n v="700"/>
    <n v="700"/>
    <n v="53879"/>
    <n v="53879"/>
    <x v="151"/>
    <x v="10"/>
    <n v="3.5190000000000001"/>
    <n v="15310.883773799374"/>
    <s v="USD"/>
    <s v="               "/>
    <s v="              "/>
  </r>
  <r>
    <s v="1530"/>
    <s v="3202"/>
    <s v="20"/>
    <m/>
    <s v="6007233234"/>
    <s v="817054831"/>
    <s v="928859768"/>
    <s v="1070653"/>
    <s v="SUCDEN PERU S.A.                   "/>
    <x v="0"/>
    <x v="8"/>
    <x v="0"/>
    <x v="0"/>
    <s v="               "/>
    <d v="2020-07-09T00:00:00"/>
    <d v="2020-07-10T00:00:00"/>
    <n v="700"/>
    <n v="700"/>
    <n v="53879"/>
    <n v="53879"/>
    <x v="151"/>
    <x v="10"/>
    <n v="3.5190000000000001"/>
    <n v="15310.883773799374"/>
    <s v="USD"/>
    <s v="               "/>
    <s v="              "/>
  </r>
  <r>
    <s v="1530"/>
    <s v="3202"/>
    <s v="20"/>
    <m/>
    <s v="6007276480"/>
    <s v="817062004"/>
    <s v="928868787"/>
    <s v="1070653"/>
    <s v="SUCDEN PERU S.A.                   "/>
    <x v="0"/>
    <x v="8"/>
    <x v="0"/>
    <x v="0"/>
    <s v="               "/>
    <d v="2020-07-10T00:00:00"/>
    <d v="2020-07-11T00:00:00"/>
    <n v="700"/>
    <n v="700"/>
    <n v="53879"/>
    <n v="53879"/>
    <x v="236"/>
    <x v="10"/>
    <n v="3.5190000000000001"/>
    <n v="15310.883773799374"/>
    <s v="USD"/>
    <s v="               "/>
    <s v="              "/>
  </r>
  <r>
    <s v="1530"/>
    <s v="3202"/>
    <s v="20"/>
    <m/>
    <s v="6007275953"/>
    <s v="817065576"/>
    <s v="928842249"/>
    <s v="1070653"/>
    <s v="SUCDEN PERU S.A.                   "/>
    <x v="0"/>
    <x v="8"/>
    <x v="0"/>
    <x v="0"/>
    <s v="               "/>
    <d v="2020-07-10T00:00:00"/>
    <d v="2020-07-11T00:00:00"/>
    <n v="700"/>
    <n v="700"/>
    <n v="53879"/>
    <n v="53879"/>
    <x v="236"/>
    <x v="10"/>
    <n v="3.5190000000000001"/>
    <n v="15310.883773799374"/>
    <s v="USD"/>
    <s v="               "/>
    <s v="              "/>
  </r>
  <r>
    <s v="1530"/>
    <s v="3202"/>
    <s v="20"/>
    <m/>
    <s v="6007276616"/>
    <s v="817062005"/>
    <s v="928872711"/>
    <s v="1070653"/>
    <s v="SUCDEN PERU S.A.                   "/>
    <x v="0"/>
    <x v="8"/>
    <x v="0"/>
    <x v="0"/>
    <s v="               "/>
    <d v="2020-07-10T00:00:00"/>
    <d v="2020-07-11T00:00:00"/>
    <n v="700"/>
    <n v="700"/>
    <n v="53879"/>
    <n v="53879"/>
    <x v="236"/>
    <x v="10"/>
    <n v="3.5190000000000001"/>
    <n v="15310.883773799374"/>
    <s v="USD"/>
    <s v="               "/>
    <s v="              "/>
  </r>
  <r>
    <s v="1530"/>
    <s v="3202"/>
    <s v="20"/>
    <m/>
    <s v="6007275903"/>
    <s v="817065242"/>
    <s v="928870908"/>
    <s v="1070653"/>
    <s v="SUCDEN PERU S.A.                   "/>
    <x v="0"/>
    <x v="8"/>
    <x v="0"/>
    <x v="0"/>
    <s v="               "/>
    <d v="2020-07-10T00:00:00"/>
    <d v="2020-07-11T00:00:00"/>
    <n v="700"/>
    <n v="700"/>
    <n v="53879"/>
    <n v="53879"/>
    <x v="236"/>
    <x v="10"/>
    <n v="3.5190000000000001"/>
    <n v="15310.883773799374"/>
    <s v="USD"/>
    <s v="               "/>
    <s v="              "/>
  </r>
  <r>
    <s v="1530"/>
    <s v="3202"/>
    <s v="20"/>
    <m/>
    <s v="6007323212"/>
    <s v="817108928"/>
    <s v="928948028"/>
    <s v="1070653"/>
    <s v="SUCDEN PERU S.A.                   "/>
    <x v="0"/>
    <x v="8"/>
    <x v="0"/>
    <x v="0"/>
    <s v="               "/>
    <d v="2020-07-24T00:00:00"/>
    <d v="2020-07-25T00:00:00"/>
    <n v="700"/>
    <n v="700"/>
    <n v="54453"/>
    <n v="54453"/>
    <x v="169"/>
    <x v="10"/>
    <n v="3.5190000000000001"/>
    <n v="15473.998294970161"/>
    <s v="USD"/>
    <s v="               "/>
    <s v="              "/>
  </r>
  <r>
    <s v="1530"/>
    <s v="3202"/>
    <s v="20"/>
    <m/>
    <s v="6007321753"/>
    <s v="817112489"/>
    <s v="928948029"/>
    <s v="1070653"/>
    <s v="SUCDEN PERU S.A.                   "/>
    <x v="0"/>
    <x v="8"/>
    <x v="0"/>
    <x v="0"/>
    <s v="               "/>
    <d v="2020-07-24T00:00:00"/>
    <d v="2020-07-25T00:00:00"/>
    <n v="700"/>
    <n v="700"/>
    <n v="54453"/>
    <n v="54453"/>
    <x v="169"/>
    <x v="10"/>
    <n v="3.5190000000000001"/>
    <n v="15473.998294970161"/>
    <s v="USD"/>
    <s v="               "/>
    <s v="              "/>
  </r>
  <r>
    <s v="1530"/>
    <s v="3202"/>
    <s v="20"/>
    <m/>
    <s v="6007285094"/>
    <s v="817054157"/>
    <s v="928876346"/>
    <s v="1070653"/>
    <s v="SUCDEN PERU S.A.                   "/>
    <x v="0"/>
    <x v="8"/>
    <x v="0"/>
    <x v="0"/>
    <s v="               "/>
    <d v="2020-07-14T00:00:00"/>
    <d v="2020-07-15T00:00:00"/>
    <n v="700"/>
    <n v="700"/>
    <n v="54467"/>
    <n v="54467"/>
    <x v="150"/>
    <x v="10"/>
    <n v="3.5190000000000001"/>
    <n v="15477.976697925547"/>
    <s v="USD"/>
    <s v="               "/>
    <s v="              "/>
  </r>
  <r>
    <s v="1530"/>
    <s v="3202"/>
    <s v="20"/>
    <m/>
    <s v="6007289770"/>
    <s v="817065516"/>
    <s v="928904691"/>
    <s v="1070653"/>
    <s v="SUCDEN PERU S.A.                   "/>
    <x v="0"/>
    <x v="8"/>
    <x v="0"/>
    <x v="0"/>
    <s v="               "/>
    <d v="2020-07-14T00:00:00"/>
    <d v="2020-07-15T00:00:00"/>
    <n v="700"/>
    <n v="700"/>
    <n v="54467"/>
    <n v="54467"/>
    <x v="233"/>
    <x v="10"/>
    <n v="3.5190000000000001"/>
    <n v="15477.976697925547"/>
    <s v="USD"/>
    <s v="               "/>
    <s v="              "/>
  </r>
  <r>
    <s v="1530"/>
    <s v="3202"/>
    <s v="20"/>
    <m/>
    <s v="6007274502"/>
    <s v="817077625"/>
    <s v="928890727"/>
    <s v="1070653"/>
    <s v="SUCDEN PERU S.A.                   "/>
    <x v="0"/>
    <x v="8"/>
    <x v="0"/>
    <x v="0"/>
    <s v="               "/>
    <d v="2020-07-15T00:00:00"/>
    <d v="2020-07-16T00:00:00"/>
    <n v="700"/>
    <n v="700"/>
    <n v="54467"/>
    <n v="54467"/>
    <x v="149"/>
    <x v="10"/>
    <n v="3.5190000000000001"/>
    <n v="15477.976697925547"/>
    <s v="USD"/>
    <s v="               "/>
    <s v="              "/>
  </r>
  <r>
    <s v="1530"/>
    <s v="3202"/>
    <s v="20"/>
    <m/>
    <s v="6007274503"/>
    <s v="817077626"/>
    <s v="928891311"/>
    <s v="1070653"/>
    <s v="SUCDEN PERU S.A.                   "/>
    <x v="0"/>
    <x v="8"/>
    <x v="0"/>
    <x v="0"/>
    <s v="               "/>
    <d v="2020-07-15T00:00:00"/>
    <d v="2020-07-16T00:00:00"/>
    <n v="700"/>
    <n v="700"/>
    <n v="54467"/>
    <n v="54467"/>
    <x v="149"/>
    <x v="10"/>
    <n v="3.5190000000000001"/>
    <n v="15477.976697925547"/>
    <s v="USD"/>
    <s v="               "/>
    <s v="              "/>
  </r>
  <r>
    <s v="1530"/>
    <s v="3202"/>
    <s v="20"/>
    <m/>
    <s v="6007273353"/>
    <s v="817086343"/>
    <s v="928915964"/>
    <s v="1070653"/>
    <s v="SUCDEN PERU S.A.                   "/>
    <x v="0"/>
    <x v="8"/>
    <x v="0"/>
    <x v="0"/>
    <s v="               "/>
    <d v="2020-07-17T00:00:00"/>
    <d v="2020-07-18T00:00:00"/>
    <n v="700"/>
    <n v="700"/>
    <n v="54467"/>
    <n v="54467"/>
    <x v="232"/>
    <x v="10"/>
    <n v="3.5190000000000001"/>
    <n v="15477.976697925547"/>
    <s v="USD"/>
    <s v="               "/>
    <s v="              "/>
  </r>
  <r>
    <s v="1530"/>
    <s v="3202"/>
    <s v="20"/>
    <m/>
    <s v="6007301550"/>
    <s v="817089022"/>
    <s v="928915433"/>
    <s v="1070653"/>
    <s v="SUCDEN PERU S.A.                   "/>
    <x v="0"/>
    <x v="8"/>
    <x v="0"/>
    <x v="0"/>
    <s v="               "/>
    <d v="2020-07-17T00:00:00"/>
    <d v="2020-07-18T00:00:00"/>
    <n v="700"/>
    <n v="700"/>
    <n v="54467"/>
    <n v="54467"/>
    <x v="163"/>
    <x v="10"/>
    <n v="3.5190000000000001"/>
    <n v="15477.976697925547"/>
    <s v="USD"/>
    <s v="               "/>
    <s v="              "/>
  </r>
  <r>
    <s v="1530"/>
    <s v="3202"/>
    <s v="20"/>
    <m/>
    <s v="6007301551"/>
    <s v="817081471"/>
    <s v="928920369"/>
    <s v="1070653"/>
    <s v="SUCDEN PERU S.A.                   "/>
    <x v="0"/>
    <x v="8"/>
    <x v="0"/>
    <x v="0"/>
    <s v="               "/>
    <d v="2020-07-17T00:00:00"/>
    <d v="2020-07-18T00:00:00"/>
    <n v="700"/>
    <n v="700"/>
    <n v="54467"/>
    <n v="54467"/>
    <x v="176"/>
    <x v="10"/>
    <n v="3.5190000000000001"/>
    <n v="15477.976697925547"/>
    <s v="USD"/>
    <s v="               "/>
    <s v="              "/>
  </r>
  <r>
    <s v="1530"/>
    <s v="3202"/>
    <s v="20"/>
    <m/>
    <s v="6007285955"/>
    <s v="817081470"/>
    <s v="928919967"/>
    <s v="1070653"/>
    <s v="SUCDEN PERU S.A.                   "/>
    <x v="0"/>
    <x v="8"/>
    <x v="0"/>
    <x v="0"/>
    <s v="               "/>
    <d v="2020-07-17T00:00:00"/>
    <d v="2020-07-18T00:00:00"/>
    <n v="700"/>
    <n v="700"/>
    <n v="54467"/>
    <n v="54467"/>
    <x v="232"/>
    <x v="10"/>
    <n v="3.5190000000000001"/>
    <n v="15477.976697925547"/>
    <s v="USD"/>
    <s v="               "/>
    <s v="              "/>
  </r>
  <r>
    <s v="1530"/>
    <s v="3202"/>
    <s v="20"/>
    <m/>
    <s v="6007316435"/>
    <s v="817095339"/>
    <s v="928891146"/>
    <s v="1070653"/>
    <s v="SUCDEN PERU S.A.                   "/>
    <x v="0"/>
    <x v="8"/>
    <x v="0"/>
    <x v="0"/>
    <s v="               "/>
    <d v="2020-07-22T00:00:00"/>
    <d v="2020-07-23T00:00:00"/>
    <n v="700"/>
    <n v="700"/>
    <n v="54467"/>
    <n v="54467"/>
    <x v="178"/>
    <x v="10"/>
    <n v="3.5190000000000001"/>
    <n v="15477.976697925547"/>
    <s v="USD"/>
    <s v="               "/>
    <s v="              "/>
  </r>
  <r>
    <s v="1530"/>
    <s v="3202"/>
    <s v="20"/>
    <m/>
    <s v="6007306560"/>
    <s v="817104684"/>
    <s v="928937319"/>
    <s v="1070653"/>
    <s v="SUCDEN PERU S.A.                   "/>
    <x v="0"/>
    <x v="8"/>
    <x v="0"/>
    <x v="0"/>
    <s v="               "/>
    <d v="2020-07-23T00:00:00"/>
    <d v="2020-07-24T00:00:00"/>
    <n v="700"/>
    <n v="700"/>
    <n v="54467"/>
    <n v="54467"/>
    <x v="168"/>
    <x v="10"/>
    <n v="3.5190000000000001"/>
    <n v="15477.976697925547"/>
    <s v="USD"/>
    <s v="               "/>
    <s v="              "/>
  </r>
  <r>
    <s v="1530"/>
    <s v="3202"/>
    <s v="20"/>
    <m/>
    <s v="6007238512"/>
    <s v="817080575"/>
    <s v="928876999"/>
    <s v="1070653"/>
    <s v="SUCDEN PERU S.A.                   "/>
    <x v="0"/>
    <x v="8"/>
    <x v="0"/>
    <x v="0"/>
    <s v="               "/>
    <d v="2020-07-15T00:00:00"/>
    <d v="2020-07-16T00:00:00"/>
    <n v="700"/>
    <n v="700"/>
    <n v="55041"/>
    <n v="55041"/>
    <x v="149"/>
    <x v="10"/>
    <n v="3.5190000000000001"/>
    <n v="15641.091219096334"/>
    <s v="USD"/>
    <s v="               "/>
    <s v="              "/>
  </r>
  <r>
    <s v="1530"/>
    <s v="3202"/>
    <s v="20"/>
    <m/>
    <s v="6007254376"/>
    <s v="817026447"/>
    <s v="928863532"/>
    <s v="1070653"/>
    <s v="SUCDEN PERU S.A.                   "/>
    <x v="0"/>
    <x v="8"/>
    <x v="0"/>
    <x v="0"/>
    <s v="               "/>
    <d v="2020-07-09T00:00:00"/>
    <d v="2020-07-10T00:00:00"/>
    <n v="300"/>
    <n v="300"/>
    <n v="23589"/>
    <n v="23589"/>
    <x v="151"/>
    <x v="10"/>
    <n v="3.5190000000000001"/>
    <n v="6703.324808184143"/>
    <s v="USD"/>
    <s v="               "/>
    <s v="              "/>
  </r>
  <r>
    <s v="1530"/>
    <s v="3202"/>
    <s v="20"/>
    <m/>
    <s v="6007289967"/>
    <s v="817052867"/>
    <s v="928880703"/>
    <s v="1070653"/>
    <s v="SUCDEN PERU S.A.                   "/>
    <x v="0"/>
    <x v="8"/>
    <x v="0"/>
    <x v="0"/>
    <s v="               "/>
    <d v="2020-07-14T00:00:00"/>
    <d v="2020-07-15T00:00:00"/>
    <n v="300"/>
    <n v="300"/>
    <n v="23589"/>
    <n v="23589"/>
    <x v="150"/>
    <x v="10"/>
    <n v="3.5190000000000001"/>
    <n v="6703.324808184143"/>
    <s v="USD"/>
    <s v="               "/>
    <s v="              "/>
  </r>
  <r>
    <s v="1530"/>
    <s v="3202"/>
    <s v="20"/>
    <m/>
    <s v="6007278454"/>
    <s v="817072887"/>
    <s v="928894763"/>
    <s v="1070653"/>
    <s v="SUCDEN PERU S.A.                   "/>
    <x v="0"/>
    <x v="8"/>
    <x v="0"/>
    <x v="0"/>
    <s v="               "/>
    <d v="2020-07-15T00:00:00"/>
    <d v="2020-07-16T00:00:00"/>
    <n v="300"/>
    <n v="300"/>
    <n v="23589"/>
    <n v="23589"/>
    <x v="149"/>
    <x v="10"/>
    <n v="3.5190000000000001"/>
    <n v="6703.324808184143"/>
    <s v="USD"/>
    <s v="               "/>
    <s v="              "/>
  </r>
  <r>
    <s v="1570"/>
    <s v="3405"/>
    <s v="45"/>
    <m/>
    <s v="6007228873"/>
    <s v="817043389"/>
    <s v="928850982"/>
    <s v="1651652"/>
    <s v="F Y A REPRESENTACIONES S.A.C.      "/>
    <x v="1"/>
    <x v="1"/>
    <x v="1"/>
    <x v="1"/>
    <s v="               "/>
    <d v="2020-07-03T00:00:00"/>
    <d v="2020-07-03T00:00:00"/>
    <n v="33.729999999999997"/>
    <n v="33.729999999999997"/>
    <n v="23611"/>
    <n v="23611"/>
    <x v="226"/>
    <x v="10"/>
    <n v="3.5190000000000001"/>
    <n v="23611"/>
    <s v="USD"/>
    <s v="               "/>
    <s v="              "/>
  </r>
  <r>
    <s v="1570"/>
    <s v="3405"/>
    <s v="45"/>
    <m/>
    <s v="6007227807"/>
    <s v="817039639"/>
    <s v="928850981"/>
    <s v="1651652"/>
    <s v="F Y A REPRESENTACIONES S.A.C.      "/>
    <x v="1"/>
    <x v="1"/>
    <x v="1"/>
    <x v="1"/>
    <s v="               "/>
    <d v="2020-07-03T00:00:00"/>
    <d v="2020-07-03T00:00:00"/>
    <n v="33.78"/>
    <n v="33.78"/>
    <n v="23646"/>
    <n v="23646"/>
    <x v="226"/>
    <x v="10"/>
    <n v="3.5190000000000001"/>
    <n v="23646"/>
    <s v="USD"/>
    <s v="               "/>
    <s v="              "/>
  </r>
  <r>
    <s v="1530"/>
    <s v="3202"/>
    <s v="20"/>
    <m/>
    <s v="6007347084"/>
    <s v="817126684"/>
    <s v="928953647"/>
    <s v="1070653"/>
    <s v="SUCDEN PERU S.A.                   "/>
    <x v="0"/>
    <x v="8"/>
    <x v="0"/>
    <x v="0"/>
    <s v="               "/>
    <d v="2020-07-31T00:00:00"/>
    <d v="2020-08-01T00:00:00"/>
    <n v="400"/>
    <n v="400"/>
    <n v="31116"/>
    <n v="31116"/>
    <x v="153"/>
    <x v="10"/>
    <n v="3.5190000000000001"/>
    <n v="8842.2847399829498"/>
    <s v="USD"/>
    <s v="               "/>
    <s v="              "/>
  </r>
  <r>
    <s v="1570"/>
    <s v="3405"/>
    <s v="45"/>
    <m/>
    <s v="6007237966"/>
    <s v="817042889"/>
    <s v="928856476"/>
    <s v="1167100"/>
    <s v="CARTAVIO RUM COMPANY S.A.C.        "/>
    <x v="1"/>
    <x v="1"/>
    <x v="1"/>
    <x v="1"/>
    <s v="               "/>
    <d v="2020-07-06T00:00:00"/>
    <d v="2020-07-06T00:00:00"/>
    <n v="41.73"/>
    <n v="41.73"/>
    <n v="31297.5"/>
    <n v="31297.5"/>
    <x v="227"/>
    <x v="10"/>
    <n v="3.5190000000000001"/>
    <n v="31297.5"/>
    <s v="USD"/>
    <s v="               "/>
    <s v="              "/>
  </r>
  <r>
    <s v="1530"/>
    <s v="3202"/>
    <s v="20"/>
    <m/>
    <s v="6007170457"/>
    <s v="817035292"/>
    <s v="928767221"/>
    <s v="1070653"/>
    <s v="SUCDEN PERU S.A.                   "/>
    <x v="0"/>
    <x v="8"/>
    <x v="0"/>
    <x v="0"/>
    <s v="               "/>
    <d v="2020-07-01T00:00:00"/>
    <d v="2020-07-02T00:00:00"/>
    <n v="400"/>
    <n v="400"/>
    <n v="31452"/>
    <n v="31452"/>
    <x v="223"/>
    <x v="10"/>
    <n v="3.5190000000000001"/>
    <n v="8937.7664109121906"/>
    <s v="USD"/>
    <s v="               "/>
    <s v="              "/>
  </r>
  <r>
    <s v="1530"/>
    <s v="3202"/>
    <s v="20"/>
    <m/>
    <s v="6007209922"/>
    <s v="817038230"/>
    <s v="928767227"/>
    <s v="1070653"/>
    <s v="SUCDEN PERU S.A.                   "/>
    <x v="0"/>
    <x v="8"/>
    <x v="0"/>
    <x v="0"/>
    <s v="               "/>
    <d v="2020-07-02T00:00:00"/>
    <d v="2020-07-03T00:00:00"/>
    <n v="400"/>
    <n v="400"/>
    <n v="31452"/>
    <n v="31452"/>
    <x v="223"/>
    <x v="10"/>
    <n v="3.5190000000000001"/>
    <n v="8937.7664109121906"/>
    <s v="USD"/>
    <s v="               "/>
    <s v="              "/>
  </r>
  <r>
    <s v="1530"/>
    <s v="3202"/>
    <s v="20"/>
    <m/>
    <s v="6007213905"/>
    <s v="817041208"/>
    <s v="928767232"/>
    <s v="1070653"/>
    <s v="SUCDEN PERU S.A.                   "/>
    <x v="0"/>
    <x v="8"/>
    <x v="0"/>
    <x v="0"/>
    <s v="               "/>
    <d v="2020-07-02T00:00:00"/>
    <d v="2020-07-03T00:00:00"/>
    <n v="400"/>
    <n v="400"/>
    <n v="31452"/>
    <n v="31452"/>
    <x v="226"/>
    <x v="10"/>
    <n v="3.5190000000000001"/>
    <n v="8937.7664109121906"/>
    <s v="USD"/>
    <s v="               "/>
    <s v="              "/>
  </r>
  <r>
    <s v="1530"/>
    <s v="3202"/>
    <s v="20"/>
    <m/>
    <s v="6007222686"/>
    <s v="817056132"/>
    <s v="928859246"/>
    <s v="1070653"/>
    <s v="SUCDEN PERU S.A.                   "/>
    <x v="0"/>
    <x v="8"/>
    <x v="0"/>
    <x v="0"/>
    <s v="               "/>
    <d v="2020-07-09T00:00:00"/>
    <d v="2020-07-10T00:00:00"/>
    <n v="400"/>
    <n v="400"/>
    <n v="31452"/>
    <n v="31452"/>
    <x v="151"/>
    <x v="10"/>
    <n v="3.5190000000000001"/>
    <n v="8937.7664109121906"/>
    <s v="USD"/>
    <s v="               "/>
    <s v="              "/>
  </r>
  <r>
    <s v="1530"/>
    <s v="3202"/>
    <s v="20"/>
    <m/>
    <s v="6007268390"/>
    <s v="817058958"/>
    <s v="928872196"/>
    <s v="1070653"/>
    <s v="SUCDEN PERU S.A.                   "/>
    <x v="0"/>
    <x v="8"/>
    <x v="0"/>
    <x v="0"/>
    <s v="               "/>
    <d v="2020-07-09T00:00:00"/>
    <d v="2020-07-10T00:00:00"/>
    <n v="400"/>
    <n v="400"/>
    <n v="31452"/>
    <n v="31452"/>
    <x v="236"/>
    <x v="10"/>
    <n v="3.5190000000000001"/>
    <n v="8937.7664109121906"/>
    <s v="USD"/>
    <s v="               "/>
    <s v="              "/>
  </r>
  <r>
    <s v="1570"/>
    <s v="3405"/>
    <s v="45"/>
    <m/>
    <s v="6007267776"/>
    <s v="817053202"/>
    <s v="928867108"/>
    <s v="1167100"/>
    <s v="CARTAVIO RUM COMPANY S.A.C.        "/>
    <x v="1"/>
    <x v="1"/>
    <x v="1"/>
    <x v="1"/>
    <s v="               "/>
    <d v="2020-07-10T00:00:00"/>
    <d v="2020-07-10T00:00:00"/>
    <n v="41.95"/>
    <n v="41.95"/>
    <n v="31462.5"/>
    <n v="31462.5"/>
    <x v="236"/>
    <x v="10"/>
    <n v="3.5190000000000001"/>
    <n v="31462.5"/>
    <s v="USD"/>
    <s v="               "/>
    <s v="              "/>
  </r>
  <r>
    <s v="1570"/>
    <s v="3402"/>
    <s v="94"/>
    <m/>
    <s v="6007552262"/>
    <s v="817254395"/>
    <s v="929096293"/>
    <s v="1423345"/>
    <s v="AGRICOLA DEL CHIRA S.A             "/>
    <x v="6"/>
    <x v="6"/>
    <x v="3"/>
    <x v="0"/>
    <s v="               "/>
    <d v="2020-09-10T00:00:00"/>
    <d v="2020-09-10T00:00:00"/>
    <n v="622"/>
    <n v="622"/>
    <n v="870.8"/>
    <n v="870.8"/>
    <x v="182"/>
    <x v="4"/>
    <n v="3.5569999999999999"/>
    <n v="244.81304470059001"/>
    <s v="USD"/>
    <s v="               "/>
    <s v="              "/>
  </r>
  <r>
    <s v="1530"/>
    <s v="3202"/>
    <s v="20"/>
    <m/>
    <s v="6007590588"/>
    <s v="817305975"/>
    <s v="929197761"/>
    <s v="1070653"/>
    <s v="SUCDEN PERU S.A.                   "/>
    <x v="0"/>
    <x v="8"/>
    <x v="0"/>
    <x v="0"/>
    <s v="               "/>
    <d v="2020-09-25T00:00:00"/>
    <d v="2020-09-26T00:00:00"/>
    <n v="20"/>
    <n v="20"/>
    <n v="1488.8"/>
    <n v="1488.8"/>
    <x v="148"/>
    <x v="4"/>
    <n v="3.5569999999999999"/>
    <n v="418.55496204666798"/>
    <s v="USD"/>
    <s v="               "/>
    <s v="              "/>
  </r>
  <r>
    <s v="1530"/>
    <s v="3202"/>
    <s v="20"/>
    <m/>
    <s v="6007590589"/>
    <s v="817293699"/>
    <s v="929197762"/>
    <s v="1070653"/>
    <s v="SUCDEN PERU S.A.                   "/>
    <x v="0"/>
    <x v="8"/>
    <x v="0"/>
    <x v="0"/>
    <s v="               "/>
    <d v="2020-09-25T00:00:00"/>
    <d v="2020-09-26T00:00:00"/>
    <n v="20"/>
    <n v="20"/>
    <n v="1488.8"/>
    <n v="1488.8"/>
    <x v="148"/>
    <x v="4"/>
    <n v="3.5569999999999999"/>
    <n v="418.55496204666798"/>
    <s v="USD"/>
    <s v="               "/>
    <s v="              "/>
  </r>
  <r>
    <s v="1530"/>
    <s v="3202"/>
    <s v="20"/>
    <m/>
    <s v="6007509308"/>
    <s v="817242102"/>
    <s v="929117823"/>
    <s v="1070653"/>
    <s v="SUCDEN PERU S.A.                   "/>
    <x v="0"/>
    <x v="8"/>
    <x v="0"/>
    <x v="0"/>
    <s v="               "/>
    <d v="2020-09-08T00:00:00"/>
    <d v="2020-09-09T00:00:00"/>
    <n v="300"/>
    <n v="300"/>
    <n v="22836"/>
    <n v="22836"/>
    <x v="206"/>
    <x v="4"/>
    <n v="3.5569999999999999"/>
    <n v="6420.0168681473151"/>
    <s v="USD"/>
    <s v="               "/>
    <s v="              "/>
  </r>
  <r>
    <s v="1530"/>
    <s v="3202"/>
    <s v="20"/>
    <m/>
    <s v="6007513423"/>
    <s v="817230036"/>
    <s v="929109398"/>
    <s v="1070653"/>
    <s v="SUCDEN PERU S.A.                   "/>
    <x v="0"/>
    <x v="8"/>
    <x v="0"/>
    <x v="0"/>
    <s v="               "/>
    <d v="2020-09-04T00:00:00"/>
    <d v="2020-09-05T00:00:00"/>
    <n v="480"/>
    <n v="480"/>
    <n v="36537.599999999999"/>
    <n v="36537.599999999999"/>
    <x v="206"/>
    <x v="4"/>
    <n v="3.5569999999999999"/>
    <n v="10272.026989035705"/>
    <s v="USD"/>
    <s v="               "/>
    <s v="              "/>
  </r>
  <r>
    <s v="1530"/>
    <s v="3202"/>
    <s v="20"/>
    <m/>
    <s v="6007523041"/>
    <s v="817288677"/>
    <s v="929193021"/>
    <s v="1070653"/>
    <s v="SUCDEN PERU S.A.                   "/>
    <x v="0"/>
    <x v="8"/>
    <x v="0"/>
    <x v="0"/>
    <s v="               "/>
    <d v="2020-09-23T00:00:00"/>
    <d v="2020-09-24T00:00:00"/>
    <n v="480"/>
    <n v="480"/>
    <n v="36537.599999999999"/>
    <n v="36537.599999999999"/>
    <x v="205"/>
    <x v="4"/>
    <n v="3.5569999999999999"/>
    <n v="10272.026989035705"/>
    <s v="USD"/>
    <s v="               "/>
    <s v="              "/>
  </r>
  <r>
    <s v="1530"/>
    <s v="3202"/>
    <s v="20"/>
    <m/>
    <s v="6007551202"/>
    <s v="817258622"/>
    <s v="929130369"/>
    <s v="1070653"/>
    <s v="SUCDEN PERU S.A.                   "/>
    <x v="0"/>
    <x v="8"/>
    <x v="0"/>
    <x v="0"/>
    <s v="               "/>
    <d v="2020-09-10T00:00:00"/>
    <d v="2020-09-11T00:00:00"/>
    <n v="490"/>
    <n v="490"/>
    <n v="37298.800000000003"/>
    <n v="37298.800000000003"/>
    <x v="202"/>
    <x v="4"/>
    <n v="3.5569999999999999"/>
    <n v="10486.027551307281"/>
    <s v="USD"/>
    <s v="               "/>
    <s v="              "/>
  </r>
  <r>
    <s v="1530"/>
    <s v="3202"/>
    <s v="20"/>
    <m/>
    <s v="6007522183"/>
    <s v="817242396"/>
    <s v="929113282"/>
    <s v="1070653"/>
    <s v="SUCDEN PERU S.A.                   "/>
    <x v="0"/>
    <x v="8"/>
    <x v="0"/>
    <x v="0"/>
    <s v="               "/>
    <d v="2020-09-08T00:00:00"/>
    <d v="2020-09-09T00:00:00"/>
    <n v="500"/>
    <n v="500"/>
    <n v="37640"/>
    <n v="37640"/>
    <x v="206"/>
    <x v="4"/>
    <n v="3.5569999999999999"/>
    <n v="10581.951082372785"/>
    <s v="USD"/>
    <s v="               "/>
    <s v="              "/>
  </r>
  <r>
    <s v="1530"/>
    <s v="3202"/>
    <s v="20"/>
    <m/>
    <s v="6007523187"/>
    <s v="817242397"/>
    <s v="929119108"/>
    <s v="1070653"/>
    <s v="SUCDEN PERU S.A.                   "/>
    <x v="0"/>
    <x v="8"/>
    <x v="0"/>
    <x v="0"/>
    <s v="               "/>
    <d v="2020-09-08T00:00:00"/>
    <d v="2020-09-09T00:00:00"/>
    <n v="500"/>
    <n v="500"/>
    <n v="37640"/>
    <n v="37640"/>
    <x v="206"/>
    <x v="4"/>
    <n v="3.5569999999999999"/>
    <n v="10581.951082372785"/>
    <s v="USD"/>
    <s v="               "/>
    <s v="              "/>
  </r>
  <r>
    <s v="1530"/>
    <s v="3202"/>
    <s v="20"/>
    <m/>
    <s v="6007513948"/>
    <s v="817261132"/>
    <s v="929130376"/>
    <s v="1070653"/>
    <s v="SUCDEN PERU S.A.                   "/>
    <x v="0"/>
    <x v="8"/>
    <x v="0"/>
    <x v="0"/>
    <s v="               "/>
    <d v="2020-09-11T00:00:00"/>
    <d v="2020-09-12T00:00:00"/>
    <n v="500"/>
    <n v="500"/>
    <n v="37640"/>
    <n v="37640"/>
    <x v="202"/>
    <x v="4"/>
    <n v="3.5569999999999999"/>
    <n v="10581.951082372785"/>
    <s v="USD"/>
    <s v="               "/>
    <s v="              "/>
  </r>
  <r>
    <s v="1530"/>
    <s v="3202"/>
    <s v="20"/>
    <m/>
    <s v="6007551759"/>
    <s v="817268579"/>
    <s v="929167004"/>
    <s v="1070653"/>
    <s v="SUCDEN PERU S.A.                   "/>
    <x v="0"/>
    <x v="8"/>
    <x v="0"/>
    <x v="0"/>
    <s v="               "/>
    <d v="2020-09-15T00:00:00"/>
    <d v="2020-09-16T00:00:00"/>
    <n v="600"/>
    <n v="600"/>
    <n v="44664"/>
    <n v="44664"/>
    <x v="189"/>
    <x v="4"/>
    <n v="3.5569999999999999"/>
    <n v="12556.648861400055"/>
    <s v="USD"/>
    <s v="               "/>
    <s v="              "/>
  </r>
  <r>
    <s v="1530"/>
    <s v="3202"/>
    <s v="20"/>
    <m/>
    <s v="6007564133"/>
    <s v="817263408"/>
    <s v="929167269"/>
    <s v="1070653"/>
    <s v="SUCDEN PERU S.A.                   "/>
    <x v="0"/>
    <x v="8"/>
    <x v="0"/>
    <x v="0"/>
    <s v="               "/>
    <d v="2020-09-15T00:00:00"/>
    <d v="2020-09-16T00:00:00"/>
    <n v="600"/>
    <n v="600"/>
    <n v="44664"/>
    <n v="44664"/>
    <x v="186"/>
    <x v="4"/>
    <n v="3.5569999999999999"/>
    <n v="12556.648861400055"/>
    <s v="USD"/>
    <s v="               "/>
    <s v="              "/>
  </r>
  <r>
    <s v="1530"/>
    <s v="3202"/>
    <s v="20"/>
    <m/>
    <s v="6007526722"/>
    <s v="817233209"/>
    <s v="929114553"/>
    <s v="1070653"/>
    <s v="SUCDEN PERU S.A.                   "/>
    <x v="0"/>
    <x v="8"/>
    <x v="0"/>
    <x v="0"/>
    <s v="               "/>
    <d v="2020-09-08T00:00:00"/>
    <d v="2020-09-09T00:00:00"/>
    <n v="300"/>
    <n v="300"/>
    <n v="22836"/>
    <n v="22836"/>
    <x v="206"/>
    <x v="4"/>
    <n v="3.5569999999999999"/>
    <n v="6420.0168681473151"/>
    <s v="USD"/>
    <s v="               "/>
    <s v="              "/>
  </r>
  <r>
    <s v="1530"/>
    <s v="3202"/>
    <s v="20"/>
    <m/>
    <s v="6007512993"/>
    <s v="817218665"/>
    <s v="929123871"/>
    <s v="1070653"/>
    <s v="SUCDEN PERU S.A.                   "/>
    <x v="0"/>
    <x v="8"/>
    <x v="0"/>
    <x v="0"/>
    <s v="               "/>
    <d v="2020-09-09T00:00:00"/>
    <d v="2020-09-10T00:00:00"/>
    <n v="300"/>
    <n v="300"/>
    <n v="22836"/>
    <n v="22836"/>
    <x v="184"/>
    <x v="4"/>
    <n v="3.5569999999999999"/>
    <n v="6420.0168681473151"/>
    <s v="USD"/>
    <s v="               "/>
    <s v="              "/>
  </r>
  <r>
    <s v="1530"/>
    <s v="3202"/>
    <s v="20"/>
    <m/>
    <s v="6007521381"/>
    <s v="817244987"/>
    <s v="929123833"/>
    <s v="1070653"/>
    <s v="SUCDEN PERU S.A.                   "/>
    <x v="0"/>
    <x v="8"/>
    <x v="0"/>
    <x v="0"/>
    <s v="               "/>
    <d v="2020-09-09T00:00:00"/>
    <d v="2020-09-10T00:00:00"/>
    <n v="300"/>
    <n v="300"/>
    <n v="22836"/>
    <n v="22836"/>
    <x v="184"/>
    <x v="4"/>
    <n v="3.5569999999999999"/>
    <n v="6420.0168681473151"/>
    <s v="USD"/>
    <s v="               "/>
    <s v="              "/>
  </r>
  <r>
    <s v="1530"/>
    <s v="3202"/>
    <s v="20"/>
    <m/>
    <s v="6007550124"/>
    <s v="817246232"/>
    <s v="929130861"/>
    <s v="1070653"/>
    <s v="SUCDEN PERU S.A.                   "/>
    <x v="0"/>
    <x v="8"/>
    <x v="0"/>
    <x v="0"/>
    <s v="               "/>
    <d v="2020-09-09T00:00:00"/>
    <d v="2020-09-10T00:00:00"/>
    <n v="300"/>
    <n v="300"/>
    <n v="22836"/>
    <n v="22836"/>
    <x v="182"/>
    <x v="4"/>
    <n v="3.5569999999999999"/>
    <n v="6420.0168681473151"/>
    <s v="USD"/>
    <s v="               "/>
    <s v="              "/>
  </r>
  <r>
    <s v="1570"/>
    <s v="3404"/>
    <s v="90"/>
    <m/>
    <s v="6008000744"/>
    <s v="817556594"/>
    <s v="929560156"/>
    <s v="1068120"/>
    <s v="COESTI S.A.                        "/>
    <x v="3"/>
    <x v="3"/>
    <x v="2"/>
    <x v="0"/>
    <s v="               "/>
    <d v="2020-12-15T00:00:00"/>
    <d v="2020-12-15T00:00:00"/>
    <n v="72"/>
    <n v="72"/>
    <n v="662.4"/>
    <n v="662.4"/>
    <x v="193"/>
    <x v="5"/>
    <n v="3.6059999999999999"/>
    <n v="183.693843594009"/>
    <s v="USD"/>
    <s v="               "/>
    <s v="              "/>
  </r>
  <r>
    <s v="1530"/>
    <s v="3202"/>
    <s v="20"/>
    <m/>
    <s v="6007556588"/>
    <s v="817239919"/>
    <s v="929136036"/>
    <s v="1070653"/>
    <s v="SUCDEN PERU S.A.                   "/>
    <x v="0"/>
    <x v="8"/>
    <x v="0"/>
    <x v="0"/>
    <s v="               "/>
    <d v="2020-09-11T00:00:00"/>
    <d v="2020-09-12T00:00:00"/>
    <n v="300"/>
    <n v="300"/>
    <n v="22836"/>
    <n v="22836"/>
    <x v="202"/>
    <x v="4"/>
    <n v="3.5569999999999999"/>
    <n v="6420.0168681473151"/>
    <s v="USD"/>
    <s v="               "/>
    <s v="              "/>
  </r>
  <r>
    <s v="1530"/>
    <s v="3202"/>
    <s v="20"/>
    <m/>
    <s v="6007553504"/>
    <s v="817256468"/>
    <s v="929167920"/>
    <s v="1070653"/>
    <s v="SUCDEN PERU S.A.                   "/>
    <x v="0"/>
    <x v="8"/>
    <x v="0"/>
    <x v="0"/>
    <s v="               "/>
    <d v="2020-09-15T00:00:00"/>
    <d v="2020-09-16T00:00:00"/>
    <n v="300"/>
    <n v="300"/>
    <n v="22836"/>
    <n v="22836"/>
    <x v="186"/>
    <x v="4"/>
    <n v="3.5569999999999999"/>
    <n v="6420.0168681473151"/>
    <s v="USD"/>
    <s v="               "/>
    <s v="              "/>
  </r>
  <r>
    <s v="1530"/>
    <s v="3202"/>
    <s v="20"/>
    <m/>
    <s v="6007576521"/>
    <s v="817258864"/>
    <s v="929167921"/>
    <s v="1070653"/>
    <s v="SUCDEN PERU S.A.                   "/>
    <x v="0"/>
    <x v="8"/>
    <x v="0"/>
    <x v="0"/>
    <s v="               "/>
    <d v="2020-09-15T00:00:00"/>
    <d v="2020-09-16T00:00:00"/>
    <n v="300"/>
    <n v="300"/>
    <n v="22836"/>
    <n v="22836"/>
    <x v="186"/>
    <x v="4"/>
    <n v="3.5569999999999999"/>
    <n v="6420.0168681473151"/>
    <s v="USD"/>
    <s v="               "/>
    <s v="              "/>
  </r>
  <r>
    <s v="1530"/>
    <s v="3202"/>
    <s v="20"/>
    <m/>
    <s v="6007575695"/>
    <s v="817281333"/>
    <s v="929168293"/>
    <s v="1070653"/>
    <s v="SUCDEN PERU S.A.                   "/>
    <x v="0"/>
    <x v="8"/>
    <x v="0"/>
    <x v="0"/>
    <s v="               "/>
    <d v="2020-09-18T00:00:00"/>
    <d v="2020-09-19T00:00:00"/>
    <n v="300"/>
    <n v="300"/>
    <n v="22836"/>
    <n v="22836"/>
    <x v="203"/>
    <x v="4"/>
    <n v="3.5569999999999999"/>
    <n v="6420.0168681473151"/>
    <s v="USD"/>
    <s v="               "/>
    <s v="              "/>
  </r>
  <r>
    <s v="1530"/>
    <s v="3202"/>
    <s v="20"/>
    <m/>
    <s v="6007597173"/>
    <s v="817278954"/>
    <s v="929169643"/>
    <s v="1070653"/>
    <s v="SUCDEN PERU S.A.                   "/>
    <x v="0"/>
    <x v="8"/>
    <x v="0"/>
    <x v="0"/>
    <s v="               "/>
    <d v="2020-09-21T00:00:00"/>
    <d v="2020-09-22T00:00:00"/>
    <n v="300"/>
    <n v="300"/>
    <n v="22836"/>
    <n v="22836"/>
    <x v="207"/>
    <x v="4"/>
    <n v="3.5569999999999999"/>
    <n v="6420.0168681473151"/>
    <s v="USD"/>
    <s v="               "/>
    <s v="              "/>
  </r>
  <r>
    <s v="1530"/>
    <s v="3202"/>
    <s v="20"/>
    <m/>
    <s v="6007911990"/>
    <s v="817493888"/>
    <s v="929474205"/>
    <s v="1540863"/>
    <s v="COMERC. LUIS FRIAS Y ROXANA CRUZ   "/>
    <x v="0"/>
    <x v="8"/>
    <x v="0"/>
    <x v="0"/>
    <s v="               "/>
    <d v="2020-11-26T00:00:00"/>
    <d v="2020-11-27T00:00:00"/>
    <n v="500"/>
    <n v="500"/>
    <n v="38559.32"/>
    <n v="38559.32"/>
    <x v="23"/>
    <x v="3"/>
    <n v="3.6110000000000002"/>
    <n v="10678.294101356963"/>
    <s v="USD"/>
    <s v="               "/>
    <s v="              "/>
  </r>
  <r>
    <s v="1530"/>
    <s v="3202"/>
    <s v="20"/>
    <m/>
    <s v="6007901672"/>
    <s v="817411164"/>
    <s v="929463260"/>
    <s v="1134258"/>
    <s v="ASOCIACION AGRARIA PALO BLANCO     "/>
    <x v="0"/>
    <x v="8"/>
    <x v="0"/>
    <x v="0"/>
    <s v="               "/>
    <d v="2020-11-24T00:00:00"/>
    <d v="2020-11-25T00:00:00"/>
    <n v="500"/>
    <n v="500"/>
    <n v="38559.32"/>
    <n v="38559.32"/>
    <x v="21"/>
    <x v="3"/>
    <n v="3.6110000000000002"/>
    <n v="10678.294101356963"/>
    <s v="USD"/>
    <s v="               "/>
    <s v="              "/>
  </r>
  <r>
    <s v="1530"/>
    <s v="3202"/>
    <s v="20"/>
    <m/>
    <s v="6007903615"/>
    <s v="817478843"/>
    <s v="929466784"/>
    <s v="1135631"/>
    <s v="GRUPO COMERCIAL H&amp;J S.A.C.         "/>
    <x v="0"/>
    <x v="8"/>
    <x v="0"/>
    <x v="0"/>
    <s v="               "/>
    <d v="2020-11-24T00:00:00"/>
    <d v="2020-11-25T00:00:00"/>
    <n v="500"/>
    <n v="500"/>
    <n v="39406.78"/>
    <n v="39406.78"/>
    <x v="210"/>
    <x v="3"/>
    <n v="3.6110000000000002"/>
    <n v="10912.982553309332"/>
    <s v="USD"/>
    <s v="               "/>
    <s v="              "/>
  </r>
  <r>
    <s v="1530"/>
    <s v="3202"/>
    <s v="20"/>
    <m/>
    <s v="6007858094"/>
    <s v="817484088"/>
    <s v="929470467"/>
    <s v="1133147"/>
    <s v="ABARROTES Y SERVICIOS CHINININ SAC "/>
    <x v="0"/>
    <x v="8"/>
    <x v="0"/>
    <x v="0"/>
    <s v="               "/>
    <d v="2020-11-24T00:00:00"/>
    <d v="2020-11-25T00:00:00"/>
    <n v="500"/>
    <n v="500"/>
    <n v="39406.78"/>
    <n v="39406.78"/>
    <x v="23"/>
    <x v="3"/>
    <n v="3.6110000000000002"/>
    <n v="10912.982553309332"/>
    <s v="USD"/>
    <s v="               "/>
    <s v="              "/>
  </r>
  <r>
    <s v="1530"/>
    <s v="3202"/>
    <s v="20"/>
    <m/>
    <s v="6007623487"/>
    <s v="817308969"/>
    <s v="929211543"/>
    <s v="1070653"/>
    <s v="SUCDEN PERU S.A.                   "/>
    <x v="0"/>
    <x v="8"/>
    <x v="0"/>
    <x v="0"/>
    <s v="               "/>
    <d v="2020-09-28T00:00:00"/>
    <d v="2020-09-29T00:00:00"/>
    <n v="300"/>
    <n v="300"/>
    <n v="22836"/>
    <n v="22836"/>
    <x v="148"/>
    <x v="4"/>
    <n v="3.5569999999999999"/>
    <n v="6420.0168681473151"/>
    <s v="USD"/>
    <s v="               "/>
    <s v="              "/>
  </r>
  <r>
    <s v="1530"/>
    <s v="3202"/>
    <s v="20"/>
    <m/>
    <s v="6007910330"/>
    <s v="817488687"/>
    <s v="929475562"/>
    <s v="1133147"/>
    <s v="ABARROTES Y SERVICIOS CHINININ SAC "/>
    <x v="0"/>
    <x v="8"/>
    <x v="0"/>
    <x v="0"/>
    <s v="               "/>
    <d v="2020-11-26T00:00:00"/>
    <d v="2020-11-27T00:00:00"/>
    <n v="500"/>
    <n v="500"/>
    <n v="39406.78"/>
    <n v="39406.78"/>
    <x v="115"/>
    <x v="3"/>
    <n v="3.6110000000000002"/>
    <n v="10912.982553309332"/>
    <s v="USD"/>
    <s v="               "/>
    <s v="              "/>
  </r>
  <r>
    <s v="1530"/>
    <s v="3202"/>
    <s v="20"/>
    <m/>
    <s v="6007893726"/>
    <s v="817470261"/>
    <s v="929463262"/>
    <s v="1152807"/>
    <s v="BIRULY FLOR D´CAÑA S.A.C           "/>
    <x v="0"/>
    <x v="8"/>
    <x v="0"/>
    <x v="0"/>
    <s v="               "/>
    <d v="2020-11-24T00:00:00"/>
    <d v="2020-11-25T00:00:00"/>
    <n v="500"/>
    <n v="500"/>
    <n v="39406.78"/>
    <n v="39406.78"/>
    <x v="21"/>
    <x v="3"/>
    <n v="3.6110000000000002"/>
    <n v="10912.982553309332"/>
    <s v="USD"/>
    <s v="               "/>
    <s v="              "/>
  </r>
  <r>
    <s v="1530"/>
    <s v="3202"/>
    <s v="20"/>
    <m/>
    <s v="6007886784"/>
    <s v="817464367"/>
    <s v="929465707"/>
    <s v="1152807"/>
    <s v="BIRULY FLOR D´CAÑA S.A.C           "/>
    <x v="0"/>
    <x v="8"/>
    <x v="0"/>
    <x v="0"/>
    <s v="               "/>
    <d v="2020-11-24T00:00:00"/>
    <d v="2020-11-25T00:00:00"/>
    <n v="500"/>
    <n v="500"/>
    <n v="39406.78"/>
    <n v="39406.78"/>
    <x v="21"/>
    <x v="3"/>
    <n v="3.6110000000000002"/>
    <n v="10912.982553309332"/>
    <s v="USD"/>
    <s v="               "/>
    <s v="              "/>
  </r>
  <r>
    <s v="1530"/>
    <s v="3202"/>
    <s v="20"/>
    <m/>
    <s v="6007910239"/>
    <s v="817482569"/>
    <s v="929477619"/>
    <s v="1133635"/>
    <s v="ALMACENES Y COMERCIALIZADORA SAC   "/>
    <x v="0"/>
    <x v="8"/>
    <x v="0"/>
    <x v="0"/>
    <s v="               "/>
    <d v="2020-11-27T00:00:00"/>
    <d v="2020-11-28T00:00:00"/>
    <n v="500"/>
    <n v="500"/>
    <n v="39406.78"/>
    <n v="39406.78"/>
    <x v="115"/>
    <x v="3"/>
    <n v="3.6110000000000002"/>
    <n v="10912.982553309332"/>
    <s v="USD"/>
    <s v="               "/>
    <s v="              "/>
  </r>
  <r>
    <s v="1530"/>
    <s v="3202"/>
    <s v="20"/>
    <m/>
    <s v="6007601299"/>
    <s v="817285390"/>
    <s v="929181039"/>
    <s v="1070653"/>
    <s v="SUCDEN PERU S.A.                   "/>
    <x v="0"/>
    <x v="8"/>
    <x v="0"/>
    <x v="0"/>
    <s v="               "/>
    <d v="2020-09-22T00:00:00"/>
    <d v="2020-09-23T00:00:00"/>
    <n v="300"/>
    <n v="300"/>
    <n v="22836"/>
    <n v="22836"/>
    <x v="218"/>
    <x v="4"/>
    <n v="3.5569999999999999"/>
    <n v="6420.0168681473151"/>
    <s v="USD"/>
    <s v="               "/>
    <s v="              "/>
  </r>
  <r>
    <s v="1530"/>
    <s v="3202"/>
    <s v="20"/>
    <m/>
    <s v="6007607917"/>
    <s v="817285392"/>
    <s v="929181040"/>
    <s v="1070653"/>
    <s v="SUCDEN PERU S.A.                   "/>
    <x v="0"/>
    <x v="8"/>
    <x v="0"/>
    <x v="0"/>
    <s v="               "/>
    <d v="2020-09-22T00:00:00"/>
    <d v="2020-09-23T00:00:00"/>
    <n v="300"/>
    <n v="300"/>
    <n v="22836"/>
    <n v="22836"/>
    <x v="218"/>
    <x v="4"/>
    <n v="3.5569999999999999"/>
    <n v="6420.0168681473151"/>
    <s v="USD"/>
    <s v="               "/>
    <s v="              "/>
  </r>
  <r>
    <s v="1530"/>
    <s v="3202"/>
    <s v="20"/>
    <m/>
    <s v="6007603587"/>
    <s v="817286870"/>
    <s v="929193024"/>
    <s v="1070653"/>
    <s v="SUCDEN PERU S.A.                   "/>
    <x v="0"/>
    <x v="8"/>
    <x v="0"/>
    <x v="0"/>
    <s v="               "/>
    <d v="2020-09-23T00:00:00"/>
    <d v="2020-09-24T00:00:00"/>
    <n v="300"/>
    <n v="300"/>
    <n v="22836"/>
    <n v="22836"/>
    <x v="205"/>
    <x v="4"/>
    <n v="3.5569999999999999"/>
    <n v="6420.0168681473151"/>
    <s v="USD"/>
    <s v="               "/>
    <s v="              "/>
  </r>
  <r>
    <s v="1530"/>
    <s v="3202"/>
    <s v="20"/>
    <m/>
    <s v="6007603826"/>
    <s v="817283008"/>
    <s v="929173177"/>
    <s v="1070653"/>
    <s v="SUCDEN PERU S.A.                   "/>
    <x v="0"/>
    <x v="8"/>
    <x v="0"/>
    <x v="0"/>
    <s v="               "/>
    <d v="2020-09-22T00:00:00"/>
    <d v="2020-09-23T00:00:00"/>
    <n v="300"/>
    <n v="300"/>
    <n v="22836"/>
    <n v="22836"/>
    <x v="218"/>
    <x v="4"/>
    <n v="3.5569999999999999"/>
    <n v="6420.0168681473151"/>
    <s v="USD"/>
    <s v="               "/>
    <s v="              "/>
  </r>
  <r>
    <s v="1530"/>
    <s v="3202"/>
    <s v="20"/>
    <m/>
    <s v="6007555031"/>
    <s v="817272845"/>
    <s v="929193023"/>
    <s v="1070653"/>
    <s v="SUCDEN PERU S.A.                   "/>
    <x v="0"/>
    <x v="8"/>
    <x v="0"/>
    <x v="0"/>
    <s v="               "/>
    <d v="2020-09-23T00:00:00"/>
    <d v="2020-09-24T00:00:00"/>
    <n v="300"/>
    <n v="300"/>
    <n v="22836"/>
    <n v="22836"/>
    <x v="205"/>
    <x v="4"/>
    <n v="3.5569999999999999"/>
    <n v="6420.0168681473151"/>
    <s v="USD"/>
    <s v="               "/>
    <s v="              "/>
  </r>
  <r>
    <s v="1570"/>
    <s v="3405"/>
    <s v="90"/>
    <m/>
    <s v="6007516543"/>
    <s v="817229995"/>
    <s v="929102598"/>
    <s v="1173562"/>
    <s v="HKS COMPANY EIRL                   "/>
    <x v="1"/>
    <x v="1"/>
    <x v="1"/>
    <x v="1"/>
    <s v="               "/>
    <d v="2020-09-07T00:00:00"/>
    <d v="2020-09-07T00:00:00"/>
    <n v="28.92"/>
    <n v="28.92"/>
    <n v="23136"/>
    <n v="23136"/>
    <x v="204"/>
    <x v="4"/>
    <n v="3.5569999999999999"/>
    <n v="23136"/>
    <s v="USD"/>
    <s v="               "/>
    <s v="              "/>
  </r>
  <r>
    <s v="1530"/>
    <s v="3202"/>
    <s v="20"/>
    <m/>
    <s v="6007483749"/>
    <s v="817232446"/>
    <s v="929101042"/>
    <s v="1070653"/>
    <s v="SUCDEN PERU S.A.                   "/>
    <x v="0"/>
    <x v="8"/>
    <x v="0"/>
    <x v="0"/>
    <s v="               "/>
    <d v="2020-09-03T00:00:00"/>
    <d v="2020-09-04T00:00:00"/>
    <n v="305"/>
    <n v="305"/>
    <n v="23216.6"/>
    <n v="23216.6"/>
    <x v="251"/>
    <x v="4"/>
    <n v="3.5569999999999999"/>
    <n v="6527.0171492831032"/>
    <s v="USD"/>
    <s v="               "/>
    <s v="              "/>
  </r>
  <r>
    <s v="1530"/>
    <s v="3202"/>
    <s v="20"/>
    <m/>
    <s v="6007478908"/>
    <s v="817223997"/>
    <s v="929101043"/>
    <s v="1070653"/>
    <s v="SUCDEN PERU S.A.                   "/>
    <x v="0"/>
    <x v="8"/>
    <x v="0"/>
    <x v="0"/>
    <s v="               "/>
    <d v="2020-09-03T00:00:00"/>
    <d v="2020-09-04T00:00:00"/>
    <n v="305"/>
    <n v="305"/>
    <n v="23216.6"/>
    <n v="23216.6"/>
    <x v="251"/>
    <x v="4"/>
    <n v="3.5569999999999999"/>
    <n v="6527.0171492831032"/>
    <s v="USD"/>
    <s v="               "/>
    <s v="              "/>
  </r>
  <r>
    <s v="1530"/>
    <s v="3202"/>
    <s v="20"/>
    <m/>
    <s v="6007529771"/>
    <s v="817247249"/>
    <s v="929130858"/>
    <s v="1070653"/>
    <s v="SUCDEN PERU S.A.                   "/>
    <x v="0"/>
    <x v="8"/>
    <x v="0"/>
    <x v="0"/>
    <s v="               "/>
    <d v="2020-09-09T00:00:00"/>
    <d v="2020-09-10T00:00:00"/>
    <n v="305"/>
    <n v="305"/>
    <n v="23216.6"/>
    <n v="23216.6"/>
    <x v="182"/>
    <x v="4"/>
    <n v="3.5569999999999999"/>
    <n v="6527.0171492831032"/>
    <s v="USD"/>
    <s v="               "/>
    <s v="              "/>
  </r>
  <r>
    <s v="1570"/>
    <s v="3403"/>
    <s v="90"/>
    <m/>
    <s v="739872099"/>
    <s v="          "/>
    <s v="          "/>
    <s v="462972"/>
    <s v="Cargill International SA           "/>
    <x v="1"/>
    <x v="1"/>
    <x v="1"/>
    <x v="1"/>
    <s v="               "/>
    <d v="2020-11-03T00:00:00"/>
    <d v="2020-11-03T00:00:00"/>
    <n v="0"/>
    <n v="0"/>
    <n v="-228957"/>
    <n v="-228957"/>
    <x v="27"/>
    <x v="2"/>
    <n v="3.5979999999999999"/>
    <n v="-228957"/>
    <s v="USD"/>
    <s v="967443266"/>
    <s v="              "/>
  </r>
  <r>
    <s v="1570"/>
    <s v="3402"/>
    <s v="90"/>
    <m/>
    <s v="6008001361"/>
    <s v="817539160"/>
    <s v="929493273"/>
    <s v="2600939"/>
    <s v="REPRESENTACIONES METRO CUADRADO S.A"/>
    <x v="5"/>
    <x v="5"/>
    <x v="2"/>
    <x v="0"/>
    <s v="               "/>
    <d v="2020-12-15T00:00:00"/>
    <d v="2020-12-15T00:00:00"/>
    <n v="144"/>
    <n v="144"/>
    <n v="708.48"/>
    <n v="708.48"/>
    <x v="112"/>
    <x v="5"/>
    <n v="3.6059999999999999"/>
    <n v="196.472545757071"/>
    <s v="USD"/>
    <s v="               "/>
    <s v="              "/>
  </r>
  <r>
    <s v="1570"/>
    <s v="3402"/>
    <s v="45"/>
    <m/>
    <s v="732105133"/>
    <s v="          "/>
    <s v="          "/>
    <s v="2606387"/>
    <s v="FENESA S.A.C.                      "/>
    <x v="5"/>
    <x v="5"/>
    <x v="2"/>
    <x v="0"/>
    <s v="               "/>
    <d v="2020-11-04T00:00:00"/>
    <d v="2020-11-04T00:00:00"/>
    <n v="0"/>
    <n v="0"/>
    <n v="-118.08"/>
    <n v="-118.08"/>
    <x v="217"/>
    <x v="3"/>
    <n v="3.6110000000000002"/>
    <n v="-32.700083079479001"/>
    <s v="USD"/>
    <s v="967551718"/>
    <s v="              "/>
  </r>
  <r>
    <s v="1530"/>
    <s v="3202"/>
    <s v="20"/>
    <m/>
    <s v="739066228"/>
    <s v="          "/>
    <s v="          "/>
    <s v="2607113"/>
    <s v="GRUPO BILLY CRIST S.A.C.           "/>
    <x v="0"/>
    <x v="8"/>
    <x v="0"/>
    <x v="0"/>
    <s v="               "/>
    <d v="2020-11-09T00:00:00"/>
    <d v="2020-11-09T00:00:00"/>
    <n v="0"/>
    <n v="0"/>
    <n v="-169.49"/>
    <n v="-169.49"/>
    <x v="209"/>
    <x v="3"/>
    <n v="3.6110000000000002"/>
    <n v="-46.937136527276998"/>
    <s v="USD"/>
    <s v="967527550"/>
    <s v="              "/>
  </r>
  <r>
    <s v="1530"/>
    <s v="3202"/>
    <s v="20"/>
    <m/>
    <s v="6007521482"/>
    <s v="817245879"/>
    <s v="929130859"/>
    <s v="1070653"/>
    <s v="SUCDEN PERU S.A.                   "/>
    <x v="0"/>
    <x v="8"/>
    <x v="0"/>
    <x v="0"/>
    <s v="               "/>
    <d v="2020-09-09T00:00:00"/>
    <d v="2020-09-10T00:00:00"/>
    <n v="305"/>
    <n v="305"/>
    <n v="23216.6"/>
    <n v="23216.6"/>
    <x v="182"/>
    <x v="4"/>
    <n v="3.5569999999999999"/>
    <n v="6527.0171492831032"/>
    <s v="USD"/>
    <s v="               "/>
    <s v="              "/>
  </r>
  <r>
    <s v="1530"/>
    <s v="3202"/>
    <s v="20"/>
    <m/>
    <s v="6007604458"/>
    <s v="817265570"/>
    <s v="929206463"/>
    <s v="1070653"/>
    <s v="SUCDEN PERU S.A.                   "/>
    <x v="0"/>
    <x v="8"/>
    <x v="0"/>
    <x v="0"/>
    <s v="               "/>
    <d v="2020-09-23T00:00:00"/>
    <d v="2020-09-24T00:00:00"/>
    <n v="305"/>
    <n v="305"/>
    <n v="23216.6"/>
    <n v="23216.6"/>
    <x v="187"/>
    <x v="4"/>
    <n v="3.5569999999999999"/>
    <n v="6527.0171492831032"/>
    <s v="USD"/>
    <s v="               "/>
    <s v="              "/>
  </r>
  <r>
    <s v="1530"/>
    <s v="3202"/>
    <s v="20"/>
    <m/>
    <s v="6008087849"/>
    <s v="817561510"/>
    <s v="929636243"/>
    <s v="2607263"/>
    <s v="COMERCIAL SANTIMER SOCIEDAD ANONIMA"/>
    <x v="0"/>
    <x v="8"/>
    <x v="0"/>
    <x v="0"/>
    <s v="               "/>
    <d v="2021-01-06T00:00:00"/>
    <d v="2021-01-07T00:00:00"/>
    <n v="500"/>
    <n v="500"/>
    <n v="38135.589999999997"/>
    <n v="38135.589999999997"/>
    <x v="197"/>
    <x v="1"/>
    <n v="3.6269999999999998"/>
    <n v="10514.361731458504"/>
    <s v="USD"/>
    <s v="               "/>
    <s v="              "/>
  </r>
  <r>
    <s v="1570"/>
    <s v="3402"/>
    <s v="90"/>
    <m/>
    <s v="6008001361"/>
    <s v="817539160"/>
    <s v="929493273"/>
    <s v="2600939"/>
    <s v="REPRESENTACIONES METRO CUADRADO S.A"/>
    <x v="8"/>
    <x v="9"/>
    <x v="2"/>
    <x v="0"/>
    <s v="               "/>
    <d v="2020-12-15T00:00:00"/>
    <d v="2020-12-15T00:00:00"/>
    <n v="288"/>
    <n v="288"/>
    <n v="792"/>
    <n v="792"/>
    <x v="112"/>
    <x v="5"/>
    <n v="3.6059999999999999"/>
    <n v="219.63394342762001"/>
    <s v="USD"/>
    <s v="               "/>
    <s v="              "/>
  </r>
  <r>
    <s v="1570"/>
    <s v="3402"/>
    <s v="45"/>
    <m/>
    <s v="739660766"/>
    <s v="          "/>
    <s v="          "/>
    <s v="2611347"/>
    <s v="SULLON VILCHEZ EDGAR ENRIQUE       "/>
    <x v="5"/>
    <x v="5"/>
    <x v="2"/>
    <x v="0"/>
    <s v="               "/>
    <d v="2020-11-09T00:00:00"/>
    <d v="2020-11-09T00:00:00"/>
    <n v="0"/>
    <n v="0"/>
    <n v="-141.6"/>
    <n v="-141.6"/>
    <x v="209"/>
    <x v="3"/>
    <n v="3.6110000000000002"/>
    <n v="-39.213514261976997"/>
    <s v="USD"/>
    <s v="967481407"/>
    <s v="              "/>
  </r>
  <r>
    <s v="1570"/>
    <s v="3402"/>
    <s v="45"/>
    <m/>
    <s v="6007931166"/>
    <s v="817503440"/>
    <s v="929456596"/>
    <s v="2611353"/>
    <s v="Cordova Castillo Dalia Yanina      "/>
    <x v="2"/>
    <x v="2"/>
    <x v="2"/>
    <x v="0"/>
    <s v="               "/>
    <d v="2020-12-01T00:00:00"/>
    <d v="2020-12-01T00:00:00"/>
    <n v="144"/>
    <n v="144"/>
    <n v="793.22"/>
    <n v="793.22"/>
    <x v="20"/>
    <x v="3"/>
    <n v="3.6110000000000002"/>
    <n v="219.667682082525"/>
    <s v="USD"/>
    <s v="               "/>
    <s v="              "/>
  </r>
  <r>
    <s v="1530"/>
    <s v="3202"/>
    <s v="20"/>
    <m/>
    <s v="739749663"/>
    <s v="          "/>
    <s v="          "/>
    <s v="2607113"/>
    <s v="GRUPO BILLY CRIST S.A.C.           "/>
    <x v="0"/>
    <x v="8"/>
    <x v="0"/>
    <x v="0"/>
    <s v="               "/>
    <d v="2020-11-09T00:00:00"/>
    <d v="2020-11-09T00:00:00"/>
    <n v="0"/>
    <n v="0"/>
    <n v="-169.49"/>
    <n v="-169.49"/>
    <x v="209"/>
    <x v="3"/>
    <n v="3.6110000000000002"/>
    <n v="-46.937136527276998"/>
    <s v="USD"/>
    <s v="967539768"/>
    <s v="              "/>
  </r>
  <r>
    <s v="1530"/>
    <s v="3202"/>
    <s v="20"/>
    <m/>
    <s v="739983001"/>
    <s v="          "/>
    <s v="          "/>
    <s v="2607076"/>
    <s v="RODAS BALLADARES LUIS ANTHONY      "/>
    <x v="0"/>
    <x v="8"/>
    <x v="0"/>
    <x v="0"/>
    <s v="               "/>
    <d v="2020-11-09T00:00:00"/>
    <d v="2020-11-09T00:00:00"/>
    <n v="0"/>
    <n v="0"/>
    <n v="-508.47"/>
    <n v="-508.47"/>
    <x v="209"/>
    <x v="3"/>
    <n v="3.6110000000000002"/>
    <n v="-140.811409581833"/>
    <s v="USD"/>
    <s v="967539767"/>
    <s v="              "/>
  </r>
  <r>
    <s v="1570"/>
    <s v="3402"/>
    <s v="90"/>
    <m/>
    <s v="6007997792"/>
    <s v="817554624"/>
    <s v="929542826"/>
    <s v="1135695"/>
    <s v="REPRESENTACIONES MIVENA &amp; G Y B EIR"/>
    <x v="2"/>
    <x v="2"/>
    <x v="2"/>
    <x v="0"/>
    <s v="               "/>
    <d v="2020-12-17T00:00:00"/>
    <d v="2020-12-17T00:00:00"/>
    <n v="144"/>
    <n v="144"/>
    <n v="793.22"/>
    <n v="793.22"/>
    <x v="193"/>
    <x v="5"/>
    <n v="3.6059999999999999"/>
    <n v="219.97226844148599"/>
    <s v="USD"/>
    <s v="               "/>
    <s v="              "/>
  </r>
  <r>
    <s v="1570"/>
    <s v="3403"/>
    <s v="90"/>
    <m/>
    <s v="732026096"/>
    <s v="          "/>
    <s v="          "/>
    <s v="462972"/>
    <s v="Cargill International SA           "/>
    <x v="1"/>
    <x v="1"/>
    <x v="1"/>
    <x v="1"/>
    <s v="               "/>
    <d v="2020-11-16T00:00:00"/>
    <d v="2020-11-16T00:00:00"/>
    <n v="0"/>
    <n v="0"/>
    <n v="-228957"/>
    <n v="-228957"/>
    <x v="108"/>
    <x v="3"/>
    <n v="3.6110000000000002"/>
    <n v="-228957"/>
    <s v="USD"/>
    <s v="967552759"/>
    <s v="              "/>
  </r>
  <r>
    <s v="1570"/>
    <s v="3402"/>
    <s v="45"/>
    <m/>
    <s v="6008025218"/>
    <s v="817535916"/>
    <s v="929566856"/>
    <s v="2611353"/>
    <s v="Cordova Castillo Dalia Yanina      "/>
    <x v="2"/>
    <x v="2"/>
    <x v="2"/>
    <x v="0"/>
    <s v="               "/>
    <d v="2020-12-17T00:00:00"/>
    <d v="2020-12-17T00:00:00"/>
    <n v="144"/>
    <n v="144"/>
    <n v="793.22"/>
    <n v="793.22"/>
    <x v="193"/>
    <x v="5"/>
    <n v="3.6059999999999999"/>
    <n v="219.97226844148599"/>
    <s v="USD"/>
    <s v="               "/>
    <s v="              "/>
  </r>
  <r>
    <s v="1570"/>
    <s v="3402"/>
    <s v="90"/>
    <m/>
    <s v="732085141"/>
    <s v="          "/>
    <s v="          "/>
    <s v="2600939"/>
    <s v="REPRESENTACIONES METRO CUADRADO S.A"/>
    <x v="3"/>
    <x v="3"/>
    <x v="2"/>
    <x v="1"/>
    <s v="               "/>
    <d v="2020-11-16T00:00:00"/>
    <d v="2020-11-16T00:00:00"/>
    <n v="0"/>
    <n v="0"/>
    <n v="-332.64"/>
    <n v="-332.64"/>
    <x v="213"/>
    <x v="3"/>
    <n v="3.6110000000000002"/>
    <n v="-332.64"/>
    <s v="USD"/>
    <s v="967551741"/>
    <s v="              "/>
  </r>
  <r>
    <s v="1570"/>
    <s v="3402"/>
    <s v="45"/>
    <m/>
    <s v="732286562"/>
    <s v="          "/>
    <s v="          "/>
    <s v="2611353"/>
    <s v="Cordova Castillo Dalia Yanina      "/>
    <x v="5"/>
    <x v="5"/>
    <x v="2"/>
    <x v="0"/>
    <s v="               "/>
    <d v="2020-11-16T00:00:00"/>
    <d v="2020-11-16T00:00:00"/>
    <n v="0"/>
    <n v="0"/>
    <n v="-59.04"/>
    <n v="-59.04"/>
    <x v="108"/>
    <x v="3"/>
    <n v="3.6110000000000002"/>
    <n v="-16.350041539738999"/>
    <s v="USD"/>
    <s v="967524899"/>
    <s v="              "/>
  </r>
  <r>
    <s v="1570"/>
    <s v="3402"/>
    <s v="90"/>
    <m/>
    <s v="7000034931"/>
    <s v="          "/>
    <s v="          "/>
    <s v="2600939"/>
    <s v="REPRESENTACIONES METRO CUADRADO S.A"/>
    <x v="5"/>
    <x v="5"/>
    <x v="2"/>
    <x v="0"/>
    <s v="               "/>
    <d v="2020-11-16T00:00:00"/>
    <d v="2020-11-16T00:00:00"/>
    <n v="0"/>
    <n v="0"/>
    <n v="-708.48"/>
    <n v="-708.48"/>
    <x v="213"/>
    <x v="3"/>
    <n v="3.6110000000000002"/>
    <n v="-196.20049847687599"/>
    <s v="USD"/>
    <s v="967551740"/>
    <s v="              "/>
  </r>
  <r>
    <s v="1530"/>
    <s v="3202"/>
    <s v="20"/>
    <m/>
    <s v="6007604459"/>
    <s v="817285806"/>
    <s v="929206464"/>
    <s v="1070653"/>
    <s v="SUCDEN PERU S.A.                   "/>
    <x v="0"/>
    <x v="8"/>
    <x v="0"/>
    <x v="0"/>
    <s v="               "/>
    <d v="2020-09-23T00:00:00"/>
    <d v="2020-09-24T00:00:00"/>
    <n v="305"/>
    <n v="305"/>
    <n v="23216.6"/>
    <n v="23216.6"/>
    <x v="187"/>
    <x v="4"/>
    <n v="3.5569999999999999"/>
    <n v="6527.0171492831032"/>
    <s v="USD"/>
    <s v="               "/>
    <s v="              "/>
  </r>
  <r>
    <s v="1570"/>
    <s v="3402"/>
    <s v="45"/>
    <m/>
    <s v="732268862"/>
    <s v="          "/>
    <s v="          "/>
    <s v="1132174"/>
    <s v="DISTRIBUCIONES Y SERVICIOS CARRASCO"/>
    <x v="5"/>
    <x v="5"/>
    <x v="2"/>
    <x v="0"/>
    <s v="               "/>
    <d v="2020-11-18T00:00:00"/>
    <d v="2020-11-18T00:00:00"/>
    <n v="0"/>
    <n v="0"/>
    <n v="-58.98"/>
    <n v="-58.98"/>
    <x v="107"/>
    <x v="3"/>
    <n v="3.6110000000000002"/>
    <n v="-16.333425643864999"/>
    <s v="USD"/>
    <s v="967555237"/>
    <s v="              "/>
  </r>
  <r>
    <s v="1570"/>
    <s v="3402"/>
    <s v="45"/>
    <m/>
    <s v="732268863"/>
    <s v="          "/>
    <s v="          "/>
    <s v="2606876"/>
    <s v="Inversiones Samicov EIRL           "/>
    <x v="5"/>
    <x v="5"/>
    <x v="2"/>
    <x v="0"/>
    <s v="               "/>
    <d v="2020-11-18T00:00:00"/>
    <d v="2020-11-18T00:00:00"/>
    <n v="0"/>
    <n v="0"/>
    <n v="-58.98"/>
    <n v="-58.98"/>
    <x v="107"/>
    <x v="3"/>
    <n v="3.6110000000000002"/>
    <n v="-16.333425643864999"/>
    <s v="USD"/>
    <s v="967553711"/>
    <s v="              "/>
  </r>
  <r>
    <s v="1570"/>
    <s v="3402"/>
    <s v="45"/>
    <m/>
    <s v="732286563"/>
    <s v="          "/>
    <s v="          "/>
    <s v="1127695"/>
    <s v="CENTRO MEDICO HEMATOLOGICO E.I.R.L."/>
    <x v="5"/>
    <x v="5"/>
    <x v="2"/>
    <x v="0"/>
    <s v="               "/>
    <d v="2020-11-18T00:00:00"/>
    <d v="2020-11-18T00:00:00"/>
    <n v="0"/>
    <n v="0"/>
    <n v="-70.8"/>
    <n v="-70.8"/>
    <x v="107"/>
    <x v="3"/>
    <n v="3.6110000000000002"/>
    <n v="-19.606757130988001"/>
    <s v="USD"/>
    <s v="967500836"/>
    <s v="              "/>
  </r>
  <r>
    <s v="1570"/>
    <s v="3405"/>
    <s v="45"/>
    <m/>
    <s v="6007508608"/>
    <s v="817268691"/>
    <s v="929101738"/>
    <s v="1651652"/>
    <s v="F Y A REPRESENTACIONES S.A.C.      "/>
    <x v="1"/>
    <x v="1"/>
    <x v="1"/>
    <x v="1"/>
    <s v="               "/>
    <d v="2020-09-20T00:00:00"/>
    <d v="2020-09-20T00:00:00"/>
    <n v="34.72"/>
    <n v="34.72"/>
    <n v="23609.599999999999"/>
    <n v="23609.599999999999"/>
    <x v="325"/>
    <x v="4"/>
    <n v="3.5569999999999999"/>
    <n v="23609.599999999999"/>
    <s v="USD"/>
    <s v="               "/>
    <s v="              "/>
  </r>
  <r>
    <s v="1570"/>
    <s v="3402"/>
    <s v="90"/>
    <m/>
    <s v="739076176"/>
    <s v="          "/>
    <s v="          "/>
    <s v="1135623"/>
    <s v="Cadell SRL                         "/>
    <x v="5"/>
    <x v="5"/>
    <x v="2"/>
    <x v="0"/>
    <s v="               "/>
    <d v="2020-11-19T00:00:00"/>
    <d v="2020-11-19T00:00:00"/>
    <n v="0"/>
    <n v="0"/>
    <n v="-295.2"/>
    <n v="-295.2"/>
    <x v="213"/>
    <x v="3"/>
    <n v="3.6110000000000002"/>
    <n v="-81.750207698698006"/>
    <s v="USD"/>
    <s v="967558097"/>
    <s v="              "/>
  </r>
  <r>
    <s v="1530"/>
    <s v="3202"/>
    <s v="20"/>
    <m/>
    <s v="6007741107"/>
    <s v="817377889"/>
    <s v="929319235"/>
    <s v="2607076"/>
    <s v="RODAS BALLADARES LUIS ANTHONY      "/>
    <x v="0"/>
    <x v="8"/>
    <x v="0"/>
    <x v="0"/>
    <s v="               "/>
    <d v="2020-10-22T00:00:00"/>
    <d v="2020-10-23T00:00:00"/>
    <n v="615"/>
    <n v="615"/>
    <n v="46385.59"/>
    <n v="46385.59"/>
    <x v="14"/>
    <x v="2"/>
    <n v="3.5979999999999999"/>
    <n v="12892.048360200111"/>
    <s v="USD"/>
    <s v="               "/>
    <s v="              "/>
  </r>
  <r>
    <s v="1530"/>
    <s v="3202"/>
    <s v="20"/>
    <m/>
    <s v="6007773737"/>
    <s v="817393905"/>
    <s v="929343164"/>
    <s v="1134258"/>
    <s v="ASOCIACION AGRARIA PALO BLANCO     "/>
    <x v="0"/>
    <x v="8"/>
    <x v="0"/>
    <x v="0"/>
    <s v="               "/>
    <d v="2020-10-28T00:00:00"/>
    <d v="2020-10-29T00:00:00"/>
    <n v="620"/>
    <n v="620"/>
    <n v="46500"/>
    <n v="46500"/>
    <x v="13"/>
    <x v="2"/>
    <n v="3.5979999999999999"/>
    <n v="12923.846581434131"/>
    <s v="USD"/>
    <s v="               "/>
    <s v="              "/>
  </r>
  <r>
    <s v="1530"/>
    <s v="3202"/>
    <s v="20"/>
    <m/>
    <s v="6007777988"/>
    <s v="817411203"/>
    <s v="929350971"/>
    <s v="1134258"/>
    <s v="ASOCIACION AGRARIA PALO BLANCO     "/>
    <x v="0"/>
    <x v="8"/>
    <x v="0"/>
    <x v="0"/>
    <s v="               "/>
    <d v="2020-10-29T00:00:00"/>
    <d v="2020-10-30T00:00:00"/>
    <n v="620"/>
    <n v="620"/>
    <n v="46500"/>
    <n v="46500"/>
    <x v="109"/>
    <x v="2"/>
    <n v="3.5979999999999999"/>
    <n v="12923.846581434131"/>
    <s v="USD"/>
    <s v="               "/>
    <s v="              "/>
  </r>
  <r>
    <s v="1530"/>
    <s v="3202"/>
    <s v="20"/>
    <m/>
    <s v="6007789029"/>
    <s v="817408350"/>
    <s v="929355554"/>
    <s v="1134258"/>
    <s v="ASOCIACION AGRARIA PALO BLANCO     "/>
    <x v="0"/>
    <x v="8"/>
    <x v="0"/>
    <x v="0"/>
    <s v="               "/>
    <d v="2020-10-30T00:00:00"/>
    <d v="2020-10-31T00:00:00"/>
    <n v="620"/>
    <n v="620"/>
    <n v="46500"/>
    <n v="46500"/>
    <x v="3"/>
    <x v="2"/>
    <n v="3.5979999999999999"/>
    <n v="12923.846581434131"/>
    <s v="USD"/>
    <s v="               "/>
    <s v="              "/>
  </r>
  <r>
    <s v="1530"/>
    <s v="3202"/>
    <s v="20"/>
    <m/>
    <s v="6007613908"/>
    <s v="817308659"/>
    <s v="929229465"/>
    <s v="2607076"/>
    <s v="RODAS BALLADARES LUIS ANTHONY      "/>
    <x v="0"/>
    <x v="8"/>
    <x v="0"/>
    <x v="0"/>
    <s v="               "/>
    <d v="2020-10-01T00:00:00"/>
    <d v="2020-10-02T00:00:00"/>
    <n v="610"/>
    <n v="610"/>
    <n v="46524.7"/>
    <n v="46524.7"/>
    <x v="323"/>
    <x v="2"/>
    <n v="3.5979999999999999"/>
    <n v="12930.711506392439"/>
    <s v="USD"/>
    <s v="               "/>
    <s v="              "/>
  </r>
  <r>
    <s v="1530"/>
    <s v="3202"/>
    <s v="20"/>
    <m/>
    <s v="6007713512"/>
    <s v="817363543"/>
    <s v="929287634"/>
    <s v="2607076"/>
    <s v="RODAS BALLADARES LUIS ANTHONY      "/>
    <x v="0"/>
    <x v="8"/>
    <x v="0"/>
    <x v="0"/>
    <s v="               "/>
    <d v="2020-10-15T00:00:00"/>
    <d v="2020-10-16T00:00:00"/>
    <n v="610"/>
    <n v="610"/>
    <n v="46525.42"/>
    <n v="46525.42"/>
    <x v="7"/>
    <x v="2"/>
    <n v="3.5979999999999999"/>
    <n v="12930.911617565314"/>
    <s v="USD"/>
    <s v="               "/>
    <s v="              "/>
  </r>
  <r>
    <s v="1570"/>
    <s v="3404"/>
    <s v="45"/>
    <m/>
    <s v="6007799802"/>
    <s v="817423226"/>
    <s v="929355292"/>
    <s v="1070126"/>
    <s v="PESQUERA CENTINELA SAC             "/>
    <x v="3"/>
    <x v="3"/>
    <x v="2"/>
    <x v="0"/>
    <s v="               "/>
    <d v="2020-11-03T00:00:00"/>
    <d v="2020-11-03T00:00:00"/>
    <n v="84"/>
    <n v="84"/>
    <n v="772.8"/>
    <n v="772.8"/>
    <x v="314"/>
    <x v="3"/>
    <n v="3.6110000000000002"/>
    <n v="214.01273885350301"/>
    <s v="USD"/>
    <s v="               "/>
    <s v="              "/>
  </r>
  <r>
    <s v="1570"/>
    <s v="3404"/>
    <s v="45"/>
    <m/>
    <s v="6007797315"/>
    <s v="817417724"/>
    <s v="929181599"/>
    <s v="2606387"/>
    <s v="FENESA S.A.C.                      "/>
    <x v="2"/>
    <x v="2"/>
    <x v="2"/>
    <x v="0"/>
    <s v="               "/>
    <d v="2020-11-02T00:00:00"/>
    <d v="2020-10-31T00:00:00"/>
    <n v="288"/>
    <n v="288"/>
    <n v="1321.92"/>
    <n v="1321.92"/>
    <x v="27"/>
    <x v="2"/>
    <n v="3.5979999999999999"/>
    <n v="367.40411339633101"/>
    <s v="USD"/>
    <s v="               "/>
    <s v="              "/>
  </r>
  <r>
    <s v="1530"/>
    <s v="3202"/>
    <s v="20"/>
    <m/>
    <s v="6007906234"/>
    <s v="817480748"/>
    <s v="929474582"/>
    <s v="2600939"/>
    <s v="REPRESENTACIONES METRO CUADRADO S.A"/>
    <x v="0"/>
    <x v="8"/>
    <x v="0"/>
    <x v="0"/>
    <s v="               "/>
    <d v="2020-11-30T00:00:00"/>
    <d v="2020-12-01T00:00:00"/>
    <n v="200"/>
    <n v="200"/>
    <n v="15932.2"/>
    <n v="15932.2"/>
    <x v="20"/>
    <x v="3"/>
    <n v="3.6110000000000002"/>
    <n v="4412.1296039878152"/>
    <s v="USD"/>
    <s v="               "/>
    <s v="              "/>
  </r>
  <r>
    <s v="1530"/>
    <s v="3202"/>
    <s v="20"/>
    <m/>
    <s v="6007907151"/>
    <s v="817480666"/>
    <s v="929474583"/>
    <s v="2600939"/>
    <s v="REPRESENTACIONES METRO CUADRADO S.A"/>
    <x v="0"/>
    <x v="8"/>
    <x v="0"/>
    <x v="0"/>
    <s v="               "/>
    <d v="2020-11-30T00:00:00"/>
    <d v="2020-12-01T00:00:00"/>
    <n v="200"/>
    <n v="200"/>
    <n v="15932.2"/>
    <n v="15932.2"/>
    <x v="20"/>
    <x v="3"/>
    <n v="3.6110000000000002"/>
    <n v="4412.1296039878152"/>
    <s v="USD"/>
    <s v="               "/>
    <s v="              "/>
  </r>
  <r>
    <s v="1530"/>
    <s v="3202"/>
    <s v="20"/>
    <m/>
    <s v="6007908291"/>
    <s v="817496119"/>
    <s v="929476651"/>
    <s v="2606872"/>
    <s v="VENDEMASS EIRL                     "/>
    <x v="0"/>
    <x v="8"/>
    <x v="0"/>
    <x v="0"/>
    <s v="               "/>
    <d v="2020-11-30T00:00:00"/>
    <d v="2020-12-01T00:00:00"/>
    <n v="223"/>
    <n v="223"/>
    <n v="16536.02"/>
    <n v="16536.02"/>
    <x v="20"/>
    <x v="3"/>
    <n v="3.6110000000000002"/>
    <n v="4579.3464414289674"/>
    <s v="USD"/>
    <s v="               "/>
    <s v="              "/>
  </r>
  <r>
    <s v="1570"/>
    <s v="3404"/>
    <s v="90"/>
    <m/>
    <s v="6007807675"/>
    <s v="817426435"/>
    <s v="929358824"/>
    <s v="1068120"/>
    <s v="COESTI S.A.                        "/>
    <x v="3"/>
    <x v="3"/>
    <x v="2"/>
    <x v="0"/>
    <s v="               "/>
    <d v="2020-11-05T00:00:00"/>
    <d v="2020-11-05T00:00:00"/>
    <n v="1836"/>
    <n v="1836"/>
    <n v="16891.2"/>
    <n v="16891.2"/>
    <x v="208"/>
    <x v="3"/>
    <n v="3.6110000000000002"/>
    <n v="4677.7070063694264"/>
    <s v="USD"/>
    <s v="               "/>
    <s v="              "/>
  </r>
  <r>
    <s v="1530"/>
    <s v="3202"/>
    <s v="20"/>
    <m/>
    <s v="6007863531"/>
    <s v="817429719"/>
    <s v="929422277"/>
    <s v="2606872"/>
    <s v="VENDEMASS EIRL                     "/>
    <x v="0"/>
    <x v="8"/>
    <x v="0"/>
    <x v="0"/>
    <s v="               "/>
    <d v="2020-11-17T00:00:00"/>
    <d v="2020-11-18T00:00:00"/>
    <n v="243"/>
    <n v="243"/>
    <n v="18019.07"/>
    <n v="18019.07"/>
    <x v="16"/>
    <x v="3"/>
    <n v="3.6110000000000002"/>
    <n v="4990.049847687621"/>
    <s v="USD"/>
    <s v="               "/>
    <s v="              "/>
  </r>
  <r>
    <s v="1530"/>
    <s v="3202"/>
    <s v="20"/>
    <m/>
    <s v="6007869019"/>
    <s v="817458772"/>
    <s v="929426747"/>
    <s v="1134258"/>
    <s v="ASOCIACION AGRARIA PALO BLANCO     "/>
    <x v="0"/>
    <x v="8"/>
    <x v="0"/>
    <x v="0"/>
    <s v="               "/>
    <d v="2020-11-16T00:00:00"/>
    <d v="2020-11-17T00:00:00"/>
    <n v="250"/>
    <n v="250"/>
    <n v="18644.07"/>
    <n v="18644.07"/>
    <x v="108"/>
    <x v="3"/>
    <n v="3.6110000000000002"/>
    <n v="5163.1320963721964"/>
    <s v="USD"/>
    <s v="               "/>
    <s v="              "/>
  </r>
  <r>
    <s v="1530"/>
    <s v="3202"/>
    <s v="20"/>
    <m/>
    <s v="6007865905"/>
    <s v="817449903"/>
    <s v="929441639"/>
    <s v="1134258"/>
    <s v="ASOCIACION AGRARIA PALO BLANCO     "/>
    <x v="0"/>
    <x v="8"/>
    <x v="0"/>
    <x v="0"/>
    <s v="               "/>
    <d v="2020-11-18T00:00:00"/>
    <d v="2020-11-19T00:00:00"/>
    <n v="250"/>
    <n v="250"/>
    <n v="18644.07"/>
    <n v="18644.07"/>
    <x v="213"/>
    <x v="3"/>
    <n v="3.6110000000000002"/>
    <n v="5163.1320963721964"/>
    <s v="USD"/>
    <s v="               "/>
    <s v="              "/>
  </r>
  <r>
    <s v="1530"/>
    <s v="3202"/>
    <s v="20"/>
    <m/>
    <s v="6007804838"/>
    <s v="817426909"/>
    <s v="929380318"/>
    <s v="2606872"/>
    <s v="VENDEMASS EIRL                     "/>
    <x v="0"/>
    <x v="8"/>
    <x v="0"/>
    <x v="0"/>
    <s v="               "/>
    <d v="2020-11-06T00:00:00"/>
    <d v="2020-11-07T00:00:00"/>
    <n v="257"/>
    <n v="257"/>
    <n v="19057.2"/>
    <n v="19057.2"/>
    <x v="326"/>
    <x v="3"/>
    <n v="3.6110000000000002"/>
    <n v="5277.5408474106889"/>
    <s v="USD"/>
    <s v="               "/>
    <s v="              "/>
  </r>
  <r>
    <s v="1530"/>
    <s v="3202"/>
    <s v="20"/>
    <m/>
    <s v="6007661009"/>
    <s v="817328569"/>
    <s v="929240840"/>
    <s v="1134202"/>
    <s v="REPRES VIRGEN DE LAS NIEVES SAC    "/>
    <x v="0"/>
    <x v="8"/>
    <x v="0"/>
    <x v="0"/>
    <s v="               "/>
    <d v="2020-10-07T00:00:00"/>
    <d v="2020-10-07T00:00:00"/>
    <n v="620"/>
    <n v="620"/>
    <n v="46760.4"/>
    <n v="46760.4"/>
    <x v="11"/>
    <x v="2"/>
    <n v="3.5979999999999999"/>
    <n v="12996.22012229016"/>
    <s v="USD"/>
    <s v="               "/>
    <s v="              "/>
  </r>
  <r>
    <s v="1570"/>
    <s v="3405"/>
    <s v="90"/>
    <m/>
    <s v="6007808172"/>
    <s v="817427232"/>
    <s v="929260668"/>
    <s v="1153243"/>
    <s v="Inversiones Civiles Agropecuarias  "/>
    <x v="1"/>
    <x v="1"/>
    <x v="1"/>
    <x v="1"/>
    <s v="               "/>
    <d v="2020-11-05T00:00:00"/>
    <d v="2020-11-05T00:00:00"/>
    <n v="30"/>
    <n v="30"/>
    <n v="19200"/>
    <n v="19200"/>
    <x v="216"/>
    <x v="3"/>
    <n v="3.6110000000000002"/>
    <n v="19200"/>
    <s v="USD"/>
    <s v="               "/>
    <s v="              "/>
  </r>
  <r>
    <s v="1570"/>
    <s v="3405"/>
    <s v="90"/>
    <m/>
    <s v="6007800137"/>
    <s v="817430173"/>
    <s v="929374263"/>
    <s v="1173562"/>
    <s v="HKS COMPANY EIRL                   "/>
    <x v="1"/>
    <x v="1"/>
    <x v="1"/>
    <x v="1"/>
    <s v="               "/>
    <d v="2020-11-05T00:00:00"/>
    <d v="2020-11-05T00:00:00"/>
    <n v="31.28"/>
    <n v="31.28"/>
    <n v="20019.2"/>
    <n v="20019.2"/>
    <x v="216"/>
    <x v="3"/>
    <n v="3.6110000000000002"/>
    <n v="20019.2"/>
    <s v="USD"/>
    <s v="               "/>
    <s v="              "/>
  </r>
  <r>
    <s v="1530"/>
    <s v="3202"/>
    <s v="20"/>
    <m/>
    <s v="6007860092"/>
    <s v="817452101"/>
    <s v="929426749"/>
    <s v="1134258"/>
    <s v="ASOCIACION AGRARIA PALO BLANCO     "/>
    <x v="0"/>
    <x v="8"/>
    <x v="0"/>
    <x v="0"/>
    <s v="               "/>
    <d v="2020-11-16T00:00:00"/>
    <d v="2020-11-17T00:00:00"/>
    <n v="280"/>
    <n v="280"/>
    <n v="20881.36"/>
    <n v="20881.36"/>
    <x v="108"/>
    <x v="3"/>
    <n v="3.6110000000000002"/>
    <n v="5782.7083910274159"/>
    <s v="USD"/>
    <s v="               "/>
    <s v="              "/>
  </r>
  <r>
    <s v="1570"/>
    <s v="3405"/>
    <s v="45"/>
    <m/>
    <s v="6007922936"/>
    <s v="817505522"/>
    <s v="929352088"/>
    <s v="1651652"/>
    <s v="F Y A REPRESENTACIONES S.A.C.      "/>
    <x v="1"/>
    <x v="1"/>
    <x v="1"/>
    <x v="1"/>
    <s v="               "/>
    <d v="2020-11-30T00:00:00"/>
    <d v="2020-11-30T00:00:00"/>
    <n v="35.76"/>
    <n v="35.76"/>
    <n v="22171.200000000001"/>
    <n v="22171.200000000001"/>
    <x v="20"/>
    <x v="3"/>
    <n v="3.6110000000000002"/>
    <n v="22171.200000000001"/>
    <s v="USD"/>
    <s v="               "/>
    <s v="              "/>
  </r>
  <r>
    <s v="1530"/>
    <s v="3202"/>
    <s v="20"/>
    <m/>
    <s v="6007926763"/>
    <s v="817488549"/>
    <s v="929479835"/>
    <s v="2606872"/>
    <s v="VENDEMASS EIRL                     "/>
    <x v="0"/>
    <x v="8"/>
    <x v="0"/>
    <x v="0"/>
    <s v="               "/>
    <d v="2020-11-30T00:00:00"/>
    <d v="2020-12-01T00:00:00"/>
    <n v="300"/>
    <n v="300"/>
    <n v="22245.759999999998"/>
    <n v="22245.759999999998"/>
    <x v="20"/>
    <x v="3"/>
    <n v="3.6110000000000002"/>
    <n v="6160.5538631957897"/>
    <s v="USD"/>
    <s v="               "/>
    <s v="              "/>
  </r>
  <r>
    <s v="1570"/>
    <s v="3405"/>
    <s v="45"/>
    <m/>
    <s v="6007886772"/>
    <s v="817472384"/>
    <s v="929454815"/>
    <s v="1651652"/>
    <s v="F Y A REPRESENTACIONES S.A.C.      "/>
    <x v="1"/>
    <x v="1"/>
    <x v="1"/>
    <x v="1"/>
    <s v="               "/>
    <d v="2020-11-21T00:00:00"/>
    <d v="2020-11-21T00:00:00"/>
    <n v="35.89"/>
    <n v="35.89"/>
    <n v="22251.8"/>
    <n v="22251.8"/>
    <x v="272"/>
    <x v="3"/>
    <n v="3.6110000000000002"/>
    <n v="22251.8"/>
    <s v="USD"/>
    <s v="               "/>
    <s v="              "/>
  </r>
  <r>
    <s v="1570"/>
    <s v="3405"/>
    <s v="45"/>
    <m/>
    <s v="6007804391"/>
    <s v="817409713"/>
    <s v="929260667"/>
    <s v="1651652"/>
    <s v="F Y A REPRESENTACIONES S.A.C.      "/>
    <x v="1"/>
    <x v="1"/>
    <x v="1"/>
    <x v="1"/>
    <s v="               "/>
    <d v="2020-11-05T00:00:00"/>
    <d v="2020-11-05T00:00:00"/>
    <n v="36"/>
    <n v="36"/>
    <n v="22320"/>
    <n v="22320"/>
    <x v="216"/>
    <x v="3"/>
    <n v="3.6110000000000002"/>
    <n v="22320"/>
    <s v="USD"/>
    <s v="               "/>
    <s v="              "/>
  </r>
  <r>
    <s v="1530"/>
    <s v="3202"/>
    <s v="20"/>
    <m/>
    <s v="6007802469"/>
    <s v="817404368"/>
    <s v="929368215"/>
    <s v="2611342"/>
    <s v="MERINO MARCHAN MERCEDES            "/>
    <x v="0"/>
    <x v="8"/>
    <x v="0"/>
    <x v="0"/>
    <s v="               "/>
    <d v="2020-11-04T00:00:00"/>
    <d v="2020-11-05T00:00:00"/>
    <n v="300"/>
    <n v="300"/>
    <n v="22627.119999999999"/>
    <n v="22627.119999999999"/>
    <x v="216"/>
    <x v="3"/>
    <n v="3.6110000000000002"/>
    <n v="6266.1644973691491"/>
    <s v="USD"/>
    <s v="               "/>
    <s v="              "/>
  </r>
  <r>
    <s v="1530"/>
    <s v="3202"/>
    <s v="20"/>
    <m/>
    <s v="6007690643"/>
    <s v="817407448"/>
    <s v="929373909"/>
    <s v="2607122"/>
    <s v="SAN CARLOS E.I.R.L                 "/>
    <x v="0"/>
    <x v="8"/>
    <x v="0"/>
    <x v="0"/>
    <s v="               "/>
    <d v="2020-11-04T00:00:00"/>
    <d v="2020-11-05T00:00:00"/>
    <n v="630"/>
    <n v="630"/>
    <n v="47516.95"/>
    <n v="47516.95"/>
    <x v="216"/>
    <x v="3"/>
    <n v="3.6110000000000002"/>
    <n v="13158.944890612018"/>
    <s v="USD"/>
    <s v="               "/>
    <s v="              "/>
  </r>
  <r>
    <s v="1530"/>
    <s v="3202"/>
    <s v="20"/>
    <m/>
    <s v="6007888970"/>
    <s v="817471441"/>
    <s v="929448854"/>
    <s v="2607076"/>
    <s v="RODAS BALLADARES LUIS ANTHONY      "/>
    <x v="0"/>
    <x v="8"/>
    <x v="0"/>
    <x v="0"/>
    <s v="               "/>
    <d v="2020-11-20T00:00:00"/>
    <d v="2020-11-21T00:00:00"/>
    <n v="620"/>
    <n v="620"/>
    <n v="48338.98"/>
    <n v="48338.98"/>
    <x v="15"/>
    <x v="3"/>
    <n v="3.6110000000000002"/>
    <n v="13386.590972029908"/>
    <s v="USD"/>
    <s v="               "/>
    <s v="              "/>
  </r>
  <r>
    <s v="1530"/>
    <s v="3202"/>
    <s v="20"/>
    <m/>
    <s v="6007785523"/>
    <s v="817409288"/>
    <s v="929342697"/>
    <s v="1540863"/>
    <s v="COMERC. LUIS FRIAS Y ROXANA CRUZ   "/>
    <x v="0"/>
    <x v="8"/>
    <x v="0"/>
    <x v="0"/>
    <s v="               "/>
    <d v="2020-10-29T00:00:00"/>
    <d v="2020-10-30T00:00:00"/>
    <n v="400"/>
    <n v="400"/>
    <n v="30169.49"/>
    <n v="30169.49"/>
    <x v="3"/>
    <x v="2"/>
    <n v="3.5979999999999999"/>
    <n v="8385.0722623679812"/>
    <s v="USD"/>
    <s v="               "/>
    <s v="              "/>
  </r>
  <r>
    <s v="1530"/>
    <s v="3202"/>
    <s v="20"/>
    <m/>
    <s v="6007743826"/>
    <s v="817373610"/>
    <s v="929293636"/>
    <s v="2607391"/>
    <s v="CARAL CONSULTORES S.A.C.           "/>
    <x v="0"/>
    <x v="8"/>
    <x v="0"/>
    <x v="0"/>
    <s v="               "/>
    <d v="2020-10-20T00:00:00"/>
    <d v="2020-10-21T00:00:00"/>
    <n v="400"/>
    <n v="400"/>
    <n v="30169.49"/>
    <n v="30169.49"/>
    <x v="10"/>
    <x v="2"/>
    <n v="3.5979999999999999"/>
    <n v="8385.0722623679812"/>
    <s v="USD"/>
    <s v="               "/>
    <s v="              "/>
  </r>
  <r>
    <s v="1530"/>
    <s v="3202"/>
    <s v="20"/>
    <m/>
    <s v="6007640368"/>
    <s v="817309056"/>
    <s v="929222390"/>
    <s v="1070653"/>
    <s v="SUCDEN PERU S.A.                   "/>
    <x v="0"/>
    <x v="8"/>
    <x v="0"/>
    <x v="0"/>
    <s v="               "/>
    <d v="2020-10-01T00:00:00"/>
    <d v="2020-10-02T00:00:00"/>
    <n v="400"/>
    <n v="400"/>
    <n v="30448"/>
    <n v="30448"/>
    <x v="323"/>
    <x v="2"/>
    <n v="3.5979999999999999"/>
    <n v="8462.4791550861573"/>
    <s v="USD"/>
    <s v="               "/>
    <s v="              "/>
  </r>
  <r>
    <s v="1530"/>
    <s v="3202"/>
    <s v="20"/>
    <m/>
    <s v="6007610605"/>
    <s v="817299898"/>
    <s v="929220979"/>
    <s v="2607188"/>
    <s v="FERREYRA OLIVARES PATRICIA ISABEL  "/>
    <x v="0"/>
    <x v="8"/>
    <x v="0"/>
    <x v="0"/>
    <s v="               "/>
    <d v="2020-10-02T00:00:00"/>
    <d v="2020-10-02T00:00:00"/>
    <n v="400"/>
    <n v="400"/>
    <n v="30508"/>
    <n v="30508"/>
    <x v="270"/>
    <x v="2"/>
    <n v="3.5979999999999999"/>
    <n v="8479.1550861589767"/>
    <s v="USD"/>
    <s v="               "/>
    <s v="              "/>
  </r>
  <r>
    <s v="1530"/>
    <s v="3202"/>
    <s v="20"/>
    <m/>
    <s v="6007753344"/>
    <s v="817379062"/>
    <s v="929317525"/>
    <s v="2607077"/>
    <s v="LINTHROP CHAPILLIQUEN IRVING DARWIN"/>
    <x v="0"/>
    <x v="8"/>
    <x v="0"/>
    <x v="0"/>
    <s v="               "/>
    <d v="2020-10-23T00:00:00"/>
    <d v="2020-10-24T00:00:00"/>
    <n v="400"/>
    <n v="400"/>
    <n v="30508.48"/>
    <n v="30508.48"/>
    <x v="315"/>
    <x v="2"/>
    <n v="3.5979999999999999"/>
    <n v="8479.2884936075588"/>
    <s v="USD"/>
    <s v="               "/>
    <s v="              "/>
  </r>
  <r>
    <s v="1530"/>
    <s v="3202"/>
    <s v="20"/>
    <m/>
    <s v="6007748827"/>
    <s v="817384022"/>
    <s v="929319956"/>
    <s v="2607119"/>
    <s v="RETO NIEVES LESLIE KATHERINE       "/>
    <x v="0"/>
    <x v="8"/>
    <x v="0"/>
    <x v="0"/>
    <s v="               "/>
    <d v="2020-10-20T00:00:00"/>
    <d v="2020-10-21T00:00:00"/>
    <n v="440"/>
    <n v="440"/>
    <n v="33186.44"/>
    <n v="33186.44"/>
    <x v="10"/>
    <x v="2"/>
    <n v="3.5979999999999999"/>
    <n v="9223.5797665369646"/>
    <s v="USD"/>
    <s v="               "/>
    <s v="              "/>
  </r>
  <r>
    <s v="1530"/>
    <s v="3202"/>
    <s v="20"/>
    <m/>
    <s v="6007737151"/>
    <s v="817382438"/>
    <s v="929308846"/>
    <s v="2607077"/>
    <s v="LINTHROP CHAPILLIQUEN IRVING DARWIN"/>
    <x v="0"/>
    <x v="8"/>
    <x v="0"/>
    <x v="0"/>
    <s v="               "/>
    <d v="2020-10-20T00:00:00"/>
    <d v="2020-10-21T00:00:00"/>
    <n v="480"/>
    <n v="480"/>
    <n v="36610.17"/>
    <n v="36610.17"/>
    <x v="10"/>
    <x v="2"/>
    <n v="3.5979999999999999"/>
    <n v="10175.144524735964"/>
    <s v="USD"/>
    <s v="               "/>
    <s v="              "/>
  </r>
  <r>
    <s v="1530"/>
    <s v="3202"/>
    <s v="20"/>
    <m/>
    <s v="6007659004"/>
    <s v="817329488"/>
    <s v="929264717"/>
    <s v="2607253"/>
    <s v="LUISMISEPA S.R.L.                  "/>
    <x v="0"/>
    <x v="8"/>
    <x v="0"/>
    <x v="0"/>
    <s v="               "/>
    <d v="2020-10-08T00:00:00"/>
    <d v="2020-10-09T00:00:00"/>
    <n v="500"/>
    <n v="500"/>
    <n v="37288.129999999997"/>
    <n v="37288.129999999997"/>
    <x v="22"/>
    <x v="2"/>
    <n v="3.5979999999999999"/>
    <n v="10363.571428571428"/>
    <s v="USD"/>
    <s v="               "/>
    <s v="              "/>
  </r>
  <r>
    <s v="1530"/>
    <s v="3202"/>
    <s v="20"/>
    <m/>
    <s v="6007690428"/>
    <s v="817352404"/>
    <s v="929328019"/>
    <s v="2607253"/>
    <s v="LUISMISEPA S.R.L.                  "/>
    <x v="0"/>
    <x v="8"/>
    <x v="0"/>
    <x v="0"/>
    <s v="               "/>
    <d v="2020-10-08T00:00:00"/>
    <d v="2020-10-09T00:00:00"/>
    <n v="500"/>
    <n v="500"/>
    <n v="37288.129999999997"/>
    <n v="37288.129999999997"/>
    <x v="315"/>
    <x v="2"/>
    <n v="3.5979999999999999"/>
    <n v="10363.571428571428"/>
    <s v="USD"/>
    <s v="               "/>
    <s v="              "/>
  </r>
  <r>
    <s v="1530"/>
    <s v="3202"/>
    <s v="20"/>
    <m/>
    <s v="6007692991"/>
    <s v="817352405"/>
    <s v="929328020"/>
    <s v="2607253"/>
    <s v="LUISMISEPA S.R.L.                  "/>
    <x v="0"/>
    <x v="8"/>
    <x v="0"/>
    <x v="0"/>
    <s v="               "/>
    <d v="2020-10-08T00:00:00"/>
    <d v="2020-10-09T00:00:00"/>
    <n v="500"/>
    <n v="500"/>
    <n v="37288.129999999997"/>
    <n v="37288.129999999997"/>
    <x v="315"/>
    <x v="2"/>
    <n v="3.5979999999999999"/>
    <n v="10363.571428571428"/>
    <s v="USD"/>
    <s v="               "/>
    <s v="              "/>
  </r>
  <r>
    <s v="1530"/>
    <s v="3202"/>
    <s v="20"/>
    <m/>
    <s v="6007670737"/>
    <s v="817318660"/>
    <s v="929328181"/>
    <s v="2607253"/>
    <s v="LUISMISEPA S.R.L.                  "/>
    <x v="0"/>
    <x v="8"/>
    <x v="0"/>
    <x v="0"/>
    <s v="               "/>
    <d v="2020-10-08T00:00:00"/>
    <d v="2020-10-09T00:00:00"/>
    <n v="500"/>
    <n v="500"/>
    <n v="37288.129999999997"/>
    <n v="37288.129999999997"/>
    <x v="315"/>
    <x v="2"/>
    <n v="3.5979999999999999"/>
    <n v="10363.571428571428"/>
    <s v="USD"/>
    <s v="               "/>
    <s v="              "/>
  </r>
  <r>
    <s v="1530"/>
    <s v="3202"/>
    <s v="20"/>
    <m/>
    <s v="6007760343"/>
    <s v="817390019"/>
    <s v="929336664"/>
    <s v="2607253"/>
    <s v="LUISMISEPA S.R.L.                  "/>
    <x v="0"/>
    <x v="8"/>
    <x v="0"/>
    <x v="0"/>
    <s v="               "/>
    <d v="2020-10-26T00:00:00"/>
    <d v="2020-10-27T00:00:00"/>
    <n v="500"/>
    <n v="500"/>
    <n v="37288.14"/>
    <n v="37288.14"/>
    <x v="6"/>
    <x v="2"/>
    <n v="3.5979999999999999"/>
    <n v="10363.574207893274"/>
    <s v="USD"/>
    <s v="               "/>
    <s v="              "/>
  </r>
  <r>
    <s v="1530"/>
    <s v="3202"/>
    <s v="20"/>
    <m/>
    <s v="6007760450"/>
    <s v="817397077"/>
    <s v="929336665"/>
    <s v="2607253"/>
    <s v="LUISMISEPA S.R.L.                  "/>
    <x v="0"/>
    <x v="8"/>
    <x v="0"/>
    <x v="0"/>
    <s v="               "/>
    <d v="2020-10-26T00:00:00"/>
    <d v="2020-10-27T00:00:00"/>
    <n v="500"/>
    <n v="500"/>
    <n v="37288.14"/>
    <n v="37288.14"/>
    <x v="6"/>
    <x v="2"/>
    <n v="3.5979999999999999"/>
    <n v="10363.574207893274"/>
    <s v="USD"/>
    <s v="               "/>
    <s v="              "/>
  </r>
  <r>
    <s v="1530"/>
    <s v="3202"/>
    <s v="20"/>
    <m/>
    <s v="6007775318"/>
    <s v="817398647"/>
    <s v="929339103"/>
    <s v="2607253"/>
    <s v="LUISMISEPA S.R.L.                  "/>
    <x v="0"/>
    <x v="8"/>
    <x v="0"/>
    <x v="0"/>
    <s v="               "/>
    <d v="2020-10-27T00:00:00"/>
    <d v="2020-10-28T00:00:00"/>
    <n v="500"/>
    <n v="500"/>
    <n v="37288.14"/>
    <n v="37288.14"/>
    <x v="106"/>
    <x v="2"/>
    <n v="3.5979999999999999"/>
    <n v="10363.574207893274"/>
    <s v="USD"/>
    <s v="               "/>
    <s v="              "/>
  </r>
  <r>
    <s v="1530"/>
    <s v="3202"/>
    <s v="20"/>
    <m/>
    <s v="6007755407"/>
    <s v="817399147"/>
    <s v="929339102"/>
    <s v="2607253"/>
    <s v="LUISMISEPA S.R.L.                  "/>
    <x v="0"/>
    <x v="8"/>
    <x v="0"/>
    <x v="0"/>
    <s v="               "/>
    <d v="2020-10-27T00:00:00"/>
    <d v="2020-10-28T00:00:00"/>
    <n v="500"/>
    <n v="500"/>
    <n v="37288.14"/>
    <n v="37288.14"/>
    <x v="106"/>
    <x v="2"/>
    <n v="3.5979999999999999"/>
    <n v="10363.574207893274"/>
    <s v="USD"/>
    <s v="               "/>
    <s v="              "/>
  </r>
  <r>
    <s v="1530"/>
    <s v="3202"/>
    <s v="20"/>
    <m/>
    <s v="6007789498"/>
    <s v="817412982"/>
    <s v="929355325"/>
    <s v="2607253"/>
    <s v="LUISMISEPA S.R.L.                  "/>
    <x v="0"/>
    <x v="8"/>
    <x v="0"/>
    <x v="0"/>
    <s v="               "/>
    <d v="2020-10-30T00:00:00"/>
    <d v="2020-10-31T00:00:00"/>
    <n v="500"/>
    <n v="500"/>
    <n v="37288.14"/>
    <n v="37288.14"/>
    <x v="3"/>
    <x v="2"/>
    <n v="3.5979999999999999"/>
    <n v="10363.574207893274"/>
    <s v="USD"/>
    <s v="               "/>
    <s v="              "/>
  </r>
  <r>
    <s v="1530"/>
    <s v="3202"/>
    <s v="20"/>
    <m/>
    <s v="6007794124"/>
    <s v="817412983"/>
    <s v="929355326"/>
    <s v="2607253"/>
    <s v="LUISMISEPA S.R.L.                  "/>
    <x v="0"/>
    <x v="8"/>
    <x v="0"/>
    <x v="0"/>
    <s v="               "/>
    <d v="2020-10-30T00:00:00"/>
    <d v="2020-10-31T00:00:00"/>
    <n v="500"/>
    <n v="500"/>
    <n v="37288.14"/>
    <n v="37288.14"/>
    <x v="3"/>
    <x v="2"/>
    <n v="3.5979999999999999"/>
    <n v="10363.574207893274"/>
    <s v="USD"/>
    <s v="               "/>
    <s v="              "/>
  </r>
  <r>
    <s v="1570"/>
    <s v="3402"/>
    <s v="90"/>
    <m/>
    <s v="6007988714"/>
    <s v="817535855"/>
    <s v="929535204"/>
    <s v="1125065"/>
    <s v="QUIMICOS Y EQUIPOS DEL NORTE S.R.L."/>
    <x v="3"/>
    <x v="3"/>
    <x v="2"/>
    <x v="0"/>
    <s v="               "/>
    <d v="2020-12-10T00:00:00"/>
    <d v="2020-12-10T00:00:00"/>
    <n v="100"/>
    <n v="100"/>
    <n v="805.08"/>
    <n v="805.08"/>
    <x v="246"/>
    <x v="5"/>
    <n v="3.6059999999999999"/>
    <n v="223.26123128119801"/>
    <s v="USD"/>
    <s v="               "/>
    <s v="              "/>
  </r>
  <r>
    <s v="1570"/>
    <s v="3402"/>
    <s v="94"/>
    <m/>
    <s v="6007959276"/>
    <s v="817532031"/>
    <s v="929492945"/>
    <s v="1423345"/>
    <s v="AGRICOLA DEL CHIRA S.A             "/>
    <x v="4"/>
    <x v="4"/>
    <x v="2"/>
    <x v="0"/>
    <s v="               "/>
    <d v="2020-12-09T00:00:00"/>
    <d v="2020-12-09T00:00:00"/>
    <n v="2832"/>
    <n v="2832"/>
    <n v="5012.6400000000003"/>
    <n v="5012.6400000000003"/>
    <x v="191"/>
    <x v="5"/>
    <n v="3.6059999999999999"/>
    <n v="1390.08319467554"/>
    <s v="USD"/>
    <s v="               "/>
    <s v="              "/>
  </r>
  <r>
    <s v="1570"/>
    <s v="3402"/>
    <s v="90"/>
    <m/>
    <s v="6007956079"/>
    <s v="817523412"/>
    <s v="929510985"/>
    <s v="2611744"/>
    <s v="CENTURION INVESTMENT HOLDING S.A.C."/>
    <x v="2"/>
    <x v="2"/>
    <x v="2"/>
    <x v="0"/>
    <s v="               "/>
    <d v="2020-12-11T00:00:00"/>
    <d v="2020-12-11T00:00:00"/>
    <n v="1152"/>
    <n v="1152"/>
    <n v="5288.14"/>
    <n v="5288.14"/>
    <x v="198"/>
    <x v="5"/>
    <n v="3.6059999999999999"/>
    <n v="1466.4836383804759"/>
    <s v="USD"/>
    <s v="               "/>
    <s v="              "/>
  </r>
  <r>
    <s v="1530"/>
    <s v="3202"/>
    <s v="20"/>
    <m/>
    <s v="6007781297"/>
    <s v="817412984"/>
    <s v="929355327"/>
    <s v="2607253"/>
    <s v="LUISMISEPA S.R.L.                  "/>
    <x v="0"/>
    <x v="8"/>
    <x v="0"/>
    <x v="0"/>
    <s v="               "/>
    <d v="2020-10-30T00:00:00"/>
    <d v="2020-10-31T00:00:00"/>
    <n v="500"/>
    <n v="500"/>
    <n v="37288.14"/>
    <n v="37288.14"/>
    <x v="3"/>
    <x v="2"/>
    <n v="3.5979999999999999"/>
    <n v="10363.574207893274"/>
    <s v="USD"/>
    <s v="               "/>
    <s v="              "/>
  </r>
  <r>
    <s v="1530"/>
    <s v="3202"/>
    <s v="20"/>
    <m/>
    <s v="6007794516"/>
    <s v="817417573"/>
    <s v="929355328"/>
    <s v="2607253"/>
    <s v="LUISMISEPA S.R.L.                  "/>
    <x v="0"/>
    <x v="8"/>
    <x v="0"/>
    <x v="0"/>
    <s v="               "/>
    <d v="2020-10-30T00:00:00"/>
    <d v="2020-10-31T00:00:00"/>
    <n v="500"/>
    <n v="500"/>
    <n v="37288.14"/>
    <n v="37288.14"/>
    <x v="3"/>
    <x v="2"/>
    <n v="3.5979999999999999"/>
    <n v="10363.574207893274"/>
    <s v="USD"/>
    <s v="               "/>
    <s v="              "/>
  </r>
  <r>
    <s v="1530"/>
    <s v="3202"/>
    <s v="20"/>
    <m/>
    <s v="6007775357"/>
    <s v="817407510"/>
    <s v="929354363"/>
    <s v="2607472"/>
    <s v="BARRERA PINEDO YOHANA SMITH        "/>
    <x v="0"/>
    <x v="8"/>
    <x v="0"/>
    <x v="0"/>
    <s v="               "/>
    <d v="2020-10-29T00:00:00"/>
    <d v="2020-10-30T00:00:00"/>
    <n v="500"/>
    <n v="500"/>
    <n v="37500"/>
    <n v="37500"/>
    <x v="3"/>
    <x v="2"/>
    <n v="3.5979999999999999"/>
    <n v="10422.456920511395"/>
    <s v="USD"/>
    <s v="               "/>
    <s v="              "/>
  </r>
  <r>
    <s v="1530"/>
    <s v="3202"/>
    <s v="20"/>
    <m/>
    <s v="6007640374"/>
    <s v="817320028"/>
    <s v="929235202"/>
    <s v="1070653"/>
    <s v="SUCDEN PERU S.A.                   "/>
    <x v="0"/>
    <x v="8"/>
    <x v="0"/>
    <x v="0"/>
    <s v="               "/>
    <d v="2020-10-01T00:00:00"/>
    <d v="2020-10-02T00:00:00"/>
    <n v="500"/>
    <n v="500"/>
    <n v="37640"/>
    <n v="37640"/>
    <x v="4"/>
    <x v="2"/>
    <n v="3.5979999999999999"/>
    <n v="10461.367426347972"/>
    <s v="USD"/>
    <s v="               "/>
    <s v="              "/>
  </r>
  <r>
    <s v="1570"/>
    <s v="3402"/>
    <s v="90"/>
    <m/>
    <s v="6008067602"/>
    <s v="817596825"/>
    <s v="929614675"/>
    <s v="1133147"/>
    <s v="ABARROTES Y SERVICIOS CHINININ SAC "/>
    <x v="5"/>
    <x v="5"/>
    <x v="2"/>
    <x v="0"/>
    <s v="               "/>
    <d v="2020-12-31T00:00:00"/>
    <d v="2020-12-31T00:00:00"/>
    <n v="120"/>
    <n v="120"/>
    <n v="788.4"/>
    <n v="788.4"/>
    <x v="190"/>
    <x v="5"/>
    <n v="3.6059999999999999"/>
    <n v="218.635607321131"/>
    <s v="USD"/>
    <s v="               "/>
    <s v="              "/>
  </r>
  <r>
    <s v="1570"/>
    <s v="3402"/>
    <s v="90"/>
    <m/>
    <s v="6008029499"/>
    <s v="817520961"/>
    <s v="929586761"/>
    <s v="1134613"/>
    <s v="INVERCOM PIURA E.I.R.L.            "/>
    <x v="5"/>
    <x v="5"/>
    <x v="2"/>
    <x v="0"/>
    <s v="               "/>
    <d v="2020-12-22T00:00:00"/>
    <d v="2020-12-22T00:00:00"/>
    <n v="144"/>
    <n v="144"/>
    <n v="842.03"/>
    <n v="842.03"/>
    <x v="195"/>
    <x v="5"/>
    <n v="3.6059999999999999"/>
    <n v="233.508042151968"/>
    <s v="USD"/>
    <s v="               "/>
    <s v="              "/>
  </r>
  <r>
    <s v="1570"/>
    <s v="3402"/>
    <s v="90"/>
    <m/>
    <s v="6008032967"/>
    <s v="817559340"/>
    <s v="929563710"/>
    <s v="2611744"/>
    <s v="CENTURION INVESTMENT HOLDING S.A.C."/>
    <x v="2"/>
    <x v="2"/>
    <x v="2"/>
    <x v="0"/>
    <s v="               "/>
    <d v="2020-12-18T00:00:00"/>
    <d v="2020-12-18T00:00:00"/>
    <n v="216"/>
    <n v="216"/>
    <n v="991.44"/>
    <n v="991.44"/>
    <x v="113"/>
    <x v="5"/>
    <n v="3.6059999999999999"/>
    <n v="274.94176372712099"/>
    <s v="USD"/>
    <s v="               "/>
    <s v="              "/>
  </r>
  <r>
    <s v="1570"/>
    <s v="3402"/>
    <s v="90"/>
    <m/>
    <s v="6008028801"/>
    <s v="817572249"/>
    <s v="929586119"/>
    <s v="2607076"/>
    <s v="RODAS BALLADARES LUIS ANTHONY      "/>
    <x v="3"/>
    <x v="3"/>
    <x v="2"/>
    <x v="0"/>
    <s v="               "/>
    <d v="2020-12-22T00:00:00"/>
    <d v="2020-12-22T00:00:00"/>
    <n v="120"/>
    <n v="120"/>
    <n v="996.61"/>
    <n v="996.61"/>
    <x v="195"/>
    <x v="5"/>
    <n v="3.6059999999999999"/>
    <n v="276.37548530227298"/>
    <s v="USD"/>
    <s v="               "/>
    <s v="              "/>
  </r>
  <r>
    <s v="1530"/>
    <s v="3202"/>
    <s v="20"/>
    <m/>
    <s v="6007623883"/>
    <s v="817320577"/>
    <s v="929235203"/>
    <s v="1070653"/>
    <s v="SUCDEN PERU S.A.                   "/>
    <x v="0"/>
    <x v="8"/>
    <x v="0"/>
    <x v="0"/>
    <s v="               "/>
    <d v="2020-10-01T00:00:00"/>
    <d v="2020-10-02T00:00:00"/>
    <n v="500"/>
    <n v="500"/>
    <n v="37640"/>
    <n v="37640"/>
    <x v="4"/>
    <x v="2"/>
    <n v="3.5979999999999999"/>
    <n v="10461.367426347972"/>
    <s v="USD"/>
    <s v="               "/>
    <s v="              "/>
  </r>
  <r>
    <s v="1530"/>
    <s v="3202"/>
    <s v="20"/>
    <m/>
    <s v="6007663249"/>
    <s v="817342273"/>
    <s v="929246767"/>
    <s v="1134202"/>
    <s v="REPRES VIRGEN DE LAS NIEVES SAC    "/>
    <x v="0"/>
    <x v="8"/>
    <x v="0"/>
    <x v="0"/>
    <s v="               "/>
    <d v="2020-10-07T00:00:00"/>
    <d v="2020-10-08T00:00:00"/>
    <n v="620"/>
    <n v="620"/>
    <n v="46760.4"/>
    <n v="46760.4"/>
    <x v="5"/>
    <x v="2"/>
    <n v="3.5979999999999999"/>
    <n v="12996.22012229016"/>
    <s v="USD"/>
    <s v="               "/>
    <s v="              "/>
  </r>
  <r>
    <s v="1530"/>
    <s v="3202"/>
    <s v="20"/>
    <m/>
    <s v="6007637655"/>
    <s v="817385881"/>
    <s v="929316148"/>
    <s v="1134258"/>
    <s v="ASOCIACION AGRARIA PALO BLANCO     "/>
    <x v="0"/>
    <x v="8"/>
    <x v="0"/>
    <x v="0"/>
    <s v="               "/>
    <d v="2020-10-22T00:00:00"/>
    <d v="2020-10-23T00:00:00"/>
    <n v="620"/>
    <n v="620"/>
    <n v="46762.71"/>
    <n v="46762.71"/>
    <x v="315"/>
    <x v="2"/>
    <n v="3.5979999999999999"/>
    <n v="12996.862145636464"/>
    <s v="USD"/>
    <s v="               "/>
    <s v="              "/>
  </r>
  <r>
    <s v="1530"/>
    <s v="3202"/>
    <s v="20"/>
    <m/>
    <s v="6007773893"/>
    <s v="817397005"/>
    <s v="929345643"/>
    <s v="2607076"/>
    <s v="RODAS BALLADARES LUIS ANTHONY      "/>
    <x v="0"/>
    <x v="8"/>
    <x v="0"/>
    <x v="0"/>
    <s v="               "/>
    <d v="2020-10-27T00:00:00"/>
    <d v="2020-10-28T00:00:00"/>
    <n v="620"/>
    <n v="620"/>
    <n v="46762.71"/>
    <n v="46762.71"/>
    <x v="13"/>
    <x v="2"/>
    <n v="3.5979999999999999"/>
    <n v="12996.862145636464"/>
    <s v="USD"/>
    <s v="               "/>
    <s v="              "/>
  </r>
  <r>
    <s v="1570"/>
    <s v="3404"/>
    <s v="45"/>
    <m/>
    <s v="6008078516"/>
    <s v="817588219"/>
    <s v="929614671"/>
    <s v="2606240"/>
    <s v="JEVARO SAC                         "/>
    <x v="3"/>
    <x v="3"/>
    <x v="2"/>
    <x v="0"/>
    <s v="               "/>
    <d v="2020-12-31T00:00:00"/>
    <d v="2020-12-31T00:00:00"/>
    <n v="84"/>
    <n v="84"/>
    <n v="819.84"/>
    <n v="819.84"/>
    <x v="190"/>
    <x v="5"/>
    <n v="3.6059999999999999"/>
    <n v="227.354409317803"/>
    <s v="USD"/>
    <s v="               "/>
    <s v="              "/>
  </r>
  <r>
    <s v="1570"/>
    <s v="3402"/>
    <s v="90"/>
    <m/>
    <s v="6008046665"/>
    <s v="817576174"/>
    <s v="929562046"/>
    <s v="2606945"/>
    <s v="NEGOCIOS MIKAELA S.A.C.            "/>
    <x v="5"/>
    <x v="5"/>
    <x v="2"/>
    <x v="0"/>
    <s v="               "/>
    <d v="2020-12-22T00:00:00"/>
    <d v="2020-12-22T00:00:00"/>
    <n v="216"/>
    <n v="216"/>
    <n v="1061.69"/>
    <n v="1061.69"/>
    <x v="195"/>
    <x v="5"/>
    <n v="3.6059999999999999"/>
    <n v="294.42318358291698"/>
    <s v="USD"/>
    <s v="               "/>
    <s v="              "/>
  </r>
  <r>
    <s v="1530"/>
    <s v="3202"/>
    <s v="20"/>
    <m/>
    <s v="6008131023"/>
    <s v="817611260"/>
    <s v="929638302"/>
    <s v="2606872"/>
    <s v="VENDEMASS EIRL                     "/>
    <x v="0"/>
    <x v="8"/>
    <x v="0"/>
    <x v="0"/>
    <s v="               "/>
    <d v="2021-01-08T00:00:00"/>
    <d v="2021-01-09T00:00:00"/>
    <n v="300"/>
    <n v="300"/>
    <n v="22754.240000000002"/>
    <n v="22754.240000000002"/>
    <x v="241"/>
    <x v="1"/>
    <n v="3.6269999999999998"/>
    <n v="6273.5704438930243"/>
    <s v="USD"/>
    <s v="               "/>
    <s v="              "/>
  </r>
  <r>
    <s v="1530"/>
    <s v="3202"/>
    <s v="20"/>
    <m/>
    <s v="6007630033"/>
    <s v="817305901"/>
    <s v="929214372"/>
    <s v="1070653"/>
    <s v="SUCDEN PERU S.A.                   "/>
    <x v="0"/>
    <x v="8"/>
    <x v="0"/>
    <x v="0"/>
    <s v="               "/>
    <d v="2020-10-01T00:00:00"/>
    <d v="2020-10-02T00:00:00"/>
    <n v="500"/>
    <n v="500"/>
    <n v="37640"/>
    <n v="37640"/>
    <x v="8"/>
    <x v="2"/>
    <n v="3.5979999999999999"/>
    <n v="10461.367426347972"/>
    <s v="USD"/>
    <s v="               "/>
    <s v="              "/>
  </r>
  <r>
    <s v="1530"/>
    <s v="3202"/>
    <s v="20"/>
    <m/>
    <s v="6007613909"/>
    <s v="817325038"/>
    <s v="929214373"/>
    <s v="1070653"/>
    <s v="SUCDEN PERU S.A.                   "/>
    <x v="0"/>
    <x v="8"/>
    <x v="0"/>
    <x v="0"/>
    <s v="               "/>
    <d v="2020-10-01T00:00:00"/>
    <d v="2020-10-02T00:00:00"/>
    <n v="500"/>
    <n v="500"/>
    <n v="37640"/>
    <n v="37640"/>
    <x v="8"/>
    <x v="2"/>
    <n v="3.5979999999999999"/>
    <n v="10461.367426347972"/>
    <s v="USD"/>
    <s v="               "/>
    <s v="              "/>
  </r>
  <r>
    <s v="1570"/>
    <s v="3402"/>
    <s v="45"/>
    <m/>
    <s v="701385391"/>
    <s v="870880145"/>
    <s v="          "/>
    <s v="1135162"/>
    <s v="Ventas Personales                  "/>
    <x v="5"/>
    <x v="5"/>
    <x v="2"/>
    <x v="0"/>
    <s v="               "/>
    <d v="2020-12-28T00:00:00"/>
    <d v="2020-12-28T00:00:00"/>
    <n v="-12"/>
    <n v="-12"/>
    <n v="-76.319999999999993"/>
    <n v="-76.319999999999993"/>
    <x v="166"/>
    <x v="5"/>
    <n v="3.6059999999999999"/>
    <n v="-21.16472545757"/>
    <s v="USD"/>
    <s v="950989720"/>
    <s v="              "/>
  </r>
  <r>
    <s v="1570"/>
    <s v="3402"/>
    <s v="45"/>
    <m/>
    <s v="701387292"/>
    <s v="870879304"/>
    <s v="          "/>
    <s v="1071008"/>
    <s v="BLEND S.A.C.                       "/>
    <x v="5"/>
    <x v="5"/>
    <x v="2"/>
    <x v="0"/>
    <s v="               "/>
    <d v="2020-12-28T00:00:00"/>
    <d v="2020-12-28T00:00:00"/>
    <n v="-1"/>
    <n v="-1"/>
    <n v="-6.29"/>
    <n v="-6.29"/>
    <x v="166"/>
    <x v="5"/>
    <n v="3.6059999999999999"/>
    <n v="-1.7443150305040001"/>
    <s v="USD"/>
    <s v="950995260"/>
    <s v="              "/>
  </r>
  <r>
    <s v="1570"/>
    <s v="3404"/>
    <s v="45"/>
    <m/>
    <s v="701387293"/>
    <s v="870879305"/>
    <s v="          "/>
    <s v="50426"/>
    <s v="Cliente Genero Agricola            "/>
    <x v="5"/>
    <x v="5"/>
    <x v="2"/>
    <x v="0"/>
    <s v="               "/>
    <d v="2020-12-28T00:00:00"/>
    <d v="2020-12-28T00:00:00"/>
    <n v="-24"/>
    <n v="-24"/>
    <n v="-135.36000000000001"/>
    <n v="-135.36000000000001"/>
    <x v="166"/>
    <x v="5"/>
    <n v="3.6059999999999999"/>
    <n v="-37.537437603992998"/>
    <s v="USD"/>
    <s v="950995259"/>
    <s v="              "/>
  </r>
  <r>
    <s v="1570"/>
    <s v="3404"/>
    <s v="45"/>
    <m/>
    <s v="701387293"/>
    <s v="870879305"/>
    <s v="          "/>
    <s v="50426"/>
    <s v="Cliente Genero Agricola            "/>
    <x v="3"/>
    <x v="3"/>
    <x v="2"/>
    <x v="0"/>
    <s v="               "/>
    <d v="2020-12-28T00:00:00"/>
    <d v="2020-12-28T00:00:00"/>
    <n v="-12"/>
    <n v="-12"/>
    <n v="-112.2"/>
    <n v="-112.2"/>
    <x v="166"/>
    <x v="5"/>
    <n v="3.6059999999999999"/>
    <n v="-31.114808652246001"/>
    <s v="USD"/>
    <s v="950995259"/>
    <s v="              "/>
  </r>
  <r>
    <s v="1570"/>
    <s v="3402"/>
    <s v="45"/>
    <m/>
    <s v="701387294"/>
    <s v="870885315"/>
    <s v="          "/>
    <s v="2606371"/>
    <s v="Grupo Empresarial Moscol SAC       "/>
    <x v="3"/>
    <x v="3"/>
    <x v="2"/>
    <x v="0"/>
    <s v="               "/>
    <d v="2020-12-28T00:00:00"/>
    <d v="2020-12-28T00:00:00"/>
    <n v="-140"/>
    <n v="-140"/>
    <n v="-1309"/>
    <n v="-1309"/>
    <x v="166"/>
    <x v="5"/>
    <n v="3.6059999999999999"/>
    <n v="-363.00610094287202"/>
    <s v="USD"/>
    <s v="950995263"/>
    <s v="              "/>
  </r>
  <r>
    <s v="1530"/>
    <s v="3202"/>
    <s v="20"/>
    <m/>
    <s v="6008132069"/>
    <s v="817593221"/>
    <s v="929645476"/>
    <s v="2607120"/>
    <s v="NEGOCIOS Y SERVICIOS GENERA NEYMAR "/>
    <x v="0"/>
    <x v="8"/>
    <x v="0"/>
    <x v="0"/>
    <s v="               "/>
    <d v="2021-01-08T00:00:00"/>
    <d v="2021-01-09T00:00:00"/>
    <n v="500"/>
    <n v="500"/>
    <n v="38135.589999999997"/>
    <n v="38135.589999999997"/>
    <x v="241"/>
    <x v="1"/>
    <n v="3.6269999999999998"/>
    <n v="10514.361731458504"/>
    <s v="USD"/>
    <s v="               "/>
    <s v="              "/>
  </r>
  <r>
    <s v="1570"/>
    <s v="3402"/>
    <s v="90"/>
    <m/>
    <s v="6008417491"/>
    <s v="817753117"/>
    <s v="929900153"/>
    <s v="50426"/>
    <s v="Cliente Genero Agricola            "/>
    <x v="6"/>
    <x v="6"/>
    <x v="3"/>
    <x v="1"/>
    <s v="               "/>
    <d v="2021-03-31T00:00:00"/>
    <d v="2021-03-31T00:00:00"/>
    <n v="1150"/>
    <n v="1150"/>
    <n v="805"/>
    <n v="805"/>
    <x v="327"/>
    <x v="6"/>
    <n v="3.71"/>
    <n v="805"/>
    <s v="USD"/>
    <s v="               "/>
    <s v="              "/>
  </r>
  <r>
    <s v="1530"/>
    <s v="3202"/>
    <s v="20"/>
    <m/>
    <s v="6008414960"/>
    <s v="817771722"/>
    <s v="929913623"/>
    <s v="2607313"/>
    <s v="MIÑOPE CHINGAY LILIANA MARIBEL     "/>
    <x v="0"/>
    <x v="8"/>
    <x v="0"/>
    <x v="0"/>
    <s v="               "/>
    <d v="2021-03-30T00:00:00"/>
    <d v="2021-03-31T00:00:00"/>
    <n v="200"/>
    <n v="200"/>
    <n v="17966.099999999999"/>
    <n v="17966.099999999999"/>
    <x v="328"/>
    <x v="6"/>
    <n v="3.71"/>
    <n v="4842.6145552560638"/>
    <s v="USD"/>
    <s v="               "/>
    <s v="              "/>
  </r>
  <r>
    <s v="1570"/>
    <s v="3402"/>
    <s v="45"/>
    <m/>
    <s v="701387295"/>
    <s v="870883127"/>
    <s v="          "/>
    <s v="2606371"/>
    <s v="Grupo Empresarial Moscol SAC       "/>
    <x v="3"/>
    <x v="3"/>
    <x v="2"/>
    <x v="0"/>
    <s v="               "/>
    <d v="2020-12-28T00:00:00"/>
    <d v="2020-12-28T00:00:00"/>
    <n v="-24"/>
    <n v="-24"/>
    <n v="-224.4"/>
    <n v="-224.4"/>
    <x v="166"/>
    <x v="5"/>
    <n v="3.6059999999999999"/>
    <n v="-62.229617304492002"/>
    <s v="USD"/>
    <s v="950995262"/>
    <s v="              "/>
  </r>
  <r>
    <s v="1570"/>
    <s v="3402"/>
    <s v="45"/>
    <m/>
    <s v="701403568"/>
    <s v="880230174"/>
    <s v="          "/>
    <s v="1669402"/>
    <s v="VIVANCO MENDOZA CARLOS ROLDAN      "/>
    <x v="12"/>
    <x v="13"/>
    <x v="2"/>
    <x v="0"/>
    <s v="               "/>
    <d v="2021-04-16T00:00:00"/>
    <d v="2021-04-16T00:00:00"/>
    <n v="-9"/>
    <n v="-9"/>
    <n v="-70.62"/>
    <n v="-70.62"/>
    <x v="296"/>
    <x v="7"/>
    <n v="3.7040000000000002"/>
    <n v="-19.065874730021001"/>
    <s v="USD"/>
    <s v="950934220"/>
    <s v="              "/>
  </r>
  <r>
    <s v="1570"/>
    <s v="3402"/>
    <s v="45"/>
    <m/>
    <s v="6008075899"/>
    <s v="817597259"/>
    <s v="929599891"/>
    <s v="1071008"/>
    <s v="BLEND S.A.C.                       "/>
    <x v="5"/>
    <x v="5"/>
    <x v="2"/>
    <x v="0"/>
    <s v="               "/>
    <d v="2020-12-31T00:00:00"/>
    <d v="2020-12-31T00:00:00"/>
    <n v="1"/>
    <n v="1"/>
    <n v="6.29"/>
    <n v="6.29"/>
    <x v="190"/>
    <x v="5"/>
    <n v="3.6059999999999999"/>
    <n v="1.7443150305040001"/>
    <s v="USD"/>
    <s v="               "/>
    <s v="              "/>
  </r>
  <r>
    <s v="1570"/>
    <s v="3402"/>
    <s v="94"/>
    <m/>
    <s v="701387296"/>
    <s v="870877640"/>
    <s v="          "/>
    <s v="1423345"/>
    <s v="AGRICOLA DEL CHIRA S.A             "/>
    <x v="3"/>
    <x v="3"/>
    <x v="2"/>
    <x v="0"/>
    <s v="               "/>
    <d v="2020-12-28T00:00:00"/>
    <d v="2020-12-28T00:00:00"/>
    <n v="-328"/>
    <n v="-328"/>
    <n v="-3116"/>
    <n v="-3116"/>
    <x v="190"/>
    <x v="5"/>
    <n v="3.6059999999999999"/>
    <n v="-864.11536328341595"/>
    <s v="USD"/>
    <s v="950988839"/>
    <s v="              "/>
  </r>
  <r>
    <s v="1570"/>
    <s v="3402"/>
    <s v="45"/>
    <m/>
    <s v="701387298"/>
    <s v="870882380"/>
    <s v="          "/>
    <s v="2606566"/>
    <s v="Inversiones Ludimarc SAC           "/>
    <x v="5"/>
    <x v="5"/>
    <x v="2"/>
    <x v="0"/>
    <s v="               "/>
    <d v="2020-12-28T00:00:00"/>
    <d v="2020-12-28T00:00:00"/>
    <n v="-12"/>
    <n v="-12"/>
    <n v="-66.12"/>
    <n v="-66.12"/>
    <x v="166"/>
    <x v="5"/>
    <n v="3.6059999999999999"/>
    <n v="-18.336106489184001"/>
    <s v="USD"/>
    <s v="950997878"/>
    <s v="              "/>
  </r>
  <r>
    <s v="1570"/>
    <s v="3402"/>
    <s v="45"/>
    <m/>
    <s v="701403568"/>
    <s v="880230174"/>
    <s v="          "/>
    <s v="1669402"/>
    <s v="VIVANCO MENDOZA CARLOS ROLDAN      "/>
    <x v="11"/>
    <x v="12"/>
    <x v="2"/>
    <x v="0"/>
    <s v="               "/>
    <d v="2021-04-16T00:00:00"/>
    <d v="2021-04-16T00:00:00"/>
    <n v="-4"/>
    <n v="-4"/>
    <n v="-47.67"/>
    <n v="-47.67"/>
    <x v="296"/>
    <x v="7"/>
    <n v="3.7040000000000002"/>
    <n v="-12.869870410367"/>
    <s v="USD"/>
    <s v="950934220"/>
    <s v="              "/>
  </r>
  <r>
    <s v="1570"/>
    <s v="3404"/>
    <s v="45"/>
    <m/>
    <s v="701387990"/>
    <s v="870876514"/>
    <s v="          "/>
    <s v="2606387"/>
    <s v="FENESA S.A.C.                      "/>
    <x v="3"/>
    <x v="3"/>
    <x v="2"/>
    <x v="0"/>
    <s v="               "/>
    <d v="2020-12-28T00:00:00"/>
    <d v="2020-12-28T00:00:00"/>
    <n v="-24"/>
    <n v="-24"/>
    <n v="-203.52"/>
    <n v="-203.52"/>
    <x v="166"/>
    <x v="5"/>
    <n v="3.6059999999999999"/>
    <n v="-56.439267886854999"/>
    <s v="USD"/>
    <s v="950989725"/>
    <s v="              "/>
  </r>
  <r>
    <s v="1570"/>
    <s v="3405"/>
    <s v="45"/>
    <m/>
    <s v="701377388"/>
    <s v="870878258"/>
    <s v="          "/>
    <s v="1070482"/>
    <s v="REFINERIA LA PAMPILLA S.A.A        "/>
    <x v="14"/>
    <x v="15"/>
    <x v="1"/>
    <x v="1"/>
    <s v="               "/>
    <d v="2021-04-23T00:00:00"/>
    <d v="2021-04-23T00:00:00"/>
    <n v="-0.1"/>
    <n v="-0.1"/>
    <n v="-63.1"/>
    <n v="-63.1"/>
    <x v="288"/>
    <x v="7"/>
    <n v="3.7040000000000002"/>
    <n v="-63.1"/>
    <s v="USD"/>
    <s v="950969816"/>
    <s v="              "/>
  </r>
  <r>
    <s v="1570"/>
    <s v="3404"/>
    <s v="45"/>
    <m/>
    <s v="701387990"/>
    <s v="870876514"/>
    <s v="          "/>
    <s v="2606387"/>
    <s v="FENESA S.A.C.                      "/>
    <x v="5"/>
    <x v="5"/>
    <x v="2"/>
    <x v="0"/>
    <s v="               "/>
    <d v="2020-12-28T00:00:00"/>
    <d v="2020-12-28T00:00:00"/>
    <n v="-60"/>
    <n v="-60"/>
    <n v="-302.39999999999998"/>
    <n v="-302.39999999999998"/>
    <x v="166"/>
    <x v="5"/>
    <n v="3.6059999999999999"/>
    <n v="-83.860232945090999"/>
    <s v="USD"/>
    <s v="950989725"/>
    <s v="              "/>
  </r>
  <r>
    <s v="1570"/>
    <s v="3402"/>
    <s v="45"/>
    <m/>
    <s v="701390976"/>
    <s v="870883027"/>
    <s v="          "/>
    <s v="1135162"/>
    <s v="Ventas Personales                  "/>
    <x v="5"/>
    <x v="5"/>
    <x v="2"/>
    <x v="0"/>
    <s v="               "/>
    <d v="2020-12-28T00:00:00"/>
    <d v="2020-12-28T00:00:00"/>
    <n v="-72"/>
    <n v="-72"/>
    <n v="-457.92"/>
    <n v="-457.92"/>
    <x v="166"/>
    <x v="5"/>
    <n v="3.6059999999999999"/>
    <n v="-126.988352745424"/>
    <s v="USD"/>
    <s v="950995261"/>
    <s v="              "/>
  </r>
  <r>
    <s v="1570"/>
    <s v="3402"/>
    <s v="45"/>
    <m/>
    <s v="701390976"/>
    <s v="870883027"/>
    <s v="          "/>
    <s v="1135162"/>
    <s v="Ventas Personales                  "/>
    <x v="3"/>
    <x v="3"/>
    <x v="2"/>
    <x v="0"/>
    <s v="               "/>
    <d v="2020-12-28T00:00:00"/>
    <d v="2020-12-28T00:00:00"/>
    <n v="-276"/>
    <n v="-276"/>
    <n v="-2925.6"/>
    <n v="-2925.6"/>
    <x v="166"/>
    <x v="5"/>
    <n v="3.6059999999999999"/>
    <n v="-811.31447587354398"/>
    <s v="USD"/>
    <s v="950995261"/>
    <s v="              "/>
  </r>
  <r>
    <s v="1570"/>
    <s v="3402"/>
    <s v="45"/>
    <m/>
    <s v="701390976"/>
    <s v="870883027"/>
    <s v="          "/>
    <s v="1135162"/>
    <s v="Ventas Personales                  "/>
    <x v="3"/>
    <x v="3"/>
    <x v="2"/>
    <x v="0"/>
    <s v="               "/>
    <d v="2020-12-28T00:00:00"/>
    <d v="2020-12-28T00:00:00"/>
    <n v="-12"/>
    <n v="-12"/>
    <n v="-127.2"/>
    <n v="-127.2"/>
    <x v="166"/>
    <x v="5"/>
    <n v="3.6059999999999999"/>
    <n v="-35.274542429283997"/>
    <s v="USD"/>
    <s v="950995261"/>
    <s v="              "/>
  </r>
  <r>
    <s v="1570"/>
    <s v="3405"/>
    <s v="45"/>
    <m/>
    <s v="701395388"/>
    <s v="870878257"/>
    <s v="          "/>
    <s v="1070482"/>
    <s v="REFINERIA LA PAMPILLA S.A.A        "/>
    <x v="14"/>
    <x v="15"/>
    <x v="1"/>
    <x v="1"/>
    <s v="               "/>
    <d v="2021-04-23T00:00:00"/>
    <d v="2021-04-23T00:00:00"/>
    <n v="-0.14000000000000001"/>
    <n v="-0.14000000000000001"/>
    <n v="-88.34"/>
    <n v="-88.34"/>
    <x v="288"/>
    <x v="7"/>
    <n v="3.7040000000000002"/>
    <n v="-88.34"/>
    <s v="USD"/>
    <s v="950969815"/>
    <s v="              "/>
  </r>
  <r>
    <s v="1570"/>
    <s v="3404"/>
    <s v="45"/>
    <m/>
    <s v="701394492"/>
    <s v="870884972"/>
    <s v="          "/>
    <s v="1068124"/>
    <s v="INDUSTRIAS DEL ESPINO S.A.         "/>
    <x v="3"/>
    <x v="3"/>
    <x v="2"/>
    <x v="0"/>
    <s v="               "/>
    <d v="2020-12-28T00:00:00"/>
    <d v="2020-12-28T00:00:00"/>
    <n v="-300"/>
    <n v="-300"/>
    <n v="-2760"/>
    <n v="-2760"/>
    <x v="166"/>
    <x v="5"/>
    <n v="3.6059999999999999"/>
    <n v="-765.391014975041"/>
    <s v="USD"/>
    <s v="950980016"/>
    <s v="              "/>
  </r>
  <r>
    <s v="1570"/>
    <s v="3402"/>
    <s v="45"/>
    <m/>
    <s v="701395115"/>
    <s v="870884528"/>
    <s v="          "/>
    <s v="1135642"/>
    <s v="MARKET Y SERVICIOS TINKUY EIRL     "/>
    <x v="5"/>
    <x v="5"/>
    <x v="2"/>
    <x v="0"/>
    <s v="               "/>
    <d v="2020-12-28T00:00:00"/>
    <d v="2020-12-28T00:00:00"/>
    <n v="-48"/>
    <n v="-48"/>
    <n v="-270.72000000000003"/>
    <n v="-270.72000000000003"/>
    <x v="166"/>
    <x v="5"/>
    <n v="3.6059999999999999"/>
    <n v="-75.074875207985997"/>
    <s v="USD"/>
    <s v="950989723"/>
    <s v="              "/>
  </r>
  <r>
    <s v="1570"/>
    <s v="3402"/>
    <s v="45"/>
    <m/>
    <s v="701395116"/>
    <s v="870879430"/>
    <s v="          "/>
    <s v="1613804"/>
    <s v="Frey Merino Christian Axell        "/>
    <x v="3"/>
    <x v="3"/>
    <x v="2"/>
    <x v="0"/>
    <s v="               "/>
    <d v="2020-12-28T00:00:00"/>
    <d v="2020-12-28T00:00:00"/>
    <n v="-12"/>
    <n v="-12"/>
    <n v="-126.24"/>
    <n v="-126.24"/>
    <x v="166"/>
    <x v="5"/>
    <n v="3.6059999999999999"/>
    <n v="-35.008319467554003"/>
    <s v="USD"/>
    <s v="950989724"/>
    <s v="              "/>
  </r>
  <r>
    <s v="1570"/>
    <s v="3404"/>
    <s v="45"/>
    <m/>
    <s v="701395221"/>
    <s v="870885417"/>
    <s v="          "/>
    <s v="50426"/>
    <s v="Cliente Genero Agricola            "/>
    <x v="3"/>
    <x v="3"/>
    <x v="2"/>
    <x v="0"/>
    <s v="               "/>
    <d v="2020-12-28T00:00:00"/>
    <d v="2020-12-28T00:00:00"/>
    <n v="-12"/>
    <n v="-12"/>
    <n v="-126.72"/>
    <n v="-126.72"/>
    <x v="166"/>
    <x v="5"/>
    <n v="3.6059999999999999"/>
    <n v="-35.141430948419"/>
    <s v="USD"/>
    <s v="950980015"/>
    <s v="              "/>
  </r>
  <r>
    <s v="1530"/>
    <s v="3202"/>
    <s v="20"/>
    <m/>
    <s v="6007795780"/>
    <s v="817422725"/>
    <s v="929362368"/>
    <s v="2607077"/>
    <s v="LINTHROP CHAPILLIQUEN IRVING DARWIN"/>
    <x v="0"/>
    <x v="8"/>
    <x v="0"/>
    <x v="0"/>
    <s v="               "/>
    <d v="2020-11-03T00:00:00"/>
    <d v="2020-11-04T00:00:00"/>
    <n v="300"/>
    <n v="300"/>
    <n v="22881.360000000001"/>
    <n v="22881.360000000001"/>
    <x v="314"/>
    <x v="3"/>
    <n v="3.6110000000000002"/>
    <n v="6336.571586818055"/>
    <s v="USD"/>
    <s v="               "/>
    <s v="              "/>
  </r>
  <r>
    <s v="1530"/>
    <s v="3202"/>
    <s v="20"/>
    <m/>
    <s v="6007904093"/>
    <s v="817497840"/>
    <s v="929477620"/>
    <s v="2607189"/>
    <s v="MOLINSER SAC- MOLIN                "/>
    <x v="0"/>
    <x v="8"/>
    <x v="0"/>
    <x v="0"/>
    <s v="               "/>
    <d v="2020-11-27T00:00:00"/>
    <d v="2020-11-28T00:00:00"/>
    <n v="500"/>
    <n v="500"/>
    <n v="39406.78"/>
    <n v="39406.78"/>
    <x v="115"/>
    <x v="3"/>
    <n v="3.6110000000000002"/>
    <n v="10912.982553309332"/>
    <s v="USD"/>
    <s v="               "/>
    <s v="              "/>
  </r>
  <r>
    <s v="1570"/>
    <s v="3404"/>
    <s v="45"/>
    <m/>
    <s v="701395221"/>
    <s v="870885417"/>
    <s v="          "/>
    <s v="50426"/>
    <s v="Cliente Genero Agricola            "/>
    <x v="5"/>
    <x v="5"/>
    <x v="2"/>
    <x v="0"/>
    <s v="               "/>
    <d v="2020-12-28T00:00:00"/>
    <d v="2020-12-28T00:00:00"/>
    <n v="-12"/>
    <n v="-12"/>
    <n v="-78.84"/>
    <n v="-78.84"/>
    <x v="166"/>
    <x v="5"/>
    <n v="3.6059999999999999"/>
    <n v="-21.863560732113001"/>
    <s v="USD"/>
    <s v="950980015"/>
    <s v="              "/>
  </r>
  <r>
    <s v="1530"/>
    <s v="3202"/>
    <s v="20"/>
    <m/>
    <s v="6007883561"/>
    <s v="817484911"/>
    <s v="929476900"/>
    <s v="1125296"/>
    <s v="COMERCIAL EL PORVENIR SRL          "/>
    <x v="0"/>
    <x v="8"/>
    <x v="0"/>
    <x v="0"/>
    <s v="               "/>
    <d v="2020-11-26T00:00:00"/>
    <d v="2020-11-27T00:00:00"/>
    <n v="500"/>
    <n v="500"/>
    <n v="39406.78"/>
    <n v="39406.78"/>
    <x v="115"/>
    <x v="3"/>
    <n v="3.6110000000000002"/>
    <n v="10912.982553309332"/>
    <s v="USD"/>
    <s v="               "/>
    <s v="              "/>
  </r>
  <r>
    <s v="1530"/>
    <s v="3202"/>
    <s v="20"/>
    <m/>
    <s v="6007636574"/>
    <s v="817314842"/>
    <s v="929235759"/>
    <s v="1070653"/>
    <s v="SUCDEN PERU S.A.                   "/>
    <x v="0"/>
    <x v="8"/>
    <x v="0"/>
    <x v="0"/>
    <s v="               "/>
    <d v="2020-10-01T00:00:00"/>
    <d v="2020-10-02T00:00:00"/>
    <n v="500"/>
    <n v="500"/>
    <n v="37640"/>
    <n v="37640"/>
    <x v="4"/>
    <x v="2"/>
    <n v="3.5979999999999999"/>
    <n v="10461.367426347972"/>
    <s v="USD"/>
    <s v="               "/>
    <s v="              "/>
  </r>
  <r>
    <s v="1530"/>
    <s v="3202"/>
    <s v="20"/>
    <m/>
    <s v="6007903718"/>
    <s v="817487043"/>
    <s v="929469754"/>
    <s v="2607120"/>
    <s v="NEGOCIOS Y SERVICIOS GENERA NEYMAR "/>
    <x v="0"/>
    <x v="8"/>
    <x v="0"/>
    <x v="0"/>
    <s v="               "/>
    <d v="2020-11-26T00:00:00"/>
    <d v="2020-11-27T00:00:00"/>
    <n v="500"/>
    <n v="500"/>
    <n v="39406.78"/>
    <n v="39406.78"/>
    <x v="210"/>
    <x v="3"/>
    <n v="3.6110000000000002"/>
    <n v="10912.982553309332"/>
    <s v="USD"/>
    <s v="               "/>
    <s v="              "/>
  </r>
  <r>
    <s v="1570"/>
    <s v="3402"/>
    <s v="45"/>
    <m/>
    <s v="701395222"/>
    <s v="870884343"/>
    <s v="          "/>
    <s v="50426"/>
    <s v="Cliente Genero Agricola            "/>
    <x v="5"/>
    <x v="5"/>
    <x v="2"/>
    <x v="0"/>
    <s v="               "/>
    <d v="2020-12-28T00:00:00"/>
    <d v="2020-12-28T00:00:00"/>
    <n v="-12"/>
    <n v="-12"/>
    <n v="-78.84"/>
    <n v="-78.84"/>
    <x v="166"/>
    <x v="5"/>
    <n v="3.6059999999999999"/>
    <n v="-21.863560732113001"/>
    <s v="USD"/>
    <s v="950980014"/>
    <s v="              "/>
  </r>
  <r>
    <s v="1530"/>
    <s v="3202"/>
    <s v="20"/>
    <m/>
    <s v="6007911480"/>
    <s v="817487044"/>
    <s v="929469755"/>
    <s v="2607120"/>
    <s v="NEGOCIOS Y SERVICIOS GENERA NEYMAR "/>
    <x v="0"/>
    <x v="8"/>
    <x v="0"/>
    <x v="0"/>
    <s v="               "/>
    <d v="2020-11-26T00:00:00"/>
    <d v="2020-11-27T00:00:00"/>
    <n v="500"/>
    <n v="500"/>
    <n v="39406.78"/>
    <n v="39406.78"/>
    <x v="210"/>
    <x v="3"/>
    <n v="3.6110000000000002"/>
    <n v="10912.982553309332"/>
    <s v="USD"/>
    <s v="               "/>
    <s v="              "/>
  </r>
  <r>
    <s v="1570"/>
    <s v="3402"/>
    <s v="45"/>
    <m/>
    <s v="701395222"/>
    <s v="870884343"/>
    <s v="          "/>
    <s v="50426"/>
    <s v="Cliente Genero Agricola            "/>
    <x v="3"/>
    <x v="3"/>
    <x v="2"/>
    <x v="0"/>
    <s v="               "/>
    <d v="2020-12-28T00:00:00"/>
    <d v="2020-12-28T00:00:00"/>
    <n v="-12"/>
    <n v="-12"/>
    <n v="-126.72"/>
    <n v="-126.72"/>
    <x v="166"/>
    <x v="5"/>
    <n v="3.6059999999999999"/>
    <n v="-35.141430948419"/>
    <s v="USD"/>
    <s v="950980014"/>
    <s v="              "/>
  </r>
  <r>
    <s v="1570"/>
    <s v="3402"/>
    <s v="45"/>
    <m/>
    <s v="701396639"/>
    <s v="870881689"/>
    <s v="          "/>
    <s v="1614204"/>
    <s v="Trigoso Feijoo Pedro Alejandro     "/>
    <x v="5"/>
    <x v="5"/>
    <x v="2"/>
    <x v="0"/>
    <s v="               "/>
    <d v="2020-12-28T00:00:00"/>
    <d v="2020-12-28T00:00:00"/>
    <n v="-12"/>
    <n v="-12"/>
    <n v="-76.319999999999993"/>
    <n v="-76.319999999999993"/>
    <x v="166"/>
    <x v="5"/>
    <n v="3.6059999999999999"/>
    <n v="-21.16472545757"/>
    <s v="USD"/>
    <s v="950980022"/>
    <s v="              "/>
  </r>
  <r>
    <s v="1530"/>
    <s v="3202"/>
    <s v="20"/>
    <m/>
    <s v="6007895901"/>
    <s v="817491906"/>
    <s v="929479833"/>
    <s v="2607120"/>
    <s v="NEGOCIOS Y SERVICIOS GENERA NEYMAR "/>
    <x v="0"/>
    <x v="8"/>
    <x v="0"/>
    <x v="0"/>
    <s v="               "/>
    <d v="2020-11-30T00:00:00"/>
    <d v="2020-12-01T00:00:00"/>
    <n v="500"/>
    <n v="500"/>
    <n v="39406.78"/>
    <n v="39406.78"/>
    <x v="20"/>
    <x v="3"/>
    <n v="3.6110000000000002"/>
    <n v="10912.982553309332"/>
    <s v="USD"/>
    <s v="               "/>
    <s v="              "/>
  </r>
  <r>
    <s v="1530"/>
    <s v="3202"/>
    <s v="20"/>
    <m/>
    <s v="6008145233"/>
    <s v="817621792"/>
    <s v="929667987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70"/>
    <s v="3402"/>
    <s v="45"/>
    <m/>
    <s v="701396639"/>
    <s v="870881689"/>
    <s v="          "/>
    <s v="1614204"/>
    <s v="Trigoso Feijoo Pedro Alejandro     "/>
    <x v="3"/>
    <x v="3"/>
    <x v="2"/>
    <x v="0"/>
    <s v="               "/>
    <d v="2020-12-28T00:00:00"/>
    <d v="2020-12-28T00:00:00"/>
    <n v="-12"/>
    <n v="-12"/>
    <n v="-127.2"/>
    <n v="-127.2"/>
    <x v="166"/>
    <x v="5"/>
    <n v="3.6059999999999999"/>
    <n v="-35.274542429283997"/>
    <s v="USD"/>
    <s v="950980022"/>
    <s v="              "/>
  </r>
  <r>
    <s v="1570"/>
    <s v="3404"/>
    <s v="45"/>
    <m/>
    <s v="701397184"/>
    <s v="870882341"/>
    <s v="          "/>
    <s v="1663909"/>
    <s v="CORPORACION PRIMAX S.A.            "/>
    <x v="5"/>
    <x v="5"/>
    <x v="2"/>
    <x v="0"/>
    <s v="               "/>
    <d v="2020-12-28T00:00:00"/>
    <d v="2020-12-28T00:00:00"/>
    <n v="-1092"/>
    <n v="-1092"/>
    <n v="-6093.36"/>
    <n v="-6093.36"/>
    <x v="166"/>
    <x v="5"/>
    <n v="3.6059999999999999"/>
    <n v="-1689.7836938435939"/>
    <s v="USD"/>
    <s v="950980023"/>
    <s v="              "/>
  </r>
  <r>
    <s v="1570"/>
    <s v="3402"/>
    <s v="45"/>
    <m/>
    <s v="701397185"/>
    <s v="870884342"/>
    <s v="          "/>
    <s v="2606266"/>
    <s v="MIRBAC SPA EIRL                    "/>
    <x v="5"/>
    <x v="5"/>
    <x v="2"/>
    <x v="0"/>
    <s v="               "/>
    <d v="2020-12-28T00:00:00"/>
    <d v="2020-12-28T00:00:00"/>
    <n v="-48"/>
    <n v="-48"/>
    <n v="-301.92"/>
    <n v="-301.92"/>
    <x v="166"/>
    <x v="5"/>
    <n v="3.6059999999999999"/>
    <n v="-83.727121464226002"/>
    <s v="USD"/>
    <s v="950980025"/>
    <s v="              "/>
  </r>
  <r>
    <s v="1570"/>
    <s v="3402"/>
    <s v="45"/>
    <m/>
    <s v="701398401"/>
    <s v="870882379"/>
    <s v="          "/>
    <s v="2606547"/>
    <s v="MARKET LAB EIRL                    "/>
    <x v="3"/>
    <x v="3"/>
    <x v="2"/>
    <x v="0"/>
    <s v="               "/>
    <d v="2020-12-28T00:00:00"/>
    <d v="2020-12-28T00:00:00"/>
    <n v="-12"/>
    <n v="-12"/>
    <n v="-126.24"/>
    <n v="-126.24"/>
    <x v="166"/>
    <x v="5"/>
    <n v="3.6059999999999999"/>
    <n v="-35.008319467554003"/>
    <s v="USD"/>
    <s v="950997877"/>
    <s v="              "/>
  </r>
  <r>
    <s v="1530"/>
    <s v="3202"/>
    <s v="20"/>
    <m/>
    <s v="6007890604"/>
    <s v="817485638"/>
    <s v="929470982"/>
    <s v="2611470"/>
    <s v="COMERCIAL LENNY Y NEVER E.I.R.L.   "/>
    <x v="0"/>
    <x v="8"/>
    <x v="0"/>
    <x v="0"/>
    <s v="               "/>
    <d v="2020-11-26T00:00:00"/>
    <d v="2020-11-27T00:00:00"/>
    <n v="500"/>
    <n v="500"/>
    <n v="39830.51"/>
    <n v="39830.51"/>
    <x v="115"/>
    <x v="3"/>
    <n v="3.6110000000000002"/>
    <n v="11030.326779285517"/>
    <s v="USD"/>
    <s v="               "/>
    <s v="              "/>
  </r>
  <r>
    <s v="1530"/>
    <s v="3202"/>
    <s v="20"/>
    <m/>
    <s v="6007911587"/>
    <s v="817532775"/>
    <s v="929513661"/>
    <s v="2606945"/>
    <s v="NEGOCIOS MIKAELA S.A.C.            "/>
    <x v="0"/>
    <x v="8"/>
    <x v="0"/>
    <x v="0"/>
    <s v="               "/>
    <d v="2020-11-27T00:00:00"/>
    <d v="2020-11-28T00:00:00"/>
    <n v="500"/>
    <n v="500"/>
    <n v="39830.51"/>
    <n v="39830.51"/>
    <x v="191"/>
    <x v="5"/>
    <n v="3.6059999999999999"/>
    <n v="11045.621186910705"/>
    <s v="USD"/>
    <s v="               "/>
    <s v="              "/>
  </r>
  <r>
    <s v="1530"/>
    <s v="3202"/>
    <s v="20"/>
    <m/>
    <s v="6007912610"/>
    <s v="817494326"/>
    <s v="929463582"/>
    <s v="2606945"/>
    <s v="NEGOCIOS MIKAELA S.A.C.            "/>
    <x v="0"/>
    <x v="8"/>
    <x v="0"/>
    <x v="0"/>
    <s v="               "/>
    <d v="2020-11-27T00:00:00"/>
    <d v="2020-11-28T00:00:00"/>
    <n v="500"/>
    <n v="500"/>
    <n v="40254.239999999998"/>
    <n v="40254.239999999998"/>
    <x v="23"/>
    <x v="3"/>
    <n v="3.6110000000000002"/>
    <n v="11147.6710052617"/>
    <s v="USD"/>
    <s v="               "/>
    <s v="              "/>
  </r>
  <r>
    <s v="1570"/>
    <s v="3402"/>
    <s v="45"/>
    <m/>
    <s v="701399254"/>
    <s v="870872307"/>
    <s v="          "/>
    <s v="2606266"/>
    <s v="MIRBAC SPA EIRL                    "/>
    <x v="3"/>
    <x v="3"/>
    <x v="2"/>
    <x v="0"/>
    <s v="               "/>
    <d v="2020-12-28T00:00:00"/>
    <d v="2020-12-28T00:00:00"/>
    <n v="-216"/>
    <n v="-216"/>
    <n v="-2168.64"/>
    <n v="-2168.64"/>
    <x v="166"/>
    <x v="5"/>
    <n v="3.6059999999999999"/>
    <n v="-601.39767054908395"/>
    <s v="USD"/>
    <s v="950980024"/>
    <s v="              "/>
  </r>
  <r>
    <s v="1530"/>
    <s v="3202"/>
    <s v="20"/>
    <m/>
    <s v="6007661389"/>
    <s v="817324647"/>
    <s v="929247711"/>
    <s v="2607122"/>
    <s v="SAN CARLOS E.I.R.L                 "/>
    <x v="0"/>
    <x v="8"/>
    <x v="0"/>
    <x v="0"/>
    <s v="               "/>
    <d v="2020-10-07T00:00:00"/>
    <d v="2020-10-07T00:00:00"/>
    <n v="630"/>
    <n v="630"/>
    <n v="47514.6"/>
    <n v="47514.6"/>
    <x v="11"/>
    <x v="2"/>
    <n v="3.5979999999999999"/>
    <n v="13205.836575875486"/>
    <s v="USD"/>
    <s v="               "/>
    <s v="              "/>
  </r>
  <r>
    <s v="1530"/>
    <s v="3202"/>
    <s v="20"/>
    <m/>
    <s v="6007887056"/>
    <s v="817499572"/>
    <s v="929476902"/>
    <s v="1541007"/>
    <s v="IMPORTACIONES &amp; EXPORTACIONES JESUS"/>
    <x v="0"/>
    <x v="8"/>
    <x v="0"/>
    <x v="0"/>
    <s v="               "/>
    <d v="2020-11-27T00:00:00"/>
    <d v="2020-11-28T00:00:00"/>
    <n v="500"/>
    <n v="500"/>
    <n v="40677.97"/>
    <n v="40677.97"/>
    <x v="115"/>
    <x v="3"/>
    <n v="3.6110000000000002"/>
    <n v="11265.015231237883"/>
    <s v="USD"/>
    <s v="               "/>
    <s v="              "/>
  </r>
  <r>
    <s v="1530"/>
    <s v="3202"/>
    <s v="20"/>
    <m/>
    <s v="6007799792"/>
    <s v="817415950"/>
    <s v="929371447"/>
    <s v="2607263"/>
    <s v="COMERCIAL SANTIMER SOCIEDAD ANONIMA"/>
    <x v="0"/>
    <x v="8"/>
    <x v="0"/>
    <x v="0"/>
    <s v="               "/>
    <d v="2020-11-03T00:00:00"/>
    <d v="2020-11-04T00:00:00"/>
    <n v="600"/>
    <n v="600"/>
    <n v="44491.53"/>
    <n v="44491.53"/>
    <x v="216"/>
    <x v="3"/>
    <n v="3.6110000000000002"/>
    <n v="12321.11049570756"/>
    <s v="USD"/>
    <s v="               "/>
    <s v="              "/>
  </r>
  <r>
    <s v="1570"/>
    <s v="3404"/>
    <s v="45"/>
    <m/>
    <s v="701399406"/>
    <s v="870884001"/>
    <s v="          "/>
    <s v="1078581"/>
    <s v="INDUSTRIA DE GRASAS Y ACEITES S.A. "/>
    <x v="5"/>
    <x v="5"/>
    <x v="2"/>
    <x v="0"/>
    <s v="               "/>
    <d v="2020-12-28T00:00:00"/>
    <d v="2020-12-28T00:00:00"/>
    <n v="-1200"/>
    <n v="-1200"/>
    <n v="-5724"/>
    <n v="-5724"/>
    <x v="166"/>
    <x v="5"/>
    <n v="3.6059999999999999"/>
    <n v="-1587.3544093178029"/>
    <s v="USD"/>
    <s v="950980019"/>
    <s v="              "/>
  </r>
  <r>
    <s v="1570"/>
    <s v="3402"/>
    <s v="45"/>
    <m/>
    <s v="6007866548"/>
    <s v="817446665"/>
    <s v="929370270"/>
    <s v="2605728"/>
    <s v="ALKOFARMA E.I.R.L.                 "/>
    <x v="10"/>
    <x v="11"/>
    <x v="1"/>
    <x v="1"/>
    <s v="               "/>
    <d v="2020-11-16T00:00:00"/>
    <d v="2020-11-16T00:00:00"/>
    <n v="36.92"/>
    <n v="36.92"/>
    <n v="22890.400000000001"/>
    <n v="22890.400000000001"/>
    <x v="108"/>
    <x v="3"/>
    <n v="3.6110000000000002"/>
    <n v="22890.400000000001"/>
    <s v="USD"/>
    <s v="               "/>
    <s v="              "/>
  </r>
  <r>
    <s v="1530"/>
    <s v="3202"/>
    <s v="20"/>
    <m/>
    <s v="6007885409"/>
    <s v="817473179"/>
    <s v="929445679"/>
    <s v="1134258"/>
    <s v="ASOCIACION AGRARIA PALO BLANCO     "/>
    <x v="0"/>
    <x v="8"/>
    <x v="0"/>
    <x v="0"/>
    <s v="               "/>
    <d v="2020-11-20T00:00:00"/>
    <d v="2020-11-21T00:00:00"/>
    <n v="300"/>
    <n v="300"/>
    <n v="23135.59"/>
    <n v="23135.59"/>
    <x v="15"/>
    <x v="3"/>
    <n v="3.6110000000000002"/>
    <n v="6406.9759069509828"/>
    <s v="USD"/>
    <s v="               "/>
    <s v="              "/>
  </r>
  <r>
    <s v="1530"/>
    <s v="3202"/>
    <s v="20"/>
    <m/>
    <s v="6007885689"/>
    <s v="817479827"/>
    <s v="929448420"/>
    <s v="1134258"/>
    <s v="ASOCIACION AGRARIA PALO BLANCO     "/>
    <x v="0"/>
    <x v="8"/>
    <x v="0"/>
    <x v="0"/>
    <s v="               "/>
    <d v="2020-11-23T00:00:00"/>
    <d v="2020-11-24T00:00:00"/>
    <n v="300"/>
    <n v="300"/>
    <n v="23135.59"/>
    <n v="23135.59"/>
    <x v="272"/>
    <x v="3"/>
    <n v="3.6110000000000002"/>
    <n v="6406.9759069509828"/>
    <s v="USD"/>
    <s v="               "/>
    <s v="              "/>
  </r>
  <r>
    <s v="1530"/>
    <s v="3202"/>
    <s v="20"/>
    <m/>
    <s v="6007906194"/>
    <s v="817478389"/>
    <s v="929456082"/>
    <s v="1134258"/>
    <s v="ASOCIACION AGRARIA PALO BLANCO     "/>
    <x v="0"/>
    <x v="8"/>
    <x v="0"/>
    <x v="0"/>
    <s v="               "/>
    <d v="2020-11-25T00:00:00"/>
    <d v="2020-11-26T00:00:00"/>
    <n v="300"/>
    <n v="300"/>
    <n v="23135.59"/>
    <n v="23135.59"/>
    <x v="210"/>
    <x v="3"/>
    <n v="3.6110000000000002"/>
    <n v="6406.9759069509828"/>
    <s v="USD"/>
    <s v="               "/>
    <s v="              "/>
  </r>
  <r>
    <s v="1530"/>
    <s v="3202"/>
    <s v="20"/>
    <m/>
    <s v="6007891167"/>
    <s v="817473026"/>
    <s v="929447958"/>
    <s v="1125447"/>
    <s v="DISTRIBUIDORA KRISALF EIRL         "/>
    <x v="0"/>
    <x v="8"/>
    <x v="0"/>
    <x v="0"/>
    <s v="               "/>
    <d v="2020-11-20T00:00:00"/>
    <d v="2020-11-21T00:00:00"/>
    <n v="300"/>
    <n v="300"/>
    <n v="23389.83"/>
    <n v="23389.83"/>
    <x v="15"/>
    <x v="3"/>
    <n v="3.6110000000000002"/>
    <n v="6477.3829963998887"/>
    <s v="USD"/>
    <s v="               "/>
    <s v="              "/>
  </r>
  <r>
    <s v="1570"/>
    <s v="3405"/>
    <s v="45"/>
    <m/>
    <s v="6007873625"/>
    <s v="817459632"/>
    <s v="929388741"/>
    <s v="2605728"/>
    <s v="ALKOFARMA E.I.R.L.                 "/>
    <x v="10"/>
    <x v="11"/>
    <x v="1"/>
    <x v="1"/>
    <s v="               "/>
    <d v="2020-11-17T00:00:00"/>
    <d v="2020-11-17T00:00:00"/>
    <n v="39.58"/>
    <n v="39.58"/>
    <n v="24539.599999999999"/>
    <n v="24539.599999999999"/>
    <x v="16"/>
    <x v="3"/>
    <n v="3.6110000000000002"/>
    <n v="24539.599999999999"/>
    <s v="USD"/>
    <s v="               "/>
    <s v="              "/>
  </r>
  <r>
    <s v="1530"/>
    <s v="3202"/>
    <s v="20"/>
    <m/>
    <s v="6007813904"/>
    <s v="817430491"/>
    <s v="929381347"/>
    <s v="1070653"/>
    <s v="SUCDEN PERU S.A.                   "/>
    <x v="0"/>
    <x v="8"/>
    <x v="0"/>
    <x v="0"/>
    <s v="               "/>
    <d v="2020-11-09T00:00:00"/>
    <d v="2020-11-10T00:00:00"/>
    <n v="320"/>
    <n v="320"/>
    <n v="25414.400000000001"/>
    <n v="25414.400000000001"/>
    <x v="208"/>
    <x v="3"/>
    <n v="3.6110000000000002"/>
    <n v="7038.0504015508159"/>
    <s v="USD"/>
    <s v="               "/>
    <s v="              "/>
  </r>
  <r>
    <s v="1570"/>
    <s v="3405"/>
    <s v="90"/>
    <m/>
    <s v="6007795912"/>
    <s v="817423204"/>
    <s v="929367246"/>
    <s v="1154168"/>
    <s v="Procesos Industriales GMV EIRL     "/>
    <x v="1"/>
    <x v="1"/>
    <x v="1"/>
    <x v="1"/>
    <s v="               "/>
    <d v="2020-11-05T00:00:00"/>
    <d v="2020-11-05T00:00:00"/>
    <n v="39.72"/>
    <n v="39.72"/>
    <n v="25420.799999999999"/>
    <n v="25420.799999999999"/>
    <x v="216"/>
    <x v="3"/>
    <n v="3.6110000000000002"/>
    <n v="25420.799999999999"/>
    <s v="USD"/>
    <s v="               "/>
    <s v="              "/>
  </r>
  <r>
    <s v="1530"/>
    <s v="3202"/>
    <s v="20"/>
    <m/>
    <s v="6007797843"/>
    <s v="817448920"/>
    <s v="929422278"/>
    <s v="2606872"/>
    <s v="VENDEMASS EIRL                     "/>
    <x v="0"/>
    <x v="8"/>
    <x v="0"/>
    <x v="0"/>
    <s v="               "/>
    <d v="2020-11-17T00:00:00"/>
    <d v="2020-11-18T00:00:00"/>
    <n v="367"/>
    <n v="367"/>
    <n v="27213.98"/>
    <n v="27213.98"/>
    <x v="16"/>
    <x v="3"/>
    <n v="3.6110000000000002"/>
    <n v="7536.4109664912758"/>
    <s v="USD"/>
    <s v="               "/>
    <s v="              "/>
  </r>
  <r>
    <s v="1530"/>
    <s v="3202"/>
    <s v="20"/>
    <m/>
    <s v="6007900307"/>
    <s v="817496522"/>
    <s v="929455834"/>
    <s v="2607120"/>
    <s v="NEGOCIOS Y SERVICIOS GENERA NEYMAR "/>
    <x v="0"/>
    <x v="8"/>
    <x v="0"/>
    <x v="0"/>
    <s v="               "/>
    <d v="2020-11-27T00:00:00"/>
    <d v="2020-11-28T00:00:00"/>
    <n v="360"/>
    <n v="360"/>
    <n v="27762.71"/>
    <n v="27762.71"/>
    <x v="23"/>
    <x v="3"/>
    <n v="3.6110000000000002"/>
    <n v="7688.3716422043753"/>
    <s v="USD"/>
    <s v="               "/>
    <s v="              "/>
  </r>
  <r>
    <s v="1530"/>
    <s v="3202"/>
    <s v="20"/>
    <m/>
    <s v="6007912259"/>
    <s v="817495118"/>
    <s v="929477806"/>
    <s v="1134732"/>
    <s v="EUROVA S.A.C.                      "/>
    <x v="0"/>
    <x v="8"/>
    <x v="0"/>
    <x v="0"/>
    <s v="               "/>
    <d v="2020-11-27T00:00:00"/>
    <d v="2020-11-28T00:00:00"/>
    <n v="350"/>
    <n v="350"/>
    <n v="27881.360000000001"/>
    <n v="27881.360000000001"/>
    <x v="115"/>
    <x v="3"/>
    <n v="3.6110000000000002"/>
    <n v="7721.2295762946551"/>
    <s v="USD"/>
    <s v="               "/>
    <s v="              "/>
  </r>
  <r>
    <s v="1530"/>
    <s v="3202"/>
    <s v="20"/>
    <m/>
    <s v="6007912985"/>
    <s v="817503228"/>
    <s v="929479831"/>
    <s v="2606872"/>
    <s v="VENDEMASS EIRL                     "/>
    <x v="0"/>
    <x v="8"/>
    <x v="0"/>
    <x v="0"/>
    <s v="               "/>
    <d v="2020-11-30T00:00:00"/>
    <d v="2020-12-01T00:00:00"/>
    <n v="380"/>
    <n v="380"/>
    <n v="28177.97"/>
    <n v="28177.97"/>
    <x v="20"/>
    <x v="3"/>
    <n v="3.6110000000000002"/>
    <n v="7803.3702575463858"/>
    <s v="USD"/>
    <s v="               "/>
    <s v="              "/>
  </r>
  <r>
    <s v="1570"/>
    <s v="3402"/>
    <s v="45"/>
    <m/>
    <s v="6007593634"/>
    <s v="817276213"/>
    <s v="929167598"/>
    <s v="1131091"/>
    <s v="Mattus Guerrero Manuel Javier      "/>
    <x v="2"/>
    <x v="2"/>
    <x v="2"/>
    <x v="0"/>
    <s v="               "/>
    <d v="2020-09-18T00:00:00"/>
    <d v="2020-09-18T00:00:00"/>
    <n v="24"/>
    <n v="24"/>
    <n v="133.91999999999999"/>
    <n v="133.91999999999999"/>
    <x v="203"/>
    <x v="4"/>
    <n v="3.5569999999999999"/>
    <n v="37.649704807421003"/>
    <s v="USD"/>
    <s v="               "/>
    <s v="              "/>
  </r>
  <r>
    <s v="1530"/>
    <s v="3202"/>
    <s v="20"/>
    <m/>
    <s v="6007888999"/>
    <s v="817482010"/>
    <s v="929465161"/>
    <s v="2607257"/>
    <s v="NEGOCIOS Y SERVICIOS GENERALES LUTR"/>
    <x v="0"/>
    <x v="8"/>
    <x v="0"/>
    <x v="0"/>
    <s v="               "/>
    <d v="2020-11-24T00:00:00"/>
    <d v="2020-11-25T00:00:00"/>
    <n v="400"/>
    <n v="400"/>
    <n v="29830.51"/>
    <n v="29830.51"/>
    <x v="21"/>
    <x v="3"/>
    <n v="3.6110000000000002"/>
    <n v="8261.0108003323166"/>
    <s v="USD"/>
    <s v="               "/>
    <s v="              "/>
  </r>
  <r>
    <s v="1570"/>
    <s v="3402"/>
    <s v="45"/>
    <m/>
    <s v="6007528503"/>
    <s v="817243011"/>
    <s v="929124581"/>
    <s v="2605728"/>
    <s v="ALKOFARMA E.I.R.L.                 "/>
    <x v="10"/>
    <x v="11"/>
    <x v="1"/>
    <x v="1"/>
    <s v="               "/>
    <d v="2020-09-11T00:00:00"/>
    <d v="2020-09-11T00:00:00"/>
    <n v="36.549999999999997"/>
    <n v="36.549999999999997"/>
    <n v="24854"/>
    <n v="24854"/>
    <x v="202"/>
    <x v="4"/>
    <n v="3.5569999999999999"/>
    <n v="24854"/>
    <s v="USD"/>
    <s v="               "/>
    <s v="              "/>
  </r>
  <r>
    <s v="1530"/>
    <s v="3202"/>
    <s v="20"/>
    <m/>
    <s v="6007888302"/>
    <s v="817486381"/>
    <s v="929461748"/>
    <s v="2607257"/>
    <s v="NEGOCIOS Y SERVICIOS GENERALES LUTR"/>
    <x v="0"/>
    <x v="8"/>
    <x v="0"/>
    <x v="0"/>
    <s v="               "/>
    <d v="2020-11-24T00:00:00"/>
    <d v="2020-11-25T00:00:00"/>
    <n v="400"/>
    <n v="400"/>
    <n v="29830.51"/>
    <n v="29830.51"/>
    <x v="21"/>
    <x v="3"/>
    <n v="3.6110000000000002"/>
    <n v="8261.0108003323166"/>
    <s v="USD"/>
    <s v="               "/>
    <s v="              "/>
  </r>
  <r>
    <s v="1570"/>
    <s v="3404"/>
    <s v="45"/>
    <m/>
    <s v="701399407"/>
    <s v="870881004"/>
    <s v="          "/>
    <s v="1078581"/>
    <s v="INDUSTRIA DE GRASAS Y ACEITES S.A. "/>
    <x v="3"/>
    <x v="3"/>
    <x v="2"/>
    <x v="0"/>
    <s v="               "/>
    <d v="2020-12-28T00:00:00"/>
    <d v="2020-12-28T00:00:00"/>
    <n v="-2520"/>
    <n v="-2520"/>
    <n v="-19706.400000000001"/>
    <n v="-19706.400000000001"/>
    <x v="166"/>
    <x v="5"/>
    <n v="3.6059999999999999"/>
    <n v="-5464.891846921797"/>
    <s v="USD"/>
    <s v="950980018"/>
    <s v="              "/>
  </r>
  <r>
    <s v="1570"/>
    <s v="3402"/>
    <s v="45"/>
    <m/>
    <s v="6007938835"/>
    <s v="817511532"/>
    <s v="929477742"/>
    <s v="2611675"/>
    <s v="BELIMOC S.A.C                      "/>
    <x v="3"/>
    <x v="3"/>
    <x v="2"/>
    <x v="0"/>
    <s v="701393509"/>
    <d v="2020-12-03T00:00:00"/>
    <d v="2020-12-03T00:00:00"/>
    <n v="144"/>
    <n v="144"/>
    <n v="1159.32"/>
    <n v="1159.32"/>
    <x v="26"/>
    <x v="5"/>
    <n v="3.6059999999999999"/>
    <n v="321.49750415973301"/>
    <s v="USD"/>
    <s v="               "/>
    <s v="              "/>
  </r>
  <r>
    <s v="1530"/>
    <s v="3202"/>
    <s v="20"/>
    <m/>
    <s v="6007898489"/>
    <s v="817473815"/>
    <s v="929456290"/>
    <s v="2607257"/>
    <s v="NEGOCIOS Y SERVICIOS GENERALES LUTR"/>
    <x v="0"/>
    <x v="8"/>
    <x v="0"/>
    <x v="0"/>
    <s v="               "/>
    <d v="2020-11-26T00:00:00"/>
    <d v="2020-11-27T00:00:00"/>
    <n v="400"/>
    <n v="400"/>
    <n v="29830.51"/>
    <n v="29830.51"/>
    <x v="210"/>
    <x v="3"/>
    <n v="3.6110000000000002"/>
    <n v="8261.0108003323166"/>
    <s v="USD"/>
    <s v="               "/>
    <s v="              "/>
  </r>
  <r>
    <s v="1530"/>
    <s v="3202"/>
    <s v="20"/>
    <m/>
    <s v="6008151173"/>
    <s v="817627180"/>
    <s v="929676382"/>
    <s v="2606872"/>
    <s v="VENDEMASS EIRL                     "/>
    <x v="0"/>
    <x v="8"/>
    <x v="0"/>
    <x v="0"/>
    <s v="               "/>
    <d v="2021-01-13T00:00:00"/>
    <d v="2021-01-14T00:00:00"/>
    <n v="300"/>
    <n v="300"/>
    <n v="22754.240000000002"/>
    <n v="22754.240000000002"/>
    <x v="244"/>
    <x v="1"/>
    <n v="3.6269999999999998"/>
    <n v="6273.5704438930243"/>
    <s v="USD"/>
    <s v="               "/>
    <s v="              "/>
  </r>
  <r>
    <s v="1530"/>
    <s v="3202"/>
    <s v="20"/>
    <m/>
    <s v="6007506739"/>
    <s v="817230646"/>
    <s v="929113764"/>
    <s v="1070653"/>
    <s v="SUCDEN PERU S.A.                   "/>
    <x v="0"/>
    <x v="8"/>
    <x v="0"/>
    <x v="0"/>
    <s v="               "/>
    <d v="2020-09-07T00:00:00"/>
    <d v="2020-09-08T00:00:00"/>
    <n v="450"/>
    <n v="450"/>
    <n v="34254"/>
    <n v="34254"/>
    <x v="204"/>
    <x v="4"/>
    <n v="3.5569999999999999"/>
    <n v="9630.0253022209727"/>
    <s v="USD"/>
    <s v="               "/>
    <s v="              "/>
  </r>
  <r>
    <s v="1530"/>
    <s v="3202"/>
    <s v="20"/>
    <m/>
    <s v="6007911478"/>
    <s v="817486136"/>
    <s v="929467227"/>
    <s v="2607257"/>
    <s v="NEGOCIOS Y SERVICIOS GENERALES LUTR"/>
    <x v="0"/>
    <x v="8"/>
    <x v="0"/>
    <x v="0"/>
    <s v="               "/>
    <d v="2020-11-26T00:00:00"/>
    <d v="2020-11-27T00:00:00"/>
    <n v="400"/>
    <n v="400"/>
    <n v="29830.51"/>
    <n v="29830.51"/>
    <x v="210"/>
    <x v="3"/>
    <n v="3.6110000000000002"/>
    <n v="8261.0108003323166"/>
    <s v="USD"/>
    <s v="               "/>
    <s v="              "/>
  </r>
  <r>
    <s v="1530"/>
    <s v="3202"/>
    <s v="20"/>
    <m/>
    <s v="6007886805"/>
    <s v="817501009"/>
    <s v="929474756"/>
    <s v="1133974"/>
    <s v="DISTRIBUCIONES MARIA KAROLINA S.C.R"/>
    <x v="0"/>
    <x v="8"/>
    <x v="0"/>
    <x v="0"/>
    <s v="               "/>
    <d v="2020-11-30T00:00:00"/>
    <d v="2020-12-01T00:00:00"/>
    <n v="400"/>
    <n v="400"/>
    <n v="29830.51"/>
    <n v="29830.51"/>
    <x v="20"/>
    <x v="3"/>
    <n v="3.6110000000000002"/>
    <n v="8261.0108003323166"/>
    <s v="USD"/>
    <s v="               "/>
    <s v="              "/>
  </r>
  <r>
    <s v="1570"/>
    <s v="3404"/>
    <s v="45"/>
    <m/>
    <s v="701399408"/>
    <s v="870884973"/>
    <s v="          "/>
    <s v="1078581"/>
    <s v="INDUSTRIA DE GRASAS Y ACEITES S.A. "/>
    <x v="5"/>
    <x v="5"/>
    <x v="2"/>
    <x v="0"/>
    <s v="               "/>
    <d v="2020-12-28T00:00:00"/>
    <d v="2020-12-28T00:00:00"/>
    <n v="-3780"/>
    <n v="-3780"/>
    <n v="-18030.599999999999"/>
    <n v="-18030.599999999999"/>
    <x v="166"/>
    <x v="5"/>
    <n v="3.6059999999999999"/>
    <n v="-5000.1663893510813"/>
    <s v="USD"/>
    <s v="950980020"/>
    <s v="              "/>
  </r>
  <r>
    <s v="1530"/>
    <s v="3202"/>
    <s v="20"/>
    <m/>
    <s v="6007921833"/>
    <s v="817485260"/>
    <s v="929369853"/>
    <s v="1133974"/>
    <s v="DISTRIBUCIONES MARIA KAROLINA S.C.R"/>
    <x v="0"/>
    <x v="8"/>
    <x v="0"/>
    <x v="0"/>
    <s v="               "/>
    <d v="2020-11-30T00:00:00"/>
    <d v="2020-12-01T00:00:00"/>
    <n v="400"/>
    <n v="400"/>
    <n v="29830.51"/>
    <n v="29830.51"/>
    <x v="20"/>
    <x v="3"/>
    <n v="3.6110000000000002"/>
    <n v="8261.0108003323166"/>
    <s v="USD"/>
    <s v="               "/>
    <s v="              "/>
  </r>
  <r>
    <s v="1530"/>
    <s v="3202"/>
    <s v="20"/>
    <m/>
    <s v="6007795779"/>
    <s v="817412904"/>
    <s v="929365786"/>
    <s v="2607263"/>
    <s v="COMERCIAL SANTIMER SOCIEDAD ANONIMA"/>
    <x v="0"/>
    <x v="8"/>
    <x v="0"/>
    <x v="0"/>
    <s v="               "/>
    <d v="2020-11-03T00:00:00"/>
    <d v="2020-11-04T00:00:00"/>
    <n v="600"/>
    <n v="600"/>
    <n v="44491.53"/>
    <n v="44491.53"/>
    <x v="183"/>
    <x v="3"/>
    <n v="3.6110000000000002"/>
    <n v="12321.11049570756"/>
    <s v="USD"/>
    <s v="               "/>
    <s v="              "/>
  </r>
  <r>
    <s v="1570"/>
    <s v="3404"/>
    <s v="45"/>
    <m/>
    <s v="701399409"/>
    <s v="870885073"/>
    <s v="          "/>
    <s v="1078581"/>
    <s v="INDUSTRIA DE GRASAS Y ACEITES S.A. "/>
    <x v="3"/>
    <x v="3"/>
    <x v="2"/>
    <x v="0"/>
    <s v="               "/>
    <d v="2020-12-28T00:00:00"/>
    <d v="2020-12-28T00:00:00"/>
    <n v="-1200"/>
    <n v="-1200"/>
    <n v="-9384"/>
    <n v="-9384"/>
    <x v="166"/>
    <x v="5"/>
    <n v="3.6059999999999999"/>
    <n v="-2602.329450915141"/>
    <s v="USD"/>
    <s v="950980021"/>
    <s v="              "/>
  </r>
  <r>
    <s v="1570"/>
    <s v="3404"/>
    <s v="45"/>
    <m/>
    <s v="701399802"/>
    <s v="870877712"/>
    <s v="          "/>
    <s v="1070126"/>
    <s v="PESQUERA CENTINELA SAC             "/>
    <x v="3"/>
    <x v="3"/>
    <x v="2"/>
    <x v="0"/>
    <s v="               "/>
    <d v="2020-12-28T00:00:00"/>
    <d v="2020-12-28T00:00:00"/>
    <n v="-1200"/>
    <n v="-1200"/>
    <n v="-11040"/>
    <n v="-11040"/>
    <x v="166"/>
    <x v="5"/>
    <n v="3.6059999999999999"/>
    <n v="-3061.5640599001658"/>
    <s v="USD"/>
    <s v="950980017"/>
    <s v="              "/>
  </r>
  <r>
    <s v="1570"/>
    <s v="3404"/>
    <s v="45"/>
    <m/>
    <s v="6008067657"/>
    <s v="817592942"/>
    <s v="929599889"/>
    <s v="2606387"/>
    <s v="FENESA S.A.C.                      "/>
    <x v="3"/>
    <x v="3"/>
    <x v="2"/>
    <x v="0"/>
    <s v="               "/>
    <d v="2020-12-31T00:00:00"/>
    <d v="2020-12-31T00:00:00"/>
    <n v="120"/>
    <n v="120"/>
    <n v="1017.6"/>
    <n v="1017.6"/>
    <x v="190"/>
    <x v="5"/>
    <n v="3.6059999999999999"/>
    <n v="282.19633943427601"/>
    <s v="USD"/>
    <s v="               "/>
    <s v="              "/>
  </r>
  <r>
    <s v="1530"/>
    <s v="3202"/>
    <s v="20"/>
    <m/>
    <s v="6008174800"/>
    <s v="817637090"/>
    <s v="929708415"/>
    <s v="1131824"/>
    <s v="TRANSPORTES ARELLANO LIZAMA SAC    "/>
    <x v="0"/>
    <x v="8"/>
    <x v="0"/>
    <x v="0"/>
    <s v="               "/>
    <d v="2021-01-20T00:00:00"/>
    <d v="2021-01-21T00:00:00"/>
    <n v="300"/>
    <n v="300"/>
    <n v="23389.83"/>
    <n v="23389.83"/>
    <x v="329"/>
    <x v="1"/>
    <n v="3.6269999999999998"/>
    <n v="6448.8089330024814"/>
    <s v="USD"/>
    <s v="               "/>
    <s v="              "/>
  </r>
  <r>
    <s v="1530"/>
    <s v="3202"/>
    <s v="20"/>
    <m/>
    <s v="6007766953"/>
    <s v="817413801"/>
    <s v="929361101"/>
    <s v="2607076"/>
    <s v="RODAS BALLADARES LUIS ANTHONY      "/>
    <x v="0"/>
    <x v="8"/>
    <x v="0"/>
    <x v="0"/>
    <s v="               "/>
    <d v="2020-11-06T00:00:00"/>
    <d v="2020-11-07T00:00:00"/>
    <n v="610"/>
    <n v="610"/>
    <n v="46008.47"/>
    <n v="46008.47"/>
    <x v="212"/>
    <x v="3"/>
    <n v="3.6110000000000002"/>
    <n v="12741.199113818886"/>
    <s v="USD"/>
    <s v="               "/>
    <s v="              "/>
  </r>
  <r>
    <s v="1530"/>
    <s v="3202"/>
    <s v="20"/>
    <m/>
    <s v="6007517317"/>
    <s v="817212563"/>
    <s v="929111058"/>
    <s v="1135162"/>
    <s v="Ventas Personales                  "/>
    <x v="0"/>
    <x v="8"/>
    <x v="0"/>
    <x v="0"/>
    <s v="               "/>
    <d v="2020-09-06T00:00:00"/>
    <d v="2020-09-07T00:00:00"/>
    <n v="2"/>
    <n v="2"/>
    <n v="155.94"/>
    <n v="155.94"/>
    <x v="215"/>
    <x v="4"/>
    <n v="3.5569999999999999"/>
    <n v="43.840314872082999"/>
    <s v="USD"/>
    <s v="               "/>
    <s v="              "/>
  </r>
  <r>
    <s v="1570"/>
    <s v="3402"/>
    <s v="90"/>
    <m/>
    <s v="6007561541"/>
    <s v="817245002"/>
    <s v="929125624"/>
    <s v="2606898"/>
    <s v="PROMOTORA MESSINA E.I.R.L.         "/>
    <x v="3"/>
    <x v="3"/>
    <x v="2"/>
    <x v="0"/>
    <s v="               "/>
    <d v="2020-09-14T00:00:00"/>
    <d v="2020-09-14T00:00:00"/>
    <n v="12"/>
    <n v="12"/>
    <n v="172.92"/>
    <n v="172.92"/>
    <x v="252"/>
    <x v="4"/>
    <n v="3.5569999999999999"/>
    <n v="48.614000562271002"/>
    <s v="USD"/>
    <s v="               "/>
    <s v="              "/>
  </r>
  <r>
    <s v="1570"/>
    <s v="3402"/>
    <s v="45"/>
    <m/>
    <s v="6007568032"/>
    <s v="817261978"/>
    <s v="929160558"/>
    <s v="1135028"/>
    <s v="Daniel Arrunategui Espinoza        "/>
    <x v="7"/>
    <x v="7"/>
    <x v="2"/>
    <x v="0"/>
    <s v="               "/>
    <d v="2020-09-14T00:00:00"/>
    <d v="2020-09-14T00:00:00"/>
    <n v="8"/>
    <n v="8"/>
    <n v="189.28"/>
    <n v="189.28"/>
    <x v="252"/>
    <x v="4"/>
    <n v="3.5569999999999999"/>
    <n v="53.213382063536002"/>
    <s v="USD"/>
    <s v="               "/>
    <s v="              "/>
  </r>
  <r>
    <s v="1570"/>
    <s v="3404"/>
    <s v="45"/>
    <m/>
    <s v="6007634398"/>
    <s v="817313178"/>
    <s v="929218957"/>
    <s v="2606387"/>
    <s v="FENESA S.A.C.                      "/>
    <x v="3"/>
    <x v="3"/>
    <x v="2"/>
    <x v="0"/>
    <s v="               "/>
    <d v="2020-09-29T00:00:00"/>
    <d v="2020-09-29T00:00:00"/>
    <n v="24"/>
    <n v="24"/>
    <n v="193.2"/>
    <n v="193.2"/>
    <x v="180"/>
    <x v="4"/>
    <n v="3.5569999999999999"/>
    <n v="54.315434354792998"/>
    <s v="USD"/>
    <s v="               "/>
    <s v="              "/>
  </r>
  <r>
    <s v="1570"/>
    <s v="3402"/>
    <s v="45"/>
    <m/>
    <s v="6007528778"/>
    <s v="817238496"/>
    <s v="929129110"/>
    <s v="1131340"/>
    <s v="CORREA VALLE JULIO CESAR           "/>
    <x v="5"/>
    <x v="5"/>
    <x v="2"/>
    <x v="0"/>
    <s v="               "/>
    <d v="2020-09-10T00:00:00"/>
    <d v="2020-09-10T00:00:00"/>
    <n v="36"/>
    <n v="36"/>
    <n v="198.36"/>
    <n v="198.36"/>
    <x v="182"/>
    <x v="4"/>
    <n v="3.5569999999999999"/>
    <n v="55.766095023896"/>
    <s v="USD"/>
    <s v="               "/>
    <s v="              "/>
  </r>
  <r>
    <s v="1570"/>
    <s v="3402"/>
    <s v="45"/>
    <m/>
    <s v="6007573666"/>
    <s v="817256849"/>
    <s v="929079791"/>
    <s v="2606371"/>
    <s v="Grupo Empresarial Moscol SAC       "/>
    <x v="2"/>
    <x v="2"/>
    <x v="2"/>
    <x v="0"/>
    <s v="               "/>
    <d v="2020-09-14T00:00:00"/>
    <d v="2020-09-14T00:00:00"/>
    <n v="36"/>
    <n v="36"/>
    <n v="200.88"/>
    <n v="200.88"/>
    <x v="189"/>
    <x v="4"/>
    <n v="3.5569999999999999"/>
    <n v="56.474557211132002"/>
    <s v="USD"/>
    <s v="               "/>
    <s v="              "/>
  </r>
  <r>
    <s v="1570"/>
    <s v="3402"/>
    <s v="45"/>
    <m/>
    <s v="6007618835"/>
    <s v="817330259"/>
    <s v="929237220"/>
    <s v="1611803"/>
    <s v="TURISMO EXPRESO SAMANGA SRLTDA     "/>
    <x v="2"/>
    <x v="2"/>
    <x v="2"/>
    <x v="0"/>
    <s v="               "/>
    <d v="2020-09-25T00:00:00"/>
    <d v="2020-09-25T00:00:00"/>
    <n v="36"/>
    <n v="36"/>
    <n v="200.88"/>
    <n v="200.88"/>
    <x v="8"/>
    <x v="2"/>
    <n v="3.5979999999999999"/>
    <n v="55.831017231795002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7"/>
    <x v="7"/>
    <x v="2"/>
    <x v="0"/>
    <s v="               "/>
    <d v="2020-09-01T00:00:00"/>
    <d v="2020-09-01T00:00:00"/>
    <n v="12"/>
    <n v="12"/>
    <n v="245.76"/>
    <n v="245.76"/>
    <x v="253"/>
    <x v="4"/>
    <n v="3.5569999999999999"/>
    <n v="69.091931402867004"/>
    <s v="USD"/>
    <s v="               "/>
    <s v="              "/>
  </r>
  <r>
    <s v="1570"/>
    <s v="3402"/>
    <s v="45"/>
    <m/>
    <s v="6007549585"/>
    <s v="817242118"/>
    <s v="929104925"/>
    <s v="1125840"/>
    <s v="ESTACION DE SERVICIO SAN JOSE SAC  "/>
    <x v="3"/>
    <x v="3"/>
    <x v="2"/>
    <x v="0"/>
    <s v="               "/>
    <d v="2020-09-09T00:00:00"/>
    <d v="2020-09-09T00:00:00"/>
    <n v="24"/>
    <n v="24"/>
    <n v="252.48"/>
    <n v="252.48"/>
    <x v="184"/>
    <x v="4"/>
    <n v="3.5569999999999999"/>
    <n v="70.981163902163999"/>
    <s v="USD"/>
    <s v="               "/>
    <s v="              "/>
  </r>
  <r>
    <s v="1570"/>
    <s v="3402"/>
    <s v="45"/>
    <m/>
    <s v="6007500037"/>
    <s v="817227447"/>
    <s v="929104365"/>
    <s v="1127695"/>
    <s v="CENTRO MEDICO HEMATOLOGICO E.I.R.L."/>
    <x v="2"/>
    <x v="2"/>
    <x v="2"/>
    <x v="0"/>
    <s v="               "/>
    <d v="2020-09-11T00:00:00"/>
    <d v="2020-09-11T00:00:00"/>
    <n v="48"/>
    <n v="48"/>
    <n v="267.83999999999997"/>
    <n v="267.83999999999997"/>
    <x v="202"/>
    <x v="4"/>
    <n v="3.5569999999999999"/>
    <n v="75.299409614843"/>
    <s v="USD"/>
    <s v="               "/>
    <s v="              "/>
  </r>
  <r>
    <s v="1570"/>
    <s v="3402"/>
    <s v="45"/>
    <m/>
    <s v="6007548841"/>
    <s v="817252444"/>
    <s v="929125177"/>
    <s v="1125840"/>
    <s v="ESTACION DE SERVICIO SAN JOSE SAC  "/>
    <x v="2"/>
    <x v="2"/>
    <x v="2"/>
    <x v="0"/>
    <s v="               "/>
    <d v="2020-09-09T00:00:00"/>
    <d v="2020-09-09T00:00:00"/>
    <n v="48"/>
    <n v="48"/>
    <n v="267.83999999999997"/>
    <n v="267.83999999999997"/>
    <x v="184"/>
    <x v="4"/>
    <n v="3.5569999999999999"/>
    <n v="75.299409614843"/>
    <s v="USD"/>
    <s v="               "/>
    <s v="              "/>
  </r>
  <r>
    <s v="1570"/>
    <s v="3402"/>
    <s v="94"/>
    <m/>
    <s v="6007528439"/>
    <s v="817245357"/>
    <s v="929103269"/>
    <s v="1131422"/>
    <s v="BIOENERGIA DEL CHIRA S.A.          "/>
    <x v="2"/>
    <x v="2"/>
    <x v="2"/>
    <x v="0"/>
    <s v="               "/>
    <d v="2020-09-08T00:00:00"/>
    <d v="2020-09-08T00:00:00"/>
    <n v="36"/>
    <n v="36"/>
    <n v="338.04"/>
    <n v="338.04"/>
    <x v="206"/>
    <x v="4"/>
    <n v="3.5569999999999999"/>
    <n v="95.035141973573005"/>
    <s v="USD"/>
    <s v="               "/>
    <s v="              "/>
  </r>
  <r>
    <s v="1570"/>
    <s v="3402"/>
    <s v="90"/>
    <m/>
    <s v="6007621871"/>
    <s v="817305973"/>
    <s v="929192302"/>
    <s v="2600939"/>
    <s v="REPRESENTACIONES METRO CUADRADO S.A"/>
    <x v="8"/>
    <x v="9"/>
    <x v="2"/>
    <x v="0"/>
    <s v="               "/>
    <d v="2020-09-25T00:00:00"/>
    <d v="2020-09-25T00:00:00"/>
    <n v="120"/>
    <n v="120"/>
    <n v="338.4"/>
    <n v="338.4"/>
    <x v="187"/>
    <x v="4"/>
    <n v="3.5569999999999999"/>
    <n v="95.136350857463995"/>
    <s v="USD"/>
    <s v="               "/>
    <s v="              "/>
  </r>
  <r>
    <s v="1570"/>
    <s v="3402"/>
    <s v="45"/>
    <m/>
    <s v="6007499657"/>
    <s v="817194271"/>
    <s v="929091278"/>
    <s v="1130294"/>
    <s v="GRIMA SRL                          "/>
    <x v="5"/>
    <x v="5"/>
    <x v="2"/>
    <x v="0"/>
    <s v="               "/>
    <d v="2020-09-04T00:00:00"/>
    <d v="2020-09-04T00:00:00"/>
    <n v="72"/>
    <n v="72"/>
    <n v="396.72"/>
    <n v="396.72"/>
    <x v="268"/>
    <x v="4"/>
    <n v="3.5569999999999999"/>
    <n v="111.53219004779299"/>
    <s v="USD"/>
    <s v="               "/>
    <s v="              "/>
  </r>
  <r>
    <s v="1570"/>
    <s v="3404"/>
    <s v="45"/>
    <m/>
    <s v="6007635265"/>
    <s v="817310968"/>
    <s v="929206840"/>
    <s v="1070126"/>
    <s v="PESQUERA CENTINELA SAC             "/>
    <x v="3"/>
    <x v="3"/>
    <x v="2"/>
    <x v="0"/>
    <s v="               "/>
    <d v="2020-09-29T00:00:00"/>
    <d v="2020-09-29T00:00:00"/>
    <n v="48"/>
    <n v="48"/>
    <n v="441.6"/>
    <n v="441.6"/>
    <x v="180"/>
    <x v="4"/>
    <n v="3.5569999999999999"/>
    <n v="124.149564239527"/>
    <s v="USD"/>
    <s v="               "/>
    <s v="              "/>
  </r>
  <r>
    <s v="1570"/>
    <s v="3404"/>
    <s v="45"/>
    <m/>
    <s v="6008064927"/>
    <s v="817589388"/>
    <s v="929615459"/>
    <s v="1068124"/>
    <s v="INDUSTRIAS DEL ESPINO S.A.         "/>
    <x v="3"/>
    <x v="3"/>
    <x v="2"/>
    <x v="0"/>
    <s v="               "/>
    <d v="2020-12-30T00:00:00"/>
    <d v="2020-12-30T00:00:00"/>
    <n v="120"/>
    <n v="120"/>
    <n v="1104"/>
    <n v="1104"/>
    <x v="190"/>
    <x v="5"/>
    <n v="3.6059999999999999"/>
    <n v="306.15640599001603"/>
    <s v="USD"/>
    <s v="               "/>
    <s v="              "/>
  </r>
  <r>
    <s v="1570"/>
    <s v="3402"/>
    <s v="45"/>
    <m/>
    <s v="6008075472"/>
    <s v="817597023"/>
    <s v="929615464"/>
    <s v="1130294"/>
    <s v="GRIMA SRL                          "/>
    <x v="3"/>
    <x v="3"/>
    <x v="2"/>
    <x v="0"/>
    <s v="               "/>
    <d v="2020-12-30T00:00:00"/>
    <d v="2020-12-30T00:00:00"/>
    <n v="120"/>
    <n v="120"/>
    <n v="1262.4000000000001"/>
    <n v="1262.4000000000001"/>
    <x v="190"/>
    <x v="5"/>
    <n v="3.6059999999999999"/>
    <n v="350.08319467554003"/>
    <s v="USD"/>
    <s v="               "/>
    <s v="              "/>
  </r>
  <r>
    <s v="1530"/>
    <s v="3202"/>
    <s v="20"/>
    <m/>
    <s v="6007795874"/>
    <s v="817415951"/>
    <s v="929364164"/>
    <s v="2607263"/>
    <s v="COMERCIAL SANTIMER SOCIEDAD ANONIMA"/>
    <x v="0"/>
    <x v="8"/>
    <x v="0"/>
    <x v="0"/>
    <s v="               "/>
    <d v="2020-11-03T00:00:00"/>
    <d v="2020-11-04T00:00:00"/>
    <n v="600"/>
    <n v="600"/>
    <n v="44491.53"/>
    <n v="44491.53"/>
    <x v="314"/>
    <x v="3"/>
    <n v="3.6110000000000002"/>
    <n v="12321.11049570756"/>
    <s v="USD"/>
    <s v="               "/>
    <s v="              "/>
  </r>
  <r>
    <s v="1530"/>
    <s v="3202"/>
    <s v="20"/>
    <m/>
    <s v="6007795930"/>
    <s v="817394710"/>
    <s v="929373494"/>
    <s v="2607263"/>
    <s v="COMERCIAL SANTIMER SOCIEDAD ANONIMA"/>
    <x v="0"/>
    <x v="8"/>
    <x v="0"/>
    <x v="0"/>
    <s v="               "/>
    <d v="2020-11-03T00:00:00"/>
    <d v="2020-11-04T00:00:00"/>
    <n v="600"/>
    <n v="600"/>
    <n v="44491.53"/>
    <n v="44491.53"/>
    <x v="212"/>
    <x v="3"/>
    <n v="3.6110000000000002"/>
    <n v="12321.11049570756"/>
    <s v="USD"/>
    <s v="               "/>
    <s v="              "/>
  </r>
  <r>
    <s v="1570"/>
    <s v="3402"/>
    <s v="45"/>
    <m/>
    <s v="6008067654"/>
    <s v="817592939"/>
    <s v="929599886"/>
    <s v="2606371"/>
    <s v="Grupo Empresarial Moscol SAC       "/>
    <x v="3"/>
    <x v="3"/>
    <x v="2"/>
    <x v="0"/>
    <s v="               "/>
    <d v="2020-12-31T00:00:00"/>
    <d v="2020-12-31T00:00:00"/>
    <n v="140"/>
    <n v="140"/>
    <n v="1309"/>
    <n v="1309"/>
    <x v="190"/>
    <x v="5"/>
    <n v="3.6059999999999999"/>
    <n v="363.00610094287202"/>
    <s v="USD"/>
    <s v="               "/>
    <s v="              "/>
  </r>
  <r>
    <s v="1530"/>
    <s v="3202"/>
    <s v="20"/>
    <m/>
    <s v="6008206665"/>
    <s v="817642064"/>
    <s v="929735562"/>
    <s v="1602670"/>
    <s v="VALLE SAN LUIS RICES E.I.R.L.     "/>
    <x v="0"/>
    <x v="8"/>
    <x v="0"/>
    <x v="0"/>
    <s v="               "/>
    <d v="2021-01-27T00:00:00"/>
    <d v="2021-01-28T00:00:00"/>
    <n v="300"/>
    <n v="300"/>
    <n v="23898.31"/>
    <n v="23898.31"/>
    <x v="321"/>
    <x v="1"/>
    <n v="3.6269999999999998"/>
    <n v="6589.0019299696714"/>
    <s v="USD"/>
    <s v="               "/>
    <s v="              "/>
  </r>
  <r>
    <s v="1530"/>
    <s v="3202"/>
    <s v="20"/>
    <m/>
    <s v="6007793482"/>
    <s v="817402449"/>
    <s v="929374316"/>
    <s v="2607263"/>
    <s v="COMERCIAL SANTIMER SOCIEDAD ANONIMA"/>
    <x v="0"/>
    <x v="8"/>
    <x v="0"/>
    <x v="0"/>
    <s v="               "/>
    <d v="2020-11-05T00:00:00"/>
    <d v="2020-11-06T00:00:00"/>
    <n v="600"/>
    <n v="600"/>
    <n v="44491.53"/>
    <n v="44491.53"/>
    <x v="216"/>
    <x v="3"/>
    <n v="3.6110000000000002"/>
    <n v="12321.11049570756"/>
    <s v="USD"/>
    <s v="               "/>
    <s v="              "/>
  </r>
  <r>
    <s v="1530"/>
    <s v="3202"/>
    <s v="20"/>
    <m/>
    <s v="6007798177"/>
    <s v="817422877"/>
    <s v="929384514"/>
    <s v="2607263"/>
    <s v="COMERCIAL SANTIMER SOCIEDAD ANONIMA"/>
    <x v="0"/>
    <x v="8"/>
    <x v="0"/>
    <x v="0"/>
    <s v="               "/>
    <d v="2020-11-06T00:00:00"/>
    <d v="2020-11-07T00:00:00"/>
    <n v="600"/>
    <n v="600"/>
    <n v="44491.53"/>
    <n v="44491.53"/>
    <x v="209"/>
    <x v="3"/>
    <n v="3.6110000000000002"/>
    <n v="12321.11049570756"/>
    <s v="USD"/>
    <s v="               "/>
    <s v="              "/>
  </r>
  <r>
    <s v="1530"/>
    <s v="3202"/>
    <s v="20"/>
    <m/>
    <s v="6007812353"/>
    <s v="817437924"/>
    <s v="929382852"/>
    <s v="2607263"/>
    <s v="COMERCIAL SANTIMER SOCIEDAD ANONIMA"/>
    <x v="0"/>
    <x v="8"/>
    <x v="0"/>
    <x v="0"/>
    <s v="               "/>
    <d v="2020-11-09T00:00:00"/>
    <d v="2020-11-10T00:00:00"/>
    <n v="600"/>
    <n v="600"/>
    <n v="44491.53"/>
    <n v="44491.53"/>
    <x v="208"/>
    <x v="3"/>
    <n v="3.6110000000000002"/>
    <n v="12321.11049570756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8"/>
    <x v="9"/>
    <x v="2"/>
    <x v="0"/>
    <s v="               "/>
    <d v="2020-09-01T00:00:00"/>
    <d v="2020-09-01T00:00:00"/>
    <n v="150"/>
    <n v="150"/>
    <n v="457.5"/>
    <n v="457.5"/>
    <x v="253"/>
    <x v="4"/>
    <n v="3.5569999999999999"/>
    <n v="128.61962327804301"/>
    <s v="USD"/>
    <s v="               "/>
    <s v="              "/>
  </r>
  <r>
    <s v="1530"/>
    <s v="3202"/>
    <s v="20"/>
    <m/>
    <s v="6007814125"/>
    <s v="817417553"/>
    <s v="929380319"/>
    <s v="2606872"/>
    <s v="VENDEMASS EIRL                     "/>
    <x v="0"/>
    <x v="8"/>
    <x v="0"/>
    <x v="0"/>
    <s v="               "/>
    <d v="2020-11-06T00:00:00"/>
    <d v="2020-11-07T00:00:00"/>
    <n v="600"/>
    <n v="600"/>
    <n v="44491.53"/>
    <n v="44491.53"/>
    <x v="326"/>
    <x v="3"/>
    <n v="3.6110000000000002"/>
    <n v="12321.11049570756"/>
    <s v="USD"/>
    <s v="               "/>
    <s v="              "/>
  </r>
  <r>
    <s v="1530"/>
    <s v="3202"/>
    <s v="20"/>
    <m/>
    <s v="6007800993"/>
    <s v="817436926"/>
    <s v="929383617"/>
    <s v="2606872"/>
    <s v="VENDEMASS EIRL                     "/>
    <x v="0"/>
    <x v="8"/>
    <x v="0"/>
    <x v="0"/>
    <s v="               "/>
    <d v="2020-11-09T00:00:00"/>
    <d v="2020-11-10T00:00:00"/>
    <n v="600"/>
    <n v="600"/>
    <n v="44491.53"/>
    <n v="44491.53"/>
    <x v="209"/>
    <x v="3"/>
    <n v="3.6110000000000002"/>
    <n v="12321.11049570756"/>
    <s v="USD"/>
    <s v="               "/>
    <s v="              "/>
  </r>
  <r>
    <s v="1530"/>
    <s v="3202"/>
    <s v="20"/>
    <m/>
    <s v="6007797829"/>
    <s v="817436925"/>
    <s v="929382860"/>
    <s v="2606872"/>
    <s v="VENDEMASS EIRL                     "/>
    <x v="0"/>
    <x v="8"/>
    <x v="0"/>
    <x v="0"/>
    <s v="               "/>
    <d v="2020-11-09T00:00:00"/>
    <d v="2020-11-10T00:00:00"/>
    <n v="600"/>
    <n v="600"/>
    <n v="44491.53"/>
    <n v="44491.53"/>
    <x v="209"/>
    <x v="3"/>
    <n v="3.6110000000000002"/>
    <n v="12321.11049570756"/>
    <s v="USD"/>
    <s v="               "/>
    <s v="              "/>
  </r>
  <r>
    <s v="1530"/>
    <s v="3202"/>
    <s v="20"/>
    <m/>
    <s v="6008050924"/>
    <s v="817559611"/>
    <s v="929598900"/>
    <s v="2607263"/>
    <s v="COMERCIAL SANTIMER SOCIEDAD ANONIMA"/>
    <x v="0"/>
    <x v="8"/>
    <x v="0"/>
    <x v="0"/>
    <s v="               "/>
    <d v="2020-12-28T00:00:00"/>
    <d v="2020-12-29T00:00:00"/>
    <n v="200"/>
    <n v="200"/>
    <n v="15254.24"/>
    <n v="15254.24"/>
    <x v="166"/>
    <x v="5"/>
    <n v="3.6059999999999999"/>
    <n v="4230.2384914032164"/>
    <s v="USD"/>
    <s v="               "/>
    <s v="              "/>
  </r>
  <r>
    <s v="1530"/>
    <s v="3202"/>
    <s v="20"/>
    <m/>
    <s v="6007843231"/>
    <s v="817442528"/>
    <s v="929384044"/>
    <s v="2606872"/>
    <s v="VENDEMASS EIRL                     "/>
    <x v="0"/>
    <x v="8"/>
    <x v="0"/>
    <x v="0"/>
    <s v="               "/>
    <d v="2020-11-11T00:00:00"/>
    <d v="2020-11-12T00:00:00"/>
    <n v="600"/>
    <n v="600"/>
    <n v="44491.53"/>
    <n v="44491.53"/>
    <x v="211"/>
    <x v="3"/>
    <n v="3.6110000000000002"/>
    <n v="12321.11049570756"/>
    <s v="USD"/>
    <s v="               "/>
    <s v="              "/>
  </r>
  <r>
    <s v="1530"/>
    <s v="3202"/>
    <s v="20"/>
    <m/>
    <s v="6007851851"/>
    <s v="817447723"/>
    <s v="929390434"/>
    <s v="2606872"/>
    <s v="VENDEMASS EIRL                     "/>
    <x v="0"/>
    <x v="8"/>
    <x v="0"/>
    <x v="0"/>
    <s v="               "/>
    <d v="2020-11-12T00:00:00"/>
    <d v="2020-11-13T00:00:00"/>
    <n v="600"/>
    <n v="600"/>
    <n v="44491.53"/>
    <n v="44491.53"/>
    <x v="111"/>
    <x v="3"/>
    <n v="3.6110000000000002"/>
    <n v="12321.11049570756"/>
    <s v="USD"/>
    <s v="               "/>
    <s v="              "/>
  </r>
  <r>
    <s v="1530"/>
    <s v="3202"/>
    <s v="20"/>
    <m/>
    <s v="6007821905"/>
    <s v="817426445"/>
    <s v="929422264"/>
    <s v="2606872"/>
    <s v="VENDEMASS EIRL                     "/>
    <x v="0"/>
    <x v="8"/>
    <x v="0"/>
    <x v="0"/>
    <s v="               "/>
    <d v="2020-11-12T00:00:00"/>
    <d v="2020-11-13T00:00:00"/>
    <n v="600"/>
    <n v="600"/>
    <n v="44491.53"/>
    <n v="44491.53"/>
    <x v="217"/>
    <x v="3"/>
    <n v="3.6110000000000002"/>
    <n v="12321.11049570756"/>
    <s v="USD"/>
    <s v="               "/>
    <s v="              "/>
  </r>
  <r>
    <s v="1530"/>
    <s v="3202"/>
    <s v="20"/>
    <m/>
    <s v="6007831408"/>
    <s v="817420962"/>
    <s v="929373538"/>
    <s v="2607263"/>
    <s v="COMERCIAL SANTIMER SOCIEDAD ANONIMA"/>
    <x v="0"/>
    <x v="8"/>
    <x v="0"/>
    <x v="0"/>
    <s v="               "/>
    <d v="2020-11-11T00:00:00"/>
    <d v="2020-11-12T00:00:00"/>
    <n v="600"/>
    <n v="600"/>
    <n v="44491.53"/>
    <n v="44491.53"/>
    <x v="211"/>
    <x v="3"/>
    <n v="3.6110000000000002"/>
    <n v="12321.11049570756"/>
    <s v="USD"/>
    <s v="               "/>
    <s v="              "/>
  </r>
  <r>
    <s v="1530"/>
    <s v="3202"/>
    <s v="20"/>
    <m/>
    <s v="6007852216"/>
    <s v="817402171"/>
    <s v="929403600"/>
    <s v="2607263"/>
    <s v="COMERCIAL SANTIMER SOCIEDAD ANONIMA"/>
    <x v="0"/>
    <x v="8"/>
    <x v="0"/>
    <x v="0"/>
    <s v="               "/>
    <d v="2020-11-11T00:00:00"/>
    <d v="2020-11-12T00:00:00"/>
    <n v="600"/>
    <n v="600"/>
    <n v="44491.53"/>
    <n v="44491.53"/>
    <x v="211"/>
    <x v="3"/>
    <n v="3.6110000000000002"/>
    <n v="12321.11049570756"/>
    <s v="USD"/>
    <s v="               "/>
    <s v="              "/>
  </r>
  <r>
    <s v="1530"/>
    <s v="3202"/>
    <s v="20"/>
    <m/>
    <s v="6007816447"/>
    <s v="817391416"/>
    <s v="929403739"/>
    <s v="2607263"/>
    <s v="COMERCIAL SANTIMER SOCIEDAD ANONIMA"/>
    <x v="0"/>
    <x v="8"/>
    <x v="0"/>
    <x v="0"/>
    <s v="               "/>
    <d v="2020-11-11T00:00:00"/>
    <d v="2020-11-12T00:00:00"/>
    <n v="600"/>
    <n v="600"/>
    <n v="44491.53"/>
    <n v="44491.53"/>
    <x v="211"/>
    <x v="3"/>
    <n v="3.6110000000000002"/>
    <n v="12321.11049570756"/>
    <s v="USD"/>
    <s v="               "/>
    <s v="              "/>
  </r>
  <r>
    <s v="1570"/>
    <s v="3405"/>
    <s v="45"/>
    <m/>
    <s v="6007507783"/>
    <s v="817226061"/>
    <s v="929112664"/>
    <s v="1651652"/>
    <s v="F Y A REPRESENTACIONES S.A.C.      "/>
    <x v="1"/>
    <x v="1"/>
    <x v="1"/>
    <x v="1"/>
    <s v="               "/>
    <d v="2020-09-05T00:00:00"/>
    <d v="2020-09-05T00:00:00"/>
    <n v="36.86"/>
    <n v="36.86"/>
    <n v="25064.799999999999"/>
    <n v="25064.799999999999"/>
    <x v="322"/>
    <x v="4"/>
    <n v="3.5569999999999999"/>
    <n v="25064.799999999999"/>
    <s v="USD"/>
    <s v="               "/>
    <s v="              "/>
  </r>
  <r>
    <s v="1530"/>
    <s v="3202"/>
    <s v="20"/>
    <m/>
    <s v="6007847912"/>
    <s v="817432612"/>
    <s v="929388336"/>
    <s v="2607263"/>
    <s v="COMERCIAL SANTIMER SOCIEDAD ANONIMA"/>
    <x v="0"/>
    <x v="8"/>
    <x v="0"/>
    <x v="0"/>
    <s v="               "/>
    <d v="2020-11-12T00:00:00"/>
    <d v="2020-11-13T00:00:00"/>
    <n v="600"/>
    <n v="600"/>
    <n v="44491.53"/>
    <n v="44491.53"/>
    <x v="111"/>
    <x v="3"/>
    <n v="3.6110000000000002"/>
    <n v="12321.11049570756"/>
    <s v="USD"/>
    <s v="               "/>
    <s v="              "/>
  </r>
  <r>
    <s v="1530"/>
    <s v="3202"/>
    <s v="20"/>
    <m/>
    <s v="6008046938"/>
    <s v="817581734"/>
    <s v="929602035"/>
    <s v="2607263"/>
    <s v="COMERCIAL SANTIMER SOCIEDAD ANONIMA"/>
    <x v="0"/>
    <x v="8"/>
    <x v="0"/>
    <x v="0"/>
    <s v="               "/>
    <d v="2020-12-28T00:00:00"/>
    <d v="2020-12-29T00:00:00"/>
    <n v="200"/>
    <n v="200"/>
    <n v="15254.24"/>
    <n v="15254.24"/>
    <x v="166"/>
    <x v="5"/>
    <n v="3.6059999999999999"/>
    <n v="4230.2384914032164"/>
    <s v="USD"/>
    <s v="               "/>
    <s v="              "/>
  </r>
  <r>
    <s v="1530"/>
    <s v="3202"/>
    <s v="20"/>
    <m/>
    <s v="6007863563"/>
    <s v="817444897"/>
    <s v="929422019"/>
    <s v="2607263"/>
    <s v="COMERCIAL SANTIMER SOCIEDAD ANONIMA"/>
    <x v="0"/>
    <x v="8"/>
    <x v="0"/>
    <x v="0"/>
    <s v="               "/>
    <d v="2020-11-13T00:00:00"/>
    <d v="2020-11-14T00:00:00"/>
    <n v="600"/>
    <n v="600"/>
    <n v="44491.53"/>
    <n v="44491.53"/>
    <x v="217"/>
    <x v="3"/>
    <n v="3.6110000000000002"/>
    <n v="12321.11049570756"/>
    <s v="USD"/>
    <s v="               "/>
    <s v="              "/>
  </r>
  <r>
    <s v="1530"/>
    <s v="3202"/>
    <s v="20"/>
    <m/>
    <s v="6007870221"/>
    <s v="817457678"/>
    <s v="929428490"/>
    <s v="2607263"/>
    <s v="COMERCIAL SANTIMER SOCIEDAD ANONIMA"/>
    <x v="0"/>
    <x v="8"/>
    <x v="0"/>
    <x v="0"/>
    <s v="               "/>
    <d v="2020-11-16T00:00:00"/>
    <d v="2020-11-17T00:00:00"/>
    <n v="600"/>
    <n v="600"/>
    <n v="44491.53"/>
    <n v="44491.53"/>
    <x v="108"/>
    <x v="3"/>
    <n v="3.6110000000000002"/>
    <n v="12321.11049570756"/>
    <s v="USD"/>
    <s v="               "/>
    <s v="              "/>
  </r>
  <r>
    <s v="1530"/>
    <s v="3202"/>
    <s v="20"/>
    <m/>
    <s v="6007858702"/>
    <s v="817457230"/>
    <s v="929445861"/>
    <s v="2606872"/>
    <s v="VENDEMASS EIRL                     "/>
    <x v="0"/>
    <x v="8"/>
    <x v="0"/>
    <x v="0"/>
    <s v="               "/>
    <d v="2020-11-19T00:00:00"/>
    <d v="2020-11-20T00:00:00"/>
    <n v="600"/>
    <n v="600"/>
    <n v="44491.53"/>
    <n v="44491.53"/>
    <x v="15"/>
    <x v="3"/>
    <n v="3.6110000000000002"/>
    <n v="12321.11049570756"/>
    <s v="USD"/>
    <s v="               "/>
    <s v="              "/>
  </r>
  <r>
    <s v="1530"/>
    <s v="3202"/>
    <s v="20"/>
    <m/>
    <s v="6007884489"/>
    <s v="817453006"/>
    <s v="929445862"/>
    <s v="2606872"/>
    <s v="VENDEMASS EIRL                     "/>
    <x v="0"/>
    <x v="8"/>
    <x v="0"/>
    <x v="0"/>
    <s v="               "/>
    <d v="2020-11-19T00:00:00"/>
    <d v="2020-11-20T00:00:00"/>
    <n v="600"/>
    <n v="600"/>
    <n v="44491.53"/>
    <n v="44491.53"/>
    <x v="15"/>
    <x v="3"/>
    <n v="3.6110000000000002"/>
    <n v="12321.11049570756"/>
    <s v="USD"/>
    <s v="               "/>
    <s v="              "/>
  </r>
  <r>
    <s v="1530"/>
    <s v="3202"/>
    <s v="20"/>
    <m/>
    <s v="6007875948"/>
    <s v="817446611"/>
    <s v="929445863"/>
    <s v="2606872"/>
    <s v="VENDEMASS EIRL                     "/>
    <x v="0"/>
    <x v="8"/>
    <x v="0"/>
    <x v="0"/>
    <s v="               "/>
    <d v="2020-11-19T00:00:00"/>
    <d v="2020-11-20T00:00:00"/>
    <n v="600"/>
    <n v="600"/>
    <n v="44491.53"/>
    <n v="44491.53"/>
    <x v="15"/>
    <x v="3"/>
    <n v="3.6110000000000002"/>
    <n v="12321.11049570756"/>
    <s v="USD"/>
    <s v="               "/>
    <s v="              "/>
  </r>
  <r>
    <s v="1530"/>
    <s v="3202"/>
    <s v="20"/>
    <m/>
    <s v="6007802308"/>
    <s v="817405559"/>
    <s v="929422217"/>
    <s v="2607076"/>
    <s v="RODAS BALLADARES LUIS ANTHONY      "/>
    <x v="0"/>
    <x v="8"/>
    <x v="0"/>
    <x v="0"/>
    <s v="               "/>
    <d v="2020-11-13T00:00:00"/>
    <d v="2020-11-14T00:00:00"/>
    <n v="620"/>
    <n v="620"/>
    <n v="46762.71"/>
    <n v="46762.71"/>
    <x v="217"/>
    <x v="3"/>
    <n v="3.6110000000000002"/>
    <n v="12950.072002215453"/>
    <s v="USD"/>
    <s v="               "/>
    <s v="              "/>
  </r>
  <r>
    <s v="1530"/>
    <s v="3202"/>
    <s v="20"/>
    <m/>
    <s v="6007804213"/>
    <s v="817407447"/>
    <s v="929408203"/>
    <s v="2607122"/>
    <s v="SAN CARLOS E.I.R.L                 "/>
    <x v="0"/>
    <x v="8"/>
    <x v="0"/>
    <x v="0"/>
    <s v="               "/>
    <d v="2020-11-04T00:00:00"/>
    <d v="2020-11-05T00:00:00"/>
    <n v="630"/>
    <n v="630"/>
    <n v="47516.95"/>
    <n v="47516.95"/>
    <x v="111"/>
    <x v="3"/>
    <n v="3.6110000000000002"/>
    <n v="13158.944890612018"/>
    <s v="USD"/>
    <s v="               "/>
    <s v="              "/>
  </r>
  <r>
    <s v="1570"/>
    <s v="3402"/>
    <s v="45"/>
    <m/>
    <s v="6007565633"/>
    <s v="817267231"/>
    <s v="929104939"/>
    <s v="2606946"/>
    <s v="HOTELERA PIURA S.A.                "/>
    <x v="7"/>
    <x v="7"/>
    <x v="2"/>
    <x v="0"/>
    <s v="               "/>
    <d v="2020-09-15T00:00:00"/>
    <d v="2020-09-15T00:00:00"/>
    <n v="20"/>
    <n v="20"/>
    <n v="473.2"/>
    <n v="473.2"/>
    <x v="189"/>
    <x v="4"/>
    <n v="3.5569999999999999"/>
    <n v="133.03345515884101"/>
    <s v="USD"/>
    <s v="               "/>
    <s v="              "/>
  </r>
  <r>
    <s v="1570"/>
    <s v="3402"/>
    <s v="45"/>
    <m/>
    <s v="6007548841"/>
    <s v="817252444"/>
    <s v="929125177"/>
    <s v="1125840"/>
    <s v="ESTACION DE SERVICIO SAN JOSE SAC  "/>
    <x v="3"/>
    <x v="3"/>
    <x v="2"/>
    <x v="0"/>
    <s v="               "/>
    <d v="2020-09-09T00:00:00"/>
    <d v="2020-09-09T00:00:00"/>
    <n v="48"/>
    <n v="48"/>
    <n v="504.96"/>
    <n v="504.96"/>
    <x v="184"/>
    <x v="4"/>
    <n v="3.5569999999999999"/>
    <n v="141.96232780432899"/>
    <s v="USD"/>
    <s v="               "/>
    <s v="              "/>
  </r>
  <r>
    <s v="1570"/>
    <s v="3402"/>
    <s v="45"/>
    <m/>
    <s v="6007548396"/>
    <s v="817234008"/>
    <s v="929178988"/>
    <s v="1643729"/>
    <s v="PERUPEZ S.A.C.                     "/>
    <x v="3"/>
    <x v="3"/>
    <x v="2"/>
    <x v="0"/>
    <s v="               "/>
    <d v="2020-09-17T00:00:00"/>
    <d v="2020-09-17T00:00:00"/>
    <n v="48"/>
    <n v="48"/>
    <n v="504.96"/>
    <n v="504.96"/>
    <x v="205"/>
    <x v="4"/>
    <n v="3.5569999999999999"/>
    <n v="141.96232780432899"/>
    <s v="USD"/>
    <s v="               "/>
    <s v="              "/>
  </r>
  <r>
    <s v="1530"/>
    <s v="3202"/>
    <s v="20"/>
    <m/>
    <s v="6007572849"/>
    <s v="817304807"/>
    <s v="929208973"/>
    <s v="1135162"/>
    <s v="Ventas Personales                  "/>
    <x v="0"/>
    <x v="8"/>
    <x v="0"/>
    <x v="0"/>
    <s v="               "/>
    <d v="2020-09-27T00:00:00"/>
    <d v="2020-09-28T00:00:00"/>
    <n v="7"/>
    <n v="7"/>
    <n v="545.79"/>
    <n v="545.79"/>
    <x v="324"/>
    <x v="4"/>
    <n v="3.5569999999999999"/>
    <n v="153.441102052291"/>
    <s v="USD"/>
    <s v="               "/>
    <s v="              "/>
  </r>
  <r>
    <s v="1530"/>
    <s v="3202"/>
    <s v="20"/>
    <m/>
    <s v="6008131586"/>
    <s v="817629319"/>
    <s v="929631716"/>
    <s v="2607313"/>
    <s v="MIÑOPE CHINGAY LILIANA MARIBEL     "/>
    <x v="0"/>
    <x v="8"/>
    <x v="0"/>
    <x v="0"/>
    <s v="               "/>
    <d v="2021-01-15T00:00:00"/>
    <d v="2021-01-16T00:00:00"/>
    <n v="300"/>
    <n v="300"/>
    <n v="23898.31"/>
    <n v="23898.31"/>
    <x v="312"/>
    <x v="1"/>
    <n v="3.6269999999999998"/>
    <n v="6589.0019299696714"/>
    <s v="USD"/>
    <s v="               "/>
    <s v="              "/>
  </r>
  <r>
    <s v="1570"/>
    <s v="3404"/>
    <s v="45"/>
    <m/>
    <s v="6007498563"/>
    <s v="817221735"/>
    <s v="929093069"/>
    <s v="2606810"/>
    <s v="A&amp;M SOLUCIONES COMERCIALES SAC     "/>
    <x v="4"/>
    <x v="4"/>
    <x v="2"/>
    <x v="0"/>
    <s v="               "/>
    <d v="2020-09-01T00:00:00"/>
    <d v="2020-09-01T00:00:00"/>
    <n v="240"/>
    <n v="240"/>
    <n v="556.79999999999995"/>
    <n v="556.79999999999995"/>
    <x v="253"/>
    <x v="4"/>
    <n v="3.5569999999999999"/>
    <n v="156.536407084621"/>
    <s v="USD"/>
    <s v="               "/>
    <s v="              "/>
  </r>
  <r>
    <s v="1570"/>
    <s v="3402"/>
    <s v="45"/>
    <m/>
    <s v="6007500037"/>
    <s v="817227447"/>
    <s v="929104365"/>
    <s v="1127695"/>
    <s v="CENTRO MEDICO HEMATOLOGICO E.I.R.L."/>
    <x v="7"/>
    <x v="7"/>
    <x v="2"/>
    <x v="0"/>
    <s v="               "/>
    <d v="2020-09-11T00:00:00"/>
    <d v="2020-09-11T00:00:00"/>
    <n v="24"/>
    <n v="24"/>
    <n v="567.84"/>
    <n v="567.84"/>
    <x v="202"/>
    <x v="4"/>
    <n v="3.5569999999999999"/>
    <n v="159.64014619061001"/>
    <s v="USD"/>
    <s v="               "/>
    <s v="              "/>
  </r>
  <r>
    <s v="1570"/>
    <s v="3402"/>
    <s v="90"/>
    <m/>
    <s v="6008067602"/>
    <s v="817596825"/>
    <s v="929614675"/>
    <s v="1133147"/>
    <s v="ABARROTES Y SERVICIOS CHINININ SAC "/>
    <x v="3"/>
    <x v="3"/>
    <x v="2"/>
    <x v="0"/>
    <s v="               "/>
    <d v="2020-12-31T00:00:00"/>
    <d v="2020-12-31T00:00:00"/>
    <n v="240"/>
    <n v="240"/>
    <n v="2534.4"/>
    <n v="2534.4"/>
    <x v="190"/>
    <x v="5"/>
    <n v="3.6059999999999999"/>
    <n v="702.82861896838597"/>
    <s v="USD"/>
    <s v="               "/>
    <s v="              "/>
  </r>
  <r>
    <s v="1570"/>
    <s v="3402"/>
    <s v="45"/>
    <m/>
    <s v="6007553126"/>
    <s v="817259573"/>
    <s v="929129423"/>
    <s v="1135563"/>
    <s v="Jorge Enrique Campos Flores        "/>
    <x v="7"/>
    <x v="7"/>
    <x v="2"/>
    <x v="0"/>
    <s v="               "/>
    <d v="2020-09-11T00:00:00"/>
    <d v="2020-09-11T00:00:00"/>
    <n v="24"/>
    <n v="24"/>
    <n v="567.84"/>
    <n v="567.84"/>
    <x v="202"/>
    <x v="4"/>
    <n v="3.5569999999999999"/>
    <n v="159.64014619061001"/>
    <s v="USD"/>
    <s v="               "/>
    <s v="              "/>
  </r>
  <r>
    <s v="1570"/>
    <s v="3402"/>
    <s v="45"/>
    <m/>
    <s v="6007564721"/>
    <s v="817278127"/>
    <s v="929178989"/>
    <s v="1643729"/>
    <s v="PERUPEZ S.A.C.                     "/>
    <x v="7"/>
    <x v="7"/>
    <x v="2"/>
    <x v="0"/>
    <s v="               "/>
    <d v="2020-09-17T00:00:00"/>
    <d v="2020-09-17T00:00:00"/>
    <n v="24"/>
    <n v="24"/>
    <n v="567.84"/>
    <n v="567.84"/>
    <x v="205"/>
    <x v="4"/>
    <n v="3.5569999999999999"/>
    <n v="159.64014619061001"/>
    <s v="USD"/>
    <s v="               "/>
    <s v="              "/>
  </r>
  <r>
    <s v="1570"/>
    <s v="3402"/>
    <s v="45"/>
    <m/>
    <s v="6007583655"/>
    <s v="817283885"/>
    <s v="929166303"/>
    <s v="2606482"/>
    <s v="COMISION DE USUARIOS DEL SUB SECTOR"/>
    <x v="2"/>
    <x v="2"/>
    <x v="2"/>
    <x v="0"/>
    <s v="               "/>
    <d v="2020-09-18T00:00:00"/>
    <d v="2020-09-18T00:00:00"/>
    <n v="108"/>
    <n v="108"/>
    <n v="602.64"/>
    <n v="602.64"/>
    <x v="203"/>
    <x v="4"/>
    <n v="3.5569999999999999"/>
    <n v="169.42367163339799"/>
    <s v="USD"/>
    <s v="               "/>
    <s v="              "/>
  </r>
  <r>
    <s v="1530"/>
    <s v="3202"/>
    <s v="20"/>
    <m/>
    <s v="6008190247"/>
    <s v="817671424"/>
    <s v="929729324"/>
    <s v="1602670"/>
    <s v="VALLE SAN LUIS RICES E.I.R.L.     "/>
    <x v="0"/>
    <x v="8"/>
    <x v="0"/>
    <x v="0"/>
    <s v="               "/>
    <d v="2021-01-26T00:00:00"/>
    <d v="2021-01-27T00:00:00"/>
    <n v="300"/>
    <n v="300"/>
    <n v="23898.31"/>
    <n v="23898.31"/>
    <x v="240"/>
    <x v="1"/>
    <n v="3.6269999999999998"/>
    <n v="6589.0019299696714"/>
    <s v="USD"/>
    <s v="               "/>
    <s v="              "/>
  </r>
  <r>
    <s v="1530"/>
    <s v="3202"/>
    <s v="20"/>
    <m/>
    <s v="6007941487"/>
    <s v="817514648"/>
    <s v="929512644"/>
    <s v="1134852"/>
    <s v="CORPORACIÓN CONORTE S.A.C.         "/>
    <x v="0"/>
    <x v="8"/>
    <x v="0"/>
    <x v="0"/>
    <s v="               "/>
    <d v="2020-12-03T00:00:00"/>
    <d v="2020-12-04T00:00:00"/>
    <n v="150"/>
    <n v="150"/>
    <n v="11694.92"/>
    <n v="11694.92"/>
    <x v="246"/>
    <x v="5"/>
    <n v="3.6059999999999999"/>
    <n v="3243.1835829173592"/>
    <s v="USD"/>
    <s v="               "/>
    <s v="              "/>
  </r>
  <r>
    <s v="1530"/>
    <s v="3202"/>
    <s v="20"/>
    <m/>
    <s v="6007509021"/>
    <s v="817219696"/>
    <s v="929113241"/>
    <s v="1135162"/>
    <s v="Ventas Personales                  "/>
    <x v="0"/>
    <x v="8"/>
    <x v="0"/>
    <x v="0"/>
    <s v="               "/>
    <d v="2020-09-07T00:00:00"/>
    <d v="2020-09-08T00:00:00"/>
    <n v="8"/>
    <n v="8"/>
    <n v="623.76"/>
    <n v="623.76"/>
    <x v="204"/>
    <x v="4"/>
    <n v="3.5569999999999999"/>
    <n v="175.361259488332"/>
    <s v="USD"/>
    <s v="               "/>
    <s v="              "/>
  </r>
  <r>
    <s v="1530"/>
    <s v="3202"/>
    <s v="20"/>
    <m/>
    <s v="6007569765"/>
    <s v="817239752"/>
    <s v="929128799"/>
    <s v="1135162"/>
    <s v="Ventas Personales                  "/>
    <x v="0"/>
    <x v="8"/>
    <x v="0"/>
    <x v="0"/>
    <s v="               "/>
    <d v="2020-09-14T00:00:00"/>
    <d v="2020-09-15T00:00:00"/>
    <n v="8"/>
    <n v="8"/>
    <n v="623.76"/>
    <n v="623.76"/>
    <x v="252"/>
    <x v="4"/>
    <n v="3.5569999999999999"/>
    <n v="175.361259488332"/>
    <s v="USD"/>
    <s v="               "/>
    <s v="              "/>
  </r>
  <r>
    <s v="1570"/>
    <s v="3402"/>
    <s v="45"/>
    <m/>
    <s v="6007630188"/>
    <s v="817313841"/>
    <s v="929218728"/>
    <s v="1130294"/>
    <s v="GRIMA SRL                          "/>
    <x v="3"/>
    <x v="3"/>
    <x v="2"/>
    <x v="0"/>
    <s v="               "/>
    <d v="2020-09-29T00:00:00"/>
    <d v="2020-09-29T00:00:00"/>
    <n v="60"/>
    <n v="60"/>
    <n v="631.20000000000005"/>
    <n v="631.20000000000005"/>
    <x v="19"/>
    <x v="4"/>
    <n v="3.5569999999999999"/>
    <n v="177.45290975541101"/>
    <s v="USD"/>
    <s v="               "/>
    <s v="              "/>
  </r>
  <r>
    <s v="1570"/>
    <s v="3402"/>
    <s v="90"/>
    <m/>
    <s v="6007548508"/>
    <s v="817219721"/>
    <s v="929124411"/>
    <s v="1135547"/>
    <s v="Cooperativa Ahorro y Crédito Sta Is"/>
    <x v="2"/>
    <x v="2"/>
    <x v="2"/>
    <x v="0"/>
    <s v="               "/>
    <d v="2020-09-11T00:00:00"/>
    <d v="2020-09-11T00:00:00"/>
    <n v="120"/>
    <n v="120"/>
    <n v="652.79999999999995"/>
    <n v="652.79999999999995"/>
    <x v="202"/>
    <x v="4"/>
    <n v="3.5569999999999999"/>
    <n v="183.525442788867"/>
    <s v="USD"/>
    <s v="               "/>
    <s v="              "/>
  </r>
  <r>
    <s v="1570"/>
    <s v="3402"/>
    <s v="90"/>
    <m/>
    <s v="6007551798"/>
    <s v="817262599"/>
    <s v="929149792"/>
    <s v="1134613"/>
    <s v="INVERCOM PIURA E.I.R.L.            "/>
    <x v="2"/>
    <x v="2"/>
    <x v="2"/>
    <x v="0"/>
    <s v="               "/>
    <d v="2020-09-15T00:00:00"/>
    <d v="2020-09-15T00:00:00"/>
    <n v="120"/>
    <n v="120"/>
    <n v="661.2"/>
    <n v="661.2"/>
    <x v="186"/>
    <x v="4"/>
    <n v="3.5569999999999999"/>
    <n v="185.886983412988"/>
    <s v="USD"/>
    <s v="               "/>
    <s v="              "/>
  </r>
  <r>
    <s v="1570"/>
    <s v="3405"/>
    <s v="90"/>
    <m/>
    <s v="6007514435"/>
    <s v="817245982"/>
    <s v="929114391"/>
    <s v="1176982"/>
    <s v="José Abdias Guevara Flores         "/>
    <x v="1"/>
    <x v="1"/>
    <x v="1"/>
    <x v="1"/>
    <s v="               "/>
    <d v="2020-09-07T00:00:00"/>
    <d v="2020-09-07T00:00:00"/>
    <n v="0.9"/>
    <n v="0.9"/>
    <n v="720"/>
    <n v="720"/>
    <x v="184"/>
    <x v="4"/>
    <n v="3.5569999999999999"/>
    <n v="720"/>
    <s v="USD"/>
    <s v="               "/>
    <s v="              "/>
  </r>
  <r>
    <s v="1530"/>
    <s v="3202"/>
    <s v="20"/>
    <m/>
    <s v="6007562669"/>
    <s v="817254091"/>
    <s v="929130374"/>
    <s v="1070653"/>
    <s v="SUCDEN PERU S.A.                   "/>
    <x v="0"/>
    <x v="8"/>
    <x v="0"/>
    <x v="0"/>
    <s v="               "/>
    <d v="2020-09-11T00:00:00"/>
    <d v="2020-09-12T00:00:00"/>
    <n v="10"/>
    <n v="10"/>
    <n v="744.4"/>
    <n v="744.4"/>
    <x v="202"/>
    <x v="4"/>
    <n v="3.5569999999999999"/>
    <n v="209.27748102333399"/>
    <s v="USD"/>
    <s v="               "/>
    <s v="              "/>
  </r>
  <r>
    <s v="1530"/>
    <s v="3202"/>
    <s v="20"/>
    <m/>
    <s v="6007562670"/>
    <s v="817254092"/>
    <s v="929130375"/>
    <s v="1070653"/>
    <s v="SUCDEN PERU S.A.                   "/>
    <x v="0"/>
    <x v="8"/>
    <x v="0"/>
    <x v="0"/>
    <s v="               "/>
    <d v="2020-09-11T00:00:00"/>
    <d v="2020-09-12T00:00:00"/>
    <n v="10"/>
    <n v="10"/>
    <n v="744.4"/>
    <n v="744.4"/>
    <x v="202"/>
    <x v="4"/>
    <n v="3.5569999999999999"/>
    <n v="209.27748102333399"/>
    <s v="USD"/>
    <s v="               "/>
    <s v="              "/>
  </r>
  <r>
    <s v="1530"/>
    <s v="3202"/>
    <s v="20"/>
    <m/>
    <s v="6007562671"/>
    <s v="817254093"/>
    <s v="929137665"/>
    <s v="1070653"/>
    <s v="SUCDEN PERU S.A.                   "/>
    <x v="0"/>
    <x v="8"/>
    <x v="0"/>
    <x v="0"/>
    <s v="               "/>
    <d v="2020-09-11T00:00:00"/>
    <d v="2020-09-12T00:00:00"/>
    <n v="10"/>
    <n v="10"/>
    <n v="744.4"/>
    <n v="744.4"/>
    <x v="202"/>
    <x v="4"/>
    <n v="3.5569999999999999"/>
    <n v="209.27748102333399"/>
    <s v="USD"/>
    <s v="               "/>
    <s v="              "/>
  </r>
  <r>
    <s v="1530"/>
    <s v="3202"/>
    <s v="20"/>
    <m/>
    <s v="6007547240"/>
    <s v="817256111"/>
    <s v="929137666"/>
    <s v="1070653"/>
    <s v="SUCDEN PERU S.A.                   "/>
    <x v="0"/>
    <x v="8"/>
    <x v="0"/>
    <x v="0"/>
    <s v="               "/>
    <d v="2020-09-11T00:00:00"/>
    <d v="2020-09-12T00:00:00"/>
    <n v="10"/>
    <n v="10"/>
    <n v="744.4"/>
    <n v="744.4"/>
    <x v="202"/>
    <x v="4"/>
    <n v="3.5569999999999999"/>
    <n v="209.27748102333399"/>
    <s v="USD"/>
    <s v="               "/>
    <s v="              "/>
  </r>
  <r>
    <s v="1570"/>
    <s v="3402"/>
    <s v="45"/>
    <m/>
    <s v="6007561965"/>
    <s v="817243092"/>
    <s v="929106191"/>
    <s v="2606482"/>
    <s v="COMISION DE USUARIOS DEL SUB SECTOR"/>
    <x v="2"/>
    <x v="2"/>
    <x v="2"/>
    <x v="0"/>
    <s v="               "/>
    <d v="2020-09-11T00:00:00"/>
    <d v="2020-09-11T00:00:00"/>
    <n v="156"/>
    <n v="156"/>
    <n v="870.48"/>
    <n v="870.48"/>
    <x v="202"/>
    <x v="4"/>
    <n v="3.5569999999999999"/>
    <n v="244.72308124824201"/>
    <s v="USD"/>
    <s v="               "/>
    <s v="              "/>
  </r>
  <r>
    <s v="1570"/>
    <s v="3405"/>
    <s v="90"/>
    <m/>
    <s v="6008063991"/>
    <s v="817591457"/>
    <s v="929566503"/>
    <s v="1154168"/>
    <s v="Procesos Industriales GMV EIRL     "/>
    <x v="1"/>
    <x v="1"/>
    <x v="1"/>
    <x v="1"/>
    <s v="               "/>
    <d v="2020-12-29T00:00:00"/>
    <d v="2020-12-29T00:00:00"/>
    <n v="1.01"/>
    <n v="1.01"/>
    <n v="636.29999999999995"/>
    <n v="636.29999999999995"/>
    <x v="190"/>
    <x v="5"/>
    <n v="3.6059999999999999"/>
    <n v="636.29999999999995"/>
    <s v="USD"/>
    <s v="               "/>
    <s v="              "/>
  </r>
  <r>
    <s v="1530"/>
    <s v="3202"/>
    <s v="20"/>
    <m/>
    <s v="6007806367"/>
    <s v="817425433"/>
    <s v="929344977"/>
    <s v="2607077"/>
    <s v="LINTHROP CHAPILLIQUEN IRVING DARWIN"/>
    <x v="0"/>
    <x v="8"/>
    <x v="0"/>
    <x v="0"/>
    <s v="               "/>
    <d v="2020-11-04T00:00:00"/>
    <d v="2020-11-05T00:00:00"/>
    <n v="400"/>
    <n v="400"/>
    <n v="30169.49"/>
    <n v="30169.49"/>
    <x v="183"/>
    <x v="3"/>
    <n v="3.6110000000000002"/>
    <n v="8354.885073386873"/>
    <s v="USD"/>
    <s v="               "/>
    <s v="              "/>
  </r>
  <r>
    <s v="1530"/>
    <s v="3202"/>
    <s v="20"/>
    <m/>
    <s v="6007798888"/>
    <s v="817426411"/>
    <s v="929444638"/>
    <s v="1540863"/>
    <s v="COMERC. LUIS FRIAS Y ROXANA CRUZ   "/>
    <x v="0"/>
    <x v="8"/>
    <x v="0"/>
    <x v="0"/>
    <s v="               "/>
    <d v="2020-11-08T00:00:00"/>
    <d v="2020-11-09T00:00:00"/>
    <n v="400"/>
    <n v="400"/>
    <n v="30169.49"/>
    <n v="30169.49"/>
    <x v="15"/>
    <x v="3"/>
    <n v="3.6110000000000002"/>
    <n v="8354.885073386873"/>
    <s v="USD"/>
    <s v="               "/>
    <s v="              "/>
  </r>
  <r>
    <s v="1530"/>
    <s v="3202"/>
    <s v="20"/>
    <m/>
    <s v="6007871027"/>
    <s v="817449888"/>
    <s v="929426375"/>
    <s v="2611342"/>
    <s v="MERINO MARCHAN MERCEDES            "/>
    <x v="0"/>
    <x v="8"/>
    <x v="0"/>
    <x v="0"/>
    <s v="               "/>
    <d v="2020-11-16T00:00:00"/>
    <d v="2020-11-17T00:00:00"/>
    <n v="400"/>
    <n v="400"/>
    <n v="30169.49"/>
    <n v="30169.49"/>
    <x v="16"/>
    <x v="3"/>
    <n v="3.6110000000000002"/>
    <n v="8354.885073386873"/>
    <s v="USD"/>
    <s v="               "/>
    <s v="              "/>
  </r>
  <r>
    <s v="1570"/>
    <s v="3402"/>
    <s v="45"/>
    <m/>
    <s v="6008077433"/>
    <s v="817592621"/>
    <s v="929615462"/>
    <s v="1071008"/>
    <s v="BLEND S.A.C.                       "/>
    <x v="5"/>
    <x v="5"/>
    <x v="2"/>
    <x v="0"/>
    <s v="               "/>
    <d v="2020-12-30T00:00:00"/>
    <d v="2020-12-30T00:00:00"/>
    <n v="11"/>
    <n v="11"/>
    <n v="47.3"/>
    <n v="47.3"/>
    <x v="190"/>
    <x v="5"/>
    <n v="3.6059999999999999"/>
    <n v="13.117027176926999"/>
    <s v="USD"/>
    <s v="               "/>
    <s v="              "/>
  </r>
  <r>
    <s v="1570"/>
    <s v="3402"/>
    <s v="45"/>
    <m/>
    <s v="6008081378"/>
    <s v="817593967"/>
    <s v="929619109"/>
    <s v="1135028"/>
    <s v="Daniel Arrunategui Espinoza        "/>
    <x v="2"/>
    <x v="2"/>
    <x v="2"/>
    <x v="0"/>
    <s v="               "/>
    <d v="2020-12-31T00:00:00"/>
    <d v="2020-12-31T00:00:00"/>
    <n v="12"/>
    <n v="12"/>
    <n v="55.08"/>
    <n v="55.08"/>
    <x v="190"/>
    <x v="5"/>
    <n v="3.6059999999999999"/>
    <n v="15.274542429284001"/>
    <s v="USD"/>
    <s v="               "/>
    <s v="              "/>
  </r>
  <r>
    <s v="1530"/>
    <s v="3202"/>
    <s v="20"/>
    <m/>
    <s v="6008087370"/>
    <s v="817608922"/>
    <s v="929673734"/>
    <s v="2607263"/>
    <s v="COMERCIAL SANTIMER SOCIEDAD ANONIMA"/>
    <x v="0"/>
    <x v="8"/>
    <x v="0"/>
    <x v="0"/>
    <s v="               "/>
    <d v="2021-01-06T00:00:00"/>
    <d v="2021-01-07T00:00:00"/>
    <n v="500"/>
    <n v="500"/>
    <n v="38135.589999999997"/>
    <n v="38135.589999999997"/>
    <x v="192"/>
    <x v="1"/>
    <n v="3.6269999999999998"/>
    <n v="10514.361731458504"/>
    <s v="USD"/>
    <s v="               "/>
    <s v="              "/>
  </r>
  <r>
    <s v="1570"/>
    <s v="3402"/>
    <s v="45"/>
    <m/>
    <s v="6008171007"/>
    <s v="817652790"/>
    <s v="929711066"/>
    <s v="2606876"/>
    <s v="Inversiones Samicov EIRL           "/>
    <x v="2"/>
    <x v="2"/>
    <x v="2"/>
    <x v="0"/>
    <s v="               "/>
    <d v="2021-01-25T00:00:00"/>
    <d v="2021-01-25T00:00:00"/>
    <n v="360"/>
    <n v="360"/>
    <n v="1779.66"/>
    <n v="1779.66"/>
    <x v="242"/>
    <x v="1"/>
    <n v="3.6269999999999998"/>
    <n v="490.66997518610401"/>
    <s v="USD"/>
    <s v="               "/>
    <s v="              "/>
  </r>
  <r>
    <s v="1570"/>
    <s v="3405"/>
    <s v="45"/>
    <m/>
    <s v="701395389"/>
    <s v="870889699"/>
    <s v="          "/>
    <s v="1070482"/>
    <s v="REFINERIA LA PAMPILLA S.A.A        "/>
    <x v="14"/>
    <x v="15"/>
    <x v="1"/>
    <x v="1"/>
    <s v="               "/>
    <d v="2021-04-23T00:00:00"/>
    <d v="2021-04-23T00:00:00"/>
    <n v="-0.14000000000000001"/>
    <n v="-0.14000000000000001"/>
    <n v="-89.88"/>
    <n v="-89.88"/>
    <x v="288"/>
    <x v="7"/>
    <n v="3.7040000000000002"/>
    <n v="-89.88"/>
    <s v="USD"/>
    <s v="950969817"/>
    <s v="              "/>
  </r>
  <r>
    <s v="1570"/>
    <s v="3402"/>
    <s v="45"/>
    <m/>
    <s v="6008077433"/>
    <s v="817592621"/>
    <s v="929615462"/>
    <s v="1071008"/>
    <s v="BLEND S.A.C.                       "/>
    <x v="3"/>
    <x v="3"/>
    <x v="2"/>
    <x v="0"/>
    <s v="               "/>
    <d v="2020-12-30T00:00:00"/>
    <d v="2020-12-30T00:00:00"/>
    <n v="8"/>
    <n v="8"/>
    <n v="57.28"/>
    <n v="57.28"/>
    <x v="190"/>
    <x v="5"/>
    <n v="3.6059999999999999"/>
    <n v="15.884636716583"/>
    <s v="USD"/>
    <s v="               "/>
    <s v="              "/>
  </r>
  <r>
    <s v="1530"/>
    <s v="3202"/>
    <s v="20"/>
    <m/>
    <s v="6007798697"/>
    <s v="817439380"/>
    <s v="929455983"/>
    <s v="1134593"/>
    <s v="MABYCORP S.A.C.                    "/>
    <x v="0"/>
    <x v="8"/>
    <x v="0"/>
    <x v="0"/>
    <s v="               "/>
    <d v="2020-11-10T00:00:00"/>
    <d v="2020-11-11T00:00:00"/>
    <n v="400"/>
    <n v="400"/>
    <n v="30508.47"/>
    <n v="30508.47"/>
    <x v="110"/>
    <x v="3"/>
    <n v="3.6110000000000002"/>
    <n v="8448.7593464414276"/>
    <s v="USD"/>
    <s v="               "/>
    <s v="              "/>
  </r>
  <r>
    <s v="1530"/>
    <s v="3202"/>
    <s v="20"/>
    <m/>
    <s v="6007816343"/>
    <s v="817430545"/>
    <s v="929381346"/>
    <s v="1070653"/>
    <s v="SUCDEN PERU S.A.                   "/>
    <x v="0"/>
    <x v="8"/>
    <x v="0"/>
    <x v="0"/>
    <s v="               "/>
    <d v="2020-11-09T00:00:00"/>
    <d v="2020-11-10T00:00:00"/>
    <n v="400"/>
    <n v="400"/>
    <n v="30640"/>
    <n v="30640"/>
    <x v="208"/>
    <x v="3"/>
    <n v="3.6110000000000002"/>
    <n v="8485.1841595126007"/>
    <s v="USD"/>
    <s v="               "/>
    <s v="              "/>
  </r>
  <r>
    <s v="1530"/>
    <s v="3202"/>
    <s v="20"/>
    <m/>
    <s v="6007908132"/>
    <s v="817496479"/>
    <s v="929427194"/>
    <s v="2607186"/>
    <s v="ASOC DE PRODUCTORES EL CHAPARRAL   "/>
    <x v="0"/>
    <x v="8"/>
    <x v="0"/>
    <x v="0"/>
    <s v="               "/>
    <d v="2020-11-27T00:00:00"/>
    <d v="2020-11-28T00:00:00"/>
    <n v="400"/>
    <n v="400"/>
    <n v="30847.46"/>
    <n v="30847.46"/>
    <x v="23"/>
    <x v="3"/>
    <n v="3.6110000000000002"/>
    <n v="8542.6363888119631"/>
    <s v="USD"/>
    <s v="               "/>
    <s v="              "/>
  </r>
  <r>
    <s v="1570"/>
    <s v="3404"/>
    <s v="90"/>
    <m/>
    <s v="6008168173"/>
    <s v="817629470"/>
    <s v="929700809"/>
    <s v="1096190"/>
    <s v="TEMPANO S.A.C.                     "/>
    <x v="2"/>
    <x v="2"/>
    <x v="2"/>
    <x v="0"/>
    <s v="               "/>
    <d v="2021-01-18T00:00:00"/>
    <d v="2021-01-18T00:00:00"/>
    <n v="360"/>
    <n v="360"/>
    <n v="1830.51"/>
    <n v="1830.51"/>
    <x v="311"/>
    <x v="1"/>
    <n v="3.6269999999999998"/>
    <n v="504.68982630272899"/>
    <s v="USD"/>
    <s v="               "/>
    <s v="              "/>
  </r>
  <r>
    <s v="1570"/>
    <s v="3404"/>
    <s v="90"/>
    <m/>
    <s v="6008181573"/>
    <s v="817647652"/>
    <s v="929706170"/>
    <s v="1096190"/>
    <s v="TEMPANO S.A.C.                     "/>
    <x v="2"/>
    <x v="2"/>
    <x v="2"/>
    <x v="0"/>
    <s v="               "/>
    <d v="2021-01-20T00:00:00"/>
    <d v="2021-01-20T00:00:00"/>
    <n v="360"/>
    <n v="360"/>
    <n v="1830.51"/>
    <n v="1830.51"/>
    <x v="329"/>
    <x v="1"/>
    <n v="3.6269999999999998"/>
    <n v="504.68982630272899"/>
    <s v="USD"/>
    <s v="               "/>
    <s v="              "/>
  </r>
  <r>
    <s v="1570"/>
    <s v="3402"/>
    <s v="45"/>
    <m/>
    <s v="6008163045"/>
    <s v="817637742"/>
    <s v="929698590"/>
    <s v="1070218"/>
    <s v="LIMONES PIURANOS S.A.C.            "/>
    <x v="1"/>
    <x v="1"/>
    <x v="1"/>
    <x v="1"/>
    <s v="               "/>
    <d v="2021-01-19T00:00:00"/>
    <d v="2021-01-19T00:00:00"/>
    <n v="2"/>
    <n v="2"/>
    <n v="2000"/>
    <n v="2000"/>
    <x v="320"/>
    <x v="1"/>
    <n v="3.6269999999999998"/>
    <n v="2000"/>
    <s v="USD"/>
    <s v="               "/>
    <s v="              "/>
  </r>
  <r>
    <s v="1570"/>
    <s v="3402"/>
    <s v="45"/>
    <m/>
    <s v="6007962842"/>
    <s v="817525242"/>
    <s v="929514352"/>
    <s v="1135028"/>
    <s v="Daniel Arrunategui Espinoza        "/>
    <x v="8"/>
    <x v="9"/>
    <x v="2"/>
    <x v="0"/>
    <s v="               "/>
    <d v="2020-12-09T00:00:00"/>
    <d v="2020-12-09T00:00:00"/>
    <n v="12"/>
    <n v="12"/>
    <n v="33.9"/>
    <n v="33.9"/>
    <x v="191"/>
    <x v="5"/>
    <n v="3.6059999999999999"/>
    <n v="9.4009983361059994"/>
    <s v="USD"/>
    <s v="               "/>
    <s v="              "/>
  </r>
  <r>
    <s v="1570"/>
    <s v="3402"/>
    <s v="94"/>
    <m/>
    <s v="6008207517"/>
    <s v="817649060"/>
    <s v="929724259"/>
    <s v="1423345"/>
    <s v="AGRICOLA DEL CHIRA S.A             "/>
    <x v="6"/>
    <x v="6"/>
    <x v="3"/>
    <x v="0"/>
    <s v="               "/>
    <d v="2021-01-27T00:00:00"/>
    <d v="2021-01-27T00:00:00"/>
    <n v="1000"/>
    <n v="1000"/>
    <n v="2020"/>
    <n v="2020"/>
    <x v="321"/>
    <x v="1"/>
    <n v="3.6269999999999998"/>
    <n v="556.93410532120197"/>
    <s v="USD"/>
    <s v="               "/>
    <s v="              "/>
  </r>
  <r>
    <s v="1530"/>
    <s v="3202"/>
    <s v="20"/>
    <m/>
    <s v="6007854609"/>
    <s v="817492683"/>
    <s v="929473110"/>
    <s v="2607186"/>
    <s v="ASOC DE PRODUCTORES EL CHAPARRAL   "/>
    <x v="0"/>
    <x v="8"/>
    <x v="0"/>
    <x v="0"/>
    <s v="               "/>
    <d v="2020-11-27T00:00:00"/>
    <d v="2020-11-28T00:00:00"/>
    <n v="400"/>
    <n v="400"/>
    <n v="30847.46"/>
    <n v="30847.46"/>
    <x v="23"/>
    <x v="3"/>
    <n v="3.6110000000000002"/>
    <n v="8542.6363888119631"/>
    <s v="USD"/>
    <s v="               "/>
    <s v="              "/>
  </r>
  <r>
    <s v="1530"/>
    <s v="3202"/>
    <s v="20"/>
    <m/>
    <s v="6007649591"/>
    <s v="817381920"/>
    <s v="929308849"/>
    <s v="2607122"/>
    <s v="SAN CARLOS E.I.R.L                 "/>
    <x v="0"/>
    <x v="8"/>
    <x v="0"/>
    <x v="0"/>
    <s v="               "/>
    <d v="2020-10-21T00:00:00"/>
    <d v="2020-10-22T00:00:00"/>
    <n v="630"/>
    <n v="630"/>
    <n v="47516.95"/>
    <n v="47516.95"/>
    <x v="10"/>
    <x v="2"/>
    <n v="3.5979999999999999"/>
    <n v="13206.489716509172"/>
    <s v="USD"/>
    <s v="               "/>
    <s v="              "/>
  </r>
  <r>
    <s v="1530"/>
    <s v="3202"/>
    <s v="20"/>
    <m/>
    <s v="6007904307"/>
    <s v="817503522"/>
    <s v="929496059"/>
    <s v="2607186"/>
    <s v="ASOC DE PRODUCTORES EL CHAPARRAL   "/>
    <x v="0"/>
    <x v="8"/>
    <x v="0"/>
    <x v="0"/>
    <s v="               "/>
    <d v="2020-11-30T00:00:00"/>
    <d v="2020-12-01T00:00:00"/>
    <n v="400"/>
    <n v="400"/>
    <n v="30847.46"/>
    <n v="30847.46"/>
    <x v="26"/>
    <x v="5"/>
    <n v="3.6059999999999999"/>
    <n v="8554.4814198557942"/>
    <s v="USD"/>
    <s v="               "/>
    <s v="              "/>
  </r>
  <r>
    <s v="1530"/>
    <s v="3202"/>
    <s v="20"/>
    <m/>
    <s v="6007886811"/>
    <s v="817491905"/>
    <s v="929474581"/>
    <s v="1135057"/>
    <s v="MOLIROJAS E.I.R.L.                 "/>
    <x v="0"/>
    <x v="8"/>
    <x v="0"/>
    <x v="0"/>
    <s v="               "/>
    <d v="2020-11-30T00:00:00"/>
    <d v="2020-12-01T00:00:00"/>
    <n v="400"/>
    <n v="400"/>
    <n v="30847.46"/>
    <n v="30847.46"/>
    <x v="20"/>
    <x v="3"/>
    <n v="3.6110000000000002"/>
    <n v="8542.6363888119631"/>
    <s v="USD"/>
    <s v="               "/>
    <s v="              "/>
  </r>
  <r>
    <s v="1530"/>
    <s v="3202"/>
    <s v="20"/>
    <m/>
    <s v="6007921416"/>
    <s v="817474130"/>
    <s v="929474260"/>
    <s v="2607077"/>
    <s v="LINTHROP CHAPILLIQUEN IRVING DARWIN"/>
    <x v="0"/>
    <x v="8"/>
    <x v="0"/>
    <x v="0"/>
    <s v="               "/>
    <d v="2020-11-27T00:00:00"/>
    <d v="2020-11-28T00:00:00"/>
    <n v="400"/>
    <n v="400"/>
    <n v="32542.37"/>
    <n v="32542.37"/>
    <x v="23"/>
    <x v="3"/>
    <n v="3.6110000000000002"/>
    <n v="9012.0105234007206"/>
    <s v="USD"/>
    <s v="               "/>
    <s v="              "/>
  </r>
  <r>
    <s v="1570"/>
    <s v="3402"/>
    <s v="45"/>
    <m/>
    <s v="6008057145"/>
    <s v="817569720"/>
    <s v="929615456"/>
    <s v="2606636"/>
    <s v=" ARQ.SPACIO E.I.R.L                "/>
    <x v="5"/>
    <x v="5"/>
    <x v="2"/>
    <x v="0"/>
    <s v="               "/>
    <d v="2020-12-30T00:00:00"/>
    <d v="2020-12-30T00:00:00"/>
    <n v="12"/>
    <n v="12"/>
    <n v="66.12"/>
    <n v="66.12"/>
    <x v="190"/>
    <x v="5"/>
    <n v="3.6059999999999999"/>
    <n v="18.336106489184001"/>
    <s v="USD"/>
    <s v="               "/>
    <s v="              "/>
  </r>
  <r>
    <s v="1530"/>
    <s v="3202"/>
    <s v="20"/>
    <m/>
    <s v="6007753063"/>
    <s v="817398747"/>
    <s v="929334896"/>
    <s v="2607122"/>
    <s v="SAN CARLOS E.I.R.L                 "/>
    <x v="0"/>
    <x v="8"/>
    <x v="0"/>
    <x v="0"/>
    <s v="               "/>
    <d v="2020-10-21T00:00:00"/>
    <d v="2020-10-22T00:00:00"/>
    <n v="630"/>
    <n v="630"/>
    <n v="47516.95"/>
    <n v="47516.95"/>
    <x v="106"/>
    <x v="2"/>
    <n v="3.5979999999999999"/>
    <n v="13206.489716509172"/>
    <s v="USD"/>
    <s v="               "/>
    <s v="              "/>
  </r>
  <r>
    <s v="1530"/>
    <s v="3202"/>
    <s v="20"/>
    <m/>
    <s v="6007702444"/>
    <s v="817378382"/>
    <s v="929314438"/>
    <s v="1070653"/>
    <s v="SUCDEN PERU S.A.                   "/>
    <x v="0"/>
    <x v="8"/>
    <x v="0"/>
    <x v="0"/>
    <s v="               "/>
    <d v="2020-10-21T00:00:00"/>
    <d v="2020-10-22T00:00:00"/>
    <n v="640"/>
    <n v="640"/>
    <n v="47654.400000000001"/>
    <n v="47654.400000000001"/>
    <x v="10"/>
    <x v="2"/>
    <n v="3.5979999999999999"/>
    <n v="13244.691495275152"/>
    <s v="USD"/>
    <s v="               "/>
    <s v="              "/>
  </r>
  <r>
    <s v="1530"/>
    <s v="3202"/>
    <s v="20"/>
    <m/>
    <s v="6007869020"/>
    <s v="817446321"/>
    <s v="929426748"/>
    <s v="1134258"/>
    <s v="ASOCIACION AGRARIA PALO BLANCO     "/>
    <x v="0"/>
    <x v="8"/>
    <x v="0"/>
    <x v="0"/>
    <s v="               "/>
    <d v="2020-11-16T00:00:00"/>
    <d v="2020-11-17T00:00:00"/>
    <n v="650"/>
    <n v="650"/>
    <n v="48474.58"/>
    <n v="48474.58"/>
    <x v="108"/>
    <x v="3"/>
    <n v="3.6110000000000002"/>
    <n v="13424.142896704512"/>
    <s v="USD"/>
    <s v="               "/>
    <s v="              "/>
  </r>
  <r>
    <s v="1570"/>
    <s v="3402"/>
    <s v="45"/>
    <m/>
    <s v="6008078487"/>
    <s v="817591606"/>
    <s v="929599885"/>
    <s v="2606566"/>
    <s v="Inversiones Ludimarc SAC           "/>
    <x v="5"/>
    <x v="5"/>
    <x v="2"/>
    <x v="0"/>
    <s v="               "/>
    <d v="2020-12-31T00:00:00"/>
    <d v="2020-12-31T00:00:00"/>
    <n v="12"/>
    <n v="12"/>
    <n v="66.12"/>
    <n v="66.12"/>
    <x v="190"/>
    <x v="5"/>
    <n v="3.6059999999999999"/>
    <n v="18.336106489184001"/>
    <s v="USD"/>
    <s v="               "/>
    <s v="              "/>
  </r>
  <r>
    <s v="1530"/>
    <s v="3202"/>
    <s v="20"/>
    <m/>
    <s v="6007650601"/>
    <s v="817318454"/>
    <s v="929239271"/>
    <s v="2607115"/>
    <s v="SAYWITE INVERSIONES E.I.R.L        "/>
    <x v="0"/>
    <x v="8"/>
    <x v="0"/>
    <x v="0"/>
    <s v="               "/>
    <d v="2020-10-05T00:00:00"/>
    <d v="2020-10-05T00:00:00"/>
    <n v="500"/>
    <n v="500"/>
    <n v="37710"/>
    <n v="37710"/>
    <x v="8"/>
    <x v="2"/>
    <n v="3.5979999999999999"/>
    <n v="10480.822679266259"/>
    <s v="USD"/>
    <s v="               "/>
    <s v="              "/>
  </r>
  <r>
    <s v="1530"/>
    <s v="3202"/>
    <s v="20"/>
    <m/>
    <s v="6007652423"/>
    <s v="817327688"/>
    <s v="929249910"/>
    <s v="1541207"/>
    <s v="MARYALEX S.R.L.                    "/>
    <x v="0"/>
    <x v="8"/>
    <x v="0"/>
    <x v="0"/>
    <s v="               "/>
    <d v="2020-10-06T00:00:00"/>
    <d v="2020-10-07T00:00:00"/>
    <n v="500"/>
    <n v="500"/>
    <n v="37710"/>
    <n v="37710"/>
    <x v="5"/>
    <x v="2"/>
    <n v="3.5979999999999999"/>
    <n v="10480.822679266259"/>
    <s v="USD"/>
    <s v="               "/>
    <s v="              "/>
  </r>
  <r>
    <s v="1530"/>
    <s v="3202"/>
    <s v="20"/>
    <m/>
    <s v="6007652227"/>
    <s v="817283451"/>
    <s v="929249911"/>
    <s v="1541207"/>
    <s v="MARYALEX S.R.L.                    "/>
    <x v="0"/>
    <x v="8"/>
    <x v="0"/>
    <x v="0"/>
    <s v="               "/>
    <d v="2020-10-07T00:00:00"/>
    <d v="2020-10-08T00:00:00"/>
    <n v="500"/>
    <n v="500"/>
    <n v="37710"/>
    <n v="37710"/>
    <x v="5"/>
    <x v="2"/>
    <n v="3.5979999999999999"/>
    <n v="10480.822679266259"/>
    <s v="USD"/>
    <s v="               "/>
    <s v="              "/>
  </r>
  <r>
    <s v="1530"/>
    <s v="3202"/>
    <s v="20"/>
    <m/>
    <s v="6007642310"/>
    <s v="817318968"/>
    <s v="929236327"/>
    <s v="2607077"/>
    <s v="LINTHROP CHAPILLIQUEN IRVING DARWIN"/>
    <x v="0"/>
    <x v="8"/>
    <x v="0"/>
    <x v="0"/>
    <s v="               "/>
    <d v="2020-10-08T00:00:00"/>
    <d v="2020-10-08T00:00:00"/>
    <n v="500"/>
    <n v="500"/>
    <n v="37710"/>
    <n v="37710"/>
    <x v="271"/>
    <x v="2"/>
    <n v="3.5979999999999999"/>
    <n v="10480.822679266259"/>
    <s v="USD"/>
    <s v="               "/>
    <s v="              "/>
  </r>
  <r>
    <s v="1530"/>
    <s v="3202"/>
    <s v="20"/>
    <m/>
    <s v="6007655678"/>
    <s v="817313195"/>
    <s v="929234933"/>
    <s v="2607225"/>
    <s v="Edgard eduardo moran cornejo       "/>
    <x v="0"/>
    <x v="8"/>
    <x v="0"/>
    <x v="0"/>
    <s v="               "/>
    <d v="2020-10-05T00:00:00"/>
    <d v="2020-10-05T00:00:00"/>
    <n v="500"/>
    <n v="500"/>
    <n v="37710"/>
    <n v="37710"/>
    <x v="8"/>
    <x v="2"/>
    <n v="3.5979999999999999"/>
    <n v="10480.822679266259"/>
    <s v="USD"/>
    <s v="               "/>
    <s v="              "/>
  </r>
  <r>
    <s v="1530"/>
    <s v="3202"/>
    <s v="20"/>
    <m/>
    <s v="6007695369"/>
    <s v="817271566"/>
    <s v="929236328"/>
    <s v="2607278"/>
    <s v="INVERSIONES HELLEN MABEL MOLINERAS "/>
    <x v="0"/>
    <x v="8"/>
    <x v="0"/>
    <x v="0"/>
    <s v="               "/>
    <d v="2020-10-09T00:00:00"/>
    <d v="2020-10-09T00:00:00"/>
    <n v="500"/>
    <n v="500"/>
    <n v="37711.86"/>
    <n v="37711.86"/>
    <x v="271"/>
    <x v="2"/>
    <n v="3.5979999999999999"/>
    <n v="10481.339633129515"/>
    <s v="USD"/>
    <s v="               "/>
    <s v="              "/>
  </r>
  <r>
    <s v="1530"/>
    <s v="3202"/>
    <s v="20"/>
    <m/>
    <s v="6007740231"/>
    <s v="817378255"/>
    <s v="929293635"/>
    <s v="2607391"/>
    <s v="CARAL CONSULTORES S.A.C.           "/>
    <x v="0"/>
    <x v="8"/>
    <x v="0"/>
    <x v="0"/>
    <s v="               "/>
    <d v="2020-10-20T00:00:00"/>
    <d v="2020-10-21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30"/>
    <s v="3202"/>
    <s v="20"/>
    <m/>
    <s v="6007746385"/>
    <s v="817379087"/>
    <s v="929306394"/>
    <s v="2607120"/>
    <s v="NEGOCIOS Y SERVICIOS GENERA NEYMAR "/>
    <x v="0"/>
    <x v="8"/>
    <x v="0"/>
    <x v="0"/>
    <s v="               "/>
    <d v="2020-10-20T00:00:00"/>
    <d v="2020-10-21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30"/>
    <s v="3202"/>
    <s v="20"/>
    <m/>
    <s v="6007746386"/>
    <s v="817382435"/>
    <s v="929315422"/>
    <s v="2607120"/>
    <s v="NEGOCIOS Y SERVICIOS GENERA NEYMAR "/>
    <x v="0"/>
    <x v="8"/>
    <x v="0"/>
    <x v="0"/>
    <s v="               "/>
    <d v="2020-10-20T00:00:00"/>
    <d v="2020-10-21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30"/>
    <s v="3202"/>
    <s v="20"/>
    <m/>
    <s v="6007731850"/>
    <s v="817384024"/>
    <s v="929321917"/>
    <s v="1602670"/>
    <s v="VALLE SAN LUIS RICES E.I.R.L.     "/>
    <x v="0"/>
    <x v="8"/>
    <x v="0"/>
    <x v="0"/>
    <s v="               "/>
    <d v="2020-10-20T00:00:00"/>
    <d v="2020-10-21T00:00:00"/>
    <n v="500"/>
    <n v="500"/>
    <n v="37711.86"/>
    <n v="37711.86"/>
    <x v="14"/>
    <x v="2"/>
    <n v="3.5979999999999999"/>
    <n v="10481.339633129515"/>
    <s v="USD"/>
    <s v="               "/>
    <s v="              "/>
  </r>
  <r>
    <s v="1570"/>
    <s v="3402"/>
    <s v="90"/>
    <m/>
    <s v="6008458278"/>
    <s v="817763954"/>
    <s v="929906953"/>
    <s v="50426"/>
    <s v="Cliente Genero Agricola            "/>
    <x v="5"/>
    <x v="5"/>
    <x v="2"/>
    <x v="0"/>
    <s v="               "/>
    <d v="2021-03-31T00:00:00"/>
    <d v="2021-03-31T00:00:00"/>
    <n v="240"/>
    <n v="240"/>
    <n v="1016.95"/>
    <n v="1016.95"/>
    <x v="327"/>
    <x v="6"/>
    <n v="3.71"/>
    <n v="274.11051212938003"/>
    <s v="USD"/>
    <s v="               "/>
    <s v="              "/>
  </r>
  <r>
    <s v="1530"/>
    <s v="3202"/>
    <s v="20"/>
    <m/>
    <s v="6007731852"/>
    <s v="817384025"/>
    <s v="929321173"/>
    <s v="1602670"/>
    <s v="VALLE SAN LUIS RICES E.I.R.L.     "/>
    <x v="0"/>
    <x v="8"/>
    <x v="0"/>
    <x v="0"/>
    <s v="               "/>
    <d v="2020-10-20T00:00:00"/>
    <d v="2020-10-21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30"/>
    <s v="3202"/>
    <s v="20"/>
    <m/>
    <s v="6007649590"/>
    <s v="817375929"/>
    <s v="929306395"/>
    <s v="1541002"/>
    <s v="GRUPO SALVADOR SAC                 "/>
    <x v="0"/>
    <x v="8"/>
    <x v="0"/>
    <x v="0"/>
    <s v="               "/>
    <d v="2020-10-21T00:00:00"/>
    <d v="2020-10-22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70"/>
    <s v="3402"/>
    <s v="90"/>
    <m/>
    <s v="6008026984"/>
    <s v="817560885"/>
    <s v="929572227"/>
    <s v="2611744"/>
    <s v="CENTURION INVESTMENT HOLDING S.A.C."/>
    <x v="3"/>
    <x v="3"/>
    <x v="2"/>
    <x v="0"/>
    <s v="               "/>
    <d v="2020-12-21T00:00:00"/>
    <d v="2020-12-21T00:00:00"/>
    <n v="840"/>
    <n v="840"/>
    <n v="6762"/>
    <n v="6762"/>
    <x v="113"/>
    <x v="5"/>
    <n v="3.6059999999999999"/>
    <n v="1875.207986688851"/>
    <s v="USD"/>
    <s v="               "/>
    <s v="              "/>
  </r>
  <r>
    <s v="1530"/>
    <s v="3202"/>
    <s v="20"/>
    <m/>
    <s v="6008419383"/>
    <s v="817754798"/>
    <s v="929903414"/>
    <s v="2607263"/>
    <s v="COMERCIAL SANTIMER SOCIEDAD ANONIMA"/>
    <x v="0"/>
    <x v="8"/>
    <x v="0"/>
    <x v="0"/>
    <s v="               "/>
    <d v="2021-03-25T00:00:00"/>
    <d v="2021-03-26T00:00:00"/>
    <n v="240"/>
    <n v="240"/>
    <n v="20542.37"/>
    <n v="20542.37"/>
    <x v="330"/>
    <x v="6"/>
    <n v="3.71"/>
    <n v="5537.0269541778971"/>
    <s v="USD"/>
    <s v="               "/>
    <s v="              "/>
  </r>
  <r>
    <s v="1530"/>
    <s v="3202"/>
    <s v="20"/>
    <m/>
    <s v="6007997042"/>
    <s v="817543450"/>
    <s v="929556368"/>
    <s v="2606872"/>
    <s v="VENDEMASS EIRL                     "/>
    <x v="0"/>
    <x v="8"/>
    <x v="0"/>
    <x v="0"/>
    <s v="               "/>
    <d v="2020-12-14T00:00:00"/>
    <d v="2020-12-15T00:00:00"/>
    <n v="100"/>
    <n v="100"/>
    <n v="7415.25"/>
    <n v="7415.25"/>
    <x v="112"/>
    <x v="5"/>
    <n v="3.6059999999999999"/>
    <n v="2056.3643926788682"/>
    <s v="USD"/>
    <s v="               "/>
    <s v="              "/>
  </r>
  <r>
    <s v="1530"/>
    <s v="3202"/>
    <s v="20"/>
    <m/>
    <s v="6007702443"/>
    <s v="817354617"/>
    <s v="929306396"/>
    <s v="1541002"/>
    <s v="GRUPO SALVADOR SAC                 "/>
    <x v="0"/>
    <x v="8"/>
    <x v="0"/>
    <x v="0"/>
    <s v="               "/>
    <d v="2020-10-21T00:00:00"/>
    <d v="2020-10-22T00:00:00"/>
    <n v="500"/>
    <n v="500"/>
    <n v="37711.86"/>
    <n v="37711.86"/>
    <x v="10"/>
    <x v="2"/>
    <n v="3.5979999999999999"/>
    <n v="10481.339633129515"/>
    <s v="USD"/>
    <s v="               "/>
    <s v="              "/>
  </r>
  <r>
    <s v="1530"/>
    <s v="3202"/>
    <s v="20"/>
    <m/>
    <s v="6007781978"/>
    <s v="817403767"/>
    <s v="929247237"/>
    <s v="1602670"/>
    <s v="VALLE SAN LUIS RICES E.I.R.L.     "/>
    <x v="0"/>
    <x v="8"/>
    <x v="0"/>
    <x v="0"/>
    <s v="               "/>
    <d v="2020-10-28T00:00:00"/>
    <d v="2020-10-29T00:00:00"/>
    <n v="500"/>
    <n v="500"/>
    <n v="37711.86"/>
    <n v="37711.86"/>
    <x v="13"/>
    <x v="2"/>
    <n v="3.5979999999999999"/>
    <n v="10481.339633129515"/>
    <s v="USD"/>
    <s v="               "/>
    <s v="              "/>
  </r>
  <r>
    <s v="1530"/>
    <s v="3202"/>
    <s v="20"/>
    <m/>
    <s v="6007767261"/>
    <s v="817403266"/>
    <s v="929351356"/>
    <s v="1602670"/>
    <s v="VALLE SAN LUIS RICES E.I.R.L.     "/>
    <x v="0"/>
    <x v="8"/>
    <x v="0"/>
    <x v="0"/>
    <s v="               "/>
    <d v="2020-10-28T00:00:00"/>
    <d v="2020-10-29T00:00:00"/>
    <n v="500"/>
    <n v="500"/>
    <n v="37711.86"/>
    <n v="37711.86"/>
    <x v="109"/>
    <x v="2"/>
    <n v="3.5979999999999999"/>
    <n v="10481.339633129515"/>
    <s v="USD"/>
    <s v="               "/>
    <s v="              "/>
  </r>
  <r>
    <s v="1530"/>
    <s v="3202"/>
    <s v="20"/>
    <m/>
    <s v="6007717628"/>
    <s v="817343190"/>
    <s v="929292659"/>
    <s v="2607077"/>
    <s v="LINTHROP CHAPILLIQUEN IRVING DARWIN"/>
    <x v="0"/>
    <x v="8"/>
    <x v="0"/>
    <x v="0"/>
    <s v="               "/>
    <d v="2020-10-14T00:00:00"/>
    <d v="2020-10-15T00:00:00"/>
    <n v="500"/>
    <n v="500"/>
    <n v="38135.589999999997"/>
    <n v="38135.589999999997"/>
    <x v="9"/>
    <x v="2"/>
    <n v="3.5979999999999999"/>
    <n v="10599.107837687605"/>
    <s v="USD"/>
    <s v="               "/>
    <s v="              "/>
  </r>
  <r>
    <s v="1530"/>
    <s v="3202"/>
    <s v="20"/>
    <m/>
    <s v="6007651274"/>
    <s v="817325059"/>
    <s v="929234943"/>
    <s v="1134852"/>
    <s v="CORPORACIÓN CONORTE S.A.C.         "/>
    <x v="0"/>
    <x v="8"/>
    <x v="0"/>
    <x v="0"/>
    <s v="               "/>
    <d v="2020-10-06T00:00:00"/>
    <d v="2020-10-07T00:00:00"/>
    <n v="530"/>
    <n v="530"/>
    <n v="39972.6"/>
    <n v="39972.6"/>
    <x v="11"/>
    <x v="2"/>
    <n v="3.5979999999999999"/>
    <n v="11109.672040022235"/>
    <s v="USD"/>
    <s v="               "/>
    <s v="              "/>
  </r>
  <r>
    <s v="1530"/>
    <s v="3202"/>
    <s v="20"/>
    <m/>
    <s v="6007659271"/>
    <s v="817339479"/>
    <s v="929282421"/>
    <s v="1134852"/>
    <s v="CORPORACIÓN CONORTE S.A.C.         "/>
    <x v="0"/>
    <x v="8"/>
    <x v="0"/>
    <x v="0"/>
    <s v="               "/>
    <d v="2020-10-07T00:00:00"/>
    <d v="2020-10-08T00:00:00"/>
    <n v="530"/>
    <n v="530"/>
    <n v="39972.6"/>
    <n v="39972.6"/>
    <x v="12"/>
    <x v="2"/>
    <n v="3.5979999999999999"/>
    <n v="11109.672040022235"/>
    <s v="USD"/>
    <s v="               "/>
    <s v="              "/>
  </r>
  <r>
    <s v="1530"/>
    <s v="3202"/>
    <s v="20"/>
    <m/>
    <s v="6007712312"/>
    <s v="817364410"/>
    <s v="929314616"/>
    <s v="1134852"/>
    <s v="CORPORACIÓN CONORTE S.A.C.         "/>
    <x v="0"/>
    <x v="8"/>
    <x v="0"/>
    <x v="0"/>
    <s v="               "/>
    <d v="2020-10-20T00:00:00"/>
    <d v="2020-10-21T00:00:00"/>
    <n v="530"/>
    <n v="530"/>
    <n v="39974.58"/>
    <n v="39974.58"/>
    <x v="269"/>
    <x v="2"/>
    <n v="3.5979999999999999"/>
    <n v="11110.222345747638"/>
    <s v="USD"/>
    <s v="               "/>
    <s v="              "/>
  </r>
  <r>
    <s v="1530"/>
    <s v="3202"/>
    <s v="20"/>
    <m/>
    <s v="6007805752"/>
    <s v="817444899"/>
    <s v="929419700"/>
    <s v="2607076"/>
    <s v="RODAS BALLADARES LUIS ANTHONY      "/>
    <x v="0"/>
    <x v="8"/>
    <x v="0"/>
    <x v="0"/>
    <s v="               "/>
    <d v="2020-11-13T00:00:00"/>
    <d v="2020-11-14T00:00:00"/>
    <n v="450"/>
    <n v="450"/>
    <n v="33940.68"/>
    <n v="33940.68"/>
    <x v="217"/>
    <x v="3"/>
    <n v="3.6110000000000002"/>
    <n v="9399.2467460537246"/>
    <s v="USD"/>
    <s v="               "/>
    <s v="              "/>
  </r>
  <r>
    <s v="1570"/>
    <s v="3404"/>
    <s v="90"/>
    <m/>
    <s v="6007988126"/>
    <s v="817532296"/>
    <s v="929535922"/>
    <s v="1096190"/>
    <s v="TEMPANO S.A.C.                     "/>
    <x v="3"/>
    <x v="3"/>
    <x v="2"/>
    <x v="0"/>
    <s v="               "/>
    <d v="2020-12-10T00:00:00"/>
    <d v="2020-12-10T00:00:00"/>
    <n v="144"/>
    <n v="144"/>
    <n v="1232.6400000000001"/>
    <n v="1232.6400000000001"/>
    <x v="198"/>
    <x v="5"/>
    <n v="3.6059999999999999"/>
    <n v="341.83028286189602"/>
    <s v="USD"/>
    <s v="               "/>
    <s v="              "/>
  </r>
  <r>
    <s v="1570"/>
    <s v="3402"/>
    <s v="45"/>
    <m/>
    <s v="6008067598"/>
    <s v="817598835"/>
    <s v="929621443"/>
    <s v="1614204"/>
    <s v="Trigoso Feijoo Pedro Alejandro     "/>
    <x v="5"/>
    <x v="5"/>
    <x v="2"/>
    <x v="0"/>
    <s v="               "/>
    <d v="2020-12-31T00:00:00"/>
    <d v="2020-12-31T00:00:00"/>
    <n v="12"/>
    <n v="12"/>
    <n v="76.319999999999993"/>
    <n v="76.319999999999993"/>
    <x v="190"/>
    <x v="5"/>
    <n v="3.6059999999999999"/>
    <n v="21.16472545757"/>
    <s v="USD"/>
    <s v="               "/>
    <s v="              "/>
  </r>
  <r>
    <s v="1530"/>
    <s v="3202"/>
    <s v="20"/>
    <m/>
    <s v="6007858787"/>
    <s v="817459483"/>
    <s v="929438504"/>
    <s v="2607076"/>
    <s v="RODAS BALLADARES LUIS ANTHONY      "/>
    <x v="0"/>
    <x v="8"/>
    <x v="0"/>
    <x v="0"/>
    <s v="               "/>
    <d v="2020-11-17T00:00:00"/>
    <d v="2020-11-18T00:00:00"/>
    <n v="455"/>
    <n v="455"/>
    <n v="34703.39"/>
    <n v="34703.39"/>
    <x v="107"/>
    <x v="3"/>
    <n v="3.6110000000000002"/>
    <n v="9610.4652450844642"/>
    <s v="USD"/>
    <s v="               "/>
    <s v="              "/>
  </r>
  <r>
    <s v="1530"/>
    <s v="3202"/>
    <s v="20"/>
    <m/>
    <s v="6007921175"/>
    <s v="817497979"/>
    <s v="929476903"/>
    <s v="1541007"/>
    <s v="IMPORTACIONES &amp; EXPORTACIONES JESUS"/>
    <x v="0"/>
    <x v="8"/>
    <x v="0"/>
    <x v="0"/>
    <s v="               "/>
    <d v="2020-11-27T00:00:00"/>
    <d v="2020-11-28T00:00:00"/>
    <n v="439"/>
    <n v="439"/>
    <n v="35715.25"/>
    <n v="35715.25"/>
    <x v="115"/>
    <x v="3"/>
    <n v="3.6110000000000002"/>
    <n v="9890.6812517308226"/>
    <s v="USD"/>
    <s v="               "/>
    <s v="              "/>
  </r>
  <r>
    <s v="1570"/>
    <s v="3404"/>
    <s v="45"/>
    <m/>
    <s v="6008185513"/>
    <s v="817637369"/>
    <s v="929666237"/>
    <s v="2606387"/>
    <s v="FENESA S.A.C.                      "/>
    <x v="2"/>
    <x v="2"/>
    <x v="2"/>
    <x v="0"/>
    <s v="               "/>
    <d v="2021-01-21T00:00:00"/>
    <d v="2021-01-21T00:00:00"/>
    <n v="480"/>
    <n v="480"/>
    <n v="2203.39"/>
    <n v="2203.39"/>
    <x v="214"/>
    <x v="1"/>
    <n v="3.6269999999999998"/>
    <n v="607.49655362558497"/>
    <s v="USD"/>
    <s v="               "/>
    <s v="              "/>
  </r>
  <r>
    <s v="1570"/>
    <s v="3404"/>
    <s v="90"/>
    <m/>
    <s v="6008077435"/>
    <s v="817581343"/>
    <s v="929610592"/>
    <s v="50426"/>
    <s v="Cliente Genero Agricola            "/>
    <x v="5"/>
    <x v="5"/>
    <x v="2"/>
    <x v="0"/>
    <s v="               "/>
    <d v="2020-12-31T00:00:00"/>
    <d v="2020-12-31T00:00:00"/>
    <n v="12"/>
    <n v="12"/>
    <n v="78.84"/>
    <n v="78.84"/>
    <x v="190"/>
    <x v="5"/>
    <n v="3.6059999999999999"/>
    <n v="21.863560732113001"/>
    <s v="USD"/>
    <s v="               "/>
    <s v="              "/>
  </r>
  <r>
    <s v="1570"/>
    <s v="3402"/>
    <s v="45"/>
    <m/>
    <s v="6007944624"/>
    <s v="817512570"/>
    <s v="929480047"/>
    <s v="2611675"/>
    <s v="BELIMOC S.A.C                      "/>
    <x v="3"/>
    <x v="3"/>
    <x v="2"/>
    <x v="0"/>
    <s v="               "/>
    <d v="2020-12-03T00:00:00"/>
    <d v="2020-12-03T00:00:00"/>
    <n v="144"/>
    <n v="144"/>
    <n v="1391.19"/>
    <n v="1391.19"/>
    <x v="26"/>
    <x v="5"/>
    <n v="3.6059999999999999"/>
    <n v="385.79866888519098"/>
    <s v="USD"/>
    <s v="               "/>
    <s v="              "/>
  </r>
  <r>
    <s v="1570"/>
    <s v="3402"/>
    <s v="90"/>
    <m/>
    <s v="6007997792"/>
    <s v="817554624"/>
    <s v="929542826"/>
    <s v="1135695"/>
    <s v="REPRESENTACIONES MIVENA &amp; G Y B EIR"/>
    <x v="3"/>
    <x v="3"/>
    <x v="2"/>
    <x v="0"/>
    <s v="               "/>
    <d v="2020-12-17T00:00:00"/>
    <d v="2020-12-17T00:00:00"/>
    <n v="144"/>
    <n v="144"/>
    <n v="1391.19"/>
    <n v="1391.19"/>
    <x v="193"/>
    <x v="5"/>
    <n v="3.6059999999999999"/>
    <n v="385.79866888519098"/>
    <s v="USD"/>
    <s v="               "/>
    <s v="              "/>
  </r>
  <r>
    <s v="1570"/>
    <s v="3402"/>
    <s v="90"/>
    <m/>
    <s v="6008077817"/>
    <s v="817597414"/>
    <s v="929613380"/>
    <s v="50426"/>
    <s v="Cliente Genero Agricola            "/>
    <x v="5"/>
    <x v="5"/>
    <x v="2"/>
    <x v="0"/>
    <s v="               "/>
    <d v="2020-12-31T00:00:00"/>
    <d v="2020-12-31T00:00:00"/>
    <n v="12"/>
    <n v="12"/>
    <n v="78.84"/>
    <n v="78.84"/>
    <x v="190"/>
    <x v="5"/>
    <n v="3.6059999999999999"/>
    <n v="21.863560732113001"/>
    <s v="USD"/>
    <s v="               "/>
    <s v="              "/>
  </r>
  <r>
    <s v="1530"/>
    <s v="3202"/>
    <s v="20"/>
    <m/>
    <s v="6008057194"/>
    <s v="817579764"/>
    <s v="929617672"/>
    <s v="1602670"/>
    <s v="VALLE SAN LUIS RICES E.I.R.L.     "/>
    <x v="0"/>
    <x v="8"/>
    <x v="0"/>
    <x v="0"/>
    <s v="               "/>
    <d v="2021-01-05T00:00:00"/>
    <d v="2021-01-06T00:00:00"/>
    <n v="300"/>
    <n v="300"/>
    <n v="22881.360000000001"/>
    <n v="22881.360000000001"/>
    <x v="199"/>
    <x v="1"/>
    <n v="3.6269999999999998"/>
    <n v="6308.618693134822"/>
    <s v="USD"/>
    <s v="               "/>
    <s v="              "/>
  </r>
  <r>
    <s v="1570"/>
    <s v="3402"/>
    <s v="45"/>
    <m/>
    <s v="6008081871"/>
    <s v="817588328"/>
    <s v="929622315"/>
    <s v="1613804"/>
    <s v="Frey Merino Christian Axell        "/>
    <x v="3"/>
    <x v="3"/>
    <x v="2"/>
    <x v="0"/>
    <s v="               "/>
    <d v="2020-12-31T00:00:00"/>
    <d v="2020-12-31T00:00:00"/>
    <n v="12"/>
    <n v="12"/>
    <n v="96.6"/>
    <n v="96.6"/>
    <x v="190"/>
    <x v="5"/>
    <n v="3.6059999999999999"/>
    <n v="26.788685524125999"/>
    <s v="USD"/>
    <s v="               "/>
    <s v="              "/>
  </r>
  <r>
    <s v="1530"/>
    <s v="3202"/>
    <s v="20"/>
    <m/>
    <s v="6007957525"/>
    <s v="817524444"/>
    <s v="929513070"/>
    <s v="2606872"/>
    <s v="VENDEMASS EIRL                     "/>
    <x v="0"/>
    <x v="8"/>
    <x v="0"/>
    <x v="0"/>
    <s v="               "/>
    <d v="2020-12-09T00:00:00"/>
    <d v="2020-12-10T00:00:00"/>
    <n v="20"/>
    <n v="20"/>
    <n v="1483.05"/>
    <n v="1483.05"/>
    <x v="191"/>
    <x v="5"/>
    <n v="3.6059999999999999"/>
    <n v="411.27287853577297"/>
    <s v="USD"/>
    <s v="               "/>
    <s v="              "/>
  </r>
  <r>
    <s v="1570"/>
    <s v="3402"/>
    <s v="90"/>
    <m/>
    <s v="6008027431"/>
    <s v="817536735"/>
    <s v="929564546"/>
    <s v="1134613"/>
    <s v="INVERCOM PIURA E.I.R.L.            "/>
    <x v="2"/>
    <x v="2"/>
    <x v="2"/>
    <x v="0"/>
    <s v="               "/>
    <d v="2020-12-18T00:00:00"/>
    <d v="2020-12-18T00:00:00"/>
    <n v="276"/>
    <n v="276"/>
    <n v="1520.34"/>
    <n v="1520.34"/>
    <x v="196"/>
    <x v="5"/>
    <n v="3.6059999999999999"/>
    <n v="421.61397670549002"/>
    <s v="USD"/>
    <s v="               "/>
    <s v="              "/>
  </r>
  <r>
    <s v="1570"/>
    <s v="3404"/>
    <s v="90"/>
    <m/>
    <s v="6008186623"/>
    <s v="817659787"/>
    <s v="929715357"/>
    <s v="1096190"/>
    <s v="TEMPANO S.A.C.                     "/>
    <x v="2"/>
    <x v="2"/>
    <x v="2"/>
    <x v="0"/>
    <s v="               "/>
    <d v="2021-01-22T00:00:00"/>
    <d v="2021-01-22T00:00:00"/>
    <n v="468"/>
    <n v="468"/>
    <n v="2379.66"/>
    <n v="2379.66"/>
    <x v="307"/>
    <x v="1"/>
    <n v="3.6269999999999998"/>
    <n v="656.09594706368796"/>
    <s v="USD"/>
    <s v="               "/>
    <s v="              "/>
  </r>
  <r>
    <s v="1570"/>
    <s v="3404"/>
    <s v="90"/>
    <m/>
    <s v="6008017603"/>
    <s v="817556954"/>
    <s v="929566863"/>
    <s v="1096190"/>
    <s v="TEMPANO S.A.C.                     "/>
    <x v="2"/>
    <x v="2"/>
    <x v="2"/>
    <x v="0"/>
    <s v="               "/>
    <d v="2020-12-21T00:00:00"/>
    <d v="2020-12-21T00:00:00"/>
    <n v="324"/>
    <n v="324"/>
    <n v="1645.92"/>
    <n v="1645.92"/>
    <x v="113"/>
    <x v="5"/>
    <n v="3.6059999999999999"/>
    <n v="456.43926788685502"/>
    <s v="USD"/>
    <s v="               "/>
    <s v="              "/>
  </r>
  <r>
    <s v="1570"/>
    <s v="3402"/>
    <s v="90"/>
    <m/>
    <s v="6007940947"/>
    <s v="817516878"/>
    <s v="929484631"/>
    <s v="1134627"/>
    <s v="TORRE AMAZONICA S.A.               "/>
    <x v="2"/>
    <x v="2"/>
    <x v="2"/>
    <x v="0"/>
    <s v="               "/>
    <d v="2020-12-03T00:00:00"/>
    <d v="2020-12-03T00:00:00"/>
    <n v="360"/>
    <n v="360"/>
    <n v="1652.54"/>
    <n v="1652.54"/>
    <x v="25"/>
    <x v="5"/>
    <n v="3.6059999999999999"/>
    <n v="458.27509706045402"/>
    <s v="USD"/>
    <s v="               "/>
    <s v="              "/>
  </r>
  <r>
    <s v="1570"/>
    <s v="3402"/>
    <s v="90"/>
    <m/>
    <s v="6007969056"/>
    <s v="817499420"/>
    <s v="929516079"/>
    <s v="1125447"/>
    <s v="DISTRIBUIDORA KRISALF EIRL         "/>
    <x v="2"/>
    <x v="2"/>
    <x v="2"/>
    <x v="0"/>
    <s v="               "/>
    <d v="2020-12-11T00:00:00"/>
    <d v="2020-12-11T00:00:00"/>
    <n v="360"/>
    <n v="360"/>
    <n v="1652.54"/>
    <n v="1652.54"/>
    <x v="198"/>
    <x v="5"/>
    <n v="3.6059999999999999"/>
    <n v="458.27509706045402"/>
    <s v="USD"/>
    <s v="               "/>
    <s v="              "/>
  </r>
  <r>
    <s v="1530"/>
    <s v="3202"/>
    <s v="20"/>
    <m/>
    <s v="6008150860"/>
    <s v="817610815"/>
    <s v="929676389"/>
    <s v="2606872"/>
    <s v="VENDEMASS EIRL                     "/>
    <x v="0"/>
    <x v="8"/>
    <x v="0"/>
    <x v="0"/>
    <s v="               "/>
    <d v="2021-01-15T00:00:00"/>
    <d v="2021-01-16T00:00:00"/>
    <n v="40"/>
    <n v="40"/>
    <n v="3033.9"/>
    <n v="3033.9"/>
    <x v="312"/>
    <x v="1"/>
    <n v="3.6269999999999998"/>
    <n v="836.47642679900696"/>
    <s v="USD"/>
    <s v="               "/>
    <s v="              "/>
  </r>
  <r>
    <s v="1530"/>
    <s v="3202"/>
    <s v="20"/>
    <m/>
    <s v="6007631377"/>
    <s v="817331991"/>
    <s v="929241286"/>
    <s v="1070653"/>
    <s v="SUCDEN PERU S.A.                   "/>
    <x v="0"/>
    <x v="8"/>
    <x v="0"/>
    <x v="0"/>
    <s v="               "/>
    <d v="2020-10-01T00:00:00"/>
    <d v="2020-10-02T00:00:00"/>
    <n v="600"/>
    <n v="600"/>
    <n v="44664"/>
    <n v="44664"/>
    <x v="11"/>
    <x v="2"/>
    <n v="3.5979999999999999"/>
    <n v="12413.563090605892"/>
    <s v="USD"/>
    <s v="               "/>
    <s v="              "/>
  </r>
  <r>
    <s v="1530"/>
    <s v="3202"/>
    <s v="20"/>
    <m/>
    <s v="6007630031"/>
    <s v="817337026"/>
    <s v="929242147"/>
    <s v="1070653"/>
    <s v="SUCDEN PERU S.A.                   "/>
    <x v="0"/>
    <x v="8"/>
    <x v="0"/>
    <x v="0"/>
    <s v="               "/>
    <d v="2020-10-01T00:00:00"/>
    <d v="2020-10-02T00:00:00"/>
    <n v="600"/>
    <n v="600"/>
    <n v="44664"/>
    <n v="44664"/>
    <x v="5"/>
    <x v="2"/>
    <n v="3.5979999999999999"/>
    <n v="12413.563090605892"/>
    <s v="USD"/>
    <s v="               "/>
    <s v="              "/>
  </r>
  <r>
    <s v="1530"/>
    <s v="3202"/>
    <s v="20"/>
    <m/>
    <s v="6007746412"/>
    <s v="817375557"/>
    <s v="929303886"/>
    <s v="2606872"/>
    <s v="VENDEMASS EIRL                     "/>
    <x v="0"/>
    <x v="8"/>
    <x v="0"/>
    <x v="0"/>
    <s v="               "/>
    <d v="2020-10-22T00:00:00"/>
    <d v="2020-10-23T00:00:00"/>
    <n v="600"/>
    <n v="600"/>
    <n v="44745.760000000002"/>
    <n v="44745.760000000002"/>
    <x v="14"/>
    <x v="2"/>
    <n v="3.5979999999999999"/>
    <n v="12436.286826014451"/>
    <s v="USD"/>
    <s v="               "/>
    <s v="              "/>
  </r>
  <r>
    <s v="1530"/>
    <s v="3202"/>
    <s v="20"/>
    <m/>
    <s v="6007688432"/>
    <s v="817329007"/>
    <s v="929253269"/>
    <s v="2607186"/>
    <s v="ASOC DE PRODUCTORES EL CHAPARRAL   "/>
    <x v="0"/>
    <x v="8"/>
    <x v="0"/>
    <x v="0"/>
    <s v="               "/>
    <d v="2020-10-08T00:00:00"/>
    <d v="2020-10-09T00:00:00"/>
    <n v="600"/>
    <n v="600"/>
    <n v="44745.760000000002"/>
    <n v="44745.760000000002"/>
    <x v="22"/>
    <x v="2"/>
    <n v="3.5979999999999999"/>
    <n v="12436.286826014451"/>
    <s v="USD"/>
    <s v="               "/>
    <s v="              "/>
  </r>
  <r>
    <s v="1530"/>
    <s v="3202"/>
    <s v="20"/>
    <m/>
    <s v="6007667792"/>
    <s v="817320502"/>
    <s v="929283623"/>
    <s v="2607186"/>
    <s v="ASOC DE PRODUCTORES EL CHAPARRAL   "/>
    <x v="0"/>
    <x v="8"/>
    <x v="0"/>
    <x v="0"/>
    <s v="               "/>
    <d v="2020-10-08T00:00:00"/>
    <d v="2020-10-09T00:00:00"/>
    <n v="600"/>
    <n v="600"/>
    <n v="44745.760000000002"/>
    <n v="44745.760000000002"/>
    <x v="9"/>
    <x v="2"/>
    <n v="3.5979999999999999"/>
    <n v="12436.286826014451"/>
    <s v="USD"/>
    <s v="               "/>
    <s v="              "/>
  </r>
  <r>
    <s v="1530"/>
    <s v="3202"/>
    <s v="20"/>
    <m/>
    <s v="6007667794"/>
    <s v="817320504"/>
    <s v="929314359"/>
    <s v="2607186"/>
    <s v="ASOC DE PRODUCTORES EL CHAPARRAL   "/>
    <x v="0"/>
    <x v="8"/>
    <x v="0"/>
    <x v="0"/>
    <s v="               "/>
    <d v="2020-10-08T00:00:00"/>
    <d v="2020-10-09T00:00:00"/>
    <n v="600"/>
    <n v="600"/>
    <n v="44745.760000000002"/>
    <n v="44745.760000000002"/>
    <x v="269"/>
    <x v="2"/>
    <n v="3.5979999999999999"/>
    <n v="12436.286826014451"/>
    <s v="USD"/>
    <s v="               "/>
    <s v="              "/>
  </r>
  <r>
    <s v="1530"/>
    <s v="3202"/>
    <s v="20"/>
    <m/>
    <s v="6007623157"/>
    <s v="817340590"/>
    <s v="929248729"/>
    <s v="2607263"/>
    <s v="COMERCIAL SANTIMER SOCIEDAD ANONIMA"/>
    <x v="0"/>
    <x v="8"/>
    <x v="0"/>
    <x v="0"/>
    <s v="               "/>
    <d v="2020-10-12T00:00:00"/>
    <d v="2020-10-12T00:00:00"/>
    <n v="600"/>
    <n v="600"/>
    <n v="44745.760000000002"/>
    <n v="44745.760000000002"/>
    <x v="22"/>
    <x v="2"/>
    <n v="3.5979999999999999"/>
    <n v="12436.286826014451"/>
    <s v="USD"/>
    <s v="               "/>
    <s v="              "/>
  </r>
  <r>
    <s v="1530"/>
    <s v="3202"/>
    <s v="20"/>
    <m/>
    <s v="6007875266"/>
    <s v="817449887"/>
    <s v="929432055"/>
    <s v="2607076"/>
    <s v="RODAS BALLADARES LUIS ANTHONY      "/>
    <x v="0"/>
    <x v="8"/>
    <x v="0"/>
    <x v="0"/>
    <s v="               "/>
    <d v="2020-11-16T00:00:00"/>
    <d v="2020-11-17T00:00:00"/>
    <n v="620"/>
    <n v="620"/>
    <n v="47288.14"/>
    <n v="47288.14"/>
    <x v="16"/>
    <x v="3"/>
    <n v="3.6110000000000002"/>
    <n v="13095.580171697589"/>
    <s v="USD"/>
    <s v="               "/>
    <s v="              "/>
  </r>
  <r>
    <s v="1530"/>
    <s v="3202"/>
    <s v="20"/>
    <m/>
    <s v="6007902239"/>
    <s v="817483670"/>
    <s v="929466347"/>
    <s v="2607076"/>
    <s v="RODAS BALLADARES LUIS ANTHONY      "/>
    <x v="0"/>
    <x v="8"/>
    <x v="0"/>
    <x v="0"/>
    <s v="               "/>
    <d v="2020-11-25T00:00:00"/>
    <d v="2020-11-26T00:00:00"/>
    <n v="600"/>
    <n v="600"/>
    <n v="47288.14"/>
    <n v="47288.14"/>
    <x v="210"/>
    <x v="3"/>
    <n v="3.6110000000000002"/>
    <n v="13095.580171697589"/>
    <s v="USD"/>
    <s v="               "/>
    <s v="              "/>
  </r>
  <r>
    <s v="1530"/>
    <s v="3202"/>
    <s v="20"/>
    <m/>
    <s v="6007795477"/>
    <s v="817412768"/>
    <s v="929365789"/>
    <s v="2607263"/>
    <s v="COMERCIAL SANTIMER SOCIEDAD ANONIMA"/>
    <x v="0"/>
    <x v="8"/>
    <x v="0"/>
    <x v="0"/>
    <s v="               "/>
    <d v="2020-11-04T00:00:00"/>
    <d v="2020-11-05T00:00:00"/>
    <n v="640"/>
    <n v="640"/>
    <n v="47457.63"/>
    <n v="47457.63"/>
    <x v="183"/>
    <x v="3"/>
    <n v="3.6110000000000002"/>
    <n v="13142.517308224868"/>
    <s v="USD"/>
    <s v="               "/>
    <s v="              "/>
  </r>
  <r>
    <s v="1530"/>
    <s v="3202"/>
    <s v="20"/>
    <m/>
    <s v="6007846649"/>
    <s v="817471931"/>
    <s v="929446265"/>
    <s v="2607122"/>
    <s v="SAN CARLOS E.I.R.L                 "/>
    <x v="0"/>
    <x v="8"/>
    <x v="0"/>
    <x v="0"/>
    <s v="               "/>
    <d v="2020-11-20T00:00:00"/>
    <d v="2020-11-21T00:00:00"/>
    <n v="630"/>
    <n v="630"/>
    <n v="48050.85"/>
    <n v="48050.85"/>
    <x v="15"/>
    <x v="3"/>
    <n v="3.6110000000000002"/>
    <n v="13306.798670728331"/>
    <s v="USD"/>
    <s v="               "/>
    <s v="              "/>
  </r>
  <r>
    <s v="1530"/>
    <s v="3202"/>
    <s v="20"/>
    <m/>
    <s v="6007887037"/>
    <s v="817485480"/>
    <s v="929466370"/>
    <s v="2607122"/>
    <s v="SAN CARLOS E.I.R.L                 "/>
    <x v="0"/>
    <x v="8"/>
    <x v="0"/>
    <x v="0"/>
    <s v="               "/>
    <d v="2020-11-25T00:00:00"/>
    <d v="2020-11-26T00:00:00"/>
    <n v="630"/>
    <n v="630"/>
    <n v="48050.85"/>
    <n v="48050.85"/>
    <x v="210"/>
    <x v="3"/>
    <n v="3.6110000000000002"/>
    <n v="13306.798670728331"/>
    <s v="USD"/>
    <s v="               "/>
    <s v="              "/>
  </r>
  <r>
    <s v="1530"/>
    <s v="3202"/>
    <s v="20"/>
    <m/>
    <s v="6007908373"/>
    <s v="817486010"/>
    <s v="929471945"/>
    <s v="2607122"/>
    <s v="SAN CARLOS E.I.R.L                 "/>
    <x v="0"/>
    <x v="8"/>
    <x v="0"/>
    <x v="0"/>
    <s v="               "/>
    <d v="2020-11-26T00:00:00"/>
    <d v="2020-11-27T00:00:00"/>
    <n v="630"/>
    <n v="630"/>
    <n v="48050.85"/>
    <n v="48050.85"/>
    <x v="23"/>
    <x v="3"/>
    <n v="3.6110000000000002"/>
    <n v="13306.798670728331"/>
    <s v="USD"/>
    <s v="               "/>
    <s v="              "/>
  </r>
  <r>
    <s v="1530"/>
    <s v="3202"/>
    <s v="20"/>
    <m/>
    <s v="6007926564"/>
    <s v="817489117"/>
    <s v="929474602"/>
    <s v="2607122"/>
    <s v="SAN CARLOS E.I.R.L                 "/>
    <x v="0"/>
    <x v="8"/>
    <x v="0"/>
    <x v="0"/>
    <s v="               "/>
    <d v="2020-11-30T00:00:00"/>
    <d v="2020-12-01T00:00:00"/>
    <n v="630"/>
    <n v="630"/>
    <n v="48584.75"/>
    <n v="48584.75"/>
    <x v="247"/>
    <x v="5"/>
    <n v="3.6059999999999999"/>
    <n v="13473.308374930672"/>
    <s v="USD"/>
    <s v="               "/>
    <s v="              "/>
  </r>
  <r>
    <s v="1530"/>
    <s v="3202"/>
    <s v="20"/>
    <m/>
    <s v="6007884953"/>
    <s v="817474124"/>
    <s v="929467923"/>
    <s v="2607120"/>
    <s v="NEGOCIOS Y SERVICIOS GENERA NEYMAR "/>
    <x v="0"/>
    <x v="8"/>
    <x v="0"/>
    <x v="0"/>
    <s v="               "/>
    <d v="2020-11-25T00:00:00"/>
    <d v="2020-11-26T00:00:00"/>
    <n v="640"/>
    <n v="640"/>
    <n v="49355.93"/>
    <n v="49355.93"/>
    <x v="210"/>
    <x v="3"/>
    <n v="3.6110000000000002"/>
    <n v="13668.216560509554"/>
    <s v="USD"/>
    <s v="               "/>
    <s v="              "/>
  </r>
  <r>
    <s v="1530"/>
    <s v="3202"/>
    <s v="20"/>
    <m/>
    <s v="6007898943"/>
    <s v="817486933"/>
    <s v="929471332"/>
    <s v="2607076"/>
    <s v="RODAS BALLADARES LUIS ANTHONY      "/>
    <x v="0"/>
    <x v="8"/>
    <x v="0"/>
    <x v="0"/>
    <s v="               "/>
    <d v="2020-11-25T00:00:00"/>
    <d v="2020-11-26T00:00:00"/>
    <n v="620"/>
    <n v="620"/>
    <n v="49652.54"/>
    <n v="49652.54"/>
    <x v="23"/>
    <x v="3"/>
    <n v="3.6110000000000002"/>
    <n v="13750.357241761283"/>
    <s v="USD"/>
    <s v="               "/>
    <s v="              "/>
  </r>
  <r>
    <s v="1530"/>
    <s v="3202"/>
    <s v="20"/>
    <m/>
    <s v="6007843450"/>
    <s v="817449428"/>
    <s v="929411901"/>
    <s v="2607263"/>
    <s v="COMERCIAL SANTIMER SOCIEDAD ANONIMA"/>
    <x v="0"/>
    <x v="8"/>
    <x v="0"/>
    <x v="0"/>
    <s v="               "/>
    <d v="2020-11-12T00:00:00"/>
    <d v="2020-11-13T00:00:00"/>
    <n v="680"/>
    <n v="680"/>
    <n v="50423.73"/>
    <n v="50423.73"/>
    <x v="217"/>
    <x v="3"/>
    <n v="3.6110000000000002"/>
    <n v="13963.924120742176"/>
    <s v="USD"/>
    <s v="               "/>
    <s v="              "/>
  </r>
  <r>
    <s v="1530"/>
    <s v="3202"/>
    <s v="20"/>
    <m/>
    <s v="6007843451"/>
    <s v="817450722"/>
    <s v="929411902"/>
    <s v="2607263"/>
    <s v="COMERCIAL SANTIMER SOCIEDAD ANONIMA"/>
    <x v="0"/>
    <x v="8"/>
    <x v="0"/>
    <x v="0"/>
    <s v="               "/>
    <d v="2020-11-12T00:00:00"/>
    <d v="2020-11-13T00:00:00"/>
    <n v="680"/>
    <n v="680"/>
    <n v="50423.73"/>
    <n v="50423.73"/>
    <x v="217"/>
    <x v="3"/>
    <n v="3.6110000000000002"/>
    <n v="13963.924120742176"/>
    <s v="USD"/>
    <s v="               "/>
    <s v="              "/>
  </r>
  <r>
    <s v="1530"/>
    <s v="3202"/>
    <s v="20"/>
    <m/>
    <s v="6007583105"/>
    <s v="817387035"/>
    <s v="929363617"/>
    <s v="1070653"/>
    <s v="SUCDEN PERU S.A.                   "/>
    <x v="0"/>
    <x v="8"/>
    <x v="0"/>
    <x v="0"/>
    <s v="               "/>
    <d v="2020-11-02T00:00:00"/>
    <d v="2020-11-03T00:00:00"/>
    <n v="700"/>
    <n v="700"/>
    <n v="52122"/>
    <n v="52122"/>
    <x v="314"/>
    <x v="3"/>
    <n v="3.6110000000000002"/>
    <n v="14434.22874549986"/>
    <s v="USD"/>
    <s v="               "/>
    <s v="              "/>
  </r>
  <r>
    <s v="1570"/>
    <s v="3404"/>
    <s v="90"/>
    <m/>
    <s v="732252201"/>
    <s v="          "/>
    <s v="          "/>
    <s v="1068120"/>
    <s v="COESTI S.A.                        "/>
    <x v="3"/>
    <x v="3"/>
    <x v="2"/>
    <x v="0"/>
    <s v="               "/>
    <d v="2020-10-21T00:00:00"/>
    <d v="2020-10-21T00:00:00"/>
    <n v="0"/>
    <n v="0"/>
    <n v="-636.46"/>
    <n v="-636.46"/>
    <x v="10"/>
    <x v="2"/>
    <n v="3.5979999999999999"/>
    <n v="-176.89271817676399"/>
    <s v="USD"/>
    <s v="967305433"/>
    <s v="              "/>
  </r>
  <r>
    <s v="1570"/>
    <s v="3404"/>
    <s v="90"/>
    <m/>
    <s v="732252201"/>
    <s v="          "/>
    <s v="          "/>
    <s v="1068120"/>
    <s v="COESTI S.A.                        "/>
    <x v="5"/>
    <x v="5"/>
    <x v="2"/>
    <x v="0"/>
    <s v="               "/>
    <d v="2020-10-21T00:00:00"/>
    <d v="2020-10-21T00:00:00"/>
    <n v="0"/>
    <n v="0"/>
    <n v="-1382.19"/>
    <n v="-1382.19"/>
    <x v="10"/>
    <x v="2"/>
    <n v="3.5979999999999999"/>
    <n v="-384.15508615897699"/>
    <s v="USD"/>
    <s v="967305433"/>
    <s v="              "/>
  </r>
  <r>
    <s v="1530"/>
    <s v="3202"/>
    <s v="20"/>
    <m/>
    <s v="732130056"/>
    <s v="          "/>
    <s v="          "/>
    <s v="2607113"/>
    <s v="GRUPO BILLY CRIST S.A.C.           "/>
    <x v="0"/>
    <x v="8"/>
    <x v="0"/>
    <x v="0"/>
    <s v="               "/>
    <d v="2020-10-23T00:00:00"/>
    <d v="2020-10-23T00:00:00"/>
    <n v="0"/>
    <n v="0"/>
    <n v="-169.25"/>
    <n v="-169.25"/>
    <x v="315"/>
    <x v="2"/>
    <n v="3.5979999999999999"/>
    <n v="-47.040022234574003"/>
    <s v="USD"/>
    <s v="967428465"/>
    <s v="              "/>
  </r>
  <r>
    <s v="1530"/>
    <s v="3202"/>
    <s v="20"/>
    <m/>
    <s v="2001864393"/>
    <s v="          "/>
    <s v="          "/>
    <s v="1135629"/>
    <s v="AGROINVERSIONES LA EXITOSA         "/>
    <x v="0"/>
    <x v="8"/>
    <x v="0"/>
    <x v="0"/>
    <s v="               "/>
    <d v="2020-10-23T00:00:00"/>
    <d v="2020-10-23T00:00:00"/>
    <n v="0"/>
    <n v="0"/>
    <n v="0"/>
    <n v="169.5"/>
    <x v="315"/>
    <x v="2"/>
    <n v="3.5979999999999999"/>
    <n v="0"/>
    <s v="USD"/>
    <s v="               "/>
    <s v="974101653"/>
  </r>
  <r>
    <s v="1570"/>
    <s v="3402"/>
    <s v="45"/>
    <m/>
    <s v="701392050"/>
    <s v="880233922"/>
    <s v="          "/>
    <s v="1607340"/>
    <s v="ANDALUCITA S.A.                    "/>
    <x v="3"/>
    <x v="3"/>
    <x v="2"/>
    <x v="0"/>
    <s v="               "/>
    <d v="2020-10-30T00:00:00"/>
    <d v="2020-10-30T00:00:00"/>
    <n v="-1116"/>
    <n v="-1116"/>
    <n v="-5301"/>
    <n v="-5301"/>
    <x v="3"/>
    <x v="2"/>
    <n v="3.5979999999999999"/>
    <n v="-1473.31851028349"/>
    <s v="USD"/>
    <s v="950929680"/>
    <s v="              "/>
  </r>
  <r>
    <s v="1570"/>
    <s v="3404"/>
    <s v="90"/>
    <m/>
    <s v="732233960"/>
    <s v="          "/>
    <s v="          "/>
    <s v="1096190"/>
    <s v="TEMPANO S.A.C.                     "/>
    <x v="5"/>
    <x v="5"/>
    <x v="2"/>
    <x v="0"/>
    <s v="               "/>
    <d v="2020-10-31T00:00:00"/>
    <d v="2020-10-31T00:00:00"/>
    <n v="0"/>
    <n v="0"/>
    <n v="-315"/>
    <n v="-315"/>
    <x v="27"/>
    <x v="2"/>
    <n v="3.5979999999999999"/>
    <n v="-87.548638132294997"/>
    <s v="USD"/>
    <s v="967527127"/>
    <s v="              "/>
  </r>
  <r>
    <s v="1570"/>
    <s v="3402"/>
    <s v="45"/>
    <m/>
    <s v="6007639674"/>
    <s v="817313943"/>
    <s v="929166893"/>
    <s v="50426"/>
    <s v="Cliente Genero Agricola            "/>
    <x v="8"/>
    <x v="9"/>
    <x v="2"/>
    <x v="0"/>
    <s v="               "/>
    <d v="2020-10-02T00:00:00"/>
    <d v="2020-09-30T00:00:00"/>
    <n v="3"/>
    <n v="3"/>
    <n v="8.25"/>
    <n v="8.25"/>
    <x v="19"/>
    <x v="4"/>
    <n v="3.5569999999999999"/>
    <n v="2.3193702558329998"/>
    <s v="USD"/>
    <s v="               "/>
    <s v="              "/>
  </r>
  <r>
    <s v="1570"/>
    <s v="3402"/>
    <s v="45"/>
    <m/>
    <s v="6007639674"/>
    <s v="817313943"/>
    <s v="929166893"/>
    <s v="50426"/>
    <s v="Cliente Genero Agricola            "/>
    <x v="2"/>
    <x v="2"/>
    <x v="2"/>
    <x v="0"/>
    <s v="               "/>
    <d v="2020-10-02T00:00:00"/>
    <d v="2020-09-30T00:00:00"/>
    <n v="2"/>
    <n v="2"/>
    <n v="9.18"/>
    <n v="9.18"/>
    <x v="19"/>
    <x v="4"/>
    <n v="3.5569999999999999"/>
    <n v="2.5808265392180001"/>
    <s v="USD"/>
    <s v="               "/>
    <s v="              "/>
  </r>
  <r>
    <s v="1570"/>
    <s v="3402"/>
    <s v="45"/>
    <m/>
    <s v="6007718082"/>
    <s v="817358759"/>
    <s v="929288417"/>
    <s v="1687998"/>
    <s v=" Ramirez Suarez Cinthia Pamela     "/>
    <x v="8"/>
    <x v="9"/>
    <x v="2"/>
    <x v="0"/>
    <s v="               "/>
    <d v="2020-10-15T00:00:00"/>
    <d v="2020-10-15T00:00:00"/>
    <n v="12"/>
    <n v="12"/>
    <n v="33.9"/>
    <n v="33.9"/>
    <x v="7"/>
    <x v="2"/>
    <n v="3.5979999999999999"/>
    <n v="9.4219010561419996"/>
    <s v="USD"/>
    <s v="               "/>
    <s v="              "/>
  </r>
  <r>
    <s v="1570"/>
    <s v="3402"/>
    <s v="45"/>
    <m/>
    <s v="6007707965"/>
    <s v="817354323"/>
    <s v="929249667"/>
    <s v="2607244"/>
    <s v="Tiendas EPA SAC                    "/>
    <x v="8"/>
    <x v="9"/>
    <x v="2"/>
    <x v="0"/>
    <s v="               "/>
    <d v="2020-10-12T00:00:00"/>
    <d v="2020-10-12T00:00:00"/>
    <n v="12"/>
    <n v="12"/>
    <n v="39.72"/>
    <n v="39.72"/>
    <x v="22"/>
    <x v="2"/>
    <n v="3.5979999999999999"/>
    <n v="11.039466370205"/>
    <s v="USD"/>
    <s v="               "/>
    <s v="              "/>
  </r>
  <r>
    <s v="1570"/>
    <s v="3402"/>
    <s v="45"/>
    <m/>
    <s v="6007639674"/>
    <s v="817313943"/>
    <s v="929166893"/>
    <s v="50426"/>
    <s v="Cliente Genero Agricola            "/>
    <x v="5"/>
    <x v="5"/>
    <x v="2"/>
    <x v="0"/>
    <s v="               "/>
    <d v="2020-10-02T00:00:00"/>
    <d v="2020-09-30T00:00:00"/>
    <n v="11"/>
    <n v="11"/>
    <n v="54.12"/>
    <n v="54.12"/>
    <x v="19"/>
    <x v="4"/>
    <n v="3.5569999999999999"/>
    <n v="15.215068878267999"/>
    <s v="USD"/>
    <s v="               "/>
    <s v="              "/>
  </r>
  <r>
    <s v="1570"/>
    <s v="3404"/>
    <s v="45"/>
    <m/>
    <s v="6007657723"/>
    <s v="817283452"/>
    <s v="929233670"/>
    <s v="50426"/>
    <s v="Cliente Genero Agricola            "/>
    <x v="5"/>
    <x v="5"/>
    <x v="2"/>
    <x v="0"/>
    <s v="               "/>
    <d v="2020-10-08T00:00:00"/>
    <d v="2020-10-08T00:00:00"/>
    <n v="12"/>
    <n v="12"/>
    <n v="59.04"/>
    <n v="59.04"/>
    <x v="5"/>
    <x v="2"/>
    <n v="3.5979999999999999"/>
    <n v="16.409116175653001"/>
    <s v="USD"/>
    <s v="               "/>
    <s v="              "/>
  </r>
  <r>
    <s v="1570"/>
    <s v="3402"/>
    <s v="45"/>
    <m/>
    <s v="6007688989"/>
    <s v="817277264"/>
    <s v="929250928"/>
    <s v="1131091"/>
    <s v="Mattus Guerrero Manuel Javier      "/>
    <x v="2"/>
    <x v="2"/>
    <x v="2"/>
    <x v="0"/>
    <s v="               "/>
    <d v="2020-10-09T00:00:00"/>
    <d v="2020-10-09T00:00:00"/>
    <n v="12"/>
    <n v="12"/>
    <n v="66.959999999999994"/>
    <n v="66.959999999999994"/>
    <x v="271"/>
    <x v="2"/>
    <n v="3.5979999999999999"/>
    <n v="18.610339077264999"/>
    <s v="USD"/>
    <s v="               "/>
    <s v="              "/>
  </r>
  <r>
    <s v="1570"/>
    <s v="3402"/>
    <s v="45"/>
    <m/>
    <s v="6007718082"/>
    <s v="817358759"/>
    <s v="929288417"/>
    <s v="1687998"/>
    <s v=" Ramirez Suarez Cinthia Pamela     "/>
    <x v="8"/>
    <x v="9"/>
    <x v="2"/>
    <x v="0"/>
    <s v="               "/>
    <d v="2020-10-15T00:00:00"/>
    <d v="2020-10-15T00:00:00"/>
    <n v="24"/>
    <n v="24"/>
    <n v="67.790000000000006"/>
    <n v="67.790000000000006"/>
    <x v="7"/>
    <x v="2"/>
    <n v="3.5979999999999999"/>
    <n v="18.841022790438998"/>
    <s v="USD"/>
    <s v="               "/>
    <s v="              "/>
  </r>
  <r>
    <s v="1570"/>
    <s v="3402"/>
    <s v="45"/>
    <m/>
    <s v="6007707965"/>
    <s v="817354323"/>
    <s v="929249667"/>
    <s v="2607244"/>
    <s v="Tiendas EPA SAC                    "/>
    <x v="5"/>
    <x v="5"/>
    <x v="2"/>
    <x v="0"/>
    <s v="               "/>
    <d v="2020-10-12T00:00:00"/>
    <d v="2020-10-12T00:00:00"/>
    <n v="12"/>
    <n v="12"/>
    <n v="70.8"/>
    <n v="70.8"/>
    <x v="22"/>
    <x v="2"/>
    <n v="3.5979999999999999"/>
    <n v="19.677598665925"/>
    <s v="USD"/>
    <s v="               "/>
    <s v="              "/>
  </r>
  <r>
    <s v="1570"/>
    <s v="3402"/>
    <s v="45"/>
    <m/>
    <s v="6007591997"/>
    <s v="817309285"/>
    <s v="929181182"/>
    <s v="2607092"/>
    <s v="Saulo García Pasapera              "/>
    <x v="2"/>
    <x v="2"/>
    <x v="2"/>
    <x v="0"/>
    <s v="               "/>
    <d v="2020-10-01T00:00:00"/>
    <d v="2020-09-30T00:00:00"/>
    <n v="12"/>
    <n v="12"/>
    <n v="75.959999999999994"/>
    <n v="75.959999999999994"/>
    <x v="19"/>
    <x v="4"/>
    <n v="3.5569999999999999"/>
    <n v="21.355074500983001"/>
    <s v="USD"/>
    <s v="               "/>
    <s v="              "/>
  </r>
  <r>
    <s v="1570"/>
    <s v="3404"/>
    <s v="45"/>
    <m/>
    <s v="6007640033"/>
    <s v="817340818"/>
    <s v="929319862"/>
    <s v="1686352"/>
    <s v="JOVEME S.A.C.                      "/>
    <x v="2"/>
    <x v="2"/>
    <x v="2"/>
    <x v="0"/>
    <s v="               "/>
    <d v="2020-10-08T00:00:00"/>
    <d v="2020-10-08T00:00:00"/>
    <n v="12"/>
    <n v="12"/>
    <n v="76.08"/>
    <n v="76.08"/>
    <x v="10"/>
    <x v="2"/>
    <n v="3.5979999999999999"/>
    <n v="21.145080600332999"/>
    <s v="USD"/>
    <s v="               "/>
    <s v="              "/>
  </r>
  <r>
    <s v="1570"/>
    <s v="3402"/>
    <s v="45"/>
    <m/>
    <s v="6007652529"/>
    <s v="817338624"/>
    <s v="929244990"/>
    <s v="1660194"/>
    <s v="MERINO ZAPATA MARCOS ENRIQUE       "/>
    <x v="8"/>
    <x v="9"/>
    <x v="2"/>
    <x v="0"/>
    <s v="               "/>
    <d v="2020-10-07T00:00:00"/>
    <d v="2020-10-07T00:00:00"/>
    <n v="24"/>
    <n v="24"/>
    <n v="79.44"/>
    <n v="79.44"/>
    <x v="5"/>
    <x v="2"/>
    <n v="3.5979999999999999"/>
    <n v="22.078932740410998"/>
    <s v="USD"/>
    <s v="               "/>
    <s v="              "/>
  </r>
  <r>
    <s v="1570"/>
    <s v="3402"/>
    <s v="45"/>
    <m/>
    <s v="6007652529"/>
    <s v="817338624"/>
    <s v="929244990"/>
    <s v="1660194"/>
    <s v="MERINO ZAPATA MARCOS ENRIQUE       "/>
    <x v="4"/>
    <x v="4"/>
    <x v="2"/>
    <x v="0"/>
    <s v="               "/>
    <d v="2020-10-07T00:00:00"/>
    <d v="2020-10-07T00:00:00"/>
    <n v="48"/>
    <n v="48"/>
    <n v="121.92"/>
    <n v="121.92"/>
    <x v="5"/>
    <x v="2"/>
    <n v="3.5979999999999999"/>
    <n v="33.885491939966002"/>
    <s v="USD"/>
    <s v="               "/>
    <s v="              "/>
  </r>
  <r>
    <s v="1570"/>
    <s v="3402"/>
    <s v="45"/>
    <m/>
    <s v="6007645448"/>
    <s v="817352378"/>
    <s v="929206148"/>
    <s v="1135028"/>
    <s v="Daniel Arrunategui Espinoza        "/>
    <x v="3"/>
    <x v="3"/>
    <x v="2"/>
    <x v="0"/>
    <s v="               "/>
    <d v="2020-10-12T00:00:00"/>
    <d v="2020-10-12T00:00:00"/>
    <n v="12"/>
    <n v="12"/>
    <n v="133.32"/>
    <n v="133.32"/>
    <x v="22"/>
    <x v="2"/>
    <n v="3.5979999999999999"/>
    <n v="37.053918843802002"/>
    <s v="USD"/>
    <s v="               "/>
    <s v="              "/>
  </r>
  <r>
    <s v="1570"/>
    <s v="3402"/>
    <s v="45"/>
    <m/>
    <s v="6007733337"/>
    <s v="817367067"/>
    <s v="929286532"/>
    <s v="1135028"/>
    <s v="Daniel Arrunategui Espinoza        "/>
    <x v="8"/>
    <x v="9"/>
    <x v="2"/>
    <x v="0"/>
    <s v="               "/>
    <d v="2020-10-19T00:00:00"/>
    <d v="2020-10-19T00:00:00"/>
    <n v="48"/>
    <n v="48"/>
    <n v="135.59"/>
    <n v="135.59"/>
    <x v="18"/>
    <x v="2"/>
    <n v="3.5979999999999999"/>
    <n v="37.684824902723001"/>
    <s v="USD"/>
    <s v="               "/>
    <s v="              "/>
  </r>
  <r>
    <s v="1570"/>
    <s v="3402"/>
    <s v="45"/>
    <m/>
    <s v="6007652529"/>
    <s v="817338624"/>
    <s v="929244990"/>
    <s v="1660194"/>
    <s v="MERINO ZAPATA MARCOS ENRIQUE       "/>
    <x v="5"/>
    <x v="5"/>
    <x v="2"/>
    <x v="0"/>
    <s v="               "/>
    <d v="2020-10-07T00:00:00"/>
    <d v="2020-10-07T00:00:00"/>
    <n v="24"/>
    <n v="24"/>
    <n v="141.6"/>
    <n v="141.6"/>
    <x v="5"/>
    <x v="2"/>
    <n v="3.5979999999999999"/>
    <n v="39.355197331851002"/>
    <s v="USD"/>
    <s v="               "/>
    <s v="              "/>
  </r>
  <r>
    <s v="1570"/>
    <s v="3402"/>
    <s v="45"/>
    <m/>
    <s v="6007645448"/>
    <s v="817352378"/>
    <s v="929206148"/>
    <s v="1135028"/>
    <s v="Daniel Arrunategui Espinoza        "/>
    <x v="2"/>
    <x v="2"/>
    <x v="2"/>
    <x v="0"/>
    <s v="               "/>
    <d v="2020-10-12T00:00:00"/>
    <d v="2020-10-12T00:00:00"/>
    <n v="24"/>
    <n v="24"/>
    <n v="151.91999999999999"/>
    <n v="151.91999999999999"/>
    <x v="22"/>
    <x v="2"/>
    <n v="3.5979999999999999"/>
    <n v="42.223457476375003"/>
    <s v="USD"/>
    <s v="               "/>
    <s v="              "/>
  </r>
  <r>
    <s v="1570"/>
    <s v="3402"/>
    <s v="45"/>
    <m/>
    <s v="6007783718"/>
    <s v="817403529"/>
    <s v="929348342"/>
    <s v="2607469"/>
    <s v="Grupo Bottega SAC                  "/>
    <x v="3"/>
    <x v="3"/>
    <x v="2"/>
    <x v="0"/>
    <s v="               "/>
    <d v="2020-10-28T00:00:00"/>
    <d v="2020-10-28T00:00:00"/>
    <n v="12"/>
    <n v="12"/>
    <n v="172.88"/>
    <n v="172.88"/>
    <x v="13"/>
    <x v="2"/>
    <n v="3.5979999999999999"/>
    <n v="48.048916064479997"/>
    <s v="USD"/>
    <s v="               "/>
    <s v="              "/>
  </r>
  <r>
    <s v="1570"/>
    <s v="3402"/>
    <s v="90"/>
    <m/>
    <s v="6007649459"/>
    <s v="817224198"/>
    <s v="929239455"/>
    <s v="2606898"/>
    <s v="PROMOTORA MESSINA E.I.R.L.         "/>
    <x v="3"/>
    <x v="3"/>
    <x v="2"/>
    <x v="0"/>
    <s v="               "/>
    <d v="2020-10-05T00:00:00"/>
    <d v="2020-10-05T00:00:00"/>
    <n v="12"/>
    <n v="12"/>
    <n v="172.92"/>
    <n v="172.92"/>
    <x v="4"/>
    <x v="2"/>
    <n v="3.5979999999999999"/>
    <n v="48.060033351862003"/>
    <s v="USD"/>
    <s v="               "/>
    <s v="              "/>
  </r>
  <r>
    <s v="1530"/>
    <s v="3202"/>
    <s v="20"/>
    <m/>
    <s v="6007567367"/>
    <s v="817261240"/>
    <s v="929163784"/>
    <s v="1070653"/>
    <s v="SUCDEN PERU S.A.                   "/>
    <x v="0"/>
    <x v="8"/>
    <x v="0"/>
    <x v="0"/>
    <s v="               "/>
    <d v="2020-09-15T00:00:00"/>
    <d v="2020-09-16T00:00:00"/>
    <n v="600"/>
    <n v="600"/>
    <n v="44664"/>
    <n v="44664"/>
    <x v="189"/>
    <x v="4"/>
    <n v="3.5569999999999999"/>
    <n v="12556.648861400055"/>
    <s v="USD"/>
    <s v="               "/>
    <s v="              "/>
  </r>
  <r>
    <s v="1530"/>
    <s v="3202"/>
    <s v="20"/>
    <m/>
    <s v="6007576932"/>
    <s v="817249916"/>
    <s v="929170406"/>
    <s v="1070653"/>
    <s v="SUCDEN PERU S.A.                   "/>
    <x v="0"/>
    <x v="8"/>
    <x v="0"/>
    <x v="0"/>
    <s v="               "/>
    <d v="2020-09-16T00:00:00"/>
    <d v="2020-09-17T00:00:00"/>
    <n v="600"/>
    <n v="600"/>
    <n v="44664"/>
    <n v="44664"/>
    <x v="186"/>
    <x v="4"/>
    <n v="3.5569999999999999"/>
    <n v="12556.648861400055"/>
    <s v="USD"/>
    <s v="               "/>
    <s v="              "/>
  </r>
  <r>
    <s v="1530"/>
    <s v="3202"/>
    <s v="20"/>
    <m/>
    <s v="6007590587"/>
    <s v="817285765"/>
    <s v="929197760"/>
    <s v="1070653"/>
    <s v="SUCDEN PERU S.A.                   "/>
    <x v="0"/>
    <x v="8"/>
    <x v="0"/>
    <x v="0"/>
    <s v="               "/>
    <d v="2020-09-25T00:00:00"/>
    <d v="2020-09-26T00:00:00"/>
    <n v="600"/>
    <n v="600"/>
    <n v="44664"/>
    <n v="44664"/>
    <x v="148"/>
    <x v="4"/>
    <n v="3.5569999999999999"/>
    <n v="12556.648861400055"/>
    <s v="USD"/>
    <s v="               "/>
    <s v="              "/>
  </r>
  <r>
    <s v="1530"/>
    <s v="3202"/>
    <s v="20"/>
    <m/>
    <s v="6007617600"/>
    <s v="817301868"/>
    <s v="929216376"/>
    <s v="1070653"/>
    <s v="SUCDEN PERU S.A.                   "/>
    <x v="0"/>
    <x v="8"/>
    <x v="0"/>
    <x v="0"/>
    <s v="               "/>
    <d v="2020-09-28T00:00:00"/>
    <d v="2020-09-29T00:00:00"/>
    <n v="600"/>
    <n v="600"/>
    <n v="45168"/>
    <n v="45168"/>
    <x v="180"/>
    <x v="4"/>
    <n v="3.5569999999999999"/>
    <n v="12698.341298847343"/>
    <s v="USD"/>
    <s v="               "/>
    <s v="              "/>
  </r>
  <r>
    <s v="1530"/>
    <s v="3202"/>
    <s v="20"/>
    <m/>
    <s v="6007633240"/>
    <s v="817312354"/>
    <s v="929215752"/>
    <s v="1070653"/>
    <s v="SUCDEN PERU S.A.                   "/>
    <x v="0"/>
    <x v="8"/>
    <x v="0"/>
    <x v="0"/>
    <s v="               "/>
    <d v="2020-09-30T00:00:00"/>
    <d v="2020-10-01T00:00:00"/>
    <n v="600"/>
    <n v="600"/>
    <n v="45168"/>
    <n v="45168"/>
    <x v="19"/>
    <x v="4"/>
    <n v="3.5569999999999999"/>
    <n v="12698.341298847343"/>
    <s v="USD"/>
    <s v="               "/>
    <s v="              "/>
  </r>
  <r>
    <s v="1530"/>
    <s v="3202"/>
    <s v="20"/>
    <m/>
    <s v="6007628949"/>
    <s v="817312520"/>
    <s v="929223333"/>
    <s v="1070653"/>
    <s v="SUCDEN PERU S.A.                   "/>
    <x v="0"/>
    <x v="8"/>
    <x v="0"/>
    <x v="0"/>
    <s v="               "/>
    <d v="2020-09-30T00:00:00"/>
    <d v="2020-10-01T00:00:00"/>
    <n v="600"/>
    <n v="600"/>
    <n v="45168"/>
    <n v="45168"/>
    <x v="323"/>
    <x v="2"/>
    <n v="3.5979999999999999"/>
    <n v="12553.640911617566"/>
    <s v="USD"/>
    <s v="               "/>
    <s v="              "/>
  </r>
  <r>
    <s v="1530"/>
    <s v="3202"/>
    <s v="20"/>
    <m/>
    <s v="6007493744"/>
    <s v="817225888"/>
    <s v="929100684"/>
    <s v="1070653"/>
    <s v="SUCDEN PERU S.A.                   "/>
    <x v="0"/>
    <x v="8"/>
    <x v="0"/>
    <x v="0"/>
    <s v="               "/>
    <d v="2020-09-02T00:00:00"/>
    <d v="2020-09-03T00:00:00"/>
    <n v="600"/>
    <n v="600"/>
    <n v="45672"/>
    <n v="45672"/>
    <x v="251"/>
    <x v="4"/>
    <n v="3.5569999999999999"/>
    <n v="12840.03373629463"/>
    <s v="USD"/>
    <s v="               "/>
    <s v="              "/>
  </r>
  <r>
    <s v="1530"/>
    <s v="3202"/>
    <s v="20"/>
    <m/>
    <s v="6007497524"/>
    <s v="817213398"/>
    <s v="929081384"/>
    <s v="1070653"/>
    <s v="SUCDEN PERU S.A.                   "/>
    <x v="0"/>
    <x v="8"/>
    <x v="0"/>
    <x v="0"/>
    <s v="               "/>
    <d v="2020-09-02T00:00:00"/>
    <d v="2020-09-03T00:00:00"/>
    <n v="600"/>
    <n v="600"/>
    <n v="45672"/>
    <n v="45672"/>
    <x v="185"/>
    <x v="4"/>
    <n v="3.5569999999999999"/>
    <n v="12840.03373629463"/>
    <s v="USD"/>
    <s v="               "/>
    <s v="              "/>
  </r>
  <r>
    <s v="1530"/>
    <s v="3202"/>
    <s v="20"/>
    <m/>
    <s v="6007499723"/>
    <s v="817215711"/>
    <s v="929104610"/>
    <s v="1070653"/>
    <s v="SUCDEN PERU S.A.                   "/>
    <x v="0"/>
    <x v="8"/>
    <x v="0"/>
    <x v="0"/>
    <s v="               "/>
    <d v="2020-09-02T00:00:00"/>
    <d v="2020-09-03T00:00:00"/>
    <n v="600"/>
    <n v="600"/>
    <n v="45672"/>
    <n v="45672"/>
    <x v="251"/>
    <x v="4"/>
    <n v="3.5569999999999999"/>
    <n v="12840.03373629463"/>
    <s v="USD"/>
    <s v="               "/>
    <s v="              "/>
  </r>
  <r>
    <s v="1530"/>
    <s v="3202"/>
    <s v="20"/>
    <m/>
    <s v="6007495847"/>
    <s v="817235975"/>
    <s v="929108425"/>
    <s v="1070653"/>
    <s v="SUCDEN PERU S.A.                   "/>
    <x v="0"/>
    <x v="8"/>
    <x v="0"/>
    <x v="0"/>
    <s v="               "/>
    <d v="2020-09-04T00:00:00"/>
    <d v="2020-09-05T00:00:00"/>
    <n v="600"/>
    <n v="600"/>
    <n v="45672"/>
    <n v="45672"/>
    <x v="268"/>
    <x v="4"/>
    <n v="3.5569999999999999"/>
    <n v="12840.03373629463"/>
    <s v="USD"/>
    <s v="               "/>
    <s v="              "/>
  </r>
  <r>
    <s v="1530"/>
    <s v="3202"/>
    <s v="20"/>
    <m/>
    <s v="6007501356"/>
    <s v="817240775"/>
    <s v="929117818"/>
    <s v="1070653"/>
    <s v="SUCDEN PERU S.A.                   "/>
    <x v="0"/>
    <x v="8"/>
    <x v="0"/>
    <x v="0"/>
    <s v="               "/>
    <d v="2020-09-07T00:00:00"/>
    <d v="2020-09-08T00:00:00"/>
    <n v="600"/>
    <n v="600"/>
    <n v="45672"/>
    <n v="45672"/>
    <x v="206"/>
    <x v="4"/>
    <n v="3.5569999999999999"/>
    <n v="12840.03373629463"/>
    <s v="USD"/>
    <s v="               "/>
    <s v="              "/>
  </r>
  <r>
    <s v="1530"/>
    <s v="3202"/>
    <s v="20"/>
    <m/>
    <s v="6007517306"/>
    <s v="817245981"/>
    <s v="929117890"/>
    <s v="1070653"/>
    <s v="SUCDEN PERU S.A.                   "/>
    <x v="0"/>
    <x v="8"/>
    <x v="0"/>
    <x v="0"/>
    <s v="               "/>
    <d v="2020-09-09T00:00:00"/>
    <d v="2020-09-10T00:00:00"/>
    <n v="600"/>
    <n v="600"/>
    <n v="45672"/>
    <n v="45672"/>
    <x v="184"/>
    <x v="4"/>
    <n v="3.5569999999999999"/>
    <n v="12840.03373629463"/>
    <s v="USD"/>
    <s v="               "/>
    <s v="              "/>
  </r>
  <r>
    <s v="1530"/>
    <s v="3202"/>
    <s v="20"/>
    <m/>
    <s v="6007547969"/>
    <s v="817240315"/>
    <s v="929137661"/>
    <s v="1070653"/>
    <s v="SUCDEN PERU S.A.                   "/>
    <x v="0"/>
    <x v="8"/>
    <x v="0"/>
    <x v="0"/>
    <s v="               "/>
    <d v="2020-09-10T00:00:00"/>
    <d v="2020-09-11T00:00:00"/>
    <n v="600"/>
    <n v="600"/>
    <n v="45672"/>
    <n v="45672"/>
    <x v="202"/>
    <x v="4"/>
    <n v="3.5569999999999999"/>
    <n v="12840.03373629463"/>
    <s v="USD"/>
    <s v="               "/>
    <s v="              "/>
  </r>
  <r>
    <s v="1530"/>
    <s v="3202"/>
    <s v="20"/>
    <m/>
    <s v="6007560623"/>
    <s v="817258978"/>
    <s v="929130598"/>
    <s v="1070653"/>
    <s v="SUCDEN PERU S.A.                   "/>
    <x v="0"/>
    <x v="8"/>
    <x v="0"/>
    <x v="0"/>
    <s v="               "/>
    <d v="2020-09-11T00:00:00"/>
    <d v="2020-09-12T00:00:00"/>
    <n v="600"/>
    <n v="600"/>
    <n v="45672"/>
    <n v="45672"/>
    <x v="202"/>
    <x v="4"/>
    <n v="3.5569999999999999"/>
    <n v="12840.03373629463"/>
    <s v="USD"/>
    <s v="               "/>
    <s v="              "/>
  </r>
  <r>
    <s v="1530"/>
    <s v="3202"/>
    <s v="20"/>
    <m/>
    <s v="6007572785"/>
    <s v="817281331"/>
    <s v="929168295"/>
    <s v="1070653"/>
    <s v="SUCDEN PERU S.A.                   "/>
    <x v="0"/>
    <x v="8"/>
    <x v="0"/>
    <x v="0"/>
    <s v="               "/>
    <d v="2020-09-18T00:00:00"/>
    <d v="2020-09-19T00:00:00"/>
    <n v="600"/>
    <n v="600"/>
    <n v="45672"/>
    <n v="45672"/>
    <x v="203"/>
    <x v="4"/>
    <n v="3.5569999999999999"/>
    <n v="12840.03373629463"/>
    <s v="USD"/>
    <s v="               "/>
    <s v="              "/>
  </r>
  <r>
    <s v="1530"/>
    <s v="3202"/>
    <s v="20"/>
    <m/>
    <s v="6007620088"/>
    <s v="817306735"/>
    <s v="929210288"/>
    <s v="1070653"/>
    <s v="SUCDEN PERU S.A.                   "/>
    <x v="0"/>
    <x v="8"/>
    <x v="0"/>
    <x v="0"/>
    <s v="               "/>
    <d v="2020-09-28T00:00:00"/>
    <d v="2020-09-29T00:00:00"/>
    <n v="600"/>
    <n v="600"/>
    <n v="45672"/>
    <n v="45672"/>
    <x v="148"/>
    <x v="4"/>
    <n v="3.5569999999999999"/>
    <n v="12840.03373629463"/>
    <s v="USD"/>
    <s v="               "/>
    <s v="              "/>
  </r>
  <r>
    <s v="1530"/>
    <s v="3202"/>
    <s v="20"/>
    <m/>
    <s v="6007623067"/>
    <s v="817292551"/>
    <s v="929197766"/>
    <s v="1070653"/>
    <s v="SUCDEN PERU S.A.                   "/>
    <x v="0"/>
    <x v="8"/>
    <x v="0"/>
    <x v="0"/>
    <s v="               "/>
    <d v="2020-09-25T00:00:00"/>
    <d v="2020-09-26T00:00:00"/>
    <n v="600"/>
    <n v="600"/>
    <n v="45672"/>
    <n v="45672"/>
    <x v="148"/>
    <x v="4"/>
    <n v="3.5569999999999999"/>
    <n v="12840.03373629463"/>
    <s v="USD"/>
    <s v="               "/>
    <s v="              "/>
  </r>
  <r>
    <s v="1530"/>
    <s v="3202"/>
    <s v="20"/>
    <m/>
    <s v="6007603520"/>
    <s v="817282511"/>
    <s v="929173176"/>
    <s v="1070653"/>
    <s v="SUCDEN PERU S.A.                   "/>
    <x v="0"/>
    <x v="8"/>
    <x v="0"/>
    <x v="0"/>
    <s v="               "/>
    <d v="2020-09-22T00:00:00"/>
    <d v="2020-09-23T00:00:00"/>
    <n v="600"/>
    <n v="600"/>
    <n v="45672"/>
    <n v="45672"/>
    <x v="218"/>
    <x v="4"/>
    <n v="3.5569999999999999"/>
    <n v="12840.03373629463"/>
    <s v="USD"/>
    <s v="               "/>
    <s v="              "/>
  </r>
  <r>
    <s v="1530"/>
    <s v="3202"/>
    <s v="20"/>
    <m/>
    <s v="6007496244"/>
    <s v="817234877"/>
    <s v="929108423"/>
    <s v="1070653"/>
    <s v="SUCDEN PERU S.A.                   "/>
    <x v="0"/>
    <x v="8"/>
    <x v="0"/>
    <x v="0"/>
    <s v="               "/>
    <d v="2020-09-04T00:00:00"/>
    <d v="2020-09-05T00:00:00"/>
    <n v="630"/>
    <n v="630"/>
    <n v="47955.6"/>
    <n v="47955.6"/>
    <x v="268"/>
    <x v="4"/>
    <n v="3.5569999999999999"/>
    <n v="13482.035423109361"/>
    <s v="USD"/>
    <s v="               "/>
    <s v="              "/>
  </r>
  <r>
    <s v="1530"/>
    <s v="3202"/>
    <s v="20"/>
    <m/>
    <s v="6007355271"/>
    <s v="817237530"/>
    <s v="929114825"/>
    <s v="1070653"/>
    <s v="SUCDEN PERU S.A.                   "/>
    <x v="0"/>
    <x v="8"/>
    <x v="0"/>
    <x v="0"/>
    <s v="               "/>
    <d v="2020-09-07T00:00:00"/>
    <d v="2020-09-08T00:00:00"/>
    <n v="640"/>
    <n v="640"/>
    <n v="48716.800000000003"/>
    <n v="48716.800000000003"/>
    <x v="204"/>
    <x v="4"/>
    <n v="3.5569999999999999"/>
    <n v="13696.035985380939"/>
    <s v="USD"/>
    <s v="               "/>
    <s v="              "/>
  </r>
  <r>
    <s v="1530"/>
    <s v="3202"/>
    <s v="20"/>
    <m/>
    <s v="6007592272"/>
    <s v="817263958"/>
    <s v="929168297"/>
    <s v="1070653"/>
    <s v="SUCDEN PERU S.A.                   "/>
    <x v="0"/>
    <x v="8"/>
    <x v="0"/>
    <x v="0"/>
    <s v="               "/>
    <d v="2020-09-18T00:00:00"/>
    <d v="2020-09-19T00:00:00"/>
    <n v="640"/>
    <n v="640"/>
    <n v="48966.400000000001"/>
    <n v="48966.400000000001"/>
    <x v="203"/>
    <x v="4"/>
    <n v="3.5569999999999999"/>
    <n v="13766.207478211976"/>
    <s v="USD"/>
    <s v="               "/>
    <s v="              "/>
  </r>
  <r>
    <s v="1530"/>
    <s v="3202"/>
    <s v="20"/>
    <m/>
    <s v="6007587399"/>
    <s v="817267937"/>
    <s v="929171933"/>
    <s v="1070653"/>
    <s v="SUCDEN PERU S.A.                   "/>
    <x v="0"/>
    <x v="8"/>
    <x v="0"/>
    <x v="0"/>
    <s v="               "/>
    <d v="2020-09-18T00:00:00"/>
    <d v="2020-09-19T00:00:00"/>
    <n v="640"/>
    <n v="640"/>
    <n v="48966.400000000001"/>
    <n v="48966.400000000001"/>
    <x v="203"/>
    <x v="4"/>
    <n v="3.5569999999999999"/>
    <n v="13766.207478211976"/>
    <s v="USD"/>
    <s v="               "/>
    <s v="              "/>
  </r>
  <r>
    <s v="1530"/>
    <s v="3202"/>
    <s v="20"/>
    <m/>
    <s v="6007559289"/>
    <s v="817292977"/>
    <s v="929186237"/>
    <s v="1070653"/>
    <s v="SUCDEN PERU S.A.                   "/>
    <x v="0"/>
    <x v="8"/>
    <x v="0"/>
    <x v="0"/>
    <s v="               "/>
    <d v="2020-09-23T00:00:00"/>
    <d v="2020-09-24T00:00:00"/>
    <n v="640"/>
    <n v="640"/>
    <n v="48966.400000000001"/>
    <n v="48966.400000000001"/>
    <x v="205"/>
    <x v="4"/>
    <n v="3.5569999999999999"/>
    <n v="13766.207478211976"/>
    <s v="USD"/>
    <s v="               "/>
    <s v="              "/>
  </r>
  <r>
    <s v="1530"/>
    <s v="3202"/>
    <s v="20"/>
    <m/>
    <s v="6007628394"/>
    <s v="817316075"/>
    <s v="929208253"/>
    <s v="1070653"/>
    <s v="SUCDEN PERU S.A.                   "/>
    <x v="0"/>
    <x v="8"/>
    <x v="0"/>
    <x v="0"/>
    <s v="               "/>
    <d v="2020-09-29T00:00:00"/>
    <d v="2020-09-30T00:00:00"/>
    <n v="640"/>
    <n v="640"/>
    <n v="48966.400000000001"/>
    <n v="48966.400000000001"/>
    <x v="180"/>
    <x v="4"/>
    <n v="3.5569999999999999"/>
    <n v="13766.207478211976"/>
    <s v="USD"/>
    <s v="               "/>
    <s v="              "/>
  </r>
  <r>
    <s v="1530"/>
    <s v="3202"/>
    <s v="20"/>
    <m/>
    <s v="6007478909"/>
    <s v="817223998"/>
    <s v="929104612"/>
    <s v="1070653"/>
    <s v="SUCDEN PERU S.A.                   "/>
    <x v="0"/>
    <x v="8"/>
    <x v="0"/>
    <x v="0"/>
    <s v="               "/>
    <d v="2020-09-03T00:00:00"/>
    <d v="2020-09-04T00:00:00"/>
    <n v="640"/>
    <n v="640"/>
    <n v="51193.599999999999"/>
    <n v="51193.599999999999"/>
    <x v="251"/>
    <x v="4"/>
    <n v="3.5569999999999999"/>
    <n v="14392.353106550463"/>
    <s v="USD"/>
    <s v="               "/>
    <s v="              "/>
  </r>
  <r>
    <s v="1530"/>
    <s v="3202"/>
    <s v="20"/>
    <m/>
    <s v="6007589899"/>
    <s v="817285388"/>
    <s v="929181038"/>
    <s v="1070653"/>
    <s v="SUCDEN PERU S.A.                   "/>
    <x v="0"/>
    <x v="8"/>
    <x v="0"/>
    <x v="0"/>
    <s v="               "/>
    <d v="2020-09-22T00:00:00"/>
    <d v="2020-09-23T00:00:00"/>
    <n v="640"/>
    <n v="640"/>
    <n v="51193.599999999999"/>
    <n v="51193.599999999999"/>
    <x v="218"/>
    <x v="4"/>
    <n v="3.5569999999999999"/>
    <n v="14392.353106550463"/>
    <s v="USD"/>
    <s v="               "/>
    <s v="              "/>
  </r>
  <r>
    <s v="1530"/>
    <s v="3202"/>
    <s v="20"/>
    <m/>
    <s v="6007775358"/>
    <s v="817407509"/>
    <s v="929354364"/>
    <s v="2607472"/>
    <s v="BARRERA PINEDO YOHANA SMITH        "/>
    <x v="0"/>
    <x v="8"/>
    <x v="0"/>
    <x v="0"/>
    <s v="               "/>
    <d v="2020-10-29T00:00:00"/>
    <d v="2020-10-30T00:00:00"/>
    <n v="200"/>
    <n v="200"/>
    <n v="15000"/>
    <n v="15000"/>
    <x v="3"/>
    <x v="2"/>
    <n v="3.5979999999999999"/>
    <n v="4168.9827682045579"/>
    <s v="USD"/>
    <s v="               "/>
    <s v="              "/>
  </r>
  <r>
    <s v="1530"/>
    <s v="3202"/>
    <s v="20"/>
    <m/>
    <s v="6007782705"/>
    <s v="817411741"/>
    <s v="929355917"/>
    <s v="2607113"/>
    <s v="GRUPO BILLY CRIST S.A.C.           "/>
    <x v="0"/>
    <x v="8"/>
    <x v="0"/>
    <x v="0"/>
    <s v="               "/>
    <d v="2020-10-30T00:00:00"/>
    <d v="2020-10-31T00:00:00"/>
    <n v="200"/>
    <n v="200"/>
    <n v="15254.24"/>
    <n v="15254.24"/>
    <x v="3"/>
    <x v="2"/>
    <n v="3.5979999999999999"/>
    <n v="4239.6442468037794"/>
    <s v="USD"/>
    <s v="               "/>
    <s v="              "/>
  </r>
  <r>
    <s v="1530"/>
    <s v="3202"/>
    <s v="20"/>
    <m/>
    <s v="6007699518"/>
    <s v="817340591"/>
    <s v="929248735"/>
    <s v="2607263"/>
    <s v="COMERCIAL SANTIMER SOCIEDAD ANONIMA"/>
    <x v="0"/>
    <x v="8"/>
    <x v="0"/>
    <x v="0"/>
    <s v="               "/>
    <d v="2020-10-12T00:00:00"/>
    <d v="2020-10-12T00:00:00"/>
    <n v="600"/>
    <n v="600"/>
    <n v="44745.760000000002"/>
    <n v="44745.760000000002"/>
    <x v="22"/>
    <x v="2"/>
    <n v="3.5979999999999999"/>
    <n v="12436.286826014451"/>
    <s v="USD"/>
    <s v="               "/>
    <s v="              "/>
  </r>
  <r>
    <s v="1530"/>
    <s v="3202"/>
    <s v="20"/>
    <m/>
    <s v="6007716841"/>
    <s v="817362892"/>
    <s v="929296511"/>
    <s v="2607262"/>
    <s v="FRANCO MORROPON                    "/>
    <x v="0"/>
    <x v="8"/>
    <x v="0"/>
    <x v="0"/>
    <s v="               "/>
    <d v="2020-10-15T00:00:00"/>
    <d v="2020-10-16T00:00:00"/>
    <n v="600"/>
    <n v="600"/>
    <n v="44745.760000000002"/>
    <n v="44745.760000000002"/>
    <x v="7"/>
    <x v="2"/>
    <n v="3.5979999999999999"/>
    <n v="12436.286826014451"/>
    <s v="USD"/>
    <s v="               "/>
    <s v="              "/>
  </r>
  <r>
    <s v="1530"/>
    <s v="3202"/>
    <s v="20"/>
    <m/>
    <s v="6007779855"/>
    <s v="817412507"/>
    <s v="929357908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93374"/>
    <s v="817413142"/>
    <s v="929355313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94567"/>
    <s v="817405393"/>
    <s v="929355315"/>
    <s v="1133974"/>
    <s v="DISTRIBUCIONES MARIA KAROLINA S.C.R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657745"/>
    <s v="817378381"/>
    <s v="929318473"/>
    <s v="1070653"/>
    <s v="SUCDEN PERU S.A.                   "/>
    <x v="0"/>
    <x v="8"/>
    <x v="0"/>
    <x v="0"/>
    <s v="               "/>
    <d v="2020-10-21T00:00:00"/>
    <d v="2020-10-22T00:00:00"/>
    <n v="640"/>
    <n v="640"/>
    <n v="47654.400000000001"/>
    <n v="47654.400000000001"/>
    <x v="10"/>
    <x v="2"/>
    <n v="3.5979999999999999"/>
    <n v="13244.691495275152"/>
    <s v="USD"/>
    <s v="               "/>
    <s v="              "/>
  </r>
  <r>
    <s v="1530"/>
    <s v="3202"/>
    <s v="20"/>
    <m/>
    <s v="6007775386"/>
    <s v="817407128"/>
    <s v="929345595"/>
    <s v="1462987"/>
    <s v="LUGO &amp; COMPANY E.I.R.L.            "/>
    <x v="0"/>
    <x v="8"/>
    <x v="0"/>
    <x v="0"/>
    <s v="               "/>
    <d v="2020-10-28T00:00:00"/>
    <d v="2020-10-29T00:00:00"/>
    <n v="640"/>
    <n v="640"/>
    <n v="48271.19"/>
    <n v="48271.19"/>
    <x v="109"/>
    <x v="2"/>
    <n v="3.5979999999999999"/>
    <n v="13416.117287381878"/>
    <s v="USD"/>
    <s v="               "/>
    <s v="              "/>
  </r>
  <r>
    <s v="1530"/>
    <s v="3202"/>
    <s v="20"/>
    <m/>
    <s v="6007773143"/>
    <s v="817406642"/>
    <s v="929344800"/>
    <s v="1462987"/>
    <s v="LUGO &amp; COMPANY E.I.R.L.            "/>
    <x v="0"/>
    <x v="8"/>
    <x v="0"/>
    <x v="0"/>
    <s v="               "/>
    <d v="2020-10-28T00:00:00"/>
    <d v="2020-10-29T00:00:00"/>
    <n v="640"/>
    <n v="640"/>
    <n v="48271.19"/>
    <n v="48271.19"/>
    <x v="109"/>
    <x v="2"/>
    <n v="3.5979999999999999"/>
    <n v="13416.117287381878"/>
    <s v="USD"/>
    <s v="               "/>
    <s v="              "/>
  </r>
  <r>
    <s v="1530"/>
    <s v="3202"/>
    <s v="20"/>
    <m/>
    <s v="6007629810"/>
    <s v="817319814"/>
    <s v="929241064"/>
    <s v="1070653"/>
    <s v="SUCDEN PERU S.A.                   "/>
    <x v="0"/>
    <x v="8"/>
    <x v="0"/>
    <x v="0"/>
    <s v="               "/>
    <d v="2020-10-07T00:00:00"/>
    <d v="2020-10-07T00:00:00"/>
    <n v="640"/>
    <n v="640"/>
    <n v="49900.800000000003"/>
    <n v="49900.800000000003"/>
    <x v="11"/>
    <x v="2"/>
    <n v="3.5979999999999999"/>
    <n v="13869.038354641467"/>
    <s v="USD"/>
    <s v="               "/>
    <s v="              "/>
  </r>
  <r>
    <s v="1530"/>
    <s v="3202"/>
    <s v="20"/>
    <m/>
    <s v="6007737159"/>
    <s v="817380839"/>
    <s v="929314770"/>
    <s v="1070653"/>
    <s v="SUCDEN PERU S.A.                   "/>
    <x v="0"/>
    <x v="8"/>
    <x v="0"/>
    <x v="0"/>
    <s v="               "/>
    <d v="2020-10-21T00:00:00"/>
    <d v="2020-10-22T00:00:00"/>
    <n v="640"/>
    <n v="640"/>
    <n v="50828.800000000003"/>
    <n v="50828.800000000003"/>
    <x v="10"/>
    <x v="2"/>
    <n v="3.5979999999999999"/>
    <n v="14126.959421901056"/>
    <s v="USD"/>
    <s v="               "/>
    <s v="              "/>
  </r>
  <r>
    <s v="1570"/>
    <s v="3402"/>
    <s v="45"/>
    <m/>
    <s v="6007938835"/>
    <s v="817511532"/>
    <s v="929477742"/>
    <s v="2611675"/>
    <s v="BELIMOC S.A.C                      "/>
    <x v="5"/>
    <x v="5"/>
    <x v="2"/>
    <x v="0"/>
    <s v="701393509"/>
    <d v="2020-12-03T00:00:00"/>
    <d v="2020-12-03T00:00:00"/>
    <n v="12"/>
    <n v="12"/>
    <n v="58.98"/>
    <n v="58.98"/>
    <x v="26"/>
    <x v="5"/>
    <n v="3.6059999999999999"/>
    <n v="16.356073211314001"/>
    <s v="USD"/>
    <s v="               "/>
    <s v="              "/>
  </r>
  <r>
    <s v="1570"/>
    <s v="3402"/>
    <s v="45"/>
    <m/>
    <s v="6007944624"/>
    <s v="817512570"/>
    <s v="929480047"/>
    <s v="2611675"/>
    <s v="BELIMOC S.A.C                      "/>
    <x v="5"/>
    <x v="5"/>
    <x v="2"/>
    <x v="0"/>
    <s v="               "/>
    <d v="2020-12-03T00:00:00"/>
    <d v="2020-12-03T00:00:00"/>
    <n v="12"/>
    <n v="12"/>
    <n v="58.98"/>
    <n v="58.98"/>
    <x v="26"/>
    <x v="5"/>
    <n v="3.6059999999999999"/>
    <n v="16.356073211314001"/>
    <s v="USD"/>
    <s v="               "/>
    <s v="              "/>
  </r>
  <r>
    <s v="1570"/>
    <s v="3402"/>
    <s v="90"/>
    <m/>
    <s v="739638020"/>
    <s v="          "/>
    <s v="          "/>
    <s v="1134613"/>
    <s v="INVERCOM PIURA E.I.R.L.            "/>
    <x v="5"/>
    <x v="5"/>
    <x v="2"/>
    <x v="0"/>
    <s v="               "/>
    <d v="2020-12-30T00:00:00"/>
    <d v="2020-12-30T00:00:00"/>
    <n v="0"/>
    <n v="0"/>
    <n v="-141.56"/>
    <n v="-141.56"/>
    <x v="190"/>
    <x v="5"/>
    <n v="3.6059999999999999"/>
    <n v="-39.256794231835002"/>
    <s v="USD"/>
    <s v="967839388"/>
    <s v="              "/>
  </r>
  <r>
    <s v="1570"/>
    <s v="3402"/>
    <s v="90"/>
    <m/>
    <s v="739758830"/>
    <s v="          "/>
    <s v="          "/>
    <s v="2607076"/>
    <s v="RODAS BALLADARES LUIS ANTHONY      "/>
    <x v="5"/>
    <x v="5"/>
    <x v="2"/>
    <x v="0"/>
    <s v="               "/>
    <d v="2020-12-30T00:00:00"/>
    <d v="2020-12-30T00:00:00"/>
    <n v="0"/>
    <n v="0"/>
    <n v="-235.93"/>
    <n v="-235.93"/>
    <x v="24"/>
    <x v="5"/>
    <n v="3.6059999999999999"/>
    <n v="-65.427066001108997"/>
    <s v="USD"/>
    <s v="967718284"/>
    <s v="              "/>
  </r>
  <r>
    <s v="1570"/>
    <s v="3402"/>
    <s v="90"/>
    <m/>
    <s v="7000054849"/>
    <s v="          "/>
    <s v="          "/>
    <s v="1134613"/>
    <s v="INVERCOM PIURA E.I.R.L.            "/>
    <x v="5"/>
    <x v="5"/>
    <x v="2"/>
    <x v="0"/>
    <s v="               "/>
    <d v="2020-12-30T00:00:00"/>
    <d v="2020-12-30T00:00:00"/>
    <n v="0"/>
    <n v="0"/>
    <n v="-212.34"/>
    <n v="-212.34"/>
    <x v="24"/>
    <x v="5"/>
    <n v="3.6059999999999999"/>
    <n v="-58.885191347753"/>
    <s v="USD"/>
    <s v="967881740"/>
    <s v="              "/>
  </r>
  <r>
    <s v="1570"/>
    <s v="3402"/>
    <s v="45"/>
    <m/>
    <s v="6007931166"/>
    <s v="817503440"/>
    <s v="929456596"/>
    <s v="2611353"/>
    <s v="Cordova Castillo Dalia Yanina      "/>
    <x v="5"/>
    <x v="5"/>
    <x v="2"/>
    <x v="0"/>
    <s v="               "/>
    <d v="2020-12-01T00:00:00"/>
    <d v="2020-12-01T00:00:00"/>
    <n v="12"/>
    <n v="12"/>
    <n v="70.78"/>
    <n v="70.78"/>
    <x v="20"/>
    <x v="3"/>
    <n v="3.6110000000000002"/>
    <n v="19.601218499030001"/>
    <s v="USD"/>
    <s v="               "/>
    <s v="              "/>
  </r>
  <r>
    <s v="1570"/>
    <s v="3402"/>
    <s v="90"/>
    <m/>
    <s v="6007940945"/>
    <s v="817512002"/>
    <s v="929464646"/>
    <s v="1135097"/>
    <s v="RODRIGUEZ URBINA ROSA MARIA        "/>
    <x v="5"/>
    <x v="5"/>
    <x v="2"/>
    <x v="0"/>
    <s v="               "/>
    <d v="2020-12-03T00:00:00"/>
    <d v="2020-12-03T00:00:00"/>
    <n v="12"/>
    <n v="12"/>
    <n v="70.78"/>
    <n v="70.78"/>
    <x v="26"/>
    <x v="5"/>
    <n v="3.6059999999999999"/>
    <n v="19.628397115917"/>
    <s v="USD"/>
    <s v="               "/>
    <s v="              "/>
  </r>
  <r>
    <s v="1570"/>
    <s v="3402"/>
    <s v="90"/>
    <m/>
    <s v="7000379303"/>
    <s v="          "/>
    <s v="          "/>
    <s v="2600939"/>
    <s v="REPRESENTACIONES METRO CUADRADO S.A"/>
    <x v="5"/>
    <x v="5"/>
    <x v="2"/>
    <x v="0"/>
    <s v="               "/>
    <d v="2020-12-30T00:00:00"/>
    <d v="2020-12-30T00:00:00"/>
    <n v="0"/>
    <n v="0"/>
    <n v="-708.48"/>
    <n v="-708.48"/>
    <x v="24"/>
    <x v="5"/>
    <n v="3.6059999999999999"/>
    <n v="-196.472545757071"/>
    <s v="USD"/>
    <s v="967881739"/>
    <s v="              "/>
  </r>
  <r>
    <s v="1570"/>
    <s v="3402"/>
    <s v="45"/>
    <m/>
    <s v="6008025218"/>
    <s v="817535916"/>
    <s v="929566856"/>
    <s v="2611353"/>
    <s v="Cordova Castillo Dalia Yanina      "/>
    <x v="5"/>
    <x v="5"/>
    <x v="2"/>
    <x v="0"/>
    <s v="               "/>
    <d v="2020-12-17T00:00:00"/>
    <d v="2020-12-17T00:00:00"/>
    <n v="12"/>
    <n v="12"/>
    <n v="70.78"/>
    <n v="70.78"/>
    <x v="193"/>
    <x v="5"/>
    <n v="3.6059999999999999"/>
    <n v="19.628397115917"/>
    <s v="USD"/>
    <s v="               "/>
    <s v="              "/>
  </r>
  <r>
    <s v="1570"/>
    <s v="3402"/>
    <s v="90"/>
    <m/>
    <s v="7000381100"/>
    <s v="          "/>
    <s v="          "/>
    <s v="1134613"/>
    <s v="INVERCOM PIURA E.I.R.L.            "/>
    <x v="5"/>
    <x v="5"/>
    <x v="2"/>
    <x v="0"/>
    <s v="               "/>
    <d v="2020-12-30T00:00:00"/>
    <d v="2020-12-30T00:00:00"/>
    <n v="0"/>
    <n v="0"/>
    <n v="-210.51"/>
    <n v="-210.51"/>
    <x v="24"/>
    <x v="5"/>
    <n v="3.6059999999999999"/>
    <n v="-58.377703826954999"/>
    <s v="USD"/>
    <s v="967881741"/>
    <s v="              "/>
  </r>
  <r>
    <s v="1570"/>
    <s v="3404"/>
    <s v="90"/>
    <m/>
    <s v="7000378751"/>
    <s v="          "/>
    <s v="          "/>
    <s v="1068120"/>
    <s v="COESTI S.A.                        "/>
    <x v="5"/>
    <x v="5"/>
    <x v="2"/>
    <x v="0"/>
    <s v="               "/>
    <d v="2020-12-31T00:00:00"/>
    <d v="2020-12-31T00:00:00"/>
    <n v="0"/>
    <n v="0"/>
    <n v="-7930.76"/>
    <n v="-7930.76"/>
    <x v="190"/>
    <x v="5"/>
    <n v="3.6059999999999999"/>
    <n v="-2199.3233499722678"/>
    <s v="USD"/>
    <s v="967895565"/>
    <s v="              "/>
  </r>
  <r>
    <s v="1570"/>
    <s v="3404"/>
    <s v="90"/>
    <m/>
    <s v="7000378751"/>
    <s v="          "/>
    <s v="          "/>
    <s v="1068120"/>
    <s v="COESTI S.A.                        "/>
    <x v="3"/>
    <x v="3"/>
    <x v="2"/>
    <x v="0"/>
    <s v="               "/>
    <d v="2020-12-31T00:00:00"/>
    <d v="2020-12-31T00:00:00"/>
    <n v="0"/>
    <n v="0"/>
    <n v="-3803.31"/>
    <n v="-3803.31"/>
    <x v="190"/>
    <x v="5"/>
    <n v="3.6059999999999999"/>
    <n v="-1054.717138103161"/>
    <s v="USD"/>
    <s v="967895565"/>
    <s v="              "/>
  </r>
  <r>
    <s v="1570"/>
    <s v="3402"/>
    <s v="90"/>
    <m/>
    <s v="6007940945"/>
    <s v="817512002"/>
    <s v="929464646"/>
    <s v="1135097"/>
    <s v="RODRIGUEZ URBINA ROSA MARIA        "/>
    <x v="8"/>
    <x v="9"/>
    <x v="2"/>
    <x v="0"/>
    <s v="               "/>
    <d v="2020-12-03T00:00:00"/>
    <d v="2020-12-03T00:00:00"/>
    <n v="24"/>
    <n v="24"/>
    <n v="79.66"/>
    <n v="79.66"/>
    <x v="26"/>
    <x v="5"/>
    <n v="3.6059999999999999"/>
    <n v="22.090959511924002"/>
    <s v="USD"/>
    <s v="               "/>
    <s v="              "/>
  </r>
  <r>
    <s v="1570"/>
    <s v="3404"/>
    <s v="90"/>
    <m/>
    <s v="2001428479"/>
    <s v="          "/>
    <s v="          "/>
    <s v="1068120"/>
    <s v="COESTI S.A.                        "/>
    <x v="3"/>
    <x v="3"/>
    <x v="2"/>
    <x v="0"/>
    <s v="               "/>
    <d v="2020-12-31T00:00:00"/>
    <d v="2020-12-31T00:00:00"/>
    <n v="0"/>
    <n v="0"/>
    <n v="0"/>
    <n v="3803.31"/>
    <x v="190"/>
    <x v="5"/>
    <n v="3.6059999999999999"/>
    <n v="0"/>
    <s v="USD"/>
    <s v="               "/>
    <s v="974321443"/>
  </r>
  <r>
    <s v="1570"/>
    <s v="3404"/>
    <s v="90"/>
    <m/>
    <s v="2001428479"/>
    <s v="          "/>
    <s v="          "/>
    <s v="1068120"/>
    <s v="COESTI S.A.                        "/>
    <x v="5"/>
    <x v="5"/>
    <x v="2"/>
    <x v="0"/>
    <s v="               "/>
    <d v="2020-12-31T00:00:00"/>
    <d v="2020-12-31T00:00:00"/>
    <n v="0"/>
    <n v="0"/>
    <n v="0"/>
    <n v="7930.76"/>
    <x v="190"/>
    <x v="5"/>
    <n v="3.6059999999999999"/>
    <n v="0"/>
    <s v="USD"/>
    <s v="               "/>
    <s v="974321443"/>
  </r>
  <r>
    <s v="1570"/>
    <s v="3402"/>
    <s v="45"/>
    <m/>
    <s v="6008003778"/>
    <s v="817544295"/>
    <s v="929536075"/>
    <s v="1614204"/>
    <s v="Trigoso Feijoo Pedro Alejandro     "/>
    <x v="4"/>
    <x v="4"/>
    <x v="2"/>
    <x v="0"/>
    <s v="               "/>
    <d v="2020-12-15T00:00:00"/>
    <d v="2020-12-15T00:00:00"/>
    <n v="48"/>
    <n v="48"/>
    <n v="101.69"/>
    <n v="101.69"/>
    <x v="112"/>
    <x v="5"/>
    <n v="3.6059999999999999"/>
    <n v="28.200221852468001"/>
    <s v="USD"/>
    <s v="               "/>
    <s v="              "/>
  </r>
  <r>
    <s v="1570"/>
    <s v="3402"/>
    <s v="90"/>
    <m/>
    <s v="6008016733"/>
    <s v="817547321"/>
    <s v="929538500"/>
    <s v="2600939"/>
    <s v="REPRESENTACIONES METRO CUADRADO S.A"/>
    <x v="4"/>
    <x v="4"/>
    <x v="2"/>
    <x v="0"/>
    <s v="               "/>
    <d v="2020-12-16T00:00:00"/>
    <d v="2020-12-16T00:00:00"/>
    <n v="48"/>
    <n v="48"/>
    <n v="101.69"/>
    <n v="101.69"/>
    <x v="193"/>
    <x v="5"/>
    <n v="3.6059999999999999"/>
    <n v="28.200221852468001"/>
    <s v="USD"/>
    <s v="               "/>
    <s v="              "/>
  </r>
  <r>
    <s v="1570"/>
    <s v="3402"/>
    <s v="45"/>
    <m/>
    <s v="6008014604"/>
    <s v="817567351"/>
    <s v="929595973"/>
    <s v="1614204"/>
    <s v="Trigoso Feijoo Pedro Alejandro     "/>
    <x v="4"/>
    <x v="4"/>
    <x v="2"/>
    <x v="0"/>
    <s v="               "/>
    <d v="2020-12-17T00:00:00"/>
    <d v="2020-12-17T00:00:00"/>
    <n v="48"/>
    <n v="48"/>
    <n v="101.69"/>
    <n v="101.69"/>
    <x v="24"/>
    <x v="5"/>
    <n v="3.6059999999999999"/>
    <n v="28.200221852468001"/>
    <s v="USD"/>
    <s v="               "/>
    <s v="              "/>
  </r>
  <r>
    <s v="1570"/>
    <s v="3402"/>
    <s v="45"/>
    <m/>
    <s v="6008024062"/>
    <s v="817536740"/>
    <s v="929572839"/>
    <s v="1135028"/>
    <s v="Daniel Arrunategui Espinoza        "/>
    <x v="8"/>
    <x v="9"/>
    <x v="2"/>
    <x v="0"/>
    <s v="               "/>
    <d v="2020-12-21T00:00:00"/>
    <d v="2020-12-21T00:00:00"/>
    <n v="36"/>
    <n v="36"/>
    <n v="101.69"/>
    <n v="101.69"/>
    <x v="113"/>
    <x v="5"/>
    <n v="3.6059999999999999"/>
    <n v="28.200221852468001"/>
    <s v="USD"/>
    <s v="               "/>
    <s v="              "/>
  </r>
  <r>
    <s v="1570"/>
    <s v="3402"/>
    <s v="90"/>
    <m/>
    <s v="6008023303"/>
    <s v="817561777"/>
    <s v="929508835"/>
    <s v="2611549"/>
    <s v="Victoria Alzamora Velasqu          "/>
    <x v="2"/>
    <x v="2"/>
    <x v="2"/>
    <x v="0"/>
    <s v="               "/>
    <d v="2020-12-21T00:00:00"/>
    <d v="2020-12-21T00:00:00"/>
    <n v="24"/>
    <n v="24"/>
    <n v="110.17"/>
    <n v="110.17"/>
    <x v="113"/>
    <x v="5"/>
    <n v="3.6059999999999999"/>
    <n v="30.551858014419999"/>
    <s v="USD"/>
    <s v="               "/>
    <s v="              "/>
  </r>
  <r>
    <s v="1570"/>
    <s v="3404"/>
    <s v="90"/>
    <m/>
    <s v="2001871885"/>
    <s v="          "/>
    <s v="          "/>
    <s v="1068120"/>
    <s v="COESTI S.A.                        "/>
    <x v="3"/>
    <x v="3"/>
    <x v="2"/>
    <x v="0"/>
    <s v="               "/>
    <d v="2020-12-31T00:00:00"/>
    <d v="2020-12-31T00:00:00"/>
    <n v="0"/>
    <n v="0"/>
    <n v="0"/>
    <n v="636.46"/>
    <x v="190"/>
    <x v="5"/>
    <n v="3.6059999999999999"/>
    <n v="0"/>
    <s v="USD"/>
    <s v="               "/>
    <s v="974438624"/>
  </r>
  <r>
    <s v="1570"/>
    <s v="3402"/>
    <s v="90"/>
    <m/>
    <s v="6007940947"/>
    <s v="817516878"/>
    <s v="929484631"/>
    <s v="1134627"/>
    <s v="TORRE AMAZONICA S.A.               "/>
    <x v="5"/>
    <x v="5"/>
    <x v="2"/>
    <x v="0"/>
    <s v="               "/>
    <d v="2020-12-03T00:00:00"/>
    <d v="2020-12-03T00:00:00"/>
    <n v="24"/>
    <n v="24"/>
    <n v="117.97"/>
    <n v="117.97"/>
    <x v="25"/>
    <x v="5"/>
    <n v="3.6059999999999999"/>
    <n v="32.71491957848"/>
    <s v="USD"/>
    <s v="               "/>
    <s v="              "/>
  </r>
  <r>
    <s v="1570"/>
    <s v="3402"/>
    <s v="90"/>
    <m/>
    <s v="6007969056"/>
    <s v="817499420"/>
    <s v="929516079"/>
    <s v="1125447"/>
    <s v="DISTRIBUIDORA KRISALF EIRL         "/>
    <x v="5"/>
    <x v="5"/>
    <x v="2"/>
    <x v="0"/>
    <s v="               "/>
    <d v="2020-12-11T00:00:00"/>
    <d v="2020-12-11T00:00:00"/>
    <n v="24"/>
    <n v="24"/>
    <n v="117.97"/>
    <n v="117.97"/>
    <x v="198"/>
    <x v="5"/>
    <n v="3.6059999999999999"/>
    <n v="32.71491957848"/>
    <s v="USD"/>
    <s v="               "/>
    <s v="              "/>
  </r>
  <r>
    <s v="1570"/>
    <s v="3402"/>
    <s v="90"/>
    <m/>
    <s v="6007997792"/>
    <s v="817554624"/>
    <s v="929542826"/>
    <s v="1135695"/>
    <s v="REPRESENTACIONES MIVENA &amp; G Y B EIR"/>
    <x v="5"/>
    <x v="5"/>
    <x v="2"/>
    <x v="0"/>
    <s v="               "/>
    <d v="2020-12-17T00:00:00"/>
    <d v="2020-12-17T00:00:00"/>
    <n v="24"/>
    <n v="24"/>
    <n v="117.97"/>
    <n v="117.97"/>
    <x v="193"/>
    <x v="5"/>
    <n v="3.6059999999999999"/>
    <n v="32.71491957848"/>
    <s v="USD"/>
    <s v="               "/>
    <s v="              "/>
  </r>
  <r>
    <s v="1570"/>
    <s v="3402"/>
    <s v="90"/>
    <m/>
    <s v="6007968176"/>
    <s v="817524840"/>
    <s v="929514887"/>
    <s v="50426"/>
    <s v="Cliente Genero Agricola            "/>
    <x v="5"/>
    <x v="5"/>
    <x v="2"/>
    <x v="0"/>
    <s v="               "/>
    <d v="2020-12-10T00:00:00"/>
    <d v="2020-12-10T00:00:00"/>
    <n v="24"/>
    <n v="24"/>
    <n v="118.08"/>
    <n v="118.08"/>
    <x v="246"/>
    <x v="5"/>
    <n v="3.6059999999999999"/>
    <n v="32.745424292845001"/>
    <s v="USD"/>
    <s v="               "/>
    <s v="              "/>
  </r>
  <r>
    <s v="1570"/>
    <s v="3404"/>
    <s v="90"/>
    <m/>
    <s v="2001871885"/>
    <s v="          "/>
    <s v="          "/>
    <s v="1068120"/>
    <s v="COESTI S.A.                        "/>
    <x v="5"/>
    <x v="5"/>
    <x v="2"/>
    <x v="0"/>
    <s v="               "/>
    <d v="2020-12-31T00:00:00"/>
    <d v="2020-12-31T00:00:00"/>
    <n v="0"/>
    <n v="0"/>
    <n v="0"/>
    <n v="1382.19"/>
    <x v="190"/>
    <x v="5"/>
    <n v="3.6059999999999999"/>
    <n v="0"/>
    <s v="USD"/>
    <s v="               "/>
    <s v="974438624"/>
  </r>
  <r>
    <s v="1570"/>
    <s v="3404"/>
    <s v="90"/>
    <m/>
    <s v="6008031101"/>
    <s v="817569653"/>
    <s v="929588083"/>
    <s v="1096190"/>
    <s v="TEMPANO S.A.C.                     "/>
    <x v="2"/>
    <x v="2"/>
    <x v="2"/>
    <x v="0"/>
    <s v="               "/>
    <d v="2020-12-23T00:00:00"/>
    <d v="2020-12-23T00:00:00"/>
    <n v="360"/>
    <n v="360"/>
    <n v="1828.8"/>
    <n v="1828.8"/>
    <x v="116"/>
    <x v="5"/>
    <n v="3.6059999999999999"/>
    <n v="507.154742096505"/>
    <s v="USD"/>
    <s v="               "/>
    <s v="              "/>
  </r>
  <r>
    <s v="1570"/>
    <s v="3404"/>
    <s v="45"/>
    <m/>
    <s v="6008065127"/>
    <s v="817591679"/>
    <s v="929615461"/>
    <s v="1068124"/>
    <s v="INDUSTRIAS DEL ESPINO S.A.         "/>
    <x v="3"/>
    <x v="3"/>
    <x v="2"/>
    <x v="0"/>
    <s v="               "/>
    <d v="2020-12-30T00:00:00"/>
    <d v="2020-12-30T00:00:00"/>
    <n v="12"/>
    <n v="12"/>
    <n v="110.4"/>
    <n v="110.4"/>
    <x v="190"/>
    <x v="5"/>
    <n v="3.6059999999999999"/>
    <n v="30.615640599001001"/>
    <s v="USD"/>
    <s v="               "/>
    <s v="              "/>
  </r>
  <r>
    <s v="1530"/>
    <s v="3202"/>
    <s v="20"/>
    <m/>
    <s v="6008063977"/>
    <s v="817589153"/>
    <s v="929613009"/>
    <s v="1134852"/>
    <s v="CORPORACIÓN CONORTE S.A.C.         "/>
    <x v="0"/>
    <x v="8"/>
    <x v="0"/>
    <x v="0"/>
    <s v="               "/>
    <d v="2020-12-28T00:00:00"/>
    <d v="2020-12-29T00:00:00"/>
    <n v="150"/>
    <n v="150"/>
    <n v="11822.03"/>
    <n v="11822.03"/>
    <x v="190"/>
    <x v="5"/>
    <n v="3.6059999999999999"/>
    <n v="3278.4331669439821"/>
    <s v="USD"/>
    <s v="               "/>
    <s v="              "/>
  </r>
  <r>
    <s v="1530"/>
    <s v="3202"/>
    <s v="20"/>
    <m/>
    <s v="6008066397"/>
    <s v="817592474"/>
    <s v="929609358"/>
    <s v="1602670"/>
    <s v="VALLE SAN LUIS RICES E.I.R.L.     "/>
    <x v="0"/>
    <x v="8"/>
    <x v="0"/>
    <x v="0"/>
    <s v="               "/>
    <d v="2020-12-30T00:00:00"/>
    <d v="2020-12-31T00:00:00"/>
    <n v="19"/>
    <n v="19"/>
    <n v="1449.15"/>
    <n v="1449.15"/>
    <x v="24"/>
    <x v="5"/>
    <n v="3.6059999999999999"/>
    <n v="401.87188019966698"/>
    <s v="USD"/>
    <s v="               "/>
    <s v="              "/>
  </r>
  <r>
    <s v="1530"/>
    <s v="3202"/>
    <s v="20"/>
    <m/>
    <s v="6008061753"/>
    <s v="817580739"/>
    <s v="929602321"/>
    <s v="2607113"/>
    <s v="GRUPO BILLY CRIST S.A.C.           "/>
    <x v="0"/>
    <x v="8"/>
    <x v="0"/>
    <x v="0"/>
    <s v="               "/>
    <d v="2020-12-28T00:00:00"/>
    <d v="2020-12-29T00:00:00"/>
    <n v="200"/>
    <n v="200"/>
    <n v="15762.71"/>
    <n v="15762.71"/>
    <x v="166"/>
    <x v="5"/>
    <n v="3.6059999999999999"/>
    <n v="4371.2451469772604"/>
    <s v="USD"/>
    <s v="               "/>
    <s v="              "/>
  </r>
  <r>
    <s v="1570"/>
    <s v="3402"/>
    <s v="90"/>
    <m/>
    <s v="6008187025"/>
    <s v="817659527"/>
    <s v="929714793"/>
    <s v="1125447"/>
    <s v="DISTRIBUIDORA KRISALF EIRL         "/>
    <x v="2"/>
    <x v="2"/>
    <x v="2"/>
    <x v="0"/>
    <s v="               "/>
    <d v="2021-01-22T00:00:00"/>
    <d v="2021-01-22T00:00:00"/>
    <n v="660"/>
    <n v="660"/>
    <n v="3262.71"/>
    <n v="3262.71"/>
    <x v="307"/>
    <x v="1"/>
    <n v="3.6269999999999998"/>
    <n v="899.56162117452402"/>
    <s v="USD"/>
    <s v="               "/>
    <s v="              "/>
  </r>
  <r>
    <s v="1530"/>
    <s v="3202"/>
    <s v="20"/>
    <m/>
    <s v="6007890565"/>
    <s v="817433171"/>
    <s v="929444788"/>
    <s v="2607077"/>
    <s v="LINTHROP CHAPILLIQUEN IRVING DARWIN"/>
    <x v="0"/>
    <x v="8"/>
    <x v="0"/>
    <x v="0"/>
    <s v="               "/>
    <d v="2020-11-20T00:00:00"/>
    <d v="2020-11-21T00:00:00"/>
    <n v="470"/>
    <n v="470"/>
    <n v="36245.760000000002"/>
    <n v="36245.760000000002"/>
    <x v="15"/>
    <x v="3"/>
    <n v="3.6110000000000002"/>
    <n v="10037.596233730268"/>
    <s v="USD"/>
    <s v="               "/>
    <s v="              "/>
  </r>
  <r>
    <s v="1530"/>
    <s v="3202"/>
    <s v="20"/>
    <m/>
    <s v="6007912984"/>
    <s v="817496120"/>
    <s v="929481570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08507"/>
    <s v="817503223"/>
    <s v="929481571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23022"/>
    <s v="817503224"/>
    <s v="929481572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14756"/>
    <s v="817503225"/>
    <s v="929481573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14786"/>
    <s v="817503226"/>
    <s v="929481574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14788"/>
    <s v="817503227"/>
    <s v="929479830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926663"/>
    <s v="817488548"/>
    <s v="929479834"/>
    <s v="2606872"/>
    <s v="VENDEMASS EIRL                     "/>
    <x v="0"/>
    <x v="8"/>
    <x v="0"/>
    <x v="0"/>
    <s v="               "/>
    <d v="2020-11-30T00:00:00"/>
    <d v="2020-12-01T00:00:00"/>
    <n v="500"/>
    <n v="500"/>
    <n v="37076.269999999997"/>
    <n v="37076.269999999997"/>
    <x v="20"/>
    <x v="3"/>
    <n v="3.6110000000000002"/>
    <n v="10267.59069509831"/>
    <s v="USD"/>
    <s v="               "/>
    <s v="              "/>
  </r>
  <r>
    <s v="1530"/>
    <s v="3202"/>
    <s v="20"/>
    <m/>
    <s v="6007722146"/>
    <s v="817424421"/>
    <s v="929379214"/>
    <s v="2607120"/>
    <s v="NEGOCIOS Y SERVICIOS GENERA NEYMAR "/>
    <x v="0"/>
    <x v="8"/>
    <x v="0"/>
    <x v="0"/>
    <s v="               "/>
    <d v="2020-11-06T00:00:00"/>
    <d v="2020-11-07T00:00:00"/>
    <n v="500"/>
    <n v="500"/>
    <n v="37288.14"/>
    <n v="37288.14"/>
    <x v="212"/>
    <x v="3"/>
    <n v="3.6110000000000002"/>
    <n v="10326.264192744393"/>
    <s v="USD"/>
    <s v="               "/>
    <s v="              "/>
  </r>
  <r>
    <s v="1530"/>
    <s v="3202"/>
    <s v="20"/>
    <m/>
    <s v="6007802373"/>
    <s v="817427566"/>
    <s v="929373186"/>
    <s v="2607120"/>
    <s v="NEGOCIOS Y SERVICIOS GENERA NEYMAR "/>
    <x v="0"/>
    <x v="8"/>
    <x v="0"/>
    <x v="0"/>
    <s v="               "/>
    <d v="2020-11-09T00:00:00"/>
    <d v="2020-11-10T00:00:00"/>
    <n v="500"/>
    <n v="500"/>
    <n v="37288.14"/>
    <n v="37288.14"/>
    <x v="209"/>
    <x v="3"/>
    <n v="3.6110000000000002"/>
    <n v="10326.264192744393"/>
    <s v="USD"/>
    <s v="               "/>
    <s v="              "/>
  </r>
  <r>
    <s v="1530"/>
    <s v="3202"/>
    <s v="20"/>
    <m/>
    <s v="6007809128"/>
    <s v="817418608"/>
    <s v="929373187"/>
    <s v="2607120"/>
    <s v="NEGOCIOS Y SERVICIOS GENERA NEYMAR "/>
    <x v="0"/>
    <x v="8"/>
    <x v="0"/>
    <x v="0"/>
    <s v="               "/>
    <d v="2020-11-09T00:00:00"/>
    <d v="2020-11-10T00:00:00"/>
    <n v="500"/>
    <n v="500"/>
    <n v="37288.14"/>
    <n v="37288.14"/>
    <x v="209"/>
    <x v="3"/>
    <n v="3.6110000000000002"/>
    <n v="10326.264192744393"/>
    <s v="USD"/>
    <s v="               "/>
    <s v="              "/>
  </r>
  <r>
    <s v="1530"/>
    <s v="3202"/>
    <s v="20"/>
    <m/>
    <s v="6007832402"/>
    <s v="817440187"/>
    <s v="929384916"/>
    <s v="2607120"/>
    <s v="NEGOCIOS Y SERVICIOS GENERA NEYMAR "/>
    <x v="0"/>
    <x v="8"/>
    <x v="0"/>
    <x v="0"/>
    <s v="               "/>
    <d v="2020-11-10T00:00:00"/>
    <d v="2020-11-11T00:00:00"/>
    <n v="500"/>
    <n v="500"/>
    <n v="37288.14"/>
    <n v="37288.14"/>
    <x v="208"/>
    <x v="3"/>
    <n v="3.6110000000000002"/>
    <n v="10326.264192744393"/>
    <s v="USD"/>
    <s v="               "/>
    <s v="              "/>
  </r>
  <r>
    <s v="1530"/>
    <s v="3202"/>
    <s v="20"/>
    <m/>
    <s v="6007794046"/>
    <s v="817440552"/>
    <s v="929384493"/>
    <s v="2607120"/>
    <s v="NEGOCIOS Y SERVICIOS GENERA NEYMAR "/>
    <x v="0"/>
    <x v="8"/>
    <x v="0"/>
    <x v="0"/>
    <s v="               "/>
    <d v="2020-11-10T00:00:00"/>
    <d v="2020-11-11T00:00:00"/>
    <n v="500"/>
    <n v="500"/>
    <n v="37288.14"/>
    <n v="37288.14"/>
    <x v="211"/>
    <x v="3"/>
    <n v="3.6110000000000002"/>
    <n v="10326.264192744393"/>
    <s v="USD"/>
    <s v="               "/>
    <s v="              "/>
  </r>
  <r>
    <s v="1530"/>
    <s v="3202"/>
    <s v="20"/>
    <m/>
    <s v="6007800404"/>
    <s v="817418208"/>
    <s v="929384494"/>
    <s v="2607120"/>
    <s v="NEGOCIOS Y SERVICIOS GENERA NEYMAR "/>
    <x v="0"/>
    <x v="8"/>
    <x v="0"/>
    <x v="0"/>
    <s v="               "/>
    <d v="2020-11-10T00:00:00"/>
    <d v="2020-11-11T00:00:00"/>
    <n v="500"/>
    <n v="500"/>
    <n v="37288.14"/>
    <n v="37288.14"/>
    <x v="211"/>
    <x v="3"/>
    <n v="3.6110000000000002"/>
    <n v="10326.264192744393"/>
    <s v="USD"/>
    <s v="               "/>
    <s v="              "/>
  </r>
  <r>
    <s v="1530"/>
    <s v="3202"/>
    <s v="20"/>
    <m/>
    <s v="6007852078"/>
    <s v="817445347"/>
    <s v="929408039"/>
    <s v="2607120"/>
    <s v="NEGOCIOS Y SERVICIOS GENERA NEYMAR "/>
    <x v="0"/>
    <x v="8"/>
    <x v="0"/>
    <x v="0"/>
    <s v="               "/>
    <d v="2020-11-13T00:00:00"/>
    <d v="2020-11-14T00:00:00"/>
    <n v="500"/>
    <n v="500"/>
    <n v="37288.14"/>
    <n v="37288.14"/>
    <x v="217"/>
    <x v="3"/>
    <n v="3.6110000000000002"/>
    <n v="10326.264192744393"/>
    <s v="USD"/>
    <s v="               "/>
    <s v="              "/>
  </r>
  <r>
    <s v="1530"/>
    <s v="3202"/>
    <s v="20"/>
    <m/>
    <s v="6007852079"/>
    <s v="817452724"/>
    <s v="929408040"/>
    <s v="2607120"/>
    <s v="NEGOCIOS Y SERVICIOS GENERA NEYMAR "/>
    <x v="0"/>
    <x v="8"/>
    <x v="0"/>
    <x v="0"/>
    <s v="               "/>
    <d v="2020-11-13T00:00:00"/>
    <d v="2020-11-14T00:00:00"/>
    <n v="500"/>
    <n v="500"/>
    <n v="37288.14"/>
    <n v="37288.14"/>
    <x v="217"/>
    <x v="3"/>
    <n v="3.6110000000000002"/>
    <n v="10326.264192744393"/>
    <s v="USD"/>
    <s v="               "/>
    <s v="              "/>
  </r>
  <r>
    <s v="1530"/>
    <s v="3202"/>
    <s v="20"/>
    <m/>
    <s v="6007852080"/>
    <s v="817442168"/>
    <s v="929422216"/>
    <s v="2607120"/>
    <s v="NEGOCIOS Y SERVICIOS GENERA NEYMAR "/>
    <x v="0"/>
    <x v="8"/>
    <x v="0"/>
    <x v="0"/>
    <s v="               "/>
    <d v="2020-11-13T00:00:00"/>
    <d v="2020-11-14T00:00:00"/>
    <n v="500"/>
    <n v="500"/>
    <n v="37288.14"/>
    <n v="37288.14"/>
    <x v="217"/>
    <x v="3"/>
    <n v="3.6110000000000002"/>
    <n v="10326.264192744393"/>
    <s v="USD"/>
    <s v="               "/>
    <s v="              "/>
  </r>
  <r>
    <s v="1530"/>
    <s v="3202"/>
    <s v="20"/>
    <m/>
    <s v="6007852081"/>
    <s v="817449796"/>
    <s v="929426919"/>
    <s v="2607120"/>
    <s v="NEGOCIOS Y SERVICIOS GENERA NEYMAR "/>
    <x v="0"/>
    <x v="8"/>
    <x v="0"/>
    <x v="0"/>
    <s v="               "/>
    <d v="2020-11-13T00:00:00"/>
    <d v="2020-11-14T00:00:00"/>
    <n v="500"/>
    <n v="500"/>
    <n v="37288.14"/>
    <n v="37288.14"/>
    <x v="108"/>
    <x v="3"/>
    <n v="3.6110000000000002"/>
    <n v="10326.264192744393"/>
    <s v="USD"/>
    <s v="               "/>
    <s v="              "/>
  </r>
  <r>
    <s v="1530"/>
    <s v="3202"/>
    <s v="20"/>
    <m/>
    <s v="6007867568"/>
    <s v="817413819"/>
    <s v="929430154"/>
    <s v="2607120"/>
    <s v="NEGOCIOS Y SERVICIOS GENERA NEYMAR "/>
    <x v="0"/>
    <x v="8"/>
    <x v="0"/>
    <x v="0"/>
    <s v="               "/>
    <d v="2020-11-16T00:00:00"/>
    <d v="2020-11-17T00:00:00"/>
    <n v="500"/>
    <n v="500"/>
    <n v="37288.14"/>
    <n v="37288.14"/>
    <x v="108"/>
    <x v="3"/>
    <n v="3.6110000000000002"/>
    <n v="10326.264192744393"/>
    <s v="USD"/>
    <s v="               "/>
    <s v="              "/>
  </r>
  <r>
    <s v="1530"/>
    <s v="3202"/>
    <s v="20"/>
    <m/>
    <s v="6007857138"/>
    <s v="817439396"/>
    <s v="929430155"/>
    <s v="2607120"/>
    <s v="NEGOCIOS Y SERVICIOS GENERA NEYMAR "/>
    <x v="0"/>
    <x v="8"/>
    <x v="0"/>
    <x v="0"/>
    <s v="               "/>
    <d v="2020-11-16T00:00:00"/>
    <d v="2020-11-17T00:00:00"/>
    <n v="500"/>
    <n v="500"/>
    <n v="37288.14"/>
    <n v="37288.14"/>
    <x v="108"/>
    <x v="3"/>
    <n v="3.6110000000000002"/>
    <n v="10326.264192744393"/>
    <s v="USD"/>
    <s v="               "/>
    <s v="              "/>
  </r>
  <r>
    <s v="1530"/>
    <s v="3202"/>
    <s v="20"/>
    <m/>
    <s v="6008101746"/>
    <s v="817627511"/>
    <s v="929697741"/>
    <s v="2607472"/>
    <s v="BARRERA PINEDO YOHANA SMITH        "/>
    <x v="0"/>
    <x v="8"/>
    <x v="0"/>
    <x v="0"/>
    <s v="               "/>
    <d v="2021-01-18T00:00:00"/>
    <d v="2021-01-19T00:00:00"/>
    <n v="200"/>
    <n v="200"/>
    <n v="15254.24"/>
    <n v="15254.24"/>
    <x v="311"/>
    <x v="1"/>
    <n v="3.6269999999999998"/>
    <n v="4205.7457954232141"/>
    <s v="USD"/>
    <s v="               "/>
    <s v="              "/>
  </r>
  <r>
    <s v="1570"/>
    <s v="3404"/>
    <s v="45"/>
    <m/>
    <s v="6008067657"/>
    <s v="817592942"/>
    <s v="929599889"/>
    <s v="2606387"/>
    <s v="FENESA S.A.C.                      "/>
    <x v="5"/>
    <x v="5"/>
    <x v="2"/>
    <x v="0"/>
    <s v="               "/>
    <d v="2020-12-31T00:00:00"/>
    <d v="2020-12-31T00:00:00"/>
    <n v="24"/>
    <n v="24"/>
    <n v="119.52"/>
    <n v="119.52"/>
    <x v="190"/>
    <x v="5"/>
    <n v="3.6059999999999999"/>
    <n v="33.14475873544"/>
    <s v="USD"/>
    <s v="               "/>
    <s v="              "/>
  </r>
  <r>
    <s v="1570"/>
    <s v="3402"/>
    <s v="45"/>
    <m/>
    <s v="6008057900"/>
    <s v="817596074"/>
    <s v="929615455"/>
    <s v="1135028"/>
    <s v="Daniel Arrunategui Espinoza        "/>
    <x v="3"/>
    <x v="3"/>
    <x v="2"/>
    <x v="0"/>
    <s v="               "/>
    <d v="2020-12-30T00:00:00"/>
    <d v="2020-12-30T00:00:00"/>
    <n v="12"/>
    <n v="12"/>
    <n v="126.24"/>
    <n v="126.24"/>
    <x v="190"/>
    <x v="5"/>
    <n v="3.6059999999999999"/>
    <n v="35.008319467554003"/>
    <s v="USD"/>
    <s v="               "/>
    <s v="              "/>
  </r>
  <r>
    <s v="1570"/>
    <s v="3402"/>
    <s v="90"/>
    <m/>
    <s v="6007914808"/>
    <s v="817505181"/>
    <s v="929494931"/>
    <s v="2606952"/>
    <s v="NEGOCIOS AMNY EIRL                 "/>
    <x v="2"/>
    <x v="2"/>
    <x v="2"/>
    <x v="0"/>
    <s v="               "/>
    <d v="2020-12-02T00:00:00"/>
    <d v="2020-11-30T00:00:00"/>
    <n v="432"/>
    <n v="432"/>
    <n v="1983.05"/>
    <n v="1983.05"/>
    <x v="26"/>
    <x v="5"/>
    <n v="3.6059999999999999"/>
    <n v="549.93067110371601"/>
    <s v="USD"/>
    <s v="               "/>
    <s v="              "/>
  </r>
  <r>
    <s v="1570"/>
    <s v="3402"/>
    <s v="94"/>
    <m/>
    <s v="6007921644"/>
    <s v="817505681"/>
    <s v="929470726"/>
    <s v="1423345"/>
    <s v="AGRICOLA DEL CHIRA S.A             "/>
    <x v="6"/>
    <x v="6"/>
    <x v="3"/>
    <x v="0"/>
    <s v="               "/>
    <d v="2020-12-01T00:00:00"/>
    <d v="2020-11-30T00:00:00"/>
    <n v="1020"/>
    <n v="1020"/>
    <n v="2060.4"/>
    <n v="2060.4"/>
    <x v="20"/>
    <x v="3"/>
    <n v="3.6110000000000002"/>
    <n v="570.58986430351695"/>
    <s v="USD"/>
    <s v="               "/>
    <s v="              "/>
  </r>
  <r>
    <s v="1570"/>
    <s v="3402"/>
    <s v="90"/>
    <m/>
    <s v="6008009610"/>
    <s v="817559384"/>
    <s v="929572854"/>
    <s v="1134613"/>
    <s v="INVERCOM PIURA E.I.R.L.            "/>
    <x v="5"/>
    <x v="5"/>
    <x v="2"/>
    <x v="0"/>
    <s v="               "/>
    <d v="2020-12-18T00:00:00"/>
    <d v="2020-12-18T00:00:00"/>
    <n v="360"/>
    <n v="360"/>
    <n v="2105.08"/>
    <n v="2105.08"/>
    <x v="196"/>
    <x v="5"/>
    <n v="3.6059999999999999"/>
    <n v="583.77149195784796"/>
    <s v="USD"/>
    <s v="               "/>
    <s v="              "/>
  </r>
  <r>
    <s v="1570"/>
    <s v="3405"/>
    <s v="45"/>
    <m/>
    <s v="6008045081"/>
    <s v="817581481"/>
    <s v="929579883"/>
    <s v="1067483"/>
    <s v="SANTA ANA LOGISTICA SAC.           "/>
    <x v="1"/>
    <x v="1"/>
    <x v="1"/>
    <x v="1"/>
    <s v="               "/>
    <d v="2020-12-22T00:00:00"/>
    <d v="2020-12-22T00:00:00"/>
    <n v="3.35"/>
    <n v="3.35"/>
    <n v="2110.5"/>
    <n v="2110.5"/>
    <x v="116"/>
    <x v="5"/>
    <n v="3.6059999999999999"/>
    <n v="2110.5"/>
    <s v="USD"/>
    <s v="               "/>
    <s v="              "/>
  </r>
  <r>
    <s v="1570"/>
    <s v="3402"/>
    <s v="90"/>
    <m/>
    <s v="6007999661"/>
    <s v="817556590"/>
    <s v="929566211"/>
    <s v="2611744"/>
    <s v="CENTURION INVESTMENT HOLDING S.A.C."/>
    <x v="5"/>
    <x v="5"/>
    <x v="2"/>
    <x v="0"/>
    <s v="               "/>
    <d v="2020-12-15T00:00:00"/>
    <d v="2020-12-15T00:00:00"/>
    <n v="432"/>
    <n v="432"/>
    <n v="2125.44"/>
    <n v="2125.44"/>
    <x v="193"/>
    <x v="5"/>
    <n v="3.6059999999999999"/>
    <n v="589.41763727121395"/>
    <s v="USD"/>
    <s v="               "/>
    <s v="              "/>
  </r>
  <r>
    <s v="1570"/>
    <s v="3402"/>
    <s v="45"/>
    <m/>
    <s v="6008075900"/>
    <s v="817597260"/>
    <s v="929599884"/>
    <s v="1613804"/>
    <s v="Frey Merino Christian Axell        "/>
    <x v="3"/>
    <x v="3"/>
    <x v="2"/>
    <x v="0"/>
    <s v="               "/>
    <d v="2020-12-31T00:00:00"/>
    <d v="2020-12-31T00:00:00"/>
    <n v="12"/>
    <n v="12"/>
    <n v="126.24"/>
    <n v="126.24"/>
    <x v="190"/>
    <x v="5"/>
    <n v="3.6059999999999999"/>
    <n v="35.008319467554003"/>
    <s v="USD"/>
    <s v="               "/>
    <s v="              "/>
  </r>
  <r>
    <s v="1570"/>
    <s v="3402"/>
    <s v="45"/>
    <m/>
    <s v="6008077745"/>
    <s v="817595338"/>
    <s v="929599890"/>
    <s v="2606547"/>
    <s v="MARKET LAB EIRL                    "/>
    <x v="3"/>
    <x v="3"/>
    <x v="2"/>
    <x v="0"/>
    <s v="               "/>
    <d v="2020-12-31T00:00:00"/>
    <d v="2020-12-31T00:00:00"/>
    <n v="12"/>
    <n v="12"/>
    <n v="126.24"/>
    <n v="126.24"/>
    <x v="190"/>
    <x v="5"/>
    <n v="3.6059999999999999"/>
    <n v="35.008319467554003"/>
    <s v="USD"/>
    <s v="               "/>
    <s v="              "/>
  </r>
  <r>
    <s v="1570"/>
    <s v="3402"/>
    <s v="90"/>
    <m/>
    <s v="6008028801"/>
    <s v="817572249"/>
    <s v="929586119"/>
    <s v="2607076"/>
    <s v="RODAS BALLADARES LUIS ANTHONY      "/>
    <x v="2"/>
    <x v="2"/>
    <x v="2"/>
    <x v="0"/>
    <s v="               "/>
    <d v="2020-12-22T00:00:00"/>
    <d v="2020-12-22T00:00:00"/>
    <n v="480"/>
    <n v="480"/>
    <n v="2203.39"/>
    <n v="2203.39"/>
    <x v="195"/>
    <x v="5"/>
    <n v="3.6059999999999999"/>
    <n v="611.03438713255605"/>
    <s v="USD"/>
    <s v="               "/>
    <s v="              "/>
  </r>
  <r>
    <s v="1570"/>
    <s v="3402"/>
    <s v="90"/>
    <m/>
    <s v="6008042986"/>
    <s v="817571814"/>
    <s v="929517299"/>
    <s v="2611919"/>
    <s v="ESCUELA PRIMARA DE MENORES 14114   "/>
    <x v="2"/>
    <x v="2"/>
    <x v="2"/>
    <x v="0"/>
    <s v="               "/>
    <d v="2020-12-23T00:00:00"/>
    <d v="2020-12-23T00:00:00"/>
    <n v="348"/>
    <n v="348"/>
    <n v="2213.2800000000002"/>
    <n v="2213.2800000000002"/>
    <x v="116"/>
    <x v="5"/>
    <n v="3.6059999999999999"/>
    <n v="613.77703826954996"/>
    <s v="USD"/>
    <s v="               "/>
    <s v="              "/>
  </r>
  <r>
    <s v="1570"/>
    <s v="3402"/>
    <s v="45"/>
    <m/>
    <s v="6008040974"/>
    <s v="817574875"/>
    <s v="929574992"/>
    <s v="1135718"/>
    <s v="Farmass sac                        "/>
    <x v="2"/>
    <x v="2"/>
    <x v="2"/>
    <x v="0"/>
    <s v="               "/>
    <d v="2020-12-22T00:00:00"/>
    <d v="2020-12-22T00:00:00"/>
    <n v="504"/>
    <n v="504"/>
    <n v="2313.36"/>
    <n v="2313.36"/>
    <x v="195"/>
    <x v="5"/>
    <n v="3.6059999999999999"/>
    <n v="641.53078202995005"/>
    <s v="USD"/>
    <s v="               "/>
    <s v="              "/>
  </r>
  <r>
    <s v="1570"/>
    <s v="3404"/>
    <s v="90"/>
    <m/>
    <s v="6007932103"/>
    <s v="817514232"/>
    <s v="929464648"/>
    <s v="1096190"/>
    <s v="TEMPANO S.A.C.                     "/>
    <x v="2"/>
    <x v="2"/>
    <x v="2"/>
    <x v="0"/>
    <s v="               "/>
    <d v="2020-12-04T00:00:00"/>
    <d v="2020-12-04T00:00:00"/>
    <n v="480"/>
    <n v="480"/>
    <n v="2438.4"/>
    <n v="2438.4"/>
    <x v="25"/>
    <x v="5"/>
    <n v="3.6059999999999999"/>
    <n v="676.20632279534095"/>
    <s v="USD"/>
    <s v="               "/>
    <s v="              "/>
  </r>
  <r>
    <s v="1570"/>
    <s v="3404"/>
    <s v="90"/>
    <m/>
    <s v="6008077435"/>
    <s v="817581343"/>
    <s v="929610592"/>
    <s v="50426"/>
    <s v="Cliente Genero Agricola            "/>
    <x v="3"/>
    <x v="3"/>
    <x v="2"/>
    <x v="0"/>
    <s v="               "/>
    <d v="2020-12-31T00:00:00"/>
    <d v="2020-12-31T00:00:00"/>
    <n v="12"/>
    <n v="12"/>
    <n v="126.72"/>
    <n v="126.72"/>
    <x v="190"/>
    <x v="5"/>
    <n v="3.6059999999999999"/>
    <n v="35.141430948419"/>
    <s v="USD"/>
    <s v="               "/>
    <s v="              "/>
  </r>
  <r>
    <s v="1570"/>
    <s v="3402"/>
    <s v="90"/>
    <m/>
    <s v="6007958355"/>
    <s v="817524714"/>
    <s v="929531957"/>
    <s v="2606945"/>
    <s v="NEGOCIOS MIKAELA S.A.C.            "/>
    <x v="2"/>
    <x v="2"/>
    <x v="2"/>
    <x v="0"/>
    <s v="               "/>
    <d v="2020-12-11T00:00:00"/>
    <d v="2020-12-11T00:00:00"/>
    <n v="576"/>
    <n v="576"/>
    <n v="2643.84"/>
    <n v="2643.84"/>
    <x v="198"/>
    <x v="5"/>
    <n v="3.6059999999999999"/>
    <n v="733.17803660565698"/>
    <s v="USD"/>
    <s v="               "/>
    <s v="              "/>
  </r>
  <r>
    <s v="1570"/>
    <s v="3402"/>
    <s v="45"/>
    <m/>
    <s v="6008055601"/>
    <s v="817581739"/>
    <s v="929565053"/>
    <s v="1134292"/>
    <s v="FARMIVENT SAC                      "/>
    <x v="2"/>
    <x v="2"/>
    <x v="2"/>
    <x v="0"/>
    <s v="               "/>
    <d v="2020-12-28T00:00:00"/>
    <d v="2020-12-28T00:00:00"/>
    <n v="600"/>
    <n v="600"/>
    <n v="2754"/>
    <n v="2754"/>
    <x v="117"/>
    <x v="5"/>
    <n v="3.6059999999999999"/>
    <n v="763.727121464226"/>
    <s v="USD"/>
    <s v="               "/>
    <s v="              "/>
  </r>
  <r>
    <s v="1570"/>
    <s v="3402"/>
    <s v="90"/>
    <m/>
    <s v="6008077817"/>
    <s v="817597414"/>
    <s v="929613380"/>
    <s v="50426"/>
    <s v="Cliente Genero Agricola            "/>
    <x v="3"/>
    <x v="3"/>
    <x v="2"/>
    <x v="0"/>
    <s v="               "/>
    <d v="2020-12-31T00:00:00"/>
    <d v="2020-12-31T00:00:00"/>
    <n v="12"/>
    <n v="12"/>
    <n v="126.72"/>
    <n v="126.72"/>
    <x v="190"/>
    <x v="5"/>
    <n v="3.6059999999999999"/>
    <n v="35.141430948419"/>
    <s v="USD"/>
    <s v="               "/>
    <s v="              "/>
  </r>
  <r>
    <s v="1570"/>
    <s v="3402"/>
    <s v="90"/>
    <m/>
    <s v="6007689650"/>
    <s v="817497231"/>
    <s v="929473450"/>
    <s v="1125065"/>
    <s v="QUIMICOS Y EQUIPOS DEL NORTE S.R.L."/>
    <x v="3"/>
    <x v="3"/>
    <x v="2"/>
    <x v="0"/>
    <s v="               "/>
    <d v="2020-12-01T00:00:00"/>
    <d v="2020-12-01T00:00:00"/>
    <n v="360"/>
    <n v="360"/>
    <n v="2898.3"/>
    <n v="2898.3"/>
    <x v="20"/>
    <x v="3"/>
    <n v="3.6110000000000002"/>
    <n v="802.63085018000504"/>
    <s v="USD"/>
    <s v="               "/>
    <s v="              "/>
  </r>
  <r>
    <s v="1570"/>
    <s v="3402"/>
    <s v="45"/>
    <m/>
    <s v="6008067598"/>
    <s v="817598835"/>
    <s v="929621443"/>
    <s v="1614204"/>
    <s v="Trigoso Feijoo Pedro Alejandro     "/>
    <x v="3"/>
    <x v="3"/>
    <x v="2"/>
    <x v="0"/>
    <s v="               "/>
    <d v="2020-12-31T00:00:00"/>
    <d v="2020-12-31T00:00:00"/>
    <n v="12"/>
    <n v="12"/>
    <n v="127.2"/>
    <n v="127.2"/>
    <x v="190"/>
    <x v="5"/>
    <n v="3.6059999999999999"/>
    <n v="35.274542429283997"/>
    <s v="USD"/>
    <s v="               "/>
    <s v="              "/>
  </r>
  <r>
    <s v="1530"/>
    <s v="3202"/>
    <s v="20"/>
    <m/>
    <s v="6008159505"/>
    <s v="817645032"/>
    <s v="929697947"/>
    <s v="1125447"/>
    <s v="DISTRIBUIDORA KRISALF EIRL         "/>
    <x v="0"/>
    <x v="8"/>
    <x v="0"/>
    <x v="0"/>
    <s v="               "/>
    <d v="2021-01-19T00:00:00"/>
    <d v="2021-01-20T00:00:00"/>
    <n v="300"/>
    <n v="300"/>
    <n v="24152.54"/>
    <n v="24152.54"/>
    <x v="329"/>
    <x v="1"/>
    <n v="3.6269999999999998"/>
    <n v="6659.0956713537353"/>
    <s v="USD"/>
    <s v="               "/>
    <s v="              "/>
  </r>
  <r>
    <s v="1530"/>
    <s v="3202"/>
    <s v="20"/>
    <m/>
    <s v="6008146270"/>
    <s v="817615052"/>
    <s v="929667989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70"/>
    <s v="3405"/>
    <s v="45"/>
    <m/>
    <s v="6008164615"/>
    <s v="817636390"/>
    <s v="929651235"/>
    <s v="1651652"/>
    <s v="F Y A REPRESENTACIONES S.A.C.      "/>
    <x v="1"/>
    <x v="1"/>
    <x v="1"/>
    <x v="1"/>
    <s v="               "/>
    <d v="2021-01-15T00:00:00"/>
    <d v="2021-01-15T00:00:00"/>
    <n v="34.03"/>
    <n v="34.03"/>
    <n v="27224"/>
    <n v="27224"/>
    <x v="312"/>
    <x v="1"/>
    <n v="3.6269999999999998"/>
    <n v="27224"/>
    <s v="USD"/>
    <s v="               "/>
    <s v="              "/>
  </r>
  <r>
    <s v="1570"/>
    <s v="3402"/>
    <s v="90"/>
    <m/>
    <s v="6007988519"/>
    <s v="817509705"/>
    <s v="929536212"/>
    <s v="1125065"/>
    <s v="QUIMICOS Y EQUIPOS DEL NORTE S.R.L."/>
    <x v="3"/>
    <x v="3"/>
    <x v="2"/>
    <x v="0"/>
    <s v="               "/>
    <d v="2020-12-11T00:00:00"/>
    <d v="2020-12-11T00:00:00"/>
    <n v="400"/>
    <n v="400"/>
    <n v="3220.34"/>
    <n v="3220.34"/>
    <x v="198"/>
    <x v="5"/>
    <n v="3.6059999999999999"/>
    <n v="893.05047143649404"/>
    <s v="USD"/>
    <s v="               "/>
    <s v="              "/>
  </r>
  <r>
    <s v="1570"/>
    <s v="3402"/>
    <s v="45"/>
    <m/>
    <s v="6008007077"/>
    <s v="817545452"/>
    <s v="929497534"/>
    <s v="1134292"/>
    <s v="FARMIVENT SAC                      "/>
    <x v="3"/>
    <x v="3"/>
    <x v="2"/>
    <x v="0"/>
    <s v="               "/>
    <d v="2020-12-17T00:00:00"/>
    <d v="2020-12-17T00:00:00"/>
    <n v="408"/>
    <n v="408"/>
    <n v="3284.4"/>
    <n v="3284.4"/>
    <x v="193"/>
    <x v="5"/>
    <n v="3.6059999999999999"/>
    <n v="910.81530782029904"/>
    <s v="USD"/>
    <s v="               "/>
    <s v="              "/>
  </r>
  <r>
    <s v="1570"/>
    <s v="3402"/>
    <s v="90"/>
    <m/>
    <s v="6008001361"/>
    <s v="817539160"/>
    <s v="929493273"/>
    <s v="2600939"/>
    <s v="REPRESENTACIONES METRO CUADRADO S.A"/>
    <x v="2"/>
    <x v="2"/>
    <x v="2"/>
    <x v="0"/>
    <s v="               "/>
    <d v="2020-12-15T00:00:00"/>
    <d v="2020-12-15T00:00:00"/>
    <n v="720"/>
    <n v="720"/>
    <n v="3304.8"/>
    <n v="3304.8"/>
    <x v="112"/>
    <x v="5"/>
    <n v="3.6059999999999999"/>
    <n v="916.47254575707098"/>
    <s v="USD"/>
    <s v="               "/>
    <s v="              "/>
  </r>
  <r>
    <s v="1530"/>
    <s v="3202"/>
    <s v="20"/>
    <m/>
    <s v="6007887032"/>
    <s v="817470406"/>
    <s v="929458150"/>
    <s v="2606872"/>
    <s v="VENDEMASS EIRL                     "/>
    <x v="0"/>
    <x v="8"/>
    <x v="0"/>
    <x v="0"/>
    <s v="               "/>
    <d v="2020-11-25T00:00:00"/>
    <d v="2020-11-26T00:00:00"/>
    <n v="600"/>
    <n v="600"/>
    <n v="44491.53"/>
    <n v="44491.53"/>
    <x v="21"/>
    <x v="3"/>
    <n v="3.6110000000000002"/>
    <n v="12321.11049570756"/>
    <s v="USD"/>
    <s v="               "/>
    <s v="              "/>
  </r>
  <r>
    <s v="1530"/>
    <s v="3202"/>
    <s v="20"/>
    <m/>
    <s v="6007891234"/>
    <s v="817475494"/>
    <s v="929448419"/>
    <s v="1134258"/>
    <s v="ASOCIACION AGRARIA PALO BLANCO     "/>
    <x v="0"/>
    <x v="8"/>
    <x v="0"/>
    <x v="0"/>
    <s v="               "/>
    <d v="2020-11-23T00:00:00"/>
    <d v="2020-11-24T00:00:00"/>
    <n v="600"/>
    <n v="600"/>
    <n v="46271.19"/>
    <n v="46271.19"/>
    <x v="272"/>
    <x v="3"/>
    <n v="3.6110000000000002"/>
    <n v="12813.954583217945"/>
    <s v="USD"/>
    <s v="               "/>
    <s v="              "/>
  </r>
  <r>
    <s v="1530"/>
    <s v="3202"/>
    <s v="20"/>
    <m/>
    <s v="6007802309"/>
    <s v="817450345"/>
    <s v="929422358"/>
    <s v="2607076"/>
    <s v="RODAS BALLADARES LUIS ANTHONY      "/>
    <x v="0"/>
    <x v="8"/>
    <x v="0"/>
    <x v="0"/>
    <s v="               "/>
    <d v="2020-11-13T00:00:00"/>
    <d v="2020-11-14T00:00:00"/>
    <n v="620"/>
    <n v="620"/>
    <n v="46762.71"/>
    <n v="46762.71"/>
    <x v="217"/>
    <x v="3"/>
    <n v="3.6110000000000002"/>
    <n v="12950.072002215453"/>
    <s v="USD"/>
    <s v="               "/>
    <s v="              "/>
  </r>
  <r>
    <s v="1530"/>
    <s v="3202"/>
    <s v="20"/>
    <m/>
    <s v="6007875599"/>
    <s v="817428707"/>
    <s v="929433833"/>
    <s v="2607122"/>
    <s v="SAN CARLOS E.I.R.L                 "/>
    <x v="0"/>
    <x v="8"/>
    <x v="0"/>
    <x v="0"/>
    <s v="               "/>
    <d v="2020-11-18T00:00:00"/>
    <d v="2020-11-19T00:00:00"/>
    <n v="630"/>
    <n v="630"/>
    <n v="48050.85"/>
    <n v="48050.85"/>
    <x v="107"/>
    <x v="3"/>
    <n v="3.6110000000000002"/>
    <n v="13306.798670728331"/>
    <s v="USD"/>
    <s v="               "/>
    <s v="              "/>
  </r>
  <r>
    <s v="1530"/>
    <s v="3202"/>
    <s v="20"/>
    <m/>
    <s v="6007861081"/>
    <s v="817449806"/>
    <s v="929441640"/>
    <s v="1134258"/>
    <s v="ASOCIACION AGRARIA PALO BLANCO     "/>
    <x v="0"/>
    <x v="8"/>
    <x v="0"/>
    <x v="0"/>
    <s v="               "/>
    <d v="2020-11-16T00:00:00"/>
    <d v="2020-11-17T00:00:00"/>
    <n v="650"/>
    <n v="650"/>
    <n v="48474.58"/>
    <n v="48474.58"/>
    <x v="213"/>
    <x v="3"/>
    <n v="3.6110000000000002"/>
    <n v="13424.142896704512"/>
    <s v="USD"/>
    <s v="               "/>
    <s v="              "/>
  </r>
  <r>
    <s v="1530"/>
    <s v="3202"/>
    <s v="20"/>
    <m/>
    <s v="6007640052"/>
    <s v="817340592"/>
    <s v="929248741"/>
    <s v="2607263"/>
    <s v="COMERCIAL SANTIMER SOCIEDAD ANONIMA"/>
    <x v="0"/>
    <x v="8"/>
    <x v="0"/>
    <x v="0"/>
    <s v="               "/>
    <d v="2020-10-12T00:00:00"/>
    <d v="2020-10-12T00:00:00"/>
    <n v="600"/>
    <n v="600"/>
    <n v="44745.760000000002"/>
    <n v="44745.760000000002"/>
    <x v="22"/>
    <x v="2"/>
    <n v="3.5979999999999999"/>
    <n v="12436.286826014451"/>
    <s v="USD"/>
    <s v="               "/>
    <s v="              "/>
  </r>
  <r>
    <s v="1530"/>
    <s v="3202"/>
    <s v="20"/>
    <m/>
    <s v="6007700408"/>
    <s v="817354063"/>
    <s v="929285528"/>
    <s v="2607263"/>
    <s v="COMERCIAL SANTIMER SOCIEDAD ANONIMA"/>
    <x v="0"/>
    <x v="8"/>
    <x v="0"/>
    <x v="0"/>
    <s v="               "/>
    <d v="2020-10-12T00:00:00"/>
    <d v="2020-10-13T00:00:00"/>
    <n v="600"/>
    <n v="600"/>
    <n v="44745.760000000002"/>
    <n v="44745.760000000002"/>
    <x v="12"/>
    <x v="2"/>
    <n v="3.5979999999999999"/>
    <n v="12436.286826014451"/>
    <s v="USD"/>
    <s v="               "/>
    <s v="              "/>
  </r>
  <r>
    <s v="1530"/>
    <s v="3202"/>
    <s v="20"/>
    <m/>
    <s v="6007700409"/>
    <s v="817354064"/>
    <s v="929285529"/>
    <s v="2607263"/>
    <s v="COMERCIAL SANTIMER SOCIEDAD ANONIMA"/>
    <x v="0"/>
    <x v="8"/>
    <x v="0"/>
    <x v="0"/>
    <s v="               "/>
    <d v="2020-10-12T00:00:00"/>
    <d v="2020-10-13T00:00:00"/>
    <n v="600"/>
    <n v="600"/>
    <n v="44745.760000000002"/>
    <n v="44745.760000000002"/>
    <x v="12"/>
    <x v="2"/>
    <n v="3.5979999999999999"/>
    <n v="12436.286826014451"/>
    <s v="USD"/>
    <s v="               "/>
    <s v="              "/>
  </r>
  <r>
    <s v="1530"/>
    <s v="3202"/>
    <s v="20"/>
    <m/>
    <s v="6007708928"/>
    <s v="817350436"/>
    <s v="929273728"/>
    <s v="2607263"/>
    <s v="COMERCIAL SANTIMER SOCIEDAD ANONIMA"/>
    <x v="0"/>
    <x v="8"/>
    <x v="0"/>
    <x v="0"/>
    <s v="               "/>
    <d v="2020-10-13T00:00:00"/>
    <d v="2020-10-14T00:00:00"/>
    <n v="600"/>
    <n v="600"/>
    <n v="44745.760000000002"/>
    <n v="44745.760000000002"/>
    <x v="12"/>
    <x v="2"/>
    <n v="3.5979999999999999"/>
    <n v="12436.286826014451"/>
    <s v="USD"/>
    <s v="               "/>
    <s v="              "/>
  </r>
  <r>
    <s v="1530"/>
    <s v="3202"/>
    <s v="20"/>
    <m/>
    <s v="6007713475"/>
    <s v="817357327"/>
    <s v="929296708"/>
    <s v="2607263"/>
    <s v="COMERCIAL SANTIMER SOCIEDAD ANONIMA"/>
    <x v="0"/>
    <x v="8"/>
    <x v="0"/>
    <x v="0"/>
    <s v="               "/>
    <d v="2020-10-13T00:00:00"/>
    <d v="2020-10-14T00:00:00"/>
    <n v="600"/>
    <n v="600"/>
    <n v="44745.760000000002"/>
    <n v="44745.760000000002"/>
    <x v="7"/>
    <x v="2"/>
    <n v="3.5979999999999999"/>
    <n v="12436.286826014451"/>
    <s v="USD"/>
    <s v="               "/>
    <s v="              "/>
  </r>
  <r>
    <s v="1530"/>
    <s v="3202"/>
    <s v="20"/>
    <m/>
    <s v="6007708978"/>
    <s v="817352861"/>
    <s v="929296410"/>
    <s v="2607263"/>
    <s v="COMERCIAL SANTIMER SOCIEDAD ANONIMA"/>
    <x v="0"/>
    <x v="8"/>
    <x v="0"/>
    <x v="0"/>
    <s v="               "/>
    <d v="2020-10-13T00:00:00"/>
    <d v="2020-10-14T00:00:00"/>
    <n v="600"/>
    <n v="600"/>
    <n v="44745.760000000002"/>
    <n v="44745.760000000002"/>
    <x v="7"/>
    <x v="2"/>
    <n v="3.5979999999999999"/>
    <n v="12436.286826014451"/>
    <s v="USD"/>
    <s v="               "/>
    <s v="              "/>
  </r>
  <r>
    <s v="1530"/>
    <s v="3202"/>
    <s v="20"/>
    <m/>
    <s v="6007704200"/>
    <s v="817357329"/>
    <s v="929249091"/>
    <s v="2607263"/>
    <s v="COMERCIAL SANTIMER SOCIEDAD ANONIMA"/>
    <x v="0"/>
    <x v="8"/>
    <x v="0"/>
    <x v="0"/>
    <s v="               "/>
    <d v="2020-10-13T00:00:00"/>
    <d v="2020-10-14T00:00:00"/>
    <n v="600"/>
    <n v="600"/>
    <n v="44745.760000000002"/>
    <n v="44745.760000000002"/>
    <x v="7"/>
    <x v="2"/>
    <n v="3.5979999999999999"/>
    <n v="12436.286826014451"/>
    <s v="USD"/>
    <s v="               "/>
    <s v="              "/>
  </r>
  <r>
    <s v="1530"/>
    <s v="3202"/>
    <s v="20"/>
    <m/>
    <s v="6007705585"/>
    <s v="817355139"/>
    <s v="929309805"/>
    <s v="2607263"/>
    <s v="COMERCIAL SANTIMER SOCIEDAD ANONIMA"/>
    <x v="0"/>
    <x v="8"/>
    <x v="0"/>
    <x v="0"/>
    <s v="               "/>
    <d v="2020-10-13T00:00:00"/>
    <d v="2020-10-14T00:00:00"/>
    <n v="600"/>
    <n v="600"/>
    <n v="44745.760000000002"/>
    <n v="44745.760000000002"/>
    <x v="18"/>
    <x v="2"/>
    <n v="3.5979999999999999"/>
    <n v="12436.286826014451"/>
    <s v="USD"/>
    <s v="               "/>
    <s v="              "/>
  </r>
  <r>
    <s v="1530"/>
    <s v="3202"/>
    <s v="20"/>
    <m/>
    <s v="6007649581"/>
    <s v="817327554"/>
    <s v="929287929"/>
    <s v="2606872"/>
    <s v="VENDEMASS EIRL                     "/>
    <x v="0"/>
    <x v="8"/>
    <x v="0"/>
    <x v="0"/>
    <s v="               "/>
    <d v="2020-10-14T00:00:00"/>
    <d v="2020-10-15T00:00:00"/>
    <n v="600"/>
    <n v="600"/>
    <n v="44745.760000000002"/>
    <n v="44745.760000000002"/>
    <x v="9"/>
    <x v="2"/>
    <n v="3.5979999999999999"/>
    <n v="12436.286826014451"/>
    <s v="USD"/>
    <s v="               "/>
    <s v="              "/>
  </r>
  <r>
    <s v="1530"/>
    <s v="3202"/>
    <s v="20"/>
    <m/>
    <s v="6007734379"/>
    <s v="817374584"/>
    <s v="929311554"/>
    <s v="2606872"/>
    <s v="VENDEMASS EIRL                     "/>
    <x v="0"/>
    <x v="8"/>
    <x v="0"/>
    <x v="0"/>
    <s v="               "/>
    <d v="2020-10-19T00:00:00"/>
    <d v="2020-10-20T00:00:00"/>
    <n v="600"/>
    <n v="600"/>
    <n v="44745.760000000002"/>
    <n v="44745.760000000002"/>
    <x v="18"/>
    <x v="2"/>
    <n v="3.5979999999999999"/>
    <n v="12436.286826014451"/>
    <s v="USD"/>
    <s v="               "/>
    <s v="              "/>
  </r>
  <r>
    <s v="1530"/>
    <s v="3202"/>
    <s v="20"/>
    <m/>
    <s v="6007724688"/>
    <s v="817364520"/>
    <s v="929307008"/>
    <s v="2606872"/>
    <s v="VENDEMASS EIRL                     "/>
    <x v="0"/>
    <x v="8"/>
    <x v="0"/>
    <x v="0"/>
    <s v="               "/>
    <d v="2020-10-19T00:00:00"/>
    <d v="2020-10-20T00:00:00"/>
    <n v="600"/>
    <n v="600"/>
    <n v="44745.760000000002"/>
    <n v="44745.760000000002"/>
    <x v="18"/>
    <x v="2"/>
    <n v="3.5979999999999999"/>
    <n v="12436.286826014451"/>
    <s v="USD"/>
    <s v="               "/>
    <s v="              "/>
  </r>
  <r>
    <s v="1530"/>
    <s v="3202"/>
    <s v="20"/>
    <m/>
    <s v="6007731808"/>
    <s v="817373629"/>
    <s v="929292650"/>
    <s v="2606872"/>
    <s v="VENDEMASS EIRL                     "/>
    <x v="0"/>
    <x v="8"/>
    <x v="0"/>
    <x v="0"/>
    <s v="               "/>
    <d v="2020-10-19T00:00:00"/>
    <d v="2020-10-20T00:00:00"/>
    <n v="600"/>
    <n v="600"/>
    <n v="44745.760000000002"/>
    <n v="44745.760000000002"/>
    <x v="269"/>
    <x v="2"/>
    <n v="3.5979999999999999"/>
    <n v="12436.286826014451"/>
    <s v="USD"/>
    <s v="               "/>
    <s v="              "/>
  </r>
  <r>
    <s v="1530"/>
    <s v="3202"/>
    <s v="20"/>
    <m/>
    <s v="6007715561"/>
    <s v="817372109"/>
    <s v="929307635"/>
    <s v="2606872"/>
    <s v="VENDEMASS EIRL                     "/>
    <x v="0"/>
    <x v="8"/>
    <x v="0"/>
    <x v="0"/>
    <s v="               "/>
    <d v="2020-10-20T00:00:00"/>
    <d v="2020-10-21T00:00:00"/>
    <n v="600"/>
    <n v="600"/>
    <n v="44745.760000000002"/>
    <n v="44745.760000000002"/>
    <x v="269"/>
    <x v="2"/>
    <n v="3.5979999999999999"/>
    <n v="12436.286826014451"/>
    <s v="USD"/>
    <s v="               "/>
    <s v="              "/>
  </r>
  <r>
    <s v="1530"/>
    <s v="3202"/>
    <s v="20"/>
    <m/>
    <s v="6007763792"/>
    <s v="817393171"/>
    <s v="929336393"/>
    <s v="2606872"/>
    <s v="VENDEMASS EIRL                     "/>
    <x v="0"/>
    <x v="8"/>
    <x v="0"/>
    <x v="0"/>
    <s v="               "/>
    <d v="2020-10-27T00:00:00"/>
    <d v="2020-10-28T00:00:00"/>
    <n v="600"/>
    <n v="600"/>
    <n v="44745.760000000002"/>
    <n v="44745.760000000002"/>
    <x v="106"/>
    <x v="2"/>
    <n v="3.5979999999999999"/>
    <n v="12436.286826014451"/>
    <s v="USD"/>
    <s v="               "/>
    <s v="              "/>
  </r>
  <r>
    <s v="1530"/>
    <s v="3202"/>
    <s v="20"/>
    <m/>
    <s v="6007773094"/>
    <s v="817395553"/>
    <s v="929345956"/>
    <s v="2606872"/>
    <s v="VENDEMASS EIRL                     "/>
    <x v="0"/>
    <x v="8"/>
    <x v="0"/>
    <x v="0"/>
    <s v="               "/>
    <d v="2020-10-27T00:00:00"/>
    <d v="2020-10-28T00:00:00"/>
    <n v="600"/>
    <n v="600"/>
    <n v="44745.760000000002"/>
    <n v="44745.760000000002"/>
    <x v="13"/>
    <x v="2"/>
    <n v="3.5979999999999999"/>
    <n v="12436.286826014451"/>
    <s v="USD"/>
    <s v="               "/>
    <s v="              "/>
  </r>
  <r>
    <s v="1530"/>
    <s v="3202"/>
    <s v="20"/>
    <m/>
    <s v="6007768449"/>
    <s v="817397169"/>
    <s v="929340890"/>
    <s v="2606872"/>
    <s v="VENDEMASS EIRL                     "/>
    <x v="0"/>
    <x v="8"/>
    <x v="0"/>
    <x v="0"/>
    <s v="               "/>
    <d v="2020-10-28T00:00:00"/>
    <d v="2020-10-29T00:00:00"/>
    <n v="600"/>
    <n v="600"/>
    <n v="44745.760000000002"/>
    <n v="44745.760000000002"/>
    <x v="13"/>
    <x v="2"/>
    <n v="3.5979999999999999"/>
    <n v="12436.286826014451"/>
    <s v="USD"/>
    <s v="               "/>
    <s v="              "/>
  </r>
  <r>
    <s v="1530"/>
    <s v="3202"/>
    <s v="20"/>
    <m/>
    <s v="6007779857"/>
    <s v="817415929"/>
    <s v="929357910"/>
    <s v="2606872"/>
    <s v="VENDEMASS EIRL                     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76509"/>
    <s v="817413311"/>
    <s v="929357912"/>
    <s v="2606872"/>
    <s v="VENDEMASS EIRL                     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76511"/>
    <s v="817413313"/>
    <s v="929357914"/>
    <s v="2606872"/>
    <s v="VENDEMASS EIRL                     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30"/>
    <s v="3202"/>
    <s v="20"/>
    <m/>
    <s v="6007783512"/>
    <s v="817413315"/>
    <s v="929357916"/>
    <s v="2606872"/>
    <s v="VENDEMASS EIRL                     "/>
    <x v="0"/>
    <x v="8"/>
    <x v="0"/>
    <x v="0"/>
    <s v="               "/>
    <d v="2020-10-30T00:00:00"/>
    <d v="2020-10-31T00:00:00"/>
    <n v="600"/>
    <n v="600"/>
    <n v="44745.760000000002"/>
    <n v="44745.760000000002"/>
    <x v="3"/>
    <x v="2"/>
    <n v="3.5979999999999999"/>
    <n v="12436.286826014451"/>
    <s v="USD"/>
    <s v="               "/>
    <s v="              "/>
  </r>
  <r>
    <s v="1570"/>
    <s v="3403"/>
    <s v="90"/>
    <m/>
    <s v="6007798312"/>
    <s v="817422789"/>
    <s v="929368065"/>
    <s v="462972"/>
    <s v="Cargill International SA           "/>
    <x v="1"/>
    <x v="1"/>
    <x v="1"/>
    <x v="1"/>
    <s v="               "/>
    <d v="2020-11-05T00:00:00"/>
    <d v="2020-11-01T00:00:00"/>
    <n v="7723.067"/>
    <n v="7723.067"/>
    <n v="4584412.57"/>
    <n v="4584412.57"/>
    <x v="331"/>
    <x v="3"/>
    <n v="3.6110000000000002"/>
    <n v="4584412.57"/>
    <s v="USD"/>
    <s v="               "/>
    <s v="              "/>
  </r>
  <r>
    <s v="1530"/>
    <s v="3202"/>
    <s v="20"/>
    <m/>
    <s v="6007729515"/>
    <s v="817343878"/>
    <s v="929301415"/>
    <s v="1134258"/>
    <s v="ASOCIACION AGRARIA PALO BLANCO     "/>
    <x v="0"/>
    <x v="8"/>
    <x v="0"/>
    <x v="0"/>
    <s v="               "/>
    <d v="2020-10-16T00:00:00"/>
    <d v="2020-10-17T00:00:00"/>
    <n v="640"/>
    <n v="640"/>
    <n v="48271.19"/>
    <n v="48271.19"/>
    <x v="105"/>
    <x v="2"/>
    <n v="3.5979999999999999"/>
    <n v="13416.117287381878"/>
    <s v="USD"/>
    <s v="               "/>
    <s v="              "/>
  </r>
  <r>
    <s v="1570"/>
    <s v="3402"/>
    <s v="90"/>
    <m/>
    <s v="6007497114"/>
    <s v="817210019"/>
    <s v="929099985"/>
    <s v="50426"/>
    <s v="Cliente Genero Agricola            "/>
    <x v="6"/>
    <x v="6"/>
    <x v="3"/>
    <x v="1"/>
    <s v="               "/>
    <d v="2020-09-01T00:00:00"/>
    <d v="2020-08-31T00:00:00"/>
    <n v="1120"/>
    <n v="1120"/>
    <n v="896"/>
    <n v="896"/>
    <x v="251"/>
    <x v="4"/>
    <n v="3.5569999999999999"/>
    <n v="896"/>
    <s v="USD"/>
    <s v="               "/>
    <s v="              "/>
  </r>
  <r>
    <s v="1570"/>
    <s v="3402"/>
    <s v="90"/>
    <m/>
    <s v="6007567219"/>
    <s v="817262536"/>
    <s v="929153310"/>
    <s v="1644971"/>
    <s v="SOCIEDAD AGRICOLA RAPEL S.A.C.     "/>
    <x v="7"/>
    <x v="7"/>
    <x v="2"/>
    <x v="0"/>
    <s v="               "/>
    <d v="2020-09-14T00:00:00"/>
    <d v="2020-09-14T00:00:00"/>
    <n v="42"/>
    <n v="42"/>
    <n v="949.2"/>
    <n v="949.2"/>
    <x v="252"/>
    <x v="4"/>
    <n v="3.5569999999999999"/>
    <n v="266.854090525723"/>
    <s v="USD"/>
    <s v="               "/>
    <s v="              "/>
  </r>
  <r>
    <s v="1570"/>
    <s v="3405"/>
    <s v="45"/>
    <m/>
    <s v="6007603851"/>
    <s v="817289745"/>
    <s v="929192507"/>
    <s v="2605728"/>
    <s v="ALKOFARMA E.I.R.L.                 "/>
    <x v="10"/>
    <x v="11"/>
    <x v="1"/>
    <x v="1"/>
    <s v="               "/>
    <d v="2020-09-23T00:00:00"/>
    <d v="2020-09-23T00:00:00"/>
    <n v="1.5"/>
    <n v="1.5"/>
    <n v="1020"/>
    <n v="1020"/>
    <x v="205"/>
    <x v="4"/>
    <n v="3.5569999999999999"/>
    <n v="1020"/>
    <s v="USD"/>
    <s v="               "/>
    <s v="              "/>
  </r>
  <r>
    <s v="1570"/>
    <s v="3404"/>
    <s v="45"/>
    <m/>
    <s v="6007523548"/>
    <s v="817230048"/>
    <s v="929110331"/>
    <s v="2606810"/>
    <s v="A&amp;M SOLUCIONES COMERCIALES SAC     "/>
    <x v="8"/>
    <x v="9"/>
    <x v="2"/>
    <x v="0"/>
    <s v="               "/>
    <d v="2020-09-09T00:00:00"/>
    <d v="2020-09-09T00:00:00"/>
    <n v="375"/>
    <n v="375"/>
    <n v="1143.75"/>
    <n v="1143.75"/>
    <x v="184"/>
    <x v="4"/>
    <n v="3.5569999999999999"/>
    <n v="321.54905819510799"/>
    <s v="USD"/>
    <s v="               "/>
    <s v="              "/>
  </r>
  <r>
    <s v="1570"/>
    <s v="3402"/>
    <s v="90"/>
    <m/>
    <s v="6007602945"/>
    <s v="817303255"/>
    <s v="929190778"/>
    <s v="2607059"/>
    <s v=" LOPEZ MONTENEGRO IVETTE CRISTINA  "/>
    <x v="3"/>
    <x v="3"/>
    <x v="2"/>
    <x v="0"/>
    <s v="               "/>
    <d v="2020-09-25T00:00:00"/>
    <d v="2020-09-25T00:00:00"/>
    <n v="120"/>
    <n v="120"/>
    <n v="1262.4000000000001"/>
    <n v="1262.4000000000001"/>
    <x v="187"/>
    <x v="4"/>
    <n v="3.5569999999999999"/>
    <n v="354.90581951082299"/>
    <s v="USD"/>
    <s v="               "/>
    <s v="              "/>
  </r>
  <r>
    <s v="1570"/>
    <s v="3402"/>
    <s v="90"/>
    <m/>
    <s v="6007574168"/>
    <s v="817262889"/>
    <s v="929155168"/>
    <s v="2606939"/>
    <s v="CAMPOS VICENTE RICARDO             "/>
    <x v="2"/>
    <x v="2"/>
    <x v="2"/>
    <x v="0"/>
    <s v="               "/>
    <d v="2020-09-15T00:00:00"/>
    <d v="2020-09-15T00:00:00"/>
    <n v="240"/>
    <n v="240"/>
    <n v="1269.5999999999999"/>
    <n v="1269.5999999999999"/>
    <x v="189"/>
    <x v="4"/>
    <n v="3.5569999999999999"/>
    <n v="356.92999718864201"/>
    <s v="USD"/>
    <s v="               "/>
    <s v="              "/>
  </r>
  <r>
    <s v="1570"/>
    <s v="3404"/>
    <s v="45"/>
    <m/>
    <s v="6007571058"/>
    <s v="817241767"/>
    <s v="929166406"/>
    <s v="2606387"/>
    <s v="FENESA S.A.C.                      "/>
    <x v="2"/>
    <x v="2"/>
    <x v="2"/>
    <x v="0"/>
    <s v="               "/>
    <d v="2020-09-15T00:00:00"/>
    <d v="2020-09-15T00:00:00"/>
    <n v="300"/>
    <n v="300"/>
    <n v="1377"/>
    <n v="1377"/>
    <x v="189"/>
    <x v="4"/>
    <n v="3.5569999999999999"/>
    <n v="387.12398088276598"/>
    <s v="USD"/>
    <s v="               "/>
    <s v="              "/>
  </r>
  <r>
    <s v="1570"/>
    <s v="3404"/>
    <s v="45"/>
    <m/>
    <s v="6007523548"/>
    <s v="817230048"/>
    <s v="929110331"/>
    <s v="2606810"/>
    <s v="A&amp;M SOLUCIONES COMERCIALES SAC     "/>
    <x v="4"/>
    <x v="4"/>
    <x v="2"/>
    <x v="0"/>
    <s v="               "/>
    <d v="2020-09-09T00:00:00"/>
    <d v="2020-09-09T00:00:00"/>
    <n v="600"/>
    <n v="600"/>
    <n v="1392"/>
    <n v="1392"/>
    <x v="184"/>
    <x v="4"/>
    <n v="3.5569999999999999"/>
    <n v="391.341017711554"/>
    <s v="USD"/>
    <s v="               "/>
    <s v="              "/>
  </r>
  <r>
    <s v="1530"/>
    <s v="3202"/>
    <s v="20"/>
    <m/>
    <s v="6007518682"/>
    <s v="817251783"/>
    <s v="929123875"/>
    <s v="1070653"/>
    <s v="SUCDEN PERU S.A.                   "/>
    <x v="0"/>
    <x v="8"/>
    <x v="0"/>
    <x v="0"/>
    <s v="               "/>
    <d v="2020-09-09T00:00:00"/>
    <d v="2020-09-10T00:00:00"/>
    <n v="20"/>
    <n v="20"/>
    <n v="1488.8"/>
    <n v="1488.8"/>
    <x v="184"/>
    <x v="4"/>
    <n v="3.5569999999999999"/>
    <n v="418.55496204666798"/>
    <s v="USD"/>
    <s v="               "/>
    <s v="              "/>
  </r>
  <r>
    <s v="1530"/>
    <s v="3202"/>
    <s v="20"/>
    <m/>
    <s v="6007554663"/>
    <s v="817246846"/>
    <s v="929128931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554664"/>
    <s v="817246847"/>
    <s v="929128932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494007"/>
    <s v="817232241"/>
    <s v="929128933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494008"/>
    <s v="817247931"/>
    <s v="929128934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551772"/>
    <s v="817244991"/>
    <s v="929124046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551773"/>
    <s v="817244992"/>
    <s v="929124047"/>
    <s v="1070653"/>
    <s v="SUCDEN PERU S.A.                   "/>
    <x v="0"/>
    <x v="8"/>
    <x v="0"/>
    <x v="0"/>
    <s v="               "/>
    <d v="2020-09-10T00:00:00"/>
    <d v="2020-09-11T00:00:00"/>
    <n v="20"/>
    <n v="20"/>
    <n v="1488.8"/>
    <n v="1488.8"/>
    <x v="182"/>
    <x v="4"/>
    <n v="3.5569999999999999"/>
    <n v="418.55496204666798"/>
    <s v="USD"/>
    <s v="               "/>
    <s v="              "/>
  </r>
  <r>
    <s v="1530"/>
    <s v="3202"/>
    <s v="20"/>
    <m/>
    <s v="6007557925"/>
    <s v="817256116"/>
    <s v="929130373"/>
    <s v="1070653"/>
    <s v="SUCDEN PERU S.A.                   "/>
    <x v="0"/>
    <x v="8"/>
    <x v="0"/>
    <x v="0"/>
    <s v="               "/>
    <d v="2020-09-11T00:00:00"/>
    <d v="2020-09-12T00:00:00"/>
    <n v="20"/>
    <n v="20"/>
    <n v="1488.8"/>
    <n v="1488.8"/>
    <x v="202"/>
    <x v="4"/>
    <n v="3.5569999999999999"/>
    <n v="418.55496204666798"/>
    <s v="USD"/>
    <s v="               "/>
    <s v="              "/>
  </r>
  <r>
    <s v="1530"/>
    <s v="3202"/>
    <s v="20"/>
    <m/>
    <s v="6007551559"/>
    <s v="817265216"/>
    <s v="929167005"/>
    <s v="1070653"/>
    <s v="SUCDEN PERU S.A.                   "/>
    <x v="0"/>
    <x v="8"/>
    <x v="0"/>
    <x v="0"/>
    <s v="               "/>
    <d v="2020-09-15T00:00:00"/>
    <d v="2020-09-16T00:00:00"/>
    <n v="20"/>
    <n v="20"/>
    <n v="1488.8"/>
    <n v="1488.8"/>
    <x v="189"/>
    <x v="4"/>
    <n v="3.5569999999999999"/>
    <n v="418.55496204666798"/>
    <s v="USD"/>
    <s v="               "/>
    <s v="              "/>
  </r>
  <r>
    <s v="1530"/>
    <s v="3202"/>
    <s v="20"/>
    <m/>
    <s v="6007551560"/>
    <s v="817265217"/>
    <s v="929167006"/>
    <s v="1070653"/>
    <s v="SUCDEN PERU S.A.                   "/>
    <x v="0"/>
    <x v="8"/>
    <x v="0"/>
    <x v="0"/>
    <s v="               "/>
    <d v="2020-09-15T00:00:00"/>
    <d v="2020-09-16T00:00:00"/>
    <n v="20"/>
    <n v="20"/>
    <n v="1488.8"/>
    <n v="1488.8"/>
    <x v="189"/>
    <x v="4"/>
    <n v="3.5569999999999999"/>
    <n v="418.55496204666798"/>
    <s v="USD"/>
    <s v="               "/>
    <s v="              "/>
  </r>
  <r>
    <s v="1530"/>
    <s v="3202"/>
    <s v="20"/>
    <m/>
    <s v="6007570031"/>
    <s v="817263409"/>
    <s v="929167270"/>
    <s v="1070653"/>
    <s v="SUCDEN PERU S.A.                   "/>
    <x v="0"/>
    <x v="8"/>
    <x v="0"/>
    <x v="0"/>
    <s v="               "/>
    <d v="2020-09-15T00:00:00"/>
    <d v="2020-09-16T00:00:00"/>
    <n v="20"/>
    <n v="20"/>
    <n v="1488.8"/>
    <n v="1488.8"/>
    <x v="186"/>
    <x v="4"/>
    <n v="3.5569999999999999"/>
    <n v="418.55496204666798"/>
    <s v="USD"/>
    <s v="               "/>
    <s v="              "/>
  </r>
  <r>
    <s v="1530"/>
    <s v="3202"/>
    <s v="20"/>
    <m/>
    <s v="6007576933"/>
    <s v="817260206"/>
    <s v="929170407"/>
    <s v="1070653"/>
    <s v="SUCDEN PERU S.A.                   "/>
    <x v="0"/>
    <x v="8"/>
    <x v="0"/>
    <x v="0"/>
    <s v="               "/>
    <d v="2020-09-16T00:00:00"/>
    <d v="2020-09-17T00:00:00"/>
    <n v="20"/>
    <n v="20"/>
    <n v="1488.8"/>
    <n v="1488.8"/>
    <x v="186"/>
    <x v="4"/>
    <n v="3.5569999999999999"/>
    <n v="418.55496204666798"/>
    <s v="USD"/>
    <s v="               "/>
    <s v="              "/>
  </r>
  <r>
    <s v="1530"/>
    <s v="3202"/>
    <s v="20"/>
    <m/>
    <s v="6008030069"/>
    <s v="817550909"/>
    <s v="929579474"/>
    <s v="1426362"/>
    <s v="VARGAS CONTRERAS VALENCIA CONFESORA"/>
    <x v="0"/>
    <x v="8"/>
    <x v="0"/>
    <x v="0"/>
    <s v="               "/>
    <d v="2020-12-17T00:00:00"/>
    <d v="2020-12-18T00:00:00"/>
    <n v="200"/>
    <n v="200"/>
    <n v="15423.73"/>
    <n v="15423.73"/>
    <x v="113"/>
    <x v="5"/>
    <n v="3.6059999999999999"/>
    <n v="4277.2407099278971"/>
    <s v="USD"/>
    <s v="               "/>
    <s v="              "/>
  </r>
  <r>
    <s v="1570"/>
    <s v="3402"/>
    <s v="90"/>
    <m/>
    <s v="6008074115"/>
    <s v="817594582"/>
    <s v="929603018"/>
    <s v="1134613"/>
    <s v="INVERCOM PIURA E.I.R.L.            "/>
    <x v="5"/>
    <x v="5"/>
    <x v="2"/>
    <x v="0"/>
    <s v="               "/>
    <d v="2020-12-30T00:00:00"/>
    <d v="2020-12-30T00:00:00"/>
    <n v="24"/>
    <n v="24"/>
    <n v="141.56"/>
    <n v="141.56"/>
    <x v="24"/>
    <x v="5"/>
    <n v="3.6059999999999999"/>
    <n v="39.256794231835002"/>
    <s v="USD"/>
    <s v="               "/>
    <s v="              "/>
  </r>
  <r>
    <s v="1530"/>
    <s v="3202"/>
    <s v="20"/>
    <m/>
    <s v="6007994082"/>
    <s v="817528492"/>
    <s v="929540826"/>
    <s v="2606872"/>
    <s v="VENDEMASS EIRL                     "/>
    <x v="0"/>
    <x v="8"/>
    <x v="0"/>
    <x v="0"/>
    <s v="               "/>
    <d v="2020-12-15T00:00:00"/>
    <d v="2020-12-16T00:00:00"/>
    <n v="200"/>
    <n v="200"/>
    <n v="15762.71"/>
    <n v="15762.71"/>
    <x v="249"/>
    <x v="5"/>
    <n v="3.6059999999999999"/>
    <n v="4371.2451469772604"/>
    <s v="USD"/>
    <s v="               "/>
    <s v="              "/>
  </r>
  <r>
    <s v="1530"/>
    <s v="3202"/>
    <s v="20"/>
    <m/>
    <s v="6008178017"/>
    <s v="817651572"/>
    <s v="929705607"/>
    <s v="1131824"/>
    <s v="TRANSPORTES ARELLANO LIZAMA SAC    "/>
    <x v="0"/>
    <x v="8"/>
    <x v="0"/>
    <x v="0"/>
    <s v="               "/>
    <d v="2021-01-20T00:00:00"/>
    <d v="2021-01-21T00:00:00"/>
    <n v="200"/>
    <n v="200"/>
    <n v="15593.22"/>
    <n v="15593.22"/>
    <x v="329"/>
    <x v="1"/>
    <n v="3.6269999999999998"/>
    <n v="4299.2059553349873"/>
    <s v="USD"/>
    <s v="               "/>
    <s v="              "/>
  </r>
  <r>
    <s v="1530"/>
    <s v="3202"/>
    <s v="20"/>
    <m/>
    <s v="6008011622"/>
    <s v="817543061"/>
    <s v="929564996"/>
    <s v="2607113"/>
    <s v="GRUPO BILLY CRIST S.A.C.           "/>
    <x v="0"/>
    <x v="8"/>
    <x v="0"/>
    <x v="0"/>
    <s v="               "/>
    <d v="2020-12-16T00:00:00"/>
    <d v="2020-12-17T00:00:00"/>
    <n v="200"/>
    <n v="200"/>
    <n v="16101.69"/>
    <n v="16101.69"/>
    <x v="193"/>
    <x v="5"/>
    <n v="3.6059999999999999"/>
    <n v="4465.249584026622"/>
    <s v="USD"/>
    <s v="               "/>
    <s v="              "/>
  </r>
  <r>
    <s v="1530"/>
    <s v="3202"/>
    <s v="20"/>
    <m/>
    <s v="6007941486"/>
    <s v="817514779"/>
    <s v="929498519"/>
    <s v="2607113"/>
    <s v="GRUPO BILLY CRIST S.A.C.           "/>
    <x v="0"/>
    <x v="8"/>
    <x v="0"/>
    <x v="0"/>
    <s v="               "/>
    <d v="2020-12-03T00:00:00"/>
    <d v="2020-12-04T00:00:00"/>
    <n v="200"/>
    <n v="200"/>
    <n v="16440.68"/>
    <n v="16440.68"/>
    <x v="25"/>
    <x v="5"/>
    <n v="3.6059999999999999"/>
    <n v="4559.2567942318346"/>
    <s v="USD"/>
    <s v="               "/>
    <s v="              "/>
  </r>
  <r>
    <s v="1530"/>
    <s v="3202"/>
    <s v="20"/>
    <m/>
    <s v="6007919989"/>
    <s v="817502217"/>
    <s v="929490865"/>
    <s v="2607313"/>
    <s v="MIÑOPE CHINGAY LILIANA MARIBEL     "/>
    <x v="0"/>
    <x v="8"/>
    <x v="0"/>
    <x v="0"/>
    <s v="               "/>
    <d v="2020-12-02T00:00:00"/>
    <d v="2020-12-03T00:00:00"/>
    <n v="200"/>
    <n v="200"/>
    <n v="16610.169999999998"/>
    <n v="16610.169999999998"/>
    <x v="239"/>
    <x v="5"/>
    <n v="3.6059999999999999"/>
    <n v="4606.2590127565163"/>
    <s v="USD"/>
    <s v="               "/>
    <s v="              "/>
  </r>
  <r>
    <s v="1530"/>
    <s v="3202"/>
    <s v="20"/>
    <m/>
    <s v="6008202914"/>
    <s v="817667753"/>
    <s v="929713933"/>
    <s v="2603472"/>
    <s v="MATHYFOOD E.I.R.L.                 "/>
    <x v="0"/>
    <x v="8"/>
    <x v="0"/>
    <x v="0"/>
    <s v="               "/>
    <d v="2021-01-26T00:00:00"/>
    <d v="2021-01-27T00:00:00"/>
    <n v="200"/>
    <n v="200"/>
    <n v="15762.71"/>
    <n v="15762.71"/>
    <x v="240"/>
    <x v="1"/>
    <n v="3.6269999999999998"/>
    <n v="4345.9360352908743"/>
    <s v="USD"/>
    <s v="               "/>
    <s v="              "/>
  </r>
  <r>
    <s v="1570"/>
    <s v="3405"/>
    <s v="45"/>
    <m/>
    <s v="6008007175"/>
    <s v="817417612"/>
    <s v="929553904"/>
    <s v="1651652"/>
    <s v="F Y A REPRESENTACIONES S.A.C.      "/>
    <x v="1"/>
    <x v="1"/>
    <x v="1"/>
    <x v="1"/>
    <s v="               "/>
    <d v="2020-12-14T00:00:00"/>
    <d v="2020-12-14T00:00:00"/>
    <n v="36.08"/>
    <n v="36.08"/>
    <n v="22369.599999999999"/>
    <n v="22369.599999999999"/>
    <x v="250"/>
    <x v="5"/>
    <n v="3.6059999999999999"/>
    <n v="22369.599999999999"/>
    <s v="USD"/>
    <s v="               "/>
    <s v="              "/>
  </r>
  <r>
    <s v="1570"/>
    <s v="3405"/>
    <s v="45"/>
    <m/>
    <s v="6008029923"/>
    <s v="817540847"/>
    <s v="929564870"/>
    <s v="1651652"/>
    <s v="F Y A REPRESENTACIONES S.A.C.      "/>
    <x v="1"/>
    <x v="1"/>
    <x v="1"/>
    <x v="1"/>
    <s v="               "/>
    <d v="2020-12-18T00:00:00"/>
    <d v="2020-12-18T00:00:00"/>
    <n v="36.53"/>
    <n v="36.53"/>
    <n v="22648.6"/>
    <n v="22648.6"/>
    <x v="332"/>
    <x v="5"/>
    <n v="3.6059999999999999"/>
    <n v="22648.6"/>
    <s v="USD"/>
    <s v="               "/>
    <s v="              "/>
  </r>
  <r>
    <s v="1570"/>
    <s v="3405"/>
    <s v="45"/>
    <m/>
    <s v="6007939798"/>
    <s v="817523701"/>
    <s v="929544053"/>
    <s v="2605728"/>
    <s v="ALKOFARMA E.I.R.L.                 "/>
    <x v="10"/>
    <x v="11"/>
    <x v="1"/>
    <x v="1"/>
    <s v="               "/>
    <d v="2020-12-18T00:00:00"/>
    <d v="2020-12-18T00:00:00"/>
    <n v="36.79"/>
    <n v="36.79"/>
    <n v="22809.8"/>
    <n v="22809.8"/>
    <x v="196"/>
    <x v="5"/>
    <n v="3.6059999999999999"/>
    <n v="22809.8"/>
    <s v="USD"/>
    <s v="               "/>
    <s v="              "/>
  </r>
  <r>
    <s v="1570"/>
    <s v="3405"/>
    <s v="45"/>
    <m/>
    <s v="6008008011"/>
    <s v="817550481"/>
    <s v="929559934"/>
    <s v="1651652"/>
    <s v="F Y A REPRESENTACIONES S.A.C.      "/>
    <x v="1"/>
    <x v="1"/>
    <x v="1"/>
    <x v="1"/>
    <s v="               "/>
    <d v="2020-12-15T00:00:00"/>
    <d v="2020-12-15T00:00:00"/>
    <n v="36.83"/>
    <n v="36.83"/>
    <n v="22834.6"/>
    <n v="22834.6"/>
    <x v="249"/>
    <x v="5"/>
    <n v="3.6059999999999999"/>
    <n v="22834.6"/>
    <s v="USD"/>
    <s v="               "/>
    <s v="              "/>
  </r>
  <r>
    <s v="1570"/>
    <s v="3404"/>
    <s v="45"/>
    <m/>
    <s v="6008075901"/>
    <s v="817597261"/>
    <s v="929599892"/>
    <s v="2606387"/>
    <s v="FENESA S.A.C.                      "/>
    <x v="3"/>
    <x v="3"/>
    <x v="2"/>
    <x v="0"/>
    <s v="               "/>
    <d v="2020-12-31T00:00:00"/>
    <d v="2020-12-31T00:00:00"/>
    <n v="24"/>
    <n v="24"/>
    <n v="203.52"/>
    <n v="203.52"/>
    <x v="190"/>
    <x v="5"/>
    <n v="3.6059999999999999"/>
    <n v="56.439267886854999"/>
    <s v="USD"/>
    <s v="               "/>
    <s v="              "/>
  </r>
  <r>
    <s v="1570"/>
    <s v="3405"/>
    <s v="45"/>
    <m/>
    <s v="6008034282"/>
    <s v="817549860"/>
    <s v="929587260"/>
    <s v="1651652"/>
    <s v="F Y A REPRESENTACIONES S.A.C.      "/>
    <x v="1"/>
    <x v="1"/>
    <x v="1"/>
    <x v="1"/>
    <s v="               "/>
    <d v="2020-12-23T00:00:00"/>
    <d v="2020-12-23T00:00:00"/>
    <n v="36.96"/>
    <n v="36.96"/>
    <n v="22915.200000000001"/>
    <n v="22915.200000000001"/>
    <x v="116"/>
    <x v="5"/>
    <n v="3.6059999999999999"/>
    <n v="22915.200000000001"/>
    <s v="USD"/>
    <s v="               "/>
    <s v="              "/>
  </r>
  <r>
    <s v="1570"/>
    <s v="3405"/>
    <s v="45"/>
    <m/>
    <s v="6008055300"/>
    <s v="817582039"/>
    <s v="929602978"/>
    <s v="1651652"/>
    <s v="F Y A REPRESENTACIONES S.A.C.      "/>
    <x v="1"/>
    <x v="1"/>
    <x v="1"/>
    <x v="1"/>
    <s v="               "/>
    <d v="2020-12-28T00:00:00"/>
    <d v="2020-12-28T00:00:00"/>
    <n v="37.39"/>
    <n v="37.39"/>
    <n v="23181.8"/>
    <n v="23181.8"/>
    <x v="117"/>
    <x v="5"/>
    <n v="3.6059999999999999"/>
    <n v="23181.8"/>
    <s v="USD"/>
    <s v="               "/>
    <s v="              "/>
  </r>
  <r>
    <s v="1570"/>
    <s v="3405"/>
    <s v="45"/>
    <m/>
    <s v="6008056680"/>
    <s v="817566717"/>
    <s v="929602977"/>
    <s v="1651652"/>
    <s v="F Y A REPRESENTACIONES S.A.C.      "/>
    <x v="1"/>
    <x v="1"/>
    <x v="1"/>
    <x v="1"/>
    <s v="               "/>
    <d v="2020-12-28T00:00:00"/>
    <d v="2020-12-28T00:00:00"/>
    <n v="37.909999999999997"/>
    <n v="37.909999999999997"/>
    <n v="23504.2"/>
    <n v="23504.2"/>
    <x v="117"/>
    <x v="5"/>
    <n v="3.6059999999999999"/>
    <n v="23504.2"/>
    <s v="USD"/>
    <s v="               "/>
    <s v="              "/>
  </r>
  <r>
    <s v="1570"/>
    <s v="3404"/>
    <s v="45"/>
    <m/>
    <s v="6008078516"/>
    <s v="817588219"/>
    <s v="929614671"/>
    <s v="2606240"/>
    <s v="JEVARO SAC                         "/>
    <x v="5"/>
    <x v="5"/>
    <x v="2"/>
    <x v="0"/>
    <s v="               "/>
    <d v="2020-12-31T00:00:00"/>
    <d v="2020-12-31T00:00:00"/>
    <n v="36"/>
    <n v="36"/>
    <n v="222.48"/>
    <n v="222.48"/>
    <x v="190"/>
    <x v="5"/>
    <n v="3.6059999999999999"/>
    <n v="61.697171381030998"/>
    <s v="USD"/>
    <s v="               "/>
    <s v="              "/>
  </r>
  <r>
    <s v="1570"/>
    <s v="3402"/>
    <s v="45"/>
    <m/>
    <s v="6008067655"/>
    <s v="817592940"/>
    <s v="929599887"/>
    <s v="2606371"/>
    <s v="Grupo Empresarial Moscol SAC       "/>
    <x v="3"/>
    <x v="3"/>
    <x v="2"/>
    <x v="0"/>
    <s v="               "/>
    <d v="2020-12-31T00:00:00"/>
    <d v="2020-12-31T00:00:00"/>
    <n v="24"/>
    <n v="24"/>
    <n v="224.4"/>
    <n v="224.4"/>
    <x v="190"/>
    <x v="5"/>
    <n v="3.6059999999999999"/>
    <n v="62.229617304492002"/>
    <s v="USD"/>
    <s v="               "/>
    <s v="              "/>
  </r>
  <r>
    <s v="1570"/>
    <s v="3405"/>
    <s v="45"/>
    <m/>
    <s v="6008030001"/>
    <s v="817565629"/>
    <s v="929574971"/>
    <s v="2605728"/>
    <s v="ALKOFARMA E.I.R.L.                 "/>
    <x v="10"/>
    <x v="11"/>
    <x v="1"/>
    <x v="1"/>
    <s v="               "/>
    <d v="2020-12-20T00:00:00"/>
    <d v="2020-12-20T00:00:00"/>
    <n v="38.840000000000003"/>
    <n v="38.840000000000003"/>
    <n v="24080.799999999999"/>
    <n v="24080.799999999999"/>
    <x v="332"/>
    <x v="5"/>
    <n v="3.6059999999999999"/>
    <n v="24080.799999999999"/>
    <s v="USD"/>
    <s v="               "/>
    <s v="              "/>
  </r>
  <r>
    <s v="1570"/>
    <s v="3405"/>
    <s v="45"/>
    <m/>
    <s v="6008048648"/>
    <s v="817563812"/>
    <s v="929602975"/>
    <s v="2605728"/>
    <s v="ALKOFARMA E.I.R.L.                 "/>
    <x v="10"/>
    <x v="11"/>
    <x v="1"/>
    <x v="1"/>
    <s v="               "/>
    <d v="2020-12-28T00:00:00"/>
    <d v="2020-12-28T00:00:00"/>
    <n v="38.840000000000003"/>
    <n v="38.840000000000003"/>
    <n v="24080.799999999999"/>
    <n v="24080.799999999999"/>
    <x v="117"/>
    <x v="5"/>
    <n v="3.6059999999999999"/>
    <n v="24080.799999999999"/>
    <s v="USD"/>
    <s v="               "/>
    <s v="              "/>
  </r>
  <r>
    <s v="1530"/>
    <s v="3202"/>
    <s v="20"/>
    <m/>
    <s v="6007992862"/>
    <s v="817552425"/>
    <s v="929562716"/>
    <s v="2607313"/>
    <s v="MIÑOPE CHINGAY LILIANA MARIBEL     "/>
    <x v="0"/>
    <x v="8"/>
    <x v="0"/>
    <x v="0"/>
    <s v="               "/>
    <d v="2020-12-16T00:00:00"/>
    <d v="2020-12-17T00:00:00"/>
    <n v="300"/>
    <n v="300"/>
    <n v="24152.54"/>
    <n v="24152.54"/>
    <x v="249"/>
    <x v="5"/>
    <n v="3.6059999999999999"/>
    <n v="6697.8757626178594"/>
    <s v="USD"/>
    <s v="               "/>
    <s v="              "/>
  </r>
  <r>
    <s v="1530"/>
    <s v="3202"/>
    <s v="20"/>
    <m/>
    <s v="6008026532"/>
    <s v="817555469"/>
    <s v="929570224"/>
    <s v="2607077"/>
    <s v="LINTHROP CHAPILLIQUEN IRVING DARWIN"/>
    <x v="0"/>
    <x v="8"/>
    <x v="0"/>
    <x v="0"/>
    <s v="               "/>
    <d v="2020-12-18T00:00:00"/>
    <d v="2020-12-19T00:00:00"/>
    <n v="300"/>
    <n v="300"/>
    <n v="24152.54"/>
    <n v="24152.54"/>
    <x v="196"/>
    <x v="5"/>
    <n v="3.6059999999999999"/>
    <n v="6697.8757626178594"/>
    <s v="USD"/>
    <s v="               "/>
    <s v="              "/>
  </r>
  <r>
    <s v="1530"/>
    <s v="3202"/>
    <s v="20"/>
    <m/>
    <s v="6008009186"/>
    <s v="817565719"/>
    <s v="929586478"/>
    <s v="2607113"/>
    <s v="GRUPO BILLY CRIST S.A.C.           "/>
    <x v="0"/>
    <x v="8"/>
    <x v="0"/>
    <x v="0"/>
    <s v="               "/>
    <d v="2020-12-21T00:00:00"/>
    <d v="2020-12-22T00:00:00"/>
    <n v="300"/>
    <n v="300"/>
    <n v="24152.54"/>
    <n v="24152.54"/>
    <x v="195"/>
    <x v="5"/>
    <n v="3.6059999999999999"/>
    <n v="6697.8757626178594"/>
    <s v="USD"/>
    <s v="               "/>
    <s v="              "/>
  </r>
  <r>
    <s v="1530"/>
    <s v="3202"/>
    <s v="20"/>
    <m/>
    <s v="6008027255"/>
    <s v="817570283"/>
    <s v="929574899"/>
    <s v="2607313"/>
    <s v="MIÑOPE CHINGAY LILIANA MARIBEL     "/>
    <x v="0"/>
    <x v="8"/>
    <x v="0"/>
    <x v="0"/>
    <s v="               "/>
    <d v="2020-12-23T00:00:00"/>
    <d v="2020-12-24T00:00:00"/>
    <n v="300"/>
    <n v="300"/>
    <n v="24152.54"/>
    <n v="24152.54"/>
    <x v="116"/>
    <x v="5"/>
    <n v="3.6059999999999999"/>
    <n v="6697.8757626178594"/>
    <s v="USD"/>
    <s v="               "/>
    <s v="              "/>
  </r>
  <r>
    <s v="1570"/>
    <s v="3405"/>
    <s v="45"/>
    <m/>
    <s v="6008051646"/>
    <s v="817577344"/>
    <s v="929589590"/>
    <s v="1176942"/>
    <s v="GUEVARA PAREDES CÉSAR AGUSTO       "/>
    <x v="1"/>
    <x v="1"/>
    <x v="1"/>
    <x v="1"/>
    <s v="               "/>
    <d v="2020-12-28T00:00:00"/>
    <d v="2020-12-28T00:00:00"/>
    <n v="38.340000000000003"/>
    <n v="38.340000000000003"/>
    <n v="24154.2"/>
    <n v="24154.2"/>
    <x v="117"/>
    <x v="5"/>
    <n v="3.6059999999999999"/>
    <n v="24154.2"/>
    <s v="USD"/>
    <s v="               "/>
    <s v="              "/>
  </r>
  <r>
    <s v="1530"/>
    <s v="3202"/>
    <s v="20"/>
    <m/>
    <s v="6008142473"/>
    <s v="817612147"/>
    <s v="929677069"/>
    <s v="2607263"/>
    <s v="COMERCIAL SANTIMER SOCIEDAD ANONIMA"/>
    <x v="0"/>
    <x v="8"/>
    <x v="0"/>
    <x v="0"/>
    <s v="               "/>
    <d v="2021-01-12T00:00:00"/>
    <d v="2021-01-13T00:00:00"/>
    <n v="500"/>
    <n v="500"/>
    <n v="38135.589999999997"/>
    <n v="38135.589999999997"/>
    <x v="309"/>
    <x v="1"/>
    <n v="3.6269999999999998"/>
    <n v="10514.361731458504"/>
    <s v="USD"/>
    <s v="               "/>
    <s v="              "/>
  </r>
  <r>
    <s v="1570"/>
    <s v="3402"/>
    <s v="45"/>
    <m/>
    <s v="6008076115"/>
    <s v="817587361"/>
    <s v="929615458"/>
    <s v="2606598"/>
    <s v=" IRMA QUISPE CARRILLO              "/>
    <x v="3"/>
    <x v="3"/>
    <x v="2"/>
    <x v="0"/>
    <s v="               "/>
    <d v="2020-12-30T00:00:00"/>
    <d v="2020-12-30T00:00:00"/>
    <n v="312"/>
    <n v="312"/>
    <n v="3063.84"/>
    <n v="3063.84"/>
    <x v="190"/>
    <x v="5"/>
    <n v="3.6059999999999999"/>
    <n v="849.65058236272796"/>
    <s v="USD"/>
    <s v="               "/>
    <s v="              "/>
  </r>
  <r>
    <s v="1570"/>
    <s v="3404"/>
    <s v="90"/>
    <m/>
    <s v="6008074247"/>
    <s v="817596835"/>
    <s v="929603439"/>
    <s v="1068120"/>
    <s v="COESTI S.A.                        "/>
    <x v="3"/>
    <x v="3"/>
    <x v="2"/>
    <x v="0"/>
    <s v="               "/>
    <d v="2020-12-31T00:00:00"/>
    <d v="2020-12-31T00:00:00"/>
    <n v="516"/>
    <n v="516"/>
    <n v="4349.88"/>
    <n v="4349.88"/>
    <x v="190"/>
    <x v="5"/>
    <n v="3.6059999999999999"/>
    <n v="1206.289517470881"/>
    <s v="USD"/>
    <s v="               "/>
    <s v="              "/>
  </r>
  <r>
    <s v="1530"/>
    <s v="3202"/>
    <s v="20"/>
    <m/>
    <s v="6008176329"/>
    <s v="817647789"/>
    <s v="929708958"/>
    <s v="2607263"/>
    <s v="COMERCIAL SANTIMER SOCIEDAD ANONIMA"/>
    <x v="0"/>
    <x v="8"/>
    <x v="0"/>
    <x v="0"/>
    <s v="               "/>
    <d v="2021-01-20T00:00:00"/>
    <d v="2021-01-21T00:00:00"/>
    <n v="437"/>
    <n v="437"/>
    <n v="34441.53"/>
    <n v="34441.53"/>
    <x v="329"/>
    <x v="1"/>
    <n v="3.6269999999999998"/>
    <n v="9495.8726220016542"/>
    <s v="USD"/>
    <s v="               "/>
    <s v="              "/>
  </r>
  <r>
    <s v="1570"/>
    <s v="3402"/>
    <s v="90"/>
    <m/>
    <s v="6008001513"/>
    <s v="817530693"/>
    <s v="929503577"/>
    <s v="50426"/>
    <s v="Cliente Genero Agricola            "/>
    <x v="5"/>
    <x v="5"/>
    <x v="2"/>
    <x v="0"/>
    <s v="               "/>
    <d v="2020-12-11T00:00:00"/>
    <d v="2020-12-11T00:00:00"/>
    <n v="65"/>
    <n v="65"/>
    <n v="319.8"/>
    <n v="319.8"/>
    <x v="198"/>
    <x v="5"/>
    <n v="3.6059999999999999"/>
    <n v="88.685524126454993"/>
    <s v="USD"/>
    <s v="               "/>
    <s v="              "/>
  </r>
  <r>
    <s v="1570"/>
    <s v="3402"/>
    <s v="90"/>
    <m/>
    <s v="6008029287"/>
    <s v="817558060"/>
    <s v="929539151"/>
    <s v="2606945"/>
    <s v="NEGOCIOS MIKAELA S.A.C.            "/>
    <x v="5"/>
    <x v="5"/>
    <x v="2"/>
    <x v="0"/>
    <s v="               "/>
    <d v="2020-12-18T00:00:00"/>
    <d v="2020-12-18T00:00:00"/>
    <n v="360"/>
    <n v="360"/>
    <n v="1769.49"/>
    <n v="1769.49"/>
    <x v="113"/>
    <x v="5"/>
    <n v="3.6059999999999999"/>
    <n v="490.70715474209601"/>
    <s v="USD"/>
    <s v="               "/>
    <s v="              "/>
  </r>
  <r>
    <s v="1570"/>
    <s v="3404"/>
    <s v="45"/>
    <m/>
    <s v="6008015353"/>
    <s v="817553965"/>
    <s v="929564545"/>
    <s v="1134292"/>
    <s v="FARMIVENT SAC                      "/>
    <x v="3"/>
    <x v="3"/>
    <x v="2"/>
    <x v="0"/>
    <s v="               "/>
    <d v="2020-12-18T00:00:00"/>
    <d v="2020-12-18T00:00:00"/>
    <n v="432"/>
    <n v="432"/>
    <n v="3477.6"/>
    <n v="3477.6"/>
    <x v="196"/>
    <x v="5"/>
    <n v="3.6059999999999999"/>
    <n v="964.39267886855203"/>
    <s v="USD"/>
    <s v="               "/>
    <s v="              "/>
  </r>
  <r>
    <s v="1570"/>
    <s v="3402"/>
    <s v="45"/>
    <m/>
    <s v="701407752"/>
    <s v="880234122"/>
    <s v="          "/>
    <s v="1135028"/>
    <s v="Daniel Arrunategui Espinoza        "/>
    <x v="12"/>
    <x v="13"/>
    <x v="2"/>
    <x v="0"/>
    <s v="               "/>
    <d v="2021-04-29T00:00:00"/>
    <d v="2021-04-29T00:00:00"/>
    <n v="-12"/>
    <n v="-12"/>
    <n v="-211.87"/>
    <n v="-211.87"/>
    <x v="289"/>
    <x v="7"/>
    <n v="3.7040000000000002"/>
    <n v="-57.200323974082004"/>
    <s v="USD"/>
    <s v="950926803"/>
    <s v="              "/>
  </r>
  <r>
    <s v="1570"/>
    <s v="3402"/>
    <s v="45"/>
    <m/>
    <s v="701407752"/>
    <s v="880234122"/>
    <s v="          "/>
    <s v="1135028"/>
    <s v="Daniel Arrunategui Espinoza        "/>
    <x v="11"/>
    <x v="12"/>
    <x v="2"/>
    <x v="0"/>
    <s v="               "/>
    <d v="2021-04-29T00:00:00"/>
    <d v="2021-04-29T00:00:00"/>
    <n v="-27"/>
    <n v="-27"/>
    <n v="-143.01"/>
    <n v="-143.01"/>
    <x v="289"/>
    <x v="7"/>
    <n v="3.7040000000000002"/>
    <n v="-38.609611231100999"/>
    <s v="USD"/>
    <s v="950926803"/>
    <s v="              "/>
  </r>
  <r>
    <s v="1570"/>
    <s v="3402"/>
    <s v="90"/>
    <m/>
    <s v="6007986948"/>
    <s v="817540784"/>
    <s v="929543727"/>
    <s v="1125065"/>
    <s v="QUIMICOS Y EQUIPOS DEL NORTE S.R.L."/>
    <x v="3"/>
    <x v="3"/>
    <x v="2"/>
    <x v="0"/>
    <s v="               "/>
    <d v="2020-12-14T00:00:00"/>
    <d v="2020-12-14T00:00:00"/>
    <n v="500"/>
    <n v="500"/>
    <n v="4025"/>
    <n v="4025"/>
    <x v="112"/>
    <x v="5"/>
    <n v="3.6059999999999999"/>
    <n v="1116.195230171935"/>
    <s v="USD"/>
    <s v="               "/>
    <s v="              "/>
  </r>
  <r>
    <s v="1570"/>
    <s v="3404"/>
    <s v="90"/>
    <m/>
    <s v="6007936589"/>
    <s v="817514104"/>
    <s v="929487109"/>
    <s v="1096190"/>
    <s v="TEMPANO S.A.C.                     "/>
    <x v="3"/>
    <x v="3"/>
    <x v="2"/>
    <x v="0"/>
    <s v="               "/>
    <d v="2020-12-04T00:00:00"/>
    <d v="2020-12-04T00:00:00"/>
    <n v="540"/>
    <n v="540"/>
    <n v="4622.3999999999996"/>
    <n v="4622.3999999999996"/>
    <x v="25"/>
    <x v="5"/>
    <n v="3.6059999999999999"/>
    <n v="1281.863560732113"/>
    <s v="USD"/>
    <s v="               "/>
    <s v="              "/>
  </r>
  <r>
    <s v="1530"/>
    <s v="3202"/>
    <s v="20"/>
    <m/>
    <s v="6008081365"/>
    <s v="817598942"/>
    <s v="929613022"/>
    <s v="2611790"/>
    <s v="CHINCHAY SAYAGO FELICIANA          "/>
    <x v="0"/>
    <x v="8"/>
    <x v="0"/>
    <x v="0"/>
    <s v="               "/>
    <d v="2020-12-31T00:00:00"/>
    <d v="2021-01-01T00:00:00"/>
    <n v="400"/>
    <n v="400"/>
    <n v="31525.42"/>
    <n v="31525.42"/>
    <x v="190"/>
    <x v="5"/>
    <n v="3.6059999999999999"/>
    <n v="8742.4902939545209"/>
    <s v="USD"/>
    <s v="               "/>
    <s v="              "/>
  </r>
  <r>
    <s v="1530"/>
    <s v="3202"/>
    <s v="20"/>
    <m/>
    <s v="6007999866"/>
    <s v="817529647"/>
    <s v="929534736"/>
    <s v="2607113"/>
    <s v="GRUPO BILLY CRIST S.A.C.           "/>
    <x v="0"/>
    <x v="8"/>
    <x v="0"/>
    <x v="0"/>
    <s v="               "/>
    <d v="2020-12-11T00:00:00"/>
    <d v="2020-12-12T00:00:00"/>
    <n v="100"/>
    <n v="100"/>
    <n v="8135.59"/>
    <n v="8135.59"/>
    <x v="198"/>
    <x v="5"/>
    <n v="3.6059999999999999"/>
    <n v="2256.1259012756509"/>
    <s v="USD"/>
    <s v="               "/>
    <s v="              "/>
  </r>
  <r>
    <s v="1530"/>
    <s v="3202"/>
    <s v="20"/>
    <m/>
    <s v="6008141736"/>
    <s v="817604003"/>
    <s v="929697740"/>
    <s v="2607472"/>
    <s v="BARRERA PINEDO YOHANA SMITH        "/>
    <x v="0"/>
    <x v="8"/>
    <x v="0"/>
    <x v="0"/>
    <s v="               "/>
    <d v="2021-01-18T00:00:00"/>
    <d v="2021-01-19T00:00:00"/>
    <n v="500"/>
    <n v="500"/>
    <n v="38135.589999999997"/>
    <n v="38135.589999999997"/>
    <x v="311"/>
    <x v="1"/>
    <n v="3.6269999999999998"/>
    <n v="10514.361731458504"/>
    <s v="USD"/>
    <s v="               "/>
    <s v="              "/>
  </r>
  <r>
    <s v="1570"/>
    <s v="3402"/>
    <s v="94"/>
    <m/>
    <s v="6008055602"/>
    <s v="817581745"/>
    <s v="929567839"/>
    <s v="1423345"/>
    <s v="AGRICOLA DEL CHIRA S.A             "/>
    <x v="6"/>
    <x v="6"/>
    <x v="3"/>
    <x v="0"/>
    <s v="               "/>
    <d v="2020-12-29T00:00:00"/>
    <d v="2020-12-29T00:00:00"/>
    <n v="855"/>
    <n v="855"/>
    <n v="1727.1"/>
    <n v="1727.1"/>
    <x v="166"/>
    <x v="5"/>
    <n v="3.6059999999999999"/>
    <n v="478.95174708818598"/>
    <s v="USD"/>
    <s v="               "/>
    <s v="              "/>
  </r>
  <r>
    <s v="1570"/>
    <s v="3405"/>
    <s v="45"/>
    <m/>
    <s v="701405117"/>
    <s v="870886208"/>
    <s v="          "/>
    <s v="1070482"/>
    <s v="REFINERIA LA PAMPILLA S.A.A        "/>
    <x v="14"/>
    <x v="15"/>
    <x v="1"/>
    <x v="1"/>
    <s v="               "/>
    <d v="2021-04-29T00:00:00"/>
    <d v="2021-04-29T00:00:00"/>
    <n v="-0.25"/>
    <n v="-0.25"/>
    <n v="-160.5"/>
    <n v="-160.5"/>
    <x v="290"/>
    <x v="7"/>
    <n v="3.7040000000000002"/>
    <n v="-160.5"/>
    <s v="USD"/>
    <s v="951002992"/>
    <s v="              "/>
  </r>
  <r>
    <s v="1530"/>
    <s v="3202"/>
    <s v="20"/>
    <m/>
    <s v="6007926442"/>
    <s v="817511958"/>
    <s v="929512091"/>
    <s v="2607119"/>
    <s v="RETO NIEVES LESLIE KATHERINE       "/>
    <x v="0"/>
    <x v="8"/>
    <x v="0"/>
    <x v="0"/>
    <s v="               "/>
    <d v="2020-12-10T00:00:00"/>
    <d v="2020-12-11T00:00:00"/>
    <n v="120"/>
    <n v="120"/>
    <n v="9559.32"/>
    <n v="9559.32"/>
    <x v="246"/>
    <x v="5"/>
    <n v="3.6059999999999999"/>
    <n v="2650.948419301164"/>
    <s v="USD"/>
    <s v="               "/>
    <s v="              "/>
  </r>
  <r>
    <s v="1570"/>
    <s v="3402"/>
    <s v="94"/>
    <m/>
    <s v="6008437399"/>
    <s v="817764049"/>
    <s v="929881273"/>
    <s v="1423345"/>
    <s v="AGRICOLA DEL CHIRA S.A             "/>
    <x v="6"/>
    <x v="6"/>
    <x v="3"/>
    <x v="0"/>
    <s v="               "/>
    <d v="2021-03-30T00:00:00"/>
    <d v="2021-03-30T00:00:00"/>
    <n v="1255"/>
    <n v="1255"/>
    <n v="2535.1"/>
    <n v="2535.1"/>
    <x v="328"/>
    <x v="6"/>
    <n v="3.71"/>
    <n v="683.31536388140103"/>
    <s v="USD"/>
    <s v="               "/>
    <s v="              "/>
  </r>
  <r>
    <s v="1530"/>
    <s v="3202"/>
    <s v="20"/>
    <m/>
    <s v="6007995313"/>
    <s v="817536494"/>
    <s v="929513697"/>
    <s v="1134852"/>
    <s v="CORPORACIÓN CONORTE S.A.C.         "/>
    <x v="0"/>
    <x v="8"/>
    <x v="0"/>
    <x v="0"/>
    <s v="               "/>
    <d v="2020-12-11T00:00:00"/>
    <d v="2020-12-12T00:00:00"/>
    <n v="150"/>
    <n v="150"/>
    <n v="11694.92"/>
    <n v="11694.92"/>
    <x v="198"/>
    <x v="5"/>
    <n v="3.6059999999999999"/>
    <n v="3243.1835829173592"/>
    <s v="USD"/>
    <s v="               "/>
    <s v="              "/>
  </r>
  <r>
    <s v="1530"/>
    <s v="3202"/>
    <s v="20"/>
    <m/>
    <s v="6007991261"/>
    <s v="817551343"/>
    <s v="929570310"/>
    <s v="2606872"/>
    <s v="VENDEMASS EIRL                     "/>
    <x v="0"/>
    <x v="8"/>
    <x v="0"/>
    <x v="0"/>
    <s v="               "/>
    <d v="2020-12-17T00:00:00"/>
    <d v="2020-12-18T00:00:00"/>
    <n v="150"/>
    <n v="150"/>
    <n v="11822.03"/>
    <n v="11822.03"/>
    <x v="196"/>
    <x v="5"/>
    <n v="3.6059999999999999"/>
    <n v="3278.4331669439821"/>
    <s v="USD"/>
    <s v="               "/>
    <s v="              "/>
  </r>
  <r>
    <s v="1530"/>
    <s v="3202"/>
    <s v="20"/>
    <m/>
    <s v="6008167230"/>
    <s v="817638446"/>
    <s v="929701459"/>
    <s v="2607120"/>
    <s v="NEGOCIOS Y SERVICIOS GENERA NEYMAR "/>
    <x v="0"/>
    <x v="8"/>
    <x v="0"/>
    <x v="0"/>
    <s v="               "/>
    <d v="2021-01-18T00:00:00"/>
    <d v="2021-01-19T00:00:00"/>
    <n v="500"/>
    <n v="500"/>
    <n v="38135.589999999997"/>
    <n v="38135.589999999997"/>
    <x v="320"/>
    <x v="1"/>
    <n v="3.6269999999999998"/>
    <n v="10514.361731458504"/>
    <s v="USD"/>
    <s v="               "/>
    <s v="              "/>
  </r>
  <r>
    <s v="1530"/>
    <s v="3202"/>
    <s v="20"/>
    <m/>
    <s v="6007940788"/>
    <s v="817517574"/>
    <s v="929499455"/>
    <s v="1070653"/>
    <s v="SUCDEN PERU S.A.                   "/>
    <x v="0"/>
    <x v="8"/>
    <x v="0"/>
    <x v="0"/>
    <s v="               "/>
    <d v="2020-12-04T00:00:00"/>
    <d v="2020-12-05T00:00:00"/>
    <n v="141"/>
    <n v="141"/>
    <n v="11982.18"/>
    <n v="11982.18"/>
    <x v="25"/>
    <x v="5"/>
    <n v="3.6059999999999999"/>
    <n v="3322.8452579034938"/>
    <s v="USD"/>
    <s v="               "/>
    <s v="              "/>
  </r>
  <r>
    <s v="1570"/>
    <s v="3402"/>
    <s v="90"/>
    <m/>
    <s v="6008036940"/>
    <s v="817568349"/>
    <s v="929586186"/>
    <s v="2611987"/>
    <s v="QUISPE PEREZ GREGORIO HERMES       "/>
    <x v="2"/>
    <x v="2"/>
    <x v="2"/>
    <x v="0"/>
    <s v="               "/>
    <d v="2020-12-29T00:00:00"/>
    <d v="2020-12-29T00:00:00"/>
    <n v="504"/>
    <n v="504"/>
    <n v="2135.59"/>
    <n v="2135.59"/>
    <x v="166"/>
    <x v="5"/>
    <n v="3.6059999999999999"/>
    <n v="592.23239046034303"/>
    <s v="USD"/>
    <s v="               "/>
    <s v="              "/>
  </r>
  <r>
    <s v="1530"/>
    <s v="3202"/>
    <s v="20"/>
    <m/>
    <s v="6007994274"/>
    <s v="817524561"/>
    <s v="929537690"/>
    <s v="1152807"/>
    <s v="BIRULY FLOR D´CAÑA S.A.C           "/>
    <x v="0"/>
    <x v="8"/>
    <x v="0"/>
    <x v="0"/>
    <s v="               "/>
    <d v="2020-12-14T00:00:00"/>
    <d v="2020-12-15T00:00:00"/>
    <n v="165"/>
    <n v="165"/>
    <n v="13144.07"/>
    <n v="13144.07"/>
    <x v="250"/>
    <x v="5"/>
    <n v="3.6059999999999999"/>
    <n v="3645.0554631170271"/>
    <s v="USD"/>
    <s v="               "/>
    <s v="              "/>
  </r>
  <r>
    <s v="1530"/>
    <s v="3202"/>
    <s v="20"/>
    <m/>
    <s v="6007969622"/>
    <s v="817525495"/>
    <s v="929513699"/>
    <s v="1152807"/>
    <s v="BIRULY FLOR D´CAÑA S.A.C           "/>
    <x v="0"/>
    <x v="8"/>
    <x v="0"/>
    <x v="0"/>
    <s v="               "/>
    <d v="2020-12-11T00:00:00"/>
    <d v="2020-12-12T00:00:00"/>
    <n v="170"/>
    <n v="170"/>
    <n v="13542.37"/>
    <n v="13542.37"/>
    <x v="198"/>
    <x v="5"/>
    <n v="3.6059999999999999"/>
    <n v="3755.51026067665"/>
    <s v="USD"/>
    <s v="               "/>
    <s v="              "/>
  </r>
  <r>
    <s v="1530"/>
    <s v="3202"/>
    <s v="20"/>
    <m/>
    <s v="6007942745"/>
    <s v="817505517"/>
    <s v="929506911"/>
    <s v="2607313"/>
    <s v="MIÑOPE CHINGAY LILIANA MARIBEL     "/>
    <x v="0"/>
    <x v="8"/>
    <x v="0"/>
    <x v="0"/>
    <s v="               "/>
    <d v="2020-12-07T00:00:00"/>
    <d v="2020-12-08T00:00:00"/>
    <n v="300"/>
    <n v="300"/>
    <n v="24236.44"/>
    <n v="24236.44"/>
    <x v="248"/>
    <x v="5"/>
    <n v="3.6059999999999999"/>
    <n v="6721.1425402107589"/>
    <s v="USD"/>
    <s v="               "/>
    <s v="              "/>
  </r>
  <r>
    <s v="1570"/>
    <s v="3405"/>
    <s v="45"/>
    <m/>
    <s v="6008060627"/>
    <s v="817564449"/>
    <s v="929602976"/>
    <s v="1651652"/>
    <s v="F Y A REPRESENTACIONES S.A.C.      "/>
    <x v="1"/>
    <x v="1"/>
    <x v="1"/>
    <x v="1"/>
    <s v="               "/>
    <d v="2020-12-28T00:00:00"/>
    <d v="2020-12-28T00:00:00"/>
    <n v="39.15"/>
    <n v="39.15"/>
    <n v="24273"/>
    <n v="24273"/>
    <x v="117"/>
    <x v="5"/>
    <n v="3.6059999999999999"/>
    <n v="24273"/>
    <s v="USD"/>
    <s v="               "/>
    <s v="              "/>
  </r>
  <r>
    <s v="1530"/>
    <s v="3202"/>
    <s v="20"/>
    <m/>
    <s v="6007964520"/>
    <s v="817528729"/>
    <s v="929513426"/>
    <s v="2607077"/>
    <s v="LINTHROP CHAPILLIQUEN IRVING DARWIN"/>
    <x v="0"/>
    <x v="8"/>
    <x v="0"/>
    <x v="0"/>
    <s v="               "/>
    <d v="2020-12-09T00:00:00"/>
    <d v="2020-12-10T00:00:00"/>
    <n v="300"/>
    <n v="300"/>
    <n v="24406.78"/>
    <n v="24406.78"/>
    <x v="191"/>
    <x v="5"/>
    <n v="3.6059999999999999"/>
    <n v="6768.3804769828057"/>
    <s v="USD"/>
    <s v="               "/>
    <s v="              "/>
  </r>
  <r>
    <s v="1570"/>
    <s v="3405"/>
    <s v="45"/>
    <m/>
    <s v="6007983996"/>
    <s v="817557188"/>
    <s v="929557569"/>
    <s v="1080898"/>
    <s v="CORPORACION GTM DEL PERU S.A.      "/>
    <x v="1"/>
    <x v="1"/>
    <x v="1"/>
    <x v="1"/>
    <s v="               "/>
    <d v="2020-12-17T00:00:00"/>
    <d v="2020-12-17T00:00:00"/>
    <n v="35.9"/>
    <n v="35.9"/>
    <n v="24412"/>
    <n v="24412"/>
    <x v="193"/>
    <x v="5"/>
    <n v="3.6059999999999999"/>
    <n v="24412"/>
    <s v="USD"/>
    <s v="               "/>
    <s v="              "/>
  </r>
  <r>
    <s v="1530"/>
    <s v="3202"/>
    <s v="20"/>
    <m/>
    <s v="6008065193"/>
    <s v="817592842"/>
    <s v="929611015"/>
    <s v="1602670"/>
    <s v="VALLE SAN LUIS RICES E.I.R.L.     "/>
    <x v="0"/>
    <x v="8"/>
    <x v="0"/>
    <x v="0"/>
    <s v="               "/>
    <d v="2020-12-30T00:00:00"/>
    <d v="2020-12-31T00:00:00"/>
    <n v="450"/>
    <n v="450"/>
    <n v="34322.03"/>
    <n v="34322.03"/>
    <x v="24"/>
    <x v="5"/>
    <n v="3.6059999999999999"/>
    <n v="9518.0338325013854"/>
    <s v="USD"/>
    <s v="               "/>
    <s v="              "/>
  </r>
  <r>
    <s v="1570"/>
    <s v="3402"/>
    <s v="90"/>
    <m/>
    <s v="6008176239"/>
    <s v="817650734"/>
    <s v="929678739"/>
    <s v="2603136"/>
    <s v="KAM CRUZ ANGEL                     "/>
    <x v="2"/>
    <x v="2"/>
    <x v="2"/>
    <x v="0"/>
    <s v="               "/>
    <d v="2021-01-22T00:00:00"/>
    <d v="2021-01-22T00:00:00"/>
    <n v="720"/>
    <n v="720"/>
    <n v="3559.32"/>
    <n v="3559.32"/>
    <x v="242"/>
    <x v="1"/>
    <n v="3.6269999999999998"/>
    <n v="981.33995037220802"/>
    <s v="USD"/>
    <s v="               "/>
    <s v="              "/>
  </r>
  <r>
    <s v="1570"/>
    <s v="3405"/>
    <s v="90"/>
    <m/>
    <s v="6008019716"/>
    <s v="817553737"/>
    <s v="929562339"/>
    <s v="1154168"/>
    <s v="Procesos Industriales GMV EIRL     "/>
    <x v="1"/>
    <x v="1"/>
    <x v="1"/>
    <x v="1"/>
    <s v="               "/>
    <d v="2020-12-16T00:00:00"/>
    <d v="2020-12-16T00:00:00"/>
    <n v="39.82"/>
    <n v="39.82"/>
    <n v="25086.6"/>
    <n v="25086.6"/>
    <x v="249"/>
    <x v="5"/>
    <n v="3.6059999999999999"/>
    <n v="25086.6"/>
    <s v="USD"/>
    <s v="               "/>
    <s v="              "/>
  </r>
  <r>
    <s v="1530"/>
    <s v="3202"/>
    <s v="20"/>
    <m/>
    <s v="6008057139"/>
    <s v="817582809"/>
    <s v="929606550"/>
    <s v="2606872"/>
    <s v="VENDEMASS EIRL                     "/>
    <x v="0"/>
    <x v="8"/>
    <x v="0"/>
    <x v="0"/>
    <s v="               "/>
    <d v="2020-12-30T00:00:00"/>
    <d v="2020-12-31T00:00:00"/>
    <n v="500"/>
    <n v="500"/>
    <n v="37711.86"/>
    <n v="37711.86"/>
    <x v="24"/>
    <x v="5"/>
    <n v="3.6059999999999999"/>
    <n v="10458.086522462561"/>
    <s v="USD"/>
    <s v="               "/>
    <s v="              "/>
  </r>
  <r>
    <s v="1570"/>
    <s v="3405"/>
    <s v="45"/>
    <m/>
    <s v="6008028638"/>
    <s v="817569340"/>
    <s v="929579881"/>
    <s v="2611918"/>
    <s v="CIIQMA PERÚ SAC                    "/>
    <x v="10"/>
    <x v="11"/>
    <x v="1"/>
    <x v="1"/>
    <s v="               "/>
    <d v="2020-12-22T00:00:00"/>
    <d v="2020-12-22T00:00:00"/>
    <n v="38.86"/>
    <n v="38.86"/>
    <n v="25259"/>
    <n v="25259"/>
    <x v="195"/>
    <x v="5"/>
    <n v="3.6059999999999999"/>
    <n v="25259"/>
    <s v="USD"/>
    <s v="               "/>
    <s v="              "/>
  </r>
  <r>
    <s v="1530"/>
    <s v="3202"/>
    <s v="20"/>
    <m/>
    <s v="6007998345"/>
    <s v="817534159"/>
    <s v="929540261"/>
    <s v="2606945"/>
    <s v="NEGOCIOS MIKAELA S.A.C.            "/>
    <x v="0"/>
    <x v="8"/>
    <x v="0"/>
    <x v="0"/>
    <s v="               "/>
    <d v="2020-12-11T00:00:00"/>
    <d v="2020-12-12T00:00:00"/>
    <n v="350"/>
    <n v="350"/>
    <n v="28177.97"/>
    <n v="28177.97"/>
    <x v="198"/>
    <x v="5"/>
    <n v="3.6059999999999999"/>
    <n v="7814.1902384914029"/>
    <s v="USD"/>
    <s v="               "/>
    <s v="              "/>
  </r>
  <r>
    <s v="1530"/>
    <s v="3202"/>
    <s v="20"/>
    <m/>
    <s v="6007988723"/>
    <s v="817539073"/>
    <s v="929512127"/>
    <s v="1135057"/>
    <s v="MOLIROJAS E.I.R.L.                 "/>
    <x v="0"/>
    <x v="8"/>
    <x v="0"/>
    <x v="0"/>
    <s v="               "/>
    <d v="2020-12-11T00:00:00"/>
    <d v="2020-12-12T00:00:00"/>
    <n v="400"/>
    <n v="400"/>
    <n v="30847.46"/>
    <n v="30847.46"/>
    <x v="198"/>
    <x v="5"/>
    <n v="3.6059999999999999"/>
    <n v="8554.4814198557942"/>
    <s v="USD"/>
    <s v="               "/>
    <s v="              "/>
  </r>
  <r>
    <s v="1530"/>
    <s v="3202"/>
    <s v="20"/>
    <m/>
    <s v="6008073963"/>
    <s v="817591675"/>
    <s v="929609356"/>
    <s v="2606872"/>
    <s v="VENDEMASS EIRL                     "/>
    <x v="0"/>
    <x v="8"/>
    <x v="0"/>
    <x v="0"/>
    <s v="               "/>
    <d v="2020-12-30T00:00:00"/>
    <d v="2020-12-31T00:00:00"/>
    <n v="500"/>
    <n v="500"/>
    <n v="37923.730000000003"/>
    <n v="37923.730000000003"/>
    <x v="24"/>
    <x v="5"/>
    <n v="3.6059999999999999"/>
    <n v="10516.841375485303"/>
    <s v="USD"/>
    <s v="               "/>
    <s v="              "/>
  </r>
  <r>
    <s v="1530"/>
    <s v="3202"/>
    <s v="20"/>
    <m/>
    <s v="6008042188"/>
    <s v="817559408"/>
    <s v="929587395"/>
    <s v="1152867"/>
    <s v="CECINA E.I.R.L.                    "/>
    <x v="0"/>
    <x v="8"/>
    <x v="0"/>
    <x v="0"/>
    <s v="               "/>
    <d v="2020-12-23T00:00:00"/>
    <d v="2020-12-24T00:00:00"/>
    <n v="400"/>
    <n v="400"/>
    <n v="31186.44"/>
    <n v="31186.44"/>
    <x v="116"/>
    <x v="5"/>
    <n v="3.6059999999999999"/>
    <n v="8648.4858569051576"/>
    <s v="USD"/>
    <s v="               "/>
    <s v="              "/>
  </r>
  <r>
    <s v="1530"/>
    <s v="3202"/>
    <s v="20"/>
    <m/>
    <s v="6008031699"/>
    <s v="817578877"/>
    <s v="929612255"/>
    <s v="1152867"/>
    <s v="CECINA E.I.R.L.                    "/>
    <x v="0"/>
    <x v="8"/>
    <x v="0"/>
    <x v="0"/>
    <s v="               "/>
    <d v="2020-12-23T00:00:00"/>
    <d v="2020-12-24T00:00:00"/>
    <n v="400"/>
    <n v="400"/>
    <n v="31186.44"/>
    <n v="31186.44"/>
    <x v="24"/>
    <x v="5"/>
    <n v="3.6059999999999999"/>
    <n v="8648.4858569051576"/>
    <s v="USD"/>
    <s v="               "/>
    <s v="              "/>
  </r>
  <r>
    <s v="1530"/>
    <s v="3202"/>
    <s v="20"/>
    <m/>
    <s v="6008051909"/>
    <s v="817578727"/>
    <s v="929601434"/>
    <s v="2607115"/>
    <s v="SAYWITE INVERSIONES E.I.R.L        "/>
    <x v="0"/>
    <x v="8"/>
    <x v="0"/>
    <x v="0"/>
    <s v="               "/>
    <d v="2020-12-28T00:00:00"/>
    <d v="2020-12-29T00:00:00"/>
    <n v="400"/>
    <n v="400"/>
    <n v="31186.44"/>
    <n v="31186.44"/>
    <x v="117"/>
    <x v="5"/>
    <n v="3.6059999999999999"/>
    <n v="8648.4858569051576"/>
    <s v="USD"/>
    <s v="               "/>
    <s v="              "/>
  </r>
  <r>
    <s v="1530"/>
    <s v="3202"/>
    <s v="20"/>
    <m/>
    <s v="6008056792"/>
    <s v="817560917"/>
    <s v="929601435"/>
    <s v="2607115"/>
    <s v="SAYWITE INVERSIONES E.I.R.L        "/>
    <x v="0"/>
    <x v="8"/>
    <x v="0"/>
    <x v="0"/>
    <s v="               "/>
    <d v="2020-12-28T00:00:00"/>
    <d v="2020-12-29T00:00:00"/>
    <n v="400"/>
    <n v="400"/>
    <n v="31186.44"/>
    <n v="31186.44"/>
    <x v="117"/>
    <x v="5"/>
    <n v="3.6059999999999999"/>
    <n v="8648.4858569051576"/>
    <s v="USD"/>
    <s v="               "/>
    <s v="              "/>
  </r>
  <r>
    <s v="1530"/>
    <s v="3202"/>
    <s v="20"/>
    <m/>
    <s v="6008047051"/>
    <s v="817588287"/>
    <s v="929603339"/>
    <s v="2611991"/>
    <s v="SAAVEDRA GARCIA RUBEN              "/>
    <x v="0"/>
    <x v="8"/>
    <x v="0"/>
    <x v="0"/>
    <s v="               "/>
    <d v="2020-12-28T00:00:00"/>
    <d v="2020-12-29T00:00:00"/>
    <n v="400"/>
    <n v="400"/>
    <n v="31186.44"/>
    <n v="31186.44"/>
    <x v="166"/>
    <x v="5"/>
    <n v="3.6059999999999999"/>
    <n v="8648.4858569051576"/>
    <s v="USD"/>
    <s v="               "/>
    <s v="              "/>
  </r>
  <r>
    <s v="1530"/>
    <s v="3202"/>
    <s v="20"/>
    <m/>
    <s v="6008002837"/>
    <s v="817526553"/>
    <s v="929544668"/>
    <s v="2607257"/>
    <s v="NEGOCIOS Y SERVICIOS GENERALES LUTR"/>
    <x v="0"/>
    <x v="8"/>
    <x v="0"/>
    <x v="0"/>
    <s v="               "/>
    <d v="2020-12-14T00:00:00"/>
    <d v="2020-12-15T00:00:00"/>
    <n v="400"/>
    <n v="400"/>
    <n v="31525.42"/>
    <n v="31525.42"/>
    <x v="250"/>
    <x v="5"/>
    <n v="3.6059999999999999"/>
    <n v="8742.4902939545209"/>
    <s v="USD"/>
    <s v="               "/>
    <s v="              "/>
  </r>
  <r>
    <s v="1530"/>
    <s v="3202"/>
    <s v="20"/>
    <m/>
    <s v="6008034533"/>
    <s v="817563702"/>
    <s v="929576689"/>
    <s v="2607257"/>
    <s v="NEGOCIOS Y SERVICIOS GENERALES LUTR"/>
    <x v="0"/>
    <x v="8"/>
    <x v="0"/>
    <x v="0"/>
    <s v="               "/>
    <d v="2020-12-21T00:00:00"/>
    <d v="2020-12-22T00:00:00"/>
    <n v="400"/>
    <n v="400"/>
    <n v="31525.42"/>
    <n v="31525.42"/>
    <x v="113"/>
    <x v="5"/>
    <n v="3.6059999999999999"/>
    <n v="8742.4902939545209"/>
    <s v="USD"/>
    <s v="               "/>
    <s v="              "/>
  </r>
  <r>
    <s v="1530"/>
    <s v="3202"/>
    <s v="20"/>
    <m/>
    <s v="6008074014"/>
    <s v="817591677"/>
    <s v="929609357"/>
    <s v="2606872"/>
    <s v="VENDEMASS EIRL                     "/>
    <x v="0"/>
    <x v="8"/>
    <x v="0"/>
    <x v="0"/>
    <s v="               "/>
    <d v="2020-12-30T00:00:00"/>
    <d v="2020-12-31T00:00:00"/>
    <n v="500"/>
    <n v="500"/>
    <n v="37923.730000000003"/>
    <n v="37923.730000000003"/>
    <x v="24"/>
    <x v="5"/>
    <n v="3.6059999999999999"/>
    <n v="10516.841375485303"/>
    <s v="USD"/>
    <s v="               "/>
    <s v="              "/>
  </r>
  <r>
    <s v="1530"/>
    <s v="3202"/>
    <s v="20"/>
    <m/>
    <s v="6008071968"/>
    <s v="817549814"/>
    <s v="929606552"/>
    <s v="2606872"/>
    <s v="VENDEMASS EIRL                     "/>
    <x v="0"/>
    <x v="8"/>
    <x v="0"/>
    <x v="0"/>
    <s v="               "/>
    <d v="2020-12-30T00:00:00"/>
    <d v="2020-12-31T00:00:00"/>
    <n v="500"/>
    <n v="500"/>
    <n v="37923.730000000003"/>
    <n v="37923.730000000003"/>
    <x v="24"/>
    <x v="5"/>
    <n v="3.6059999999999999"/>
    <n v="10516.841375485303"/>
    <s v="USD"/>
    <s v="               "/>
    <s v="              "/>
  </r>
  <r>
    <s v="1530"/>
    <s v="3202"/>
    <s v="20"/>
    <m/>
    <s v="6008010775"/>
    <s v="817546340"/>
    <s v="929562918"/>
    <s v="2611790"/>
    <s v="CHINCHAY SAYAGO FELICIANA          "/>
    <x v="0"/>
    <x v="8"/>
    <x v="0"/>
    <x v="0"/>
    <s v="               "/>
    <d v="2020-12-16T00:00:00"/>
    <d v="2020-12-17T00:00:00"/>
    <n v="400"/>
    <n v="400"/>
    <n v="31525.42"/>
    <n v="31525.42"/>
    <x v="249"/>
    <x v="5"/>
    <n v="3.6059999999999999"/>
    <n v="8742.4902939545209"/>
    <s v="USD"/>
    <s v="               "/>
    <s v="              "/>
  </r>
  <r>
    <s v="1530"/>
    <s v="3202"/>
    <s v="20"/>
    <m/>
    <s v="6008043735"/>
    <s v="817594578"/>
    <s v="929606553"/>
    <s v="2606872"/>
    <s v="VENDEMASS EIRL                     "/>
    <x v="0"/>
    <x v="8"/>
    <x v="0"/>
    <x v="0"/>
    <s v="               "/>
    <d v="2020-12-30T00:00:00"/>
    <d v="2020-12-31T00:00:00"/>
    <n v="500"/>
    <n v="500"/>
    <n v="37923.730000000003"/>
    <n v="37923.730000000003"/>
    <x v="24"/>
    <x v="5"/>
    <n v="3.6059999999999999"/>
    <n v="10516.841375485303"/>
    <s v="USD"/>
    <s v="               "/>
    <s v="              "/>
  </r>
  <r>
    <s v="1530"/>
    <s v="3202"/>
    <s v="20"/>
    <m/>
    <s v="6008004436"/>
    <s v="817545634"/>
    <s v="929554421"/>
    <s v="2607077"/>
    <s v="LINTHROP CHAPILLIQUEN IRVING DARWIN"/>
    <x v="0"/>
    <x v="8"/>
    <x v="0"/>
    <x v="0"/>
    <s v="               "/>
    <d v="2020-12-15T00:00:00"/>
    <d v="2020-12-16T00:00:00"/>
    <n v="400"/>
    <n v="400"/>
    <n v="32203.39"/>
    <n v="32203.39"/>
    <x v="112"/>
    <x v="5"/>
    <n v="3.6059999999999999"/>
    <n v="8930.5019412090951"/>
    <s v="USD"/>
    <s v="               "/>
    <s v="              "/>
  </r>
  <r>
    <s v="1530"/>
    <s v="3202"/>
    <s v="20"/>
    <m/>
    <s v="6008186855"/>
    <s v="817658225"/>
    <s v="929714446"/>
    <s v="2611760"/>
    <s v="JIMENEZ OGOÑA OSCAR EDUARDO        "/>
    <x v="0"/>
    <x v="8"/>
    <x v="0"/>
    <x v="0"/>
    <s v="               "/>
    <d v="2021-01-22T00:00:00"/>
    <d v="2021-01-23T00:00:00"/>
    <n v="58"/>
    <n v="58"/>
    <n v="4423.7299999999996"/>
    <n v="4423.7299999999996"/>
    <x v="307"/>
    <x v="1"/>
    <n v="3.6269999999999998"/>
    <n v="1219.666390956713"/>
    <s v="USD"/>
    <s v="               "/>
    <s v="              "/>
  </r>
  <r>
    <s v="1530"/>
    <s v="3202"/>
    <s v="20"/>
    <m/>
    <s v="6007994434"/>
    <s v="817538635"/>
    <s v="929544669"/>
    <s v="2606872"/>
    <s v="VENDEMASS EIRL                     "/>
    <x v="0"/>
    <x v="8"/>
    <x v="0"/>
    <x v="0"/>
    <s v="               "/>
    <d v="2020-12-14T00:00:00"/>
    <d v="2020-12-15T00:00:00"/>
    <n v="500"/>
    <n v="500"/>
    <n v="37076.269999999997"/>
    <n v="37076.269999999997"/>
    <x v="250"/>
    <x v="5"/>
    <n v="3.6059999999999999"/>
    <n v="10281.827509706045"/>
    <s v="USD"/>
    <s v="               "/>
    <s v="              "/>
  </r>
  <r>
    <s v="1570"/>
    <s v="3404"/>
    <s v="90"/>
    <m/>
    <s v="701398566"/>
    <s v="870869904"/>
    <s v="          "/>
    <s v="1068120"/>
    <s v="COESTI S.A.                        "/>
    <x v="3"/>
    <x v="3"/>
    <x v="2"/>
    <x v="0"/>
    <s v="               "/>
    <d v="2020-12-31T00:00:00"/>
    <d v="2020-12-31T00:00:00"/>
    <n v="-516"/>
    <n v="-516"/>
    <n v="-4349.88"/>
    <n v="-4349.88"/>
    <x v="190"/>
    <x v="5"/>
    <n v="3.6059999999999999"/>
    <n v="-1206.289517470881"/>
    <s v="USD"/>
    <s v="950993712"/>
    <s v="              "/>
  </r>
  <r>
    <s v="1570"/>
    <s v="3404"/>
    <s v="90"/>
    <m/>
    <s v="701398566"/>
    <s v="870869904"/>
    <s v="          "/>
    <s v="1068120"/>
    <s v="COESTI S.A.                        "/>
    <x v="5"/>
    <x v="5"/>
    <x v="2"/>
    <x v="0"/>
    <s v="               "/>
    <d v="2020-12-31T00:00:00"/>
    <d v="2020-12-31T00:00:00"/>
    <n v="-1548"/>
    <n v="-1548"/>
    <n v="-9117.7199999999993"/>
    <n v="-9117.7199999999993"/>
    <x v="190"/>
    <x v="5"/>
    <n v="3.6059999999999999"/>
    <n v="-2528.485856905158"/>
    <s v="USD"/>
    <s v="950993712"/>
    <s v="              "/>
  </r>
  <r>
    <s v="1530"/>
    <s v="3202"/>
    <s v="20"/>
    <m/>
    <s v="6008138597"/>
    <s v="817615053"/>
    <s v="929684805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189076"/>
    <s v="817658619"/>
    <s v="929716233"/>
    <s v="2612275"/>
    <s v="NEGOCIACIONES MANTARO E.I.R.L.     "/>
    <x v="0"/>
    <x v="8"/>
    <x v="0"/>
    <x v="0"/>
    <s v="               "/>
    <d v="2021-01-22T00:00:00"/>
    <d v="2021-01-23T00:00:00"/>
    <n v="200"/>
    <n v="200"/>
    <n v="15762.71"/>
    <n v="15762.71"/>
    <x v="333"/>
    <x v="1"/>
    <n v="3.6269999999999998"/>
    <n v="4345.9360352908743"/>
    <s v="USD"/>
    <s v="               "/>
    <s v="              "/>
  </r>
  <r>
    <s v="1530"/>
    <s v="3202"/>
    <s v="20"/>
    <m/>
    <s v="6008199882"/>
    <s v="817672682"/>
    <s v="929713398"/>
    <s v="2612258"/>
    <s v="MULTISERVICIOS EGM E.I.R.L         "/>
    <x v="0"/>
    <x v="8"/>
    <x v="0"/>
    <x v="0"/>
    <s v="               "/>
    <d v="2021-01-27T00:00:00"/>
    <d v="2021-01-28T00:00:00"/>
    <n v="360"/>
    <n v="360"/>
    <n v="28677.97"/>
    <n v="28677.97"/>
    <x v="308"/>
    <x v="1"/>
    <n v="3.6269999999999998"/>
    <n v="7906.8017645437003"/>
    <s v="USD"/>
    <s v="               "/>
    <s v="              "/>
  </r>
  <r>
    <s v="1530"/>
    <s v="3202"/>
    <s v="20"/>
    <m/>
    <s v="6008173524"/>
    <s v="817608016"/>
    <s v="929708956"/>
    <s v="2607257"/>
    <s v="NEGOCIOS Y SERVICIOS GENERALES LUTR"/>
    <x v="0"/>
    <x v="8"/>
    <x v="0"/>
    <x v="0"/>
    <s v="               "/>
    <d v="2021-01-19T00:00:00"/>
    <d v="2021-01-20T00:00:00"/>
    <n v="400"/>
    <n v="400"/>
    <n v="31864.41"/>
    <n v="31864.41"/>
    <x v="329"/>
    <x v="1"/>
    <n v="3.6269999999999998"/>
    <n v="8785.3349875930526"/>
    <s v="USD"/>
    <s v="               "/>
    <s v="              "/>
  </r>
  <r>
    <s v="1530"/>
    <s v="3202"/>
    <s v="20"/>
    <m/>
    <s v="6008054309"/>
    <s v="817583891"/>
    <s v="929610313"/>
    <s v="1602670"/>
    <s v="VALLE SAN LUIS RICES E.I.R.L.     "/>
    <x v="0"/>
    <x v="8"/>
    <x v="0"/>
    <x v="0"/>
    <s v="               "/>
    <d v="2020-12-29T00:00:00"/>
    <d v="2020-12-30T00:00:00"/>
    <n v="300"/>
    <n v="300"/>
    <n v="22881.360000000001"/>
    <n v="22881.360000000001"/>
    <x v="24"/>
    <x v="5"/>
    <n v="3.6059999999999999"/>
    <n v="6345.357737104825"/>
    <s v="USD"/>
    <s v="               "/>
    <s v="              "/>
  </r>
  <r>
    <s v="1570"/>
    <s v="3402"/>
    <s v="45"/>
    <m/>
    <s v="6008067656"/>
    <s v="817592941"/>
    <s v="929599888"/>
    <s v="1135642"/>
    <s v="MARKET Y SERVICIOS TINKUY EIRL     "/>
    <x v="5"/>
    <x v="5"/>
    <x v="2"/>
    <x v="0"/>
    <s v="               "/>
    <d v="2020-12-31T00:00:00"/>
    <d v="2020-12-31T00:00:00"/>
    <n v="48"/>
    <n v="48"/>
    <n v="270.72000000000003"/>
    <n v="270.72000000000003"/>
    <x v="190"/>
    <x v="5"/>
    <n v="3.6059999999999999"/>
    <n v="75.074875207985997"/>
    <s v="USD"/>
    <s v="               "/>
    <s v="              "/>
  </r>
  <r>
    <s v="1570"/>
    <s v="3405"/>
    <s v="45"/>
    <m/>
    <s v="6008205376"/>
    <s v="817668412"/>
    <s v="929725133"/>
    <s v="2612318"/>
    <s v="LAB SAN BLAS S.A.C                 "/>
    <x v="1"/>
    <x v="1"/>
    <x v="1"/>
    <x v="1"/>
    <s v="               "/>
    <d v="2021-01-27T00:00:00"/>
    <d v="2021-01-27T00:00:00"/>
    <n v="34.67"/>
    <n v="34.67"/>
    <n v="34670"/>
    <n v="34670"/>
    <x v="321"/>
    <x v="1"/>
    <n v="3.6269999999999998"/>
    <n v="34670"/>
    <s v="USD"/>
    <s v="               "/>
    <s v="              "/>
  </r>
  <r>
    <s v="1530"/>
    <s v="3202"/>
    <s v="20"/>
    <m/>
    <s v="6008138598"/>
    <s v="817615054"/>
    <s v="929684806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70"/>
    <s v="3405"/>
    <s v="45"/>
    <m/>
    <s v="6008058339"/>
    <s v="817587982"/>
    <s v="929561885"/>
    <s v="2605728"/>
    <s v="ALKOFARMA E.I.R.L.                 "/>
    <x v="10"/>
    <x v="11"/>
    <x v="1"/>
    <x v="1"/>
    <s v="               "/>
    <d v="2020-12-29T00:00:00"/>
    <d v="2020-12-29T00:00:00"/>
    <n v="38.08"/>
    <n v="38.08"/>
    <n v="23609.599999999999"/>
    <n v="23609.599999999999"/>
    <x v="166"/>
    <x v="5"/>
    <n v="3.6059999999999999"/>
    <n v="23609.599999999999"/>
    <s v="USD"/>
    <s v="               "/>
    <s v="              "/>
  </r>
  <r>
    <s v="1570"/>
    <s v="3402"/>
    <s v="45"/>
    <m/>
    <s v="6008079431"/>
    <s v="817595443"/>
    <s v="929614674"/>
    <s v="1135642"/>
    <s v="MARKET Y SERVICIOS TINKUY EIRL     "/>
    <x v="5"/>
    <x v="5"/>
    <x v="2"/>
    <x v="0"/>
    <s v="               "/>
    <d v="2020-12-31T00:00:00"/>
    <d v="2020-12-31T00:00:00"/>
    <n v="48"/>
    <n v="48"/>
    <n v="315.36"/>
    <n v="315.36"/>
    <x v="190"/>
    <x v="5"/>
    <n v="3.6059999999999999"/>
    <n v="87.454242928452004"/>
    <s v="USD"/>
    <s v="               "/>
    <s v="              "/>
  </r>
  <r>
    <s v="1570"/>
    <s v="3404"/>
    <s v="45"/>
    <m/>
    <s v="6008077553"/>
    <s v="817596832"/>
    <s v="929614676"/>
    <s v="1089849"/>
    <s v="PALMAS DEL SHANUSI S.A.            "/>
    <x v="3"/>
    <x v="3"/>
    <x v="2"/>
    <x v="0"/>
    <s v="               "/>
    <d v="2020-12-31T00:00:00"/>
    <d v="2020-12-31T00:00:00"/>
    <n v="148"/>
    <n v="148"/>
    <n v="1361.6"/>
    <n v="1361.6"/>
    <x v="190"/>
    <x v="5"/>
    <n v="3.6059999999999999"/>
    <n v="377.59290072101999"/>
    <s v="USD"/>
    <s v="               "/>
    <s v="              "/>
  </r>
  <r>
    <s v="1530"/>
    <s v="3202"/>
    <s v="20"/>
    <m/>
    <s v="6008163268"/>
    <s v="817599551"/>
    <s v="929685686"/>
    <s v="1133635"/>
    <s v="ALMACENES Y COMERCIALIZADORA SAC   "/>
    <x v="0"/>
    <x v="8"/>
    <x v="0"/>
    <x v="0"/>
    <s v="               "/>
    <d v="2021-01-15T00:00:00"/>
    <d v="2021-01-16T00:00:00"/>
    <n v="500"/>
    <n v="500"/>
    <n v="38135.589999999997"/>
    <n v="38135.589999999997"/>
    <x v="312"/>
    <x v="1"/>
    <n v="3.6269999999999998"/>
    <n v="10514.361731458504"/>
    <s v="USD"/>
    <s v="               "/>
    <s v="              "/>
  </r>
  <r>
    <s v="1570"/>
    <s v="3405"/>
    <s v="90"/>
    <m/>
    <s v="6008063890"/>
    <s v="817591434"/>
    <s v="929607276"/>
    <s v="1154168"/>
    <s v="Procesos Industriales GMV EIRL     "/>
    <x v="1"/>
    <x v="1"/>
    <x v="1"/>
    <x v="1"/>
    <s v="               "/>
    <d v="2020-12-29T00:00:00"/>
    <d v="2020-12-29T00:00:00"/>
    <n v="39"/>
    <n v="39"/>
    <n v="24570"/>
    <n v="24570"/>
    <x v="166"/>
    <x v="5"/>
    <n v="3.6059999999999999"/>
    <n v="24570"/>
    <s v="USD"/>
    <s v="               "/>
    <s v="              "/>
  </r>
  <r>
    <s v="1530"/>
    <s v="3202"/>
    <s v="20"/>
    <m/>
    <s v="6008110049"/>
    <s v="817615055"/>
    <s v="929684807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146271"/>
    <s v="817615056"/>
    <s v="929684808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189070"/>
    <s v="817657580"/>
    <s v="929717008"/>
    <s v="2607189"/>
    <s v="MOLINSER SAC- MOLIN                "/>
    <x v="0"/>
    <x v="8"/>
    <x v="0"/>
    <x v="0"/>
    <s v="               "/>
    <d v="2021-01-22T00:00:00"/>
    <d v="2021-01-23T00:00:00"/>
    <n v="500"/>
    <n v="500"/>
    <n v="38135.589999999997"/>
    <n v="38135.589999999997"/>
    <x v="307"/>
    <x v="1"/>
    <n v="3.6269999999999998"/>
    <n v="10514.361731458504"/>
    <s v="USD"/>
    <s v="               "/>
    <s v="              "/>
  </r>
  <r>
    <s v="1530"/>
    <s v="3202"/>
    <s v="20"/>
    <m/>
    <s v="6008105050"/>
    <s v="817615057"/>
    <s v="929684809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186911"/>
    <s v="817657581"/>
    <s v="929717009"/>
    <s v="2607189"/>
    <s v="MOLINSER SAC- MOLIN                "/>
    <x v="0"/>
    <x v="8"/>
    <x v="0"/>
    <x v="0"/>
    <s v="               "/>
    <d v="2021-01-22T00:00:00"/>
    <d v="2021-01-23T00:00:00"/>
    <n v="500"/>
    <n v="500"/>
    <n v="38135.589999999997"/>
    <n v="38135.589999999997"/>
    <x v="307"/>
    <x v="1"/>
    <n v="3.6269999999999998"/>
    <n v="10514.361731458504"/>
    <s v="USD"/>
    <s v="               "/>
    <s v="              "/>
  </r>
  <r>
    <s v="1570"/>
    <s v="3404"/>
    <s v="45"/>
    <m/>
    <s v="6008075908"/>
    <s v="817597262"/>
    <s v="929614678"/>
    <s v="1068116"/>
    <s v="PALMAS DEL ESPINO S.A.             "/>
    <x v="3"/>
    <x v="3"/>
    <x v="2"/>
    <x v="0"/>
    <s v="               "/>
    <d v="2020-12-31T00:00:00"/>
    <d v="2020-12-31T00:00:00"/>
    <n v="200"/>
    <n v="200"/>
    <n v="1840"/>
    <n v="1840"/>
    <x v="190"/>
    <x v="5"/>
    <n v="3.6059999999999999"/>
    <n v="510.26067665002699"/>
    <s v="USD"/>
    <s v="               "/>
    <s v="              "/>
  </r>
  <r>
    <s v="1570"/>
    <s v="3402"/>
    <s v="45"/>
    <m/>
    <s v="6008077816"/>
    <s v="817595975"/>
    <s v="929613826"/>
    <s v="2606266"/>
    <s v="MIRBAC SPA EIRL                    "/>
    <x v="3"/>
    <x v="3"/>
    <x v="2"/>
    <x v="0"/>
    <s v="               "/>
    <d v="2020-12-31T00:00:00"/>
    <d v="2020-12-31T00:00:00"/>
    <n v="216"/>
    <n v="216"/>
    <n v="2168.64"/>
    <n v="2168.64"/>
    <x v="190"/>
    <x v="5"/>
    <n v="3.6059999999999999"/>
    <n v="601.39767054908395"/>
    <s v="USD"/>
    <s v="               "/>
    <s v="              "/>
  </r>
  <r>
    <s v="1530"/>
    <s v="3202"/>
    <s v="20"/>
    <m/>
    <s v="6008145281"/>
    <s v="817613716"/>
    <s v="929652440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244"/>
    <x v="1"/>
    <n v="3.6269999999999998"/>
    <n v="419.740832644058"/>
    <s v="USD"/>
    <s v="               "/>
    <s v="              "/>
  </r>
  <r>
    <s v="1530"/>
    <s v="3202"/>
    <s v="20"/>
    <m/>
    <s v="6008051137"/>
    <s v="817589095"/>
    <s v="929608100"/>
    <s v="2607257"/>
    <s v="NEGOCIOS Y SERVICIOS GENERALES LUTR"/>
    <x v="0"/>
    <x v="8"/>
    <x v="0"/>
    <x v="0"/>
    <s v="               "/>
    <d v="2020-12-29T00:00:00"/>
    <d v="2020-12-30T00:00:00"/>
    <n v="400"/>
    <n v="400"/>
    <n v="31525.42"/>
    <n v="31525.42"/>
    <x v="24"/>
    <x v="5"/>
    <n v="3.6059999999999999"/>
    <n v="8742.4902939545209"/>
    <s v="USD"/>
    <s v="               "/>
    <s v="              "/>
  </r>
  <r>
    <s v="1530"/>
    <s v="3202"/>
    <s v="20"/>
    <m/>
    <s v="6008047557"/>
    <s v="817590679"/>
    <s v="929608102"/>
    <s v="2607257"/>
    <s v="NEGOCIOS Y SERVICIOS GENERALES LUTR"/>
    <x v="0"/>
    <x v="8"/>
    <x v="0"/>
    <x v="0"/>
    <s v="               "/>
    <d v="2020-12-29T00:00:00"/>
    <d v="2020-12-30T00:00:00"/>
    <n v="400"/>
    <n v="400"/>
    <n v="31525.42"/>
    <n v="31525.42"/>
    <x v="24"/>
    <x v="5"/>
    <n v="3.6059999999999999"/>
    <n v="8742.4902939545209"/>
    <s v="USD"/>
    <s v="               "/>
    <s v="              "/>
  </r>
  <r>
    <s v="1570"/>
    <s v="3405"/>
    <s v="45"/>
    <m/>
    <s v="6008187810"/>
    <s v="817667767"/>
    <s v="929730379"/>
    <s v="1071426"/>
    <s v="PLUS COSMETICA S.A.                "/>
    <x v="1"/>
    <x v="1"/>
    <x v="1"/>
    <x v="1"/>
    <s v="               "/>
    <d v="2021-01-27T00:00:00"/>
    <d v="2021-01-27T00:00:00"/>
    <n v="40.53"/>
    <n v="40.53"/>
    <n v="38503.5"/>
    <n v="38503.5"/>
    <x v="321"/>
    <x v="1"/>
    <n v="3.6269999999999998"/>
    <n v="38503.5"/>
    <s v="USD"/>
    <s v="               "/>
    <s v="              "/>
  </r>
  <r>
    <s v="1570"/>
    <s v="3402"/>
    <s v="94"/>
    <m/>
    <s v="6008080279"/>
    <s v="817589401"/>
    <s v="929595832"/>
    <s v="1423345"/>
    <s v="AGRICOLA DEL CHIRA S.A             "/>
    <x v="3"/>
    <x v="3"/>
    <x v="2"/>
    <x v="0"/>
    <s v="               "/>
    <d v="2020-12-31T00:00:00"/>
    <d v="2020-12-31T00:00:00"/>
    <n v="328"/>
    <n v="328"/>
    <n v="3116"/>
    <n v="3116"/>
    <x v="190"/>
    <x v="5"/>
    <n v="3.6059999999999999"/>
    <n v="864.11536328341595"/>
    <s v="USD"/>
    <s v="               "/>
    <s v="              "/>
  </r>
  <r>
    <s v="1570"/>
    <s v="3404"/>
    <s v="45"/>
    <m/>
    <s v="6008043741"/>
    <s v="817590254"/>
    <s v="929615460"/>
    <s v="1068124"/>
    <s v="INDUSTRIAS DEL ESPINO S.A.         "/>
    <x v="3"/>
    <x v="3"/>
    <x v="2"/>
    <x v="0"/>
    <s v="               "/>
    <d v="2020-12-30T00:00:00"/>
    <d v="2020-12-30T00:00:00"/>
    <n v="492"/>
    <n v="492"/>
    <n v="4526.3999999999996"/>
    <n v="4526.3999999999996"/>
    <x v="190"/>
    <x v="5"/>
    <n v="3.6059999999999999"/>
    <n v="1255.241264559068"/>
    <s v="USD"/>
    <s v="               "/>
    <s v="              "/>
  </r>
  <r>
    <s v="1570"/>
    <s v="3402"/>
    <s v="90"/>
    <m/>
    <s v="701397871"/>
    <s v="870882739"/>
    <s v="          "/>
    <s v="1096190"/>
    <s v="TEMPANO S.A.C.                     "/>
    <x v="2"/>
    <x v="2"/>
    <x v="2"/>
    <x v="0"/>
    <s v="               "/>
    <d v="2021-01-15T00:00:00"/>
    <d v="2021-01-15T00:00:00"/>
    <n v="-360"/>
    <n v="-360"/>
    <n v="-1832.4"/>
    <n v="-1832.4"/>
    <x v="312"/>
    <x v="1"/>
    <n v="3.6269999999999998"/>
    <n v="-505.210918114143"/>
    <s v="USD"/>
    <s v="950977320"/>
    <s v="              "/>
  </r>
  <r>
    <s v="1530"/>
    <s v="3202"/>
    <s v="20"/>
    <m/>
    <s v="6008055972"/>
    <s v="817592772"/>
    <s v="929600853"/>
    <s v="2606872"/>
    <s v="VENDEMASS EIRL                     "/>
    <x v="0"/>
    <x v="8"/>
    <x v="0"/>
    <x v="0"/>
    <s v="               "/>
    <d v="2020-12-29T00:00:00"/>
    <d v="2020-12-30T00:00:00"/>
    <n v="500"/>
    <n v="500"/>
    <n v="37923.730000000003"/>
    <n v="37923.730000000003"/>
    <x v="166"/>
    <x v="5"/>
    <n v="3.6059999999999999"/>
    <n v="10516.841375485303"/>
    <s v="USD"/>
    <s v="               "/>
    <s v="              "/>
  </r>
  <r>
    <s v="1570"/>
    <s v="3405"/>
    <s v="45"/>
    <m/>
    <s v="6008077405"/>
    <s v="817599201"/>
    <s v="929609766"/>
    <s v="2612035"/>
    <s v="GROUP MAR BELL S.A.C               "/>
    <x v="10"/>
    <x v="11"/>
    <x v="1"/>
    <x v="1"/>
    <s v="               "/>
    <d v="2021-01-05T00:00:00"/>
    <d v="2021-01-05T00:00:00"/>
    <n v="38"/>
    <n v="38"/>
    <n v="25840"/>
    <n v="25840"/>
    <x v="310"/>
    <x v="1"/>
    <n v="3.6269999999999998"/>
    <n v="25840"/>
    <s v="USD"/>
    <s v="               "/>
    <s v="              "/>
  </r>
  <r>
    <s v="1570"/>
    <s v="3402"/>
    <s v="45"/>
    <m/>
    <s v="6008161704"/>
    <s v="817647499"/>
    <s v="          "/>
    <s v="1663909"/>
    <s v="CORPORACION PRIMAX S.A.            "/>
    <x v="8"/>
    <x v="9"/>
    <x v="2"/>
    <x v="0"/>
    <s v="               "/>
    <d v="2021-01-26T00:00:00"/>
    <d v="2021-01-26T00:00:00"/>
    <n v="1008"/>
    <n v="0"/>
    <n v="0"/>
    <n v="3780"/>
    <x v="240"/>
    <x v="1"/>
    <n v="3.6269999999999998"/>
    <n v="0"/>
    <s v="USD"/>
    <s v="               "/>
    <s v="              "/>
  </r>
  <r>
    <s v="1570"/>
    <s v="3402"/>
    <s v="94"/>
    <m/>
    <s v="6008204869"/>
    <s v="          "/>
    <s v="          "/>
    <s v="1423345"/>
    <s v="AGRICOLA DEL CHIRA S.A             "/>
    <x v="6"/>
    <x v="6"/>
    <x v="3"/>
    <x v="0"/>
    <s v="               "/>
    <d v="2021-01-27T00:00:00"/>
    <d v="2021-01-27T00:00:00"/>
    <n v="1000"/>
    <n v="0"/>
    <n v="0"/>
    <n v="2020"/>
    <x v="321"/>
    <x v="1"/>
    <n v="3.6269999999999998"/>
    <n v="0"/>
    <s v="USD"/>
    <s v="               "/>
    <s v="              "/>
  </r>
  <r>
    <s v="1530"/>
    <s v="3202"/>
    <s v="20"/>
    <m/>
    <s v="6008202727"/>
    <s v="817666800"/>
    <s v="          "/>
    <s v="2607472"/>
    <s v="BARRERA PINEDO YOHANA SMITH        "/>
    <x v="0"/>
    <x v="8"/>
    <x v="0"/>
    <x v="0"/>
    <s v="               "/>
    <d v="2021-01-28T00:00:00"/>
    <d v="2021-01-29T00:00:00"/>
    <n v="700"/>
    <n v="0"/>
    <n v="0"/>
    <n v="53389.83"/>
    <x v="334"/>
    <x v="1"/>
    <n v="3.6269999999999998"/>
    <n v="0"/>
    <s v="USD"/>
    <s v="               "/>
    <s v="              "/>
  </r>
  <r>
    <s v="1530"/>
    <s v="3202"/>
    <s v="20"/>
    <m/>
    <s v="6008204059"/>
    <s v="817658739"/>
    <s v="          "/>
    <s v="1602670"/>
    <s v="VALLE SAN LUIS RICES E.I.R.L.     "/>
    <x v="0"/>
    <x v="8"/>
    <x v="0"/>
    <x v="0"/>
    <s v="               "/>
    <d v="2021-01-27T00:00:00"/>
    <d v="2021-01-28T00:00:00"/>
    <n v="100"/>
    <n v="0"/>
    <n v="0"/>
    <n v="7966.1"/>
    <x v="308"/>
    <x v="1"/>
    <n v="3.6269999999999998"/>
    <n v="0"/>
    <s v="USD"/>
    <s v="               "/>
    <s v="              "/>
  </r>
  <r>
    <s v="1530"/>
    <s v="3202"/>
    <s v="20"/>
    <m/>
    <s v="6008199895"/>
    <s v="817676186"/>
    <s v="          "/>
    <s v="1152807"/>
    <s v="BIRULY FLOR D´CAÑA S.A.C           "/>
    <x v="0"/>
    <x v="8"/>
    <x v="0"/>
    <x v="0"/>
    <s v="               "/>
    <d v="2021-01-28T00:00:00"/>
    <d v="2021-01-29T00:00:00"/>
    <n v="667"/>
    <n v="0"/>
    <n v="0"/>
    <n v="53133.9"/>
    <x v="334"/>
    <x v="1"/>
    <n v="3.6269999999999998"/>
    <n v="0"/>
    <s v="USD"/>
    <s v="               "/>
    <s v="              "/>
  </r>
  <r>
    <s v="1530"/>
    <s v="3202"/>
    <s v="20"/>
    <m/>
    <s v="6008198811"/>
    <s v="817658740"/>
    <s v="          "/>
    <s v="1602670"/>
    <s v="VALLE SAN LUIS RICES E.I.R.L.     "/>
    <x v="0"/>
    <x v="8"/>
    <x v="0"/>
    <x v="0"/>
    <s v="               "/>
    <d v="2021-01-27T00:00:00"/>
    <d v="2021-01-28T00:00:00"/>
    <n v="500"/>
    <n v="0"/>
    <n v="0"/>
    <n v="39830.51"/>
    <x v="308"/>
    <x v="1"/>
    <n v="3.6269999999999998"/>
    <n v="0"/>
    <s v="USD"/>
    <s v="               "/>
    <s v="              "/>
  </r>
  <r>
    <s v="1530"/>
    <s v="3202"/>
    <s v="20"/>
    <m/>
    <s v="6008191449"/>
    <s v="817674989"/>
    <s v="          "/>
    <s v="1152602"/>
    <s v="ALIMENTA PERU S.A.C.               "/>
    <x v="0"/>
    <x v="8"/>
    <x v="0"/>
    <x v="0"/>
    <s v="               "/>
    <d v="2021-01-28T00:00:00"/>
    <d v="2021-01-29T00:00:00"/>
    <n v="660"/>
    <n v="0"/>
    <n v="0"/>
    <n v="52576.27"/>
    <x v="334"/>
    <x v="1"/>
    <n v="3.6269999999999998"/>
    <n v="0"/>
    <s v="USD"/>
    <s v="               "/>
    <s v="              "/>
  </r>
  <r>
    <s v="1570"/>
    <s v="3402"/>
    <s v="45"/>
    <m/>
    <s v="6008191736"/>
    <s v="817662568"/>
    <s v="929683799"/>
    <s v="50426"/>
    <s v="Cliente Genero Agricola            "/>
    <x v="2"/>
    <x v="2"/>
    <x v="2"/>
    <x v="0"/>
    <s v="               "/>
    <d v="2021-01-25T00:00:00"/>
    <d v="2021-01-25T00:00:00"/>
    <n v="2"/>
    <n v="2"/>
    <n v="9.18"/>
    <n v="9.18"/>
    <x v="242"/>
    <x v="1"/>
    <n v="3.6269999999999998"/>
    <n v="2.531017369727"/>
    <s v="USD"/>
    <s v="               "/>
    <s v="              "/>
  </r>
  <r>
    <s v="1570"/>
    <s v="3402"/>
    <s v="45"/>
    <m/>
    <s v="6008177494"/>
    <s v="817668410"/>
    <s v="929730613"/>
    <s v="2612296"/>
    <s v="Judith Eulalia Montero Vargas      "/>
    <x v="1"/>
    <x v="1"/>
    <x v="1"/>
    <x v="1"/>
    <s v="               "/>
    <d v="2021-01-22T00:00:00"/>
    <d v="2021-01-22T00:00:00"/>
    <n v="0.03"/>
    <n v="0.03"/>
    <n v="30"/>
    <n v="30"/>
    <x v="321"/>
    <x v="1"/>
    <n v="3.6269999999999998"/>
    <n v="30"/>
    <s v="USD"/>
    <s v="               "/>
    <s v="              "/>
  </r>
  <r>
    <s v="1570"/>
    <s v="3405"/>
    <s v="45"/>
    <m/>
    <s v="6008134691"/>
    <s v="817620518"/>
    <s v="929647375"/>
    <s v="2606872"/>
    <s v="VENDEMASS EIRL                     "/>
    <x v="1"/>
    <x v="1"/>
    <x v="1"/>
    <x v="1"/>
    <s v="               "/>
    <d v="2021-01-11T00:00:00"/>
    <d v="2021-01-11T00:00:00"/>
    <n v="41.22"/>
    <n v="41.22"/>
    <n v="25968.6"/>
    <n v="25968.6"/>
    <x v="243"/>
    <x v="1"/>
    <n v="3.6269999999999998"/>
    <n v="25968.6"/>
    <s v="USD"/>
    <s v="               "/>
    <s v="              "/>
  </r>
  <r>
    <s v="1570"/>
    <s v="3402"/>
    <s v="45"/>
    <m/>
    <s v="6008191736"/>
    <s v="817662568"/>
    <s v="929683799"/>
    <s v="50426"/>
    <s v="Cliente Genero Agricola            "/>
    <x v="8"/>
    <x v="9"/>
    <x v="2"/>
    <x v="0"/>
    <s v="               "/>
    <d v="2021-01-25T00:00:00"/>
    <d v="2021-01-25T00:00:00"/>
    <n v="12"/>
    <n v="12"/>
    <n v="32.97"/>
    <n v="32.97"/>
    <x v="242"/>
    <x v="1"/>
    <n v="3.6269999999999998"/>
    <n v="9.0901571546729993"/>
    <s v="USD"/>
    <s v="               "/>
    <s v="              "/>
  </r>
  <r>
    <s v="1570"/>
    <s v="3404"/>
    <s v="90"/>
    <m/>
    <s v="6008148746"/>
    <s v="817642875"/>
    <s v="929703465"/>
    <s v="2612211"/>
    <s v="TTRANSPORTO S.A.C.                 "/>
    <x v="8"/>
    <x v="9"/>
    <x v="2"/>
    <x v="0"/>
    <s v="               "/>
    <d v="2021-01-19T00:00:00"/>
    <d v="2021-01-19T00:00:00"/>
    <n v="12"/>
    <n v="12"/>
    <n v="35.67"/>
    <n v="35.67"/>
    <x v="320"/>
    <x v="1"/>
    <n v="3.6269999999999998"/>
    <n v="9.8345740281220007"/>
    <s v="USD"/>
    <s v="               "/>
    <s v="              "/>
  </r>
  <r>
    <s v="1570"/>
    <s v="3402"/>
    <s v="45"/>
    <m/>
    <s v="6008154098"/>
    <s v="817633989"/>
    <s v="929642643"/>
    <s v="2606387"/>
    <s v="FENESA S.A.C.                      "/>
    <x v="2"/>
    <x v="2"/>
    <x v="2"/>
    <x v="0"/>
    <s v="               "/>
    <d v="2021-01-16T00:00:00"/>
    <d v="2021-01-16T00:00:00"/>
    <n v="12"/>
    <n v="12"/>
    <n v="55.08"/>
    <n v="55.08"/>
    <x v="335"/>
    <x v="1"/>
    <n v="3.6269999999999998"/>
    <n v="15.186104218362001"/>
    <s v="USD"/>
    <s v="               "/>
    <s v="              "/>
  </r>
  <r>
    <s v="1530"/>
    <s v="3202"/>
    <s v="20"/>
    <m/>
    <s v="6008041606"/>
    <s v="817578600"/>
    <s v="929607177"/>
    <s v="2607263"/>
    <s v="COMERCIAL SANTIMER SOCIEDAD ANONIMA"/>
    <x v="0"/>
    <x v="8"/>
    <x v="0"/>
    <x v="0"/>
    <s v="               "/>
    <d v="2020-12-29T00:00:00"/>
    <d v="2020-12-30T00:00:00"/>
    <n v="500"/>
    <n v="500"/>
    <n v="38135.589999999997"/>
    <n v="38135.589999999997"/>
    <x v="166"/>
    <x v="5"/>
    <n v="3.6059999999999999"/>
    <n v="10575.593455352189"/>
    <s v="USD"/>
    <s v="               "/>
    <s v="              "/>
  </r>
  <r>
    <s v="1530"/>
    <s v="3202"/>
    <s v="20"/>
    <m/>
    <s v="6008054743"/>
    <s v="817591804"/>
    <s v="929601510"/>
    <s v="2607263"/>
    <s v="COMERCIAL SANTIMER SOCIEDAD ANONIMA"/>
    <x v="0"/>
    <x v="8"/>
    <x v="0"/>
    <x v="0"/>
    <s v="               "/>
    <d v="2020-12-29T00:00:00"/>
    <d v="2020-12-30T00:00:00"/>
    <n v="500"/>
    <n v="500"/>
    <n v="38135.589999999997"/>
    <n v="38135.589999999997"/>
    <x v="24"/>
    <x v="5"/>
    <n v="3.6059999999999999"/>
    <n v="10575.593455352189"/>
    <s v="USD"/>
    <s v="               "/>
    <s v="              "/>
  </r>
  <r>
    <s v="1570"/>
    <s v="3402"/>
    <s v="45"/>
    <m/>
    <s v="6008159501"/>
    <s v="817639685"/>
    <s v="929703564"/>
    <s v="1135028"/>
    <s v="Daniel Arrunategui Espinoza        "/>
    <x v="2"/>
    <x v="2"/>
    <x v="2"/>
    <x v="0"/>
    <s v="               "/>
    <d v="2021-01-19T00:00:00"/>
    <d v="2021-01-19T00:00:00"/>
    <n v="12"/>
    <n v="12"/>
    <n v="55.08"/>
    <n v="55.08"/>
    <x v="320"/>
    <x v="1"/>
    <n v="3.6269999999999998"/>
    <n v="15.186104218362001"/>
    <s v="USD"/>
    <s v="               "/>
    <s v="              "/>
  </r>
  <r>
    <s v="1570"/>
    <s v="3402"/>
    <s v="45"/>
    <m/>
    <s v="6008151204"/>
    <s v="817647667"/>
    <s v="929705778"/>
    <s v="1643072"/>
    <s v="DI LIBERTO SAURI MICHELE MARTINO   "/>
    <x v="2"/>
    <x v="2"/>
    <x v="2"/>
    <x v="0"/>
    <s v="               "/>
    <d v="2021-01-21T00:00:00"/>
    <d v="2021-01-21T00:00:00"/>
    <n v="12"/>
    <n v="12"/>
    <n v="55.08"/>
    <n v="55.08"/>
    <x v="214"/>
    <x v="1"/>
    <n v="3.6269999999999998"/>
    <n v="15.186104218362001"/>
    <s v="USD"/>
    <s v="               "/>
    <s v="              "/>
  </r>
  <r>
    <s v="1530"/>
    <s v="3202"/>
    <s v="20"/>
    <m/>
    <s v="6008136132"/>
    <s v="817625603"/>
    <s v="929681805"/>
    <s v="2607263"/>
    <s v="COMERCIAL SANTIMER SOCIEDAD ANONIMA"/>
    <x v="0"/>
    <x v="8"/>
    <x v="0"/>
    <x v="0"/>
    <s v="               "/>
    <d v="2021-01-14T00:00:00"/>
    <d v="2021-01-15T00:00:00"/>
    <n v="500"/>
    <n v="500"/>
    <n v="38135.589999999997"/>
    <n v="38135.589999999997"/>
    <x v="192"/>
    <x v="1"/>
    <n v="3.6269999999999998"/>
    <n v="10514.361731458504"/>
    <s v="USD"/>
    <s v="               "/>
    <s v="              "/>
  </r>
  <r>
    <s v="1530"/>
    <s v="3202"/>
    <s v="20"/>
    <m/>
    <s v="6008091596"/>
    <s v="817609136"/>
    <s v="929645881"/>
    <s v="2611494"/>
    <s v="EXPORTADORA &amp; IMPORTADORA LOS MELLI"/>
    <x v="0"/>
    <x v="8"/>
    <x v="0"/>
    <x v="0"/>
    <s v="               "/>
    <d v="2021-01-08T00:00:00"/>
    <d v="2021-01-09T00:00:00"/>
    <n v="500"/>
    <n v="500"/>
    <n v="38983.050000000003"/>
    <n v="38983.050000000003"/>
    <x v="241"/>
    <x v="1"/>
    <n v="3.6269999999999998"/>
    <n v="10748.014888337468"/>
    <s v="USD"/>
    <s v="               "/>
    <s v="              "/>
  </r>
  <r>
    <s v="1570"/>
    <s v="3405"/>
    <s v="45"/>
    <m/>
    <s v="701407813"/>
    <s v="870892823"/>
    <s v="          "/>
    <s v="1698091"/>
    <s v="MOBIL PETROLEUM OVERSEAS COMPANY LI"/>
    <x v="14"/>
    <x v="15"/>
    <x v="1"/>
    <x v="1"/>
    <s v="               "/>
    <d v="2021-04-29T00:00:00"/>
    <d v="2021-04-29T00:00:00"/>
    <n v="-0.03"/>
    <n v="-0.03"/>
    <n v="-21"/>
    <n v="-21"/>
    <x v="290"/>
    <x v="7"/>
    <n v="3.7040000000000002"/>
    <n v="-21"/>
    <s v="USD"/>
    <s v="951002993"/>
    <s v="              "/>
  </r>
  <r>
    <s v="1570"/>
    <s v="3404"/>
    <s v="90"/>
    <m/>
    <s v="6008148746"/>
    <s v="817642875"/>
    <s v="929703465"/>
    <s v="2612211"/>
    <s v="TTRANSPORTO S.A.C.                 "/>
    <x v="2"/>
    <x v="2"/>
    <x v="2"/>
    <x v="0"/>
    <s v="               "/>
    <d v="2021-01-19T00:00:00"/>
    <d v="2021-01-19T00:00:00"/>
    <n v="12"/>
    <n v="12"/>
    <n v="61.02"/>
    <n v="61.02"/>
    <x v="320"/>
    <x v="1"/>
    <n v="3.6269999999999998"/>
    <n v="16.823821339950001"/>
    <s v="USD"/>
    <s v="               "/>
    <s v="              "/>
  </r>
  <r>
    <s v="1530"/>
    <s v="3202"/>
    <s v="20"/>
    <m/>
    <s v="6008419902"/>
    <s v="817767156"/>
    <s v="929907083"/>
    <s v="2607263"/>
    <s v="COMERCIAL SANTIMER SOCIEDAD ANONIMA"/>
    <x v="0"/>
    <x v="8"/>
    <x v="0"/>
    <x v="0"/>
    <s v="               "/>
    <d v="2021-03-30T00:00:00"/>
    <d v="2021-03-31T00:00:00"/>
    <n v="261"/>
    <n v="261"/>
    <n v="22339.83"/>
    <n v="22339.83"/>
    <x v="328"/>
    <x v="6"/>
    <n v="3.71"/>
    <n v="6021.5175202156333"/>
    <s v="USD"/>
    <s v="               "/>
    <s v="              "/>
  </r>
  <r>
    <s v="1570"/>
    <s v="3402"/>
    <s v="45"/>
    <m/>
    <s v="6008163178"/>
    <s v="817634039"/>
    <s v="929695277"/>
    <s v="1131091"/>
    <s v="Mattus Guerrero Manuel Javier      "/>
    <x v="8"/>
    <x v="9"/>
    <x v="2"/>
    <x v="0"/>
    <s v="               "/>
    <d v="2021-01-18T00:00:00"/>
    <d v="2021-01-18T00:00:00"/>
    <n v="36"/>
    <n v="36"/>
    <n v="98.9"/>
    <n v="98.9"/>
    <x v="311"/>
    <x v="1"/>
    <n v="3.6269999999999998"/>
    <n v="27.267714364488"/>
    <s v="USD"/>
    <s v="               "/>
    <s v="              "/>
  </r>
  <r>
    <s v="1570"/>
    <s v="3403"/>
    <s v="90"/>
    <m/>
    <s v="6008424949"/>
    <s v="817757520"/>
    <s v="929860581"/>
    <s v="460878"/>
    <s v="SUCDEN GENEVA S.A.                 "/>
    <x v="1"/>
    <x v="1"/>
    <x v="1"/>
    <x v="1"/>
    <s v="               "/>
    <d v="2021-03-31T00:00:00"/>
    <d v="2021-03-27T00:00:00"/>
    <n v="6500.3919999999998"/>
    <n v="6500.3919999999998"/>
    <n v="4378144.0199999996"/>
    <n v="4378144.0199999996"/>
    <x v="336"/>
    <x v="6"/>
    <n v="3.71"/>
    <n v="4378144.0199999996"/>
    <s v="USD"/>
    <s v="               "/>
    <s v="              "/>
  </r>
  <r>
    <s v="1530"/>
    <s v="3202"/>
    <s v="20"/>
    <m/>
    <s v="6008150255"/>
    <s v="817631334"/>
    <s v="929676390"/>
    <s v="2606872"/>
    <s v="VENDEMASS EIRL                     "/>
    <x v="0"/>
    <x v="8"/>
    <x v="0"/>
    <x v="0"/>
    <s v="               "/>
    <d v="2021-01-15T00:00:00"/>
    <d v="2021-01-16T00:00:00"/>
    <n v="40"/>
    <n v="40"/>
    <n v="3033.9"/>
    <n v="3033.9"/>
    <x v="312"/>
    <x v="1"/>
    <n v="3.6269999999999998"/>
    <n v="836.47642679900696"/>
    <s v="USD"/>
    <s v="               "/>
    <s v="              "/>
  </r>
  <r>
    <s v="1570"/>
    <s v="3405"/>
    <s v="45"/>
    <m/>
    <s v="701402769"/>
    <s v="870890392"/>
    <s v="          "/>
    <s v="1070482"/>
    <s v="REFINERIA LA PAMPILLA S.A.A        "/>
    <x v="14"/>
    <x v="15"/>
    <x v="1"/>
    <x v="1"/>
    <s v="               "/>
    <d v="2021-06-01T00:00:00"/>
    <d v="2021-06-01T00:00:00"/>
    <n v="-0.13"/>
    <n v="-0.13"/>
    <n v="-84.1"/>
    <n v="-84.1"/>
    <x v="337"/>
    <x v="9"/>
    <n v="3.7759999999999998"/>
    <n v="-84.1"/>
    <s v="USD"/>
    <s v="950997926"/>
    <s v="              "/>
  </r>
  <r>
    <s v="1530"/>
    <s v="3202"/>
    <s v="20"/>
    <m/>
    <s v="6008171023"/>
    <s v="817646008"/>
    <s v="929698336"/>
    <s v="2607119"/>
    <s v="RETO NIEVES LESLIE KATHERINE       "/>
    <x v="0"/>
    <x v="8"/>
    <x v="0"/>
    <x v="0"/>
    <s v="               "/>
    <d v="2021-01-19T00:00:00"/>
    <d v="2021-01-20T00:00:00"/>
    <n v="120"/>
    <n v="120"/>
    <n v="9254.24"/>
    <n v="9254.24"/>
    <x v="329"/>
    <x v="1"/>
    <n v="3.6269999999999998"/>
    <n v="2551.4860766473662"/>
    <s v="USD"/>
    <s v="               "/>
    <s v="              "/>
  </r>
  <r>
    <s v="1570"/>
    <s v="3405"/>
    <s v="45"/>
    <m/>
    <s v="701404331"/>
    <s v="870893295"/>
    <s v="          "/>
    <s v="1070482"/>
    <s v="REFINERIA LA PAMPILLA S.A.A        "/>
    <x v="14"/>
    <x v="15"/>
    <x v="1"/>
    <x v="1"/>
    <s v="               "/>
    <d v="2021-06-02T00:00:00"/>
    <d v="2021-06-02T00:00:00"/>
    <n v="-0.01"/>
    <n v="-0.01"/>
    <n v="-10.1"/>
    <n v="-10.1"/>
    <x v="338"/>
    <x v="8"/>
    <n v="3.7759999999999998"/>
    <n v="-10.1"/>
    <s v="USD"/>
    <s v="951001073"/>
    <s v="              "/>
  </r>
  <r>
    <s v="1570"/>
    <s v="3405"/>
    <s v="45"/>
    <m/>
    <s v="701404332"/>
    <s v="870896515"/>
    <s v="          "/>
    <s v="1698091"/>
    <s v="MOBIL PETROLEUM OVERSEAS COMPANY LI"/>
    <x v="14"/>
    <x v="15"/>
    <x v="1"/>
    <x v="1"/>
    <s v="               "/>
    <d v="2021-06-02T00:00:00"/>
    <d v="2021-06-02T00:00:00"/>
    <n v="-0.1"/>
    <n v="-0.1"/>
    <n v="-70"/>
    <n v="-70"/>
    <x v="338"/>
    <x v="8"/>
    <n v="3.7759999999999998"/>
    <n v="-70"/>
    <s v="USD"/>
    <s v="951001074"/>
    <s v="              "/>
  </r>
  <r>
    <s v="1570"/>
    <s v="3405"/>
    <s v="45"/>
    <m/>
    <s v="701385844"/>
    <s v="870896068"/>
    <s v="          "/>
    <s v="1070482"/>
    <s v="REFINERIA LA PAMPILLA S.A.A        "/>
    <x v="14"/>
    <x v="15"/>
    <x v="1"/>
    <x v="1"/>
    <s v="               "/>
    <d v="2021-06-08T00:00:00"/>
    <d v="2021-06-08T00:00:00"/>
    <n v="-0.35"/>
    <n v="-0.35"/>
    <n v="-223.37"/>
    <n v="-223.37"/>
    <x v="339"/>
    <x v="8"/>
    <n v="3.7759999999999998"/>
    <n v="-223.37"/>
    <s v="USD"/>
    <s v="951003663"/>
    <s v="              "/>
  </r>
  <r>
    <s v="1570"/>
    <s v="3405"/>
    <s v="45"/>
    <m/>
    <s v="701400666"/>
    <s v="870885293"/>
    <s v="          "/>
    <s v="1070482"/>
    <s v="REFINERIA LA PAMPILLA S.A.A        "/>
    <x v="14"/>
    <x v="15"/>
    <x v="1"/>
    <x v="1"/>
    <s v="               "/>
    <d v="2021-06-08T00:00:00"/>
    <d v="2021-06-08T00:00:00"/>
    <n v="-0.1"/>
    <n v="-0.1"/>
    <n v="-68.78"/>
    <n v="-68.78"/>
    <x v="339"/>
    <x v="8"/>
    <n v="3.7759999999999998"/>
    <n v="-68.78"/>
    <s v="USD"/>
    <s v="951003662"/>
    <s v="              "/>
  </r>
  <r>
    <s v="1570"/>
    <s v="3405"/>
    <s v="45"/>
    <m/>
    <s v="701406661"/>
    <s v="870895727"/>
    <s v="          "/>
    <s v="1698091"/>
    <s v="MOBIL PETROLEUM OVERSEAS COMPANY LI"/>
    <x v="14"/>
    <x v="15"/>
    <x v="1"/>
    <x v="1"/>
    <s v="               "/>
    <d v="2021-06-09T00:00:00"/>
    <d v="2021-06-09T00:00:00"/>
    <n v="-0.08"/>
    <n v="-0.08"/>
    <n v="-56"/>
    <n v="-56"/>
    <x v="339"/>
    <x v="8"/>
    <n v="3.7759999999999998"/>
    <n v="-56"/>
    <s v="USD"/>
    <s v="951003072"/>
    <s v="              "/>
  </r>
  <r>
    <s v="1570"/>
    <s v="3402"/>
    <s v="90"/>
    <m/>
    <s v="6008738117"/>
    <s v="817892316"/>
    <s v="          "/>
    <s v="1135162"/>
    <s v="Ventas Personales                  "/>
    <x v="11"/>
    <x v="12"/>
    <x v="2"/>
    <x v="0"/>
    <s v="               "/>
    <d v="2021-06-10T00:00:00"/>
    <d v="2021-06-10T00:00:00"/>
    <n v="2115"/>
    <n v="0"/>
    <n v="0"/>
    <n v="11202.33"/>
    <x v="340"/>
    <x v="8"/>
    <n v="3.7759999999999998"/>
    <n v="0"/>
    <s v="USD"/>
    <s v="               "/>
    <s v="              "/>
  </r>
  <r>
    <s v="1570"/>
    <s v="3402"/>
    <s v="90"/>
    <m/>
    <s v="6008738117"/>
    <s v="          "/>
    <s v="          "/>
    <s v="1135162"/>
    <s v="Ventas Personales                  "/>
    <x v="11"/>
    <x v="12"/>
    <x v="2"/>
    <x v="0"/>
    <s v="               "/>
    <d v="2021-06-10T00:00:00"/>
    <d v="2021-06-10T00:00:00"/>
    <n v="2115"/>
    <n v="0"/>
    <n v="0"/>
    <n v="11202.33"/>
    <x v="340"/>
    <x v="8"/>
    <n v="3.7759999999999998"/>
    <n v="0"/>
    <s v="USD"/>
    <s v="               "/>
    <s v="              "/>
  </r>
  <r>
    <s v="1570"/>
    <s v="3402"/>
    <s v="21"/>
    <m/>
    <s v="6008753064"/>
    <s v="817882088"/>
    <s v="          "/>
    <s v="2600939"/>
    <s v="REPRESENTACIONES METRO CUADRADO S.A"/>
    <x v="11"/>
    <x v="12"/>
    <x v="2"/>
    <x v="0"/>
    <s v="               "/>
    <d v="2021-06-11T00:00:00"/>
    <d v="2021-06-11T00:00:00"/>
    <n v="1200"/>
    <n v="0"/>
    <n v="0"/>
    <n v="5762.71"/>
    <x v="341"/>
    <x v="8"/>
    <n v="3.7759999999999998"/>
    <n v="0"/>
    <s v="USD"/>
    <s v="               "/>
    <s v="              "/>
  </r>
  <r>
    <s v="1530"/>
    <s v="3202"/>
    <s v="20"/>
    <m/>
    <s v="6008178242"/>
    <s v="817637717"/>
    <s v="929725366"/>
    <s v="1070653"/>
    <s v="SUCDEN PERU S.A.                   "/>
    <x v="0"/>
    <x v="8"/>
    <x v="0"/>
    <x v="0"/>
    <s v="               "/>
    <d v="2021-01-21T00:00:00"/>
    <d v="2021-01-22T00:00:00"/>
    <n v="200"/>
    <n v="200"/>
    <n v="16060"/>
    <n v="16060"/>
    <x v="242"/>
    <x v="1"/>
    <n v="3.6269999999999998"/>
    <n v="4427.901847256685"/>
    <s v="USD"/>
    <s v="               "/>
    <s v="              "/>
  </r>
  <r>
    <s v="1530"/>
    <s v="3202"/>
    <s v="20"/>
    <m/>
    <s v="6008199893"/>
    <s v="817675695"/>
    <s v="929713400"/>
    <s v="1134999"/>
    <s v="DISTRIBUCIONES IPIZARRO S.A.C.     "/>
    <x v="0"/>
    <x v="8"/>
    <x v="0"/>
    <x v="0"/>
    <s v="               "/>
    <d v="2021-01-28T00:00:00"/>
    <d v="2021-01-29T00:00:00"/>
    <n v="200"/>
    <n v="200"/>
    <n v="16101.69"/>
    <n v="16101.69"/>
    <x v="308"/>
    <x v="1"/>
    <n v="3.6269999999999998"/>
    <n v="4439.3961952026457"/>
    <s v="USD"/>
    <s v="               "/>
    <s v="              "/>
  </r>
  <r>
    <s v="1530"/>
    <s v="3202"/>
    <s v="20"/>
    <m/>
    <s v="6008202380"/>
    <s v="817672218"/>
    <s v="929736368"/>
    <s v="1602670"/>
    <s v="VALLE SAN LUIS RICES E.I.R.L.     "/>
    <x v="0"/>
    <x v="8"/>
    <x v="0"/>
    <x v="0"/>
    <s v="               "/>
    <d v="2021-01-27T00:00:00"/>
    <d v="2021-01-28T00:00:00"/>
    <n v="240"/>
    <n v="240"/>
    <n v="19118.64"/>
    <n v="19118.64"/>
    <x v="321"/>
    <x v="1"/>
    <n v="3.6269999999999998"/>
    <n v="5271.1993382961118"/>
    <s v="USD"/>
    <s v="               "/>
    <s v="              "/>
  </r>
  <r>
    <s v="1570"/>
    <s v="3402"/>
    <s v="21"/>
    <m/>
    <s v="6008753064"/>
    <s v="          "/>
    <s v="          "/>
    <s v="2600939"/>
    <s v="REPRESENTACIONES METRO CUADRADO S.A"/>
    <x v="11"/>
    <x v="12"/>
    <x v="2"/>
    <x v="0"/>
    <s v="               "/>
    <d v="2021-06-11T00:00:00"/>
    <d v="2021-06-11T00:00:00"/>
    <n v="1200"/>
    <n v="0"/>
    <n v="0"/>
    <n v="5762.71"/>
    <x v="341"/>
    <x v="8"/>
    <n v="3.7759999999999998"/>
    <n v="0"/>
    <s v="USD"/>
    <s v="               "/>
    <s v="              "/>
  </r>
  <r>
    <s v="1570"/>
    <s v="3404"/>
    <s v="45"/>
    <m/>
    <s v="6008190506"/>
    <s v="817675316"/>
    <s v="929740007"/>
    <s v="1663909"/>
    <s v="CORPORACION PRIMAX S.A.            "/>
    <x v="8"/>
    <x v="9"/>
    <x v="2"/>
    <x v="0"/>
    <s v="               "/>
    <d v="2021-01-26T00:00:00"/>
    <d v="2021-01-26T00:00:00"/>
    <n v="6408"/>
    <n v="5724"/>
    <n v="20034"/>
    <n v="22428"/>
    <x v="308"/>
    <x v="1"/>
    <n v="3.6269999999999998"/>
    <n v="5523.573200992555"/>
    <s v="USD"/>
    <s v="               "/>
    <s v="              "/>
  </r>
  <r>
    <s v="1570"/>
    <s v="3405"/>
    <s v="45"/>
    <m/>
    <s v="701403629"/>
    <s v="870888001"/>
    <s v="          "/>
    <s v="1070482"/>
    <s v="REFINERIA LA PAMPILLA S.A.A        "/>
    <x v="14"/>
    <x v="15"/>
    <x v="1"/>
    <x v="1"/>
    <s v="               "/>
    <d v="2021-06-14T00:00:00"/>
    <d v="2021-06-14T00:00:00"/>
    <n v="-0.23"/>
    <n v="-0.23"/>
    <n v="-151.51"/>
    <n v="-151.51"/>
    <x v="342"/>
    <x v="8"/>
    <n v="3.7759999999999998"/>
    <n v="-151.51"/>
    <s v="USD"/>
    <s v="951005891"/>
    <s v="              "/>
  </r>
  <r>
    <s v="1570"/>
    <s v="3405"/>
    <s v="45"/>
    <m/>
    <s v="701403630"/>
    <s v="870893320"/>
    <s v="          "/>
    <s v="1070482"/>
    <s v="REFINERIA LA PAMPILLA S.A.A        "/>
    <x v="14"/>
    <x v="15"/>
    <x v="1"/>
    <x v="1"/>
    <s v="               "/>
    <d v="2021-06-14T00:00:00"/>
    <d v="2021-06-14T00:00:00"/>
    <n v="-0.17"/>
    <n v="-0.17"/>
    <n v="-112.95"/>
    <n v="-112.95"/>
    <x v="342"/>
    <x v="8"/>
    <n v="3.7759999999999998"/>
    <n v="-112.95"/>
    <s v="USD"/>
    <s v="951005892"/>
    <s v="              "/>
  </r>
  <r>
    <s v="1570"/>
    <s v="3405"/>
    <s v="45"/>
    <m/>
    <s v="6008135302"/>
    <s v="817637373"/>
    <s v="929651236"/>
    <s v="1651652"/>
    <s v="F Y A REPRESENTACIONES S.A.C.      "/>
    <x v="1"/>
    <x v="1"/>
    <x v="1"/>
    <x v="1"/>
    <s v="               "/>
    <d v="2021-01-15T00:00:00"/>
    <d v="2021-01-15T00:00:00"/>
    <n v="38.130000000000003"/>
    <n v="38.130000000000003"/>
    <n v="30504"/>
    <n v="30504"/>
    <x v="312"/>
    <x v="1"/>
    <n v="3.6269999999999998"/>
    <n v="30504"/>
    <s v="USD"/>
    <s v="               "/>
    <s v="              "/>
  </r>
  <r>
    <s v="1570"/>
    <s v="3402"/>
    <s v="32"/>
    <m/>
    <s v="6008736590"/>
    <s v="817869194"/>
    <s v="          "/>
    <s v="2613999"/>
    <s v="CADENA FARMACIA HOSPITALARIA S.R.L."/>
    <x v="11"/>
    <x v="12"/>
    <x v="2"/>
    <x v="0"/>
    <s v="               "/>
    <d v="2021-06-15T00:00:00"/>
    <d v="2021-06-15T00:00:00"/>
    <n v="600"/>
    <n v="0"/>
    <n v="0"/>
    <n v="3093.22"/>
    <x v="343"/>
    <x v="8"/>
    <n v="3.7759999999999998"/>
    <n v="0"/>
    <s v="USD"/>
    <s v="               "/>
    <s v="              "/>
  </r>
  <r>
    <s v="1570"/>
    <s v="3402"/>
    <s v="32"/>
    <m/>
    <s v="6008736590"/>
    <s v="          "/>
    <s v="          "/>
    <s v="2613999"/>
    <s v="CADENA FARMACIA HOSPITALARIA S.R.L."/>
    <x v="11"/>
    <x v="12"/>
    <x v="2"/>
    <x v="0"/>
    <s v="               "/>
    <d v="2021-06-15T00:00:00"/>
    <d v="2021-06-15T00:00:00"/>
    <n v="600"/>
    <n v="0"/>
    <n v="0"/>
    <n v="3093.22"/>
    <x v="343"/>
    <x v="8"/>
    <n v="3.7759999999999998"/>
    <n v="0"/>
    <s v="USD"/>
    <s v="               "/>
    <s v="              "/>
  </r>
  <r>
    <s v="1570"/>
    <s v="3404"/>
    <s v="80"/>
    <m/>
    <s v="6008736018"/>
    <s v="          "/>
    <s v="          "/>
    <s v="2606387"/>
    <s v="FENESA S.A.C.                      "/>
    <x v="12"/>
    <x v="13"/>
    <x v="2"/>
    <x v="0"/>
    <s v="               "/>
    <d v="2021-06-10T00:00:00"/>
    <d v="2021-06-10T00:00:00"/>
    <n v="200"/>
    <n v="0"/>
    <n v="0"/>
    <n v="2895.48"/>
    <x v="340"/>
    <x v="8"/>
    <n v="3.7759999999999998"/>
    <n v="0"/>
    <s v="USD"/>
    <s v="               "/>
    <s v="              "/>
  </r>
  <r>
    <s v="1570"/>
    <s v="3404"/>
    <s v="80"/>
    <m/>
    <s v="6008736018"/>
    <s v="817851317"/>
    <s v="          "/>
    <s v="2606387"/>
    <s v="FENESA S.A.C.                      "/>
    <x v="12"/>
    <x v="13"/>
    <x v="2"/>
    <x v="0"/>
    <s v="               "/>
    <d v="2021-06-10T00:00:00"/>
    <d v="2021-06-10T00:00:00"/>
    <n v="200"/>
    <n v="0"/>
    <n v="0"/>
    <n v="2895.48"/>
    <x v="340"/>
    <x v="8"/>
    <n v="3.7759999999999998"/>
    <n v="0"/>
    <s v="USD"/>
    <s v="               "/>
    <s v="              "/>
  </r>
  <r>
    <s v="1530"/>
    <s v="3202"/>
    <s v="20"/>
    <m/>
    <s v="6008734514"/>
    <s v="          "/>
    <s v="          "/>
    <s v="2606872"/>
    <s v="VENDEMASS EIRL                     "/>
    <x v="0"/>
    <x v="8"/>
    <x v="0"/>
    <x v="0"/>
    <s v="               "/>
    <d v="2021-06-10T00:00:00"/>
    <d v="2021-06-10T00:00:00"/>
    <n v="1280"/>
    <n v="0"/>
    <n v="0"/>
    <n v="109559.32"/>
    <x v="340"/>
    <x v="8"/>
    <n v="3.7759999999999998"/>
    <n v="0"/>
    <s v="USD"/>
    <s v="               "/>
    <s v="              "/>
  </r>
  <r>
    <s v="1530"/>
    <s v="3202"/>
    <s v="20"/>
    <m/>
    <s v="6008171821"/>
    <s v="817646073"/>
    <s v="929693146"/>
    <s v="1152867"/>
    <s v="CECINA E.I.R.L.                    "/>
    <x v="0"/>
    <x v="8"/>
    <x v="0"/>
    <x v="0"/>
    <s v="               "/>
    <d v="2021-01-19T00:00:00"/>
    <d v="2021-01-20T00:00:00"/>
    <n v="400"/>
    <n v="400"/>
    <n v="31525.42"/>
    <n v="31525.42"/>
    <x v="320"/>
    <x v="1"/>
    <n v="3.6269999999999998"/>
    <n v="8691.8720705817486"/>
    <s v="USD"/>
    <s v="               "/>
    <s v="              "/>
  </r>
  <r>
    <s v="1530"/>
    <s v="3202"/>
    <s v="20"/>
    <m/>
    <s v="6008184451"/>
    <s v="817660939"/>
    <s v="929724503"/>
    <s v="2612258"/>
    <s v="MULTISERVICIOS EGM E.I.R.L         "/>
    <x v="0"/>
    <x v="8"/>
    <x v="0"/>
    <x v="0"/>
    <s v="               "/>
    <d v="2021-01-25T00:00:00"/>
    <d v="2021-01-26T00:00:00"/>
    <n v="400"/>
    <n v="400"/>
    <n v="31864.41"/>
    <n v="31864.41"/>
    <x v="242"/>
    <x v="1"/>
    <n v="3.6269999999999998"/>
    <n v="8785.3349875930526"/>
    <s v="USD"/>
    <s v="               "/>
    <s v="              "/>
  </r>
  <r>
    <s v="1530"/>
    <s v="3202"/>
    <s v="20"/>
    <m/>
    <s v="6008190170"/>
    <s v="817653068"/>
    <s v="929718282"/>
    <s v="2607391"/>
    <s v="CARAL CONSULTORES S.A.C.           "/>
    <x v="0"/>
    <x v="8"/>
    <x v="0"/>
    <x v="0"/>
    <s v="               "/>
    <d v="2021-01-25T00:00:00"/>
    <d v="2021-01-26T00:00:00"/>
    <n v="400"/>
    <n v="400"/>
    <n v="32203.39"/>
    <n v="32203.39"/>
    <x v="242"/>
    <x v="1"/>
    <n v="3.6269999999999998"/>
    <n v="8878.7951475048249"/>
    <s v="USD"/>
    <s v="               "/>
    <s v="              "/>
  </r>
  <r>
    <s v="1570"/>
    <s v="3405"/>
    <s v="45"/>
    <m/>
    <s v="6008167316"/>
    <s v="817623110"/>
    <s v="929688467"/>
    <s v="2606872"/>
    <s v="VENDEMASS EIRL                     "/>
    <x v="1"/>
    <x v="1"/>
    <x v="1"/>
    <x v="1"/>
    <s v="               "/>
    <d v="2021-01-18T00:00:00"/>
    <d v="2021-01-18T00:00:00"/>
    <n v="40.83"/>
    <n v="40.83"/>
    <n v="32664"/>
    <n v="32664"/>
    <x v="311"/>
    <x v="1"/>
    <n v="3.6269999999999998"/>
    <n v="32664"/>
    <s v="USD"/>
    <s v="               "/>
    <s v="              "/>
  </r>
  <r>
    <s v="1570"/>
    <s v="3405"/>
    <s v="45"/>
    <m/>
    <s v="6008181726"/>
    <s v="817645917"/>
    <s v="929635141"/>
    <s v="1651652"/>
    <s v="F Y A REPRESENTACIONES S.A.C.      "/>
    <x v="1"/>
    <x v="1"/>
    <x v="1"/>
    <x v="1"/>
    <s v="               "/>
    <d v="2021-01-21T00:00:00"/>
    <d v="2021-01-21T00:00:00"/>
    <n v="37.1"/>
    <n v="37.1"/>
    <n v="33390"/>
    <n v="33390"/>
    <x v="214"/>
    <x v="1"/>
    <n v="3.6269999999999998"/>
    <n v="33390"/>
    <s v="USD"/>
    <s v="               "/>
    <s v="              "/>
  </r>
  <r>
    <s v="1530"/>
    <s v="3202"/>
    <s v="20"/>
    <m/>
    <s v="6008189776"/>
    <s v="817662276"/>
    <s v="929718283"/>
    <s v="2607115"/>
    <s v="SAYWITE INVERSIONES E.I.R.L        "/>
    <x v="0"/>
    <x v="8"/>
    <x v="0"/>
    <x v="0"/>
    <s v="               "/>
    <d v="2021-01-25T00:00:00"/>
    <d v="2021-01-26T00:00:00"/>
    <n v="450"/>
    <n v="450"/>
    <n v="36228.81"/>
    <n v="36228.81"/>
    <x v="242"/>
    <x v="1"/>
    <n v="3.6269999999999998"/>
    <n v="9988.6435070306034"/>
    <s v="USD"/>
    <s v="               "/>
    <s v="              "/>
  </r>
  <r>
    <s v="1530"/>
    <s v="3202"/>
    <s v="20"/>
    <m/>
    <s v="6008182388"/>
    <s v="817643444"/>
    <s v="929718762"/>
    <s v="2607077"/>
    <s v="LINTHROP CHAPILLIQUEN IRVING DARWIN"/>
    <x v="0"/>
    <x v="8"/>
    <x v="0"/>
    <x v="0"/>
    <s v="               "/>
    <d v="2021-01-22T00:00:00"/>
    <d v="2021-01-23T00:00:00"/>
    <n v="450"/>
    <n v="450"/>
    <n v="36610.17"/>
    <n v="36610.17"/>
    <x v="307"/>
    <x v="1"/>
    <n v="3.6269999999999998"/>
    <n v="10093.788254755997"/>
    <s v="USD"/>
    <s v="               "/>
    <s v="              "/>
  </r>
  <r>
    <s v="1530"/>
    <s v="3202"/>
    <s v="20"/>
    <m/>
    <s v="6008201226"/>
    <s v="817648271"/>
    <s v="929727420"/>
    <s v="1602670"/>
    <s v="VALLE SAN LUIS RICES E.I.R.L.     "/>
    <x v="0"/>
    <x v="8"/>
    <x v="0"/>
    <x v="0"/>
    <s v="               "/>
    <d v="2021-01-26T00:00:00"/>
    <d v="2021-01-27T00:00:00"/>
    <n v="460"/>
    <n v="460"/>
    <n v="36644.07"/>
    <n v="36644.07"/>
    <x v="240"/>
    <x v="1"/>
    <n v="3.6269999999999998"/>
    <n v="10103.13482216708"/>
    <s v="USD"/>
    <s v="               "/>
    <s v="              "/>
  </r>
  <r>
    <s v="1530"/>
    <s v="3202"/>
    <s v="20"/>
    <m/>
    <s v="6008734514"/>
    <s v="817880598"/>
    <s v="          "/>
    <s v="2606872"/>
    <s v="VENDEMASS EIRL                     "/>
    <x v="0"/>
    <x v="8"/>
    <x v="0"/>
    <x v="0"/>
    <s v="               "/>
    <d v="2021-06-10T00:00:00"/>
    <d v="2021-06-10T00:00:00"/>
    <n v="1280"/>
    <n v="0"/>
    <n v="0"/>
    <n v="109559.32"/>
    <x v="340"/>
    <x v="8"/>
    <n v="3.7759999999999998"/>
    <n v="0"/>
    <s v="USD"/>
    <s v="               "/>
    <s v="              "/>
  </r>
  <r>
    <s v="1530"/>
    <s v="3202"/>
    <s v="20"/>
    <m/>
    <s v="6008734514"/>
    <s v="817900044"/>
    <s v="          "/>
    <s v="2606872"/>
    <s v="VENDEMASS EIRL                     "/>
    <x v="0"/>
    <x v="8"/>
    <x v="0"/>
    <x v="0"/>
    <s v="               "/>
    <d v="2021-06-10T00:00:00"/>
    <d v="2021-06-10T00:00:00"/>
    <n v="1280"/>
    <n v="0"/>
    <n v="0"/>
    <n v="109559.32"/>
    <x v="340"/>
    <x v="8"/>
    <n v="3.7759999999999998"/>
    <n v="0"/>
    <s v="USD"/>
    <s v="               "/>
    <s v="              "/>
  </r>
  <r>
    <s v="1530"/>
    <s v="3202"/>
    <s v="20"/>
    <m/>
    <s v="6008733469"/>
    <s v="          "/>
    <s v="          "/>
    <s v="2613799"/>
    <s v="POLO AVALOS SANTOS PEPE            "/>
    <x v="0"/>
    <x v="8"/>
    <x v="0"/>
    <x v="0"/>
    <s v="               "/>
    <d v="2021-06-10T00:00:00"/>
    <d v="2021-06-10T00:00:00"/>
    <n v="620"/>
    <n v="0"/>
    <n v="0"/>
    <n v="53067.8"/>
    <x v="340"/>
    <x v="8"/>
    <n v="3.7759999999999998"/>
    <n v="0"/>
    <s v="USD"/>
    <s v="               "/>
    <s v="              "/>
  </r>
  <r>
    <s v="1530"/>
    <s v="3202"/>
    <s v="20"/>
    <m/>
    <s v="6008733469"/>
    <s v="817878635"/>
    <s v="          "/>
    <s v="2613799"/>
    <s v="POLO AVALOS SANTOS PEPE            "/>
    <x v="0"/>
    <x v="8"/>
    <x v="0"/>
    <x v="0"/>
    <s v="               "/>
    <d v="2021-06-10T00:00:00"/>
    <d v="2021-06-10T00:00:00"/>
    <n v="620"/>
    <n v="0"/>
    <n v="0"/>
    <n v="53067.8"/>
    <x v="340"/>
    <x v="8"/>
    <n v="3.7759999999999998"/>
    <n v="0"/>
    <s v="USD"/>
    <s v="               "/>
    <s v="              "/>
  </r>
  <r>
    <s v="1530"/>
    <s v="3202"/>
    <s v="20"/>
    <m/>
    <s v="6008733235"/>
    <s v="          "/>
    <s v="          "/>
    <s v="2607263"/>
    <s v="COMERCIAL SANTIMER SOCIEDAD ANONIMA"/>
    <x v="0"/>
    <x v="8"/>
    <x v="0"/>
    <x v="0"/>
    <s v="               "/>
    <d v="2021-06-11T00:00:00"/>
    <d v="2021-06-11T00:00:00"/>
    <n v="359"/>
    <n v="0"/>
    <n v="0"/>
    <n v="30727.97"/>
    <x v="341"/>
    <x v="8"/>
    <n v="3.7759999999999998"/>
    <n v="0"/>
    <s v="USD"/>
    <s v="               "/>
    <s v="              "/>
  </r>
  <r>
    <s v="1530"/>
    <s v="3202"/>
    <s v="20"/>
    <m/>
    <s v="6008733235"/>
    <s v="817893035"/>
    <s v="          "/>
    <s v="2607263"/>
    <s v="COMERCIAL SANTIMER SOCIEDAD ANONIMA"/>
    <x v="0"/>
    <x v="8"/>
    <x v="0"/>
    <x v="0"/>
    <s v="               "/>
    <d v="2021-06-11T00:00:00"/>
    <d v="2021-06-11T00:00:00"/>
    <n v="359"/>
    <n v="0"/>
    <n v="0"/>
    <n v="30727.97"/>
    <x v="341"/>
    <x v="8"/>
    <n v="3.7759999999999998"/>
    <n v="0"/>
    <s v="USD"/>
    <s v="               "/>
    <s v="              "/>
  </r>
  <r>
    <s v="1530"/>
    <s v="3202"/>
    <s v="20"/>
    <m/>
    <s v="6008672344"/>
    <s v="          "/>
    <s v="          "/>
    <s v="2613995"/>
    <s v="Deiby Ronald Calero Pinta          "/>
    <x v="0"/>
    <x v="8"/>
    <x v="0"/>
    <x v="0"/>
    <s v="               "/>
    <d v="2021-06-09T00:00:00"/>
    <d v="2021-06-09T00:00:00"/>
    <n v="500"/>
    <n v="0"/>
    <n v="0"/>
    <n v="43220.34"/>
    <x v="339"/>
    <x v="8"/>
    <n v="3.7759999999999998"/>
    <n v="0"/>
    <s v="USD"/>
    <s v="               "/>
    <s v="              "/>
  </r>
  <r>
    <s v="1530"/>
    <s v="3202"/>
    <s v="20"/>
    <m/>
    <s v="6008150254"/>
    <s v="817610659"/>
    <s v="929676387"/>
    <s v="2606872"/>
    <s v="VENDEMASS EIRL                     "/>
    <x v="0"/>
    <x v="8"/>
    <x v="0"/>
    <x v="0"/>
    <s v="               "/>
    <d v="2021-01-15T00:00:00"/>
    <d v="2021-01-16T00:00:00"/>
    <n v="500"/>
    <n v="500"/>
    <n v="37923.730000000003"/>
    <n v="37923.730000000003"/>
    <x v="312"/>
    <x v="1"/>
    <n v="3.6269999999999998"/>
    <n v="10455.94982078853"/>
    <s v="USD"/>
    <s v="               "/>
    <s v="              "/>
  </r>
  <r>
    <s v="1530"/>
    <s v="3202"/>
    <s v="20"/>
    <m/>
    <s v="6008672344"/>
    <s v="817851199"/>
    <s v="          "/>
    <s v="2613995"/>
    <s v="Deiby Ronald Calero Pinta          "/>
    <x v="0"/>
    <x v="8"/>
    <x v="0"/>
    <x v="0"/>
    <s v="               "/>
    <d v="2021-06-09T00:00:00"/>
    <d v="2021-06-09T00:00:00"/>
    <n v="500"/>
    <n v="0"/>
    <n v="0"/>
    <n v="43220.34"/>
    <x v="339"/>
    <x v="8"/>
    <n v="3.7759999999999998"/>
    <n v="0"/>
    <s v="USD"/>
    <s v="               "/>
    <s v="              "/>
  </r>
  <r>
    <s v="1530"/>
    <s v="3202"/>
    <s v="20"/>
    <m/>
    <s v="6008722329"/>
    <s v="          "/>
    <s v="          "/>
    <s v="2614008"/>
    <s v="GROUP VICENTE &amp; JTS SAC            "/>
    <x v="0"/>
    <x v="8"/>
    <x v="0"/>
    <x v="0"/>
    <s v="               "/>
    <d v="2021-06-09T00:00:00"/>
    <d v="2021-06-09T00:00:00"/>
    <n v="400"/>
    <n v="0"/>
    <n v="0"/>
    <n v="34576.28"/>
    <x v="339"/>
    <x v="8"/>
    <n v="3.7759999999999998"/>
    <n v="0"/>
    <s v="USD"/>
    <s v="               "/>
    <s v="              "/>
  </r>
  <r>
    <s v="1530"/>
    <s v="3202"/>
    <s v="20"/>
    <m/>
    <s v="6008722329"/>
    <s v="817871807"/>
    <s v="          "/>
    <s v="2614008"/>
    <s v="GROUP VICENTE &amp; JTS SAC            "/>
    <x v="0"/>
    <x v="8"/>
    <x v="0"/>
    <x v="0"/>
    <s v="               "/>
    <d v="2021-06-09T00:00:00"/>
    <d v="2021-06-09T00:00:00"/>
    <n v="400"/>
    <n v="0"/>
    <n v="0"/>
    <n v="34576.28"/>
    <x v="339"/>
    <x v="8"/>
    <n v="3.7759999999999998"/>
    <n v="0"/>
    <s v="USD"/>
    <s v="               "/>
    <s v="              "/>
  </r>
  <r>
    <s v="1530"/>
    <s v="3202"/>
    <s v="20"/>
    <m/>
    <s v="6008189973"/>
    <s v="817658135"/>
    <s v="929719937"/>
    <s v="2612213"/>
    <s v="COMERCIO Y SERVICIOS SANTILLAN EIRL"/>
    <x v="0"/>
    <x v="8"/>
    <x v="0"/>
    <x v="0"/>
    <s v="               "/>
    <d v="2021-01-22T00:00:00"/>
    <d v="2021-01-23T00:00:00"/>
    <n v="60"/>
    <n v="60"/>
    <n v="4728.8100000000004"/>
    <n v="4728.8100000000004"/>
    <x v="333"/>
    <x v="1"/>
    <n v="3.6269999999999998"/>
    <n v="1303.7799834574021"/>
    <s v="USD"/>
    <s v="               "/>
    <s v="              "/>
  </r>
  <r>
    <s v="1530"/>
    <s v="3202"/>
    <s v="20"/>
    <m/>
    <s v="6008138067"/>
    <s v="817633679"/>
    <s v="929700056"/>
    <s v="2607472"/>
    <s v="BARRERA PINEDO YOHANA SMITH        "/>
    <x v="0"/>
    <x v="8"/>
    <x v="0"/>
    <x v="0"/>
    <s v="               "/>
    <d v="2021-01-18T00:00:00"/>
    <d v="2021-01-19T00:00:00"/>
    <n v="64"/>
    <n v="64"/>
    <n v="4881.3599999999997"/>
    <n v="4881.3599999999997"/>
    <x v="311"/>
    <x v="1"/>
    <n v="3.6269999999999998"/>
    <n v="1345.8395368072779"/>
    <s v="USD"/>
    <s v="               "/>
    <s v="              "/>
  </r>
  <r>
    <s v="1570"/>
    <s v="3402"/>
    <s v="90"/>
    <m/>
    <s v="6008184863"/>
    <s v="817647664"/>
    <s v="929681113"/>
    <s v="2603136"/>
    <s v="KAM CRUZ ANGEL                     "/>
    <x v="2"/>
    <x v="2"/>
    <x v="2"/>
    <x v="0"/>
    <s v="               "/>
    <d v="2021-01-21T00:00:00"/>
    <d v="2021-01-21T00:00:00"/>
    <n v="1080"/>
    <n v="1080"/>
    <n v="5338.98"/>
    <n v="5338.98"/>
    <x v="214"/>
    <x v="1"/>
    <n v="3.6269999999999998"/>
    <n v="1472.009925558312"/>
    <s v="USD"/>
    <s v="               "/>
    <s v="              "/>
  </r>
  <r>
    <s v="1530"/>
    <s v="3202"/>
    <s v="20"/>
    <m/>
    <s v="6008059262"/>
    <s v="817598950"/>
    <s v="929613015"/>
    <s v="1426362"/>
    <s v="VARGAS CONTRERAS VALENCIA CONFESORA"/>
    <x v="0"/>
    <x v="8"/>
    <x v="0"/>
    <x v="0"/>
    <s v="               "/>
    <d v="2020-12-31T00:00:00"/>
    <d v="2021-01-01T00:00:00"/>
    <n v="200"/>
    <n v="200"/>
    <n v="15423.73"/>
    <n v="15423.73"/>
    <x v="190"/>
    <x v="5"/>
    <n v="3.6059999999999999"/>
    <n v="4277.2407099278971"/>
    <s v="USD"/>
    <s v="               "/>
    <s v="              "/>
  </r>
  <r>
    <s v="1530"/>
    <s v="3202"/>
    <s v="20"/>
    <m/>
    <s v="6008077806"/>
    <s v="817599006"/>
    <s v="929613018"/>
    <s v="2607113"/>
    <s v="GRUPO BILLY CRIST S.A.C.           "/>
    <x v="0"/>
    <x v="8"/>
    <x v="0"/>
    <x v="0"/>
    <s v="               "/>
    <d v="2020-12-31T00:00:00"/>
    <d v="2021-01-01T00:00:00"/>
    <n v="200"/>
    <n v="200"/>
    <n v="15762.71"/>
    <n v="15762.71"/>
    <x v="190"/>
    <x v="5"/>
    <n v="3.6059999999999999"/>
    <n v="4371.2451469772604"/>
    <s v="USD"/>
    <s v="               "/>
    <s v="              "/>
  </r>
  <r>
    <s v="1530"/>
    <s v="3202"/>
    <s v="20"/>
    <m/>
    <s v="6008077807"/>
    <s v="817599005"/>
    <s v="929613019"/>
    <s v="2607113"/>
    <s v="GRUPO BILLY CRIST S.A.C.           "/>
    <x v="0"/>
    <x v="8"/>
    <x v="0"/>
    <x v="0"/>
    <s v="               "/>
    <d v="2020-12-31T00:00:00"/>
    <d v="2021-01-01T00:00:00"/>
    <n v="200"/>
    <n v="200"/>
    <n v="15762.71"/>
    <n v="15762.71"/>
    <x v="190"/>
    <x v="5"/>
    <n v="3.6059999999999999"/>
    <n v="4371.2451469772604"/>
    <s v="USD"/>
    <s v="               "/>
    <s v="              "/>
  </r>
  <r>
    <s v="1530"/>
    <s v="3202"/>
    <s v="20"/>
    <m/>
    <s v="6008068515"/>
    <s v="817590678"/>
    <s v="929608101"/>
    <s v="2607257"/>
    <s v="NEGOCIOS Y SERVICIOS GENERALES LUTR"/>
    <x v="0"/>
    <x v="8"/>
    <x v="0"/>
    <x v="0"/>
    <s v="               "/>
    <d v="2020-12-29T00:00:00"/>
    <d v="2020-12-30T00:00:00"/>
    <n v="600"/>
    <n v="600"/>
    <n v="47288.14"/>
    <n v="47288.14"/>
    <x v="24"/>
    <x v="5"/>
    <n v="3.6059999999999999"/>
    <n v="13113.738214087631"/>
    <s v="USD"/>
    <s v="               "/>
    <s v="              "/>
  </r>
  <r>
    <s v="1530"/>
    <s v="3202"/>
    <s v="20"/>
    <m/>
    <s v="6008053107"/>
    <s v="817589831"/>
    <s v="929608103"/>
    <s v="2607257"/>
    <s v="NEGOCIOS Y SERVICIOS GENERALES LUTR"/>
    <x v="0"/>
    <x v="8"/>
    <x v="0"/>
    <x v="0"/>
    <s v="               "/>
    <d v="2020-12-29T00:00:00"/>
    <d v="2020-12-30T00:00:00"/>
    <n v="600"/>
    <n v="600"/>
    <n v="47288.14"/>
    <n v="47288.14"/>
    <x v="24"/>
    <x v="5"/>
    <n v="3.6059999999999999"/>
    <n v="13113.738214087631"/>
    <s v="USD"/>
    <s v="               "/>
    <s v="              "/>
  </r>
  <r>
    <s v="1570"/>
    <s v="3402"/>
    <s v="90"/>
    <m/>
    <s v="6008151197"/>
    <s v="817632490"/>
    <s v="929644433"/>
    <s v="2611744"/>
    <s v="CENTURION INVESTMENT HOLDING S.A.C."/>
    <x v="2"/>
    <x v="2"/>
    <x v="2"/>
    <x v="0"/>
    <s v="               "/>
    <d v="2021-01-19T00:00:00"/>
    <d v="2021-01-19T00:00:00"/>
    <n v="1200"/>
    <n v="1200"/>
    <n v="5508.47"/>
    <n v="5508.47"/>
    <x v="214"/>
    <x v="1"/>
    <n v="3.6269999999999998"/>
    <n v="1518.7400055141991"/>
    <s v="USD"/>
    <s v="               "/>
    <s v="              "/>
  </r>
  <r>
    <s v="1530"/>
    <s v="3202"/>
    <s v="20"/>
    <m/>
    <s v="6008047561"/>
    <s v="817591437"/>
    <s v="929612254"/>
    <s v="2607263"/>
    <s v="COMERCIAL SANTIMER SOCIEDAD ANONIMA"/>
    <x v="0"/>
    <x v="8"/>
    <x v="0"/>
    <x v="0"/>
    <s v="               "/>
    <d v="2020-12-29T00:00:00"/>
    <d v="2020-12-30T00:00:00"/>
    <n v="620"/>
    <n v="620"/>
    <n v="47288.14"/>
    <n v="47288.14"/>
    <x v="24"/>
    <x v="5"/>
    <n v="3.6059999999999999"/>
    <n v="13113.738214087631"/>
    <s v="USD"/>
    <s v="               "/>
    <s v="              "/>
  </r>
  <r>
    <s v="1570"/>
    <s v="3404"/>
    <s v="45"/>
    <m/>
    <s v="6008077272"/>
    <s v="817597075"/>
    <s v="929614677"/>
    <s v="1166663"/>
    <s v="NORTFARMA S.A.C                    "/>
    <x v="5"/>
    <x v="5"/>
    <x v="2"/>
    <x v="0"/>
    <s v="               "/>
    <d v="2020-12-31T00:00:00"/>
    <d v="2020-12-31T00:00:00"/>
    <n v="3000"/>
    <n v="3000"/>
    <n v="16530"/>
    <n v="16530"/>
    <x v="190"/>
    <x v="5"/>
    <n v="3.6059999999999999"/>
    <n v="4584.0266222961727"/>
    <s v="USD"/>
    <s v="               "/>
    <s v="              "/>
  </r>
  <r>
    <s v="1570"/>
    <s v="3404"/>
    <s v="45"/>
    <m/>
    <s v="6008067596"/>
    <s v="817592765"/>
    <s v="929613821"/>
    <s v="1078581"/>
    <s v="INDUSTRIA DE GRASAS Y ACEITES S.A. "/>
    <x v="5"/>
    <x v="5"/>
    <x v="2"/>
    <x v="0"/>
    <s v="               "/>
    <d v="2020-12-31T00:00:00"/>
    <d v="2020-12-31T00:00:00"/>
    <n v="3780"/>
    <n v="3780"/>
    <n v="18030.599999999999"/>
    <n v="18030.599999999999"/>
    <x v="190"/>
    <x v="5"/>
    <n v="3.6059999999999999"/>
    <n v="5000.1663893510813"/>
    <s v="USD"/>
    <s v="               "/>
    <s v="              "/>
  </r>
  <r>
    <s v="1570"/>
    <s v="3404"/>
    <s v="45"/>
    <m/>
    <s v="6008077744"/>
    <s v="817595337"/>
    <s v="929613823"/>
    <s v="1078581"/>
    <s v="INDUSTRIA DE GRASAS Y ACEITES S.A. "/>
    <x v="3"/>
    <x v="3"/>
    <x v="2"/>
    <x v="0"/>
    <s v="               "/>
    <d v="2020-12-31T00:00:00"/>
    <d v="2020-12-31T00:00:00"/>
    <n v="2520"/>
    <n v="2520"/>
    <n v="19706.400000000001"/>
    <n v="19706.400000000001"/>
    <x v="190"/>
    <x v="5"/>
    <n v="3.6059999999999999"/>
    <n v="5464.891846921797"/>
    <s v="USD"/>
    <s v="               "/>
    <s v="              "/>
  </r>
  <r>
    <s v="1570"/>
    <s v="3404"/>
    <s v="45"/>
    <m/>
    <s v="6008073968"/>
    <s v="817589529"/>
    <s v="929614672"/>
    <s v="1134292"/>
    <s v="FARMIVENT SAC                      "/>
    <x v="3"/>
    <x v="3"/>
    <x v="2"/>
    <x v="0"/>
    <s v="               "/>
    <d v="2020-12-30T00:00:00"/>
    <d v="2020-12-30T00:00:00"/>
    <n v="2676"/>
    <n v="2676"/>
    <n v="22754.03"/>
    <n v="22754.03"/>
    <x v="190"/>
    <x v="5"/>
    <n v="3.6059999999999999"/>
    <n v="6310.0471436494727"/>
    <s v="USD"/>
    <s v="               "/>
    <s v="              "/>
  </r>
  <r>
    <s v="1530"/>
    <s v="3202"/>
    <s v="20"/>
    <m/>
    <s v="6008080551"/>
    <s v="817604253"/>
    <s v="929641938"/>
    <s v="2606872"/>
    <s v="VENDEMASS EIRL                     "/>
    <x v="0"/>
    <x v="8"/>
    <x v="0"/>
    <x v="0"/>
    <s v="               "/>
    <d v="2021-01-06T00:00:00"/>
    <d v="2021-01-07T00:00:00"/>
    <n v="500"/>
    <n v="500"/>
    <n v="37923.730000000003"/>
    <n v="37923.730000000003"/>
    <x v="238"/>
    <x v="1"/>
    <n v="3.6269999999999998"/>
    <n v="10455.94982078853"/>
    <s v="USD"/>
    <s v="               "/>
    <s v="              "/>
  </r>
  <r>
    <s v="1530"/>
    <s v="3202"/>
    <s v="20"/>
    <m/>
    <s v="6008064020"/>
    <s v="817559621"/>
    <s v="929613010"/>
    <s v="1602670"/>
    <s v="VALLE SAN LUIS RICES E.I.R.L.     "/>
    <x v="0"/>
    <x v="8"/>
    <x v="0"/>
    <x v="0"/>
    <s v="               "/>
    <d v="2020-12-30T00:00:00"/>
    <d v="2020-12-31T00:00:00"/>
    <n v="300"/>
    <n v="300"/>
    <n v="22881.360000000001"/>
    <n v="22881.360000000001"/>
    <x v="190"/>
    <x v="5"/>
    <n v="3.6059999999999999"/>
    <n v="6345.357737104825"/>
    <s v="USD"/>
    <s v="               "/>
    <s v="              "/>
  </r>
  <r>
    <s v="1570"/>
    <s v="3402"/>
    <s v="90"/>
    <m/>
    <s v="6008187716"/>
    <s v="817654205"/>
    <s v="929704101"/>
    <s v="2600939"/>
    <s v="REPRESENTACIONES METRO CUADRADO S.A"/>
    <x v="2"/>
    <x v="2"/>
    <x v="2"/>
    <x v="0"/>
    <s v="               "/>
    <d v="2021-01-21T00:00:00"/>
    <d v="2021-01-21T00:00:00"/>
    <n v="1440"/>
    <n v="1440"/>
    <n v="6406.78"/>
    <n v="6406.78"/>
    <x v="307"/>
    <x v="1"/>
    <n v="3.6269999999999998"/>
    <n v="1766.4130135097871"/>
    <s v="USD"/>
    <s v="               "/>
    <s v="              "/>
  </r>
  <r>
    <s v="1530"/>
    <s v="3202"/>
    <s v="20"/>
    <m/>
    <s v="6008078189"/>
    <s v="817604254"/>
    <s v="929641939"/>
    <s v="2606872"/>
    <s v="VENDEMASS EIRL                     "/>
    <x v="0"/>
    <x v="8"/>
    <x v="0"/>
    <x v="0"/>
    <s v="               "/>
    <d v="2021-01-06T00:00:00"/>
    <d v="2021-01-07T00:00:00"/>
    <n v="500"/>
    <n v="500"/>
    <n v="37923.730000000003"/>
    <n v="37923.730000000003"/>
    <x v="238"/>
    <x v="1"/>
    <n v="3.6269999999999998"/>
    <n v="10455.94982078853"/>
    <s v="USD"/>
    <s v="               "/>
    <s v="              "/>
  </r>
  <r>
    <s v="1530"/>
    <s v="3202"/>
    <s v="20"/>
    <m/>
    <s v="6008032857"/>
    <s v="817593874"/>
    <s v="929606548"/>
    <s v="2607113"/>
    <s v="GRUPO BILLY CRIST S.A.C.           "/>
    <x v="0"/>
    <x v="8"/>
    <x v="0"/>
    <x v="0"/>
    <s v="               "/>
    <d v="2020-12-30T00:00:00"/>
    <d v="2020-12-31T00:00:00"/>
    <n v="300"/>
    <n v="300"/>
    <n v="23644.07"/>
    <n v="23644.07"/>
    <x v="24"/>
    <x v="5"/>
    <n v="3.6059999999999999"/>
    <n v="6556.8691070438153"/>
    <s v="USD"/>
    <s v="               "/>
    <s v="              "/>
  </r>
  <r>
    <s v="1530"/>
    <s v="3202"/>
    <s v="20"/>
    <m/>
    <s v="6008150859"/>
    <s v="817610660"/>
    <s v="929676388"/>
    <s v="2606872"/>
    <s v="VENDEMASS EIRL                     "/>
    <x v="0"/>
    <x v="8"/>
    <x v="0"/>
    <x v="0"/>
    <s v="               "/>
    <d v="2021-01-15T00:00:00"/>
    <d v="2021-01-16T00:00:00"/>
    <n v="100"/>
    <n v="100"/>
    <n v="7584.75"/>
    <n v="7584.75"/>
    <x v="312"/>
    <x v="1"/>
    <n v="3.6269999999999998"/>
    <n v="2091.1910669975182"/>
    <s v="USD"/>
    <s v="               "/>
    <s v="              "/>
  </r>
  <r>
    <s v="1570"/>
    <s v="3405"/>
    <s v="45"/>
    <m/>
    <s v="6008059246"/>
    <s v="817580871"/>
    <s v="929615003"/>
    <s v="2606872"/>
    <s v="VENDEMASS EIRL                     "/>
    <x v="1"/>
    <x v="1"/>
    <x v="1"/>
    <x v="1"/>
    <s v="               "/>
    <d v="2020-12-30T00:00:00"/>
    <d v="2020-12-30T00:00:00"/>
    <n v="38.869999999999997"/>
    <n v="38.869999999999997"/>
    <n v="24488.1"/>
    <n v="24488.1"/>
    <x v="190"/>
    <x v="5"/>
    <n v="3.6059999999999999"/>
    <n v="24488.1"/>
    <s v="USD"/>
    <s v="               "/>
    <s v="              "/>
  </r>
  <r>
    <s v="1570"/>
    <s v="3402"/>
    <s v="45"/>
    <m/>
    <s v="6008079434"/>
    <s v="817580186"/>
    <s v="929573978"/>
    <s v="2605728"/>
    <s v="ALKOFARMA E.I.R.L.                 "/>
    <x v="10"/>
    <x v="11"/>
    <x v="1"/>
    <x v="1"/>
    <s v="               "/>
    <d v="2020-12-31T00:00:00"/>
    <d v="2020-12-31T00:00:00"/>
    <n v="38.6"/>
    <n v="38.6"/>
    <n v="25090"/>
    <n v="25090"/>
    <x v="190"/>
    <x v="5"/>
    <n v="3.6059999999999999"/>
    <n v="25090"/>
    <s v="USD"/>
    <s v="               "/>
    <s v="              "/>
  </r>
  <r>
    <s v="1530"/>
    <s v="3202"/>
    <s v="20"/>
    <m/>
    <s v="6008159087"/>
    <s v="817497168"/>
    <s v="929688811"/>
    <s v="2607113"/>
    <s v="GRUPO BILLY CRIST S.A.C.           "/>
    <x v="0"/>
    <x v="8"/>
    <x v="0"/>
    <x v="0"/>
    <s v="               "/>
    <d v="2021-01-15T00:00:00"/>
    <d v="2021-01-16T00:00:00"/>
    <n v="100"/>
    <n v="100"/>
    <n v="7966.1"/>
    <n v="7966.1"/>
    <x v="312"/>
    <x v="1"/>
    <n v="3.6269999999999998"/>
    <n v="2196.3330576233798"/>
    <s v="USD"/>
    <s v="               "/>
    <s v="              "/>
  </r>
  <r>
    <s v="1530"/>
    <s v="3202"/>
    <s v="20"/>
    <m/>
    <s v="6008180583"/>
    <s v="817660112"/>
    <s v="929713934"/>
    <s v="1602670"/>
    <s v="VALLE SAN LUIS RICES E.I.R.L.     "/>
    <x v="0"/>
    <x v="8"/>
    <x v="0"/>
    <x v="0"/>
    <s v="               "/>
    <d v="2021-01-26T00:00:00"/>
    <d v="2021-01-27T00:00:00"/>
    <n v="100"/>
    <n v="100"/>
    <n v="7966.1"/>
    <n v="7966.1"/>
    <x v="240"/>
    <x v="1"/>
    <n v="3.6269999999999998"/>
    <n v="2196.3330576233798"/>
    <s v="USD"/>
    <s v="               "/>
    <s v="              "/>
  </r>
  <r>
    <s v="1570"/>
    <s v="3402"/>
    <s v="90"/>
    <m/>
    <s v="6008162636"/>
    <s v="817646028"/>
    <s v="929703220"/>
    <s v="2600939"/>
    <s v="REPRESENTACIONES METRO CUADRADO S.A"/>
    <x v="2"/>
    <x v="2"/>
    <x v="2"/>
    <x v="0"/>
    <s v="               "/>
    <d v="2021-01-19T00:00:00"/>
    <d v="2021-01-19T00:00:00"/>
    <n v="1800"/>
    <n v="1800"/>
    <n v="8008.47"/>
    <n v="8008.47"/>
    <x v="320"/>
    <x v="1"/>
    <n v="3.6269999999999998"/>
    <n v="2208.0148883374682"/>
    <s v="USD"/>
    <s v="               "/>
    <s v="              "/>
  </r>
  <r>
    <s v="1570"/>
    <s v="3405"/>
    <s v="45"/>
    <m/>
    <s v="6008203422"/>
    <s v="817659014"/>
    <s v="929730378"/>
    <s v="1071426"/>
    <s v="PLUS COSMETICA S.A.                "/>
    <x v="1"/>
    <x v="1"/>
    <x v="1"/>
    <x v="1"/>
    <s v="               "/>
    <d v="2021-01-27T00:00:00"/>
    <d v="2021-01-27T00:00:00"/>
    <n v="40.85"/>
    <n v="40.85"/>
    <n v="38807.5"/>
    <n v="38807.5"/>
    <x v="321"/>
    <x v="1"/>
    <n v="3.6269999999999998"/>
    <n v="38807.5"/>
    <s v="USD"/>
    <s v="               "/>
    <s v="              "/>
  </r>
  <r>
    <s v="1530"/>
    <s v="3202"/>
    <s v="20"/>
    <m/>
    <s v="6008716925"/>
    <s v="          "/>
    <s v="          "/>
    <s v="2614008"/>
    <s v="GROUP VICENTE &amp; JTS SAC            "/>
    <x v="0"/>
    <x v="8"/>
    <x v="0"/>
    <x v="0"/>
    <s v="               "/>
    <d v="2021-06-09T00:00:00"/>
    <d v="2021-06-09T00:00:00"/>
    <n v="400"/>
    <n v="0"/>
    <n v="0"/>
    <n v="34576.269999999997"/>
    <x v="339"/>
    <x v="8"/>
    <n v="3.7759999999999998"/>
    <n v="0"/>
    <s v="USD"/>
    <s v="               "/>
    <s v="              "/>
  </r>
  <r>
    <s v="1530"/>
    <s v="3202"/>
    <s v="20"/>
    <m/>
    <s v="6008175178"/>
    <s v="817635862"/>
    <s v="929705608"/>
    <s v="2607120"/>
    <s v="NEGOCIOS Y SERVICIOS GENERA NEYMAR "/>
    <x v="0"/>
    <x v="8"/>
    <x v="0"/>
    <x v="0"/>
    <s v="               "/>
    <d v="2021-01-20T00:00:00"/>
    <d v="2021-01-21T00:00:00"/>
    <n v="511"/>
    <n v="511"/>
    <n v="38974.58"/>
    <n v="38974.58"/>
    <x v="329"/>
    <x v="1"/>
    <n v="3.6269999999999998"/>
    <n v="10745.679625034463"/>
    <s v="USD"/>
    <s v="               "/>
    <s v="              "/>
  </r>
  <r>
    <s v="1530"/>
    <s v="3202"/>
    <s v="20"/>
    <m/>
    <s v="6008163267"/>
    <s v="817617112"/>
    <s v="929685685"/>
    <s v="1133635"/>
    <s v="ALMACENES Y COMERCIALIZADORA SAC   "/>
    <x v="0"/>
    <x v="8"/>
    <x v="0"/>
    <x v="0"/>
    <s v="               "/>
    <d v="2021-01-15T00:00:00"/>
    <d v="2021-01-16T00:00:00"/>
    <n v="511"/>
    <n v="511"/>
    <n v="38974.58"/>
    <n v="38974.58"/>
    <x v="312"/>
    <x v="1"/>
    <n v="3.6269999999999998"/>
    <n v="10745.679625034463"/>
    <s v="USD"/>
    <s v="               "/>
    <s v="              "/>
  </r>
  <r>
    <s v="1530"/>
    <s v="3202"/>
    <s v="20"/>
    <m/>
    <s v="6008716925"/>
    <s v="817885874"/>
    <s v="          "/>
    <s v="2614008"/>
    <s v="GROUP VICENTE &amp; JTS SAC            "/>
    <x v="0"/>
    <x v="8"/>
    <x v="0"/>
    <x v="0"/>
    <s v="               "/>
    <d v="2021-06-09T00:00:00"/>
    <d v="2021-06-09T00:00:00"/>
    <n v="400"/>
    <n v="0"/>
    <n v="0"/>
    <n v="34576.269999999997"/>
    <x v="339"/>
    <x v="8"/>
    <n v="3.7759999999999998"/>
    <n v="0"/>
    <s v="USD"/>
    <s v="               "/>
    <s v="              "/>
  </r>
  <r>
    <s v="1530"/>
    <s v="3202"/>
    <s v="20"/>
    <m/>
    <s v="6008723845"/>
    <s v="          "/>
    <s v="          "/>
    <s v="1602670"/>
    <s v="VALLE SAN LUIS RICES E.I.R.L.     "/>
    <x v="0"/>
    <x v="8"/>
    <x v="0"/>
    <x v="0"/>
    <s v="               "/>
    <d v="2021-06-09T00:00:00"/>
    <d v="2021-06-09T00:00:00"/>
    <n v="500"/>
    <n v="0"/>
    <n v="0"/>
    <n v="43220.34"/>
    <x v="339"/>
    <x v="8"/>
    <n v="3.7759999999999998"/>
    <n v="0"/>
    <s v="USD"/>
    <s v="               "/>
    <s v="              "/>
  </r>
  <r>
    <s v="1530"/>
    <s v="3202"/>
    <s v="20"/>
    <m/>
    <s v="6008174799"/>
    <s v="817647790"/>
    <s v="929708414"/>
    <s v="1131824"/>
    <s v="TRANSPORTES ARELLANO LIZAMA SAC    "/>
    <x v="0"/>
    <x v="8"/>
    <x v="0"/>
    <x v="0"/>
    <s v="               "/>
    <d v="2021-01-20T00:00:00"/>
    <d v="2021-01-21T00:00:00"/>
    <n v="500"/>
    <n v="500"/>
    <n v="38983.050000000003"/>
    <n v="38983.050000000003"/>
    <x v="329"/>
    <x v="1"/>
    <n v="3.6269999999999998"/>
    <n v="10748.014888337468"/>
    <s v="USD"/>
    <s v="               "/>
    <s v="              "/>
  </r>
  <r>
    <s v="1530"/>
    <s v="3202"/>
    <s v="20"/>
    <m/>
    <s v="6008723845"/>
    <s v="817851110"/>
    <s v="          "/>
    <s v="1602670"/>
    <s v="VALLE SAN LUIS RICES E.I.R.L.     "/>
    <x v="0"/>
    <x v="8"/>
    <x v="0"/>
    <x v="0"/>
    <s v="               "/>
    <d v="2021-06-09T00:00:00"/>
    <d v="2021-06-09T00:00:00"/>
    <n v="500"/>
    <n v="0"/>
    <n v="0"/>
    <n v="43220.34"/>
    <x v="339"/>
    <x v="8"/>
    <n v="3.7759999999999998"/>
    <n v="0"/>
    <s v="USD"/>
    <s v="               "/>
    <s v="              "/>
  </r>
  <r>
    <s v="1530"/>
    <s v="3202"/>
    <s v="20"/>
    <m/>
    <s v="6008734664"/>
    <s v="817901938"/>
    <s v="          "/>
    <s v="2613314"/>
    <s v="COMERCIALIZADORA SAM S.A.C.        "/>
    <x v="0"/>
    <x v="8"/>
    <x v="0"/>
    <x v="0"/>
    <s v="               "/>
    <d v="2021-06-09T00:00:00"/>
    <d v="2021-06-09T00:00:00"/>
    <n v="1200"/>
    <n v="0"/>
    <n v="0"/>
    <n v="103728.82"/>
    <x v="339"/>
    <x v="8"/>
    <n v="3.7759999999999998"/>
    <n v="0"/>
    <s v="USD"/>
    <s v="               "/>
    <s v="              "/>
  </r>
  <r>
    <s v="1530"/>
    <s v="3202"/>
    <s v="20"/>
    <m/>
    <s v="6008734664"/>
    <s v="817886161"/>
    <s v="          "/>
    <s v="2613314"/>
    <s v="COMERCIALIZADORA SAM S.A.C.        "/>
    <x v="0"/>
    <x v="8"/>
    <x v="0"/>
    <x v="0"/>
    <s v="               "/>
    <d v="2021-06-09T00:00:00"/>
    <d v="2021-06-09T00:00:00"/>
    <n v="1200"/>
    <n v="0"/>
    <n v="0"/>
    <n v="103728.82"/>
    <x v="339"/>
    <x v="8"/>
    <n v="3.7759999999999998"/>
    <n v="0"/>
    <s v="USD"/>
    <s v="               "/>
    <s v="              "/>
  </r>
  <r>
    <s v="1530"/>
    <s v="3202"/>
    <s v="20"/>
    <m/>
    <s v="6008734664"/>
    <s v="817882234"/>
    <s v="          "/>
    <s v="2613314"/>
    <s v="COMERCIALIZADORA SAM S.A.C.        "/>
    <x v="0"/>
    <x v="8"/>
    <x v="0"/>
    <x v="0"/>
    <s v="               "/>
    <d v="2021-06-09T00:00:00"/>
    <d v="2021-06-09T00:00:00"/>
    <n v="1200"/>
    <n v="0"/>
    <n v="0"/>
    <n v="103728.82"/>
    <x v="339"/>
    <x v="8"/>
    <n v="3.7759999999999998"/>
    <n v="0"/>
    <s v="USD"/>
    <s v="               "/>
    <s v="              "/>
  </r>
  <r>
    <s v="1530"/>
    <s v="3202"/>
    <s v="20"/>
    <m/>
    <s v="6008081863"/>
    <s v="817590717"/>
    <s v="929613016"/>
    <s v="2607263"/>
    <s v="COMERCIAL SANTIMER SOCIEDAD ANONIMA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66941"/>
    <s v="817591589"/>
    <s v="929601513"/>
    <s v="1602670"/>
    <s v="VALLE SAN LUIS RICES E.I.R.L.     "/>
    <x v="0"/>
    <x v="8"/>
    <x v="0"/>
    <x v="0"/>
    <s v="               "/>
    <d v="2020-12-30T00:00:00"/>
    <d v="2020-12-31T00:00:00"/>
    <n v="500"/>
    <n v="500"/>
    <n v="38135.589999999997"/>
    <n v="38135.589999999997"/>
    <x v="24"/>
    <x v="5"/>
    <n v="3.6059999999999999"/>
    <n v="10575.593455352189"/>
    <s v="USD"/>
    <s v="               "/>
    <s v="              "/>
  </r>
  <r>
    <s v="1530"/>
    <s v="3202"/>
    <s v="20"/>
    <m/>
    <s v="6008081023"/>
    <s v="817598946"/>
    <s v="929613027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66745"/>
    <s v="817598574"/>
    <s v="929613029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71143"/>
    <s v="817595885"/>
    <s v="929613031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77608"/>
    <s v="817588221"/>
    <s v="929613033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66747"/>
    <s v="817599173"/>
    <s v="929613035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082213"/>
    <s v="817595977"/>
    <s v="929613037"/>
    <s v="1134852"/>
    <s v="CORPORACIÓN CONORTE S.A.C.         "/>
    <x v="0"/>
    <x v="8"/>
    <x v="0"/>
    <x v="0"/>
    <s v="               "/>
    <d v="2020-12-31T00:00:00"/>
    <d v="2021-01-01T00:00:00"/>
    <n v="500"/>
    <n v="500"/>
    <n v="38135.589999999997"/>
    <n v="38135.589999999997"/>
    <x v="190"/>
    <x v="5"/>
    <n v="3.6059999999999999"/>
    <n v="10575.593455352189"/>
    <s v="USD"/>
    <s v="               "/>
    <s v="              "/>
  </r>
  <r>
    <s v="1530"/>
    <s v="3202"/>
    <s v="20"/>
    <m/>
    <s v="6008734664"/>
    <s v="          "/>
    <s v="          "/>
    <s v="2613314"/>
    <s v="COMERCIALIZADORA SAM S.A.C.        "/>
    <x v="0"/>
    <x v="8"/>
    <x v="0"/>
    <x v="0"/>
    <s v="               "/>
    <d v="2021-06-09T00:00:00"/>
    <d v="2021-06-09T00:00:00"/>
    <n v="1200"/>
    <n v="0"/>
    <n v="0"/>
    <n v="103728.82"/>
    <x v="339"/>
    <x v="8"/>
    <n v="3.7759999999999998"/>
    <n v="0"/>
    <s v="USD"/>
    <s v="               "/>
    <s v="              "/>
  </r>
  <r>
    <s v="1530"/>
    <s v="3202"/>
    <s v="20"/>
    <m/>
    <s v="6008734665"/>
    <s v="          "/>
    <s v="          "/>
    <s v="2612933"/>
    <s v="COMERCIALIZADORA MURGUIA GUERRERO  "/>
    <x v="0"/>
    <x v="8"/>
    <x v="0"/>
    <x v="0"/>
    <s v="               "/>
    <d v="2021-06-09T00:00:00"/>
    <d v="2021-06-09T00:00:00"/>
    <n v="1260"/>
    <n v="0"/>
    <n v="0"/>
    <n v="108915.26"/>
    <x v="339"/>
    <x v="8"/>
    <n v="3.7759999999999998"/>
    <n v="0"/>
    <s v="USD"/>
    <s v="               "/>
    <s v="              "/>
  </r>
  <r>
    <s v="1530"/>
    <s v="3202"/>
    <s v="20"/>
    <m/>
    <s v="6008734665"/>
    <s v="817863908"/>
    <s v="          "/>
    <s v="2612933"/>
    <s v="COMERCIALIZADORA MURGUIA GUERRERO  "/>
    <x v="0"/>
    <x v="8"/>
    <x v="0"/>
    <x v="0"/>
    <s v="               "/>
    <d v="2021-06-09T00:00:00"/>
    <d v="2021-06-09T00:00:00"/>
    <n v="1260"/>
    <n v="0"/>
    <n v="0"/>
    <n v="108915.26"/>
    <x v="339"/>
    <x v="8"/>
    <n v="3.7759999999999998"/>
    <n v="0"/>
    <s v="USD"/>
    <s v="               "/>
    <s v="              "/>
  </r>
  <r>
    <s v="1530"/>
    <s v="3202"/>
    <s v="20"/>
    <m/>
    <s v="6008734665"/>
    <s v="817881731"/>
    <s v="          "/>
    <s v="2612933"/>
    <s v="COMERCIALIZADORA MURGUIA GUERRERO  "/>
    <x v="0"/>
    <x v="8"/>
    <x v="0"/>
    <x v="0"/>
    <s v="               "/>
    <d v="2021-06-09T00:00:00"/>
    <d v="2021-06-09T00:00:00"/>
    <n v="1260"/>
    <n v="0"/>
    <n v="0"/>
    <n v="108915.26"/>
    <x v="339"/>
    <x v="8"/>
    <n v="3.7759999999999998"/>
    <n v="0"/>
    <s v="USD"/>
    <s v="               "/>
    <s v="              "/>
  </r>
  <r>
    <s v="1530"/>
    <s v="3202"/>
    <s v="20"/>
    <m/>
    <s v="6008716926"/>
    <s v="817880976"/>
    <s v="          "/>
    <s v="1134852"/>
    <s v="CORPORACIÓN CONORTE S.A.C.         "/>
    <x v="0"/>
    <x v="8"/>
    <x v="0"/>
    <x v="0"/>
    <s v="               "/>
    <d v="2021-06-09T00:00:00"/>
    <d v="2021-06-09T00:00:00"/>
    <n v="700"/>
    <n v="0"/>
    <n v="0"/>
    <n v="60508.480000000003"/>
    <x v="339"/>
    <x v="8"/>
    <n v="3.7759999999999998"/>
    <n v="0"/>
    <s v="USD"/>
    <s v="               "/>
    <s v="              "/>
  </r>
  <r>
    <s v="1530"/>
    <s v="3202"/>
    <s v="20"/>
    <m/>
    <s v="6008150861"/>
    <s v="817627611"/>
    <s v="929686376"/>
    <s v="2612210"/>
    <s v="INVERSIONES JULIOWALTHER E.I.R.L.  "/>
    <x v="0"/>
    <x v="8"/>
    <x v="0"/>
    <x v="0"/>
    <s v="               "/>
    <d v="2021-01-15T00:00:00"/>
    <d v="2021-01-16T00:00:00"/>
    <n v="500"/>
    <n v="500"/>
    <n v="39406.78"/>
    <n v="39406.78"/>
    <x v="312"/>
    <x v="1"/>
    <n v="3.6269999999999998"/>
    <n v="10864.84146677695"/>
    <s v="USD"/>
    <s v="               "/>
    <s v="              "/>
  </r>
  <r>
    <s v="1530"/>
    <s v="3202"/>
    <s v="20"/>
    <m/>
    <s v="6008187630"/>
    <s v="817658618"/>
    <s v="929716232"/>
    <s v="2612275"/>
    <s v="NEGOCIACIONES MANTARO E.I.R.L.     "/>
    <x v="0"/>
    <x v="8"/>
    <x v="0"/>
    <x v="0"/>
    <s v="               "/>
    <d v="2021-01-22T00:00:00"/>
    <d v="2021-01-23T00:00:00"/>
    <n v="500"/>
    <n v="500"/>
    <n v="39406.78"/>
    <n v="39406.78"/>
    <x v="333"/>
    <x v="1"/>
    <n v="3.6269999999999998"/>
    <n v="10864.84146677695"/>
    <s v="USD"/>
    <s v="               "/>
    <s v="              "/>
  </r>
  <r>
    <s v="1530"/>
    <s v="3202"/>
    <s v="20"/>
    <m/>
    <s v="6008191369"/>
    <s v="817658620"/>
    <s v="929716234"/>
    <s v="2612276"/>
    <s v="BENDEZU RAMIREZ VANESSA            "/>
    <x v="0"/>
    <x v="8"/>
    <x v="0"/>
    <x v="0"/>
    <s v="               "/>
    <d v="2021-01-22T00:00:00"/>
    <d v="2021-01-23T00:00:00"/>
    <n v="500"/>
    <n v="500"/>
    <n v="39406.78"/>
    <n v="39406.78"/>
    <x v="333"/>
    <x v="1"/>
    <n v="3.6269999999999998"/>
    <n v="10864.84146677695"/>
    <s v="USD"/>
    <s v="               "/>
    <s v="              "/>
  </r>
  <r>
    <s v="1530"/>
    <s v="3202"/>
    <s v="20"/>
    <m/>
    <s v="6008171100"/>
    <s v="817639657"/>
    <s v="929702526"/>
    <s v="2612257"/>
    <s v="DISTRIBUIDORA COMERCIAL MIKAELA SAC"/>
    <x v="0"/>
    <x v="8"/>
    <x v="0"/>
    <x v="0"/>
    <s v="               "/>
    <d v="2021-01-20T00:00:00"/>
    <d v="2021-01-21T00:00:00"/>
    <n v="500"/>
    <n v="500"/>
    <n v="39830.51"/>
    <n v="39830.51"/>
    <x v="329"/>
    <x v="1"/>
    <n v="3.6269999999999998"/>
    <n v="10981.668045216433"/>
    <s v="USD"/>
    <s v="               "/>
    <s v="              "/>
  </r>
  <r>
    <s v="1530"/>
    <s v="3202"/>
    <s v="20"/>
    <m/>
    <s v="6008716926"/>
    <s v="          "/>
    <s v="          "/>
    <s v="1134852"/>
    <s v="CORPORACIÓN CONORTE S.A.C.         "/>
    <x v="0"/>
    <x v="8"/>
    <x v="0"/>
    <x v="0"/>
    <s v="               "/>
    <d v="2021-06-09T00:00:00"/>
    <d v="2021-06-09T00:00:00"/>
    <n v="700"/>
    <n v="0"/>
    <n v="0"/>
    <n v="60508.480000000003"/>
    <x v="339"/>
    <x v="8"/>
    <n v="3.7759999999999998"/>
    <n v="0"/>
    <s v="USD"/>
    <s v="               "/>
    <s v="              "/>
  </r>
  <r>
    <s v="1530"/>
    <s v="3202"/>
    <s v="20"/>
    <m/>
    <s v="6008148808"/>
    <s v="817645033"/>
    <s v="929708959"/>
    <s v="2606945"/>
    <s v="NEGOCIOS MIKAELA S.A.C.            "/>
    <x v="0"/>
    <x v="8"/>
    <x v="0"/>
    <x v="0"/>
    <s v="               "/>
    <d v="2021-01-20T00:00:00"/>
    <d v="2021-01-21T00:00:00"/>
    <n v="500"/>
    <n v="500"/>
    <n v="39830.51"/>
    <n v="39830.51"/>
    <x v="329"/>
    <x v="1"/>
    <n v="3.6269999999999998"/>
    <n v="10981.668045216433"/>
    <s v="USD"/>
    <s v="               "/>
    <s v="              "/>
  </r>
  <r>
    <s v="1530"/>
    <s v="3202"/>
    <s v="20"/>
    <m/>
    <s v="6008177909"/>
    <s v="817665671"/>
    <s v="929732275"/>
    <s v="1602670"/>
    <s v="VALLE SAN LUIS RICES E.I.R.L.     "/>
    <x v="0"/>
    <x v="8"/>
    <x v="0"/>
    <x v="0"/>
    <s v="               "/>
    <d v="2021-01-26T00:00:00"/>
    <d v="2021-01-27T00:00:00"/>
    <n v="500"/>
    <n v="500"/>
    <n v="39830.51"/>
    <n v="39830.51"/>
    <x v="321"/>
    <x v="1"/>
    <n v="3.6269999999999998"/>
    <n v="10981.668045216433"/>
    <s v="USD"/>
    <s v="               "/>
    <s v="              "/>
  </r>
  <r>
    <s v="1530"/>
    <s v="3202"/>
    <s v="20"/>
    <m/>
    <s v="6008178282"/>
    <s v="817609403"/>
    <s v="929708957"/>
    <s v="2607263"/>
    <s v="COMERCIAL SANTIMER SOCIEDAD ANONIMA"/>
    <x v="0"/>
    <x v="8"/>
    <x v="0"/>
    <x v="0"/>
    <s v="               "/>
    <d v="2021-01-20T00:00:00"/>
    <d v="2021-01-21T00:00:00"/>
    <n v="563"/>
    <n v="563"/>
    <n v="42940.68"/>
    <n v="42940.68"/>
    <x v="329"/>
    <x v="1"/>
    <n v="3.6269999999999998"/>
    <n v="11839.172870140612"/>
    <s v="USD"/>
    <s v="               "/>
    <s v="              "/>
  </r>
  <r>
    <s v="1530"/>
    <s v="3202"/>
    <s v="20"/>
    <m/>
    <s v="6008181200"/>
    <s v="817659823"/>
    <s v="929706937"/>
    <s v="2607076"/>
    <s v="RODAS BALLADARES LUIS ANTHONY      "/>
    <x v="0"/>
    <x v="8"/>
    <x v="0"/>
    <x v="0"/>
    <s v="               "/>
    <d v="2021-01-22T00:00:00"/>
    <d v="2021-01-23T00:00:00"/>
    <n v="542"/>
    <n v="542"/>
    <n v="43635.59"/>
    <n v="43635.59"/>
    <x v="307"/>
    <x v="1"/>
    <n v="3.6269999999999998"/>
    <n v="12030.766473669699"/>
    <s v="USD"/>
    <s v="               "/>
    <s v="              "/>
  </r>
  <r>
    <s v="1570"/>
    <s v="3402"/>
    <s v="45"/>
    <m/>
    <s v="6008155276"/>
    <s v="817632581"/>
    <s v="929647215"/>
    <s v="1166663"/>
    <s v="NORTFARMA S.A.C                    "/>
    <x v="2"/>
    <x v="2"/>
    <x v="2"/>
    <x v="0"/>
    <s v="               "/>
    <d v="2021-01-15T00:00:00"/>
    <d v="2021-01-15T00:00:00"/>
    <n v="10000"/>
    <n v="10000"/>
    <n v="44491.53"/>
    <n v="44491.53"/>
    <x v="312"/>
    <x v="1"/>
    <n v="3.6269999999999998"/>
    <n v="12266.757650951198"/>
    <s v="USD"/>
    <s v="               "/>
    <s v="              "/>
  </r>
  <r>
    <s v="1530"/>
    <s v="3202"/>
    <s v="20"/>
    <m/>
    <s v="6008714765"/>
    <s v="          "/>
    <s v="          "/>
    <s v="1602670"/>
    <s v="VALLE SAN LUIS RICES E.I.R.L.     "/>
    <x v="0"/>
    <x v="8"/>
    <x v="0"/>
    <x v="0"/>
    <s v="               "/>
    <d v="2021-06-09T00:00:00"/>
    <d v="2021-06-09T00:00:00"/>
    <n v="1050"/>
    <n v="0"/>
    <n v="0"/>
    <n v="90762.71"/>
    <x v="339"/>
    <x v="8"/>
    <n v="3.7759999999999998"/>
    <n v="0"/>
    <s v="USD"/>
    <s v="               "/>
    <s v="              "/>
  </r>
  <r>
    <s v="1530"/>
    <s v="3202"/>
    <s v="20"/>
    <m/>
    <s v="6008714765"/>
    <s v="817867762"/>
    <s v="          "/>
    <s v="1602670"/>
    <s v="VALLE SAN LUIS RICES E.I.R.L.     "/>
    <x v="0"/>
    <x v="8"/>
    <x v="0"/>
    <x v="0"/>
    <s v="               "/>
    <d v="2021-06-09T00:00:00"/>
    <d v="2021-06-09T00:00:00"/>
    <n v="1050"/>
    <n v="0"/>
    <n v="0"/>
    <n v="90762.71"/>
    <x v="339"/>
    <x v="8"/>
    <n v="3.7759999999999998"/>
    <n v="0"/>
    <s v="USD"/>
    <s v="               "/>
    <s v="              "/>
  </r>
  <r>
    <s v="1530"/>
    <s v="3202"/>
    <s v="20"/>
    <m/>
    <s v="6008714765"/>
    <s v="817877984"/>
    <s v="          "/>
    <s v="1602670"/>
    <s v="VALLE SAN LUIS RICES E.I.R.L.     "/>
    <x v="0"/>
    <x v="8"/>
    <x v="0"/>
    <x v="0"/>
    <s v="               "/>
    <d v="2021-06-09T00:00:00"/>
    <d v="2021-06-09T00:00:00"/>
    <n v="1050"/>
    <n v="0"/>
    <n v="0"/>
    <n v="90762.71"/>
    <x v="339"/>
    <x v="8"/>
    <n v="3.7759999999999998"/>
    <n v="0"/>
    <s v="USD"/>
    <s v="               "/>
    <s v="              "/>
  </r>
  <r>
    <s v="1530"/>
    <s v="3202"/>
    <s v="20"/>
    <m/>
    <s v="6008079436"/>
    <s v="817598948"/>
    <s v="929613014"/>
    <s v="1426362"/>
    <s v="VARGAS CONTRERAS VALENCIA CONFESORA"/>
    <x v="0"/>
    <x v="8"/>
    <x v="0"/>
    <x v="0"/>
    <s v="               "/>
    <d v="2020-12-31T00:00:00"/>
    <d v="2021-01-01T00:00:00"/>
    <n v="500"/>
    <n v="500"/>
    <n v="38559.32"/>
    <n v="38559.32"/>
    <x v="190"/>
    <x v="5"/>
    <n v="3.6059999999999999"/>
    <n v="10693.100388241819"/>
    <s v="USD"/>
    <s v="               "/>
    <s v="              "/>
  </r>
  <r>
    <s v="1530"/>
    <s v="3202"/>
    <s v="20"/>
    <m/>
    <s v="6008725187"/>
    <s v="817883627"/>
    <s v="          "/>
    <s v="2613879"/>
    <s v="NEG Y SERVICIOS DE TRANSPORTE NAOMI"/>
    <x v="0"/>
    <x v="8"/>
    <x v="0"/>
    <x v="0"/>
    <s v="               "/>
    <d v="2021-06-09T00:00:00"/>
    <d v="2021-06-09T00:00:00"/>
    <n v="480"/>
    <n v="0"/>
    <n v="0"/>
    <n v="41491.53"/>
    <x v="339"/>
    <x v="8"/>
    <n v="3.7759999999999998"/>
    <n v="0"/>
    <s v="USD"/>
    <s v="               "/>
    <s v="              "/>
  </r>
  <r>
    <s v="1530"/>
    <s v="3202"/>
    <s v="20"/>
    <m/>
    <s v="6008725187"/>
    <s v="          "/>
    <s v="          "/>
    <s v="2613879"/>
    <s v="NEG Y SERVICIOS DE TRANSPORTE NAOMI"/>
    <x v="0"/>
    <x v="8"/>
    <x v="0"/>
    <x v="0"/>
    <s v="               "/>
    <d v="2021-06-09T00:00:00"/>
    <d v="2021-06-09T00:00:00"/>
    <n v="480"/>
    <n v="0"/>
    <n v="0"/>
    <n v="41491.53"/>
    <x v="339"/>
    <x v="8"/>
    <n v="3.7759999999999998"/>
    <n v="0"/>
    <s v="USD"/>
    <s v="               "/>
    <s v="              "/>
  </r>
  <r>
    <s v="1530"/>
    <s v="3202"/>
    <s v="20"/>
    <m/>
    <s v="6008064021"/>
    <s v="817570121"/>
    <s v="929601512"/>
    <s v="1135631"/>
    <s v="GRUPO COMERCIAL H&amp;J S.A.C.         "/>
    <x v="0"/>
    <x v="8"/>
    <x v="0"/>
    <x v="0"/>
    <s v="               "/>
    <d v="2020-12-30T00:00:00"/>
    <d v="2020-12-31T00:00:00"/>
    <n v="500"/>
    <n v="500"/>
    <n v="38983.050000000003"/>
    <n v="38983.050000000003"/>
    <x v="24"/>
    <x v="5"/>
    <n v="3.6059999999999999"/>
    <n v="10810.607321131447"/>
    <s v="USD"/>
    <s v="               "/>
    <s v="              "/>
  </r>
  <r>
    <s v="1530"/>
    <s v="3202"/>
    <s v="20"/>
    <m/>
    <s v="6008735820"/>
    <s v="817882325"/>
    <s v="          "/>
    <s v="1131824"/>
    <s v="TRANSPORTES ARELLANO LIZAMA SAC    "/>
    <x v="0"/>
    <x v="8"/>
    <x v="0"/>
    <x v="0"/>
    <s v="               "/>
    <d v="2021-06-10T00:00:00"/>
    <d v="2021-06-10T00:00:00"/>
    <n v="1200"/>
    <n v="0"/>
    <n v="0"/>
    <n v="102711.86"/>
    <x v="340"/>
    <x v="8"/>
    <n v="3.7759999999999998"/>
    <n v="0"/>
    <s v="USD"/>
    <s v="               "/>
    <s v="              "/>
  </r>
  <r>
    <s v="1530"/>
    <s v="3202"/>
    <s v="20"/>
    <m/>
    <s v="6008735820"/>
    <s v="          "/>
    <s v="          "/>
    <s v="1131824"/>
    <s v="TRANSPORTES ARELLANO LIZAMA SAC    "/>
    <x v="0"/>
    <x v="8"/>
    <x v="0"/>
    <x v="0"/>
    <s v="               "/>
    <d v="2021-06-10T00:00:00"/>
    <d v="2021-06-10T00:00:00"/>
    <n v="1200"/>
    <n v="0"/>
    <n v="0"/>
    <n v="102711.86"/>
    <x v="340"/>
    <x v="8"/>
    <n v="3.7759999999999998"/>
    <n v="0"/>
    <s v="USD"/>
    <s v="               "/>
    <s v="              "/>
  </r>
  <r>
    <s v="1530"/>
    <s v="3202"/>
    <s v="20"/>
    <m/>
    <s v="6008704505"/>
    <s v="          "/>
    <s v="          "/>
    <s v="2613314"/>
    <s v="COMERCIALIZADORA SAM S.A.C.        "/>
    <x v="0"/>
    <x v="8"/>
    <x v="0"/>
    <x v="0"/>
    <s v="               "/>
    <d v="2021-06-11T00:00:00"/>
    <d v="2021-06-11T00:00:00"/>
    <n v="1200"/>
    <n v="0"/>
    <n v="0"/>
    <n v="102711.86"/>
    <x v="341"/>
    <x v="8"/>
    <n v="3.7759999999999998"/>
    <n v="0"/>
    <s v="USD"/>
    <s v="               "/>
    <s v="              "/>
  </r>
  <r>
    <s v="1530"/>
    <s v="3202"/>
    <s v="20"/>
    <m/>
    <s v="6008704505"/>
    <s v="817880242"/>
    <s v="          "/>
    <s v="2613314"/>
    <s v="COMERCIALIZADORA SAM S.A.C.        "/>
    <x v="0"/>
    <x v="8"/>
    <x v="0"/>
    <x v="0"/>
    <s v="               "/>
    <d v="2021-06-11T00:00:00"/>
    <d v="2021-06-11T00:00:00"/>
    <n v="1200"/>
    <n v="0"/>
    <n v="0"/>
    <n v="102711.86"/>
    <x v="341"/>
    <x v="8"/>
    <n v="3.7759999999999998"/>
    <n v="0"/>
    <s v="USD"/>
    <s v="               "/>
    <s v="              "/>
  </r>
  <r>
    <s v="1530"/>
    <s v="3202"/>
    <s v="20"/>
    <m/>
    <s v="6008704505"/>
    <s v="817882235"/>
    <s v="          "/>
    <s v="2613314"/>
    <s v="COMERCIALIZADORA SAM S.A.C.        "/>
    <x v="0"/>
    <x v="8"/>
    <x v="0"/>
    <x v="0"/>
    <s v="               "/>
    <d v="2021-06-11T00:00:00"/>
    <d v="2021-06-11T00:00:00"/>
    <n v="1200"/>
    <n v="0"/>
    <n v="0"/>
    <n v="102711.86"/>
    <x v="341"/>
    <x v="8"/>
    <n v="3.7759999999999998"/>
    <n v="0"/>
    <s v="USD"/>
    <s v="               "/>
    <s v="              "/>
  </r>
  <r>
    <s v="1530"/>
    <s v="3202"/>
    <s v="20"/>
    <m/>
    <s v="6008184088"/>
    <s v="817668729"/>
    <s v="929708077"/>
    <s v="2607472"/>
    <s v="BARRERA PINEDO YOHANA SMITH        "/>
    <x v="0"/>
    <x v="8"/>
    <x v="0"/>
    <x v="0"/>
    <s v="               "/>
    <d v="2021-01-26T00:00:00"/>
    <d v="2021-01-27T00:00:00"/>
    <n v="600"/>
    <n v="600"/>
    <n v="45762.71"/>
    <n v="45762.71"/>
    <x v="240"/>
    <x v="1"/>
    <n v="3.6269999999999998"/>
    <n v="12617.234629170112"/>
    <s v="USD"/>
    <s v="               "/>
    <s v="              "/>
  </r>
  <r>
    <s v="1530"/>
    <s v="3202"/>
    <s v="20"/>
    <m/>
    <s v="6008181153"/>
    <s v="817672482"/>
    <s v="929734367"/>
    <s v="1152602"/>
    <s v="ALIMENTA PERU S.A.C.               "/>
    <x v="0"/>
    <x v="8"/>
    <x v="0"/>
    <x v="0"/>
    <s v="               "/>
    <d v="2021-01-27T00:00:00"/>
    <d v="2021-01-28T00:00:00"/>
    <n v="580"/>
    <n v="580"/>
    <n v="46203.39"/>
    <n v="46203.39"/>
    <x v="321"/>
    <x v="1"/>
    <n v="3.6269999999999998"/>
    <n v="12738.734491315136"/>
    <s v="USD"/>
    <s v="               "/>
    <s v="              "/>
  </r>
  <r>
    <s v="1530"/>
    <s v="3202"/>
    <s v="20"/>
    <m/>
    <s v="6008698489"/>
    <s v="          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154103"/>
    <s v="817642481"/>
    <s v="929698335"/>
    <s v="2607119"/>
    <s v="RETO NIEVES LESLIE KATHERINE       "/>
    <x v="0"/>
    <x v="8"/>
    <x v="0"/>
    <x v="0"/>
    <s v="               "/>
    <d v="2021-01-19T00:00:00"/>
    <d v="2021-01-20T00:00:00"/>
    <n v="600"/>
    <n v="600"/>
    <n v="46271.19"/>
    <n v="46271.19"/>
    <x v="329"/>
    <x v="1"/>
    <n v="3.6269999999999998"/>
    <n v="12757.427626137303"/>
    <s v="USD"/>
    <s v="               "/>
    <s v="              "/>
  </r>
  <r>
    <s v="1530"/>
    <s v="3202"/>
    <s v="20"/>
    <m/>
    <s v="6008698489"/>
    <s v="817880871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698489"/>
    <s v="817884147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698489"/>
    <s v="817887582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698489"/>
    <s v="817889871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698489"/>
    <s v="817895223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698489"/>
    <s v="817900531"/>
    <s v="          "/>
    <s v="1064964"/>
    <s v="CORPORACION VEGA S.A.C             "/>
    <x v="0"/>
    <x v="8"/>
    <x v="0"/>
    <x v="0"/>
    <s v="               "/>
    <d v="2021-06-11T00:00:00"/>
    <d v="2021-06-11T00:00:00"/>
    <n v="3200"/>
    <n v="0"/>
    <n v="0"/>
    <n v="271186.43"/>
    <x v="341"/>
    <x v="8"/>
    <n v="3.7759999999999998"/>
    <n v="0"/>
    <s v="USD"/>
    <s v="               "/>
    <s v="              "/>
  </r>
  <r>
    <s v="1530"/>
    <s v="3202"/>
    <s v="20"/>
    <m/>
    <s v="6008169516"/>
    <s v="817643198"/>
    <s v="929693145"/>
    <s v="1152867"/>
    <s v="CECINA E.I.R.L.                    "/>
    <x v="0"/>
    <x v="8"/>
    <x v="0"/>
    <x v="0"/>
    <s v="               "/>
    <d v="2021-01-19T00:00:00"/>
    <d v="2021-01-20T00:00:00"/>
    <n v="600"/>
    <n v="600"/>
    <n v="47288.14"/>
    <n v="47288.14"/>
    <x v="320"/>
    <x v="1"/>
    <n v="3.6269999999999998"/>
    <n v="13037.810862972154"/>
    <s v="USD"/>
    <s v="               "/>
    <s v="              "/>
  </r>
  <r>
    <s v="1530"/>
    <s v="3202"/>
    <s v="20"/>
    <m/>
    <s v="6008733236"/>
    <s v="          "/>
    <s v="          "/>
    <s v="2607263"/>
    <s v="COMERCIAL SANTIMER SOCIEDAD ANONIMA"/>
    <x v="0"/>
    <x v="8"/>
    <x v="0"/>
    <x v="0"/>
    <s v="               "/>
    <d v="2021-06-11T00:00:00"/>
    <d v="2021-06-11T00:00:00"/>
    <n v="228"/>
    <n v="0"/>
    <n v="0"/>
    <n v="19515.25"/>
    <x v="341"/>
    <x v="8"/>
    <n v="3.7759999999999998"/>
    <n v="0"/>
    <s v="USD"/>
    <s v="               "/>
    <s v="              "/>
  </r>
  <r>
    <s v="1530"/>
    <s v="3202"/>
    <s v="20"/>
    <m/>
    <s v="6008733236"/>
    <s v="817893036"/>
    <s v="          "/>
    <s v="2607263"/>
    <s v="COMERCIAL SANTIMER SOCIEDAD ANONIMA"/>
    <x v="0"/>
    <x v="8"/>
    <x v="0"/>
    <x v="0"/>
    <s v="               "/>
    <d v="2021-06-11T00:00:00"/>
    <d v="2021-06-11T00:00:00"/>
    <n v="228"/>
    <n v="0"/>
    <n v="0"/>
    <n v="19515.25"/>
    <x v="341"/>
    <x v="8"/>
    <n v="3.7759999999999998"/>
    <n v="0"/>
    <s v="USD"/>
    <s v="               "/>
    <s v="              "/>
  </r>
  <r>
    <s v="1530"/>
    <s v="3202"/>
    <s v="20"/>
    <m/>
    <s v="6008738138"/>
    <s v="          "/>
    <s v="          "/>
    <s v="1602670"/>
    <s v="VALLE SAN LUIS RICES E.I.R.L.     "/>
    <x v="0"/>
    <x v="8"/>
    <x v="0"/>
    <x v="0"/>
    <s v="               "/>
    <d v="2021-06-11T00:00:00"/>
    <d v="2021-06-11T00:00:00"/>
    <n v="1080"/>
    <n v="0"/>
    <n v="0"/>
    <n v="93355.93"/>
    <x v="341"/>
    <x v="8"/>
    <n v="3.7759999999999998"/>
    <n v="0"/>
    <s v="USD"/>
    <s v="               "/>
    <s v="              "/>
  </r>
  <r>
    <s v="1530"/>
    <s v="3202"/>
    <s v="20"/>
    <m/>
    <s v="6008159326"/>
    <s v="817629548"/>
    <s v="929681021"/>
    <s v="2607076"/>
    <s v="RODAS BALLADARES LUIS ANTHONY      "/>
    <x v="0"/>
    <x v="8"/>
    <x v="0"/>
    <x v="0"/>
    <s v="               "/>
    <d v="2021-01-15T00:00:00"/>
    <d v="2021-01-16T00:00:00"/>
    <n v="600"/>
    <n v="600"/>
    <n v="47288.14"/>
    <n v="47288.14"/>
    <x v="312"/>
    <x v="1"/>
    <n v="3.6269999999999998"/>
    <n v="13037.810862972154"/>
    <s v="USD"/>
    <s v="               "/>
    <s v="              "/>
  </r>
  <r>
    <s v="1530"/>
    <s v="3202"/>
    <s v="20"/>
    <m/>
    <s v="6008738138"/>
    <s v="817873320"/>
    <s v="          "/>
    <s v="1602670"/>
    <s v="VALLE SAN LUIS RICES E.I.R.L.     "/>
    <x v="0"/>
    <x v="8"/>
    <x v="0"/>
    <x v="0"/>
    <s v="               "/>
    <d v="2021-06-11T00:00:00"/>
    <d v="2021-06-11T00:00:00"/>
    <n v="1080"/>
    <n v="0"/>
    <n v="0"/>
    <n v="93355.93"/>
    <x v="341"/>
    <x v="8"/>
    <n v="3.7759999999999998"/>
    <n v="0"/>
    <s v="USD"/>
    <s v="               "/>
    <s v="              "/>
  </r>
  <r>
    <s v="1530"/>
    <s v="3202"/>
    <s v="20"/>
    <m/>
    <s v="6008067608"/>
    <s v="817591459"/>
    <s v="929613023"/>
    <s v="2607263"/>
    <s v="COMERCIAL SANTIMER SOCIEDAD ANONIMA"/>
    <x v="0"/>
    <x v="8"/>
    <x v="0"/>
    <x v="0"/>
    <s v="               "/>
    <d v="2020-12-31T00:00:00"/>
    <d v="2021-01-01T00:00:00"/>
    <n v="600"/>
    <n v="600"/>
    <n v="45762.71"/>
    <n v="45762.71"/>
    <x v="190"/>
    <x v="5"/>
    <n v="3.6059999999999999"/>
    <n v="12690.712701053799"/>
    <s v="USD"/>
    <s v="               "/>
    <s v="              "/>
  </r>
  <r>
    <s v="1530"/>
    <s v="3202"/>
    <s v="20"/>
    <m/>
    <s v="6008063910"/>
    <s v="817585260"/>
    <s v="929611014"/>
    <s v="1602670"/>
    <s v="VALLE SAN LUIS RICES E.I.R.L.     "/>
    <x v="0"/>
    <x v="8"/>
    <x v="0"/>
    <x v="0"/>
    <s v="               "/>
    <d v="2020-12-30T00:00:00"/>
    <d v="2020-12-31T00:00:00"/>
    <n v="600"/>
    <n v="600"/>
    <n v="45762.71"/>
    <n v="45762.71"/>
    <x v="24"/>
    <x v="5"/>
    <n v="3.6059999999999999"/>
    <n v="12690.712701053799"/>
    <s v="USD"/>
    <s v="               "/>
    <s v="              "/>
  </r>
  <r>
    <s v="1530"/>
    <s v="3202"/>
    <s v="20"/>
    <m/>
    <s v="6008188321"/>
    <s v="817639613"/>
    <s v="929694048"/>
    <s v="1134852"/>
    <s v="CORPORACIÓN CONORTE S.A.C.         "/>
    <x v="0"/>
    <x v="8"/>
    <x v="0"/>
    <x v="0"/>
    <s v="               "/>
    <d v="2021-01-21T00:00:00"/>
    <d v="2021-01-22T00:00:00"/>
    <n v="600"/>
    <n v="600"/>
    <n v="47288.14"/>
    <n v="47288.14"/>
    <x v="307"/>
    <x v="1"/>
    <n v="3.6269999999999998"/>
    <n v="13037.810862972154"/>
    <s v="USD"/>
    <s v="               "/>
    <s v="              "/>
  </r>
  <r>
    <s v="1530"/>
    <s v="3202"/>
    <s v="20"/>
    <m/>
    <s v="6008206516"/>
    <s v="817663561"/>
    <s v="929732475"/>
    <s v="1134852"/>
    <s v="CORPORACIÓN CONORTE S.A.C.         "/>
    <x v="0"/>
    <x v="8"/>
    <x v="0"/>
    <x v="0"/>
    <s v="               "/>
    <d v="2021-01-27T00:00:00"/>
    <d v="2021-01-28T00:00:00"/>
    <n v="600"/>
    <n v="600"/>
    <n v="47288.14"/>
    <n v="47288.14"/>
    <x v="308"/>
    <x v="1"/>
    <n v="3.6269999999999998"/>
    <n v="13037.810862972154"/>
    <s v="USD"/>
    <s v="               "/>
    <s v="              "/>
  </r>
  <r>
    <s v="1530"/>
    <s v="3202"/>
    <s v="20"/>
    <m/>
    <s v="6008167452"/>
    <s v="817645929"/>
    <s v="929709312"/>
    <s v="2607263"/>
    <s v="COMERCIAL SANTIMER SOCIEDAD ANONIMA"/>
    <x v="0"/>
    <x v="8"/>
    <x v="0"/>
    <x v="0"/>
    <s v="               "/>
    <d v="2021-01-20T00:00:00"/>
    <d v="2021-01-21T00:00:00"/>
    <n v="600"/>
    <n v="600"/>
    <n v="47288.14"/>
    <n v="47288.14"/>
    <x v="329"/>
    <x v="1"/>
    <n v="3.6269999999999998"/>
    <n v="13037.810862972154"/>
    <s v="USD"/>
    <s v="               "/>
    <s v="              "/>
  </r>
  <r>
    <s v="1530"/>
    <s v="3202"/>
    <s v="20"/>
    <m/>
    <s v="6008138149"/>
    <s v="817634047"/>
    <s v="929707620"/>
    <s v="2607076"/>
    <s v="RODAS BALLADARES LUIS ANTHONY      "/>
    <x v="0"/>
    <x v="8"/>
    <x v="0"/>
    <x v="0"/>
    <s v="               "/>
    <d v="2021-01-19T00:00:00"/>
    <d v="2021-01-20T00:00:00"/>
    <n v="600"/>
    <n v="600"/>
    <n v="47796.61"/>
    <n v="47796.61"/>
    <x v="329"/>
    <x v="1"/>
    <n v="3.6269999999999998"/>
    <n v="13178.001102839811"/>
    <s v="USD"/>
    <s v="               "/>
    <s v="              "/>
  </r>
  <r>
    <s v="1530"/>
    <s v="3202"/>
    <s v="20"/>
    <m/>
    <s v="6008175874"/>
    <s v="817636555"/>
    <s v="929708955"/>
    <s v="2607257"/>
    <s v="NEGOCIOS Y SERVICIOS GENERALES LUTR"/>
    <x v="0"/>
    <x v="8"/>
    <x v="0"/>
    <x v="0"/>
    <s v="               "/>
    <d v="2021-01-19T00:00:00"/>
    <d v="2021-01-20T00:00:00"/>
    <n v="600"/>
    <n v="600"/>
    <n v="47796.61"/>
    <n v="47796.61"/>
    <x v="329"/>
    <x v="1"/>
    <n v="3.6269999999999998"/>
    <n v="13178.001102839811"/>
    <s v="USD"/>
    <s v="               "/>
    <s v="              "/>
  </r>
  <r>
    <s v="1530"/>
    <s v="3202"/>
    <s v="20"/>
    <m/>
    <s v="6008173739"/>
    <s v="817639066"/>
    <s v="929708726"/>
    <s v="2607257"/>
    <s v="NEGOCIOS Y SERVICIOS GENERALES LUTR"/>
    <x v="0"/>
    <x v="8"/>
    <x v="0"/>
    <x v="0"/>
    <s v="               "/>
    <d v="2021-01-20T00:00:00"/>
    <d v="2021-01-21T00:00:00"/>
    <n v="600"/>
    <n v="600"/>
    <n v="47796.61"/>
    <n v="47796.61"/>
    <x v="214"/>
    <x v="1"/>
    <n v="3.6269999999999998"/>
    <n v="13178.001102839811"/>
    <s v="USD"/>
    <s v="               "/>
    <s v="              "/>
  </r>
  <r>
    <s v="1530"/>
    <s v="3202"/>
    <s v="20"/>
    <m/>
    <s v="6008187970"/>
    <s v="817655302"/>
    <s v="929717560"/>
    <s v="2607257"/>
    <s v="NEGOCIOS Y SERVICIOS GENERALES LUTR"/>
    <x v="0"/>
    <x v="8"/>
    <x v="0"/>
    <x v="0"/>
    <s v="               "/>
    <d v="2021-01-21T00:00:00"/>
    <d v="2021-01-22T00:00:00"/>
    <n v="600"/>
    <n v="600"/>
    <n v="47796.61"/>
    <n v="47796.61"/>
    <x v="307"/>
    <x v="1"/>
    <n v="3.6269999999999998"/>
    <n v="13178.001102839811"/>
    <s v="USD"/>
    <s v="               "/>
    <s v="              "/>
  </r>
  <r>
    <s v="1530"/>
    <s v="3202"/>
    <s v="20"/>
    <m/>
    <s v="6008164609"/>
    <s v="817660938"/>
    <s v="929724502"/>
    <s v="2612258"/>
    <s v="MULTISERVICIOS EGM E.I.R.L         "/>
    <x v="0"/>
    <x v="8"/>
    <x v="0"/>
    <x v="0"/>
    <s v="               "/>
    <d v="2021-01-25T00:00:00"/>
    <d v="2021-01-26T00:00:00"/>
    <n v="600"/>
    <n v="600"/>
    <n v="47796.61"/>
    <n v="47796.61"/>
    <x v="242"/>
    <x v="1"/>
    <n v="3.6269999999999998"/>
    <n v="13178.001102839811"/>
    <s v="USD"/>
    <s v="               "/>
    <s v="              "/>
  </r>
  <r>
    <s v="1530"/>
    <s v="3202"/>
    <s v="20"/>
    <m/>
    <s v="6008184452"/>
    <s v="817665894"/>
    <s v="929720434"/>
    <s v="2612258"/>
    <s v="MULTISERVICIOS EGM E.I.R.L         "/>
    <x v="0"/>
    <x v="8"/>
    <x v="0"/>
    <x v="0"/>
    <s v="               "/>
    <d v="2021-01-25T00:00:00"/>
    <d v="2021-01-26T00:00:00"/>
    <n v="600"/>
    <n v="600"/>
    <n v="47796.61"/>
    <n v="47796.61"/>
    <x v="242"/>
    <x v="1"/>
    <n v="3.6269999999999998"/>
    <n v="13178.001102839811"/>
    <s v="USD"/>
    <s v="               "/>
    <s v="              "/>
  </r>
  <r>
    <s v="1530"/>
    <s v="3202"/>
    <s v="20"/>
    <m/>
    <s v="6008078492"/>
    <s v="817597429"/>
    <s v="929613013"/>
    <s v="2611790"/>
    <s v="CHINCHAY SAYAGO FELICIANA          "/>
    <x v="0"/>
    <x v="8"/>
    <x v="0"/>
    <x v="0"/>
    <s v="               "/>
    <d v="2020-12-31T00:00:00"/>
    <d v="2021-01-01T00:00:00"/>
    <n v="600"/>
    <n v="600"/>
    <n v="47288.14"/>
    <n v="47288.14"/>
    <x v="190"/>
    <x v="5"/>
    <n v="3.6059999999999999"/>
    <n v="13113.738214087631"/>
    <s v="USD"/>
    <s v="               "/>
    <s v="              "/>
  </r>
  <r>
    <s v="1530"/>
    <s v="3202"/>
    <s v="20"/>
    <m/>
    <s v="6008066293"/>
    <s v="817593350"/>
    <s v="929613011"/>
    <s v="2607263"/>
    <s v="COMERCIAL SANTIMER SOCIEDAD ANONIMA"/>
    <x v="0"/>
    <x v="8"/>
    <x v="0"/>
    <x v="0"/>
    <s v="               "/>
    <d v="2020-12-30T00:00:00"/>
    <d v="2020-12-31T00:00:00"/>
    <n v="620"/>
    <n v="620"/>
    <n v="47288.14"/>
    <n v="47288.14"/>
    <x v="190"/>
    <x v="5"/>
    <n v="3.6059999999999999"/>
    <n v="13113.738214087631"/>
    <s v="USD"/>
    <s v="               "/>
    <s v="              "/>
  </r>
  <r>
    <s v="1530"/>
    <s v="3202"/>
    <s v="20"/>
    <m/>
    <s v="6008063909"/>
    <s v="817585259"/>
    <s v="929609637"/>
    <s v="1602670"/>
    <s v="VALLE SAN LUIS RICES E.I.R.L.     "/>
    <x v="0"/>
    <x v="8"/>
    <x v="0"/>
    <x v="0"/>
    <s v="               "/>
    <d v="2020-12-30T00:00:00"/>
    <d v="2020-12-31T00:00:00"/>
    <n v="620"/>
    <n v="620"/>
    <n v="47288.14"/>
    <n v="47288.14"/>
    <x v="24"/>
    <x v="5"/>
    <n v="3.6059999999999999"/>
    <n v="13113.738214087631"/>
    <s v="USD"/>
    <s v="               "/>
    <s v="              "/>
  </r>
  <r>
    <s v="1530"/>
    <s v="3202"/>
    <s v="20"/>
    <m/>
    <s v="6008081366"/>
    <s v="817590718"/>
    <s v="929613024"/>
    <s v="1602670"/>
    <s v="VALLE SAN LUIS RICES E.I.R.L.     "/>
    <x v="0"/>
    <x v="8"/>
    <x v="0"/>
    <x v="0"/>
    <s v="               "/>
    <d v="2020-12-31T00:00:00"/>
    <d v="2021-01-01T00:00:00"/>
    <n v="620"/>
    <n v="620"/>
    <n v="47288.14"/>
    <n v="47288.14"/>
    <x v="190"/>
    <x v="5"/>
    <n v="3.6059999999999999"/>
    <n v="13113.738214087631"/>
    <s v="USD"/>
    <s v="               "/>
    <s v="              "/>
  </r>
  <r>
    <s v="1530"/>
    <s v="3202"/>
    <s v="20"/>
    <m/>
    <s v="6008067609"/>
    <s v="817593960"/>
    <s v="929613025"/>
    <s v="1602670"/>
    <s v="VALLE SAN LUIS RICES E.I.R.L.     "/>
    <x v="0"/>
    <x v="8"/>
    <x v="0"/>
    <x v="0"/>
    <s v="               "/>
    <d v="2020-12-31T00:00:00"/>
    <d v="2021-01-01T00:00:00"/>
    <n v="620"/>
    <n v="620"/>
    <n v="47288.14"/>
    <n v="47288.14"/>
    <x v="190"/>
    <x v="5"/>
    <n v="3.6059999999999999"/>
    <n v="13113.738214087631"/>
    <s v="USD"/>
    <s v="               "/>
    <s v="              "/>
  </r>
  <r>
    <s v="1530"/>
    <s v="3202"/>
    <s v="20"/>
    <m/>
    <s v="6008081022"/>
    <s v="817598947"/>
    <s v="929613026"/>
    <s v="1602670"/>
    <s v="VALLE SAN LUIS RICES E.I.R.L.     "/>
    <x v="0"/>
    <x v="8"/>
    <x v="0"/>
    <x v="0"/>
    <s v="               "/>
    <d v="2020-12-31T00:00:00"/>
    <d v="2021-01-01T00:00:00"/>
    <n v="620"/>
    <n v="620"/>
    <n v="47288.14"/>
    <n v="47288.14"/>
    <x v="190"/>
    <x v="5"/>
    <n v="3.6059999999999999"/>
    <n v="13113.738214087631"/>
    <s v="USD"/>
    <s v="               "/>
    <s v="              "/>
  </r>
  <r>
    <s v="1570"/>
    <s v="3402"/>
    <s v="90"/>
    <m/>
    <s v="6008165523"/>
    <s v="817618208"/>
    <s v="929683117"/>
    <s v="2600939"/>
    <s v="REPRESENTACIONES METRO CUADRADO S.A"/>
    <x v="2"/>
    <x v="2"/>
    <x v="2"/>
    <x v="0"/>
    <s v="               "/>
    <d v="2021-01-19T00:00:00"/>
    <d v="2021-01-19T00:00:00"/>
    <n v="1800"/>
    <n v="1800"/>
    <n v="8008.47"/>
    <n v="8008.47"/>
    <x v="320"/>
    <x v="1"/>
    <n v="3.6269999999999998"/>
    <n v="2208.0148883374682"/>
    <s v="USD"/>
    <s v="               "/>
    <s v="              "/>
  </r>
  <r>
    <s v="1530"/>
    <s v="3202"/>
    <s v="20"/>
    <m/>
    <s v="6008187101"/>
    <s v="817656112"/>
    <s v="929716235"/>
    <s v="2612276"/>
    <s v="BENDEZU RAMIREZ VANESSA            "/>
    <x v="0"/>
    <x v="8"/>
    <x v="0"/>
    <x v="0"/>
    <s v="               "/>
    <d v="2021-01-22T00:00:00"/>
    <d v="2021-01-23T00:00:00"/>
    <n v="200"/>
    <n v="200"/>
    <n v="15762.71"/>
    <n v="15762.71"/>
    <x v="333"/>
    <x v="1"/>
    <n v="3.6269999999999998"/>
    <n v="4345.9360352908743"/>
    <s v="USD"/>
    <s v="               "/>
    <s v="              "/>
  </r>
  <r>
    <s v="1530"/>
    <s v="3202"/>
    <s v="20"/>
    <m/>
    <s v="6008163554"/>
    <s v="817667032"/>
    <s v="929736367"/>
    <s v="1602670"/>
    <s v="VALLE SAN LUIS RICES E.I.R.L.     "/>
    <x v="0"/>
    <x v="8"/>
    <x v="0"/>
    <x v="0"/>
    <s v="               "/>
    <d v="2021-01-20T00:00:00"/>
    <d v="2021-01-21T00:00:00"/>
    <n v="360"/>
    <n v="360"/>
    <n v="28983.05"/>
    <n v="28983.05"/>
    <x v="321"/>
    <x v="1"/>
    <n v="3.6269999999999998"/>
    <n v="7990.9153570443887"/>
    <s v="USD"/>
    <s v="               "/>
    <s v="              "/>
  </r>
  <r>
    <s v="1530"/>
    <s v="3202"/>
    <s v="20"/>
    <m/>
    <s v="6008136632"/>
    <s v="817613717"/>
    <s v="929670981"/>
    <s v="1070653"/>
    <s v="SUCDEN PERU S.A.                   "/>
    <x v="0"/>
    <x v="8"/>
    <x v="0"/>
    <x v="0"/>
    <s v="               "/>
    <d v="2021-01-12T00:00:00"/>
    <d v="2021-01-13T00:00:00"/>
    <n v="20"/>
    <n v="20"/>
    <n v="1522.4"/>
    <n v="1522.4"/>
    <x v="192"/>
    <x v="1"/>
    <n v="3.6269999999999998"/>
    <n v="419.740832644058"/>
    <s v="USD"/>
    <s v="               "/>
    <s v="              "/>
  </r>
  <r>
    <s v="1570"/>
    <s v="3402"/>
    <s v="90"/>
    <m/>
    <s v="6008105250"/>
    <s v="817608827"/>
    <s v="929576074"/>
    <s v="1096190"/>
    <s v="TEMPANO S.A.C.                     "/>
    <x v="2"/>
    <x v="2"/>
    <x v="2"/>
    <x v="0"/>
    <s v="701397871"/>
    <d v="2021-01-07T00:00:00"/>
    <d v="2021-01-07T00:00:00"/>
    <n v="360"/>
    <n v="360"/>
    <n v="1830.51"/>
    <n v="1830.51"/>
    <x v="238"/>
    <x v="1"/>
    <n v="3.6269999999999998"/>
    <n v="504.68982630272899"/>
    <s v="USD"/>
    <s v="               "/>
    <s v="              "/>
  </r>
  <r>
    <s v="1570"/>
    <s v="3404"/>
    <s v="90"/>
    <m/>
    <s v="6008059750"/>
    <s v="817631691"/>
    <s v="929646740"/>
    <s v="1096190"/>
    <s v="TEMPANO S.A.C.                     "/>
    <x v="2"/>
    <x v="2"/>
    <x v="2"/>
    <x v="0"/>
    <s v="               "/>
    <d v="2021-01-14T00:00:00"/>
    <d v="2021-01-14T00:00:00"/>
    <n v="360"/>
    <n v="360"/>
    <n v="1830.51"/>
    <n v="1830.51"/>
    <x v="192"/>
    <x v="1"/>
    <n v="3.6269999999999998"/>
    <n v="504.68982630272899"/>
    <s v="USD"/>
    <s v="               "/>
    <s v="              "/>
  </r>
  <r>
    <s v="1530"/>
    <s v="3202"/>
    <s v="20"/>
    <m/>
    <s v="6008177731"/>
    <s v="817646102"/>
    <s v="929708727"/>
    <s v="2607257"/>
    <s v="NEGOCIOS Y SERVICIOS GENERALES LUTR"/>
    <x v="0"/>
    <x v="8"/>
    <x v="0"/>
    <x v="0"/>
    <s v="               "/>
    <d v="2021-01-20T00:00:00"/>
    <d v="2021-01-21T00:00:00"/>
    <n v="400"/>
    <n v="400"/>
    <n v="31864.41"/>
    <n v="31864.41"/>
    <x v="214"/>
    <x v="1"/>
    <n v="3.6269999999999998"/>
    <n v="8785.3349875930526"/>
    <s v="USD"/>
    <s v="               "/>
    <s v="              "/>
  </r>
  <r>
    <s v="1570"/>
    <s v="3402"/>
    <s v="90"/>
    <m/>
    <s v="6008088467"/>
    <s v="817564716"/>
    <s v="929569038"/>
    <s v="2611744"/>
    <s v="CENTURION INVESTMENT HOLDING S.A.C."/>
    <x v="2"/>
    <x v="2"/>
    <x v="2"/>
    <x v="0"/>
    <s v="               "/>
    <d v="2021-01-04T00:00:00"/>
    <d v="2021-01-04T00:00:00"/>
    <n v="480"/>
    <n v="480"/>
    <n v="2203.1999999999998"/>
    <n v="2203.1999999999998"/>
    <x v="194"/>
    <x v="1"/>
    <n v="3.6269999999999998"/>
    <n v="607.44416873449097"/>
    <s v="USD"/>
    <s v="               "/>
    <s v="              "/>
  </r>
  <r>
    <s v="1530"/>
    <s v="3202"/>
    <s v="20"/>
    <m/>
    <s v="6008159095"/>
    <s v="817575865"/>
    <s v="929686377"/>
    <s v="2607077"/>
    <s v="LINTHROP CHAPILLIQUEN IRVING DARWIN"/>
    <x v="0"/>
    <x v="8"/>
    <x v="0"/>
    <x v="0"/>
    <s v="               "/>
    <d v="2021-01-15T00:00:00"/>
    <d v="2021-01-16T00:00:00"/>
    <n v="450"/>
    <n v="450"/>
    <n v="35847.46"/>
    <n v="35847.46"/>
    <x v="312"/>
    <x v="1"/>
    <n v="3.6269999999999998"/>
    <n v="9883.5015164047418"/>
    <s v="USD"/>
    <s v="               "/>
    <s v="              "/>
  </r>
  <r>
    <s v="1530"/>
    <s v="3202"/>
    <s v="20"/>
    <m/>
    <s v="6008077808"/>
    <s v="817599004"/>
    <s v="929613020"/>
    <s v="1602670"/>
    <s v="VALLE SAN LUIS RICES E.I.R.L.     "/>
    <x v="0"/>
    <x v="8"/>
    <x v="0"/>
    <x v="0"/>
    <s v="               "/>
    <d v="2020-12-31T00:00:00"/>
    <d v="2021-01-01T00:00:00"/>
    <n v="630"/>
    <n v="630"/>
    <n v="48050.85"/>
    <n v="48050.85"/>
    <x v="190"/>
    <x v="5"/>
    <n v="3.6059999999999999"/>
    <n v="13325.249584026622"/>
    <s v="USD"/>
    <s v="               "/>
    <s v="              "/>
  </r>
  <r>
    <s v="1570"/>
    <s v="3402"/>
    <s v="90"/>
    <m/>
    <s v="6008145070"/>
    <s v="817622283"/>
    <s v="929632182"/>
    <s v="2611744"/>
    <s v="CENTURION INVESTMENT HOLDING S.A.C."/>
    <x v="2"/>
    <x v="2"/>
    <x v="2"/>
    <x v="0"/>
    <s v="               "/>
    <d v="2021-01-12T00:00:00"/>
    <d v="2021-01-12T00:00:00"/>
    <n v="480"/>
    <n v="480"/>
    <n v="2203.39"/>
    <n v="2203.39"/>
    <x v="309"/>
    <x v="1"/>
    <n v="3.6269999999999998"/>
    <n v="607.49655362558497"/>
    <s v="USD"/>
    <s v="               "/>
    <s v="              "/>
  </r>
  <r>
    <s v="1570"/>
    <s v="3402"/>
    <s v="90"/>
    <m/>
    <s v="6008105332"/>
    <s v="817580251"/>
    <s v="929601270"/>
    <s v="2600939"/>
    <s v="REPRESENTACIONES METRO CUADRADO S.A"/>
    <x v="2"/>
    <x v="2"/>
    <x v="2"/>
    <x v="0"/>
    <s v="               "/>
    <d v="2021-01-07T00:00:00"/>
    <d v="2021-01-07T00:00:00"/>
    <n v="600"/>
    <n v="600"/>
    <n v="2584.75"/>
    <n v="2584.75"/>
    <x v="238"/>
    <x v="1"/>
    <n v="3.6269999999999998"/>
    <n v="712.64130135097798"/>
    <s v="USD"/>
    <s v="               "/>
    <s v="              "/>
  </r>
  <r>
    <s v="1570"/>
    <s v="3402"/>
    <s v="90"/>
    <m/>
    <s v="6008103215"/>
    <s v="817605487"/>
    <s v="929630071"/>
    <s v="2611744"/>
    <s v="CENTURION INVESTMENT HOLDING S.A.C."/>
    <x v="2"/>
    <x v="2"/>
    <x v="2"/>
    <x v="0"/>
    <s v="               "/>
    <d v="2021-01-06T00:00:00"/>
    <d v="2021-01-06T00:00:00"/>
    <n v="600"/>
    <n v="600"/>
    <n v="2754.24"/>
    <n v="2754.24"/>
    <x v="238"/>
    <x v="1"/>
    <n v="3.6269999999999998"/>
    <n v="759.37138130686503"/>
    <s v="USD"/>
    <s v="               "/>
    <s v="              "/>
  </r>
  <r>
    <s v="1530"/>
    <s v="3202"/>
    <s v="20"/>
    <m/>
    <s v="6008077554"/>
    <s v="817598949"/>
    <s v="929613012"/>
    <s v="2607122"/>
    <s v="SAN CARLOS E.I.R.L                 "/>
    <x v="0"/>
    <x v="8"/>
    <x v="0"/>
    <x v="0"/>
    <s v="               "/>
    <d v="2020-12-31T00:00:00"/>
    <d v="2021-01-01T00:00:00"/>
    <n v="630"/>
    <n v="630"/>
    <n v="49118.64"/>
    <n v="49118.64"/>
    <x v="190"/>
    <x v="5"/>
    <n v="3.6059999999999999"/>
    <n v="13621.364392678868"/>
    <s v="USD"/>
    <s v="               "/>
    <s v="              "/>
  </r>
  <r>
    <s v="1570"/>
    <s v="3402"/>
    <s v="45"/>
    <m/>
    <s v="6008046952"/>
    <s v="817594790"/>
    <s v="929624155"/>
    <s v="1135162"/>
    <s v="Ventas Personales                  "/>
    <x v="3"/>
    <x v="3"/>
    <x v="2"/>
    <x v="0"/>
    <s v="               "/>
    <d v="2021-01-02T00:00:00"/>
    <d v="2020-12-31T00:00:00"/>
    <n v="276"/>
    <n v="276"/>
    <n v="2925.6"/>
    <n v="2925.6"/>
    <x v="190"/>
    <x v="5"/>
    <n v="3.6059999999999999"/>
    <n v="811.31447587354398"/>
    <s v="USD"/>
    <s v="               "/>
    <s v="              "/>
  </r>
  <r>
    <s v="1530"/>
    <s v="3202"/>
    <s v="20"/>
    <m/>
    <s v="6008083144"/>
    <s v="817598056"/>
    <s v="929637604"/>
    <s v="2611760"/>
    <s v="JIMENEZ OGOÑA OSCAR EDUARDO        "/>
    <x v="0"/>
    <x v="8"/>
    <x v="0"/>
    <x v="0"/>
    <s v="               "/>
    <d v="2021-01-06T00:00:00"/>
    <d v="2021-01-07T00:00:00"/>
    <n v="42"/>
    <n v="42"/>
    <n v="3203.39"/>
    <n v="3203.39"/>
    <x v="199"/>
    <x v="1"/>
    <n v="3.6269999999999998"/>
    <n v="883.20650675489298"/>
    <s v="USD"/>
    <s v="               "/>
    <s v="              "/>
  </r>
  <r>
    <s v="1530"/>
    <s v="3202"/>
    <s v="20"/>
    <m/>
    <s v="6008134605"/>
    <s v="817626681"/>
    <s v="929666483"/>
    <s v="1461752"/>
    <s v="DISTRIBUIDORA ORIENTAL SELVA SRL   "/>
    <x v="0"/>
    <x v="8"/>
    <x v="0"/>
    <x v="0"/>
    <s v="               "/>
    <d v="2021-01-12T00:00:00"/>
    <d v="2021-01-13T00:00:00"/>
    <n v="60"/>
    <n v="60"/>
    <n v="4728.8100000000004"/>
    <n v="4728.8100000000004"/>
    <x v="244"/>
    <x v="1"/>
    <n v="3.6269999999999998"/>
    <n v="1303.7799834574021"/>
    <s v="USD"/>
    <s v="               "/>
    <s v="              "/>
  </r>
  <r>
    <s v="1570"/>
    <s v="3402"/>
    <s v="94"/>
    <m/>
    <s v="6008152593"/>
    <s v="817632772"/>
    <s v="929683751"/>
    <s v="1423345"/>
    <s v="AGRICOLA DEL CHIRA S.A             "/>
    <x v="8"/>
    <x v="9"/>
    <x v="2"/>
    <x v="0"/>
    <s v="               "/>
    <d v="2021-01-14T00:00:00"/>
    <d v="2021-01-14T00:00:00"/>
    <n v="2556"/>
    <n v="2556"/>
    <n v="5853.24"/>
    <n v="5853.24"/>
    <x v="192"/>
    <x v="1"/>
    <n v="3.6269999999999998"/>
    <n v="1613.79652605459"/>
    <s v="USD"/>
    <s v="               "/>
    <s v="              "/>
  </r>
  <r>
    <s v="1570"/>
    <s v="3402"/>
    <s v="45"/>
    <m/>
    <s v="6008142545"/>
    <s v="817621364"/>
    <s v="929683838"/>
    <s v="1134292"/>
    <s v="FARMIVENT SAC                      "/>
    <x v="5"/>
    <x v="5"/>
    <x v="2"/>
    <x v="0"/>
    <s v="               "/>
    <d v="2021-01-14T00:00:00"/>
    <d v="2021-01-14T00:00:00"/>
    <n v="1200"/>
    <n v="1200"/>
    <n v="5908.47"/>
    <n v="5908.47"/>
    <x v="192"/>
    <x v="1"/>
    <n v="3.6269999999999998"/>
    <n v="1629.023986765922"/>
    <s v="USD"/>
    <s v="               "/>
    <s v="              "/>
  </r>
  <r>
    <s v="1570"/>
    <s v="3405"/>
    <s v="45"/>
    <m/>
    <s v="6008120909"/>
    <s v="817614507"/>
    <s v="929659701"/>
    <s v="2606872"/>
    <s v="VENDEMASS EIRL                     "/>
    <x v="1"/>
    <x v="1"/>
    <x v="1"/>
    <x v="1"/>
    <s v="               "/>
    <d v="2021-01-11T00:00:00"/>
    <d v="2021-01-11T00:00:00"/>
    <n v="11.87"/>
    <n v="11.87"/>
    <n v="7478.1"/>
    <n v="7478.1"/>
    <x v="309"/>
    <x v="1"/>
    <n v="3.6269999999999998"/>
    <n v="7478.1"/>
    <s v="USD"/>
    <s v="               "/>
    <s v="              "/>
  </r>
  <r>
    <s v="1530"/>
    <s v="3202"/>
    <s v="20"/>
    <m/>
    <s v="6008094969"/>
    <s v="817604289"/>
    <s v="929643678"/>
    <s v="2607263"/>
    <s v="COMERCIAL SANTIMER SOCIEDAD ANONIMA"/>
    <x v="0"/>
    <x v="8"/>
    <x v="0"/>
    <x v="0"/>
    <s v="               "/>
    <d v="2021-01-05T00:00:00"/>
    <d v="2021-01-06T00:00:00"/>
    <n v="100"/>
    <n v="100"/>
    <n v="7627.12"/>
    <n v="7627.12"/>
    <x v="241"/>
    <x v="1"/>
    <n v="3.6269999999999998"/>
    <n v="2102.872897711607"/>
    <s v="USD"/>
    <s v="               "/>
    <s v="              "/>
  </r>
  <r>
    <s v="1530"/>
    <s v="3202"/>
    <s v="20"/>
    <m/>
    <s v="6008089476"/>
    <s v="817588560"/>
    <s v="929603535"/>
    <s v="2607119"/>
    <s v="RETO NIEVES LESLIE KATHERINE       "/>
    <x v="0"/>
    <x v="8"/>
    <x v="0"/>
    <x v="0"/>
    <s v="               "/>
    <d v="2021-01-04T00:00:00"/>
    <d v="2021-01-05T00:00:00"/>
    <n v="120"/>
    <n v="120"/>
    <n v="9254.24"/>
    <n v="9254.24"/>
    <x v="310"/>
    <x v="1"/>
    <n v="3.6269999999999998"/>
    <n v="2551.4860766473662"/>
    <s v="USD"/>
    <s v="               "/>
    <s v="              "/>
  </r>
  <r>
    <s v="1530"/>
    <s v="3202"/>
    <s v="20"/>
    <m/>
    <s v="6008089755"/>
    <s v="817615878"/>
    <s v="929331073"/>
    <s v="2607119"/>
    <s v="RETO NIEVES LESLIE KATHERINE       "/>
    <x v="0"/>
    <x v="8"/>
    <x v="0"/>
    <x v="0"/>
    <s v="               "/>
    <d v="2021-01-08T00:00:00"/>
    <d v="2021-01-09T00:00:00"/>
    <n v="120"/>
    <n v="120"/>
    <n v="9254.24"/>
    <n v="9254.24"/>
    <x v="243"/>
    <x v="1"/>
    <n v="3.6269999999999998"/>
    <n v="2551.4860766473662"/>
    <s v="USD"/>
    <s v="               "/>
    <s v="              "/>
  </r>
  <r>
    <s v="1530"/>
    <s v="3202"/>
    <s v="20"/>
    <m/>
    <s v="6008181625"/>
    <s v="817644954"/>
    <s v="929712264"/>
    <s v="1133483"/>
    <s v="PENA PINTADO NEIMES ISAIAS         "/>
    <x v="0"/>
    <x v="8"/>
    <x v="0"/>
    <x v="0"/>
    <s v="               "/>
    <d v="2021-01-21T00:00:00"/>
    <d v="2021-01-22T00:00:00"/>
    <n v="100"/>
    <n v="100"/>
    <n v="8050.85"/>
    <n v="8050.85"/>
    <x v="214"/>
    <x v="1"/>
    <n v="3.6269999999999998"/>
    <n v="2219.6994761510891"/>
    <s v="USD"/>
    <s v="               "/>
    <s v="              "/>
  </r>
  <r>
    <s v="1530"/>
    <s v="3202"/>
    <s v="20"/>
    <m/>
    <s v="6008186370"/>
    <s v="817642883"/>
    <s v="929712709"/>
    <s v="1070653"/>
    <s v="SUCDEN PERU S.A.                   "/>
    <x v="0"/>
    <x v="8"/>
    <x v="0"/>
    <x v="0"/>
    <s v="               "/>
    <d v="2021-01-21T00:00:00"/>
    <d v="2021-01-22T00:00:00"/>
    <n v="200"/>
    <n v="200"/>
    <n v="16060"/>
    <n v="16060"/>
    <x v="214"/>
    <x v="1"/>
    <n v="3.6269999999999998"/>
    <n v="4427.901847256685"/>
    <s v="USD"/>
    <s v="               "/>
    <s v="              "/>
  </r>
  <r>
    <s v="1570"/>
    <s v="3402"/>
    <s v="90"/>
    <m/>
    <s v="6008132353"/>
    <s v="817615607"/>
    <s v="929635318"/>
    <s v="2600939"/>
    <s v="REPRESENTACIONES METRO CUADRADO S.A"/>
    <x v="2"/>
    <x v="2"/>
    <x v="2"/>
    <x v="0"/>
    <s v="               "/>
    <d v="2021-01-11T00:00:00"/>
    <d v="2021-01-11T00:00:00"/>
    <n v="2400"/>
    <n v="2400"/>
    <n v="10338.98"/>
    <n v="10338.98"/>
    <x v="243"/>
    <x v="1"/>
    <n v="3.6269999999999998"/>
    <n v="2850.5596912048518"/>
    <s v="USD"/>
    <s v="               "/>
    <s v="              "/>
  </r>
  <r>
    <s v="1530"/>
    <s v="3202"/>
    <s v="20"/>
    <m/>
    <s v="6008183295"/>
    <s v="817655303"/>
    <s v="929717559"/>
    <s v="2607257"/>
    <s v="NEGOCIOS Y SERVICIOS GENERALES LUTR"/>
    <x v="0"/>
    <x v="8"/>
    <x v="0"/>
    <x v="0"/>
    <s v="               "/>
    <d v="2021-01-21T00:00:00"/>
    <d v="2021-01-22T00:00:00"/>
    <n v="400"/>
    <n v="400"/>
    <n v="31864.41"/>
    <n v="31864.41"/>
    <x v="307"/>
    <x v="1"/>
    <n v="3.6269999999999998"/>
    <n v="8785.3349875930526"/>
    <s v="USD"/>
    <s v="               "/>
    <s v="              "/>
  </r>
  <r>
    <s v="1530"/>
    <s v="3202"/>
    <s v="20"/>
    <m/>
    <s v="6008155947"/>
    <s v="817644276"/>
    <s v="929697946"/>
    <s v="2607077"/>
    <s v="LINTHROP CHAPILLIQUEN IRVING DARWIN"/>
    <x v="0"/>
    <x v="8"/>
    <x v="0"/>
    <x v="0"/>
    <s v="               "/>
    <d v="2021-01-18T00:00:00"/>
    <d v="2021-01-19T00:00:00"/>
    <n v="450"/>
    <n v="450"/>
    <n v="36228.81"/>
    <n v="36228.81"/>
    <x v="329"/>
    <x v="1"/>
    <n v="3.6269999999999998"/>
    <n v="9988.6435070306034"/>
    <s v="USD"/>
    <s v="               "/>
    <s v="              "/>
  </r>
  <r>
    <s v="1570"/>
    <s v="3404"/>
    <s v="90"/>
    <m/>
    <s v="6008081011"/>
    <s v="817617381"/>
    <s v="929635179"/>
    <s v="1096190"/>
    <s v="TEMPANO S.A.C.                     "/>
    <x v="3"/>
    <x v="3"/>
    <x v="2"/>
    <x v="0"/>
    <s v="               "/>
    <d v="2021-01-08T00:00:00"/>
    <d v="2021-01-08T00:00:00"/>
    <n v="1500"/>
    <n v="1500"/>
    <n v="12838.98"/>
    <n v="12838.98"/>
    <x v="241"/>
    <x v="1"/>
    <n v="3.6269999999999998"/>
    <n v="3539.834574028122"/>
    <s v="USD"/>
    <s v="               "/>
    <s v="              "/>
  </r>
  <r>
    <s v="1530"/>
    <s v="3202"/>
    <s v="20"/>
    <m/>
    <s v="6008118358"/>
    <s v="817613860"/>
    <s v="929634021"/>
    <s v="2606872"/>
    <s v="VENDEMASS EIRL                     "/>
    <x v="0"/>
    <x v="8"/>
    <x v="0"/>
    <x v="0"/>
    <s v="               "/>
    <d v="2021-01-08T00:00:00"/>
    <d v="2021-01-09T00:00:00"/>
    <n v="200"/>
    <n v="200"/>
    <n v="15169.49"/>
    <n v="15169.49"/>
    <x v="197"/>
    <x v="1"/>
    <n v="3.6269999999999998"/>
    <n v="4182.3793768955047"/>
    <s v="USD"/>
    <s v="               "/>
    <s v="              "/>
  </r>
  <r>
    <s v="1530"/>
    <s v="3202"/>
    <s v="20"/>
    <m/>
    <s v="6008120990"/>
    <s v="817613623"/>
    <s v="929618648"/>
    <s v="2606872"/>
    <s v="VENDEMASS EIRL                     "/>
    <x v="0"/>
    <x v="8"/>
    <x v="0"/>
    <x v="0"/>
    <s v="               "/>
    <d v="2021-01-08T00:00:00"/>
    <d v="2021-01-09T00:00:00"/>
    <n v="200"/>
    <n v="200"/>
    <n v="15169.49"/>
    <n v="15169.49"/>
    <x v="197"/>
    <x v="1"/>
    <n v="3.6269999999999998"/>
    <n v="4182.3793768955047"/>
    <s v="USD"/>
    <s v="               "/>
    <s v="              "/>
  </r>
  <r>
    <s v="1530"/>
    <s v="3202"/>
    <s v="20"/>
    <m/>
    <s v="6008132350"/>
    <s v="817616659"/>
    <s v="929637587"/>
    <s v="2606872"/>
    <s v="VENDEMASS EIRL                     "/>
    <x v="0"/>
    <x v="8"/>
    <x v="0"/>
    <x v="0"/>
    <s v="               "/>
    <d v="2021-01-11T00:00:00"/>
    <d v="2021-01-12T00:00:00"/>
    <n v="200"/>
    <n v="200"/>
    <n v="15169.49"/>
    <n v="15169.49"/>
    <x v="243"/>
    <x v="1"/>
    <n v="3.6269999999999998"/>
    <n v="4182.3793768955047"/>
    <s v="USD"/>
    <s v="               "/>
    <s v="              "/>
  </r>
  <r>
    <s v="1530"/>
    <s v="3202"/>
    <s v="20"/>
    <m/>
    <s v="6008092107"/>
    <s v="817609168"/>
    <s v="929632952"/>
    <s v="2606872"/>
    <s v="VENDEMASS EIRL                     "/>
    <x v="0"/>
    <x v="8"/>
    <x v="0"/>
    <x v="0"/>
    <s v="               "/>
    <d v="2021-01-11T00:00:00"/>
    <d v="2021-01-12T00:00:00"/>
    <n v="200"/>
    <n v="200"/>
    <n v="15169.49"/>
    <n v="15169.49"/>
    <x v="243"/>
    <x v="1"/>
    <n v="3.6269999999999998"/>
    <n v="4182.3793768955047"/>
    <s v="USD"/>
    <s v="               "/>
    <s v="              "/>
  </r>
  <r>
    <s v="1530"/>
    <s v="3202"/>
    <s v="20"/>
    <m/>
    <s v="6008101097"/>
    <s v="817609170"/>
    <s v="929668604"/>
    <s v="2606872"/>
    <s v="VENDEMASS EIRL                     "/>
    <x v="0"/>
    <x v="8"/>
    <x v="0"/>
    <x v="0"/>
    <s v="               "/>
    <d v="2021-01-11T00:00:00"/>
    <d v="2021-01-12T00:00:00"/>
    <n v="200"/>
    <n v="200"/>
    <n v="15169.49"/>
    <n v="15169.49"/>
    <x v="243"/>
    <x v="1"/>
    <n v="3.6269999999999998"/>
    <n v="4182.3793768955047"/>
    <s v="USD"/>
    <s v="               "/>
    <s v="              "/>
  </r>
  <r>
    <s v="1530"/>
    <s v="3202"/>
    <s v="20"/>
    <m/>
    <s v="6008097265"/>
    <s v="817577369"/>
    <s v="929636240"/>
    <s v="2607263"/>
    <s v="COMERCIAL SANTIMER SOCIEDAD ANONIMA"/>
    <x v="0"/>
    <x v="8"/>
    <x v="0"/>
    <x v="0"/>
    <s v="               "/>
    <d v="2021-01-05T00:00:00"/>
    <d v="2021-01-06T00:00:00"/>
    <n v="200"/>
    <n v="200"/>
    <n v="15254.24"/>
    <n v="15254.24"/>
    <x v="197"/>
    <x v="1"/>
    <n v="3.6269999999999998"/>
    <n v="4205.7457954232141"/>
    <s v="USD"/>
    <s v="               "/>
    <s v="              "/>
  </r>
  <r>
    <s v="1530"/>
    <s v="3202"/>
    <s v="20"/>
    <m/>
    <s v="6008091641"/>
    <s v="817578045"/>
    <s v="929636242"/>
    <s v="2607263"/>
    <s v="COMERCIAL SANTIMER SOCIEDAD ANONIMA"/>
    <x v="0"/>
    <x v="8"/>
    <x v="0"/>
    <x v="0"/>
    <s v="               "/>
    <d v="2021-01-05T00:00:00"/>
    <d v="2021-01-06T00:00:00"/>
    <n v="200"/>
    <n v="200"/>
    <n v="15254.24"/>
    <n v="15254.24"/>
    <x v="197"/>
    <x v="1"/>
    <n v="3.6269999999999998"/>
    <n v="4205.7457954232141"/>
    <s v="USD"/>
    <s v="               "/>
    <s v="              "/>
  </r>
  <r>
    <s v="1530"/>
    <s v="3202"/>
    <s v="20"/>
    <m/>
    <s v="6008093921"/>
    <s v="817605024"/>
    <s v="929673735"/>
    <s v="2607263"/>
    <s v="COMERCIAL SANTIMER SOCIEDAD ANONIMA"/>
    <x v="0"/>
    <x v="8"/>
    <x v="0"/>
    <x v="0"/>
    <s v="               "/>
    <d v="2021-01-06T00:00:00"/>
    <d v="2021-01-07T00:00:00"/>
    <n v="200"/>
    <n v="200"/>
    <n v="15254.24"/>
    <n v="15254.24"/>
    <x v="192"/>
    <x v="1"/>
    <n v="3.6269999999999998"/>
    <n v="4205.7457954232141"/>
    <s v="USD"/>
    <s v="               "/>
    <s v="              "/>
  </r>
  <r>
    <s v="1530"/>
    <s v="3202"/>
    <s v="20"/>
    <m/>
    <s v="6008030360"/>
    <s v="817608224"/>
    <s v="929636244"/>
    <s v="2607263"/>
    <s v="COMERCIAL SANTIMER SOCIEDAD ANONIMA"/>
    <x v="0"/>
    <x v="8"/>
    <x v="0"/>
    <x v="0"/>
    <s v="               "/>
    <d v="2021-01-06T00:00:00"/>
    <d v="2021-01-07T00:00:00"/>
    <n v="200"/>
    <n v="200"/>
    <n v="15254.24"/>
    <n v="15254.24"/>
    <x v="197"/>
    <x v="1"/>
    <n v="3.6269999999999998"/>
    <n v="4205.7457954232141"/>
    <s v="USD"/>
    <s v="               "/>
    <s v="              "/>
  </r>
  <r>
    <s v="1530"/>
    <s v="3202"/>
    <s v="20"/>
    <m/>
    <s v="6008106416"/>
    <s v="817609976"/>
    <s v="929314498"/>
    <s v="2607263"/>
    <s v="COMERCIAL SANTIMER SOCIEDAD ANONIMA"/>
    <x v="0"/>
    <x v="8"/>
    <x v="0"/>
    <x v="0"/>
    <s v="               "/>
    <d v="2021-01-07T00:00:00"/>
    <d v="2021-01-08T00:00:00"/>
    <n v="200"/>
    <n v="200"/>
    <n v="15254.24"/>
    <n v="15254.24"/>
    <x v="238"/>
    <x v="1"/>
    <n v="3.6269999999999998"/>
    <n v="4205.7457954232141"/>
    <s v="USD"/>
    <s v="               "/>
    <s v="              "/>
  </r>
  <r>
    <s v="1530"/>
    <s v="3202"/>
    <s v="20"/>
    <m/>
    <s v="6008075506"/>
    <s v="817604340"/>
    <s v="929314501"/>
    <s v="2607263"/>
    <s v="COMERCIAL SANTIMER SOCIEDAD ANONIMA"/>
    <x v="0"/>
    <x v="8"/>
    <x v="0"/>
    <x v="0"/>
    <s v="               "/>
    <d v="2021-01-07T00:00:00"/>
    <d v="2021-01-08T00:00:00"/>
    <n v="200"/>
    <n v="200"/>
    <n v="15254.24"/>
    <n v="15254.24"/>
    <x v="238"/>
    <x v="1"/>
    <n v="3.6269999999999998"/>
    <n v="4205.7457954232141"/>
    <s v="USD"/>
    <s v="               "/>
    <s v="              "/>
  </r>
  <r>
    <s v="1530"/>
    <s v="3202"/>
    <s v="20"/>
    <m/>
    <s v="6008146925"/>
    <s v="817631924"/>
    <s v="929681806"/>
    <s v="2607263"/>
    <s v="COMERCIAL SANTIMER SOCIEDAD ANONIMA"/>
    <x v="0"/>
    <x v="8"/>
    <x v="0"/>
    <x v="0"/>
    <s v="               "/>
    <d v="2021-01-14T00:00:00"/>
    <d v="2021-01-15T00:00:00"/>
    <n v="200"/>
    <n v="200"/>
    <n v="15254.24"/>
    <n v="15254.24"/>
    <x v="192"/>
    <x v="1"/>
    <n v="3.6269999999999998"/>
    <n v="4205.7457954232141"/>
    <s v="USD"/>
    <s v="               "/>
    <s v="              "/>
  </r>
  <r>
    <s v="1530"/>
    <s v="3202"/>
    <s v="20"/>
    <m/>
    <s v="6008109851"/>
    <s v="817629429"/>
    <s v="929668587"/>
    <s v="2607263"/>
    <s v="COMERCIAL SANTIMER SOCIEDAD ANONIMA"/>
    <x v="0"/>
    <x v="8"/>
    <x v="0"/>
    <x v="0"/>
    <s v="               "/>
    <d v="2021-01-14T00:00:00"/>
    <d v="2021-01-15T00:00:00"/>
    <n v="200"/>
    <n v="200"/>
    <n v="15254.24"/>
    <n v="15254.24"/>
    <x v="192"/>
    <x v="1"/>
    <n v="3.6269999999999998"/>
    <n v="4205.7457954232141"/>
    <s v="USD"/>
    <s v="               "/>
    <s v="              "/>
  </r>
  <r>
    <s v="1530"/>
    <s v="3202"/>
    <s v="20"/>
    <m/>
    <s v="6008061588"/>
    <s v="817609062"/>
    <s v="929634019"/>
    <s v="1426362"/>
    <s v="VARGAS CONTRERAS VALENCIA CONFESORA"/>
    <x v="0"/>
    <x v="8"/>
    <x v="0"/>
    <x v="0"/>
    <s v="               "/>
    <d v="2021-01-07T00:00:00"/>
    <d v="2021-01-08T00:00:00"/>
    <n v="200"/>
    <n v="200"/>
    <n v="15254.24"/>
    <n v="15254.24"/>
    <x v="197"/>
    <x v="1"/>
    <n v="3.6269999999999998"/>
    <n v="4205.7457954232141"/>
    <s v="USD"/>
    <s v="               "/>
    <s v="              "/>
  </r>
  <r>
    <s v="1530"/>
    <s v="3202"/>
    <s v="20"/>
    <m/>
    <s v="6008091184"/>
    <s v="817608832"/>
    <s v="929641826"/>
    <s v="2607472"/>
    <s v="BARRERA PINEDO YOHANA SMITH        "/>
    <x v="0"/>
    <x v="8"/>
    <x v="0"/>
    <x v="0"/>
    <s v="               "/>
    <d v="2021-01-07T00:00:00"/>
    <d v="2021-01-08T00:00:00"/>
    <n v="200"/>
    <n v="200"/>
    <n v="15254.24"/>
    <n v="15254.24"/>
    <x v="197"/>
    <x v="1"/>
    <n v="3.6269999999999998"/>
    <n v="4205.7457954232141"/>
    <s v="USD"/>
    <s v="               "/>
    <s v="              "/>
  </r>
  <r>
    <s v="1530"/>
    <s v="3202"/>
    <s v="20"/>
    <m/>
    <s v="6008181179"/>
    <s v="817655989"/>
    <s v="929711369"/>
    <s v="2607076"/>
    <s v="RODAS BALLADARES LUIS ANTHONY      "/>
    <x v="0"/>
    <x v="8"/>
    <x v="0"/>
    <x v="0"/>
    <s v="               "/>
    <d v="2021-01-21T00:00:00"/>
    <d v="2021-01-22T00:00:00"/>
    <n v="600"/>
    <n v="600"/>
    <n v="48305.08"/>
    <n v="48305.08"/>
    <x v="214"/>
    <x v="1"/>
    <n v="3.6269999999999998"/>
    <n v="13318.191342707471"/>
    <s v="USD"/>
    <s v="               "/>
    <s v="              "/>
  </r>
  <r>
    <s v="1530"/>
    <s v="3202"/>
    <s v="20"/>
    <m/>
    <s v="6008200367"/>
    <s v="817668179"/>
    <s v="929708076"/>
    <s v="2612277"/>
    <s v="ZARATE CASTILLO EDILBERTO          "/>
    <x v="0"/>
    <x v="8"/>
    <x v="0"/>
    <x v="0"/>
    <s v="               "/>
    <d v="2021-01-26T00:00:00"/>
    <d v="2021-01-27T00:00:00"/>
    <n v="600"/>
    <n v="600"/>
    <n v="48305.08"/>
    <n v="48305.08"/>
    <x v="240"/>
    <x v="1"/>
    <n v="3.6269999999999998"/>
    <n v="13318.191342707471"/>
    <s v="USD"/>
    <s v="               "/>
    <s v="              "/>
  </r>
  <r>
    <s v="1530"/>
    <s v="3202"/>
    <s v="20"/>
    <m/>
    <s v="6008167667"/>
    <s v="817628779"/>
    <s v="929700055"/>
    <s v="2607472"/>
    <s v="BARRERA PINEDO YOHANA SMITH        "/>
    <x v="0"/>
    <x v="8"/>
    <x v="0"/>
    <x v="0"/>
    <s v="               "/>
    <d v="2021-01-18T00:00:00"/>
    <d v="2021-01-19T00:00:00"/>
    <n v="636"/>
    <n v="636"/>
    <n v="48508.47"/>
    <n v="48508.47"/>
    <x v="311"/>
    <x v="1"/>
    <n v="3.6269999999999998"/>
    <n v="13374.267990074441"/>
    <s v="USD"/>
    <s v="               "/>
    <s v="              "/>
  </r>
  <r>
    <s v="1530"/>
    <s v="3202"/>
    <s v="20"/>
    <m/>
    <s v="6008183024"/>
    <s v="817621160"/>
    <s v="929709424"/>
    <s v="2607263"/>
    <s v="COMERCIAL SANTIMER SOCIEDAD ANONIMA"/>
    <x v="0"/>
    <x v="8"/>
    <x v="0"/>
    <x v="0"/>
    <s v="               "/>
    <d v="2021-01-21T00:00:00"/>
    <d v="2021-01-22T00:00:00"/>
    <n v="620"/>
    <n v="620"/>
    <n v="48864.41"/>
    <n v="48864.41"/>
    <x v="214"/>
    <x v="1"/>
    <n v="3.6269999999999998"/>
    <n v="13472.404190791287"/>
    <s v="USD"/>
    <s v="               "/>
    <s v="              "/>
  </r>
  <r>
    <s v="1530"/>
    <s v="3202"/>
    <s v="20"/>
    <m/>
    <s v="6008168326"/>
    <s v="817664160"/>
    <s v="929727657"/>
    <s v="2607263"/>
    <s v="COMERCIAL SANTIMER SOCIEDAD ANONIMA"/>
    <x v="0"/>
    <x v="8"/>
    <x v="0"/>
    <x v="0"/>
    <s v="               "/>
    <d v="2021-01-25T00:00:00"/>
    <d v="2021-01-26T00:00:00"/>
    <n v="630"/>
    <n v="630"/>
    <n v="49652.54"/>
    <n v="49652.54"/>
    <x v="240"/>
    <x v="1"/>
    <n v="3.6269999999999998"/>
    <n v="13689.699476151089"/>
    <s v="USD"/>
    <s v="               "/>
    <s v="              "/>
  </r>
  <r>
    <s v="1530"/>
    <s v="3202"/>
    <s v="20"/>
    <m/>
    <s v="6008080742"/>
    <s v="817606094"/>
    <s v="929636679"/>
    <s v="2606872"/>
    <s v="VENDEMASS EIRL                     "/>
    <x v="0"/>
    <x v="8"/>
    <x v="0"/>
    <x v="0"/>
    <s v="               "/>
    <d v="2021-01-06T00:00:00"/>
    <d v="2021-01-07T00:00:00"/>
    <n v="500"/>
    <n v="500"/>
    <n v="37923.730000000003"/>
    <n v="37923.730000000003"/>
    <x v="199"/>
    <x v="1"/>
    <n v="3.6269999999999998"/>
    <n v="10455.94982078853"/>
    <s v="USD"/>
    <s v="               "/>
    <s v="              "/>
  </r>
  <r>
    <s v="1530"/>
    <s v="3202"/>
    <s v="20"/>
    <m/>
    <s v="6008155065"/>
    <s v="817622220"/>
    <s v="929668586"/>
    <s v="2607263"/>
    <s v="COMERCIAL SANTIMER SOCIEDAD ANONIMA"/>
    <x v="0"/>
    <x v="8"/>
    <x v="0"/>
    <x v="0"/>
    <s v="               "/>
    <d v="2021-01-14T00:00:00"/>
    <d v="2021-01-15T00:00:00"/>
    <n v="500"/>
    <n v="500"/>
    <n v="38135.589999999997"/>
    <n v="38135.589999999997"/>
    <x v="192"/>
    <x v="1"/>
    <n v="3.6269999999999998"/>
    <n v="10514.361731458504"/>
    <s v="USD"/>
    <s v="               "/>
    <s v="              "/>
  </r>
  <r>
    <s v="1530"/>
    <s v="3202"/>
    <s v="20"/>
    <m/>
    <s v="6008182390"/>
    <s v="817653435"/>
    <s v="929719936"/>
    <s v="2612213"/>
    <s v="COMERCIO Y SERVICIOS SANTILLAN EIRL"/>
    <x v="0"/>
    <x v="8"/>
    <x v="0"/>
    <x v="0"/>
    <s v="               "/>
    <d v="2021-01-22T00:00:00"/>
    <d v="2021-01-23T00:00:00"/>
    <n v="640"/>
    <n v="640"/>
    <n v="50440.68"/>
    <n v="50440.68"/>
    <x v="333"/>
    <x v="1"/>
    <n v="3.6269999999999998"/>
    <n v="13906.99751861042"/>
    <s v="USD"/>
    <s v="               "/>
    <s v="              "/>
  </r>
  <r>
    <s v="1530"/>
    <s v="3202"/>
    <s v="20"/>
    <m/>
    <s v="6008169110"/>
    <s v="817667634"/>
    <s v="929728961"/>
    <s v="2612258"/>
    <s v="MULTISERVICIOS EGM E.I.R.L         "/>
    <x v="0"/>
    <x v="8"/>
    <x v="0"/>
    <x v="0"/>
    <s v="               "/>
    <d v="2021-01-26T00:00:00"/>
    <d v="2021-01-27T00:00:00"/>
    <n v="640"/>
    <n v="640"/>
    <n v="50983.05"/>
    <n v="50983.05"/>
    <x v="240"/>
    <x v="1"/>
    <n v="3.6269999999999998"/>
    <n v="14056.534325889164"/>
    <s v="USD"/>
    <s v="               "/>
    <s v="              "/>
  </r>
  <r>
    <s v="1530"/>
    <s v="3202"/>
    <s v="20"/>
    <m/>
    <s v="6008191448"/>
    <s v="817674889"/>
    <s v="929713401"/>
    <s v="2612258"/>
    <s v="MULTISERVICIOS EGM E.I.R.L         "/>
    <x v="0"/>
    <x v="8"/>
    <x v="0"/>
    <x v="0"/>
    <s v="               "/>
    <d v="2021-01-28T00:00:00"/>
    <d v="2021-01-29T00:00:00"/>
    <n v="640"/>
    <n v="640"/>
    <n v="50983.05"/>
    <n v="50983.05"/>
    <x v="308"/>
    <x v="1"/>
    <n v="3.6269999999999998"/>
    <n v="14056.534325889164"/>
    <s v="USD"/>
    <s v="               "/>
    <s v="              "/>
  </r>
  <r>
    <s v="1530"/>
    <s v="3202"/>
    <s v="20"/>
    <m/>
    <s v="6008169462"/>
    <s v="817672481"/>
    <s v="929735084"/>
    <s v="1152602"/>
    <s v="ALIMENTA PERU S.A.C.               "/>
    <x v="0"/>
    <x v="8"/>
    <x v="0"/>
    <x v="0"/>
    <s v="               "/>
    <d v="2021-01-27T00:00:00"/>
    <d v="2021-01-28T00:00:00"/>
    <n v="640"/>
    <n v="640"/>
    <n v="50983.05"/>
    <n v="50983.05"/>
    <x v="308"/>
    <x v="1"/>
    <n v="3.6269999999999998"/>
    <n v="14056.534325889164"/>
    <s v="USD"/>
    <s v="               "/>
    <s v="              "/>
  </r>
  <r>
    <s v="1530"/>
    <s v="3202"/>
    <s v="20"/>
    <m/>
    <s v="6008202379"/>
    <s v="817671116"/>
    <s v="929735417"/>
    <s v="1152807"/>
    <s v="BIRULY FLOR D´CAÑA S.A.C           "/>
    <x v="0"/>
    <x v="8"/>
    <x v="0"/>
    <x v="0"/>
    <s v="               "/>
    <d v="2021-01-27T00:00:00"/>
    <d v="2021-01-28T00:00:00"/>
    <n v="667"/>
    <n v="667"/>
    <n v="53133.9"/>
    <n v="53133.9"/>
    <x v="321"/>
    <x v="1"/>
    <n v="3.6269999999999998"/>
    <n v="14649.545078577336"/>
    <s v="USD"/>
    <s v="               "/>
    <s v="              "/>
  </r>
  <r>
    <s v="1570"/>
    <s v="3402"/>
    <s v="45"/>
    <m/>
    <s v="6008187596"/>
    <s v="817674442"/>
    <s v="929725194"/>
    <s v="1166663"/>
    <s v="NORTFARMA S.A.C                    "/>
    <x v="8"/>
    <x v="9"/>
    <x v="2"/>
    <x v="0"/>
    <s v="               "/>
    <d v="2021-01-26T00:00:00"/>
    <d v="2021-01-26T00:00:00"/>
    <n v="19584"/>
    <n v="19584"/>
    <n v="53938.98"/>
    <n v="53938.98"/>
    <x v="321"/>
    <x v="1"/>
    <n v="3.6269999999999998"/>
    <n v="14871.51364764268"/>
    <s v="USD"/>
    <s v="               "/>
    <s v="              "/>
  </r>
  <r>
    <s v="1530"/>
    <s v="3202"/>
    <s v="20"/>
    <m/>
    <s v="701397144"/>
    <s v="870890836"/>
    <s v="          "/>
    <s v="1134999"/>
    <s v="DISTRIBUCIONES IPIZARRO S.A.C.     "/>
    <x v="0"/>
    <x v="8"/>
    <x v="0"/>
    <x v="0"/>
    <s v="               "/>
    <d v="2021-04-30T00:00:00"/>
    <d v="2021-04-30T00:00:00"/>
    <n v="-700"/>
    <n v="-700"/>
    <n v="-60508.47"/>
    <n v="-60508.47"/>
    <x v="301"/>
    <x v="7"/>
    <n v="3.7040000000000002"/>
    <n v="-16335.980021598272"/>
    <s v="USD"/>
    <s v="951006033"/>
    <s v="              "/>
  </r>
  <r>
    <s v="1530"/>
    <s v="3202"/>
    <s v="20"/>
    <m/>
    <s v="701400139"/>
    <s v="870878261"/>
    <s v="          "/>
    <s v="1134999"/>
    <s v="DISTRIBUCIONES IPIZARRO S.A.C.     "/>
    <x v="0"/>
    <x v="8"/>
    <x v="0"/>
    <x v="0"/>
    <s v="               "/>
    <d v="2021-04-30T00:00:00"/>
    <d v="2021-04-30T00:00:00"/>
    <n v="-700"/>
    <n v="-700"/>
    <n v="-60508.47"/>
    <n v="-60508.47"/>
    <x v="301"/>
    <x v="7"/>
    <n v="3.7040000000000002"/>
    <n v="-16335.980021598272"/>
    <s v="USD"/>
    <s v="951005385"/>
    <s v="              "/>
  </r>
  <r>
    <s v="1530"/>
    <s v="3202"/>
    <s v="20"/>
    <m/>
    <s v="6008577232"/>
    <s v="817818381"/>
    <s v="          "/>
    <s v="1070653"/>
    <s v="SUCDEN PERU S.A.                   "/>
    <x v="0"/>
    <x v="8"/>
    <x v="0"/>
    <x v="0"/>
    <s v="               "/>
    <d v="2021-04-30T00:00:00"/>
    <d v="2021-05-01T00:00:00"/>
    <n v="640"/>
    <n v="0"/>
    <n v="0"/>
    <n v="55138.17"/>
    <x v="344"/>
    <x v="9"/>
    <n v="3.7759999999999998"/>
    <n v="0"/>
    <s v="USD"/>
    <s v="               "/>
    <s v="              "/>
  </r>
  <r>
    <s v="1570"/>
    <s v="3403"/>
    <s v="90"/>
    <m/>
    <s v="6008449739"/>
    <s v="817765554"/>
    <s v="929918725"/>
    <s v="1176922"/>
    <s v="SIGIFREDO ARQUIM CONTRERAS LAVADO  "/>
    <x v="1"/>
    <x v="1"/>
    <x v="1"/>
    <x v="1"/>
    <s v="               "/>
    <d v="2021-03-30T00:00:00"/>
    <d v="2021-03-30T00:00:00"/>
    <n v="1.03"/>
    <n v="1.03"/>
    <n v="721"/>
    <n v="721"/>
    <x v="327"/>
    <x v="6"/>
    <n v="3.71"/>
    <n v="721"/>
    <s v="USD"/>
    <s v="               "/>
    <s v="              "/>
  </r>
  <r>
    <s v="1530"/>
    <s v="3202"/>
    <s v="20"/>
    <m/>
    <s v="6008444534"/>
    <s v="817769051"/>
    <s v="929931356"/>
    <s v="2607120"/>
    <s v="NEGOCIOS Y SERVICIOS GENERA NEYMAR "/>
    <x v="0"/>
    <x v="8"/>
    <x v="0"/>
    <x v="0"/>
    <s v="               "/>
    <d v="2021-03-31T00:00:00"/>
    <d v="2021-04-01T00:00:00"/>
    <n v="13"/>
    <n v="13"/>
    <n v="1134.75"/>
    <n v="1134.75"/>
    <x v="327"/>
    <x v="6"/>
    <n v="3.71"/>
    <n v="305.86253369272202"/>
    <s v="USD"/>
    <s v="               "/>
    <s v="              "/>
  </r>
  <r>
    <s v="1570"/>
    <s v="3405"/>
    <s v="90"/>
    <m/>
    <s v="6008449895"/>
    <s v="817779685"/>
    <s v="929939908"/>
    <s v="1176922"/>
    <s v="SIGIFREDO ARQUIM CONTRERAS LAVADO  "/>
    <x v="1"/>
    <x v="1"/>
    <x v="1"/>
    <x v="1"/>
    <s v="               "/>
    <d v="2021-04-07T00:00:00"/>
    <d v="2021-04-07T00:00:00"/>
    <n v="40.549999999999997"/>
    <n v="0.02"/>
    <n v="14.18"/>
    <n v="28385"/>
    <x v="345"/>
    <x v="7"/>
    <n v="3.7040000000000002"/>
    <n v="14.18"/>
    <s v="USD"/>
    <s v="               "/>
    <s v="              "/>
  </r>
  <r>
    <s v="1530"/>
    <s v="3202"/>
    <s v="20"/>
    <m/>
    <s v="6008452993"/>
    <s v="817761311"/>
    <s v="929931355"/>
    <s v="1602670"/>
    <s v="VALLE SAN LUIS RICES E.I.R.L.     "/>
    <x v="0"/>
    <x v="8"/>
    <x v="0"/>
    <x v="0"/>
    <s v="               "/>
    <d v="2021-03-31T00:00:00"/>
    <d v="2021-04-01T00:00:00"/>
    <n v="60"/>
    <n v="60"/>
    <n v="5237.29"/>
    <n v="5237.29"/>
    <x v="327"/>
    <x v="6"/>
    <n v="3.71"/>
    <n v="1411.6684636118589"/>
    <s v="USD"/>
    <s v="               "/>
    <s v="              "/>
  </r>
  <r>
    <s v="1570"/>
    <s v="3402"/>
    <s v="45"/>
    <m/>
    <s v="6008540717"/>
    <s v="817803278"/>
    <s v="929975272"/>
    <s v="50426"/>
    <s v="Cliente Genero Agricola            "/>
    <x v="5"/>
    <x v="5"/>
    <x v="2"/>
    <x v="0"/>
    <s v="               "/>
    <d v="2021-04-21T00:00:00"/>
    <d v="2021-04-21T00:00:00"/>
    <n v="4"/>
    <n v="4"/>
    <n v="16.95"/>
    <n v="16.95"/>
    <x v="294"/>
    <x v="7"/>
    <n v="3.7040000000000002"/>
    <n v="4.5761339092869999"/>
    <s v="USD"/>
    <s v="               "/>
    <s v="              "/>
  </r>
  <r>
    <s v="1530"/>
    <s v="3202"/>
    <s v="20"/>
    <m/>
    <s v="6008445570"/>
    <s v="817774674"/>
    <s v="929931361"/>
    <s v="2607120"/>
    <s v="NEGOCIOS Y SERVICIOS GENERA NEYMAR "/>
    <x v="0"/>
    <x v="8"/>
    <x v="0"/>
    <x v="0"/>
    <s v="               "/>
    <d v="2021-03-31T00:00:00"/>
    <d v="2021-04-01T00:00:00"/>
    <n v="103"/>
    <n v="103"/>
    <n v="8903.39"/>
    <n v="8903.39"/>
    <x v="327"/>
    <x v="6"/>
    <n v="3.71"/>
    <n v="2399.8355795148241"/>
    <s v="USD"/>
    <s v="               "/>
    <s v="              "/>
  </r>
  <r>
    <s v="1530"/>
    <s v="3202"/>
    <s v="20"/>
    <m/>
    <s v="6008456781"/>
    <s v="817769052"/>
    <s v="929931357"/>
    <s v="1602670"/>
    <s v="VALLE SAN LUIS RICES E.I.R.L.     "/>
    <x v="0"/>
    <x v="8"/>
    <x v="0"/>
    <x v="0"/>
    <s v="               "/>
    <d v="2021-03-31T00:00:00"/>
    <d v="2021-04-01T00:00:00"/>
    <n v="139"/>
    <n v="139"/>
    <n v="12133.05"/>
    <n v="12133.05"/>
    <x v="327"/>
    <x v="6"/>
    <n v="3.71"/>
    <n v="3270.3638814016172"/>
    <s v="USD"/>
    <s v="               "/>
    <s v="              "/>
  </r>
  <r>
    <s v="1570"/>
    <s v="3402"/>
    <s v="45"/>
    <m/>
    <s v="6008540717"/>
    <s v="817803278"/>
    <s v="929975272"/>
    <s v="50426"/>
    <s v="Cliente Genero Agricola            "/>
    <x v="12"/>
    <x v="13"/>
    <x v="2"/>
    <x v="0"/>
    <s v="               "/>
    <d v="2021-04-21T00:00:00"/>
    <d v="2021-04-21T00:00:00"/>
    <n v="1"/>
    <n v="1"/>
    <n v="17.66"/>
    <n v="17.66"/>
    <x v="294"/>
    <x v="7"/>
    <n v="3.7040000000000002"/>
    <n v="4.767818574514"/>
    <s v="USD"/>
    <s v="               "/>
    <s v="              "/>
  </r>
  <r>
    <s v="1530"/>
    <s v="3202"/>
    <s v="20"/>
    <m/>
    <s v="6008456838"/>
    <s v="817769054"/>
    <s v="929931363"/>
    <s v="2607263"/>
    <s v="COMERCIAL SANTIMER SOCIEDAD ANONIMA"/>
    <x v="0"/>
    <x v="8"/>
    <x v="0"/>
    <x v="0"/>
    <s v="               "/>
    <d v="2021-03-31T00:00:00"/>
    <d v="2021-04-01T00:00:00"/>
    <n v="187"/>
    <n v="187"/>
    <n v="16005.93"/>
    <n v="16005.93"/>
    <x v="327"/>
    <x v="6"/>
    <n v="3.71"/>
    <n v="4314.2668463611853"/>
    <s v="USD"/>
    <s v="               "/>
    <s v="              "/>
  </r>
  <r>
    <s v="1530"/>
    <s v="3202"/>
    <s v="20"/>
    <m/>
    <s v="6008419904"/>
    <s v="817758714"/>
    <s v="929912731"/>
    <s v="1134852"/>
    <s v="CORPORACIÓN CONORTE S.A.C.         "/>
    <x v="0"/>
    <x v="8"/>
    <x v="0"/>
    <x v="0"/>
    <s v="               "/>
    <d v="2021-03-31T00:00:00"/>
    <d v="2021-04-01T00:00:00"/>
    <n v="200"/>
    <n v="200"/>
    <n v="17288.14"/>
    <n v="17288.14"/>
    <x v="327"/>
    <x v="6"/>
    <n v="3.71"/>
    <n v="4659.8760107816706"/>
    <s v="USD"/>
    <s v="               "/>
    <s v="              "/>
  </r>
  <r>
    <s v="1570"/>
    <s v="3402"/>
    <s v="90"/>
    <m/>
    <s v="6008545721"/>
    <s v="817797139"/>
    <s v="929988071"/>
    <s v="2613340"/>
    <s v="INVERSIONES ALERIC S.A.C.          "/>
    <x v="12"/>
    <x v="13"/>
    <x v="2"/>
    <x v="0"/>
    <s v="               "/>
    <d v="2021-04-22T00:00:00"/>
    <d v="2021-04-22T00:00:00"/>
    <n v="1"/>
    <n v="1"/>
    <n v="22.6"/>
    <n v="22.6"/>
    <x v="292"/>
    <x v="7"/>
    <n v="3.7040000000000002"/>
    <n v="6.1015118790490002"/>
    <s v="USD"/>
    <s v="               "/>
    <s v="              "/>
  </r>
  <r>
    <s v="1530"/>
    <s v="3202"/>
    <s v="20"/>
    <m/>
    <s v="6008457823"/>
    <s v="817773788"/>
    <s v="929931362"/>
    <s v="1541202"/>
    <s v="SALVADOR EIRL                      "/>
    <x v="0"/>
    <x v="8"/>
    <x v="0"/>
    <x v="0"/>
    <s v="               "/>
    <d v="2021-03-31T00:00:00"/>
    <d v="2021-04-01T00:00:00"/>
    <n v="200"/>
    <n v="200"/>
    <n v="17457.63"/>
    <n v="17457.63"/>
    <x v="327"/>
    <x v="6"/>
    <n v="3.71"/>
    <n v="4705.5606469002687"/>
    <s v="USD"/>
    <s v="               "/>
    <s v="              "/>
  </r>
  <r>
    <s v="1570"/>
    <s v="3402"/>
    <s v="45"/>
    <m/>
    <s v="6008540717"/>
    <s v="817803278"/>
    <s v="929975272"/>
    <s v="50426"/>
    <s v="Cliente Genero Agricola            "/>
    <x v="11"/>
    <x v="12"/>
    <x v="2"/>
    <x v="0"/>
    <s v="               "/>
    <d v="2021-04-21T00:00:00"/>
    <d v="2021-04-21T00:00:00"/>
    <n v="5"/>
    <n v="5"/>
    <n v="24.72"/>
    <n v="24.72"/>
    <x v="294"/>
    <x v="7"/>
    <n v="3.7040000000000002"/>
    <n v="6.673866090712"/>
    <s v="USD"/>
    <s v="               "/>
    <s v="              "/>
  </r>
  <r>
    <s v="1570"/>
    <s v="3404"/>
    <s v="45"/>
    <m/>
    <s v="6008534134"/>
    <s v="817803352"/>
    <s v="929998203"/>
    <s v="1166663"/>
    <s v="NORTFARMA S.A.C                    "/>
    <x v="11"/>
    <x v="12"/>
    <x v="2"/>
    <x v="0"/>
    <s v="               "/>
    <d v="2021-04-26T00:00:00"/>
    <d v="2021-04-26T00:00:00"/>
    <n v="25900"/>
    <n v="6"/>
    <n v="26.69"/>
    <n v="115233.05"/>
    <x v="293"/>
    <x v="7"/>
    <n v="3.7040000000000002"/>
    <n v="7.205723542116"/>
    <s v="USD"/>
    <s v="               "/>
    <s v="              "/>
  </r>
  <r>
    <s v="1570"/>
    <s v="3404"/>
    <s v="45"/>
    <m/>
    <s v="6008500062"/>
    <s v="817783006"/>
    <s v="929999230"/>
    <s v="1686352"/>
    <s v="JOVEME S.A.C.                      "/>
    <x v="5"/>
    <x v="5"/>
    <x v="2"/>
    <x v="0"/>
    <s v="               "/>
    <d v="2021-04-21T00:00:00"/>
    <d v="2021-04-21T00:00:00"/>
    <n v="12"/>
    <n v="12"/>
    <n v="40.68"/>
    <n v="40.68"/>
    <x v="293"/>
    <x v="7"/>
    <n v="3.7040000000000002"/>
    <n v="10.982721382289"/>
    <s v="USD"/>
    <s v="               "/>
    <s v="              "/>
  </r>
  <r>
    <s v="1570"/>
    <s v="3402"/>
    <s v="90"/>
    <m/>
    <s v="6008453642"/>
    <s v="817775385"/>
    <s v="929860599"/>
    <s v="1676487"/>
    <s v="Jene Fransheska Gómez Aparicio     "/>
    <x v="11"/>
    <x v="12"/>
    <x v="2"/>
    <x v="0"/>
    <s v="               "/>
    <d v="2021-04-05T00:00:00"/>
    <d v="2021-04-05T00:00:00"/>
    <n v="9"/>
    <n v="9"/>
    <n v="47.67"/>
    <n v="47.67"/>
    <x v="302"/>
    <x v="7"/>
    <n v="3.7040000000000002"/>
    <n v="12.869870410367"/>
    <s v="USD"/>
    <s v="               "/>
    <s v="              "/>
  </r>
  <r>
    <s v="1570"/>
    <s v="3402"/>
    <s v="90"/>
    <m/>
    <s v="6008460679"/>
    <s v="817773492"/>
    <s v="929859996"/>
    <s v="2613140"/>
    <s v="Andrea Melissa Gudiel Echeverria   "/>
    <x v="11"/>
    <x v="12"/>
    <x v="2"/>
    <x v="0"/>
    <s v="               "/>
    <d v="2021-04-05T00:00:00"/>
    <d v="2021-04-05T00:00:00"/>
    <n v="9"/>
    <n v="9"/>
    <n v="47.67"/>
    <n v="47.67"/>
    <x v="295"/>
    <x v="7"/>
    <n v="3.7040000000000002"/>
    <n v="12.869870410367"/>
    <s v="USD"/>
    <s v="               "/>
    <s v="              "/>
  </r>
  <r>
    <s v="1570"/>
    <s v="3402"/>
    <s v="45"/>
    <m/>
    <s v="6008460529"/>
    <s v="817773695"/>
    <s v="929927468"/>
    <s v="1135028"/>
    <s v="Daniel Arrunategui Espinoza        "/>
    <x v="11"/>
    <x v="12"/>
    <x v="2"/>
    <x v="0"/>
    <s v="               "/>
    <d v="2021-04-06T00:00:00"/>
    <d v="2021-04-06T00:00:00"/>
    <n v="9"/>
    <n v="9"/>
    <n v="47.67"/>
    <n v="47.67"/>
    <x v="302"/>
    <x v="7"/>
    <n v="3.7040000000000002"/>
    <n v="12.869870410367"/>
    <s v="USD"/>
    <s v="               "/>
    <s v="              "/>
  </r>
  <r>
    <s v="1530"/>
    <s v="3202"/>
    <s v="20"/>
    <m/>
    <s v="6008423187"/>
    <s v="817763881"/>
    <s v="929904477"/>
    <s v="2612277"/>
    <s v="ZARATE CASTILLO EDILBERTO          "/>
    <x v="0"/>
    <x v="8"/>
    <x v="0"/>
    <x v="0"/>
    <s v="               "/>
    <d v="2021-03-26T00:00:00"/>
    <d v="2021-03-27T00:00:00"/>
    <n v="300"/>
    <n v="300"/>
    <n v="26186.44"/>
    <n v="26186.44"/>
    <x v="346"/>
    <x v="6"/>
    <n v="3.71"/>
    <n v="7058.3396226415089"/>
    <s v="USD"/>
    <s v="               "/>
    <s v="              "/>
  </r>
  <r>
    <s v="1570"/>
    <s v="3403"/>
    <s v="90"/>
    <m/>
    <s v="6008437434"/>
    <s v="817734570"/>
    <s v="929903858"/>
    <s v="1176923"/>
    <s v="MARTIN GUEVARA FLORES              "/>
    <x v="1"/>
    <x v="1"/>
    <x v="1"/>
    <x v="1"/>
    <s v="               "/>
    <d v="2021-03-29T00:00:00"/>
    <d v="2021-03-29T00:00:00"/>
    <n v="38.46"/>
    <n v="38.46"/>
    <n v="26922"/>
    <n v="26922"/>
    <x v="347"/>
    <x v="6"/>
    <n v="3.71"/>
    <n v="26922"/>
    <s v="USD"/>
    <s v="               "/>
    <s v="              "/>
  </r>
  <r>
    <s v="1530"/>
    <s v="3202"/>
    <s v="20"/>
    <m/>
    <s v="6008416566"/>
    <s v="817759636"/>
    <s v="929903413"/>
    <s v="2607263"/>
    <s v="COMERCIAL SANTIMER SOCIEDAD ANONIMA"/>
    <x v="0"/>
    <x v="8"/>
    <x v="0"/>
    <x v="0"/>
    <s v="               "/>
    <d v="2021-03-25T00:00:00"/>
    <d v="2021-03-26T00:00:00"/>
    <n v="360"/>
    <n v="360"/>
    <n v="30813.56"/>
    <n v="30813.56"/>
    <x v="330"/>
    <x v="6"/>
    <n v="3.71"/>
    <n v="8305.5417789757412"/>
    <s v="USD"/>
    <s v="               "/>
    <s v="              "/>
  </r>
  <r>
    <s v="1530"/>
    <s v="3202"/>
    <s v="20"/>
    <m/>
    <s v="6008432764"/>
    <s v="817749119"/>
    <s v="929896177"/>
    <s v="2607263"/>
    <s v="COMERCIAL SANTIMER SOCIEDAD ANONIMA"/>
    <x v="0"/>
    <x v="8"/>
    <x v="0"/>
    <x v="0"/>
    <s v="               "/>
    <d v="2021-03-25T00:00:00"/>
    <d v="2021-03-26T00:00:00"/>
    <n v="640"/>
    <n v="640"/>
    <n v="54779.66"/>
    <n v="54779.66"/>
    <x v="330"/>
    <x v="6"/>
    <n v="3.71"/>
    <n v="14765.407008086253"/>
    <s v="USD"/>
    <s v="               "/>
    <s v="              "/>
  </r>
  <r>
    <s v="1530"/>
    <s v="3202"/>
    <s v="20"/>
    <m/>
    <s v="6008286547"/>
    <s v="817759635"/>
    <s v="929895140"/>
    <s v="2612933"/>
    <s v="COMERCIALIZADORA MURGUIA GUERRERO  "/>
    <x v="0"/>
    <x v="8"/>
    <x v="0"/>
    <x v="0"/>
    <s v="               "/>
    <d v="2021-03-25T00:00:00"/>
    <d v="2021-03-26T00:00:00"/>
    <n v="630"/>
    <n v="630"/>
    <n v="54991.53"/>
    <n v="54991.53"/>
    <x v="330"/>
    <x v="6"/>
    <n v="3.71"/>
    <n v="14822.514824797843"/>
    <s v="USD"/>
    <s v="               "/>
    <s v="              "/>
  </r>
  <r>
    <s v="1530"/>
    <s v="3202"/>
    <s v="20"/>
    <m/>
    <s v="6008429782"/>
    <s v="817751592"/>
    <s v="929910576"/>
    <s v="2607120"/>
    <s v="NEGOCIOS Y SERVICIOS GENERA NEYMAR "/>
    <x v="0"/>
    <x v="8"/>
    <x v="0"/>
    <x v="0"/>
    <s v="               "/>
    <d v="2021-03-29T00:00:00"/>
    <d v="2021-03-30T00:00:00"/>
    <n v="312"/>
    <n v="312"/>
    <n v="26969.49"/>
    <n v="26969.49"/>
    <x v="347"/>
    <x v="6"/>
    <n v="3.71"/>
    <n v="7269.4043126684628"/>
    <s v="USD"/>
    <s v="               "/>
    <s v="              "/>
  </r>
  <r>
    <s v="1570"/>
    <s v="3402"/>
    <s v="45"/>
    <m/>
    <s v="6008492425"/>
    <s v="817771821"/>
    <s v="929930028"/>
    <s v="2606947"/>
    <s v="José Alejandro Chapilliquen Nicolás"/>
    <x v="11"/>
    <x v="12"/>
    <x v="2"/>
    <x v="0"/>
    <s v="               "/>
    <d v="2021-04-08T00:00:00"/>
    <d v="2021-04-08T00:00:00"/>
    <n v="9"/>
    <n v="9"/>
    <n v="47.67"/>
    <n v="47.67"/>
    <x v="303"/>
    <x v="7"/>
    <n v="3.7040000000000002"/>
    <n v="12.869870410367"/>
    <s v="USD"/>
    <s v="               "/>
    <s v="              "/>
  </r>
  <r>
    <s v="1530"/>
    <s v="3202"/>
    <s v="20"/>
    <m/>
    <s v="6008405160"/>
    <s v="817766954"/>
    <s v="929902777"/>
    <s v="2607263"/>
    <s v="COMERCIAL SANTIMER SOCIEDAD ANONIMA"/>
    <x v="0"/>
    <x v="8"/>
    <x v="0"/>
    <x v="0"/>
    <s v="               "/>
    <d v="2021-03-29T00:00:00"/>
    <d v="2021-03-30T00:00:00"/>
    <n v="320"/>
    <n v="320"/>
    <n v="27389.83"/>
    <n v="27389.83"/>
    <x v="328"/>
    <x v="6"/>
    <n v="3.71"/>
    <n v="7382.7035040431256"/>
    <s v="USD"/>
    <s v="               "/>
    <s v="              "/>
  </r>
  <r>
    <s v="1530"/>
    <s v="3202"/>
    <s v="20"/>
    <m/>
    <s v="6008435673"/>
    <s v="817761292"/>
    <s v="929902778"/>
    <s v="2607263"/>
    <s v="COMERCIAL SANTIMER SOCIEDAD ANONIMA"/>
    <x v="0"/>
    <x v="8"/>
    <x v="0"/>
    <x v="0"/>
    <s v="               "/>
    <d v="2021-03-29T00:00:00"/>
    <d v="2021-03-30T00:00:00"/>
    <n v="320"/>
    <n v="320"/>
    <n v="27389.83"/>
    <n v="27389.83"/>
    <x v="328"/>
    <x v="6"/>
    <n v="3.71"/>
    <n v="7382.7035040431256"/>
    <s v="USD"/>
    <s v="               "/>
    <s v="              "/>
  </r>
  <r>
    <s v="1570"/>
    <s v="3402"/>
    <s v="45"/>
    <m/>
    <s v="6008517283"/>
    <s v="817788598"/>
    <s v="929983005"/>
    <s v="1614204"/>
    <s v="Trigoso Feijoo Pedro Alejandro     "/>
    <x v="11"/>
    <x v="12"/>
    <x v="2"/>
    <x v="0"/>
    <s v="               "/>
    <d v="2021-04-16T00:00:00"/>
    <d v="2021-04-16T00:00:00"/>
    <n v="9"/>
    <n v="9"/>
    <n v="47.67"/>
    <n v="47.67"/>
    <x v="296"/>
    <x v="7"/>
    <n v="3.7040000000000002"/>
    <n v="12.869870410367"/>
    <s v="USD"/>
    <s v="               "/>
    <s v="              "/>
  </r>
  <r>
    <s v="1570"/>
    <s v="3402"/>
    <s v="45"/>
    <m/>
    <s v="6008524820"/>
    <s v="817796174"/>
    <s v="929982365"/>
    <s v="1669402"/>
    <s v="VIVANCO MENDOZA CARLOS ROLDAN      "/>
    <x v="11"/>
    <x v="12"/>
    <x v="2"/>
    <x v="0"/>
    <s v="               "/>
    <d v="2021-04-16T00:00:00"/>
    <d v="2021-04-16T00:00:00"/>
    <n v="9"/>
    <n v="9"/>
    <n v="47.67"/>
    <n v="47.67"/>
    <x v="296"/>
    <x v="7"/>
    <n v="3.7040000000000002"/>
    <n v="12.869870410367"/>
    <s v="USD"/>
    <s v="               "/>
    <s v="              "/>
  </r>
  <r>
    <s v="1570"/>
    <s v="3403"/>
    <s v="90"/>
    <m/>
    <s v="6008447530"/>
    <s v="817767399"/>
    <s v="929925267"/>
    <s v="1176922"/>
    <s v="SIGIFREDO ARQUIM CONTRERAS LAVADO  "/>
    <x v="1"/>
    <x v="1"/>
    <x v="1"/>
    <x v="1"/>
    <s v="               "/>
    <d v="2021-03-30T00:00:00"/>
    <d v="2021-03-30T00:00:00"/>
    <n v="40"/>
    <n v="40"/>
    <n v="28000"/>
    <n v="28000"/>
    <x v="328"/>
    <x v="6"/>
    <n v="3.71"/>
    <n v="28000"/>
    <s v="USD"/>
    <s v="               "/>
    <s v="              "/>
  </r>
  <r>
    <s v="1570"/>
    <s v="3402"/>
    <s v="45"/>
    <m/>
    <s v="6008555133"/>
    <s v="817805459"/>
    <s v="929998770"/>
    <s v="1135028"/>
    <s v="Daniel Arrunategui Espinoza        "/>
    <x v="11"/>
    <x v="12"/>
    <x v="2"/>
    <x v="0"/>
    <s v="               "/>
    <d v="2021-04-26T00:00:00"/>
    <d v="2021-04-26T00:00:00"/>
    <n v="9"/>
    <n v="9"/>
    <n v="47.67"/>
    <n v="47.67"/>
    <x v="293"/>
    <x v="7"/>
    <n v="3.7040000000000002"/>
    <n v="12.869870410367"/>
    <s v="USD"/>
    <s v="               "/>
    <s v="              "/>
  </r>
  <r>
    <s v="1570"/>
    <s v="3402"/>
    <s v="90"/>
    <m/>
    <s v="6008567817"/>
    <s v="817814873"/>
    <s v="930007123"/>
    <s v="1135137"/>
    <s v="Rocio Coronado Navarro             "/>
    <x v="11"/>
    <x v="12"/>
    <x v="2"/>
    <x v="0"/>
    <s v="               "/>
    <d v="2021-04-28T00:00:00"/>
    <d v="2021-04-28T00:00:00"/>
    <n v="9"/>
    <n v="9"/>
    <n v="47.67"/>
    <n v="47.67"/>
    <x v="290"/>
    <x v="7"/>
    <n v="3.7040000000000002"/>
    <n v="12.869870410367"/>
    <s v="USD"/>
    <s v="               "/>
    <s v="              "/>
  </r>
  <r>
    <s v="1570"/>
    <s v="3402"/>
    <s v="45"/>
    <m/>
    <s v="6008446493"/>
    <s v="817781892"/>
    <s v="929982143"/>
    <s v="1669402"/>
    <s v="VIVANCO MENDOZA CARLOS ROLDAN      "/>
    <x v="11"/>
    <x v="12"/>
    <x v="2"/>
    <x v="0"/>
    <s v="701403568"/>
    <d v="2021-04-16T00:00:00"/>
    <d v="2021-04-16T00:00:00"/>
    <n v="4"/>
    <n v="4"/>
    <n v="47.67"/>
    <n v="47.67"/>
    <x v="296"/>
    <x v="7"/>
    <n v="3.7040000000000002"/>
    <n v="12.869870410367"/>
    <s v="USD"/>
    <s v="               "/>
    <s v="              "/>
  </r>
  <r>
    <s v="1570"/>
    <s v="3402"/>
    <s v="45"/>
    <m/>
    <s v="6008530830"/>
    <s v="817799088"/>
    <s v="929986690"/>
    <s v="2612296"/>
    <s v="Judith Eulalia Montero Vargas      "/>
    <x v="1"/>
    <x v="1"/>
    <x v="1"/>
    <x v="1"/>
    <s v="               "/>
    <d v="2021-04-20T00:00:00"/>
    <d v="2021-04-20T00:00:00"/>
    <n v="0.05"/>
    <n v="0.05"/>
    <n v="50"/>
    <n v="50"/>
    <x v="348"/>
    <x v="7"/>
    <n v="3.7040000000000002"/>
    <n v="50"/>
    <s v="USD"/>
    <s v="               "/>
    <s v="              "/>
  </r>
  <r>
    <s v="1530"/>
    <s v="3202"/>
    <s v="20"/>
    <m/>
    <s v="6008428649"/>
    <s v="817760561"/>
    <s v="929896194"/>
    <s v="2607120"/>
    <s v="NEGOCIOS Y SERVICIOS GENERA NEYMAR "/>
    <x v="0"/>
    <x v="8"/>
    <x v="0"/>
    <x v="0"/>
    <s v="               "/>
    <d v="2021-03-26T00:00:00"/>
    <d v="2021-03-27T00:00:00"/>
    <n v="400"/>
    <n v="400"/>
    <n v="34576.269999999997"/>
    <n v="34576.269999999997"/>
    <x v="346"/>
    <x v="6"/>
    <n v="3.71"/>
    <n v="9319.7493261455511"/>
    <s v="USD"/>
    <s v="               "/>
    <s v="              "/>
  </r>
  <r>
    <s v="1570"/>
    <s v="3402"/>
    <s v="45"/>
    <m/>
    <s v="6008461791"/>
    <s v="817776755"/>
    <s v="929927469"/>
    <s v="1135028"/>
    <s v="Daniel Arrunategui Espinoza        "/>
    <x v="5"/>
    <x v="5"/>
    <x v="2"/>
    <x v="0"/>
    <s v="               "/>
    <d v="2021-04-05T00:00:00"/>
    <d v="2021-04-05T00:00:00"/>
    <n v="12"/>
    <n v="12"/>
    <n v="50.85"/>
    <n v="50.85"/>
    <x v="302"/>
    <x v="7"/>
    <n v="3.7040000000000002"/>
    <n v="13.728401727861"/>
    <s v="USD"/>
    <s v="               "/>
    <s v="              "/>
  </r>
  <r>
    <s v="1570"/>
    <s v="3405"/>
    <s v="45"/>
    <m/>
    <s v="6008550015"/>
    <s v="817802212"/>
    <s v="929926141"/>
    <s v="1070482"/>
    <s v="REFINERIA LA PAMPILLA S.A.A        "/>
    <x v="14"/>
    <x v="15"/>
    <x v="1"/>
    <x v="1"/>
    <s v="               "/>
    <d v="2021-04-23T00:00:00"/>
    <d v="2021-04-23T00:00:00"/>
    <n v="0.08"/>
    <n v="0.08"/>
    <n v="51.36"/>
    <n v="51.36"/>
    <x v="292"/>
    <x v="7"/>
    <n v="3.7040000000000002"/>
    <n v="51.36"/>
    <s v="USD"/>
    <s v="               "/>
    <s v="              "/>
  </r>
  <r>
    <s v="1570"/>
    <s v="3402"/>
    <s v="90"/>
    <m/>
    <s v="6008562664"/>
    <s v="817811848"/>
    <s v="929985678"/>
    <s v="2611863"/>
    <s v="NORYMAR ORIENTALES E.I.R.L         "/>
    <x v="5"/>
    <x v="5"/>
    <x v="2"/>
    <x v="0"/>
    <s v="               "/>
    <d v="2021-04-27T00:00:00"/>
    <d v="2021-04-27T00:00:00"/>
    <n v="12"/>
    <n v="12"/>
    <n v="60"/>
    <n v="60"/>
    <x v="288"/>
    <x v="7"/>
    <n v="3.7040000000000002"/>
    <n v="16.198704103671002"/>
    <s v="USD"/>
    <s v="               "/>
    <s v="              "/>
  </r>
  <r>
    <s v="1530"/>
    <s v="3202"/>
    <s v="20"/>
    <m/>
    <s v="6008457824"/>
    <s v="817774475"/>
    <s v="929931373"/>
    <s v="1541202"/>
    <s v="SALVADOR EIRL                      "/>
    <x v="0"/>
    <x v="8"/>
    <x v="0"/>
    <x v="0"/>
    <s v="               "/>
    <d v="2021-03-31T00:00:00"/>
    <d v="2021-04-01T00:00:00"/>
    <n v="400"/>
    <n v="400"/>
    <n v="34915.25"/>
    <n v="34915.25"/>
    <x v="327"/>
    <x v="6"/>
    <n v="3.71"/>
    <n v="9411.118598382749"/>
    <s v="USD"/>
    <s v="               "/>
    <s v="              "/>
  </r>
  <r>
    <s v="1530"/>
    <s v="3202"/>
    <s v="20"/>
    <m/>
    <s v="6008457825"/>
    <s v="817769060"/>
    <s v="929931374"/>
    <s v="1541202"/>
    <s v="SALVADOR EIRL                      "/>
    <x v="0"/>
    <x v="8"/>
    <x v="0"/>
    <x v="0"/>
    <s v="               "/>
    <d v="2021-03-31T00:00:00"/>
    <d v="2021-04-01T00:00:00"/>
    <n v="400"/>
    <n v="400"/>
    <n v="34915.25"/>
    <n v="34915.25"/>
    <x v="327"/>
    <x v="6"/>
    <n v="3.71"/>
    <n v="9411.118598382749"/>
    <s v="USD"/>
    <s v="               "/>
    <s v="              "/>
  </r>
  <r>
    <s v="1570"/>
    <s v="3404"/>
    <s v="45"/>
    <m/>
    <s v="6008500062"/>
    <s v="817783006"/>
    <s v="929999230"/>
    <s v="1686352"/>
    <s v="JOVEME S.A.C.                      "/>
    <x v="11"/>
    <x v="12"/>
    <x v="2"/>
    <x v="0"/>
    <s v="               "/>
    <d v="2021-04-21T00:00:00"/>
    <d v="2021-04-21T00:00:00"/>
    <n v="12"/>
    <n v="12"/>
    <n v="66.95"/>
    <n v="66.95"/>
    <x v="293"/>
    <x v="7"/>
    <n v="3.7040000000000002"/>
    <n v="18.075053995680001"/>
    <s v="USD"/>
    <s v="               "/>
    <s v="              "/>
  </r>
  <r>
    <s v="1530"/>
    <s v="3202"/>
    <s v="20"/>
    <m/>
    <s v="6008400734"/>
    <s v="817758581"/>
    <s v="929904474"/>
    <s v="2607187"/>
    <s v="DISTRIBUIDORA E INVERSIONES SIJAC  "/>
    <x v="0"/>
    <x v="8"/>
    <x v="0"/>
    <x v="0"/>
    <s v="               "/>
    <d v="2021-03-26T00:00:00"/>
    <d v="2021-03-27T00:00:00"/>
    <n v="400"/>
    <n v="400"/>
    <n v="35254.239999999998"/>
    <n v="35254.239999999998"/>
    <x v="346"/>
    <x v="6"/>
    <n v="3.71"/>
    <n v="9502.4905660377353"/>
    <s v="USD"/>
    <s v="               "/>
    <s v="              "/>
  </r>
  <r>
    <s v="1570"/>
    <s v="3402"/>
    <s v="45"/>
    <m/>
    <s v="6008468880"/>
    <s v="817774069"/>
    <s v="929985097"/>
    <s v="1643729"/>
    <s v="PERUPEZ S.A.C.                     "/>
    <x v="12"/>
    <x v="13"/>
    <x v="2"/>
    <x v="0"/>
    <s v="               "/>
    <d v="2021-04-19T00:00:00"/>
    <d v="2021-04-19T00:00:00"/>
    <n v="3"/>
    <n v="3"/>
    <n v="67.77"/>
    <n v="67.77"/>
    <x v="287"/>
    <x v="7"/>
    <n v="3.7040000000000002"/>
    <n v="18.296436285096998"/>
    <s v="USD"/>
    <s v="               "/>
    <s v="              "/>
  </r>
  <r>
    <s v="1570"/>
    <s v="3403"/>
    <s v="45"/>
    <m/>
    <s v="6008449737"/>
    <s v="817767398"/>
    <s v="929925268"/>
    <s v="1071426"/>
    <s v="PLUS COSMETICA S.A.                "/>
    <x v="1"/>
    <x v="1"/>
    <x v="1"/>
    <x v="1"/>
    <s v="               "/>
    <d v="2021-03-30T00:00:00"/>
    <d v="2021-03-30T00:00:00"/>
    <n v="35.5"/>
    <n v="35.5"/>
    <n v="36387.5"/>
    <n v="36387.5"/>
    <x v="328"/>
    <x v="6"/>
    <n v="3.71"/>
    <n v="36387.5"/>
    <s v="USD"/>
    <s v="               "/>
    <s v="              "/>
  </r>
  <r>
    <s v="1530"/>
    <s v="3202"/>
    <s v="20"/>
    <m/>
    <s v="6008413295"/>
    <s v="817759995"/>
    <s v="929904478"/>
    <s v="2607120"/>
    <s v="NEGOCIOS Y SERVICIOS GENERA NEYMAR "/>
    <x v="0"/>
    <x v="8"/>
    <x v="0"/>
    <x v="0"/>
    <s v="               "/>
    <d v="2021-03-26T00:00:00"/>
    <d v="2021-03-27T00:00:00"/>
    <n v="428"/>
    <n v="428"/>
    <n v="36996.61"/>
    <n v="36996.61"/>
    <x v="346"/>
    <x v="6"/>
    <n v="3.71"/>
    <n v="9972.132075471698"/>
    <s v="USD"/>
    <s v="               "/>
    <s v="              "/>
  </r>
  <r>
    <s v="1570"/>
    <s v="3402"/>
    <s v="90"/>
    <m/>
    <s v="6008382354"/>
    <s v="817777852"/>
    <s v="929980773"/>
    <s v="2612846"/>
    <s v="Luis Fernando Lachira Timaná       "/>
    <x v="12"/>
    <x v="13"/>
    <x v="2"/>
    <x v="0"/>
    <s v="               "/>
    <d v="2021-04-06T00:00:00"/>
    <d v="2021-04-06T00:00:00"/>
    <n v="4"/>
    <n v="4"/>
    <n v="70.62"/>
    <n v="70.62"/>
    <x v="296"/>
    <x v="7"/>
    <n v="3.7040000000000002"/>
    <n v="19.065874730021001"/>
    <s v="USD"/>
    <s v="               "/>
    <s v="              "/>
  </r>
  <r>
    <s v="1570"/>
    <s v="3402"/>
    <s v="90"/>
    <m/>
    <s v="6008505192"/>
    <s v="817790232"/>
    <s v="929981016"/>
    <s v="2607443"/>
    <s v="Enrique Panta                      "/>
    <x v="12"/>
    <x v="13"/>
    <x v="2"/>
    <x v="0"/>
    <s v="               "/>
    <d v="2021-04-16T00:00:00"/>
    <d v="2021-04-16T00:00:00"/>
    <n v="4"/>
    <n v="4"/>
    <n v="70.62"/>
    <n v="70.62"/>
    <x v="287"/>
    <x v="7"/>
    <n v="3.7040000000000002"/>
    <n v="19.065874730021001"/>
    <s v="USD"/>
    <s v="               "/>
    <s v="              "/>
  </r>
  <r>
    <s v="1530"/>
    <s v="3202"/>
    <s v="20"/>
    <m/>
    <s v="6008437181"/>
    <s v="817752385"/>
    <s v="929907082"/>
    <s v="2607263"/>
    <s v="COMERCIAL SANTIMER SOCIEDAD ANONIMA"/>
    <x v="0"/>
    <x v="8"/>
    <x v="0"/>
    <x v="0"/>
    <s v="               "/>
    <d v="2021-03-30T00:00:00"/>
    <d v="2021-03-31T00:00:00"/>
    <n v="439"/>
    <n v="439"/>
    <n v="37575.42"/>
    <n v="37575.42"/>
    <x v="328"/>
    <x v="6"/>
    <n v="3.71"/>
    <n v="10128.145552560645"/>
    <s v="USD"/>
    <s v="               "/>
    <s v="              "/>
  </r>
  <r>
    <s v="1570"/>
    <s v="3402"/>
    <s v="45"/>
    <m/>
    <s v="6008524820"/>
    <s v="817796174"/>
    <s v="929982365"/>
    <s v="1669402"/>
    <s v="VIVANCO MENDOZA CARLOS ROLDAN      "/>
    <x v="12"/>
    <x v="13"/>
    <x v="2"/>
    <x v="0"/>
    <s v="               "/>
    <d v="2021-04-16T00:00:00"/>
    <d v="2021-04-16T00:00:00"/>
    <n v="4"/>
    <n v="4"/>
    <n v="70.62"/>
    <n v="70.62"/>
    <x v="296"/>
    <x v="7"/>
    <n v="3.7040000000000002"/>
    <n v="19.065874730021001"/>
    <s v="USD"/>
    <s v="               "/>
    <s v="              "/>
  </r>
  <r>
    <s v="1570"/>
    <s v="3402"/>
    <s v="45"/>
    <m/>
    <s v="6008492203"/>
    <s v="817778906"/>
    <s v="929986855"/>
    <s v="1135028"/>
    <s v="Daniel Arrunategui Espinoza        "/>
    <x v="12"/>
    <x v="13"/>
    <x v="2"/>
    <x v="0"/>
    <s v="               "/>
    <d v="2021-04-19T00:00:00"/>
    <d v="2021-04-19T00:00:00"/>
    <n v="4"/>
    <n v="4"/>
    <n v="70.62"/>
    <n v="70.62"/>
    <x v="287"/>
    <x v="7"/>
    <n v="3.7040000000000002"/>
    <n v="19.065874730021001"/>
    <s v="USD"/>
    <s v="               "/>
    <s v="              "/>
  </r>
  <r>
    <s v="1530"/>
    <s v="3202"/>
    <s v="20"/>
    <m/>
    <s v="6008396445"/>
    <s v="817733462"/>
    <s v="929885343"/>
    <s v="2607120"/>
    <s v="NEGOCIOS Y SERVICIOS GENERA NEYMAR "/>
    <x v="0"/>
    <x v="8"/>
    <x v="0"/>
    <x v="0"/>
    <s v="               "/>
    <d v="2021-03-26T00:00:00"/>
    <d v="2021-03-27T00:00:00"/>
    <n v="470"/>
    <n v="470"/>
    <n v="40627.120000000003"/>
    <n v="40627.120000000003"/>
    <x v="346"/>
    <x v="6"/>
    <n v="3.71"/>
    <n v="10950.706199460916"/>
    <s v="USD"/>
    <s v="               "/>
    <s v="              "/>
  </r>
  <r>
    <s v="1530"/>
    <s v="3202"/>
    <s v="20"/>
    <m/>
    <s v="6008402528"/>
    <s v="817738519"/>
    <s v="929897243"/>
    <s v="2607278"/>
    <s v="INVERSIONES HELLEN MABEL MOLINERAS "/>
    <x v="0"/>
    <x v="8"/>
    <x v="0"/>
    <x v="0"/>
    <s v="               "/>
    <d v="2021-03-30T00:00:00"/>
    <d v="2021-03-3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19059"/>
    <s v="817774673"/>
    <s v="929931360"/>
    <s v="2607278"/>
    <s v="INVERSIONES HELLEN MABEL MOLINERAS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48138"/>
    <s v="817770890"/>
    <s v="929913264"/>
    <s v="1602670"/>
    <s v="VALLE SAN LUIS RICES E.I.R.L.     "/>
    <x v="0"/>
    <x v="8"/>
    <x v="0"/>
    <x v="0"/>
    <s v="               "/>
    <d v="2021-03-30T00:00:00"/>
    <d v="2021-03-3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354409"/>
    <s v="817757302"/>
    <s v="929912732"/>
    <s v="1602670"/>
    <s v="VALLE SAN LUIS RICES E.I.R.L.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56782"/>
    <s v="817774672"/>
    <s v="929931359"/>
    <s v="1600768"/>
    <s v="GRUPO SANTA ANA SAC           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23494"/>
    <s v="817773128"/>
    <s v="929931369"/>
    <s v="1600768"/>
    <s v="GRUPO SANTA ANA SAC           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56783"/>
    <s v="817769057"/>
    <s v="929931370"/>
    <s v="1600768"/>
    <s v="GRUPO SANTA ANA SAC           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59463"/>
    <s v="817769058"/>
    <s v="929931371"/>
    <s v="1600768"/>
    <s v="GRUPO SANTA ANA SAC           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30"/>
    <s v="3202"/>
    <s v="20"/>
    <m/>
    <s v="6008456837"/>
    <s v="817769059"/>
    <s v="929931372"/>
    <s v="1600768"/>
    <s v="GRUPO SANTA ANA SAC                "/>
    <x v="0"/>
    <x v="8"/>
    <x v="0"/>
    <x v="0"/>
    <s v="               "/>
    <d v="2021-03-31T00:00:00"/>
    <d v="2021-04-01T00:00:00"/>
    <n v="500"/>
    <n v="500"/>
    <n v="43220.34"/>
    <n v="43220.34"/>
    <x v="327"/>
    <x v="6"/>
    <n v="3.71"/>
    <n v="11649.687331536388"/>
    <s v="USD"/>
    <s v="               "/>
    <s v="              "/>
  </r>
  <r>
    <s v="1570"/>
    <s v="3402"/>
    <s v="90"/>
    <m/>
    <s v="6008520235"/>
    <s v="817799042"/>
    <s v="929985361"/>
    <s v="2611568"/>
    <s v="Ana Lucia Garcia Pachas            "/>
    <x v="12"/>
    <x v="13"/>
    <x v="2"/>
    <x v="0"/>
    <s v="               "/>
    <d v="2021-04-19T00:00:00"/>
    <d v="2021-04-19T00:00:00"/>
    <n v="4"/>
    <n v="4"/>
    <n v="70.62"/>
    <n v="70.62"/>
    <x v="287"/>
    <x v="7"/>
    <n v="3.7040000000000002"/>
    <n v="19.065874730021001"/>
    <s v="USD"/>
    <s v="               "/>
    <s v="              "/>
  </r>
  <r>
    <s v="1570"/>
    <s v="3402"/>
    <s v="90"/>
    <m/>
    <s v="6008567817"/>
    <s v="817814872"/>
    <s v="930007122"/>
    <s v="1135137"/>
    <s v="Rocio Coronado Navarro             "/>
    <x v="12"/>
    <x v="13"/>
    <x v="2"/>
    <x v="0"/>
    <s v="               "/>
    <d v="2021-04-28T00:00:00"/>
    <d v="2021-04-28T00:00:00"/>
    <n v="4"/>
    <n v="4"/>
    <n v="70.62"/>
    <n v="70.62"/>
    <x v="290"/>
    <x v="7"/>
    <n v="3.7040000000000002"/>
    <n v="19.065874730021001"/>
    <s v="USD"/>
    <s v="               "/>
    <s v="              "/>
  </r>
  <r>
    <s v="1570"/>
    <s v="3402"/>
    <s v="90"/>
    <m/>
    <s v="6008554711"/>
    <s v="817802953"/>
    <s v="930003760"/>
    <s v="1690892"/>
    <s v="ZAPATA VILCHEZ ROXANA EMPERATRIZ   "/>
    <x v="12"/>
    <x v="13"/>
    <x v="2"/>
    <x v="0"/>
    <s v="               "/>
    <d v="2021-04-29T00:00:00"/>
    <d v="2021-04-29T00:00:00"/>
    <n v="4"/>
    <n v="4"/>
    <n v="70.62"/>
    <n v="70.62"/>
    <x v="301"/>
    <x v="7"/>
    <n v="3.7040000000000002"/>
    <n v="19.065874730021001"/>
    <s v="USD"/>
    <s v="               "/>
    <s v="              "/>
  </r>
  <r>
    <s v="1530"/>
    <s v="3202"/>
    <s v="20"/>
    <m/>
    <s v="6008423186"/>
    <s v="817755893"/>
    <s v="929904476"/>
    <s v="2612277"/>
    <s v="ZARATE CASTILLO EDILBERTO          "/>
    <x v="0"/>
    <x v="8"/>
    <x v="0"/>
    <x v="0"/>
    <s v="               "/>
    <d v="2021-03-26T00:00:00"/>
    <d v="2021-03-27T00:00:00"/>
    <n v="500"/>
    <n v="500"/>
    <n v="43644.07"/>
    <n v="43644.07"/>
    <x v="346"/>
    <x v="6"/>
    <n v="3.71"/>
    <n v="11763.900269541778"/>
    <s v="USD"/>
    <s v="               "/>
    <s v="              "/>
  </r>
  <r>
    <s v="1530"/>
    <s v="3202"/>
    <s v="20"/>
    <m/>
    <s v="6008445571"/>
    <s v="817769053"/>
    <s v="929931358"/>
    <s v="2612277"/>
    <s v="ZARATE CASTILLO EDILBERTO          "/>
    <x v="0"/>
    <x v="8"/>
    <x v="0"/>
    <x v="0"/>
    <s v="               "/>
    <d v="2021-03-31T00:00:00"/>
    <d v="2021-04-01T00:00:00"/>
    <n v="500"/>
    <n v="500"/>
    <n v="43644.07"/>
    <n v="43644.07"/>
    <x v="327"/>
    <x v="6"/>
    <n v="3.71"/>
    <n v="11763.900269541778"/>
    <s v="USD"/>
    <s v="               "/>
    <s v="              "/>
  </r>
  <r>
    <s v="1570"/>
    <s v="3402"/>
    <s v="45"/>
    <m/>
    <s v="6008446493"/>
    <s v="817781892"/>
    <s v="929982143"/>
    <s v="1669402"/>
    <s v="VIVANCO MENDOZA CARLOS ROLDAN      "/>
    <x v="12"/>
    <x v="13"/>
    <x v="2"/>
    <x v="0"/>
    <s v="701403568"/>
    <d v="2021-04-16T00:00:00"/>
    <d v="2021-04-16T00:00:00"/>
    <n v="9"/>
    <n v="9"/>
    <n v="70.62"/>
    <n v="70.62"/>
    <x v="296"/>
    <x v="7"/>
    <n v="3.7040000000000002"/>
    <n v="19.065874730021001"/>
    <s v="USD"/>
    <s v="               "/>
    <s v="              "/>
  </r>
  <r>
    <s v="1530"/>
    <s v="3202"/>
    <s v="20"/>
    <m/>
    <s v="6008542165"/>
    <s v="817797750"/>
    <s v="929942389"/>
    <s v="2611568"/>
    <s v="Ana Lucia Garcia Pachas            "/>
    <x v="0"/>
    <x v="8"/>
    <x v="0"/>
    <x v="0"/>
    <s v="               "/>
    <d v="2021-04-21T00:00:00"/>
    <d v="2021-04-22T00:00:00"/>
    <n v="1"/>
    <n v="1"/>
    <n v="87.29"/>
    <n v="87.29"/>
    <x v="294"/>
    <x v="7"/>
    <n v="3.7040000000000002"/>
    <n v="23.566414686824999"/>
    <s v="USD"/>
    <s v="               "/>
    <s v="              "/>
  </r>
  <r>
    <s v="1570"/>
    <s v="3402"/>
    <s v="90"/>
    <m/>
    <s v="6008382353"/>
    <s v="817778902"/>
    <s v="929936489"/>
    <s v="1613859"/>
    <s v="Jimenez Caceres Jose Alexander     "/>
    <x v="11"/>
    <x v="12"/>
    <x v="2"/>
    <x v="0"/>
    <s v="               "/>
    <d v="2021-04-06T00:00:00"/>
    <d v="2021-04-06T00:00:00"/>
    <n v="18"/>
    <n v="18"/>
    <n v="95.34"/>
    <n v="95.34"/>
    <x v="303"/>
    <x v="7"/>
    <n v="3.7040000000000002"/>
    <n v="25.739740820733999"/>
    <s v="USD"/>
    <s v="               "/>
    <s v="              "/>
  </r>
  <r>
    <s v="1570"/>
    <s v="3402"/>
    <s v="45"/>
    <m/>
    <s v="6008446348"/>
    <s v="817781923"/>
    <s v="929940160"/>
    <s v="1135028"/>
    <s v="Daniel Arrunategui Espinoza        "/>
    <x v="11"/>
    <x v="12"/>
    <x v="2"/>
    <x v="0"/>
    <s v="               "/>
    <d v="2021-04-07T00:00:00"/>
    <d v="2021-04-07T00:00:00"/>
    <n v="18"/>
    <n v="18"/>
    <n v="95.34"/>
    <n v="95.34"/>
    <x v="345"/>
    <x v="7"/>
    <n v="3.7040000000000002"/>
    <n v="25.739740820733999"/>
    <s v="USD"/>
    <s v="               "/>
    <s v="              "/>
  </r>
  <r>
    <s v="1530"/>
    <s v="3202"/>
    <s v="20"/>
    <m/>
    <s v="6008360293"/>
    <s v="817765879"/>
    <s v="929902784"/>
    <s v="2607263"/>
    <s v="COMERCIAL SANTIMER SOCIEDAD ANONIMA"/>
    <x v="0"/>
    <x v="8"/>
    <x v="0"/>
    <x v="0"/>
    <s v="               "/>
    <d v="2021-03-29T00:00:00"/>
    <d v="2021-03-30T00:00:00"/>
    <n v="560"/>
    <n v="560"/>
    <n v="47932.2"/>
    <n v="47932.2"/>
    <x v="328"/>
    <x v="6"/>
    <n v="3.71"/>
    <n v="12919.730458221024"/>
    <s v="USD"/>
    <s v="               "/>
    <s v="              "/>
  </r>
  <r>
    <s v="1530"/>
    <s v="3202"/>
    <s v="20"/>
    <m/>
    <s v="6008364550"/>
    <s v="817735957"/>
    <s v="929913580"/>
    <s v="2607263"/>
    <s v="COMERCIAL SANTIMER SOCIEDAD ANONIMA"/>
    <x v="0"/>
    <x v="8"/>
    <x v="0"/>
    <x v="0"/>
    <s v="               "/>
    <d v="2021-03-29T00:00:00"/>
    <d v="2021-03-30T00:00:00"/>
    <n v="600"/>
    <n v="600"/>
    <n v="51355.93"/>
    <n v="51355.93"/>
    <x v="347"/>
    <x v="6"/>
    <n v="3.71"/>
    <n v="13842.568733153637"/>
    <s v="USD"/>
    <s v="               "/>
    <s v="              "/>
  </r>
  <r>
    <s v="1530"/>
    <s v="3202"/>
    <s v="20"/>
    <m/>
    <s v="6008418991"/>
    <s v="817735958"/>
    <s v="929898242"/>
    <s v="2607263"/>
    <s v="COMERCIAL SANTIMER SOCIEDAD ANONIMA"/>
    <x v="0"/>
    <x v="8"/>
    <x v="0"/>
    <x v="0"/>
    <s v="               "/>
    <d v="2021-03-29T00:00:00"/>
    <d v="2021-03-30T00:00:00"/>
    <n v="600"/>
    <n v="600"/>
    <n v="51355.93"/>
    <n v="51355.93"/>
    <x v="328"/>
    <x v="6"/>
    <n v="3.71"/>
    <n v="13842.568733153637"/>
    <s v="USD"/>
    <s v="               "/>
    <s v="              "/>
  </r>
  <r>
    <s v="1530"/>
    <s v="3202"/>
    <s v="20"/>
    <m/>
    <s v="6008432432"/>
    <s v="817761291"/>
    <s v="929913371"/>
    <s v="2607263"/>
    <s v="COMERCIAL SANTIMER SOCIEDAD ANONIMA"/>
    <x v="0"/>
    <x v="8"/>
    <x v="0"/>
    <x v="0"/>
    <s v="               "/>
    <d v="2021-03-29T00:00:00"/>
    <d v="2021-03-30T00:00:00"/>
    <n v="600"/>
    <n v="600"/>
    <n v="51355.93"/>
    <n v="51355.93"/>
    <x v="328"/>
    <x v="6"/>
    <n v="3.71"/>
    <n v="13842.568733153637"/>
    <s v="USD"/>
    <s v="               "/>
    <s v="              "/>
  </r>
  <r>
    <s v="1530"/>
    <s v="3202"/>
    <s v="20"/>
    <m/>
    <s v="6008424456"/>
    <s v="817768843"/>
    <s v="929837548"/>
    <s v="2607263"/>
    <s v="COMERCIAL SANTIMER SOCIEDAD ANONIMA"/>
    <x v="0"/>
    <x v="8"/>
    <x v="0"/>
    <x v="0"/>
    <s v="               "/>
    <d v="2021-03-29T00:00:00"/>
    <d v="2021-03-30T00:00:00"/>
    <n v="600"/>
    <n v="600"/>
    <n v="51355.93"/>
    <n v="51355.93"/>
    <x v="347"/>
    <x v="6"/>
    <n v="3.71"/>
    <n v="13842.568733153637"/>
    <s v="USD"/>
    <s v="               "/>
    <s v="              "/>
  </r>
  <r>
    <s v="1570"/>
    <s v="3402"/>
    <s v="90"/>
    <m/>
    <s v="6008557439"/>
    <s v="817806326"/>
    <s v="929971101"/>
    <s v="2611549"/>
    <s v="Victoria Alzamora Velasqu          "/>
    <x v="11"/>
    <x v="12"/>
    <x v="2"/>
    <x v="0"/>
    <s v="               "/>
    <d v="2021-04-26T00:00:00"/>
    <d v="2021-04-26T00:00:00"/>
    <n v="18"/>
    <n v="18"/>
    <n v="95.34"/>
    <n v="95.34"/>
    <x v="288"/>
    <x v="7"/>
    <n v="3.7040000000000002"/>
    <n v="25.739740820733999"/>
    <s v="USD"/>
    <s v="               "/>
    <s v="              "/>
  </r>
  <r>
    <s v="1530"/>
    <s v="3202"/>
    <s v="20"/>
    <m/>
    <s v="6008438327"/>
    <s v="817770892"/>
    <s v="929911896"/>
    <s v="2607119"/>
    <s v="RETO NIEVES LESLIE KATHERINE       "/>
    <x v="0"/>
    <x v="8"/>
    <x v="0"/>
    <x v="0"/>
    <s v="               "/>
    <d v="2021-03-31T00:00:00"/>
    <d v="2021-04-01T00:00:00"/>
    <n v="600"/>
    <n v="600"/>
    <n v="52372.88"/>
    <n v="52372.88"/>
    <x v="327"/>
    <x v="6"/>
    <n v="3.71"/>
    <n v="14116.679245283018"/>
    <s v="USD"/>
    <s v="               "/>
    <s v="              "/>
  </r>
  <r>
    <s v="1530"/>
    <s v="3202"/>
    <s v="20"/>
    <m/>
    <s v="6008313011"/>
    <s v="817763096"/>
    <s v="929924051"/>
    <s v="2606872"/>
    <s v="VENDEMASS EIRL                     "/>
    <x v="0"/>
    <x v="8"/>
    <x v="0"/>
    <x v="0"/>
    <s v="               "/>
    <d v="2021-03-31T00:00:00"/>
    <d v="2021-04-01T00:00:00"/>
    <n v="600"/>
    <n v="600"/>
    <n v="52372.88"/>
    <n v="52372.88"/>
    <x v="327"/>
    <x v="6"/>
    <n v="3.71"/>
    <n v="14116.679245283018"/>
    <s v="USD"/>
    <s v="               "/>
    <s v="              "/>
  </r>
  <r>
    <s v="1530"/>
    <s v="3202"/>
    <s v="20"/>
    <m/>
    <s v="6008435592"/>
    <s v="817737021"/>
    <s v="929931364"/>
    <s v="2606872"/>
    <s v="VENDEMASS EIRL                     "/>
    <x v="0"/>
    <x v="8"/>
    <x v="0"/>
    <x v="0"/>
    <s v="               "/>
    <d v="2021-03-31T00:00:00"/>
    <d v="2021-04-01T00:00:00"/>
    <n v="600"/>
    <n v="600"/>
    <n v="52372.88"/>
    <n v="52372.88"/>
    <x v="327"/>
    <x v="6"/>
    <n v="3.71"/>
    <n v="14116.679245283018"/>
    <s v="USD"/>
    <s v="               "/>
    <s v="              "/>
  </r>
  <r>
    <s v="1530"/>
    <s v="3202"/>
    <s v="20"/>
    <m/>
    <s v="6008446532"/>
    <s v="817755263"/>
    <s v="929903419"/>
    <s v="2607263"/>
    <s v="COMERCIAL SANTIMER SOCIEDAD ANONIMA"/>
    <x v="0"/>
    <x v="8"/>
    <x v="0"/>
    <x v="0"/>
    <s v="               "/>
    <d v="2021-03-29T00:00:00"/>
    <d v="2021-03-30T00:00:00"/>
    <n v="620"/>
    <n v="620"/>
    <n v="53067.8"/>
    <n v="53067.8"/>
    <x v="347"/>
    <x v="6"/>
    <n v="3.71"/>
    <n v="14303.989218328839"/>
    <s v="USD"/>
    <s v="               "/>
    <s v="              "/>
  </r>
  <r>
    <s v="1530"/>
    <s v="3202"/>
    <s v="20"/>
    <m/>
    <s v="6008449690"/>
    <s v="817769325"/>
    <s v="929913370"/>
    <s v="2607263"/>
    <s v="COMERCIAL SANTIMER SOCIEDAD ANONIMA"/>
    <x v="0"/>
    <x v="8"/>
    <x v="0"/>
    <x v="0"/>
    <s v="               "/>
    <d v="2021-03-29T00:00:00"/>
    <d v="2021-03-30T00:00:00"/>
    <n v="640"/>
    <n v="640"/>
    <n v="54779.66"/>
    <n v="54779.66"/>
    <x v="328"/>
    <x v="6"/>
    <n v="3.71"/>
    <n v="14765.407008086253"/>
    <s v="USD"/>
    <s v="               "/>
    <s v="              "/>
  </r>
  <r>
    <s v="1530"/>
    <s v="3202"/>
    <s v="20"/>
    <m/>
    <s v="6008457415"/>
    <s v="817773787"/>
    <s v="929924050"/>
    <s v="1152602"/>
    <s v="ALIMENTA PERU S.A.C.               "/>
    <x v="0"/>
    <x v="8"/>
    <x v="0"/>
    <x v="0"/>
    <s v="               "/>
    <d v="2021-03-31T00:00:00"/>
    <d v="2021-04-01T00:00:00"/>
    <n v="640"/>
    <n v="640"/>
    <n v="55593.22"/>
    <n v="55593.22"/>
    <x v="327"/>
    <x v="6"/>
    <n v="3.71"/>
    <n v="14984.695417789757"/>
    <s v="USD"/>
    <s v="               "/>
    <s v="              "/>
  </r>
  <r>
    <s v="1530"/>
    <s v="3202"/>
    <s v="20"/>
    <m/>
    <s v="6008414959"/>
    <s v="817764632"/>
    <s v="929907084"/>
    <s v="2607263"/>
    <s v="COMERCIAL SANTIMER SOCIEDAD ANONIMA"/>
    <x v="0"/>
    <x v="8"/>
    <x v="0"/>
    <x v="0"/>
    <s v="               "/>
    <d v="2021-03-30T00:00:00"/>
    <d v="2021-03-31T00:00:00"/>
    <n v="660"/>
    <n v="660"/>
    <n v="56491.53"/>
    <n v="56491.53"/>
    <x v="328"/>
    <x v="6"/>
    <n v="3.71"/>
    <n v="15226.827493261455"/>
    <s v="USD"/>
    <s v="               "/>
    <s v="              "/>
  </r>
  <r>
    <s v="1530"/>
    <s v="3202"/>
    <s v="20"/>
    <m/>
    <s v="6008360302"/>
    <s v="817767282"/>
    <s v="929917927"/>
    <s v="2607263"/>
    <s v="COMERCIAL SANTIMER SOCIEDAD ANONIMA"/>
    <x v="0"/>
    <x v="8"/>
    <x v="0"/>
    <x v="0"/>
    <s v="               "/>
    <d v="2021-03-30T00:00:00"/>
    <d v="2021-03-31T00:00:00"/>
    <n v="660"/>
    <n v="660"/>
    <n v="56491.53"/>
    <n v="56491.53"/>
    <x v="327"/>
    <x v="6"/>
    <n v="3.71"/>
    <n v="15226.827493261455"/>
    <s v="USD"/>
    <s v="               "/>
    <s v="              "/>
  </r>
  <r>
    <s v="1530"/>
    <s v="3202"/>
    <s v="20"/>
    <m/>
    <s v="6008431644"/>
    <s v="817762318"/>
    <s v="929912730"/>
    <s v="2607186"/>
    <s v="ASOC DE PRODUCTORES EL CHAPARRAL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59413"/>
    <s v="817763097"/>
    <s v="929924052"/>
    <s v="2607186"/>
    <s v="ASOC DE PRODUCTORES EL CHAPARRAL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35593"/>
    <s v="817761312"/>
    <s v="929931366"/>
    <s v="2607186"/>
    <s v="ASOC DE PRODUCTORES EL CHAPARRAL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59414"/>
    <s v="817763098"/>
    <s v="929924053"/>
    <s v="2607262"/>
    <s v="FRANCO MORROPON                 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44533"/>
    <s v="817769055"/>
    <s v="929931367"/>
    <s v="2607262"/>
    <s v="FRANCO MORROPON                 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45763"/>
    <s v="817766718"/>
    <s v="929910575"/>
    <s v="2607120"/>
    <s v="NEGOCIOS Y SERVICIOS GENERA NEYMAR "/>
    <x v="0"/>
    <x v="8"/>
    <x v="0"/>
    <x v="0"/>
    <s v="               "/>
    <d v="2021-03-29T00:00:00"/>
    <d v="2021-03-30T00:00:00"/>
    <n v="88"/>
    <n v="88"/>
    <n v="7606.78"/>
    <n v="7606.78"/>
    <x v="347"/>
    <x v="6"/>
    <n v="3.71"/>
    <n v="2050.3450134770878"/>
    <s v="USD"/>
    <s v="               "/>
    <s v="              "/>
  </r>
  <r>
    <s v="1570"/>
    <s v="3403"/>
    <s v="90"/>
    <m/>
    <s v="6008447528"/>
    <s v="817769823"/>
    <s v="929925176"/>
    <s v="1153243"/>
    <s v="Inversiones Civiles Agropecuarias  "/>
    <x v="1"/>
    <x v="1"/>
    <x v="1"/>
    <x v="1"/>
    <s v="               "/>
    <d v="2021-03-30T00:00:00"/>
    <d v="2021-03-30T00:00:00"/>
    <n v="35.26"/>
    <n v="35.26"/>
    <n v="24682"/>
    <n v="24682"/>
    <x v="328"/>
    <x v="6"/>
    <n v="3.71"/>
    <n v="24682"/>
    <s v="USD"/>
    <s v="               "/>
    <s v="              "/>
  </r>
  <r>
    <s v="1530"/>
    <s v="3202"/>
    <s v="20"/>
    <m/>
    <s v="6008452992"/>
    <s v="817769056"/>
    <s v="929931368"/>
    <s v="2607262"/>
    <s v="FRANCO MORROPON                    "/>
    <x v="0"/>
    <x v="8"/>
    <x v="0"/>
    <x v="0"/>
    <s v="               "/>
    <d v="2021-03-31T00:00:00"/>
    <d v="2021-04-01T00:00:00"/>
    <n v="650"/>
    <n v="650"/>
    <n v="56737.29"/>
    <n v="56737.29"/>
    <x v="327"/>
    <x v="6"/>
    <n v="3.71"/>
    <n v="15293.070080862533"/>
    <s v="USD"/>
    <s v="               "/>
    <s v="              "/>
  </r>
  <r>
    <s v="1530"/>
    <s v="3202"/>
    <s v="20"/>
    <m/>
    <s v="6008437097"/>
    <s v="817770888"/>
    <s v="929914375"/>
    <s v="2607263"/>
    <s v="COMERCIAL SANTIMER SOCIEDAD ANONIMA"/>
    <x v="0"/>
    <x v="8"/>
    <x v="0"/>
    <x v="0"/>
    <s v="               "/>
    <d v="2021-03-30T00:00:00"/>
    <d v="2021-03-31T00:00:00"/>
    <n v="680"/>
    <n v="680"/>
    <n v="58203.39"/>
    <n v="58203.39"/>
    <x v="328"/>
    <x v="6"/>
    <n v="3.71"/>
    <n v="15688.245283018867"/>
    <s v="USD"/>
    <s v="               "/>
    <s v="              "/>
  </r>
  <r>
    <s v="1530"/>
    <s v="3202"/>
    <s v="20"/>
    <m/>
    <s v="6008428109"/>
    <s v="817755912"/>
    <s v="929900636"/>
    <s v="2607263"/>
    <s v="COMERCIAL SANTIMER SOCIEDAD ANONIMA"/>
    <x v="0"/>
    <x v="8"/>
    <x v="0"/>
    <x v="0"/>
    <s v="               "/>
    <d v="2021-03-30T00:00:00"/>
    <d v="2021-03-31T00:00:00"/>
    <n v="700"/>
    <n v="700"/>
    <n v="59915.25"/>
    <n v="59915.25"/>
    <x v="328"/>
    <x v="6"/>
    <n v="3.71"/>
    <n v="16149.66307277628"/>
    <s v="USD"/>
    <s v="               "/>
    <s v="              "/>
  </r>
  <r>
    <s v="1530"/>
    <s v="3202"/>
    <s v="20"/>
    <m/>
    <s v="6008443571"/>
    <s v="817755913"/>
    <s v="929917926"/>
    <s v="2607263"/>
    <s v="COMERCIAL SANTIMER SOCIEDAD ANONIMA"/>
    <x v="0"/>
    <x v="8"/>
    <x v="0"/>
    <x v="0"/>
    <s v="               "/>
    <d v="2021-03-30T00:00:00"/>
    <d v="2021-03-31T00:00:00"/>
    <n v="700"/>
    <n v="700"/>
    <n v="59915.25"/>
    <n v="59915.25"/>
    <x v="327"/>
    <x v="6"/>
    <n v="3.71"/>
    <n v="16149.66307277628"/>
    <s v="USD"/>
    <s v="               "/>
    <s v="              "/>
  </r>
  <r>
    <s v="1530"/>
    <s v="3202"/>
    <s v="20"/>
    <m/>
    <s v="6008429780"/>
    <s v="817761601"/>
    <s v="929910574"/>
    <s v="2613079"/>
    <s v="INV Y SER GEN IMPOR Y EXPOR JULINHO"/>
    <x v="0"/>
    <x v="8"/>
    <x v="0"/>
    <x v="0"/>
    <s v="               "/>
    <d v="2021-03-29T00:00:00"/>
    <d v="2021-03-30T00:00:00"/>
    <n v="700"/>
    <n v="700"/>
    <n v="60508.47"/>
    <n v="60508.47"/>
    <x v="347"/>
    <x v="6"/>
    <n v="3.71"/>
    <n v="16309.560646900269"/>
    <s v="USD"/>
    <s v="               "/>
    <s v="              "/>
  </r>
  <r>
    <s v="1530"/>
    <s v="3202"/>
    <s v="20"/>
    <m/>
    <s v="6008419903"/>
    <s v="817758703"/>
    <s v="929913379"/>
    <s v="2613079"/>
    <s v="INV Y SER GEN IMPOR Y EXPOR JULINHO"/>
    <x v="0"/>
    <x v="8"/>
    <x v="0"/>
    <x v="0"/>
    <s v="               "/>
    <d v="2021-03-30T00:00:00"/>
    <d v="2021-03-31T00:00:00"/>
    <n v="700"/>
    <n v="700"/>
    <n v="60508.47"/>
    <n v="60508.47"/>
    <x v="327"/>
    <x v="6"/>
    <n v="3.71"/>
    <n v="16309.560646900269"/>
    <s v="USD"/>
    <s v="               "/>
    <s v="              "/>
  </r>
  <r>
    <s v="1530"/>
    <s v="3202"/>
    <s v="20"/>
    <m/>
    <s v="6008437217"/>
    <s v="817759416"/>
    <s v="929896000"/>
    <s v="1133635"/>
    <s v="ALMACENES Y COMERCIALIZADORA SAC   "/>
    <x v="0"/>
    <x v="8"/>
    <x v="0"/>
    <x v="0"/>
    <s v="               "/>
    <d v="2021-03-26T00:00:00"/>
    <d v="2021-03-27T00:00:00"/>
    <n v="700"/>
    <n v="700"/>
    <n v="61101.69"/>
    <n v="61101.69"/>
    <x v="346"/>
    <x v="6"/>
    <n v="3.71"/>
    <n v="16469.458221024259"/>
    <s v="USD"/>
    <s v="               "/>
    <s v="              "/>
  </r>
  <r>
    <s v="1530"/>
    <s v="3202"/>
    <s v="20"/>
    <m/>
    <s v="6008453823"/>
    <s v="817773223"/>
    <s v="929899534"/>
    <s v="2612277"/>
    <s v="ZARATE CASTILLO EDILBERTO          "/>
    <x v="0"/>
    <x v="8"/>
    <x v="0"/>
    <x v="0"/>
    <s v="               "/>
    <d v="2021-03-31T00:00:00"/>
    <d v="2021-04-01T00:00:00"/>
    <n v="786"/>
    <n v="786"/>
    <n v="68608.47"/>
    <n v="68608.47"/>
    <x v="327"/>
    <x v="6"/>
    <n v="3.71"/>
    <n v="18492.849056603773"/>
    <s v="USD"/>
    <s v="               "/>
    <s v="              "/>
  </r>
  <r>
    <s v="1530"/>
    <s v="3202"/>
    <s v="20"/>
    <m/>
    <s v="6008354408"/>
    <s v="817741900"/>
    <s v="929916266"/>
    <s v="2612277"/>
    <s v="ZARATE CASTILLO EDILBERTO          "/>
    <x v="0"/>
    <x v="8"/>
    <x v="0"/>
    <x v="0"/>
    <s v="               "/>
    <d v="2021-03-31T00:00:00"/>
    <d v="2021-04-01T00:00:00"/>
    <n v="800"/>
    <n v="800"/>
    <n v="69830.509999999995"/>
    <n v="69830.509999999995"/>
    <x v="327"/>
    <x v="6"/>
    <n v="3.71"/>
    <n v="18822.239892183286"/>
    <s v="USD"/>
    <s v="               "/>
    <s v="              "/>
  </r>
  <r>
    <s v="1530"/>
    <s v="3202"/>
    <s v="20"/>
    <m/>
    <s v="6008446919"/>
    <s v="817767460"/>
    <s v="929905739"/>
    <s v="1541007"/>
    <s v="IMPORTACIONES &amp; EXPORTACIONES JESUS"/>
    <x v="0"/>
    <x v="8"/>
    <x v="0"/>
    <x v="0"/>
    <s v="               "/>
    <d v="2021-03-29T00:00:00"/>
    <d v="2021-03-30T00:00:00"/>
    <n v="800"/>
    <n v="800"/>
    <n v="69830.509999999995"/>
    <n v="69830.509999999995"/>
    <x v="347"/>
    <x v="6"/>
    <n v="3.71"/>
    <n v="18822.239892183286"/>
    <s v="USD"/>
    <s v="               "/>
    <s v="              "/>
  </r>
  <r>
    <s v="1530"/>
    <s v="3202"/>
    <s v="20"/>
    <m/>
    <s v="6008423483"/>
    <s v="817771589"/>
    <s v="929902797"/>
    <s v="2611494"/>
    <s v="EXPORTADORA &amp; IMPORTADORA LOS MELLI"/>
    <x v="0"/>
    <x v="8"/>
    <x v="0"/>
    <x v="0"/>
    <s v="               "/>
    <d v="2021-03-30T00:00:00"/>
    <d v="2021-03-31T00:00:00"/>
    <n v="800"/>
    <n v="800"/>
    <n v="69830.509999999995"/>
    <n v="69830.509999999995"/>
    <x v="327"/>
    <x v="6"/>
    <n v="3.71"/>
    <n v="18822.239892183286"/>
    <s v="USD"/>
    <s v="               "/>
    <s v="              "/>
  </r>
  <r>
    <s v="1530"/>
    <s v="3202"/>
    <s v="20"/>
    <m/>
    <s v="6008738138"/>
    <s v="817883183"/>
    <s v="          "/>
    <s v="1602670"/>
    <s v="VALLE SAN LUIS RICES E.I.R.L.     "/>
    <x v="0"/>
    <x v="8"/>
    <x v="0"/>
    <x v="0"/>
    <s v="               "/>
    <d v="2021-06-11T00:00:00"/>
    <d v="2021-06-11T00:00:00"/>
    <n v="1080"/>
    <n v="0"/>
    <n v="0"/>
    <n v="93355.93"/>
    <x v="341"/>
    <x v="8"/>
    <n v="3.7759999999999998"/>
    <n v="0"/>
    <s v="USD"/>
    <s v="               "/>
    <s v="              "/>
  </r>
  <r>
    <s v="1530"/>
    <s v="3202"/>
    <s v="20"/>
    <m/>
    <s v="6008731909"/>
    <s v="          "/>
    <s v="          "/>
    <s v="2611470"/>
    <s v="COMERCIAL LENNY Y NEVER E.I.R.L.   "/>
    <x v="0"/>
    <x v="8"/>
    <x v="0"/>
    <x v="0"/>
    <s v="               "/>
    <d v="2021-06-11T00:00:00"/>
    <d v="2021-06-11T00:00:00"/>
    <n v="500"/>
    <n v="0"/>
    <n v="0"/>
    <n v="44067.8"/>
    <x v="341"/>
    <x v="8"/>
    <n v="3.7759999999999998"/>
    <n v="0"/>
    <s v="USD"/>
    <s v="               "/>
    <s v="              "/>
  </r>
  <r>
    <s v="1530"/>
    <s v="3202"/>
    <s v="20"/>
    <m/>
    <s v="6008731909"/>
    <s v="817884432"/>
    <s v="          "/>
    <s v="2611470"/>
    <s v="COMERCIAL LENNY Y NEVER E.I.R.L.   "/>
    <x v="0"/>
    <x v="8"/>
    <x v="0"/>
    <x v="0"/>
    <s v="               "/>
    <d v="2021-06-11T00:00:00"/>
    <d v="2021-06-11T00:00:00"/>
    <n v="500"/>
    <n v="0"/>
    <n v="0"/>
    <n v="44067.8"/>
    <x v="341"/>
    <x v="8"/>
    <n v="3.7759999999999998"/>
    <n v="0"/>
    <s v="USD"/>
    <s v="               "/>
    <s v="              "/>
  </r>
  <r>
    <s v="1530"/>
    <s v="3202"/>
    <s v="20"/>
    <m/>
    <s v="6008754614"/>
    <s v="817878021"/>
    <s v="          "/>
    <s v="2612933"/>
    <s v="COMERCIALIZADORA MURGUIA GUERRERO  "/>
    <x v="0"/>
    <x v="8"/>
    <x v="0"/>
    <x v="0"/>
    <s v="               "/>
    <d v="2021-06-11T00:00:00"/>
    <d v="2021-06-11T00:00:00"/>
    <n v="1260"/>
    <n v="0"/>
    <n v="0"/>
    <n v="108915.26"/>
    <x v="341"/>
    <x v="8"/>
    <n v="3.7759999999999998"/>
    <n v="0"/>
    <s v="USD"/>
    <s v="               "/>
    <s v="              "/>
  </r>
  <r>
    <s v="1530"/>
    <s v="3202"/>
    <s v="20"/>
    <m/>
    <s v="6008754614"/>
    <s v="          "/>
    <s v="          "/>
    <s v="2612933"/>
    <s v="COMERCIALIZADORA MURGUIA GUERRERO  "/>
    <x v="0"/>
    <x v="8"/>
    <x v="0"/>
    <x v="0"/>
    <s v="               "/>
    <d v="2021-06-11T00:00:00"/>
    <d v="2021-06-11T00:00:00"/>
    <n v="1260"/>
    <n v="0"/>
    <n v="0"/>
    <n v="108915.26"/>
    <x v="341"/>
    <x v="8"/>
    <n v="3.7759999999999998"/>
    <n v="0"/>
    <s v="USD"/>
    <s v="               "/>
    <s v="              "/>
  </r>
  <r>
    <s v="1530"/>
    <s v="3202"/>
    <s v="20"/>
    <m/>
    <s v="6008754614"/>
    <s v="817878145"/>
    <s v="          "/>
    <s v="2612933"/>
    <s v="COMERCIALIZADORA MURGUIA GUERRERO  "/>
    <x v="0"/>
    <x v="8"/>
    <x v="0"/>
    <x v="0"/>
    <s v="               "/>
    <d v="2021-06-11T00:00:00"/>
    <d v="2021-06-11T00:00:00"/>
    <n v="1260"/>
    <n v="0"/>
    <n v="0"/>
    <n v="108915.26"/>
    <x v="341"/>
    <x v="8"/>
    <n v="3.7759999999999998"/>
    <n v="0"/>
    <s v="USD"/>
    <s v="               "/>
    <s v="              "/>
  </r>
  <r>
    <s v="1530"/>
    <s v="3202"/>
    <s v="20"/>
    <m/>
    <s v="6008758815"/>
    <s v="          "/>
    <s v="          "/>
    <s v="2607120"/>
    <s v="NEGOCIOS Y SERVICIOS GENERA NEYMAR "/>
    <x v="0"/>
    <x v="8"/>
    <x v="0"/>
    <x v="0"/>
    <s v="               "/>
    <d v="2021-06-14T00:00:00"/>
    <d v="2021-06-14T00:00:00"/>
    <n v="1020"/>
    <n v="0"/>
    <n v="0"/>
    <n v="88169.49"/>
    <x v="349"/>
    <x v="8"/>
    <n v="3.7759999999999998"/>
    <n v="0"/>
    <s v="USD"/>
    <s v="               "/>
    <s v="              "/>
  </r>
  <r>
    <s v="1530"/>
    <s v="3202"/>
    <s v="20"/>
    <m/>
    <s v="6008758815"/>
    <s v="817882239"/>
    <s v="          "/>
    <s v="2607120"/>
    <s v="NEGOCIOS Y SERVICIOS GENERA NEYMAR "/>
    <x v="0"/>
    <x v="8"/>
    <x v="0"/>
    <x v="0"/>
    <s v="               "/>
    <d v="2021-06-14T00:00:00"/>
    <d v="2021-06-14T00:00:00"/>
    <n v="1020"/>
    <n v="0"/>
    <n v="0"/>
    <n v="88169.49"/>
    <x v="349"/>
    <x v="8"/>
    <n v="3.7759999999999998"/>
    <n v="0"/>
    <s v="USD"/>
    <s v="               "/>
    <s v="              "/>
  </r>
  <r>
    <s v="1530"/>
    <s v="3202"/>
    <s v="20"/>
    <m/>
    <s v="6008758815"/>
    <s v="817886287"/>
    <s v="          "/>
    <s v="2607120"/>
    <s v="NEGOCIOS Y SERVICIOS GENERA NEYMAR "/>
    <x v="0"/>
    <x v="8"/>
    <x v="0"/>
    <x v="0"/>
    <s v="               "/>
    <d v="2021-06-14T00:00:00"/>
    <d v="2021-06-14T00:00:00"/>
    <n v="1020"/>
    <n v="0"/>
    <n v="0"/>
    <n v="88169.49"/>
    <x v="349"/>
    <x v="8"/>
    <n v="3.7759999999999998"/>
    <n v="0"/>
    <s v="USD"/>
    <s v="               "/>
    <s v="              "/>
  </r>
  <r>
    <s v="1530"/>
    <s v="3202"/>
    <s v="20"/>
    <m/>
    <s v="6008758815"/>
    <s v="817887358"/>
    <s v="          "/>
    <s v="2607120"/>
    <s v="NEGOCIOS Y SERVICIOS GENERA NEYMAR "/>
    <x v="0"/>
    <x v="8"/>
    <x v="0"/>
    <x v="0"/>
    <s v="               "/>
    <d v="2021-06-14T00:00:00"/>
    <d v="2021-06-14T00:00:00"/>
    <n v="1020"/>
    <n v="0"/>
    <n v="0"/>
    <n v="88169.49"/>
    <x v="349"/>
    <x v="8"/>
    <n v="3.7759999999999998"/>
    <n v="0"/>
    <s v="USD"/>
    <s v="               "/>
    <s v="              "/>
  </r>
  <r>
    <s v="1530"/>
    <s v="3202"/>
    <s v="20"/>
    <m/>
    <s v="6008758417"/>
    <s v="817889240"/>
    <s v="          "/>
    <s v="1134852"/>
    <s v="CORPORACIÓN CONORTE S.A.C.         "/>
    <x v="0"/>
    <x v="8"/>
    <x v="0"/>
    <x v="0"/>
    <s v="               "/>
    <d v="2021-06-15T00:00:00"/>
    <d v="2021-06-15T00:00:00"/>
    <n v="700"/>
    <n v="0"/>
    <n v="0"/>
    <n v="60508.480000000003"/>
    <x v="343"/>
    <x v="8"/>
    <n v="3.7759999999999998"/>
    <n v="0"/>
    <s v="USD"/>
    <s v="               "/>
    <s v="              "/>
  </r>
  <r>
    <s v="1530"/>
    <s v="3202"/>
    <s v="20"/>
    <m/>
    <s v="6008758417"/>
    <s v="          "/>
    <s v="          "/>
    <s v="1134852"/>
    <s v="CORPORACIÓN CONORTE S.A.C.         "/>
    <x v="0"/>
    <x v="8"/>
    <x v="0"/>
    <x v="0"/>
    <s v="               "/>
    <d v="2021-06-15T00:00:00"/>
    <d v="2021-06-15T00:00:00"/>
    <n v="700"/>
    <n v="0"/>
    <n v="0"/>
    <n v="60508.480000000003"/>
    <x v="343"/>
    <x v="8"/>
    <n v="3.7759999999999998"/>
    <n v="0"/>
    <s v="USD"/>
    <s v="               "/>
    <s v="              "/>
  </r>
  <r>
    <s v="1530"/>
    <s v="3202"/>
    <s v="20"/>
    <m/>
    <s v="6008758418"/>
    <s v="817880353"/>
    <s v="          "/>
    <s v="2613879"/>
    <s v="NEG Y SERVICIOS DE TRANSPORTE NAOMI"/>
    <x v="0"/>
    <x v="8"/>
    <x v="0"/>
    <x v="0"/>
    <s v="               "/>
    <d v="2021-06-15T00:00:00"/>
    <d v="2021-06-15T00:00:00"/>
    <n v="735"/>
    <n v="0"/>
    <n v="0"/>
    <n v="63533.9"/>
    <x v="343"/>
    <x v="8"/>
    <n v="3.7759999999999998"/>
    <n v="0"/>
    <s v="USD"/>
    <s v="               "/>
    <s v="              "/>
  </r>
  <r>
    <s v="1530"/>
    <s v="3202"/>
    <s v="20"/>
    <m/>
    <s v="6008758418"/>
    <s v="817888922"/>
    <s v="          "/>
    <s v="2613879"/>
    <s v="NEG Y SERVICIOS DE TRANSPORTE NAOMI"/>
    <x v="0"/>
    <x v="8"/>
    <x v="0"/>
    <x v="0"/>
    <s v="               "/>
    <d v="2021-06-15T00:00:00"/>
    <d v="2021-06-15T00:00:00"/>
    <n v="735"/>
    <n v="0"/>
    <n v="0"/>
    <n v="63533.9"/>
    <x v="343"/>
    <x v="8"/>
    <n v="3.7759999999999998"/>
    <n v="0"/>
    <s v="USD"/>
    <s v="               "/>
    <s v="              "/>
  </r>
  <r>
    <s v="1530"/>
    <s v="3202"/>
    <s v="20"/>
    <m/>
    <s v="6008758418"/>
    <s v="          "/>
    <s v="          "/>
    <s v="2613879"/>
    <s v="NEG Y SERVICIOS DE TRANSPORTE NAOMI"/>
    <x v="0"/>
    <x v="8"/>
    <x v="0"/>
    <x v="0"/>
    <s v="               "/>
    <d v="2021-06-15T00:00:00"/>
    <d v="2021-06-15T00:00:00"/>
    <n v="735"/>
    <n v="0"/>
    <n v="0"/>
    <n v="63533.9"/>
    <x v="343"/>
    <x v="8"/>
    <n v="3.7759999999999998"/>
    <n v="0"/>
    <s v="USD"/>
    <s v="               "/>
    <s v="              "/>
  </r>
  <r>
    <s v="1530"/>
    <s v="3202"/>
    <s v="50"/>
    <m/>
    <s v="6008696949"/>
    <s v="817869193"/>
    <s v="          "/>
    <s v="1346583"/>
    <s v="SUPERMERCADOS PERUANOS SOCIEDAD ANO"/>
    <x v="13"/>
    <x v="14"/>
    <x v="2"/>
    <x v="0"/>
    <s v="               "/>
    <d v="2021-06-11T00:00:00"/>
    <d v="2021-06-11T00:00:00"/>
    <n v="95"/>
    <n v="0"/>
    <n v="0"/>
    <n v="885.43"/>
    <x v="341"/>
    <x v="8"/>
    <n v="3.7759999999999998"/>
    <n v="0"/>
    <s v="USD"/>
    <s v="               "/>
    <s v="              "/>
  </r>
  <r>
    <s v="1530"/>
    <s v="3202"/>
    <s v="50"/>
    <m/>
    <s v="6008696949"/>
    <s v="          "/>
    <s v="          "/>
    <s v="1346583"/>
    <s v="SUPERMERCADOS PERUANOS SOCIEDAD ANO"/>
    <x v="13"/>
    <x v="14"/>
    <x v="2"/>
    <x v="0"/>
    <s v="               "/>
    <d v="2021-06-11T00:00:00"/>
    <d v="2021-06-11T00:00:00"/>
    <n v="95"/>
    <n v="0"/>
    <n v="0"/>
    <n v="885.43"/>
    <x v="341"/>
    <x v="8"/>
    <n v="3.7759999999999998"/>
    <n v="0"/>
    <s v="USD"/>
    <s v="               "/>
    <s v="              "/>
  </r>
  <r>
    <s v="1530"/>
    <s v="3202"/>
    <s v="50"/>
    <m/>
    <s v="6008696949"/>
    <s v="817869193"/>
    <s v="          "/>
    <s v="1346583"/>
    <s v="SUPERMERCADOS PERUANOS SOCIEDAD ANO"/>
    <x v="0"/>
    <x v="8"/>
    <x v="0"/>
    <x v="0"/>
    <s v="               "/>
    <d v="2021-06-11T00:00:00"/>
    <d v="2021-06-11T00:00:00"/>
    <n v="313"/>
    <n v="0"/>
    <n v="0"/>
    <n v="25728.6"/>
    <x v="341"/>
    <x v="8"/>
    <n v="3.7759999999999998"/>
    <n v="0"/>
    <s v="USD"/>
    <s v="               "/>
    <s v="              "/>
  </r>
  <r>
    <s v="1530"/>
    <s v="3202"/>
    <s v="50"/>
    <m/>
    <s v="6008696949"/>
    <s v="          "/>
    <s v="          "/>
    <s v="1346583"/>
    <s v="SUPERMERCADOS PERUANOS SOCIEDAD ANO"/>
    <x v="0"/>
    <x v="8"/>
    <x v="0"/>
    <x v="0"/>
    <s v="               "/>
    <d v="2021-06-11T00:00:00"/>
    <d v="2021-06-11T00:00:00"/>
    <n v="313"/>
    <n v="0"/>
    <n v="0"/>
    <n v="25728.6"/>
    <x v="341"/>
    <x v="8"/>
    <n v="3.7759999999999998"/>
    <n v="0"/>
    <s v="USD"/>
    <s v="               "/>
    <s v="              "/>
  </r>
  <r>
    <s v="1530"/>
    <s v="3202"/>
    <s v="50"/>
    <m/>
    <s v="6008734400"/>
    <s v="          "/>
    <s v="          "/>
    <s v="1346583"/>
    <s v="SUPERMERCADOS PERUANOS SOCIEDAD ANO"/>
    <x v="0"/>
    <x v="8"/>
    <x v="0"/>
    <x v="0"/>
    <s v="               "/>
    <d v="2021-06-11T00:00:00"/>
    <d v="2021-06-11T00:00:00"/>
    <n v="550"/>
    <n v="0"/>
    <n v="0"/>
    <n v="45210"/>
    <x v="341"/>
    <x v="8"/>
    <n v="3.7759999999999998"/>
    <n v="0"/>
    <s v="USD"/>
    <s v="               "/>
    <s v="              "/>
  </r>
  <r>
    <s v="1530"/>
    <s v="3202"/>
    <s v="50"/>
    <m/>
    <s v="6008734400"/>
    <s v="817886126"/>
    <s v="          "/>
    <s v="1346583"/>
    <s v="SUPERMERCADOS PERUANOS SOCIEDAD ANO"/>
    <x v="0"/>
    <x v="8"/>
    <x v="0"/>
    <x v="0"/>
    <s v="               "/>
    <d v="2021-06-11T00:00:00"/>
    <d v="2021-06-11T00:00:00"/>
    <n v="550"/>
    <n v="0"/>
    <n v="0"/>
    <n v="45210"/>
    <x v="341"/>
    <x v="8"/>
    <n v="3.7759999999999998"/>
    <n v="0"/>
    <s v="USD"/>
    <s v="               "/>
    <s v="              "/>
  </r>
  <r>
    <s v="1530"/>
    <s v="3202"/>
    <s v="50"/>
    <m/>
    <s v="6008734400"/>
    <s v="          "/>
    <s v="          "/>
    <s v="1346583"/>
    <s v="SUPERMERCADOS PERUANOS SOCIEDAD ANO"/>
    <x v="13"/>
    <x v="14"/>
    <x v="2"/>
    <x v="0"/>
    <s v="               "/>
    <d v="2021-06-11T00:00:00"/>
    <d v="2021-06-11T00:00:00"/>
    <n v="25"/>
    <n v="0"/>
    <n v="0"/>
    <n v="233.01"/>
    <x v="341"/>
    <x v="8"/>
    <n v="3.7759999999999998"/>
    <n v="0"/>
    <s v="USD"/>
    <s v="               "/>
    <s v="              "/>
  </r>
  <r>
    <s v="1530"/>
    <s v="3202"/>
    <s v="50"/>
    <m/>
    <s v="6008734400"/>
    <s v="817886126"/>
    <s v="          "/>
    <s v="1346583"/>
    <s v="SUPERMERCADOS PERUANOS SOCIEDAD ANO"/>
    <x v="13"/>
    <x v="14"/>
    <x v="2"/>
    <x v="0"/>
    <s v="               "/>
    <d v="2021-06-11T00:00:00"/>
    <d v="2021-06-11T00:00:00"/>
    <n v="25"/>
    <n v="0"/>
    <n v="0"/>
    <n v="233.01"/>
    <x v="341"/>
    <x v="8"/>
    <n v="3.7759999999999998"/>
    <n v="0"/>
    <s v="USD"/>
    <s v="               "/>
    <s v="              "/>
  </r>
  <r>
    <s v="1530"/>
    <s v="3202"/>
    <s v="50"/>
    <m/>
    <s v="6008733395"/>
    <s v="          "/>
    <s v="          "/>
    <s v="1346583"/>
    <s v="SUPERMERCADOS PERUANOS SOCIEDAD ANO"/>
    <x v="0"/>
    <x v="8"/>
    <x v="0"/>
    <x v="0"/>
    <s v="               "/>
    <d v="2021-06-11T00:00:00"/>
    <d v="2021-06-11T00:00:00"/>
    <n v="360"/>
    <n v="0"/>
    <n v="0"/>
    <n v="29592"/>
    <x v="341"/>
    <x v="8"/>
    <n v="3.7759999999999998"/>
    <n v="0"/>
    <s v="USD"/>
    <s v="               "/>
    <s v="              "/>
  </r>
  <r>
    <s v="1530"/>
    <s v="3202"/>
    <s v="50"/>
    <m/>
    <s v="6008733395"/>
    <s v="817880921"/>
    <s v="          "/>
    <s v="1346583"/>
    <s v="SUPERMERCADOS PERUANOS SOCIEDAD ANO"/>
    <x v="0"/>
    <x v="8"/>
    <x v="0"/>
    <x v="0"/>
    <s v="               "/>
    <d v="2021-06-11T00:00:00"/>
    <d v="2021-06-11T00:00:00"/>
    <n v="360"/>
    <n v="0"/>
    <n v="0"/>
    <n v="29592"/>
    <x v="341"/>
    <x v="8"/>
    <n v="3.7759999999999998"/>
    <n v="0"/>
    <s v="USD"/>
    <s v="               "/>
    <s v="              "/>
  </r>
  <r>
    <s v="1530"/>
    <s v="3202"/>
    <s v="50"/>
    <m/>
    <s v="6008733395"/>
    <s v="          "/>
    <s v="          "/>
    <s v="1346583"/>
    <s v="SUPERMERCADOS PERUANOS SOCIEDAD ANO"/>
    <x v="13"/>
    <x v="14"/>
    <x v="2"/>
    <x v="0"/>
    <s v="               "/>
    <d v="2021-06-11T00:00:00"/>
    <d v="2021-06-11T00:00:00"/>
    <n v="240"/>
    <n v="0"/>
    <n v="0"/>
    <n v="2236.88"/>
    <x v="341"/>
    <x v="8"/>
    <n v="3.7759999999999998"/>
    <n v="0"/>
    <s v="USD"/>
    <s v="               "/>
    <s v="              "/>
  </r>
  <r>
    <s v="1530"/>
    <s v="3202"/>
    <s v="50"/>
    <m/>
    <s v="6008733395"/>
    <s v="817880921"/>
    <s v="          "/>
    <s v="1346583"/>
    <s v="SUPERMERCADOS PERUANOS SOCIEDAD ANO"/>
    <x v="13"/>
    <x v="14"/>
    <x v="2"/>
    <x v="0"/>
    <s v="               "/>
    <d v="2021-06-11T00:00:00"/>
    <d v="2021-06-11T00:00:00"/>
    <n v="240"/>
    <n v="0"/>
    <n v="0"/>
    <n v="2236.88"/>
    <x v="341"/>
    <x v="8"/>
    <n v="3.7759999999999998"/>
    <n v="0"/>
    <s v="USD"/>
    <s v="               "/>
    <s v="              "/>
  </r>
  <r>
    <s v="1570"/>
    <s v="3405"/>
    <s v="45"/>
    <m/>
    <s v="6008761313"/>
    <s v="817887823"/>
    <s v="930140684"/>
    <s v="1698091"/>
    <s v="MOBIL PETROLEUM OVERSEAS COMPANY LI"/>
    <x v="14"/>
    <x v="15"/>
    <x v="1"/>
    <x v="1"/>
    <s v="               "/>
    <d v="2021-06-14T00:00:00"/>
    <d v="2021-06-14T00:00:00"/>
    <n v="0.02"/>
    <n v="0.02"/>
    <n v="14"/>
    <n v="14"/>
    <x v="349"/>
    <x v="8"/>
    <n v="3.7759999999999998"/>
    <n v="14"/>
    <s v="USD"/>
    <s v="               "/>
    <s v="              "/>
  </r>
  <r>
    <s v="1570"/>
    <s v="3402"/>
    <s v="90"/>
    <m/>
    <s v="6008704794"/>
    <s v="817872235"/>
    <s v="930090063"/>
    <s v="50426"/>
    <s v="Cliente Genero Agricola            "/>
    <x v="5"/>
    <x v="5"/>
    <x v="2"/>
    <x v="0"/>
    <s v="               "/>
    <d v="2021-06-04T00:00:00"/>
    <d v="2021-06-04T00:00:00"/>
    <n v="12"/>
    <n v="12"/>
    <n v="38.64"/>
    <n v="38.64"/>
    <x v="338"/>
    <x v="8"/>
    <n v="3.7759999999999998"/>
    <n v="10.233050847456999"/>
    <s v="USD"/>
    <s v="               "/>
    <s v="              "/>
  </r>
  <r>
    <s v="1570"/>
    <s v="3402"/>
    <s v="45"/>
    <m/>
    <s v="6008714925"/>
    <s v="817873536"/>
    <s v="930117163"/>
    <s v="1135028"/>
    <s v="Daniel Arrunategui Espinoza        "/>
    <x v="11"/>
    <x v="12"/>
    <x v="2"/>
    <x v="0"/>
    <s v="               "/>
    <d v="2021-06-07T00:00:00"/>
    <d v="2021-06-07T00:00:00"/>
    <n v="9"/>
    <n v="9"/>
    <n v="47.67"/>
    <n v="47.67"/>
    <x v="350"/>
    <x v="8"/>
    <n v="3.7759999999999998"/>
    <n v="12.624470338983"/>
    <s v="USD"/>
    <s v="               "/>
    <s v="              "/>
  </r>
  <r>
    <s v="1570"/>
    <s v="3402"/>
    <s v="45"/>
    <m/>
    <s v="6008700221"/>
    <s v="817849046"/>
    <s v="930103823"/>
    <s v="50426"/>
    <s v="Cliente Genero Agricola            "/>
    <x v="5"/>
    <x v="5"/>
    <x v="2"/>
    <x v="0"/>
    <s v="               "/>
    <d v="2021-06-02T00:00:00"/>
    <d v="2021-06-02T00:00:00"/>
    <n v="19"/>
    <n v="19"/>
    <n v="61.19"/>
    <n v="61.19"/>
    <x v="337"/>
    <x v="9"/>
    <n v="3.7759999999999998"/>
    <n v="16.204978813558998"/>
    <s v="USD"/>
    <s v="               "/>
    <s v="              "/>
  </r>
  <r>
    <s v="1570"/>
    <s v="3402"/>
    <s v="90"/>
    <m/>
    <s v="6008704511"/>
    <s v="817871120"/>
    <s v="930121977"/>
    <s v="1131091"/>
    <s v="Mattus Guerrero Manuel Javier      "/>
    <x v="11"/>
    <x v="12"/>
    <x v="2"/>
    <x v="0"/>
    <s v="               "/>
    <d v="2021-06-11T00:00:00"/>
    <d v="2021-06-11T00:00:00"/>
    <n v="12"/>
    <n v="12"/>
    <n v="63.56"/>
    <n v="63.56"/>
    <x v="341"/>
    <x v="8"/>
    <n v="3.7759999999999998"/>
    <n v="16.832627118644002"/>
    <s v="USD"/>
    <s v="               "/>
    <s v="              "/>
  </r>
  <r>
    <s v="1570"/>
    <s v="3402"/>
    <s v="90"/>
    <m/>
    <s v="6008704511"/>
    <s v="817871120"/>
    <s v="930121977"/>
    <s v="1131091"/>
    <s v="Mattus Guerrero Manuel Javier      "/>
    <x v="11"/>
    <x v="12"/>
    <x v="2"/>
    <x v="0"/>
    <s v="               "/>
    <d v="2021-06-11T00:00:00"/>
    <d v="2021-06-11T00:00:00"/>
    <n v="12"/>
    <n v="12"/>
    <n v="63.56"/>
    <n v="63.56"/>
    <x v="341"/>
    <x v="8"/>
    <n v="3.7759999999999998"/>
    <n v="16.832627118644002"/>
    <s v="USD"/>
    <s v="               "/>
    <s v="              "/>
  </r>
  <r>
    <s v="1570"/>
    <s v="3402"/>
    <s v="90"/>
    <m/>
    <s v="6008714801"/>
    <s v="817875313"/>
    <s v="930099323"/>
    <s v="2611568"/>
    <s v="Ana Lucia Garcia Pachas            "/>
    <x v="11"/>
    <x v="12"/>
    <x v="2"/>
    <x v="0"/>
    <s v="               "/>
    <d v="2021-06-11T00:00:00"/>
    <d v="2021-06-11T00:00:00"/>
    <n v="12"/>
    <n v="12"/>
    <n v="63.56"/>
    <n v="63.56"/>
    <x v="341"/>
    <x v="8"/>
    <n v="3.7759999999999998"/>
    <n v="16.832627118644002"/>
    <s v="USD"/>
    <s v="               "/>
    <s v="              "/>
  </r>
  <r>
    <s v="1570"/>
    <s v="3402"/>
    <s v="90"/>
    <m/>
    <s v="6008754613"/>
    <s v="817873733"/>
    <s v="930121978"/>
    <s v="1131091"/>
    <s v="Mattus Guerrero Manuel Javier      "/>
    <x v="11"/>
    <x v="12"/>
    <x v="2"/>
    <x v="0"/>
    <s v="               "/>
    <d v="2021-06-11T00:00:00"/>
    <d v="2021-06-11T00:00:00"/>
    <n v="12"/>
    <n v="12"/>
    <n v="63.56"/>
    <n v="63.56"/>
    <x v="341"/>
    <x v="8"/>
    <n v="3.7759999999999998"/>
    <n v="16.832627118644002"/>
    <s v="USD"/>
    <s v="               "/>
    <s v="              "/>
  </r>
  <r>
    <s v="1570"/>
    <s v="3402"/>
    <s v="45"/>
    <m/>
    <s v="6008714925"/>
    <s v="817873536"/>
    <s v="930117163"/>
    <s v="1135028"/>
    <s v="Daniel Arrunategui Espinoza        "/>
    <x v="12"/>
    <x v="13"/>
    <x v="2"/>
    <x v="0"/>
    <s v="               "/>
    <d v="2021-06-07T00:00:00"/>
    <d v="2021-06-07T00:00:00"/>
    <n v="4"/>
    <n v="4"/>
    <n v="70.62"/>
    <n v="70.62"/>
    <x v="350"/>
    <x v="8"/>
    <n v="3.7759999999999998"/>
    <n v="18.702330508473999"/>
    <s v="USD"/>
    <s v="               "/>
    <s v="              "/>
  </r>
  <r>
    <s v="1570"/>
    <s v="3404"/>
    <s v="90"/>
    <m/>
    <s v="6008660680"/>
    <s v="817852688"/>
    <s v="930102628"/>
    <s v="2613827"/>
    <s v="FAIQUE S.A.C.                      "/>
    <x v="5"/>
    <x v="5"/>
    <x v="2"/>
    <x v="0"/>
    <s v="               "/>
    <d v="2021-06-01T00:00:00"/>
    <d v="2021-06-01T00:00:00"/>
    <n v="24"/>
    <n v="24"/>
    <n v="77.290000000000006"/>
    <n v="77.290000000000006"/>
    <x v="337"/>
    <x v="9"/>
    <n v="3.7759999999999998"/>
    <n v="20.46875"/>
    <s v="USD"/>
    <s v="               "/>
    <s v="              "/>
  </r>
  <r>
    <s v="1570"/>
    <s v="3402"/>
    <s v="90"/>
    <m/>
    <s v="6008733213"/>
    <s v="817880323"/>
    <s v="930129594"/>
    <s v="1613859"/>
    <s v="Jimenez Caceres Jose Alexander     "/>
    <x v="11"/>
    <x v="12"/>
    <x v="2"/>
    <x v="0"/>
    <s v="               "/>
    <d v="2021-06-09T00:00:00"/>
    <d v="2021-06-09T00:00:00"/>
    <n v="18"/>
    <n v="18"/>
    <n v="95.34"/>
    <n v="95.34"/>
    <x v="339"/>
    <x v="8"/>
    <n v="3.7759999999999998"/>
    <n v="25.248940677966001"/>
    <s v="USD"/>
    <s v="               "/>
    <s v="              "/>
  </r>
  <r>
    <s v="1570"/>
    <s v="3402"/>
    <s v="45"/>
    <m/>
    <s v="6008689501"/>
    <s v="817861460"/>
    <s v="930115670"/>
    <s v="1135028"/>
    <s v="Daniel Arrunategui Espinoza        "/>
    <x v="12"/>
    <x v="13"/>
    <x v="2"/>
    <x v="0"/>
    <s v="               "/>
    <d v="2021-06-02T00:00:00"/>
    <d v="2021-06-02T00:00:00"/>
    <n v="8"/>
    <n v="8"/>
    <n v="141.24"/>
    <n v="141.24"/>
    <x v="351"/>
    <x v="8"/>
    <n v="3.7759999999999998"/>
    <n v="37.404661016948999"/>
    <s v="USD"/>
    <s v="               "/>
    <s v="              "/>
  </r>
  <r>
    <s v="1570"/>
    <s v="3402"/>
    <s v="90"/>
    <m/>
    <s v="6008716352"/>
    <s v="817879934"/>
    <s v="930122184"/>
    <s v="2613594"/>
    <s v="Iris Betzabe Esteves Zegarra       "/>
    <x v="12"/>
    <x v="13"/>
    <x v="2"/>
    <x v="0"/>
    <s v="               "/>
    <d v="2021-06-09T00:00:00"/>
    <d v="2021-06-09T00:00:00"/>
    <n v="8"/>
    <n v="8"/>
    <n v="141.24"/>
    <n v="141.24"/>
    <x v="340"/>
    <x v="8"/>
    <n v="3.7759999999999998"/>
    <n v="37.404661016948999"/>
    <s v="USD"/>
    <s v="               "/>
    <s v="              "/>
  </r>
  <r>
    <s v="1570"/>
    <s v="3402"/>
    <s v="90"/>
    <m/>
    <s v="6008726529"/>
    <s v="817870686"/>
    <s v="930131105"/>
    <s v="1135004"/>
    <s v="LYN ANTHONY OLAYA LEON             "/>
    <x v="12"/>
    <x v="13"/>
    <x v="2"/>
    <x v="0"/>
    <s v="               "/>
    <d v="2021-06-09T00:00:00"/>
    <d v="2021-06-09T00:00:00"/>
    <n v="8"/>
    <n v="8"/>
    <n v="141.24"/>
    <n v="141.24"/>
    <x v="339"/>
    <x v="8"/>
    <n v="3.7759999999999998"/>
    <n v="37.404661016948999"/>
    <s v="USD"/>
    <s v="               "/>
    <s v="              "/>
  </r>
  <r>
    <s v="1570"/>
    <s v="3405"/>
    <s v="45"/>
    <m/>
    <s v="6008720773"/>
    <s v="817875687"/>
    <s v="930127678"/>
    <s v="1070482"/>
    <s v="REFINERIA LA PAMPILLA S.A.A        "/>
    <x v="14"/>
    <x v="15"/>
    <x v="1"/>
    <x v="1"/>
    <s v="               "/>
    <d v="2021-06-08T00:00:00"/>
    <d v="2021-06-08T00:00:00"/>
    <n v="0.24399999999999999"/>
    <n v="0.24399999999999999"/>
    <n v="156.65"/>
    <n v="156.65"/>
    <x v="352"/>
    <x v="8"/>
    <n v="3.7759999999999998"/>
    <n v="156.65"/>
    <s v="USD"/>
    <s v="               "/>
    <s v="              "/>
  </r>
  <r>
    <s v="1570"/>
    <s v="3402"/>
    <s v="45"/>
    <m/>
    <s v="6008678608"/>
    <s v="817823891"/>
    <s v="930110475"/>
    <s v="1135028"/>
    <s v="Daniel Arrunategui Espinoza        "/>
    <x v="11"/>
    <x v="12"/>
    <x v="2"/>
    <x v="0"/>
    <s v="               "/>
    <d v="2021-06-02T00:00:00"/>
    <d v="2021-06-02T00:00:00"/>
    <n v="36"/>
    <n v="36"/>
    <n v="190.67"/>
    <n v="190.67"/>
    <x v="337"/>
    <x v="9"/>
    <n v="3.7759999999999998"/>
    <n v="50.495233050846998"/>
    <s v="USD"/>
    <s v="               "/>
    <s v="              "/>
  </r>
  <r>
    <s v="1570"/>
    <s v="3405"/>
    <s v="45"/>
    <m/>
    <s v="6008698776"/>
    <s v="817859063"/>
    <s v="930113420"/>
    <s v="1071426"/>
    <s v="PLUS COSMETICA S.A.                "/>
    <x v="1"/>
    <x v="1"/>
    <x v="1"/>
    <x v="1"/>
    <s v="               "/>
    <d v="2021-06-01T00:00:00"/>
    <d v="2021-06-01T00:00:00"/>
    <n v="0.19"/>
    <n v="0.19"/>
    <n v="194.75"/>
    <n v="194.75"/>
    <x v="337"/>
    <x v="9"/>
    <n v="3.7759999999999998"/>
    <n v="194.75"/>
    <s v="USD"/>
    <s v="               "/>
    <s v="              "/>
  </r>
  <r>
    <s v="1570"/>
    <s v="3404"/>
    <s v="90"/>
    <m/>
    <s v="6008660680"/>
    <s v="817852688"/>
    <s v="930102628"/>
    <s v="2613827"/>
    <s v="FAIQUE S.A.C.                      "/>
    <x v="12"/>
    <x v="13"/>
    <x v="2"/>
    <x v="0"/>
    <s v="               "/>
    <d v="2021-06-01T00:00:00"/>
    <d v="2021-06-01T00:00:00"/>
    <n v="20"/>
    <n v="20"/>
    <n v="353.11"/>
    <n v="353.11"/>
    <x v="337"/>
    <x v="9"/>
    <n v="3.7759999999999998"/>
    <n v="93.514300847456994"/>
    <s v="USD"/>
    <s v="               "/>
    <s v="              "/>
  </r>
  <r>
    <s v="1570"/>
    <s v="3405"/>
    <s v="45"/>
    <m/>
    <s v="6008696132"/>
    <s v="817866951"/>
    <s v="930113421"/>
    <s v="1698091"/>
    <s v="MOBIL PETROLEUM OVERSEAS COMPANY LI"/>
    <x v="14"/>
    <x v="15"/>
    <x v="1"/>
    <x v="1"/>
    <s v="               "/>
    <d v="2021-06-01T00:00:00"/>
    <d v="2021-06-01T00:00:00"/>
    <n v="0.78"/>
    <n v="0.78"/>
    <n v="546"/>
    <n v="546"/>
    <x v="337"/>
    <x v="9"/>
    <n v="3.7759999999999998"/>
    <n v="546"/>
    <s v="USD"/>
    <s v="               "/>
    <s v="              "/>
  </r>
  <r>
    <s v="1570"/>
    <s v="3402"/>
    <s v="90"/>
    <m/>
    <s v="6008725100"/>
    <s v="817865810"/>
    <s v="930131538"/>
    <s v="2614058"/>
    <s v="Erika lizbeth orozco calle         "/>
    <x v="11"/>
    <x v="12"/>
    <x v="2"/>
    <x v="0"/>
    <s v="               "/>
    <d v="2021-06-09T00:00:00"/>
    <d v="2021-06-09T00:00:00"/>
    <n v="120"/>
    <n v="120"/>
    <n v="635.59"/>
    <n v="635.59"/>
    <x v="341"/>
    <x v="8"/>
    <n v="3.7759999999999998"/>
    <n v="168.32362288135499"/>
    <s v="USD"/>
    <s v="               "/>
    <s v="              "/>
  </r>
  <r>
    <s v="1570"/>
    <s v="3402"/>
    <s v="90"/>
    <m/>
    <s v="6008754619"/>
    <s v="817880346"/>
    <s v="930144612"/>
    <s v="1135747"/>
    <s v="Misael sernaque martinez           "/>
    <x v="11"/>
    <x v="12"/>
    <x v="2"/>
    <x v="0"/>
    <s v="               "/>
    <d v="2021-06-14T00:00:00"/>
    <d v="2021-06-14T00:00:00"/>
    <n v="120"/>
    <n v="120"/>
    <n v="635.59"/>
    <n v="635.59"/>
    <x v="349"/>
    <x v="8"/>
    <n v="3.7759999999999998"/>
    <n v="168.32362288135499"/>
    <s v="USD"/>
    <s v="               "/>
    <s v="              "/>
  </r>
  <r>
    <s v="1570"/>
    <s v="3404"/>
    <s v="90"/>
    <m/>
    <s v="6008660680"/>
    <s v="817852688"/>
    <s v="930102628"/>
    <s v="2613827"/>
    <s v="FAIQUE S.A.C.                      "/>
    <x v="11"/>
    <x v="12"/>
    <x v="2"/>
    <x v="0"/>
    <s v="               "/>
    <d v="2021-06-01T00:00:00"/>
    <d v="2021-06-01T00:00:00"/>
    <n v="135"/>
    <n v="135"/>
    <n v="695.97"/>
    <n v="695.97"/>
    <x v="337"/>
    <x v="9"/>
    <n v="3.7759999999999998"/>
    <n v="184.31408898305"/>
    <s v="USD"/>
    <s v="               "/>
    <s v="              "/>
  </r>
  <r>
    <s v="1570"/>
    <s v="3402"/>
    <s v="90"/>
    <m/>
    <s v="6008683929"/>
    <s v="817851368"/>
    <s v="930087129"/>
    <s v="1134732"/>
    <s v="EUROVA S.A.C.                      "/>
    <x v="5"/>
    <x v="5"/>
    <x v="2"/>
    <x v="0"/>
    <s v="               "/>
    <d v="2021-06-01T00:00:00"/>
    <d v="2021-05-31T00:00:00"/>
    <n v="240"/>
    <n v="240"/>
    <n v="772.88"/>
    <n v="772.88"/>
    <x v="337"/>
    <x v="9"/>
    <n v="3.7759999999999998"/>
    <n v="204.68220338982999"/>
    <s v="USD"/>
    <s v="               "/>
    <s v="              "/>
  </r>
  <r>
    <s v="1570"/>
    <s v="3402"/>
    <s v="90"/>
    <m/>
    <s v="6008716318"/>
    <s v="817873689"/>
    <s v="930124322"/>
    <s v="2614032"/>
    <s v="GUAYLUPO CALLE JOHN LARRY          "/>
    <x v="11"/>
    <x v="12"/>
    <x v="2"/>
    <x v="0"/>
    <s v="               "/>
    <d v="2021-06-07T00:00:00"/>
    <d v="2021-06-07T00:00:00"/>
    <n v="252"/>
    <n v="252"/>
    <n v="1459.32"/>
    <n v="1459.32"/>
    <x v="350"/>
    <x v="8"/>
    <n v="3.7759999999999998"/>
    <n v="386.47245762711799"/>
    <s v="USD"/>
    <s v="               "/>
    <s v="              "/>
  </r>
  <r>
    <s v="1570"/>
    <s v="3402"/>
    <s v="55"/>
    <m/>
    <s v="6008705236"/>
    <s v="817872321"/>
    <s v="930127745"/>
    <s v="1643729"/>
    <s v="PERUPEZ S.A.C.                     "/>
    <x v="5"/>
    <x v="5"/>
    <x v="2"/>
    <x v="0"/>
    <s v="               "/>
    <d v="2021-06-11T00:00:00"/>
    <d v="2021-06-11T00:00:00"/>
    <n v="528"/>
    <n v="528"/>
    <n v="2013.55"/>
    <n v="2013.55"/>
    <x v="341"/>
    <x v="8"/>
    <n v="3.7759999999999998"/>
    <n v="533.24947033898297"/>
    <s v="USD"/>
    <s v="               "/>
    <s v="              "/>
  </r>
  <r>
    <s v="1530"/>
    <s v="3202"/>
    <s v="20"/>
    <m/>
    <s v="6008696965"/>
    <s v="817854314"/>
    <s v="930106177"/>
    <s v="1134732"/>
    <s v="EUROVA S.A.C.                      "/>
    <x v="13"/>
    <x v="14"/>
    <x v="2"/>
    <x v="0"/>
    <s v="               "/>
    <d v="2021-06-01T00:00:00"/>
    <d v="2021-06-01T00:00:00"/>
    <n v="250"/>
    <n v="250"/>
    <n v="2330.5100000000002"/>
    <n v="2330.5100000000002"/>
    <x v="353"/>
    <x v="8"/>
    <n v="3.7759999999999998"/>
    <n v="617.19014830508399"/>
    <s v="USD"/>
    <s v="               "/>
    <s v="              "/>
  </r>
  <r>
    <s v="1570"/>
    <s v="3402"/>
    <s v="45"/>
    <m/>
    <s v="6008720713"/>
    <s v="817874140"/>
    <s v="930118989"/>
    <s v="1070218"/>
    <s v="LIMONES PIURANOS S.A.C.            "/>
    <x v="1"/>
    <x v="1"/>
    <x v="1"/>
    <x v="1"/>
    <s v="               "/>
    <d v="2021-06-08T00:00:00"/>
    <d v="2021-06-08T00:00:00"/>
    <n v="2"/>
    <n v="2"/>
    <n v="2400"/>
    <n v="2400"/>
    <x v="352"/>
    <x v="8"/>
    <n v="3.7759999999999998"/>
    <n v="2400"/>
    <s v="USD"/>
    <s v="               "/>
    <s v="              "/>
  </r>
  <r>
    <s v="1570"/>
    <s v="3402"/>
    <s v="90"/>
    <m/>
    <s v="6008688508"/>
    <s v="817861917"/>
    <s v="930115637"/>
    <s v="1134593"/>
    <s v="MABYCORP S.A.C.                    "/>
    <x v="11"/>
    <x v="12"/>
    <x v="2"/>
    <x v="0"/>
    <s v="               "/>
    <d v="2021-06-03T00:00:00"/>
    <d v="2021-06-03T00:00:00"/>
    <n v="600"/>
    <n v="600"/>
    <n v="3177.97"/>
    <n v="3177.97"/>
    <x v="354"/>
    <x v="8"/>
    <n v="3.7759999999999998"/>
    <n v="841.62341101694904"/>
    <s v="USD"/>
    <s v="               "/>
    <s v="              "/>
  </r>
  <r>
    <s v="1570"/>
    <s v="3402"/>
    <s v="94"/>
    <m/>
    <s v="6008688588"/>
    <s v="817861657"/>
    <s v="930110137"/>
    <s v="1423345"/>
    <s v="AGRICOLA DEL CHIRA S.A             "/>
    <x v="6"/>
    <x v="6"/>
    <x v="3"/>
    <x v="0"/>
    <s v="               "/>
    <d v="2021-06-01T00:00:00"/>
    <d v="2021-05-31T00:00:00"/>
    <n v="1935"/>
    <n v="1935"/>
    <n v="3908.7"/>
    <n v="3908.7"/>
    <x v="337"/>
    <x v="9"/>
    <n v="3.7759999999999998"/>
    <n v="1035.1430084745759"/>
    <s v="USD"/>
    <s v="               "/>
    <s v="              "/>
  </r>
  <r>
    <s v="1570"/>
    <s v="3402"/>
    <s v="94"/>
    <m/>
    <s v="6008757126"/>
    <s v="817887096"/>
    <s v="930142037"/>
    <s v="1423345"/>
    <s v="AGRICOLA DEL CHIRA S.A             "/>
    <x v="11"/>
    <x v="12"/>
    <x v="2"/>
    <x v="0"/>
    <s v="               "/>
    <d v="2021-06-15T00:00:00"/>
    <d v="2021-06-15T00:00:00"/>
    <n v="1320"/>
    <n v="1320"/>
    <n v="5596.8"/>
    <n v="5596.8"/>
    <x v="343"/>
    <x v="8"/>
    <n v="3.7759999999999998"/>
    <n v="1482.2033898305081"/>
    <s v="USD"/>
    <s v="               "/>
    <s v="              "/>
  </r>
  <r>
    <s v="1530"/>
    <s v="3202"/>
    <s v="20"/>
    <m/>
    <s v="6008620785"/>
    <s v="817861785"/>
    <s v="930096218"/>
    <s v="1602670"/>
    <s v="VALLE SAN LUIS RICES E.I.R.L.     "/>
    <x v="0"/>
    <x v="8"/>
    <x v="0"/>
    <x v="0"/>
    <s v="               "/>
    <d v="2021-06-01T00:00:00"/>
    <d v="2021-06-01T00:00:00"/>
    <n v="100"/>
    <n v="100"/>
    <n v="8559.32"/>
    <n v="8559.32"/>
    <x v="353"/>
    <x v="8"/>
    <n v="3.7759999999999998"/>
    <n v="2266.7690677966102"/>
    <s v="USD"/>
    <s v="               "/>
    <s v="              "/>
  </r>
  <r>
    <s v="1530"/>
    <s v="3202"/>
    <s v="20"/>
    <m/>
    <s v="6008641596"/>
    <s v="817834120"/>
    <s v="930114909"/>
    <s v="1130749"/>
    <s v="INFANTE CORREA ELMER               "/>
    <x v="0"/>
    <x v="8"/>
    <x v="0"/>
    <x v="0"/>
    <s v="               "/>
    <d v="2021-06-02T00:00:00"/>
    <d v="2021-06-02T00:00:00"/>
    <n v="100"/>
    <n v="100"/>
    <n v="8813.56"/>
    <n v="8813.56"/>
    <x v="351"/>
    <x v="8"/>
    <n v="3.7759999999999998"/>
    <n v="2334.0995762711859"/>
    <s v="USD"/>
    <s v="               "/>
    <s v="              "/>
  </r>
  <r>
    <s v="1530"/>
    <s v="3202"/>
    <s v="20"/>
    <m/>
    <s v="6008696317"/>
    <s v="817856558"/>
    <s v="930096219"/>
    <s v="2612514"/>
    <s v="A&amp;C INCO S.A.C.                    "/>
    <x v="0"/>
    <x v="8"/>
    <x v="0"/>
    <x v="0"/>
    <s v="               "/>
    <d v="2021-06-01T00:00:00"/>
    <d v="2021-06-01T00:00:00"/>
    <n v="121"/>
    <n v="121"/>
    <n v="10561.86"/>
    <n v="10561.86"/>
    <x v="353"/>
    <x v="8"/>
    <n v="3.7759999999999998"/>
    <n v="2797.1027542372881"/>
    <s v="USD"/>
    <s v="               "/>
    <s v="              "/>
  </r>
  <r>
    <s v="1570"/>
    <s v="3404"/>
    <s v="90"/>
    <m/>
    <s v="6008705863"/>
    <s v="817870477"/>
    <s v="930115271"/>
    <s v="1605607"/>
    <s v="G &amp; S DEL PERU SAC                 "/>
    <x v="11"/>
    <x v="12"/>
    <x v="2"/>
    <x v="0"/>
    <s v="               "/>
    <d v="2021-06-03T00:00:00"/>
    <d v="2021-06-03T00:00:00"/>
    <n v="2400"/>
    <n v="2400"/>
    <n v="11864.41"/>
    <n v="11864.41"/>
    <x v="354"/>
    <x v="8"/>
    <n v="3.7759999999999998"/>
    <n v="3142.0577330508472"/>
    <s v="USD"/>
    <s v="               "/>
    <s v="              "/>
  </r>
  <r>
    <s v="1530"/>
    <s v="3202"/>
    <s v="20"/>
    <m/>
    <s v="6008687103"/>
    <s v="817860774"/>
    <s v="930114910"/>
    <s v="2607313"/>
    <s v="MIÑOPE CHINGAY LILIANA MARIBEL     "/>
    <x v="0"/>
    <x v="8"/>
    <x v="0"/>
    <x v="0"/>
    <s v="               "/>
    <d v="2021-06-02T00:00:00"/>
    <d v="2021-06-02T00:00:00"/>
    <n v="150"/>
    <n v="150"/>
    <n v="13220.34"/>
    <n v="13220.34"/>
    <x v="351"/>
    <x v="8"/>
    <n v="3.7759999999999998"/>
    <n v="3501.1493644067791"/>
    <s v="USD"/>
    <s v="               "/>
    <s v="              "/>
  </r>
  <r>
    <s v="1570"/>
    <s v="3405"/>
    <s v="45"/>
    <m/>
    <s v="6008680596"/>
    <s v="817871384"/>
    <s v="930121658"/>
    <s v="1070482"/>
    <s v="REFINERIA LA PAMPILLA S.A.A        "/>
    <x v="14"/>
    <x v="15"/>
    <x v="1"/>
    <x v="1"/>
    <s v="               "/>
    <d v="2021-06-04T00:00:00"/>
    <d v="2021-06-04T00:00:00"/>
    <n v="34.593000000000004"/>
    <n v="34.593000000000004"/>
    <n v="22208.71"/>
    <n v="22208.71"/>
    <x v="338"/>
    <x v="8"/>
    <n v="3.7759999999999998"/>
    <n v="22208.71"/>
    <s v="USD"/>
    <s v="               "/>
    <s v="              "/>
  </r>
  <r>
    <s v="1570"/>
    <s v="3405"/>
    <s v="45"/>
    <m/>
    <s v="6008698974"/>
    <s v="817858215"/>
    <s v="930121654"/>
    <s v="1070482"/>
    <s v="REFINERIA LA PAMPILLA S.A.A        "/>
    <x v="14"/>
    <x v="15"/>
    <x v="1"/>
    <x v="1"/>
    <s v="701385844"/>
    <d v="2021-06-02T00:00:00"/>
    <d v="2021-06-02T00:00:00"/>
    <n v="36.374000000000002"/>
    <n v="36.374000000000002"/>
    <n v="22951.99"/>
    <n v="22951.99"/>
    <x v="338"/>
    <x v="8"/>
    <n v="3.7759999999999998"/>
    <n v="22951.99"/>
    <s v="USD"/>
    <s v="               "/>
    <s v="              "/>
  </r>
  <r>
    <s v="1570"/>
    <s v="3405"/>
    <s v="45"/>
    <m/>
    <s v="6008736275"/>
    <s v="817882581"/>
    <s v="930131665"/>
    <s v="1070482"/>
    <s v="REFINERIA LA PAMPILLA S.A.A        "/>
    <x v="14"/>
    <x v="15"/>
    <x v="1"/>
    <x v="1"/>
    <s v="701401519"/>
    <d v="2021-06-11T00:00:00"/>
    <d v="2021-06-11T00:00:00"/>
    <n v="37.347000000000001"/>
    <n v="37.347000000000001"/>
    <n v="23565.96"/>
    <n v="23565.96"/>
    <x v="341"/>
    <x v="8"/>
    <n v="3.7759999999999998"/>
    <n v="23565.96"/>
    <s v="USD"/>
    <s v="               "/>
    <s v="              "/>
  </r>
  <r>
    <s v="1570"/>
    <s v="3405"/>
    <s v="45"/>
    <m/>
    <s v="6008734543"/>
    <s v="817878061"/>
    <s v="930140436"/>
    <s v="1070482"/>
    <s v="REFINERIA LA PAMPILLA S.A.A        "/>
    <x v="14"/>
    <x v="15"/>
    <x v="1"/>
    <x v="1"/>
    <s v="               "/>
    <d v="2021-06-10T00:00:00"/>
    <d v="2021-06-10T00:00:00"/>
    <n v="37.485999999999997"/>
    <n v="37.485999999999997"/>
    <n v="23653.67"/>
    <n v="23653.67"/>
    <x v="340"/>
    <x v="8"/>
    <n v="3.7759999999999998"/>
    <n v="23653.67"/>
    <s v="USD"/>
    <s v="               "/>
    <s v="              "/>
  </r>
  <r>
    <s v="1570"/>
    <s v="3405"/>
    <s v="45"/>
    <m/>
    <s v="6008694608"/>
    <s v="817866092"/>
    <s v="930127067"/>
    <s v="1070482"/>
    <s v="REFINERIA LA PAMPILLA S.A.A        "/>
    <x v="14"/>
    <x v="15"/>
    <x v="1"/>
    <x v="1"/>
    <s v="               "/>
    <d v="2021-06-08T00:00:00"/>
    <d v="2021-06-08T00:00:00"/>
    <n v="37.347000000000001"/>
    <n v="37.347000000000001"/>
    <n v="23976.77"/>
    <n v="23976.77"/>
    <x v="352"/>
    <x v="8"/>
    <n v="3.7759999999999998"/>
    <n v="23976.77"/>
    <s v="USD"/>
    <s v="               "/>
    <s v="              "/>
  </r>
  <r>
    <s v="1570"/>
    <s v="3405"/>
    <s v="45"/>
    <m/>
    <s v="6008697482"/>
    <s v="817858216"/>
    <s v="930121655"/>
    <s v="1070482"/>
    <s v="REFINERIA LA PAMPILLA S.A.A        "/>
    <x v="14"/>
    <x v="15"/>
    <x v="1"/>
    <x v="1"/>
    <s v="701400666"/>
    <d v="2021-06-02T00:00:00"/>
    <d v="2021-06-02T00:00:00"/>
    <n v="38.219000000000001"/>
    <n v="38.219000000000001"/>
    <n v="24116.19"/>
    <n v="24116.19"/>
    <x v="338"/>
    <x v="8"/>
    <n v="3.7759999999999998"/>
    <n v="24116.19"/>
    <s v="USD"/>
    <s v="               "/>
    <s v="              "/>
  </r>
  <r>
    <s v="1570"/>
    <s v="3405"/>
    <s v="45"/>
    <m/>
    <s v="6008663912"/>
    <s v="817846268"/>
    <s v="930133259"/>
    <s v="1070482"/>
    <s v="REFINERIA LA PAMPILLA S.A.A        "/>
    <x v="14"/>
    <x v="15"/>
    <x v="1"/>
    <x v="1"/>
    <s v="701403629"/>
    <d v="2021-06-14T00:00:00"/>
    <d v="2021-06-14T00:00:00"/>
    <n v="37.851999999999997"/>
    <n v="37.851999999999997"/>
    <n v="24300.98"/>
    <n v="24300.98"/>
    <x v="349"/>
    <x v="8"/>
    <n v="3.7759999999999998"/>
    <n v="24300.98"/>
    <s v="USD"/>
    <s v="               "/>
    <s v="              "/>
  </r>
  <r>
    <s v="1570"/>
    <s v="3405"/>
    <s v="45"/>
    <m/>
    <s v="6008757571"/>
    <s v="817846270"/>
    <s v="930133261"/>
    <s v="1698091"/>
    <s v="MOBIL PETROLEUM OVERSEAS COMPANY LI"/>
    <x v="14"/>
    <x v="15"/>
    <x v="1"/>
    <x v="1"/>
    <s v="               "/>
    <d v="2021-06-14T00:00:00"/>
    <d v="2021-06-14T00:00:00"/>
    <n v="36.159999999999997"/>
    <n v="36.159999999999997"/>
    <n v="25312"/>
    <n v="25312"/>
    <x v="349"/>
    <x v="8"/>
    <n v="3.7759999999999998"/>
    <n v="25312"/>
    <s v="USD"/>
    <s v="               "/>
    <s v="              "/>
  </r>
  <r>
    <s v="1570"/>
    <s v="3405"/>
    <s v="45"/>
    <m/>
    <s v="6008710248"/>
    <s v="817873303"/>
    <s v="930127068"/>
    <s v="1070482"/>
    <s v="REFINERIA LA PAMPILLA S.A.A        "/>
    <x v="14"/>
    <x v="15"/>
    <x v="1"/>
    <x v="1"/>
    <s v="               "/>
    <d v="2021-06-08T00:00:00"/>
    <d v="2021-06-08T00:00:00"/>
    <n v="40.859000000000002"/>
    <n v="40.859000000000002"/>
    <n v="25782.03"/>
    <n v="25782.03"/>
    <x v="352"/>
    <x v="8"/>
    <n v="3.7759999999999998"/>
    <n v="25782.03"/>
    <s v="USD"/>
    <s v="               "/>
    <s v="              "/>
  </r>
  <r>
    <s v="1570"/>
    <s v="3405"/>
    <s v="45"/>
    <m/>
    <s v="6008714135"/>
    <s v="817874985"/>
    <s v="930127069"/>
    <s v="1070482"/>
    <s v="REFINERIA LA PAMPILLA S.A.A        "/>
    <x v="14"/>
    <x v="15"/>
    <x v="1"/>
    <x v="1"/>
    <s v="701403630"/>
    <d v="2021-06-08T00:00:00"/>
    <d v="2021-06-08T00:00:00"/>
    <n v="41.1"/>
    <n v="41.1"/>
    <n v="25934.1"/>
    <n v="25934.1"/>
    <x v="352"/>
    <x v="8"/>
    <n v="3.7759999999999998"/>
    <n v="25934.1"/>
    <s v="USD"/>
    <s v="               "/>
    <s v="              "/>
  </r>
  <r>
    <s v="1570"/>
    <s v="3405"/>
    <s v="45"/>
    <m/>
    <s v="6008736091"/>
    <s v="817882375"/>
    <s v="930140437"/>
    <s v="1698091"/>
    <s v="MOBIL PETROLEUM OVERSEAS COMPANY LI"/>
    <x v="14"/>
    <x v="15"/>
    <x v="1"/>
    <x v="1"/>
    <s v="               "/>
    <d v="2021-06-10T00:00:00"/>
    <d v="2021-06-10T00:00:00"/>
    <n v="37.33"/>
    <n v="37.33"/>
    <n v="26131"/>
    <n v="26131"/>
    <x v="340"/>
    <x v="8"/>
    <n v="3.7759999999999998"/>
    <n v="26131"/>
    <s v="USD"/>
    <s v="               "/>
    <s v="              "/>
  </r>
  <r>
    <s v="1570"/>
    <s v="3405"/>
    <s v="45"/>
    <m/>
    <s v="6008757329"/>
    <s v="817846269"/>
    <s v="930133260"/>
    <s v="1070482"/>
    <s v="REFINERIA LA PAMPILLA S.A.A        "/>
    <x v="14"/>
    <x v="15"/>
    <x v="1"/>
    <x v="1"/>
    <s v="               "/>
    <d v="2021-06-14T00:00:00"/>
    <d v="2021-06-14T00:00:00"/>
    <n v="40.713000000000001"/>
    <n v="40.713000000000001"/>
    <n v="26137.75"/>
    <n v="26137.75"/>
    <x v="349"/>
    <x v="8"/>
    <n v="3.7759999999999998"/>
    <n v="26137.75"/>
    <s v="USD"/>
    <s v="               "/>
    <s v="              "/>
  </r>
  <r>
    <s v="1570"/>
    <s v="3405"/>
    <s v="45"/>
    <m/>
    <s v="6008704203"/>
    <s v="817866252"/>
    <s v="930121656"/>
    <s v="1698091"/>
    <s v="MOBIL PETROLEUM OVERSEAS COMPANY LI"/>
    <x v="14"/>
    <x v="15"/>
    <x v="1"/>
    <x v="1"/>
    <s v="               "/>
    <d v="2021-06-04T00:00:00"/>
    <d v="2021-06-04T00:00:00"/>
    <n v="37.68"/>
    <n v="37.68"/>
    <n v="26376"/>
    <n v="26376"/>
    <x v="338"/>
    <x v="8"/>
    <n v="3.7759999999999998"/>
    <n v="26376"/>
    <s v="USD"/>
    <s v="               "/>
    <s v="              "/>
  </r>
  <r>
    <s v="1570"/>
    <s v="3405"/>
    <s v="45"/>
    <m/>
    <s v="6008734980"/>
    <s v="817881735"/>
    <s v="930131664"/>
    <s v="1698091"/>
    <s v="MOBIL PETROLEUM OVERSEAS COMPANY LI"/>
    <x v="14"/>
    <x v="15"/>
    <x v="1"/>
    <x v="1"/>
    <s v="               "/>
    <d v="2021-06-11T00:00:00"/>
    <d v="2021-06-11T00:00:00"/>
    <n v="37.840000000000003"/>
    <n v="37.840000000000003"/>
    <n v="26488"/>
    <n v="26488"/>
    <x v="341"/>
    <x v="8"/>
    <n v="3.7759999999999998"/>
    <n v="26488"/>
    <s v="USD"/>
    <s v="               "/>
    <s v="              "/>
  </r>
  <r>
    <s v="1570"/>
    <s v="3405"/>
    <s v="45"/>
    <m/>
    <s v="6008757572"/>
    <s v="817846271"/>
    <s v="930133262"/>
    <s v="1698091"/>
    <s v="MOBIL PETROLEUM OVERSEAS COMPANY LI"/>
    <x v="14"/>
    <x v="15"/>
    <x v="1"/>
    <x v="1"/>
    <s v="               "/>
    <d v="2021-06-14T00:00:00"/>
    <d v="2021-06-14T00:00:00"/>
    <n v="38.58"/>
    <n v="38.58"/>
    <n v="27006"/>
    <n v="27006"/>
    <x v="349"/>
    <x v="8"/>
    <n v="3.7759999999999998"/>
    <n v="27006"/>
    <s v="USD"/>
    <s v="               "/>
    <s v="              "/>
  </r>
  <r>
    <s v="1570"/>
    <s v="3405"/>
    <s v="45"/>
    <m/>
    <s v="701408057"/>
    <s v="870887655"/>
    <s v="          "/>
    <s v="1070482"/>
    <s v="REFINERIA LA PAMPILLA S.A.A        "/>
    <x v="14"/>
    <x v="15"/>
    <x v="1"/>
    <x v="1"/>
    <s v="               "/>
    <d v="2021-05-03T00:00:00"/>
    <d v="2021-05-03T00:00:00"/>
    <n v="-0.11"/>
    <n v="-0.11"/>
    <n v="-72.55"/>
    <n v="-72.55"/>
    <x v="301"/>
    <x v="7"/>
    <n v="3.7040000000000002"/>
    <n v="-72.55"/>
    <s v="USD"/>
    <s v="951005084"/>
    <s v="              "/>
  </r>
  <r>
    <s v="1570"/>
    <s v="3402"/>
    <s v="90"/>
    <m/>
    <s v="701403025"/>
    <s v="870893879"/>
    <s v="          "/>
    <s v="50426"/>
    <s v="Cliente Genero Agricola            "/>
    <x v="12"/>
    <x v="13"/>
    <x v="2"/>
    <x v="0"/>
    <s v="               "/>
    <d v="2021-05-05T00:00:00"/>
    <d v="2021-05-05T00:00:00"/>
    <n v="-6"/>
    <n v="-6"/>
    <n v="-105.93"/>
    <n v="-105.93"/>
    <x v="355"/>
    <x v="9"/>
    <n v="3.7759999999999998"/>
    <n v="-28.053495762711002"/>
    <s v="USD"/>
    <s v="951003641"/>
    <s v="              "/>
  </r>
  <r>
    <s v="1570"/>
    <s v="3405"/>
    <s v="45"/>
    <m/>
    <s v="701400233"/>
    <s v="870887905"/>
    <s v="          "/>
    <s v="1070482"/>
    <s v="REFINERIA LA PAMPILLA S.A.A        "/>
    <x v="14"/>
    <x v="15"/>
    <x v="1"/>
    <x v="1"/>
    <s v="               "/>
    <d v="2021-05-07T00:00:00"/>
    <d v="2021-05-07T00:00:00"/>
    <n v="-0.11"/>
    <n v="-0.11"/>
    <n v="-70.62"/>
    <n v="-70.62"/>
    <x v="355"/>
    <x v="9"/>
    <n v="3.7759999999999998"/>
    <n v="-70.62"/>
    <s v="USD"/>
    <s v="950972168"/>
    <s v="              "/>
  </r>
  <r>
    <s v="1570"/>
    <s v="3405"/>
    <s v="45"/>
    <m/>
    <s v="701402369"/>
    <s v="870890542"/>
    <s v="          "/>
    <s v="1070482"/>
    <s v="REFINERIA LA PAMPILLA S.A.A        "/>
    <x v="14"/>
    <x v="15"/>
    <x v="1"/>
    <x v="1"/>
    <s v="               "/>
    <d v="2021-05-11T00:00:00"/>
    <d v="2021-05-11T00:00:00"/>
    <n v="-0.01"/>
    <n v="-0.01"/>
    <n v="-7.06"/>
    <n v="-7.06"/>
    <x v="304"/>
    <x v="9"/>
    <n v="3.7759999999999998"/>
    <n v="-7.06"/>
    <s v="USD"/>
    <s v="950975985"/>
    <s v="              "/>
  </r>
  <r>
    <s v="1570"/>
    <s v="3405"/>
    <s v="45"/>
    <m/>
    <s v="701399446"/>
    <s v="870882947"/>
    <s v="          "/>
    <s v="1070482"/>
    <s v="REFINERIA LA PAMPILLA S.A.A        "/>
    <x v="14"/>
    <x v="15"/>
    <x v="1"/>
    <x v="1"/>
    <s v="               "/>
    <d v="2021-05-18T00:00:00"/>
    <d v="2021-05-18T00:00:00"/>
    <n v="-0.46"/>
    <n v="-0.46"/>
    <n v="-292.77999999999997"/>
    <n v="-292.77999999999997"/>
    <x v="305"/>
    <x v="9"/>
    <n v="3.7759999999999998"/>
    <n v="-292.77999999999997"/>
    <s v="USD"/>
    <s v="951003000"/>
    <s v="              "/>
  </r>
  <r>
    <s v="1570"/>
    <s v="3405"/>
    <s v="45"/>
    <m/>
    <s v="701383086"/>
    <s v="870878976"/>
    <s v="          "/>
    <s v="1070482"/>
    <s v="REFINERIA LA PAMPILLA S.A.A        "/>
    <x v="14"/>
    <x v="15"/>
    <x v="1"/>
    <x v="1"/>
    <s v="               "/>
    <d v="2021-05-19T00:00:00"/>
    <d v="2021-05-19T00:00:00"/>
    <n v="-0.09"/>
    <n v="-0.09"/>
    <n v="-61.63"/>
    <n v="-61.63"/>
    <x v="306"/>
    <x v="9"/>
    <n v="3.7759999999999998"/>
    <n v="-61.63"/>
    <s v="USD"/>
    <s v="950996600"/>
    <s v="              "/>
  </r>
  <r>
    <s v="1570"/>
    <s v="3405"/>
    <s v="45"/>
    <m/>
    <s v="701397087"/>
    <s v="880234172"/>
    <s v="          "/>
    <s v="1698091"/>
    <s v="MOBIL PETROLEUM OVERSEAS COMPANY LI"/>
    <x v="14"/>
    <x v="15"/>
    <x v="1"/>
    <x v="1"/>
    <s v="               "/>
    <d v="2021-05-20T00:00:00"/>
    <d v="2021-05-20T00:00:00"/>
    <n v="-40.5"/>
    <n v="-40.5"/>
    <n v="-28350"/>
    <n v="-28350"/>
    <x v="356"/>
    <x v="9"/>
    <n v="3.7759999999999998"/>
    <n v="-28350"/>
    <s v="USD"/>
    <s v="950950187"/>
    <s v="              "/>
  </r>
  <r>
    <s v="1570"/>
    <s v="3405"/>
    <s v="45"/>
    <m/>
    <s v="701397961"/>
    <s v="870893883"/>
    <s v="          "/>
    <s v="1070482"/>
    <s v="REFINERIA LA PAMPILLA S.A.A        "/>
    <x v="14"/>
    <x v="15"/>
    <x v="1"/>
    <x v="1"/>
    <s v="               "/>
    <d v="2021-05-21T00:00:00"/>
    <d v="2021-05-21T00:00:00"/>
    <n v="-0.14000000000000001"/>
    <n v="-0.14000000000000001"/>
    <n v="-92.45"/>
    <n v="-92.45"/>
    <x v="357"/>
    <x v="9"/>
    <n v="3.7759999999999998"/>
    <n v="-92.45"/>
    <s v="USD"/>
    <s v="950959882"/>
    <s v="              "/>
  </r>
  <r>
    <s v="1570"/>
    <s v="3405"/>
    <s v="45"/>
    <m/>
    <s v="701400067"/>
    <s v="870885960"/>
    <s v="          "/>
    <s v="1070482"/>
    <s v="REFINERIA LA PAMPILLA S.A.A        "/>
    <x v="14"/>
    <x v="15"/>
    <x v="1"/>
    <x v="1"/>
    <s v="               "/>
    <d v="2021-05-21T00:00:00"/>
    <d v="2021-05-21T00:00:00"/>
    <n v="-0.3"/>
    <n v="-0.3"/>
    <n v="-197.74"/>
    <n v="-197.74"/>
    <x v="357"/>
    <x v="9"/>
    <n v="3.7759999999999998"/>
    <n v="-197.74"/>
    <s v="USD"/>
    <s v="950959881"/>
    <s v="              "/>
  </r>
  <r>
    <s v="1530"/>
    <s v="3202"/>
    <s v="20"/>
    <m/>
    <s v="6008700570"/>
    <s v="817864690"/>
    <s v="930089443"/>
    <s v="1602670"/>
    <s v="VALLE SAN LUIS RICES E.I.R.L.     "/>
    <x v="0"/>
    <x v="8"/>
    <x v="0"/>
    <x v="0"/>
    <s v="               "/>
    <d v="2021-06-02T00:00:00"/>
    <d v="2021-06-02T00:00:00"/>
    <n v="325"/>
    <n v="325"/>
    <n v="27817.8"/>
    <n v="27817.8"/>
    <x v="351"/>
    <x v="8"/>
    <n v="3.7759999999999998"/>
    <n v="7367.0021186440672"/>
    <s v="USD"/>
    <s v="               "/>
    <s v="              "/>
  </r>
  <r>
    <s v="1570"/>
    <s v="3405"/>
    <s v="45"/>
    <m/>
    <s v="6008636548"/>
    <s v="817867337"/>
    <s v="930107071"/>
    <s v="1698091"/>
    <s v="MOBIL PETROLEUM OVERSEAS COMPANY LI"/>
    <x v="14"/>
    <x v="15"/>
    <x v="1"/>
    <x v="1"/>
    <s v="               "/>
    <d v="2021-06-02T00:00:00"/>
    <d v="2021-06-02T00:00:00"/>
    <n v="40.020000000000003"/>
    <n v="40.020000000000003"/>
    <n v="28014"/>
    <n v="28014"/>
    <x v="351"/>
    <x v="8"/>
    <n v="3.7759999999999998"/>
    <n v="28014"/>
    <s v="USD"/>
    <s v="               "/>
    <s v="              "/>
  </r>
  <r>
    <s v="1570"/>
    <s v="3405"/>
    <s v="45"/>
    <m/>
    <s v="6008704204"/>
    <s v="817866253"/>
    <s v="930121657"/>
    <s v="1698091"/>
    <s v="MOBIL PETROLEUM OVERSEAS COMPANY LI"/>
    <x v="14"/>
    <x v="15"/>
    <x v="1"/>
    <x v="1"/>
    <s v="701406661"/>
    <d v="2021-06-04T00:00:00"/>
    <d v="2021-06-04T00:00:00"/>
    <n v="40.65"/>
    <n v="40.65"/>
    <n v="28455"/>
    <n v="28455"/>
    <x v="338"/>
    <x v="8"/>
    <n v="3.7759999999999998"/>
    <n v="28455"/>
    <s v="USD"/>
    <s v="               "/>
    <s v="              "/>
  </r>
  <r>
    <s v="1570"/>
    <s v="3405"/>
    <s v="45"/>
    <m/>
    <s v="6008707091"/>
    <s v="817867062"/>
    <s v="930140435"/>
    <s v="1698091"/>
    <s v="MOBIL PETROLEUM OVERSEAS COMPANY LI"/>
    <x v="14"/>
    <x v="15"/>
    <x v="1"/>
    <x v="1"/>
    <s v="               "/>
    <d v="2021-06-10T00:00:00"/>
    <d v="2021-06-10T00:00:00"/>
    <n v="40.69"/>
    <n v="40.69"/>
    <n v="28483"/>
    <n v="28483"/>
    <x v="340"/>
    <x v="8"/>
    <n v="3.7759999999999998"/>
    <n v="28483"/>
    <s v="USD"/>
    <s v="               "/>
    <s v="              "/>
  </r>
  <r>
    <s v="1570"/>
    <s v="3405"/>
    <s v="45"/>
    <m/>
    <s v="6008680597"/>
    <s v="817871385"/>
    <s v="930121659"/>
    <s v="1698091"/>
    <s v="MOBIL PETROLEUM OVERSEAS COMPANY LI"/>
    <x v="14"/>
    <x v="15"/>
    <x v="1"/>
    <x v="1"/>
    <s v="               "/>
    <d v="2021-06-04T00:00:00"/>
    <d v="2021-06-04T00:00:00"/>
    <n v="40.880000000000003"/>
    <n v="40.880000000000003"/>
    <n v="28616"/>
    <n v="28616"/>
    <x v="338"/>
    <x v="8"/>
    <n v="3.7759999999999998"/>
    <n v="28616"/>
    <s v="USD"/>
    <s v="               "/>
    <s v="              "/>
  </r>
  <r>
    <s v="1570"/>
    <s v="3405"/>
    <s v="45"/>
    <m/>
    <s v="6008702187"/>
    <s v="817887822"/>
    <s v="930133263"/>
    <s v="1698091"/>
    <s v="MOBIL PETROLEUM OVERSEAS COMPANY LI"/>
    <x v="14"/>
    <x v="15"/>
    <x v="1"/>
    <x v="1"/>
    <s v="               "/>
    <d v="2021-06-14T00:00:00"/>
    <d v="2021-06-14T00:00:00"/>
    <n v="41.14"/>
    <n v="41.14"/>
    <n v="28798"/>
    <n v="28798"/>
    <x v="349"/>
    <x v="8"/>
    <n v="3.7759999999999998"/>
    <n v="28798"/>
    <s v="USD"/>
    <s v="               "/>
    <s v="              "/>
  </r>
  <r>
    <s v="1530"/>
    <s v="3202"/>
    <s v="20"/>
    <m/>
    <s v="6008705424"/>
    <s v="817870675"/>
    <s v="930096137"/>
    <s v="2606872"/>
    <s v="VENDEMASS EIRL                     "/>
    <x v="0"/>
    <x v="8"/>
    <x v="0"/>
    <x v="0"/>
    <s v="               "/>
    <d v="2021-06-03T00:00:00"/>
    <d v="2021-06-03T00:00:00"/>
    <n v="400"/>
    <n v="400"/>
    <n v="34237.29"/>
    <n v="34237.29"/>
    <x v="354"/>
    <x v="8"/>
    <n v="3.7759999999999998"/>
    <n v="9067.0789194915251"/>
    <s v="USD"/>
    <s v="               "/>
    <s v="              "/>
  </r>
  <r>
    <s v="1530"/>
    <s v="3202"/>
    <s v="20"/>
    <m/>
    <s v="6008664808"/>
    <s v="817857587"/>
    <s v="930091185"/>
    <s v="2607186"/>
    <s v="ASOC DE PRODUCTORES EL CHAPARRAL   "/>
    <x v="0"/>
    <x v="8"/>
    <x v="0"/>
    <x v="0"/>
    <s v="               "/>
    <d v="2021-06-01T00:00:00"/>
    <d v="2021-06-01T00:00:00"/>
    <n v="400"/>
    <n v="400"/>
    <n v="34237.29"/>
    <n v="34237.29"/>
    <x v="353"/>
    <x v="8"/>
    <n v="3.7759999999999998"/>
    <n v="9067.0789194915251"/>
    <s v="USD"/>
    <s v="               "/>
    <s v="              "/>
  </r>
  <r>
    <s v="1530"/>
    <s v="3202"/>
    <s v="20"/>
    <m/>
    <s v="6008694592"/>
    <s v="817863356"/>
    <s v="930114269"/>
    <s v="2614008"/>
    <s v="GROUP VICENTE &amp; JTS SAC            "/>
    <x v="0"/>
    <x v="8"/>
    <x v="0"/>
    <x v="0"/>
    <s v="               "/>
    <d v="2021-06-04T00:00:00"/>
    <d v="2021-06-04T00:00:00"/>
    <n v="400"/>
    <n v="400"/>
    <n v="34576.269999999997"/>
    <n v="34576.269999999997"/>
    <x v="350"/>
    <x v="8"/>
    <n v="3.7759999999999998"/>
    <n v="9156.8511652542365"/>
    <s v="USD"/>
    <s v="               "/>
    <s v="              "/>
  </r>
  <r>
    <s v="1530"/>
    <s v="3202"/>
    <s v="20"/>
    <m/>
    <s v="6008583262"/>
    <s v="817856563"/>
    <s v="930112718"/>
    <s v="1602670"/>
    <s v="VALLE SAN LUIS RICES E.I.R.L.     "/>
    <x v="0"/>
    <x v="8"/>
    <x v="0"/>
    <x v="0"/>
    <s v="               "/>
    <d v="2021-06-01T00:00:00"/>
    <d v="2021-06-01T00:00:00"/>
    <n v="500"/>
    <n v="500"/>
    <n v="42796.61"/>
    <n v="42796.61"/>
    <x v="353"/>
    <x v="8"/>
    <n v="3.7759999999999998"/>
    <n v="11333.847987288134"/>
    <s v="USD"/>
    <s v="               "/>
    <s v="              "/>
  </r>
  <r>
    <s v="1530"/>
    <s v="3202"/>
    <s v="20"/>
    <m/>
    <s v="6008701364"/>
    <s v="817850979"/>
    <s v="930092733"/>
    <s v="1602670"/>
    <s v="VALLE SAN LUIS RICES E.I.R.L.     "/>
    <x v="0"/>
    <x v="8"/>
    <x v="0"/>
    <x v="0"/>
    <s v="               "/>
    <d v="2021-06-02T00:00:00"/>
    <d v="2021-06-02T00:00:00"/>
    <n v="500"/>
    <n v="500"/>
    <n v="42796.61"/>
    <n v="42796.61"/>
    <x v="351"/>
    <x v="8"/>
    <n v="3.7759999999999998"/>
    <n v="11333.847987288134"/>
    <s v="USD"/>
    <s v="               "/>
    <s v="              "/>
  </r>
  <r>
    <s v="1530"/>
    <s v="3202"/>
    <s v="20"/>
    <m/>
    <s v="6008699879"/>
    <s v="817867993"/>
    <s v="930081837"/>
    <s v="1602670"/>
    <s v="VALLE SAN LUIS RICES E.I.R.L.     "/>
    <x v="0"/>
    <x v="8"/>
    <x v="0"/>
    <x v="0"/>
    <s v="               "/>
    <d v="2021-06-03T00:00:00"/>
    <d v="2021-06-03T00:00:00"/>
    <n v="500"/>
    <n v="500"/>
    <n v="42796.61"/>
    <n v="42796.61"/>
    <x v="354"/>
    <x v="8"/>
    <n v="3.7759999999999998"/>
    <n v="11333.847987288134"/>
    <s v="USD"/>
    <s v="               "/>
    <s v="              "/>
  </r>
  <r>
    <s v="1530"/>
    <s v="3202"/>
    <s v="20"/>
    <m/>
    <s v="6008696269"/>
    <s v="817870377"/>
    <s v="930112864"/>
    <s v="1602670"/>
    <s v="VALLE SAN LUIS RICES E.I.R.L.     "/>
    <x v="0"/>
    <x v="8"/>
    <x v="0"/>
    <x v="0"/>
    <s v="               "/>
    <d v="2021-06-04T00:00:00"/>
    <d v="2021-06-04T00:00:00"/>
    <n v="500"/>
    <n v="500"/>
    <n v="42796.61"/>
    <n v="42796.61"/>
    <x v="338"/>
    <x v="8"/>
    <n v="3.7759999999999998"/>
    <n v="11333.847987288134"/>
    <s v="USD"/>
    <s v="               "/>
    <s v="              "/>
  </r>
  <r>
    <s v="1530"/>
    <s v="3202"/>
    <s v="20"/>
    <m/>
    <s v="6008692229"/>
    <s v="817870376"/>
    <s v="930112865"/>
    <s v="1602670"/>
    <s v="VALLE SAN LUIS RICES E.I.R.L.     "/>
    <x v="0"/>
    <x v="8"/>
    <x v="0"/>
    <x v="0"/>
    <s v="               "/>
    <d v="2021-06-04T00:00:00"/>
    <d v="2021-06-04T00:00:00"/>
    <n v="500"/>
    <n v="500"/>
    <n v="42796.61"/>
    <n v="42796.61"/>
    <x v="338"/>
    <x v="8"/>
    <n v="3.7759999999999998"/>
    <n v="11333.847987288134"/>
    <s v="USD"/>
    <s v="               "/>
    <s v="              "/>
  </r>
  <r>
    <s v="1530"/>
    <s v="3202"/>
    <s v="20"/>
    <m/>
    <s v="6008687144"/>
    <s v="817852541"/>
    <s v="930113756"/>
    <s v="2613995"/>
    <s v="Deiby Ronald Calero Pinta          "/>
    <x v="0"/>
    <x v="8"/>
    <x v="0"/>
    <x v="0"/>
    <s v="               "/>
    <d v="2021-06-02T00:00:00"/>
    <d v="2021-06-02T00:00:00"/>
    <n v="500"/>
    <n v="500"/>
    <n v="43220.34"/>
    <n v="43220.34"/>
    <x v="351"/>
    <x v="8"/>
    <n v="3.7759999999999998"/>
    <n v="11446.064618644066"/>
    <s v="USD"/>
    <s v="               "/>
    <s v="              "/>
  </r>
  <r>
    <s v="1530"/>
    <s v="3202"/>
    <s v="20"/>
    <m/>
    <s v="6008703512"/>
    <s v="817874474"/>
    <s v="930125367"/>
    <s v="2611470"/>
    <s v="COMERCIAL LENNY Y NEVER E.I.R.L.   "/>
    <x v="0"/>
    <x v="8"/>
    <x v="0"/>
    <x v="0"/>
    <s v="               "/>
    <d v="2021-06-07T00:00:00"/>
    <d v="2021-06-07T00:00:00"/>
    <n v="500"/>
    <n v="500"/>
    <n v="43644.07"/>
    <n v="43644.07"/>
    <x v="339"/>
    <x v="8"/>
    <n v="3.7759999999999998"/>
    <n v="11558.28125"/>
    <s v="USD"/>
    <s v="               "/>
    <s v="              "/>
  </r>
  <r>
    <s v="1570"/>
    <s v="3402"/>
    <s v="45"/>
    <m/>
    <s v="6008702167"/>
    <s v="817875324"/>
    <s v="930121393"/>
    <s v="1166663"/>
    <s v="NORTFARMA S.A.C                    "/>
    <x v="11"/>
    <x v="12"/>
    <x v="2"/>
    <x v="0"/>
    <s v="               "/>
    <d v="2021-06-04T00:00:00"/>
    <d v="2021-06-04T00:00:00"/>
    <n v="21600"/>
    <n v="10800"/>
    <n v="48050.85"/>
    <n v="96101.7"/>
    <x v="350"/>
    <x v="8"/>
    <n v="3.7759999999999998"/>
    <n v="12725.331038135593"/>
    <s v="USD"/>
    <s v="               "/>
    <s v="              "/>
  </r>
  <r>
    <s v="1570"/>
    <s v="3402"/>
    <s v="45"/>
    <m/>
    <s v="6008702167"/>
    <s v="817877573"/>
    <s v="930126996"/>
    <s v="1166663"/>
    <s v="NORTFARMA S.A.C                    "/>
    <x v="11"/>
    <x v="12"/>
    <x v="2"/>
    <x v="0"/>
    <s v="               "/>
    <d v="2021-06-04T00:00:00"/>
    <d v="2021-06-04T00:00:00"/>
    <n v="21600"/>
    <n v="10800"/>
    <n v="48050.85"/>
    <n v="96101.7"/>
    <x v="352"/>
    <x v="8"/>
    <n v="3.7759999999999998"/>
    <n v="12725.331038135593"/>
    <s v="USD"/>
    <s v="               "/>
    <s v="              "/>
  </r>
  <r>
    <s v="1530"/>
    <s v="3202"/>
    <s v="20"/>
    <m/>
    <s v="6008701892"/>
    <s v="817862343"/>
    <s v="930105641"/>
    <s v="2611494"/>
    <s v="EXPORTADORA &amp; IMPORTADORA LOS MELLI"/>
    <x v="0"/>
    <x v="8"/>
    <x v="0"/>
    <x v="0"/>
    <s v="               "/>
    <d v="2021-06-03T00:00:00"/>
    <d v="2021-06-03T00:00:00"/>
    <n v="800"/>
    <n v="800"/>
    <n v="69830.509999999995"/>
    <n v="69830.509999999995"/>
    <x v="354"/>
    <x v="8"/>
    <n v="3.7759999999999998"/>
    <n v="18493.249470338982"/>
    <s v="USD"/>
    <s v="               "/>
    <s v="              "/>
  </r>
  <r>
    <s v="1570"/>
    <s v="3403"/>
    <s v="90"/>
    <m/>
    <s v="6008657652"/>
    <s v="817851885"/>
    <s v="930110860"/>
    <s v="462972"/>
    <s v="Cargill International SA           "/>
    <x v="1"/>
    <x v="1"/>
    <x v="1"/>
    <x v="1"/>
    <s v="               "/>
    <d v="2021-06-01T00:00:00"/>
    <d v="2021-05-26T00:00:00"/>
    <n v="7350.0569999999998"/>
    <n v="7350.0569999999998"/>
    <n v="4740786.7699999996"/>
    <n v="4740786.7699999996"/>
    <x v="358"/>
    <x v="9"/>
    <n v="3.7759999999999998"/>
    <n v="4740786.7699999996"/>
    <s v="USD"/>
    <s v="               "/>
    <s v="              "/>
  </r>
  <r>
    <s v="1530"/>
    <s v="3202"/>
    <s v="20"/>
    <m/>
    <s v="6008696094"/>
    <s v="817889249"/>
    <s v="          "/>
    <s v="1134999"/>
    <s v="DISTRIBUCIONES IPIZARRO S.A.C.     "/>
    <x v="0"/>
    <x v="8"/>
    <x v="0"/>
    <x v="0"/>
    <s v="               "/>
    <d v="2021-06-16T00:00:00"/>
    <d v="2021-06-16T00:00:00"/>
    <n v="5"/>
    <n v="0"/>
    <n v="0"/>
    <n v="436.44"/>
    <x v="359"/>
    <x v="8"/>
    <n v="3.7759999999999998"/>
    <n v="0"/>
    <s v="USD"/>
    <s v="               "/>
    <s v="              "/>
  </r>
  <r>
    <s v="1530"/>
    <s v="3202"/>
    <s v="20"/>
    <m/>
    <s v="6008696093"/>
    <s v="          "/>
    <s v="          "/>
    <s v="1134999"/>
    <s v="DISTRIBUCIONES IPIZARRO S.A.C.     "/>
    <x v="0"/>
    <x v="8"/>
    <x v="0"/>
    <x v="0"/>
    <s v="               "/>
    <d v="2021-06-16T00:00:00"/>
    <d v="2021-06-16T00:00:00"/>
    <n v="5"/>
    <n v="0"/>
    <n v="0"/>
    <n v="436.44"/>
    <x v="359"/>
    <x v="8"/>
    <n v="3.7759999999999998"/>
    <n v="0"/>
    <s v="USD"/>
    <s v="               "/>
    <s v="              "/>
  </r>
  <r>
    <s v="1570"/>
    <s v="3405"/>
    <s v="45"/>
    <m/>
    <s v="701401519"/>
    <s v="870884406"/>
    <s v="          "/>
    <s v="1070482"/>
    <s v="REFINERIA LA PAMPILLA S.A.A        "/>
    <x v="14"/>
    <x v="15"/>
    <x v="1"/>
    <x v="1"/>
    <s v="               "/>
    <d v="2021-06-17T00:00:00"/>
    <d v="2021-06-17T00:00:00"/>
    <n v="-0.82"/>
    <n v="-0.82"/>
    <n v="-519.30999999999995"/>
    <n v="-519.30999999999995"/>
    <x v="360"/>
    <x v="8"/>
    <n v="3.7759999999999998"/>
    <n v="-519.30999999999995"/>
    <s v="USD"/>
    <s v="951001221"/>
    <s v="              "/>
  </r>
  <r>
    <s v="1530"/>
    <s v="3202"/>
    <s v="45"/>
    <m/>
    <s v="701406376"/>
    <s v="870887362"/>
    <s v="          "/>
    <s v="463337"/>
    <s v="SUCRO TRADING S.R.L.               "/>
    <x v="0"/>
    <x v="8"/>
    <x v="0"/>
    <x v="1"/>
    <s v="               "/>
    <d v="2021-06-18T00:00:00"/>
    <d v="2021-06-18T00:00:00"/>
    <n v="-3200"/>
    <n v="-3200"/>
    <n v="-73600"/>
    <n v="-73600"/>
    <x v="361"/>
    <x v="8"/>
    <n v="3.7759999999999998"/>
    <n v="-73600"/>
    <s v="USD"/>
    <s v="951003665"/>
    <s v="              "/>
  </r>
  <r>
    <s v="1570"/>
    <s v="3402"/>
    <s v="90"/>
    <m/>
    <s v="6008779700"/>
    <s v="817896633"/>
    <s v="          "/>
    <s v="1135028"/>
    <s v="Daniel Arrunategui Espinoza        "/>
    <x v="11"/>
    <x v="12"/>
    <x v="2"/>
    <x v="0"/>
    <s v="               "/>
    <d v="2021-06-21T00:00:00"/>
    <d v="2021-06-21T00:00:00"/>
    <n v="24"/>
    <n v="0"/>
    <n v="0"/>
    <n v="127.12"/>
    <x v="362"/>
    <x v="8"/>
    <n v="3.7759999999999998"/>
    <n v="0"/>
    <s v="USD"/>
    <s v="               "/>
    <s v="              "/>
  </r>
  <r>
    <s v="1570"/>
    <s v="3402"/>
    <s v="90"/>
    <m/>
    <s v="6008779700"/>
    <s v="          "/>
    <s v="          "/>
    <s v="1135028"/>
    <s v="Daniel Arrunategui Espinoza        "/>
    <x v="11"/>
    <x v="12"/>
    <x v="2"/>
    <x v="0"/>
    <s v="               "/>
    <d v="2021-06-21T00:00:00"/>
    <d v="2021-06-21T00:00:00"/>
    <n v="24"/>
    <n v="0"/>
    <n v="0"/>
    <n v="127.12"/>
    <x v="362"/>
    <x v="8"/>
    <n v="3.7759999999999998"/>
    <n v="0"/>
    <s v="USD"/>
    <s v="               "/>
    <s v="              "/>
  </r>
  <r>
    <s v="1570"/>
    <s v="3402"/>
    <s v="90"/>
    <m/>
    <s v="6008779700"/>
    <s v="817896633"/>
    <s v="          "/>
    <s v="1135028"/>
    <s v="Daniel Arrunategui Espinoza        "/>
    <x v="5"/>
    <x v="5"/>
    <x v="2"/>
    <x v="0"/>
    <s v="               "/>
    <d v="2021-06-21T00:00:00"/>
    <d v="2021-06-21T00:00:00"/>
    <n v="12"/>
    <n v="0"/>
    <n v="0"/>
    <n v="40.68"/>
    <x v="362"/>
    <x v="8"/>
    <n v="3.7759999999999998"/>
    <n v="0"/>
    <s v="USD"/>
    <s v="               "/>
    <s v="              "/>
  </r>
  <r>
    <s v="1570"/>
    <s v="3402"/>
    <s v="90"/>
    <m/>
    <s v="6008779700"/>
    <s v="          "/>
    <s v="          "/>
    <s v="1135028"/>
    <s v="Daniel Arrunategui Espinoza        "/>
    <x v="5"/>
    <x v="5"/>
    <x v="2"/>
    <x v="0"/>
    <s v="               "/>
    <d v="2021-06-21T00:00:00"/>
    <d v="2021-06-21T00:00:00"/>
    <n v="12"/>
    <n v="0"/>
    <n v="0"/>
    <n v="40.68"/>
    <x v="362"/>
    <x v="8"/>
    <n v="3.7759999999999998"/>
    <n v="0"/>
    <s v="USD"/>
    <s v="               "/>
    <s v="              "/>
  </r>
  <r>
    <s v="1530"/>
    <s v="3202"/>
    <s v="45"/>
    <m/>
    <s v="701401769"/>
    <s v="870889893"/>
    <s v="          "/>
    <s v="463337"/>
    <s v="SUCRO TRADING S.R.L.               "/>
    <x v="0"/>
    <x v="8"/>
    <x v="0"/>
    <x v="1"/>
    <s v="               "/>
    <d v="2021-06-22T00:00:00"/>
    <d v="2021-06-22T00:00:00"/>
    <n v="-6400"/>
    <n v="-6400"/>
    <n v="-147200"/>
    <n v="-147200"/>
    <x v="363"/>
    <x v="8"/>
    <n v="3.7759999999999998"/>
    <n v="-147200"/>
    <s v="USD"/>
    <s v="951002750"/>
    <s v="              "/>
  </r>
  <r>
    <s v="1570"/>
    <s v="3405"/>
    <s v="45"/>
    <m/>
    <s v="6008723945"/>
    <s v="          "/>
    <s v="          "/>
    <s v="1070482"/>
    <s v="REFINERIA LA PAMPILLA S.A.A        "/>
    <x v="14"/>
    <x v="15"/>
    <x v="1"/>
    <x v="1"/>
    <s v="               "/>
    <d v="2021-06-23T00:00:00"/>
    <d v="2021-06-23T00:00:00"/>
    <n v="40.866999999999997"/>
    <n v="0"/>
    <n v="0"/>
    <n v="25787.08"/>
    <x v="364"/>
    <x v="8"/>
    <n v="3.7759999999999998"/>
    <n v="0"/>
    <s v="USD"/>
    <s v="               "/>
    <s v="              "/>
  </r>
  <r>
    <s v="1570"/>
    <s v="3402"/>
    <s v="21"/>
    <m/>
    <s v="6008796884"/>
    <s v="          "/>
    <s v="          "/>
    <s v="2600939"/>
    <s v="REPRESENTACIONES METRO CUADRADO S.A"/>
    <x v="11"/>
    <x v="12"/>
    <x v="2"/>
    <x v="0"/>
    <s v="               "/>
    <d v="2021-06-25T00:00:00"/>
    <d v="2021-06-25T00:00:00"/>
    <n v="1200"/>
    <n v="0"/>
    <n v="0"/>
    <n v="5762.71"/>
    <x v="365"/>
    <x v="8"/>
    <n v="3.7759999999999998"/>
    <n v="0"/>
    <s v="USD"/>
    <s v="               "/>
    <s v="              "/>
  </r>
  <r>
    <s v="1570"/>
    <s v="3402"/>
    <s v="21"/>
    <m/>
    <s v="6008796884"/>
    <s v="817898409"/>
    <s v="          "/>
    <s v="2600939"/>
    <s v="REPRESENTACIONES METRO CUADRADO S.A"/>
    <x v="11"/>
    <x v="12"/>
    <x v="2"/>
    <x v="0"/>
    <s v="               "/>
    <d v="2021-06-25T00:00:00"/>
    <d v="2021-06-25T00:00:00"/>
    <n v="1200"/>
    <n v="0"/>
    <n v="0"/>
    <n v="5762.71"/>
    <x v="365"/>
    <x v="8"/>
    <n v="3.7759999999999998"/>
    <n v="0"/>
    <s v="USD"/>
    <s v="               "/>
    <s v="              "/>
  </r>
  <r>
    <s v="1530"/>
    <s v="3202"/>
    <s v="20"/>
    <m/>
    <s v="6008720750"/>
    <s v="          "/>
    <s v="          "/>
    <s v="2613879"/>
    <s v="NEG Y SERVICIOS DE TRANSPORTE NAOMI"/>
    <x v="0"/>
    <x v="8"/>
    <x v="0"/>
    <x v="0"/>
    <s v="               "/>
    <d v="2021-06-16T00:00:00"/>
    <d v="2021-06-16T00:00:00"/>
    <n v="350"/>
    <n v="0"/>
    <n v="0"/>
    <n v="30254.240000000002"/>
    <x v="359"/>
    <x v="8"/>
    <n v="3.7759999999999998"/>
    <n v="0"/>
    <s v="USD"/>
    <s v="               "/>
    <s v="              "/>
  </r>
  <r>
    <s v="1530"/>
    <s v="3202"/>
    <s v="20"/>
    <m/>
    <s v="6008720750"/>
    <s v="817883394"/>
    <s v="          "/>
    <s v="2613879"/>
    <s v="NEG Y SERVICIOS DE TRANSPORTE NAOMI"/>
    <x v="0"/>
    <x v="8"/>
    <x v="0"/>
    <x v="0"/>
    <s v="               "/>
    <d v="2021-06-16T00:00:00"/>
    <d v="2021-06-16T00:00:00"/>
    <n v="350"/>
    <n v="0"/>
    <n v="0"/>
    <n v="30254.240000000002"/>
    <x v="359"/>
    <x v="8"/>
    <n v="3.7759999999999998"/>
    <n v="0"/>
    <s v="USD"/>
    <s v="               "/>
    <s v="              "/>
  </r>
  <r>
    <s v="1530"/>
    <s v="3202"/>
    <s v="20"/>
    <m/>
    <s v="6008734750"/>
    <s v="          "/>
    <s v="          "/>
    <s v="1602670"/>
    <s v="VALLE SAN LUIS RICES E.I.R.L.     "/>
    <x v="0"/>
    <x v="8"/>
    <x v="0"/>
    <x v="0"/>
    <s v="               "/>
    <d v="2021-06-16T00:00:00"/>
    <d v="2021-06-16T00:00:00"/>
    <n v="500"/>
    <n v="0"/>
    <n v="0"/>
    <n v="43644.07"/>
    <x v="359"/>
    <x v="8"/>
    <n v="3.7759999999999998"/>
    <n v="0"/>
    <s v="USD"/>
    <s v="               "/>
    <s v="              "/>
  </r>
  <r>
    <s v="1530"/>
    <s v="3202"/>
    <s v="20"/>
    <m/>
    <s v="6008734750"/>
    <s v="817873767"/>
    <s v="          "/>
    <s v="1602670"/>
    <s v="VALLE SAN LUIS RICES E.I.R.L.     "/>
    <x v="0"/>
    <x v="8"/>
    <x v="0"/>
    <x v="0"/>
    <s v="               "/>
    <d v="2021-06-16T00:00:00"/>
    <d v="2021-06-16T00:00:00"/>
    <n v="500"/>
    <n v="0"/>
    <n v="0"/>
    <n v="43644.07"/>
    <x v="359"/>
    <x v="8"/>
    <n v="3.7759999999999998"/>
    <n v="0"/>
    <s v="USD"/>
    <s v="               "/>
    <s v="              "/>
  </r>
  <r>
    <s v="1530"/>
    <s v="3202"/>
    <s v="20"/>
    <m/>
    <s v="6008759707"/>
    <s v="817869549"/>
    <s v="          "/>
    <s v="1602670"/>
    <s v="VALLE SAN LUIS RICES E.I.R.L.     "/>
    <x v="0"/>
    <x v="8"/>
    <x v="0"/>
    <x v="0"/>
    <s v="               "/>
    <d v="2021-06-17T00:00:00"/>
    <d v="2021-06-17T00:00:00"/>
    <n v="870"/>
    <n v="0"/>
    <n v="0"/>
    <n v="75940.679999999993"/>
    <x v="342"/>
    <x v="8"/>
    <n v="3.7759999999999998"/>
    <n v="0"/>
    <s v="USD"/>
    <s v="               "/>
    <s v="              "/>
  </r>
  <r>
    <s v="1530"/>
    <s v="3202"/>
    <s v="20"/>
    <m/>
    <s v="6008759707"/>
    <s v="          "/>
    <s v="          "/>
    <s v="1602670"/>
    <s v="VALLE SAN LUIS RICES E.I.R.L.     "/>
    <x v="0"/>
    <x v="8"/>
    <x v="0"/>
    <x v="0"/>
    <s v="               "/>
    <d v="2021-06-17T00:00:00"/>
    <d v="2021-06-17T00:00:00"/>
    <n v="870"/>
    <n v="0"/>
    <n v="0"/>
    <n v="75940.679999999993"/>
    <x v="342"/>
    <x v="8"/>
    <n v="3.7759999999999998"/>
    <n v="0"/>
    <s v="USD"/>
    <s v="               "/>
    <s v="              "/>
  </r>
  <r>
    <s v="1530"/>
    <s v="3202"/>
    <s v="20"/>
    <m/>
    <s v="6008759707"/>
    <s v="817891980"/>
    <s v="          "/>
    <s v="1602670"/>
    <s v="VALLE SAN LUIS RICES E.I.R.L.     "/>
    <x v="0"/>
    <x v="8"/>
    <x v="0"/>
    <x v="0"/>
    <s v="               "/>
    <d v="2021-06-17T00:00:00"/>
    <d v="2021-06-17T00:00:00"/>
    <n v="870"/>
    <n v="0"/>
    <n v="0"/>
    <n v="75940.679999999993"/>
    <x v="342"/>
    <x v="8"/>
    <n v="3.7759999999999998"/>
    <n v="0"/>
    <s v="USD"/>
    <s v="               "/>
    <s v="              "/>
  </r>
  <r>
    <s v="1530"/>
    <s v="3202"/>
    <s v="20"/>
    <m/>
    <s v="6008685795"/>
    <s v="817904173"/>
    <s v="          "/>
    <s v="2614008"/>
    <s v="GROUP VICENTE &amp; JTS SAC            "/>
    <x v="0"/>
    <x v="8"/>
    <x v="0"/>
    <x v="0"/>
    <s v="               "/>
    <d v="2021-06-18T00:00:00"/>
    <d v="2021-06-18T00:00:00"/>
    <n v="1600"/>
    <n v="0"/>
    <n v="0"/>
    <n v="141016.94"/>
    <x v="361"/>
    <x v="8"/>
    <n v="3.7759999999999998"/>
    <n v="0"/>
    <s v="USD"/>
    <s v="               "/>
    <s v="              "/>
  </r>
  <r>
    <s v="1530"/>
    <s v="3202"/>
    <s v="20"/>
    <m/>
    <s v="6008685795"/>
    <s v="817891792"/>
    <s v="          "/>
    <s v="2614008"/>
    <s v="GROUP VICENTE &amp; JTS SAC            "/>
    <x v="0"/>
    <x v="8"/>
    <x v="0"/>
    <x v="0"/>
    <s v="               "/>
    <d v="2021-06-18T00:00:00"/>
    <d v="2021-06-18T00:00:00"/>
    <n v="1600"/>
    <n v="0"/>
    <n v="0"/>
    <n v="141016.94"/>
    <x v="361"/>
    <x v="8"/>
    <n v="3.7759999999999998"/>
    <n v="0"/>
    <s v="USD"/>
    <s v="               "/>
    <s v="              "/>
  </r>
  <r>
    <s v="1530"/>
    <s v="3202"/>
    <s v="20"/>
    <m/>
    <s v="6008685795"/>
    <s v="817869292"/>
    <s v="          "/>
    <s v="2614008"/>
    <s v="GROUP VICENTE &amp; JTS SAC            "/>
    <x v="0"/>
    <x v="8"/>
    <x v="0"/>
    <x v="0"/>
    <s v="               "/>
    <d v="2021-06-18T00:00:00"/>
    <d v="2021-06-18T00:00:00"/>
    <n v="1600"/>
    <n v="0"/>
    <n v="0"/>
    <n v="141016.94"/>
    <x v="361"/>
    <x v="8"/>
    <n v="3.7759999999999998"/>
    <n v="0"/>
    <s v="USD"/>
    <s v="               "/>
    <s v="              "/>
  </r>
  <r>
    <s v="1530"/>
    <s v="3202"/>
    <s v="20"/>
    <m/>
    <s v="6008685795"/>
    <s v="          "/>
    <s v="          "/>
    <s v="2614008"/>
    <s v="GROUP VICENTE &amp; JTS SAC            "/>
    <x v="0"/>
    <x v="8"/>
    <x v="0"/>
    <x v="0"/>
    <s v="               "/>
    <d v="2021-06-18T00:00:00"/>
    <d v="2021-06-18T00:00:00"/>
    <n v="1600"/>
    <n v="0"/>
    <n v="0"/>
    <n v="141016.94"/>
    <x v="361"/>
    <x v="8"/>
    <n v="3.7759999999999998"/>
    <n v="0"/>
    <s v="USD"/>
    <s v="               "/>
    <s v="              "/>
  </r>
  <r>
    <s v="1530"/>
    <s v="3202"/>
    <s v="20"/>
    <m/>
    <s v="6008760079"/>
    <s v="817896089"/>
    <s v="          "/>
    <s v="2607113"/>
    <s v="GRUPO BILLY CRIST S.A.C.           "/>
    <x v="0"/>
    <x v="8"/>
    <x v="0"/>
    <x v="0"/>
    <s v="               "/>
    <d v="2021-06-22T00:00:00"/>
    <d v="2021-06-22T00:00:00"/>
    <n v="400"/>
    <n v="0"/>
    <n v="0"/>
    <n v="35593.22"/>
    <x v="363"/>
    <x v="8"/>
    <n v="3.7759999999999998"/>
    <n v="0"/>
    <s v="USD"/>
    <s v="               "/>
    <s v="              "/>
  </r>
  <r>
    <s v="1530"/>
    <s v="3202"/>
    <s v="20"/>
    <m/>
    <s v="6008760079"/>
    <s v="          "/>
    <s v="          "/>
    <s v="2607113"/>
    <s v="GRUPO BILLY CRIST S.A.C.           "/>
    <x v="0"/>
    <x v="8"/>
    <x v="0"/>
    <x v="0"/>
    <s v="               "/>
    <d v="2021-06-22T00:00:00"/>
    <d v="2021-06-22T00:00:00"/>
    <n v="400"/>
    <n v="0"/>
    <n v="0"/>
    <n v="35593.22"/>
    <x v="363"/>
    <x v="8"/>
    <n v="3.7759999999999998"/>
    <n v="0"/>
    <s v="USD"/>
    <s v="               "/>
    <s v="              "/>
  </r>
  <r>
    <s v="1530"/>
    <s v="3202"/>
    <s v="20"/>
    <m/>
    <s v="6008656710"/>
    <s v="817901968"/>
    <s v="          "/>
    <s v="1602670"/>
    <s v="VALLE SAN LUIS RICES E.I.R.L.     "/>
    <x v="0"/>
    <x v="8"/>
    <x v="0"/>
    <x v="0"/>
    <s v="               "/>
    <d v="2021-06-22T00:00:00"/>
    <d v="2021-06-22T00:00:00"/>
    <n v="1120"/>
    <n v="0"/>
    <n v="0"/>
    <n v="97762.72"/>
    <x v="363"/>
    <x v="8"/>
    <n v="3.7759999999999998"/>
    <n v="0"/>
    <s v="USD"/>
    <s v="               "/>
    <s v="              "/>
  </r>
  <r>
    <s v="1530"/>
    <s v="3202"/>
    <s v="20"/>
    <m/>
    <s v="6008656710"/>
    <s v="817896994"/>
    <s v="          "/>
    <s v="1602670"/>
    <s v="VALLE SAN LUIS RICES E.I.R.L.     "/>
    <x v="0"/>
    <x v="8"/>
    <x v="0"/>
    <x v="0"/>
    <s v="               "/>
    <d v="2021-06-22T00:00:00"/>
    <d v="2021-06-22T00:00:00"/>
    <n v="1120"/>
    <n v="0"/>
    <n v="0"/>
    <n v="97762.72"/>
    <x v="363"/>
    <x v="8"/>
    <n v="3.7759999999999998"/>
    <n v="0"/>
    <s v="USD"/>
    <s v="               "/>
    <s v="              "/>
  </r>
  <r>
    <s v="1530"/>
    <s v="3202"/>
    <s v="20"/>
    <m/>
    <s v="6008656710"/>
    <s v="817895235"/>
    <s v="          "/>
    <s v="1602670"/>
    <s v="VALLE SAN LUIS RICES E.I.R.L.     "/>
    <x v="0"/>
    <x v="8"/>
    <x v="0"/>
    <x v="0"/>
    <s v="               "/>
    <d v="2021-06-22T00:00:00"/>
    <d v="2021-06-22T00:00:00"/>
    <n v="1120"/>
    <n v="0"/>
    <n v="0"/>
    <n v="97762.72"/>
    <x v="363"/>
    <x v="8"/>
    <n v="3.7759999999999998"/>
    <n v="0"/>
    <s v="USD"/>
    <s v="               "/>
    <s v="              "/>
  </r>
  <r>
    <s v="1530"/>
    <s v="3202"/>
    <s v="20"/>
    <m/>
    <s v="6008656710"/>
    <s v="817869550"/>
    <s v="          "/>
    <s v="1602670"/>
    <s v="VALLE SAN LUIS RICES E.I.R.L.     "/>
    <x v="0"/>
    <x v="8"/>
    <x v="0"/>
    <x v="0"/>
    <s v="               "/>
    <d v="2021-06-22T00:00:00"/>
    <d v="2021-06-22T00:00:00"/>
    <n v="1120"/>
    <n v="0"/>
    <n v="0"/>
    <n v="97762.72"/>
    <x v="363"/>
    <x v="8"/>
    <n v="3.7759999999999998"/>
    <n v="0"/>
    <s v="USD"/>
    <s v="               "/>
    <s v="              "/>
  </r>
  <r>
    <s v="1530"/>
    <s v="3202"/>
    <s v="20"/>
    <m/>
    <s v="6008656710"/>
    <s v="          "/>
    <s v="          "/>
    <s v="1602670"/>
    <s v="VALLE SAN LUIS RICES E.I.R.L.     "/>
    <x v="0"/>
    <x v="8"/>
    <x v="0"/>
    <x v="0"/>
    <s v="               "/>
    <d v="2021-06-22T00:00:00"/>
    <d v="2021-06-22T00:00:00"/>
    <n v="1120"/>
    <n v="0"/>
    <n v="0"/>
    <n v="97762.72"/>
    <x v="363"/>
    <x v="8"/>
    <n v="3.7759999999999998"/>
    <n v="0"/>
    <s v="USD"/>
    <s v="               "/>
    <s v="              "/>
  </r>
  <r>
    <s v="1530"/>
    <s v="3202"/>
    <s v="20"/>
    <m/>
    <s v="6008782289"/>
    <s v="          "/>
    <s v="          "/>
    <s v="2607263"/>
    <s v="COMERCIAL SANTIMER SOCIEDAD ANONIMA"/>
    <x v="0"/>
    <x v="8"/>
    <x v="0"/>
    <x v="0"/>
    <s v="               "/>
    <d v="2021-06-23T00:00:00"/>
    <d v="2021-06-23T00:00:00"/>
    <n v="1280"/>
    <n v="0"/>
    <n v="0"/>
    <n v="111728.8"/>
    <x v="364"/>
    <x v="8"/>
    <n v="3.7759999999999998"/>
    <n v="0"/>
    <s v="USD"/>
    <s v="               "/>
    <s v="              "/>
  </r>
  <r>
    <s v="1530"/>
    <s v="3202"/>
    <s v="20"/>
    <m/>
    <s v="6008782289"/>
    <s v="          "/>
    <s v="          "/>
    <s v="2607263"/>
    <s v="COMERCIAL SANTIMER SOCIEDAD ANONIMA"/>
    <x v="0"/>
    <x v="8"/>
    <x v="0"/>
    <x v="0"/>
    <s v="               "/>
    <d v="2021-06-23T00:00:00"/>
    <d v="2021-06-23T00:00:00"/>
    <n v="1280"/>
    <n v="0"/>
    <n v="0"/>
    <n v="111728.8"/>
    <x v="364"/>
    <x v="8"/>
    <n v="3.7759999999999998"/>
    <n v="0"/>
    <s v="USD"/>
    <s v="               "/>
    <s v="              "/>
  </r>
  <r>
    <s v="1530"/>
    <s v="3202"/>
    <s v="20"/>
    <m/>
    <s v="6008782289"/>
    <s v="817861945"/>
    <s v="          "/>
    <s v="2607263"/>
    <s v="COMERCIAL SANTIMER SOCIEDAD ANONIMA"/>
    <x v="0"/>
    <x v="8"/>
    <x v="0"/>
    <x v="0"/>
    <s v="               "/>
    <d v="2021-06-23T00:00:00"/>
    <d v="2021-06-23T00:00:00"/>
    <n v="1280"/>
    <n v="0"/>
    <n v="0"/>
    <n v="111728.8"/>
    <x v="364"/>
    <x v="8"/>
    <n v="3.7759999999999998"/>
    <n v="0"/>
    <s v="USD"/>
    <s v="               "/>
    <s v="              "/>
  </r>
  <r>
    <s v="1530"/>
    <s v="3202"/>
    <s v="20"/>
    <m/>
    <s v="6008782292"/>
    <s v="          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          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817869556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817890155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817893565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817900739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2292"/>
    <s v="817904174"/>
    <s v="          "/>
    <s v="1064964"/>
    <s v="CORPORACION VEGA S.A.C             "/>
    <x v="0"/>
    <x v="8"/>
    <x v="0"/>
    <x v="0"/>
    <s v="               "/>
    <d v="2021-06-23T00:00:00"/>
    <d v="2021-06-23T00:00:00"/>
    <n v="4200"/>
    <n v="0"/>
    <n v="0"/>
    <n v="363050.86"/>
    <x v="364"/>
    <x v="8"/>
    <n v="3.7759999999999998"/>
    <n v="0"/>
    <s v="USD"/>
    <s v="               "/>
    <s v="              "/>
  </r>
  <r>
    <s v="1530"/>
    <s v="3202"/>
    <s v="20"/>
    <m/>
    <s v="6008786574"/>
    <s v="          "/>
    <s v="          "/>
    <s v="2613878"/>
    <s v="COMERCIAL RICHI E.I.R.L.           "/>
    <x v="0"/>
    <x v="8"/>
    <x v="0"/>
    <x v="0"/>
    <s v="               "/>
    <d v="2021-06-23T00:00:00"/>
    <d v="2021-06-23T00:00:00"/>
    <n v="1000"/>
    <n v="0"/>
    <n v="0"/>
    <n v="88135.59"/>
    <x v="364"/>
    <x v="8"/>
    <n v="3.7759999999999998"/>
    <n v="0"/>
    <s v="USD"/>
    <s v="               "/>
    <s v="              "/>
  </r>
  <r>
    <s v="1530"/>
    <s v="3202"/>
    <s v="20"/>
    <m/>
    <s v="6008786574"/>
    <s v="817874885"/>
    <s v="          "/>
    <s v="2613878"/>
    <s v="COMERCIAL RICHI E.I.R.L.           "/>
    <x v="0"/>
    <x v="8"/>
    <x v="0"/>
    <x v="0"/>
    <s v="               "/>
    <d v="2021-06-23T00:00:00"/>
    <d v="2021-06-23T00:00:00"/>
    <n v="1000"/>
    <n v="0"/>
    <n v="0"/>
    <n v="88135.59"/>
    <x v="364"/>
    <x v="8"/>
    <n v="3.7759999999999998"/>
    <n v="0"/>
    <s v="USD"/>
    <s v="               "/>
    <s v="              "/>
  </r>
  <r>
    <s v="1530"/>
    <s v="3202"/>
    <s v="20"/>
    <m/>
    <s v="6008695856"/>
    <s v="817904182"/>
    <s v="          "/>
    <s v="1600768"/>
    <s v="GRUPO SANTA ANA SAC                "/>
    <x v="0"/>
    <x v="8"/>
    <x v="0"/>
    <x v="0"/>
    <s v="               "/>
    <d v="2021-06-23T00:00:00"/>
    <d v="2021-06-23T00:00:00"/>
    <n v="1200"/>
    <n v="0"/>
    <n v="0"/>
    <n v="105762.71"/>
    <x v="364"/>
    <x v="8"/>
    <n v="3.7759999999999998"/>
    <n v="0"/>
    <s v="USD"/>
    <s v="               "/>
    <s v="              "/>
  </r>
  <r>
    <s v="1530"/>
    <s v="3202"/>
    <s v="20"/>
    <m/>
    <s v="6008695856"/>
    <s v="          "/>
    <s v="          "/>
    <s v="1600768"/>
    <s v="GRUPO SANTA ANA SAC                "/>
    <x v="0"/>
    <x v="8"/>
    <x v="0"/>
    <x v="0"/>
    <s v="               "/>
    <d v="2021-06-23T00:00:00"/>
    <d v="2021-06-23T00:00:00"/>
    <n v="1200"/>
    <n v="0"/>
    <n v="0"/>
    <n v="105762.71"/>
    <x v="364"/>
    <x v="8"/>
    <n v="3.7759999999999998"/>
    <n v="0"/>
    <s v="USD"/>
    <s v="               "/>
    <s v="              "/>
  </r>
  <r>
    <s v="1530"/>
    <s v="3202"/>
    <s v="20"/>
    <m/>
    <s v="6008788825"/>
    <s v="817902573"/>
    <s v="          "/>
    <s v="2611494"/>
    <s v="EXPORTADORA &amp; IMPORTADORA LOS MELLI"/>
    <x v="0"/>
    <x v="8"/>
    <x v="0"/>
    <x v="0"/>
    <s v="               "/>
    <d v="2021-06-23T00:00:00"/>
    <d v="2021-06-23T00:00:00"/>
    <n v="1000"/>
    <n v="0"/>
    <n v="0"/>
    <n v="88135.59"/>
    <x v="364"/>
    <x v="8"/>
    <n v="3.7759999999999998"/>
    <n v="0"/>
    <s v="USD"/>
    <s v="               "/>
    <s v="              "/>
  </r>
  <r>
    <s v="1530"/>
    <s v="3202"/>
    <s v="20"/>
    <m/>
    <s v="6008788825"/>
    <s v="          "/>
    <s v="          "/>
    <s v="2611494"/>
    <s v="EXPORTADORA &amp; IMPORTADORA LOS MELLI"/>
    <x v="0"/>
    <x v="8"/>
    <x v="0"/>
    <x v="0"/>
    <s v="               "/>
    <d v="2021-06-23T00:00:00"/>
    <d v="2021-06-23T00:00:00"/>
    <n v="1000"/>
    <n v="0"/>
    <n v="0"/>
    <n v="88135.59"/>
    <x v="364"/>
    <x v="8"/>
    <n v="3.7759999999999998"/>
    <n v="0"/>
    <s v="USD"/>
    <s v="               "/>
    <s v="              "/>
  </r>
  <r>
    <s v="1530"/>
    <s v="3202"/>
    <s v="21"/>
    <m/>
    <s v="6008788826"/>
    <s v="817900979"/>
    <s v="          "/>
    <s v="2613314"/>
    <s v="COMERCIALIZADORA SAM S.A.C.        "/>
    <x v="0"/>
    <x v="8"/>
    <x v="0"/>
    <x v="0"/>
    <s v="               "/>
    <d v="2021-06-23T00:00:00"/>
    <d v="2021-06-23T00:00:00"/>
    <n v="2400"/>
    <n v="0"/>
    <n v="0"/>
    <n v="210508.46"/>
    <x v="364"/>
    <x v="8"/>
    <n v="3.7759999999999998"/>
    <n v="0"/>
    <s v="USD"/>
    <s v="               "/>
    <s v="              "/>
  </r>
  <r>
    <s v="1530"/>
    <s v="3202"/>
    <s v="21"/>
    <m/>
    <s v="6008788826"/>
    <s v="817883461"/>
    <s v="          "/>
    <s v="2613314"/>
    <s v="COMERCIALIZADORA SAM S.A.C.        "/>
    <x v="0"/>
    <x v="8"/>
    <x v="0"/>
    <x v="0"/>
    <s v="               "/>
    <d v="2021-06-23T00:00:00"/>
    <d v="2021-06-23T00:00:00"/>
    <n v="2400"/>
    <n v="0"/>
    <n v="0"/>
    <n v="210508.46"/>
    <x v="364"/>
    <x v="8"/>
    <n v="3.7759999999999998"/>
    <n v="0"/>
    <s v="USD"/>
    <s v="               "/>
    <s v="              "/>
  </r>
  <r>
    <s v="1530"/>
    <s v="3202"/>
    <s v="21"/>
    <m/>
    <s v="6008788826"/>
    <s v="          "/>
    <s v="          "/>
    <s v="2613314"/>
    <s v="COMERCIALIZADORA SAM S.A.C.        "/>
    <x v="0"/>
    <x v="8"/>
    <x v="0"/>
    <x v="0"/>
    <s v="               "/>
    <d v="2021-06-23T00:00:00"/>
    <d v="2021-06-23T00:00:00"/>
    <n v="2400"/>
    <n v="0"/>
    <n v="0"/>
    <n v="210508.46"/>
    <x v="364"/>
    <x v="8"/>
    <n v="3.7759999999999998"/>
    <n v="0"/>
    <s v="USD"/>
    <s v="               "/>
    <s v="              "/>
  </r>
  <r>
    <s v="1530"/>
    <s v="3202"/>
    <s v="20"/>
    <m/>
    <s v="6008775807"/>
    <s v="817901547"/>
    <s v="          "/>
    <s v="1602670"/>
    <s v="VALLE SAN LUIS RICES E.I.R.L.     "/>
    <x v="0"/>
    <x v="8"/>
    <x v="0"/>
    <x v="0"/>
    <s v="               "/>
    <d v="2021-06-25T00:00:00"/>
    <d v="2021-06-25T00:00:00"/>
    <n v="500"/>
    <n v="0"/>
    <n v="0"/>
    <n v="44491.53"/>
    <x v="365"/>
    <x v="8"/>
    <n v="3.7759999999999998"/>
    <n v="0"/>
    <s v="USD"/>
    <s v="               "/>
    <s v="              "/>
  </r>
  <r>
    <s v="1530"/>
    <s v="3202"/>
    <s v="20"/>
    <m/>
    <s v="6008775807"/>
    <s v="          "/>
    <s v="          "/>
    <s v="1602670"/>
    <s v="VALLE SAN LUIS RICES E.I.R.L.     "/>
    <x v="0"/>
    <x v="8"/>
    <x v="0"/>
    <x v="0"/>
    <s v="               "/>
    <d v="2021-06-25T00:00:00"/>
    <d v="2021-06-25T00:00:00"/>
    <n v="500"/>
    <n v="0"/>
    <n v="0"/>
    <n v="44491.53"/>
    <x v="365"/>
    <x v="8"/>
    <n v="3.7759999999999998"/>
    <n v="0"/>
    <s v="USD"/>
    <s v="               "/>
    <s v="              "/>
  </r>
  <r>
    <s v="1530"/>
    <s v="3202"/>
    <s v="20"/>
    <m/>
    <s v="6008754535"/>
    <s v="817882409"/>
    <s v="          "/>
    <s v="1070653"/>
    <s v="SUCDEN PERU S.A.                   "/>
    <x v="0"/>
    <x v="8"/>
    <x v="0"/>
    <x v="0"/>
    <s v="               "/>
    <d v="2021-06-21T00:00:00"/>
    <d v="2021-06-21T00:00:00"/>
    <n v="640"/>
    <n v="0"/>
    <n v="0"/>
    <n v="55942.400000000001"/>
    <x v="362"/>
    <x v="8"/>
    <n v="3.7759999999999998"/>
    <n v="0"/>
    <s v="USD"/>
    <s v="               "/>
    <s v="              "/>
  </r>
  <r>
    <s v="1530"/>
    <s v="3202"/>
    <s v="20"/>
    <m/>
    <s v="6008754535"/>
    <s v="          "/>
    <s v="          "/>
    <s v="1070653"/>
    <s v="SUCDEN PERU S.A.                   "/>
    <x v="0"/>
    <x v="8"/>
    <x v="0"/>
    <x v="0"/>
    <s v="               "/>
    <d v="2021-06-21T00:00:00"/>
    <d v="2021-06-21T00:00:00"/>
    <n v="640"/>
    <n v="0"/>
    <n v="0"/>
    <n v="55942.400000000001"/>
    <x v="362"/>
    <x v="8"/>
    <n v="3.7759999999999998"/>
    <n v="0"/>
    <s v="USD"/>
    <s v="               "/>
    <s v="              "/>
  </r>
  <r>
    <s v="1530"/>
    <s v="3202"/>
    <s v="50"/>
    <m/>
    <s v="6008773677"/>
    <s v="          "/>
    <s v="          "/>
    <s v="1346583"/>
    <s v="SUPERMERCADOS PERUANOS SOCIEDAD ANO"/>
    <x v="0"/>
    <x v="8"/>
    <x v="0"/>
    <x v="0"/>
    <s v="               "/>
    <d v="2021-06-21T00:00:00"/>
    <d v="2021-06-21T00:00:00"/>
    <n v="609"/>
    <n v="0"/>
    <n v="0"/>
    <n v="50059.8"/>
    <x v="362"/>
    <x v="8"/>
    <n v="3.7759999999999998"/>
    <n v="0"/>
    <s v="USD"/>
    <s v="               "/>
    <s v="              "/>
  </r>
  <r>
    <s v="1530"/>
    <s v="3202"/>
    <s v="50"/>
    <m/>
    <s v="6008773677"/>
    <s v="817877971"/>
    <s v="          "/>
    <s v="1346583"/>
    <s v="SUPERMERCADOS PERUANOS SOCIEDAD ANO"/>
    <x v="0"/>
    <x v="8"/>
    <x v="0"/>
    <x v="0"/>
    <s v="               "/>
    <d v="2021-06-21T00:00:00"/>
    <d v="2021-06-21T00:00:00"/>
    <n v="609"/>
    <n v="0"/>
    <n v="0"/>
    <n v="50059.8"/>
    <x v="362"/>
    <x v="8"/>
    <n v="3.7759999999999998"/>
    <n v="0"/>
    <s v="USD"/>
    <s v="               "/>
    <s v="              "/>
  </r>
  <r>
    <s v="1530"/>
    <s v="3202"/>
    <s v="50"/>
    <m/>
    <s v="6008773677"/>
    <s v="          "/>
    <s v="          "/>
    <s v="1346583"/>
    <s v="SUPERMERCADOS PERUANOS SOCIEDAD ANO"/>
    <x v="13"/>
    <x v="14"/>
    <x v="2"/>
    <x v="0"/>
    <s v="               "/>
    <d v="2021-06-21T00:00:00"/>
    <d v="2021-06-21T00:00:00"/>
    <n v="70"/>
    <n v="0"/>
    <n v="0"/>
    <n v="652.41999999999996"/>
    <x v="362"/>
    <x v="8"/>
    <n v="3.7759999999999998"/>
    <n v="0"/>
    <s v="USD"/>
    <s v="               "/>
    <s v="              "/>
  </r>
  <r>
    <s v="1530"/>
    <s v="3202"/>
    <s v="50"/>
    <m/>
    <s v="6008773677"/>
    <s v="817877971"/>
    <s v="          "/>
    <s v="1346583"/>
    <s v="SUPERMERCADOS PERUANOS SOCIEDAD ANO"/>
    <x v="13"/>
    <x v="14"/>
    <x v="2"/>
    <x v="0"/>
    <s v="               "/>
    <d v="2021-06-21T00:00:00"/>
    <d v="2021-06-21T00:00:00"/>
    <n v="70"/>
    <n v="0"/>
    <n v="0"/>
    <n v="652.41999999999996"/>
    <x v="362"/>
    <x v="8"/>
    <n v="3.7759999999999998"/>
    <n v="0"/>
    <s v="USD"/>
    <s v="               "/>
    <s v="              "/>
  </r>
  <r>
    <s v="1530"/>
    <s v="3202"/>
    <s v="50"/>
    <m/>
    <s v="6008773677"/>
    <s v="          "/>
    <s v="          "/>
    <s v="1346583"/>
    <s v="SUPERMERCADOS PERUANOS SOCIEDAD ANO"/>
    <x v="15"/>
    <x v="17"/>
    <x v="2"/>
    <x v="0"/>
    <s v="               "/>
    <d v="2021-06-21T00:00:00"/>
    <d v="2021-06-21T00:00:00"/>
    <n v="15"/>
    <n v="0"/>
    <n v="0"/>
    <n v="28.94"/>
    <x v="362"/>
    <x v="8"/>
    <n v="3.7759999999999998"/>
    <n v="0"/>
    <s v="USD"/>
    <s v="               "/>
    <s v="              "/>
  </r>
  <r>
    <s v="1530"/>
    <s v="3202"/>
    <s v="50"/>
    <m/>
    <s v="6008773677"/>
    <s v="817877971"/>
    <s v="          "/>
    <s v="1346583"/>
    <s v="SUPERMERCADOS PERUANOS SOCIEDAD ANO"/>
    <x v="15"/>
    <x v="17"/>
    <x v="2"/>
    <x v="0"/>
    <s v="               "/>
    <d v="2021-06-21T00:00:00"/>
    <d v="2021-06-21T00:00:00"/>
    <n v="15"/>
    <n v="0"/>
    <n v="0"/>
    <n v="28.94"/>
    <x v="362"/>
    <x v="8"/>
    <n v="3.7759999999999998"/>
    <n v="0"/>
    <s v="USD"/>
    <s v="               "/>
    <s v="              "/>
  </r>
  <r>
    <s v="1570"/>
    <s v="3402"/>
    <s v="21"/>
    <m/>
    <s v="6008763457"/>
    <s v="          "/>
    <s v="          "/>
    <s v="1134292"/>
    <s v="FARMIVENT SAC                      "/>
    <x v="11"/>
    <x v="12"/>
    <x v="2"/>
    <x v="0"/>
    <s v="               "/>
    <d v="2021-06-16T00:00:00"/>
    <d v="2021-06-16T00:00:00"/>
    <n v="4800"/>
    <n v="0"/>
    <n v="0"/>
    <n v="23050.85"/>
    <x v="359"/>
    <x v="8"/>
    <n v="3.7759999999999998"/>
    <n v="0"/>
    <s v="USD"/>
    <s v="               "/>
    <s v="              "/>
  </r>
  <r>
    <s v="1570"/>
    <s v="3402"/>
    <s v="21"/>
    <m/>
    <s v="6008763457"/>
    <s v="817888774"/>
    <s v="          "/>
    <s v="1134292"/>
    <s v="FARMIVENT SAC                      "/>
    <x v="11"/>
    <x v="12"/>
    <x v="2"/>
    <x v="0"/>
    <s v="               "/>
    <d v="2021-06-16T00:00:00"/>
    <d v="2021-06-16T00:00:00"/>
    <n v="4800"/>
    <n v="0"/>
    <n v="0"/>
    <n v="23050.85"/>
    <x v="359"/>
    <x v="8"/>
    <n v="3.7759999999999998"/>
    <n v="0"/>
    <s v="USD"/>
    <s v="               "/>
    <s v="              "/>
  </r>
  <r>
    <s v="1570"/>
    <s v="3405"/>
    <s v="45"/>
    <m/>
    <s v="6008733588"/>
    <s v="817896181"/>
    <s v="930170674"/>
    <s v="1698091"/>
    <s v="MOBIL PETROLEUM OVERSEAS COMPANY LI"/>
    <x v="14"/>
    <x v="15"/>
    <x v="1"/>
    <x v="1"/>
    <s v="               "/>
    <d v="2021-06-20T00:00:00"/>
    <d v="2021-06-20T00:00:00"/>
    <n v="0.04"/>
    <n v="0.04"/>
    <n v="28"/>
    <n v="28"/>
    <x v="360"/>
    <x v="8"/>
    <n v="3.7759999999999998"/>
    <n v="28"/>
    <s v="USD"/>
    <s v="               "/>
    <s v="              "/>
  </r>
  <r>
    <s v="1570"/>
    <s v="3402"/>
    <s v="90"/>
    <m/>
    <s v="6008775781"/>
    <s v="817891790"/>
    <s v="930165075"/>
    <s v="2613140"/>
    <s v="Andrea Melissa Gudiel Echeverria   "/>
    <x v="11"/>
    <x v="12"/>
    <x v="2"/>
    <x v="0"/>
    <s v="               "/>
    <d v="2021-06-18T00:00:00"/>
    <d v="2021-06-18T00:00:00"/>
    <n v="12"/>
    <n v="12"/>
    <n v="63.56"/>
    <n v="63.56"/>
    <x v="361"/>
    <x v="8"/>
    <n v="3.7759999999999998"/>
    <n v="16.832627118644002"/>
    <s v="USD"/>
    <s v="               "/>
    <s v="              "/>
  </r>
  <r>
    <s v="1570"/>
    <s v="3402"/>
    <s v="90"/>
    <m/>
    <s v="6008787528"/>
    <s v="817898493"/>
    <s v="930180483"/>
    <s v="1613804"/>
    <s v="Frey Merino Christian Axell        "/>
    <x v="11"/>
    <x v="12"/>
    <x v="2"/>
    <x v="0"/>
    <s v="               "/>
    <d v="2021-06-24T00:00:00"/>
    <d v="2021-06-24T00:00:00"/>
    <n v="12"/>
    <n v="12"/>
    <n v="63.56"/>
    <n v="63.56"/>
    <x v="366"/>
    <x v="8"/>
    <n v="3.7759999999999998"/>
    <n v="16.832627118644002"/>
    <s v="USD"/>
    <s v="               "/>
    <s v="              "/>
  </r>
  <r>
    <s v="1570"/>
    <s v="3402"/>
    <s v="90"/>
    <m/>
    <s v="6008686797"/>
    <s v="817886870"/>
    <s v="930168391"/>
    <s v="2606123"/>
    <s v="BARON RODRIGUEZ ALLISON            "/>
    <x v="11"/>
    <x v="12"/>
    <x v="2"/>
    <x v="0"/>
    <s v="               "/>
    <d v="2021-06-22T00:00:00"/>
    <d v="2021-06-22T00:00:00"/>
    <n v="24"/>
    <n v="24"/>
    <n v="127.12"/>
    <n v="127.12"/>
    <x v="363"/>
    <x v="8"/>
    <n v="3.7759999999999998"/>
    <n v="33.665254237288003"/>
    <s v="USD"/>
    <s v="               "/>
    <s v="              "/>
  </r>
  <r>
    <s v="1570"/>
    <s v="3402"/>
    <s v="90"/>
    <m/>
    <s v="6008756095"/>
    <s v="817873765"/>
    <s v="930162673"/>
    <s v="1135737"/>
    <s v="Carlos Elbert Arca Nunura          "/>
    <x v="12"/>
    <x v="13"/>
    <x v="2"/>
    <x v="0"/>
    <s v="               "/>
    <d v="2021-06-16T00:00:00"/>
    <d v="2021-06-16T00:00:00"/>
    <n v="8"/>
    <n v="8"/>
    <n v="141.24"/>
    <n v="141.24"/>
    <x v="359"/>
    <x v="8"/>
    <n v="3.7759999999999998"/>
    <n v="37.404661016948999"/>
    <s v="USD"/>
    <s v="               "/>
    <s v="              "/>
  </r>
  <r>
    <s v="1570"/>
    <s v="3402"/>
    <s v="90"/>
    <m/>
    <s v="6008756295"/>
    <s v="817886446"/>
    <s v="930168534"/>
    <s v="1135028"/>
    <s v="Daniel Arrunategui Espinoza        "/>
    <x v="12"/>
    <x v="13"/>
    <x v="2"/>
    <x v="0"/>
    <s v="               "/>
    <d v="2021-06-22T00:00:00"/>
    <d v="2021-06-22T00:00:00"/>
    <n v="8"/>
    <n v="8"/>
    <n v="141.24"/>
    <n v="141.24"/>
    <x v="363"/>
    <x v="8"/>
    <n v="3.7759999999999998"/>
    <n v="37.404661016948999"/>
    <s v="USD"/>
    <s v="               "/>
    <s v="              "/>
  </r>
  <r>
    <s v="1570"/>
    <s v="3402"/>
    <s v="45"/>
    <m/>
    <s v="6008751248"/>
    <s v="817903924"/>
    <s v="930183497"/>
    <s v="1070218"/>
    <s v="LIMONES PIURANOS S.A.C.            "/>
    <x v="1"/>
    <x v="1"/>
    <x v="1"/>
    <x v="1"/>
    <s v="               "/>
    <d v="2021-06-23T00:00:00"/>
    <d v="2021-06-23T00:00:00"/>
    <n v="0.12"/>
    <n v="0.12"/>
    <n v="144"/>
    <n v="144"/>
    <x v="365"/>
    <x v="8"/>
    <n v="3.7759999999999998"/>
    <n v="144"/>
    <s v="USD"/>
    <s v="               "/>
    <s v="              "/>
  </r>
  <r>
    <s v="1570"/>
    <s v="3405"/>
    <s v="45"/>
    <m/>
    <s v="6008733829"/>
    <s v="817870388"/>
    <s v="930170388"/>
    <s v="1070482"/>
    <s v="REFINERIA LA PAMPILLA S.A.A        "/>
    <x v="14"/>
    <x v="15"/>
    <x v="1"/>
    <x v="1"/>
    <s v="               "/>
    <d v="2021-06-21T00:00:00"/>
    <d v="2021-06-21T00:00:00"/>
    <n v="0.315"/>
    <n v="0.315"/>
    <n v="202.23"/>
    <n v="202.23"/>
    <x v="362"/>
    <x v="8"/>
    <n v="3.7759999999999998"/>
    <n v="202.23"/>
    <s v="USD"/>
    <s v="               "/>
    <s v="              "/>
  </r>
  <r>
    <s v="1570"/>
    <s v="3402"/>
    <s v="30"/>
    <m/>
    <s v="6008685796"/>
    <s v="817894775"/>
    <s v="930171358"/>
    <s v="2614133"/>
    <s v="INVERSIONES TURISTICAS L &amp; B S.A.C."/>
    <x v="5"/>
    <x v="5"/>
    <x v="2"/>
    <x v="0"/>
    <s v="               "/>
    <d v="2021-06-18T00:00:00"/>
    <d v="2021-06-18T00:00:00"/>
    <n v="96"/>
    <n v="96"/>
    <n v="309.14999999999998"/>
    <n v="309.14999999999998"/>
    <x v="361"/>
    <x v="8"/>
    <n v="3.7759999999999998"/>
    <n v="81.872351694914997"/>
    <s v="USD"/>
    <s v="               "/>
    <s v="              "/>
  </r>
  <r>
    <s v="1570"/>
    <s v="3402"/>
    <s v="32"/>
    <m/>
    <s v="6008776842"/>
    <s v="817891192"/>
    <s v="930173663"/>
    <s v="2613025"/>
    <s v="Olympus Industrias SRL             "/>
    <x v="11"/>
    <x v="12"/>
    <x v="2"/>
    <x v="0"/>
    <s v="               "/>
    <d v="2021-06-19T00:00:00"/>
    <d v="2021-06-19T00:00:00"/>
    <n v="120"/>
    <n v="120"/>
    <n v="669.49"/>
    <n v="669.49"/>
    <x v="367"/>
    <x v="8"/>
    <n v="3.7759999999999998"/>
    <n v="177.30137711864401"/>
    <s v="USD"/>
    <s v="               "/>
    <s v="              "/>
  </r>
  <r>
    <s v="1570"/>
    <s v="3402"/>
    <s v="90"/>
    <m/>
    <s v="6008786327"/>
    <s v="817902154"/>
    <s v="930174950"/>
    <s v="2606952"/>
    <s v="NEGOCIOS AMNY EIRL                 "/>
    <x v="11"/>
    <x v="12"/>
    <x v="2"/>
    <x v="0"/>
    <s v="               "/>
    <d v="2021-06-25T00:00:00"/>
    <d v="2021-06-25T00:00:00"/>
    <n v="180"/>
    <n v="180"/>
    <n v="953.39"/>
    <n v="953.39"/>
    <x v="365"/>
    <x v="8"/>
    <n v="3.7759999999999998"/>
    <n v="252.48675847457599"/>
    <s v="USD"/>
    <s v="               "/>
    <s v="              "/>
  </r>
  <r>
    <s v="1570"/>
    <s v="3402"/>
    <s v="90"/>
    <m/>
    <s v="6008791691"/>
    <s v="817874883"/>
    <s v="930174949"/>
    <s v="2606952"/>
    <s v="NEGOCIOS AMNY EIRL                 "/>
    <x v="11"/>
    <x v="12"/>
    <x v="2"/>
    <x v="0"/>
    <s v="               "/>
    <d v="2021-06-25T00:00:00"/>
    <d v="2021-06-25T00:00:00"/>
    <n v="180"/>
    <n v="180"/>
    <n v="953.39"/>
    <n v="953.39"/>
    <x v="365"/>
    <x v="8"/>
    <n v="3.7759999999999998"/>
    <n v="252.48675847457599"/>
    <s v="USD"/>
    <s v="               "/>
    <s v="              "/>
  </r>
  <r>
    <s v="1570"/>
    <s v="3402"/>
    <s v="20"/>
    <m/>
    <s v="6008735206"/>
    <s v="817884713"/>
    <s v="930161259"/>
    <s v="2603136"/>
    <s v="KAM CRUZ ANGEL                     "/>
    <x v="11"/>
    <x v="12"/>
    <x v="2"/>
    <x v="0"/>
    <s v="               "/>
    <d v="2021-06-18T00:00:00"/>
    <d v="2021-06-18T00:00:00"/>
    <n v="480"/>
    <n v="480"/>
    <n v="2474.5700000000002"/>
    <n v="2474.5700000000002"/>
    <x v="361"/>
    <x v="8"/>
    <n v="3.7759999999999998"/>
    <n v="655.34163135593201"/>
    <s v="USD"/>
    <s v="               "/>
    <s v="              "/>
  </r>
  <r>
    <s v="1570"/>
    <s v="3402"/>
    <s v="20"/>
    <m/>
    <s v="6008768565"/>
    <s v="817889545"/>
    <s v="930164446"/>
    <s v="2603136"/>
    <s v="KAM CRUZ ANGEL                     "/>
    <x v="11"/>
    <x v="12"/>
    <x v="2"/>
    <x v="0"/>
    <s v="               "/>
    <d v="2021-06-16T00:00:00"/>
    <d v="2021-06-16T00:00:00"/>
    <n v="720"/>
    <n v="720"/>
    <n v="3711.86"/>
    <n v="3711.86"/>
    <x v="359"/>
    <x v="8"/>
    <n v="3.7759999999999998"/>
    <n v="983.01377118643995"/>
    <s v="USD"/>
    <s v="               "/>
    <s v="              "/>
  </r>
  <r>
    <s v="1570"/>
    <s v="3405"/>
    <s v="45"/>
    <m/>
    <s v="6008714682"/>
    <s v="817890149"/>
    <s v="930182456"/>
    <s v="1070482"/>
    <s v="REFINERIA LA PAMPILLA S.A.A        "/>
    <x v="14"/>
    <x v="15"/>
    <x v="1"/>
    <x v="1"/>
    <s v="               "/>
    <d v="2021-06-23T00:00:00"/>
    <d v="2021-06-23T00:00:00"/>
    <n v="37.731999999999999"/>
    <n v="37.731999999999999"/>
    <n v="24223.94"/>
    <n v="24223.94"/>
    <x v="364"/>
    <x v="8"/>
    <n v="3.7759999999999998"/>
    <n v="24223.94"/>
    <s v="USD"/>
    <s v="               "/>
    <s v="              "/>
  </r>
  <r>
    <s v="1570"/>
    <s v="3405"/>
    <s v="45"/>
    <m/>
    <s v="6008733589"/>
    <s v="817896077"/>
    <s v="930162351"/>
    <s v="1070482"/>
    <s v="REFINERIA LA PAMPILLA S.A.A        "/>
    <x v="14"/>
    <x v="15"/>
    <x v="1"/>
    <x v="1"/>
    <s v="               "/>
    <d v="2021-06-20T00:00:00"/>
    <d v="2021-06-20T00:00:00"/>
    <n v="38.305"/>
    <n v="38.305"/>
    <n v="24591.81"/>
    <n v="24591.81"/>
    <x v="362"/>
    <x v="8"/>
    <n v="3.7759999999999998"/>
    <n v="24591.81"/>
    <s v="USD"/>
    <s v="               "/>
    <s v="              "/>
  </r>
  <r>
    <s v="1570"/>
    <s v="3405"/>
    <s v="45"/>
    <m/>
    <s v="6008772373"/>
    <s v="817896078"/>
    <s v="930162352"/>
    <s v="1070482"/>
    <s v="REFINERIA LA PAMPILLA S.A.A        "/>
    <x v="14"/>
    <x v="15"/>
    <x v="1"/>
    <x v="1"/>
    <s v="               "/>
    <d v="2021-06-20T00:00:00"/>
    <d v="2021-06-20T00:00:00"/>
    <n v="39.26"/>
    <n v="39.26"/>
    <n v="24773.06"/>
    <n v="24773.06"/>
    <x v="362"/>
    <x v="8"/>
    <n v="3.7759999999999998"/>
    <n v="24773.06"/>
    <s v="USD"/>
    <s v="               "/>
    <s v="              "/>
  </r>
  <r>
    <s v="1570"/>
    <s v="3405"/>
    <s v="45"/>
    <m/>
    <s v="6008778675"/>
    <s v="817896703"/>
    <s v="930181808"/>
    <s v="1070482"/>
    <s v="REFINERIA LA PAMPILLA S.A.A        "/>
    <x v="14"/>
    <x v="15"/>
    <x v="1"/>
    <x v="1"/>
    <s v="               "/>
    <d v="2021-06-23T00:00:00"/>
    <d v="2021-06-23T00:00:00"/>
    <n v="41.372999999999998"/>
    <n v="41.372999999999998"/>
    <n v="26561.47"/>
    <n v="26561.47"/>
    <x v="364"/>
    <x v="8"/>
    <n v="3.7759999999999998"/>
    <n v="26561.47"/>
    <s v="USD"/>
    <s v="               "/>
    <s v="              "/>
  </r>
  <r>
    <s v="1530"/>
    <s v="3202"/>
    <s v="45"/>
    <m/>
    <s v="6008775679"/>
    <s v="817892367"/>
    <s v="930165218"/>
    <s v="463337"/>
    <s v="SUCRO TRADING S.R.L.               "/>
    <x v="0"/>
    <x v="8"/>
    <x v="0"/>
    <x v="1"/>
    <s v="701406376"/>
    <d v="2021-06-18T00:00:00"/>
    <d v="2021-06-18T00:00:00"/>
    <n v="3200"/>
    <n v="3200"/>
    <n v="73600"/>
    <n v="73600"/>
    <x v="361"/>
    <x v="8"/>
    <n v="3.7759999999999998"/>
    <n v="73600"/>
    <s v="USD"/>
    <s v="               "/>
    <s v="              "/>
  </r>
  <r>
    <s v="1530"/>
    <s v="3202"/>
    <s v="45"/>
    <m/>
    <s v="6008767432"/>
    <s v="817890429"/>
    <s v="930178359"/>
    <s v="463337"/>
    <s v="SUCRO TRADING S.R.L.               "/>
    <x v="0"/>
    <x v="8"/>
    <x v="0"/>
    <x v="1"/>
    <s v="               "/>
    <d v="2021-06-22T00:00:00"/>
    <d v="2021-06-22T00:00:00"/>
    <n v="6320"/>
    <n v="6320"/>
    <n v="145360"/>
    <n v="145360"/>
    <x v="363"/>
    <x v="8"/>
    <n v="3.7759999999999998"/>
    <n v="145360"/>
    <s v="USD"/>
    <s v="               "/>
    <s v="              "/>
  </r>
  <r>
    <s v="1530"/>
    <s v="3202"/>
    <s v="45"/>
    <m/>
    <s v="6008780695"/>
    <s v="817894786"/>
    <s v="930103886"/>
    <s v="463337"/>
    <s v="SUCRO TRADING S.R.L.               "/>
    <x v="0"/>
    <x v="8"/>
    <x v="0"/>
    <x v="1"/>
    <s v="701401769"/>
    <d v="2021-06-21T00:00:00"/>
    <d v="2021-06-21T00:00:00"/>
    <n v="6400"/>
    <n v="6400"/>
    <n v="147200"/>
    <n v="147200"/>
    <x v="362"/>
    <x v="8"/>
    <n v="3.7759999999999998"/>
    <n v="147200"/>
    <s v="USD"/>
    <s v="               "/>
    <s v="              "/>
  </r>
  <r>
    <s v="1570"/>
    <s v="3405"/>
    <s v="45"/>
    <m/>
    <s v="701406474"/>
    <s v="870888903"/>
    <s v="          "/>
    <s v="1698091"/>
    <s v="MOBIL PETROLEUM OVERSEAS COMPANY LI"/>
    <x v="14"/>
    <x v="15"/>
    <x v="1"/>
    <x v="1"/>
    <s v="               "/>
    <d v="2021-05-27T00:00:00"/>
    <d v="2021-05-27T00:00:00"/>
    <n v="-0.02"/>
    <n v="-0.02"/>
    <n v="-14"/>
    <n v="-14"/>
    <x v="368"/>
    <x v="9"/>
    <n v="3.7759999999999998"/>
    <n v="-14"/>
    <s v="USD"/>
    <s v="951004552"/>
    <s v="              "/>
  </r>
  <r>
    <s v="1570"/>
    <s v="3402"/>
    <s v="45"/>
    <m/>
    <s v="701400426"/>
    <s v="880234222"/>
    <s v="          "/>
    <s v="1613804"/>
    <s v="Frey Merino Christian Axell        "/>
    <x v="11"/>
    <x v="12"/>
    <x v="2"/>
    <x v="0"/>
    <s v="               "/>
    <d v="2021-05-28T00:00:00"/>
    <d v="2021-05-28T00:00:00"/>
    <n v="-27"/>
    <n v="-27"/>
    <n v="-143.01"/>
    <n v="-143.01"/>
    <x v="368"/>
    <x v="9"/>
    <n v="3.7759999999999998"/>
    <n v="-37.873411016948999"/>
    <s v="USD"/>
    <s v="950941533"/>
    <s v="              "/>
  </r>
  <r>
    <s v="1570"/>
    <s v="3402"/>
    <s v="45"/>
    <m/>
    <s v="6008689190"/>
    <s v="817848870"/>
    <s v="          "/>
    <s v="1134999"/>
    <s v="DISTRIBUCIONES IPIZARRO S.A.C.     "/>
    <x v="11"/>
    <x v="12"/>
    <x v="2"/>
    <x v="0"/>
    <s v="               "/>
    <d v="2021-05-31T00:00:00"/>
    <d v="2021-05-31T00:00:00"/>
    <n v="36"/>
    <n v="0"/>
    <n v="0"/>
    <n v="190.68"/>
    <x v="337"/>
    <x v="9"/>
    <n v="3.7759999999999998"/>
    <n v="0"/>
    <s v="USD"/>
    <s v="               "/>
    <s v="              "/>
  </r>
  <r>
    <s v="1570"/>
    <s v="3405"/>
    <s v="45"/>
    <m/>
    <s v="6008594261"/>
    <s v="817843319"/>
    <s v="930095552"/>
    <s v="1070482"/>
    <s v="REFINERIA LA PAMPILLA S.A.A        "/>
    <x v="14"/>
    <x v="15"/>
    <x v="1"/>
    <x v="1"/>
    <s v="               "/>
    <d v="2021-05-27T00:00:00"/>
    <d v="2021-05-27T00:00:00"/>
    <n v="5.0000000000000001E-3"/>
    <n v="5.0000000000000001E-3"/>
    <n v="3.21"/>
    <n v="3.21"/>
    <x v="368"/>
    <x v="9"/>
    <n v="3.7759999999999998"/>
    <n v="3.21"/>
    <s v="USD"/>
    <s v="               "/>
    <s v="              "/>
  </r>
  <r>
    <s v="1570"/>
    <s v="3405"/>
    <s v="45"/>
    <m/>
    <s v="6008581096"/>
    <s v="817846711"/>
    <s v="930069318"/>
    <s v="1070482"/>
    <s v="REFINERIA LA PAMPILLA S.A.A        "/>
    <x v="14"/>
    <x v="15"/>
    <x v="1"/>
    <x v="1"/>
    <s v="               "/>
    <d v="2021-05-20T00:00:00"/>
    <d v="2021-05-20T00:00:00"/>
    <n v="8.9999999999999993E-3"/>
    <n v="8.9999999999999993E-3"/>
    <n v="5.68"/>
    <n v="5.68"/>
    <x v="369"/>
    <x v="9"/>
    <n v="3.7759999999999998"/>
    <n v="5.68"/>
    <s v="USD"/>
    <s v="               "/>
    <s v="              "/>
  </r>
  <r>
    <s v="1570"/>
    <s v="3402"/>
    <s v="90"/>
    <m/>
    <s v="6008644548"/>
    <s v="817843573"/>
    <s v="930073307"/>
    <s v="2613772"/>
    <s v="Gianfranco Masias Sosa             "/>
    <x v="11"/>
    <x v="12"/>
    <x v="2"/>
    <x v="0"/>
    <s v="               "/>
    <d v="2021-05-17T00:00:00"/>
    <d v="2021-05-17T00:00:00"/>
    <n v="2"/>
    <n v="2"/>
    <n v="10.59"/>
    <n v="10.59"/>
    <x v="370"/>
    <x v="9"/>
    <n v="3.7759999999999998"/>
    <n v="2.804555084745"/>
    <s v="USD"/>
    <s v="               "/>
    <s v="              "/>
  </r>
  <r>
    <s v="1570"/>
    <s v="3402"/>
    <s v="45"/>
    <m/>
    <s v="6008652390"/>
    <s v="817855155"/>
    <s v="930113419"/>
    <s v="50426"/>
    <s v="Cliente Genero Agricola            "/>
    <x v="11"/>
    <x v="12"/>
    <x v="2"/>
    <x v="0"/>
    <s v="               "/>
    <d v="2021-05-24T00:00:00"/>
    <d v="2021-05-24T00:00:00"/>
    <n v="3"/>
    <n v="3"/>
    <n v="15.89"/>
    <n v="15.89"/>
    <x v="337"/>
    <x v="9"/>
    <n v="3.7759999999999998"/>
    <n v="4.2081567796610004"/>
    <s v="USD"/>
    <s v="               "/>
    <s v="              "/>
  </r>
  <r>
    <s v="1570"/>
    <s v="3405"/>
    <s v="45"/>
    <m/>
    <s v="6008502160"/>
    <s v="817820650"/>
    <s v="930024562"/>
    <s v="1698091"/>
    <s v="MOBIL PETROLEUM OVERSEAS COMPANY LI"/>
    <x v="14"/>
    <x v="15"/>
    <x v="1"/>
    <x v="1"/>
    <s v="               "/>
    <d v="2021-05-05T00:00:00"/>
    <d v="2021-05-05T00:00:00"/>
    <n v="0.03"/>
    <n v="0.03"/>
    <n v="21"/>
    <n v="21"/>
    <x v="356"/>
    <x v="9"/>
    <n v="3.7759999999999998"/>
    <n v="21"/>
    <s v="USD"/>
    <s v="               "/>
    <s v="              "/>
  </r>
  <r>
    <s v="1530"/>
    <s v="3202"/>
    <s v="20"/>
    <m/>
    <s v="6008689387"/>
    <s v="817852153"/>
    <s v="930094869"/>
    <s v="1346583"/>
    <s v="SUPERMERCADOS PERUANOS SOCIEDAD ANO"/>
    <x v="15"/>
    <x v="17"/>
    <x v="2"/>
    <x v="0"/>
    <s v="               "/>
    <d v="2021-05-31T00:00:00"/>
    <d v="2021-05-31T00:00:00"/>
    <n v="15"/>
    <n v="15"/>
    <n v="28.95"/>
    <n v="28.95"/>
    <x v="337"/>
    <x v="9"/>
    <n v="3.7759999999999998"/>
    <n v="7.6668432203380004"/>
    <s v="USD"/>
    <s v="               "/>
    <s v="              "/>
  </r>
  <r>
    <s v="1570"/>
    <s v="3404"/>
    <s v="90"/>
    <m/>
    <s v="6008641849"/>
    <s v="817842891"/>
    <s v="930065333"/>
    <s v="1605607"/>
    <s v="G &amp; S DEL PERU SAC                 "/>
    <x v="11"/>
    <x v="12"/>
    <x v="2"/>
    <x v="0"/>
    <s v="               "/>
    <d v="2021-05-20T00:00:00"/>
    <d v="2021-05-20T00:00:00"/>
    <n v="6"/>
    <n v="6"/>
    <n v="29.66"/>
    <n v="29.66"/>
    <x v="369"/>
    <x v="9"/>
    <n v="3.7759999999999998"/>
    <n v="7.8548728813549999"/>
    <s v="USD"/>
    <s v="               "/>
    <s v="              "/>
  </r>
  <r>
    <s v="1570"/>
    <s v="3405"/>
    <s v="45"/>
    <m/>
    <s v="6008637058"/>
    <s v="817834115"/>
    <s v="930094707"/>
    <s v="1070482"/>
    <s v="REFINERIA LA PAMPILLA S.A.A        "/>
    <x v="14"/>
    <x v="15"/>
    <x v="1"/>
    <x v="1"/>
    <s v="               "/>
    <d v="2021-05-23T00:00:00"/>
    <d v="2021-05-23T00:00:00"/>
    <n v="4.9000000000000002E-2"/>
    <n v="4.9000000000000002E-2"/>
    <n v="30.92"/>
    <n v="30.92"/>
    <x v="358"/>
    <x v="9"/>
    <n v="3.7759999999999998"/>
    <n v="30.92"/>
    <s v="USD"/>
    <s v="               "/>
    <s v="              "/>
  </r>
  <r>
    <s v="1530"/>
    <s v="3202"/>
    <s v="20"/>
    <m/>
    <s v="6008589541"/>
    <s v="817790998"/>
    <s v="930029107"/>
    <s v="1135054"/>
    <s v="Jaime Mendoza Garay                "/>
    <x v="15"/>
    <x v="17"/>
    <x v="2"/>
    <x v="0"/>
    <s v="               "/>
    <d v="2021-05-07T00:00:00"/>
    <d v="2021-05-08T00:00:00"/>
    <n v="15"/>
    <n v="15"/>
    <n v="31.78"/>
    <n v="31.78"/>
    <x v="355"/>
    <x v="9"/>
    <n v="3.7759999999999998"/>
    <n v="8.4163135593220009"/>
    <s v="USD"/>
    <s v="               "/>
    <s v="              "/>
  </r>
  <r>
    <s v="1530"/>
    <s v="3202"/>
    <s v="20"/>
    <m/>
    <s v="6008591985"/>
    <s v="817849404"/>
    <s v="930088217"/>
    <s v="1613804"/>
    <s v="Frey Merino Christian Axell        "/>
    <x v="15"/>
    <x v="17"/>
    <x v="2"/>
    <x v="0"/>
    <s v="               "/>
    <d v="2021-05-26T00:00:00"/>
    <d v="2021-05-27T00:00:00"/>
    <n v="15"/>
    <n v="15"/>
    <n v="31.78"/>
    <n v="31.78"/>
    <x v="358"/>
    <x v="9"/>
    <n v="3.7759999999999998"/>
    <n v="8.4163135593220009"/>
    <s v="USD"/>
    <s v="               "/>
    <s v="              "/>
  </r>
  <r>
    <s v="1530"/>
    <s v="3202"/>
    <s v="20"/>
    <m/>
    <s v="6008688587"/>
    <s v="817861656"/>
    <s v="930094564"/>
    <s v="50426"/>
    <s v="Cliente Genero Agricola            "/>
    <x v="15"/>
    <x v="17"/>
    <x v="2"/>
    <x v="0"/>
    <s v="               "/>
    <d v="2021-05-31T00:00:00"/>
    <d v="2021-05-31T00:00:00"/>
    <n v="19"/>
    <n v="19"/>
    <n v="32.200000000000003"/>
    <n v="32.200000000000003"/>
    <x v="337"/>
    <x v="9"/>
    <n v="3.7759999999999998"/>
    <n v="8.5275423728809994"/>
    <s v="USD"/>
    <s v="               "/>
    <s v="              "/>
  </r>
  <r>
    <s v="1570"/>
    <s v="3405"/>
    <s v="45"/>
    <m/>
    <s v="6008667465"/>
    <s v="817837341"/>
    <s v="930062245"/>
    <s v="1698091"/>
    <s v="MOBIL PETROLEUM OVERSEAS COMPANY LI"/>
    <x v="14"/>
    <x v="15"/>
    <x v="1"/>
    <x v="1"/>
    <s v="               "/>
    <d v="2021-05-23T00:00:00"/>
    <d v="2021-05-23T00:00:00"/>
    <n v="0.05"/>
    <n v="0.05"/>
    <n v="35"/>
    <n v="35"/>
    <x v="357"/>
    <x v="9"/>
    <n v="3.7759999999999998"/>
    <n v="35"/>
    <s v="USD"/>
    <s v="               "/>
    <s v="              "/>
  </r>
  <r>
    <s v="1570"/>
    <s v="3402"/>
    <s v="90"/>
    <m/>
    <s v="6008573025"/>
    <s v="817819510"/>
    <s v="930022346"/>
    <s v="50426"/>
    <s v="Cliente Genero Agricola            "/>
    <x v="5"/>
    <x v="5"/>
    <x v="2"/>
    <x v="0"/>
    <s v="               "/>
    <d v="2021-05-04T00:00:00"/>
    <d v="2021-05-04T00:00:00"/>
    <n v="12"/>
    <n v="12"/>
    <n v="40.68"/>
    <n v="40.68"/>
    <x v="356"/>
    <x v="9"/>
    <n v="3.7759999999999998"/>
    <n v="10.773305084744999"/>
    <s v="USD"/>
    <s v="               "/>
    <s v="              "/>
  </r>
  <r>
    <s v="1570"/>
    <s v="3402"/>
    <s v="90"/>
    <m/>
    <s v="6008645301"/>
    <s v="817856412"/>
    <s v="930035895"/>
    <s v="1135428"/>
    <s v="AGRICOLA Y SERVICIOS G COROCAS SOC "/>
    <x v="5"/>
    <x v="5"/>
    <x v="2"/>
    <x v="0"/>
    <s v="               "/>
    <d v="2021-05-27T00:00:00"/>
    <d v="2021-05-27T00:00:00"/>
    <n v="12"/>
    <n v="12"/>
    <n v="40.68"/>
    <n v="40.68"/>
    <x v="368"/>
    <x v="9"/>
    <n v="3.7759999999999998"/>
    <n v="10.773305084744999"/>
    <s v="USD"/>
    <s v="               "/>
    <s v="              "/>
  </r>
  <r>
    <s v="1570"/>
    <s v="3402"/>
    <s v="45"/>
    <m/>
    <s v="6008681670"/>
    <s v="817834417"/>
    <s v="930088699"/>
    <s v="1135028"/>
    <s v="Daniel Arrunategui Espinoza        "/>
    <x v="5"/>
    <x v="5"/>
    <x v="2"/>
    <x v="0"/>
    <s v="               "/>
    <d v="2021-05-31T00:00:00"/>
    <d v="2021-05-31T00:00:00"/>
    <n v="12"/>
    <n v="12"/>
    <n v="40.68"/>
    <n v="40.68"/>
    <x v="337"/>
    <x v="9"/>
    <n v="3.7759999999999998"/>
    <n v="10.773305084744999"/>
    <s v="USD"/>
    <s v="               "/>
    <s v="              "/>
  </r>
  <r>
    <s v="1570"/>
    <s v="3402"/>
    <s v="94"/>
    <m/>
    <s v="6008603362"/>
    <s v="817832215"/>
    <s v="930028372"/>
    <s v="1423345"/>
    <s v="AGRICOLA DEL CHIRA S.A             "/>
    <x v="2"/>
    <x v="2"/>
    <x v="2"/>
    <x v="0"/>
    <s v="               "/>
    <d v="2021-05-19T00:00:00"/>
    <d v="2021-05-19T00:00:00"/>
    <n v="10"/>
    <n v="10"/>
    <n v="45.9"/>
    <n v="45.9"/>
    <x v="371"/>
    <x v="9"/>
    <n v="3.7759999999999998"/>
    <n v="12.155720338983"/>
    <s v="USD"/>
    <s v="               "/>
    <s v="              "/>
  </r>
  <r>
    <s v="1570"/>
    <s v="3402"/>
    <s v="45"/>
    <m/>
    <s v="6008575733"/>
    <s v="817823932"/>
    <s v="930022361"/>
    <s v="2606947"/>
    <s v="José Alejandro Chapilliquen Nicolás"/>
    <x v="11"/>
    <x v="12"/>
    <x v="2"/>
    <x v="0"/>
    <s v="               "/>
    <d v="2021-05-05T00:00:00"/>
    <d v="2021-05-05T00:00:00"/>
    <n v="9"/>
    <n v="9"/>
    <n v="47.67"/>
    <n v="47.67"/>
    <x v="356"/>
    <x v="9"/>
    <n v="3.7759999999999998"/>
    <n v="12.624470338983"/>
    <s v="USD"/>
    <s v="               "/>
    <s v="              "/>
  </r>
  <r>
    <s v="1570"/>
    <s v="3402"/>
    <s v="90"/>
    <m/>
    <s v="6008590771"/>
    <s v="817823695"/>
    <s v="930024276"/>
    <s v="50426"/>
    <s v="Cliente Genero Agricola            "/>
    <x v="11"/>
    <x v="12"/>
    <x v="2"/>
    <x v="0"/>
    <s v="               "/>
    <d v="2021-05-06T00:00:00"/>
    <d v="2021-05-06T00:00:00"/>
    <n v="9"/>
    <n v="9"/>
    <n v="47.67"/>
    <n v="47.67"/>
    <x v="355"/>
    <x v="9"/>
    <n v="3.7759999999999998"/>
    <n v="12.624470338983"/>
    <s v="USD"/>
    <s v="               "/>
    <s v="              "/>
  </r>
  <r>
    <s v="1570"/>
    <s v="3402"/>
    <s v="90"/>
    <m/>
    <s v="6008590772"/>
    <s v="817825984"/>
    <s v="930026838"/>
    <s v="2613675"/>
    <s v="Luis Francisco García Calopiña     "/>
    <x v="11"/>
    <x v="12"/>
    <x v="2"/>
    <x v="0"/>
    <s v="               "/>
    <d v="2021-05-06T00:00:00"/>
    <d v="2021-05-06T00:00:00"/>
    <n v="9"/>
    <n v="9"/>
    <n v="47.67"/>
    <n v="47.67"/>
    <x v="372"/>
    <x v="9"/>
    <n v="3.7759999999999998"/>
    <n v="12.624470338983"/>
    <s v="USD"/>
    <s v="               "/>
    <s v="              "/>
  </r>
  <r>
    <s v="1570"/>
    <s v="3402"/>
    <s v="90"/>
    <m/>
    <s v="6008539758"/>
    <s v="817809814"/>
    <s v="930035462"/>
    <s v="2606930"/>
    <s v="Alessandra Moscol Guevara          "/>
    <x v="11"/>
    <x v="12"/>
    <x v="2"/>
    <x v="0"/>
    <s v="               "/>
    <d v="2021-05-10T00:00:00"/>
    <d v="2021-05-10T00:00:00"/>
    <n v="9"/>
    <n v="9"/>
    <n v="47.67"/>
    <n v="47.67"/>
    <x v="373"/>
    <x v="9"/>
    <n v="3.7759999999999998"/>
    <n v="12.624470338983"/>
    <s v="USD"/>
    <s v="               "/>
    <s v="              "/>
  </r>
  <r>
    <s v="1570"/>
    <s v="3402"/>
    <s v="45"/>
    <m/>
    <s v="6008600540"/>
    <s v="817828556"/>
    <s v="930036155"/>
    <s v="1135028"/>
    <s v="Daniel Arrunategui Espinoza        "/>
    <x v="11"/>
    <x v="12"/>
    <x v="2"/>
    <x v="0"/>
    <s v="               "/>
    <d v="2021-05-11T00:00:00"/>
    <d v="2021-05-11T00:00:00"/>
    <n v="9"/>
    <n v="9"/>
    <n v="47.67"/>
    <n v="47.67"/>
    <x v="374"/>
    <x v="9"/>
    <n v="3.7759999999999998"/>
    <n v="12.624470338983"/>
    <s v="USD"/>
    <s v="               "/>
    <s v="              "/>
  </r>
  <r>
    <s v="1570"/>
    <s v="3402"/>
    <s v="45"/>
    <m/>
    <s v="6008644545"/>
    <s v="817843572"/>
    <s v="930072231"/>
    <s v="1135028"/>
    <s v="Daniel Arrunategui Espinoza        "/>
    <x v="11"/>
    <x v="12"/>
    <x v="2"/>
    <x v="0"/>
    <s v="               "/>
    <d v="2021-05-17T00:00:00"/>
    <d v="2021-05-17T00:00:00"/>
    <n v="9"/>
    <n v="9"/>
    <n v="47.67"/>
    <n v="47.67"/>
    <x v="370"/>
    <x v="9"/>
    <n v="3.7759999999999998"/>
    <n v="12.624470338983"/>
    <s v="USD"/>
    <s v="               "/>
    <s v="              "/>
  </r>
  <r>
    <s v="1570"/>
    <s v="3402"/>
    <s v="45"/>
    <m/>
    <s v="6008587231"/>
    <s v="817825058"/>
    <s v="930024808"/>
    <s v="1135028"/>
    <s v="Daniel Arrunategui Espinoza        "/>
    <x v="5"/>
    <x v="5"/>
    <x v="2"/>
    <x v="0"/>
    <s v="               "/>
    <d v="2021-05-06T00:00:00"/>
    <d v="2021-05-06T00:00:00"/>
    <n v="12"/>
    <n v="12"/>
    <n v="50.85"/>
    <n v="50.85"/>
    <x v="372"/>
    <x v="9"/>
    <n v="3.7759999999999998"/>
    <n v="13.466631355932"/>
    <s v="USD"/>
    <s v="               "/>
    <s v="              "/>
  </r>
  <r>
    <s v="1570"/>
    <s v="3402"/>
    <s v="45"/>
    <m/>
    <s v="6008525080"/>
    <s v="817795838"/>
    <s v="930022764"/>
    <s v="1135054"/>
    <s v="Jaime Mendoza Garay                "/>
    <x v="5"/>
    <x v="5"/>
    <x v="2"/>
    <x v="0"/>
    <s v="               "/>
    <d v="2021-05-07T00:00:00"/>
    <d v="2021-05-07T00:00:00"/>
    <n v="12"/>
    <n v="12"/>
    <n v="50.85"/>
    <n v="50.85"/>
    <x v="355"/>
    <x v="9"/>
    <n v="3.7759999999999998"/>
    <n v="13.466631355932"/>
    <s v="USD"/>
    <s v="               "/>
    <s v="              "/>
  </r>
  <r>
    <s v="1570"/>
    <s v="3402"/>
    <s v="90"/>
    <m/>
    <s v="6008539894"/>
    <s v="817817177"/>
    <s v="930003235"/>
    <s v="1676487"/>
    <s v="Jene Fransheska Gómez Aparicio     "/>
    <x v="12"/>
    <x v="13"/>
    <x v="2"/>
    <x v="0"/>
    <s v="               "/>
    <d v="2021-05-03T00:00:00"/>
    <d v="2021-04-30T00:00:00"/>
    <n v="4"/>
    <n v="4"/>
    <n v="70.62"/>
    <n v="70.62"/>
    <x v="301"/>
    <x v="7"/>
    <n v="3.7040000000000002"/>
    <n v="19.065874730021001"/>
    <s v="USD"/>
    <s v="               "/>
    <s v="              "/>
  </r>
  <r>
    <s v="1570"/>
    <s v="3402"/>
    <s v="45"/>
    <m/>
    <s v="6008546651"/>
    <s v="817817946"/>
    <s v="930016506"/>
    <s v="1613804"/>
    <s v="Frey Merino Christian Axell        "/>
    <x v="12"/>
    <x v="13"/>
    <x v="2"/>
    <x v="0"/>
    <s v="               "/>
    <d v="2021-05-03T00:00:00"/>
    <d v="2021-04-30T00:00:00"/>
    <n v="4"/>
    <n v="4"/>
    <n v="70.62"/>
    <n v="70.62"/>
    <x v="301"/>
    <x v="7"/>
    <n v="3.7040000000000002"/>
    <n v="19.065874730021001"/>
    <s v="USD"/>
    <s v="               "/>
    <s v="              "/>
  </r>
  <r>
    <s v="1570"/>
    <s v="3402"/>
    <s v="90"/>
    <m/>
    <s v="6008540735"/>
    <s v="817801117"/>
    <s v="930018863"/>
    <s v="2611568"/>
    <s v="Ana Lucia Garcia Pachas            "/>
    <x v="12"/>
    <x v="13"/>
    <x v="2"/>
    <x v="0"/>
    <s v="               "/>
    <d v="2021-05-04T00:00:00"/>
    <d v="2021-05-04T00:00:00"/>
    <n v="4"/>
    <n v="4"/>
    <n v="70.62"/>
    <n v="70.62"/>
    <x v="375"/>
    <x v="9"/>
    <n v="3.7759999999999998"/>
    <n v="18.702330508473999"/>
    <s v="USD"/>
    <s v="               "/>
    <s v="              "/>
  </r>
  <r>
    <s v="1570"/>
    <s v="3402"/>
    <s v="45"/>
    <m/>
    <s v="6008556899"/>
    <s v="817816038"/>
    <s v="930016311"/>
    <s v="1135028"/>
    <s v="Daniel Arrunategui Espinoza        "/>
    <x v="12"/>
    <x v="13"/>
    <x v="2"/>
    <x v="0"/>
    <s v="               "/>
    <d v="2021-05-04T00:00:00"/>
    <d v="2021-05-04T00:00:00"/>
    <n v="4"/>
    <n v="4"/>
    <n v="70.62"/>
    <n v="70.62"/>
    <x v="375"/>
    <x v="9"/>
    <n v="3.7759999999999998"/>
    <n v="18.702330508473999"/>
    <s v="USD"/>
    <s v="               "/>
    <s v="              "/>
  </r>
  <r>
    <s v="1570"/>
    <s v="3402"/>
    <s v="90"/>
    <m/>
    <s v="6008624367"/>
    <s v="817832575"/>
    <s v="930022301"/>
    <s v="2612846"/>
    <s v="Luis Fernando Lachira Timaná       "/>
    <x v="12"/>
    <x v="13"/>
    <x v="2"/>
    <x v="0"/>
    <s v="               "/>
    <d v="2021-05-11T00:00:00"/>
    <d v="2021-05-11T00:00:00"/>
    <n v="4"/>
    <n v="4"/>
    <n v="70.62"/>
    <n v="70.62"/>
    <x v="374"/>
    <x v="9"/>
    <n v="3.7759999999999998"/>
    <n v="18.702330508473999"/>
    <s v="USD"/>
    <s v="               "/>
    <s v="              "/>
  </r>
  <r>
    <s v="1570"/>
    <s v="3402"/>
    <s v="45"/>
    <m/>
    <s v="6008626257"/>
    <s v="817835729"/>
    <s v="930023731"/>
    <s v="1135028"/>
    <s v="Daniel Arrunategui Espinoza        "/>
    <x v="12"/>
    <x v="13"/>
    <x v="2"/>
    <x v="0"/>
    <s v="               "/>
    <d v="2021-05-12T00:00:00"/>
    <d v="2021-05-12T00:00:00"/>
    <n v="4"/>
    <n v="4"/>
    <n v="70.62"/>
    <n v="70.62"/>
    <x v="376"/>
    <x v="9"/>
    <n v="3.7759999999999998"/>
    <n v="18.702330508473999"/>
    <s v="USD"/>
    <s v="               "/>
    <s v="              "/>
  </r>
  <r>
    <s v="1570"/>
    <s v="3402"/>
    <s v="45"/>
    <m/>
    <s v="6008631722"/>
    <s v="817832081"/>
    <s v="930024331"/>
    <s v="1613804"/>
    <s v="Frey Merino Christian Axell        "/>
    <x v="12"/>
    <x v="13"/>
    <x v="2"/>
    <x v="0"/>
    <s v="               "/>
    <d v="2021-05-12T00:00:00"/>
    <d v="2021-05-12T00:00:00"/>
    <n v="4"/>
    <n v="4"/>
    <n v="70.62"/>
    <n v="70.62"/>
    <x v="376"/>
    <x v="9"/>
    <n v="3.7759999999999998"/>
    <n v="18.702330508473999"/>
    <s v="USD"/>
    <s v="               "/>
    <s v="              "/>
  </r>
  <r>
    <s v="1570"/>
    <s v="3402"/>
    <s v="45"/>
    <m/>
    <s v="6008644545"/>
    <s v="817843572"/>
    <s v="930072231"/>
    <s v="1135028"/>
    <s v="Daniel Arrunategui Espinoza        "/>
    <x v="12"/>
    <x v="13"/>
    <x v="2"/>
    <x v="0"/>
    <s v="               "/>
    <d v="2021-05-17T00:00:00"/>
    <d v="2021-05-17T00:00:00"/>
    <n v="4"/>
    <n v="4"/>
    <n v="70.62"/>
    <n v="70.62"/>
    <x v="370"/>
    <x v="9"/>
    <n v="3.7759999999999998"/>
    <n v="18.702330508473999"/>
    <s v="USD"/>
    <s v="               "/>
    <s v="              "/>
  </r>
  <r>
    <s v="1570"/>
    <s v="3402"/>
    <s v="90"/>
    <m/>
    <s v="6008644547"/>
    <s v="817836571"/>
    <s v="930071819"/>
    <s v="1659426"/>
    <s v="QUEVEDO ARBULU JORGE ISAC          "/>
    <x v="12"/>
    <x v="13"/>
    <x v="2"/>
    <x v="0"/>
    <s v="               "/>
    <d v="2021-05-17T00:00:00"/>
    <d v="2021-05-17T00:00:00"/>
    <n v="4"/>
    <n v="4"/>
    <n v="70.62"/>
    <n v="70.62"/>
    <x v="370"/>
    <x v="9"/>
    <n v="3.7759999999999998"/>
    <n v="18.702330508473999"/>
    <s v="USD"/>
    <s v="               "/>
    <s v="              "/>
  </r>
  <r>
    <s v="1570"/>
    <s v="3402"/>
    <s v="45"/>
    <m/>
    <s v="6008650121"/>
    <s v="817843744"/>
    <s v="930071468"/>
    <s v="1135028"/>
    <s v="Daniel Arrunategui Espinoza        "/>
    <x v="12"/>
    <x v="13"/>
    <x v="2"/>
    <x v="0"/>
    <s v="               "/>
    <d v="2021-05-18T00:00:00"/>
    <d v="2021-05-18T00:00:00"/>
    <n v="4"/>
    <n v="4"/>
    <n v="70.62"/>
    <n v="70.62"/>
    <x v="305"/>
    <x v="9"/>
    <n v="3.7759999999999998"/>
    <n v="18.702330508473999"/>
    <s v="USD"/>
    <s v="               "/>
    <s v="              "/>
  </r>
  <r>
    <s v="1570"/>
    <s v="3402"/>
    <s v="45"/>
    <m/>
    <s v="6008673866"/>
    <s v="817854084"/>
    <s v="930037087"/>
    <s v="1135028"/>
    <s v="Daniel Arrunategui Espinoza        "/>
    <x v="12"/>
    <x v="13"/>
    <x v="2"/>
    <x v="0"/>
    <s v="               "/>
    <d v="2021-05-25T00:00:00"/>
    <d v="2021-05-25T00:00:00"/>
    <n v="4"/>
    <n v="4"/>
    <n v="70.62"/>
    <n v="70.62"/>
    <x v="377"/>
    <x v="9"/>
    <n v="3.7759999999999998"/>
    <n v="18.702330508473999"/>
    <s v="USD"/>
    <s v="               "/>
    <s v="              "/>
  </r>
  <r>
    <s v="1570"/>
    <s v="3405"/>
    <s v="45"/>
    <m/>
    <s v="6008626690"/>
    <s v="817842199"/>
    <s v="930071753"/>
    <s v="1070482"/>
    <s v="REFINERIA LA PAMPILLA S.A.A        "/>
    <x v="14"/>
    <x v="15"/>
    <x v="1"/>
    <x v="1"/>
    <s v="               "/>
    <d v="2021-05-18T00:00:00"/>
    <d v="2021-05-18T00:00:00"/>
    <n v="0.12"/>
    <n v="0.12"/>
    <n v="75.72"/>
    <n v="75.72"/>
    <x v="305"/>
    <x v="9"/>
    <n v="3.7759999999999998"/>
    <n v="75.72"/>
    <s v="USD"/>
    <s v="               "/>
    <s v="              "/>
  </r>
  <r>
    <s v="1570"/>
    <s v="3402"/>
    <s v="90"/>
    <m/>
    <s v="6008644502"/>
    <s v="817855607"/>
    <s v="930087128"/>
    <s v="50426"/>
    <s v="Cliente Genero Agricola            "/>
    <x v="5"/>
    <x v="5"/>
    <x v="2"/>
    <x v="0"/>
    <s v="               "/>
    <d v="2021-05-28T00:00:00"/>
    <d v="2021-05-28T00:00:00"/>
    <n v="24"/>
    <n v="24"/>
    <n v="77.290000000000006"/>
    <n v="77.290000000000006"/>
    <x v="337"/>
    <x v="9"/>
    <n v="3.7759999999999998"/>
    <n v="20.46875"/>
    <s v="USD"/>
    <s v="               "/>
    <s v="              "/>
  </r>
  <r>
    <s v="1530"/>
    <s v="3202"/>
    <s v="20"/>
    <m/>
    <s v="6008461541"/>
    <s v="817825146"/>
    <s v="930013844"/>
    <s v="1346583"/>
    <s v="SUPERMERCADOS PERUANOS SOCIEDAD ANO"/>
    <x v="15"/>
    <x v="17"/>
    <x v="2"/>
    <x v="0"/>
    <s v="               "/>
    <d v="2021-05-12T00:00:00"/>
    <d v="2021-05-12T00:00:00"/>
    <n v="45"/>
    <n v="45"/>
    <n v="86.83"/>
    <n v="86.83"/>
    <x v="376"/>
    <x v="9"/>
    <n v="3.7759999999999998"/>
    <n v="22.995233050846998"/>
    <s v="USD"/>
    <s v="               "/>
    <s v="              "/>
  </r>
  <r>
    <s v="1570"/>
    <s v="3402"/>
    <s v="45"/>
    <m/>
    <s v="6008568522"/>
    <s v="817814535"/>
    <s v="930016310"/>
    <s v="1135028"/>
    <s v="Daniel Arrunategui Espinoza        "/>
    <x v="11"/>
    <x v="12"/>
    <x v="2"/>
    <x v="0"/>
    <s v="               "/>
    <d v="2021-05-04T00:00:00"/>
    <d v="2021-05-04T00:00:00"/>
    <n v="18"/>
    <n v="18"/>
    <n v="95.34"/>
    <n v="95.34"/>
    <x v="375"/>
    <x v="9"/>
    <n v="3.7759999999999998"/>
    <n v="25.248940677966001"/>
    <s v="USD"/>
    <s v="               "/>
    <s v="              "/>
  </r>
  <r>
    <s v="1570"/>
    <s v="3402"/>
    <s v="90"/>
    <m/>
    <s v="6008557210"/>
    <s v="817831324"/>
    <s v="930024016"/>
    <s v="2613701"/>
    <s v="Kelvin Rodrigo Varona Ancajima     "/>
    <x v="11"/>
    <x v="12"/>
    <x v="2"/>
    <x v="0"/>
    <s v="               "/>
    <d v="2021-05-10T00:00:00"/>
    <d v="2021-05-10T00:00:00"/>
    <n v="18"/>
    <n v="18"/>
    <n v="95.34"/>
    <n v="95.34"/>
    <x v="374"/>
    <x v="9"/>
    <n v="3.7759999999999998"/>
    <n v="25.248940677966001"/>
    <s v="USD"/>
    <s v="               "/>
    <s v="              "/>
  </r>
  <r>
    <s v="1570"/>
    <s v="3402"/>
    <s v="45"/>
    <m/>
    <s v="6008621990"/>
    <s v="817831276"/>
    <s v="930036826"/>
    <s v="1135028"/>
    <s v="Daniel Arrunategui Espinoza        "/>
    <x v="11"/>
    <x v="12"/>
    <x v="2"/>
    <x v="0"/>
    <s v="               "/>
    <d v="2021-05-10T00:00:00"/>
    <d v="2021-05-10T00:00:00"/>
    <n v="18"/>
    <n v="18"/>
    <n v="95.34"/>
    <n v="95.34"/>
    <x v="373"/>
    <x v="9"/>
    <n v="3.7759999999999998"/>
    <n v="25.248940677966001"/>
    <s v="USD"/>
    <s v="               "/>
    <s v="              "/>
  </r>
  <r>
    <s v="1570"/>
    <s v="3402"/>
    <s v="90"/>
    <m/>
    <s v="6008564044"/>
    <s v="817812849"/>
    <s v="930013738"/>
    <s v="2612977"/>
    <s v="Alida Graciela Bances Pozo         "/>
    <x v="11"/>
    <x v="12"/>
    <x v="2"/>
    <x v="0"/>
    <s v="               "/>
    <d v="2021-05-14T00:00:00"/>
    <d v="2021-05-14T00:00:00"/>
    <n v="18"/>
    <n v="18"/>
    <n v="95.34"/>
    <n v="95.34"/>
    <x v="378"/>
    <x v="9"/>
    <n v="3.7759999999999998"/>
    <n v="25.248940677966001"/>
    <s v="USD"/>
    <s v="               "/>
    <s v="              "/>
  </r>
  <r>
    <s v="1570"/>
    <s v="3402"/>
    <s v="45"/>
    <m/>
    <s v="6008635447"/>
    <s v="817821768"/>
    <s v="930071608"/>
    <s v="1135028"/>
    <s v="Daniel Arrunategui Espinoza        "/>
    <x v="11"/>
    <x v="12"/>
    <x v="2"/>
    <x v="0"/>
    <s v="               "/>
    <d v="2021-05-18T00:00:00"/>
    <d v="2021-05-18T00:00:00"/>
    <n v="18"/>
    <n v="18"/>
    <n v="95.34"/>
    <n v="95.34"/>
    <x v="305"/>
    <x v="9"/>
    <n v="3.7759999999999998"/>
    <n v="25.248940677966001"/>
    <s v="USD"/>
    <s v="               "/>
    <s v="              "/>
  </r>
  <r>
    <s v="1570"/>
    <s v="3402"/>
    <s v="90"/>
    <m/>
    <s v="6008649275"/>
    <s v="817854123"/>
    <s v="930071307"/>
    <s v="1135137"/>
    <s v="Rocio Coronado Navarro             "/>
    <x v="11"/>
    <x v="12"/>
    <x v="2"/>
    <x v="0"/>
    <s v="               "/>
    <d v="2021-05-24T00:00:00"/>
    <d v="2021-05-24T00:00:00"/>
    <n v="18"/>
    <n v="18"/>
    <n v="95.34"/>
    <n v="95.34"/>
    <x v="379"/>
    <x v="9"/>
    <n v="3.7759999999999998"/>
    <n v="25.248940677966001"/>
    <s v="USD"/>
    <s v="               "/>
    <s v="              "/>
  </r>
  <r>
    <s v="1570"/>
    <s v="3402"/>
    <s v="45"/>
    <m/>
    <s v="6008649276"/>
    <s v="817854134"/>
    <s v="930084527"/>
    <s v="1135028"/>
    <s v="Daniel Arrunategui Espinoza        "/>
    <x v="11"/>
    <x v="12"/>
    <x v="2"/>
    <x v="0"/>
    <s v="               "/>
    <d v="2021-05-24T00:00:00"/>
    <d v="2021-05-24T00:00:00"/>
    <n v="18"/>
    <n v="18"/>
    <n v="95.34"/>
    <n v="95.34"/>
    <x v="379"/>
    <x v="9"/>
    <n v="3.7759999999999998"/>
    <n v="25.248940677966001"/>
    <s v="USD"/>
    <s v="               "/>
    <s v="              "/>
  </r>
  <r>
    <s v="1570"/>
    <s v="3402"/>
    <s v="45"/>
    <m/>
    <s v="6008681670"/>
    <s v="817834417"/>
    <s v="930088699"/>
    <s v="1135028"/>
    <s v="Daniel Arrunategui Espinoza        "/>
    <x v="11"/>
    <x v="12"/>
    <x v="2"/>
    <x v="0"/>
    <s v="               "/>
    <d v="2021-05-31T00:00:00"/>
    <d v="2021-05-31T00:00:00"/>
    <n v="18"/>
    <n v="18"/>
    <n v="95.34"/>
    <n v="95.34"/>
    <x v="337"/>
    <x v="9"/>
    <n v="3.7759999999999998"/>
    <n v="25.248940677966001"/>
    <s v="USD"/>
    <s v="               "/>
    <s v="              "/>
  </r>
  <r>
    <s v="1570"/>
    <s v="3402"/>
    <s v="45"/>
    <m/>
    <s v="6008637059"/>
    <s v="817848534"/>
    <s v="930085729"/>
    <s v="1614204"/>
    <s v="Trigoso Feijoo Pedro Alejandro     "/>
    <x v="11"/>
    <x v="12"/>
    <x v="2"/>
    <x v="0"/>
    <s v="               "/>
    <d v="2021-05-24T00:00:00"/>
    <d v="2021-05-24T00:00:00"/>
    <n v="18"/>
    <n v="18"/>
    <n v="95.34"/>
    <n v="95.34"/>
    <x v="379"/>
    <x v="9"/>
    <n v="3.7759999999999998"/>
    <n v="25.248940677966001"/>
    <s v="USD"/>
    <s v="               "/>
    <s v="              "/>
  </r>
  <r>
    <s v="1570"/>
    <s v="3405"/>
    <s v="45"/>
    <m/>
    <s v="6008650893"/>
    <s v="817844765"/>
    <s v="930076105"/>
    <s v="1070482"/>
    <s v="REFINERIA LA PAMPILLA S.A.A        "/>
    <x v="14"/>
    <x v="15"/>
    <x v="1"/>
    <x v="1"/>
    <s v="               "/>
    <d v="2021-05-18T00:00:00"/>
    <d v="2021-05-18T00:00:00"/>
    <n v="0.153"/>
    <n v="0.153"/>
    <n v="98.23"/>
    <n v="98.23"/>
    <x v="305"/>
    <x v="9"/>
    <n v="3.7759999999999998"/>
    <n v="98.23"/>
    <s v="USD"/>
    <s v="               "/>
    <s v="              "/>
  </r>
  <r>
    <s v="1570"/>
    <s v="3402"/>
    <s v="45"/>
    <m/>
    <s v="6008634506"/>
    <s v="817839418"/>
    <s v="930071925"/>
    <s v="2607244"/>
    <s v="Tiendas EPA SAC                    "/>
    <x v="11"/>
    <x v="12"/>
    <x v="2"/>
    <x v="0"/>
    <s v="               "/>
    <d v="2021-05-18T00:00:00"/>
    <d v="2021-05-18T00:00:00"/>
    <n v="18"/>
    <n v="18"/>
    <n v="100.41"/>
    <n v="100.41"/>
    <x v="305"/>
    <x v="9"/>
    <n v="3.7759999999999998"/>
    <n v="26.591631355932002"/>
    <s v="USD"/>
    <s v="               "/>
    <s v="              "/>
  </r>
  <r>
    <s v="1570"/>
    <s v="3402"/>
    <s v="45"/>
    <m/>
    <s v="6008637059"/>
    <s v="817848534"/>
    <s v="930085729"/>
    <s v="1614204"/>
    <s v="Trigoso Feijoo Pedro Alejandro     "/>
    <x v="5"/>
    <x v="5"/>
    <x v="2"/>
    <x v="0"/>
    <s v="               "/>
    <d v="2021-05-24T00:00:00"/>
    <d v="2021-05-24T00:00:00"/>
    <n v="24"/>
    <n v="24"/>
    <n v="101.69"/>
    <n v="101.69"/>
    <x v="379"/>
    <x v="9"/>
    <n v="3.7759999999999998"/>
    <n v="26.930614406779"/>
    <s v="USD"/>
    <s v="               "/>
    <s v="              "/>
  </r>
  <r>
    <s v="1570"/>
    <s v="3402"/>
    <s v="45"/>
    <m/>
    <s v="6008676085"/>
    <s v="817858577"/>
    <s v="930102872"/>
    <s v="1613804"/>
    <s v="Frey Merino Christian Axell        "/>
    <x v="5"/>
    <x v="5"/>
    <x v="2"/>
    <x v="0"/>
    <s v="               "/>
    <d v="2021-05-28T00:00:00"/>
    <d v="2021-05-28T00:00:00"/>
    <n v="24"/>
    <n v="24"/>
    <n v="105.76"/>
    <n v="105.76"/>
    <x v="380"/>
    <x v="9"/>
    <n v="3.7759999999999998"/>
    <n v="28.008474576270999"/>
    <s v="USD"/>
    <s v="               "/>
    <s v="              "/>
  </r>
  <r>
    <s v="1570"/>
    <s v="3402"/>
    <s v="90"/>
    <m/>
    <s v="6008585726"/>
    <s v="817822571"/>
    <s v="930022043"/>
    <s v="2613310"/>
    <s v="ALBAN MORALES JORGE GUILLERMO      "/>
    <x v="11"/>
    <x v="12"/>
    <x v="2"/>
    <x v="0"/>
    <s v="               "/>
    <d v="2021-05-05T00:00:00"/>
    <d v="2021-05-05T00:00:00"/>
    <n v="18"/>
    <n v="18"/>
    <n v="108.05"/>
    <n v="108.05"/>
    <x v="356"/>
    <x v="9"/>
    <n v="3.7759999999999998"/>
    <n v="28.614936440676999"/>
    <s v="USD"/>
    <s v="               "/>
    <s v="              "/>
  </r>
  <r>
    <s v="1570"/>
    <s v="3402"/>
    <s v="90"/>
    <m/>
    <s v="6008689894"/>
    <s v="817858469"/>
    <s v="930104875"/>
    <s v="2613310"/>
    <s v="ALBAN MORALES JORGE GUILLERMO      "/>
    <x v="11"/>
    <x v="12"/>
    <x v="2"/>
    <x v="0"/>
    <s v="               "/>
    <d v="2021-05-31T00:00:00"/>
    <d v="2021-05-31T00:00:00"/>
    <n v="18"/>
    <n v="18"/>
    <n v="108.05"/>
    <n v="108.05"/>
    <x v="337"/>
    <x v="9"/>
    <n v="3.7759999999999998"/>
    <n v="28.614936440676999"/>
    <s v="USD"/>
    <s v="               "/>
    <s v="              "/>
  </r>
  <r>
    <s v="1570"/>
    <s v="3402"/>
    <s v="90"/>
    <m/>
    <s v="6008645301"/>
    <s v="817856412"/>
    <s v="930035895"/>
    <s v="1135428"/>
    <s v="AGRICOLA Y SERVICIOS G COROCAS SOC "/>
    <x v="11"/>
    <x v="12"/>
    <x v="2"/>
    <x v="0"/>
    <s v="               "/>
    <d v="2021-05-27T00:00:00"/>
    <d v="2021-05-27T00:00:00"/>
    <n v="24"/>
    <n v="24"/>
    <n v="115.25"/>
    <n v="115.25"/>
    <x v="368"/>
    <x v="9"/>
    <n v="3.7759999999999998"/>
    <n v="30.521716101694"/>
    <s v="USD"/>
    <s v="               "/>
    <s v="              "/>
  </r>
  <r>
    <s v="1570"/>
    <s v="3402"/>
    <s v="45"/>
    <m/>
    <s v="6008634506"/>
    <s v="817839418"/>
    <s v="930071925"/>
    <s v="2607244"/>
    <s v="Tiendas EPA SAC                    "/>
    <x v="5"/>
    <x v="5"/>
    <x v="2"/>
    <x v="0"/>
    <s v="               "/>
    <d v="2021-05-18T00:00:00"/>
    <d v="2021-05-18T00:00:00"/>
    <n v="24"/>
    <n v="24"/>
    <n v="132.19999999999999"/>
    <n v="132.19999999999999"/>
    <x v="305"/>
    <x v="9"/>
    <n v="3.7759999999999998"/>
    <n v="35.010593220338002"/>
    <s v="USD"/>
    <s v="               "/>
    <s v="              "/>
  </r>
  <r>
    <s v="1570"/>
    <s v="3405"/>
    <s v="45"/>
    <m/>
    <s v="6008575803"/>
    <s v="817820722"/>
    <s v="930019926"/>
    <s v="1070482"/>
    <s v="REFINERIA LA PAMPILLA S.A.A        "/>
    <x v="14"/>
    <x v="15"/>
    <x v="1"/>
    <x v="1"/>
    <s v="               "/>
    <d v="2021-05-03T00:00:00"/>
    <d v="2021-05-03T00:00:00"/>
    <n v="0.21"/>
    <n v="0.21"/>
    <n v="132.51"/>
    <n v="132.51"/>
    <x v="301"/>
    <x v="7"/>
    <n v="3.7040000000000002"/>
    <n v="132.51"/>
    <s v="USD"/>
    <s v="               "/>
    <s v="              "/>
  </r>
  <r>
    <s v="1530"/>
    <s v="3202"/>
    <s v="20"/>
    <m/>
    <s v="6008694566"/>
    <s v="817863338"/>
    <s v="930094870"/>
    <s v="1346583"/>
    <s v="SUPERMERCADOS PERUANOS SOCIEDAD ANO"/>
    <x v="13"/>
    <x v="14"/>
    <x v="2"/>
    <x v="0"/>
    <s v="               "/>
    <d v="2021-05-31T00:00:00"/>
    <d v="2021-05-31T00:00:00"/>
    <n v="15"/>
    <n v="15"/>
    <n v="139.80000000000001"/>
    <n v="139.80000000000001"/>
    <x v="337"/>
    <x v="9"/>
    <n v="3.7759999999999998"/>
    <n v="37.023305084744997"/>
    <s v="USD"/>
    <s v="               "/>
    <s v="              "/>
  </r>
  <r>
    <s v="1570"/>
    <s v="3405"/>
    <s v="90"/>
    <m/>
    <s v="6008572111"/>
    <s v="817818528"/>
    <s v="930020119"/>
    <s v="1176922"/>
    <s v="SIGIFREDO ARQUIM CONTRERAS LAVADO  "/>
    <x v="1"/>
    <x v="1"/>
    <x v="1"/>
    <x v="1"/>
    <s v="               "/>
    <d v="2021-05-03T00:00:00"/>
    <d v="2021-05-03T00:00:00"/>
    <n v="0.2"/>
    <n v="0.2"/>
    <n v="140"/>
    <n v="140"/>
    <x v="301"/>
    <x v="7"/>
    <n v="3.7040000000000002"/>
    <n v="140"/>
    <s v="USD"/>
    <s v="               "/>
    <s v="              "/>
  </r>
  <r>
    <s v="1570"/>
    <s v="3402"/>
    <s v="90"/>
    <m/>
    <s v="6008573025"/>
    <s v="817819510"/>
    <s v="930022346"/>
    <s v="50426"/>
    <s v="Cliente Genero Agricola            "/>
    <x v="12"/>
    <x v="13"/>
    <x v="2"/>
    <x v="0"/>
    <s v="701403025"/>
    <d v="2021-05-04T00:00:00"/>
    <d v="2021-05-04T00:00:00"/>
    <n v="8"/>
    <n v="8"/>
    <n v="141.24"/>
    <n v="141.24"/>
    <x v="356"/>
    <x v="9"/>
    <n v="3.7759999999999998"/>
    <n v="37.404661016948999"/>
    <s v="USD"/>
    <s v="               "/>
    <s v="              "/>
  </r>
  <r>
    <s v="1570"/>
    <s v="3402"/>
    <s v="90"/>
    <m/>
    <s v="6008592125"/>
    <s v="817824548"/>
    <s v="929929350"/>
    <s v="2613594"/>
    <s v="Iris Betzabe Esteves Zegarra       "/>
    <x v="12"/>
    <x v="13"/>
    <x v="2"/>
    <x v="0"/>
    <s v="               "/>
    <d v="2021-05-06T00:00:00"/>
    <d v="2021-05-06T00:00:00"/>
    <n v="8"/>
    <n v="8"/>
    <n v="141.24"/>
    <n v="141.24"/>
    <x v="372"/>
    <x v="9"/>
    <n v="3.7759999999999998"/>
    <n v="37.404661016948999"/>
    <s v="USD"/>
    <s v="               "/>
    <s v="              "/>
  </r>
  <r>
    <s v="1570"/>
    <s v="3402"/>
    <s v="90"/>
    <m/>
    <s v="6008546250"/>
    <s v="817821241"/>
    <s v="930026479"/>
    <s v="1667160"/>
    <s v="MARTINEZ PUICON MIROSLAVA BEATRIZ  "/>
    <x v="12"/>
    <x v="13"/>
    <x v="2"/>
    <x v="0"/>
    <s v="               "/>
    <d v="2021-05-07T00:00:00"/>
    <d v="2021-05-07T00:00:00"/>
    <n v="8"/>
    <n v="8"/>
    <n v="141.24"/>
    <n v="141.24"/>
    <x v="355"/>
    <x v="9"/>
    <n v="3.7759999999999998"/>
    <n v="37.404661016948999"/>
    <s v="USD"/>
    <s v="               "/>
    <s v="              "/>
  </r>
  <r>
    <s v="1570"/>
    <s v="3402"/>
    <s v="45"/>
    <m/>
    <s v="6008621990"/>
    <s v="817831276"/>
    <s v="930036826"/>
    <s v="1135028"/>
    <s v="Daniel Arrunategui Espinoza        "/>
    <x v="12"/>
    <x v="13"/>
    <x v="2"/>
    <x v="0"/>
    <s v="               "/>
    <d v="2021-05-10T00:00:00"/>
    <d v="2021-05-10T00:00:00"/>
    <n v="8"/>
    <n v="8"/>
    <n v="141.24"/>
    <n v="141.24"/>
    <x v="373"/>
    <x v="9"/>
    <n v="3.7759999999999998"/>
    <n v="37.404661016948999"/>
    <s v="USD"/>
    <s v="               "/>
    <s v="              "/>
  </r>
  <r>
    <s v="1570"/>
    <s v="3402"/>
    <s v="90"/>
    <m/>
    <s v="6008595821"/>
    <s v="817834374"/>
    <s v="930024017"/>
    <s v="1135004"/>
    <s v="LYN ANTHONY OLAYA LEON             "/>
    <x v="12"/>
    <x v="13"/>
    <x v="2"/>
    <x v="0"/>
    <s v="               "/>
    <d v="2021-05-11T00:00:00"/>
    <d v="2021-05-11T00:00:00"/>
    <n v="8"/>
    <n v="8"/>
    <n v="141.24"/>
    <n v="141.24"/>
    <x v="374"/>
    <x v="9"/>
    <n v="3.7759999999999998"/>
    <n v="37.404661016948999"/>
    <s v="USD"/>
    <s v="               "/>
    <s v="              "/>
  </r>
  <r>
    <s v="1570"/>
    <s v="3402"/>
    <s v="90"/>
    <m/>
    <s v="6008649322"/>
    <s v="817829349"/>
    <s v="930071301"/>
    <s v="1135004"/>
    <s v="LYN ANTHONY OLAYA LEON             "/>
    <x v="12"/>
    <x v="13"/>
    <x v="2"/>
    <x v="0"/>
    <s v="               "/>
    <d v="2021-05-17T00:00:00"/>
    <d v="2021-05-17T00:00:00"/>
    <n v="8"/>
    <n v="8"/>
    <n v="141.24"/>
    <n v="141.24"/>
    <x v="370"/>
    <x v="9"/>
    <n v="3.7759999999999998"/>
    <n v="37.404661016948999"/>
    <s v="USD"/>
    <s v="               "/>
    <s v="              "/>
  </r>
  <r>
    <s v="1570"/>
    <s v="3402"/>
    <s v="45"/>
    <m/>
    <s v="6008635447"/>
    <s v="817821768"/>
    <s v="930071608"/>
    <s v="1135028"/>
    <s v="Daniel Arrunategui Espinoza        "/>
    <x v="12"/>
    <x v="13"/>
    <x v="2"/>
    <x v="0"/>
    <s v="               "/>
    <d v="2021-05-18T00:00:00"/>
    <d v="2021-05-18T00:00:00"/>
    <n v="8"/>
    <n v="8"/>
    <n v="141.24"/>
    <n v="141.24"/>
    <x v="305"/>
    <x v="9"/>
    <n v="3.7759999999999998"/>
    <n v="37.404661016948999"/>
    <s v="USD"/>
    <s v="               "/>
    <s v="              "/>
  </r>
  <r>
    <s v="1570"/>
    <s v="3402"/>
    <s v="90"/>
    <m/>
    <s v="6008649275"/>
    <s v="817854123"/>
    <s v="930071307"/>
    <s v="1135137"/>
    <s v="Rocio Coronado Navarro             "/>
    <x v="12"/>
    <x v="13"/>
    <x v="2"/>
    <x v="0"/>
    <s v="               "/>
    <d v="2021-05-24T00:00:00"/>
    <d v="2021-05-24T00:00:00"/>
    <n v="8"/>
    <n v="8"/>
    <n v="141.24"/>
    <n v="141.24"/>
    <x v="379"/>
    <x v="9"/>
    <n v="3.7759999999999998"/>
    <n v="37.404661016948999"/>
    <s v="USD"/>
    <s v="               "/>
    <s v="              "/>
  </r>
  <r>
    <s v="1570"/>
    <s v="3402"/>
    <s v="45"/>
    <m/>
    <s v="6008534946"/>
    <s v="817813600"/>
    <s v="930020580"/>
    <s v="1135028"/>
    <s v="Daniel Arrunategui Espinoza        "/>
    <x v="11"/>
    <x v="12"/>
    <x v="2"/>
    <x v="0"/>
    <s v="               "/>
    <d v="2021-05-03T00:00:00"/>
    <d v="2021-04-30T00:00:00"/>
    <n v="27"/>
    <n v="27"/>
    <n v="143.01"/>
    <n v="143.01"/>
    <x v="301"/>
    <x v="7"/>
    <n v="3.7040000000000002"/>
    <n v="38.609611231100999"/>
    <s v="USD"/>
    <s v="               "/>
    <s v="              "/>
  </r>
  <r>
    <s v="1570"/>
    <s v="3402"/>
    <s v="45"/>
    <m/>
    <s v="6008527347"/>
    <s v="817821237"/>
    <s v="930031254"/>
    <s v="2606947"/>
    <s v="José Alejandro Chapilliquen Nicolás"/>
    <x v="11"/>
    <x v="12"/>
    <x v="2"/>
    <x v="0"/>
    <s v="               "/>
    <d v="2021-05-06T00:00:00"/>
    <d v="2021-05-06T00:00:00"/>
    <n v="27"/>
    <n v="27"/>
    <n v="143.01"/>
    <n v="143.01"/>
    <x v="355"/>
    <x v="9"/>
    <n v="3.7759999999999998"/>
    <n v="37.873411016948999"/>
    <s v="USD"/>
    <s v="               "/>
    <s v="              "/>
  </r>
  <r>
    <s v="1570"/>
    <s v="3402"/>
    <s v="45"/>
    <m/>
    <s v="6008676880"/>
    <s v="817858132"/>
    <s v="930093730"/>
    <s v="1613804"/>
    <s v="Frey Merino Christian Axell        "/>
    <x v="11"/>
    <x v="12"/>
    <x v="2"/>
    <x v="0"/>
    <s v="701400426"/>
    <d v="2021-05-27T00:00:00"/>
    <d v="2021-05-27T00:00:00"/>
    <n v="27"/>
    <n v="27"/>
    <n v="143.01"/>
    <n v="143.01"/>
    <x v="368"/>
    <x v="9"/>
    <n v="3.7759999999999998"/>
    <n v="37.873411016948999"/>
    <s v="USD"/>
    <s v="               "/>
    <s v="              "/>
  </r>
  <r>
    <s v="1570"/>
    <s v="3402"/>
    <s v="45"/>
    <m/>
    <s v="6008660305"/>
    <s v="817855368"/>
    <s v="930094955"/>
    <s v="1613804"/>
    <s v="Frey Merino Christian Axell        "/>
    <x v="11"/>
    <x v="12"/>
    <x v="2"/>
    <x v="0"/>
    <s v="               "/>
    <d v="2021-05-31T00:00:00"/>
    <d v="2021-05-31T00:00:00"/>
    <n v="27"/>
    <n v="27"/>
    <n v="143.01"/>
    <n v="143.01"/>
    <x v="337"/>
    <x v="9"/>
    <n v="3.7759999999999998"/>
    <n v="37.873411016948999"/>
    <s v="USD"/>
    <s v="               "/>
    <s v="              "/>
  </r>
  <r>
    <s v="1570"/>
    <s v="3402"/>
    <s v="94"/>
    <m/>
    <s v="6008603362"/>
    <s v="817832215"/>
    <s v="930028372"/>
    <s v="1423345"/>
    <s v="AGRICOLA DEL CHIRA S.A             "/>
    <x v="11"/>
    <x v="12"/>
    <x v="2"/>
    <x v="0"/>
    <s v="               "/>
    <d v="2021-05-19T00:00:00"/>
    <d v="2021-05-19T00:00:00"/>
    <n v="45"/>
    <n v="45"/>
    <n v="158.85"/>
    <n v="158.85"/>
    <x v="371"/>
    <x v="9"/>
    <n v="3.7759999999999998"/>
    <n v="42.068326271186002"/>
    <s v="USD"/>
    <s v="               "/>
    <s v="              "/>
  </r>
  <r>
    <s v="1570"/>
    <s v="3405"/>
    <s v="45"/>
    <m/>
    <s v="6008671192"/>
    <s v="817849559"/>
    <s v="930083150"/>
    <s v="1070482"/>
    <s v="REFINERIA LA PAMPILLA S.A.A        "/>
    <x v="14"/>
    <x v="15"/>
    <x v="1"/>
    <x v="1"/>
    <s v="               "/>
    <d v="2021-05-28T00:00:00"/>
    <d v="2021-05-28T00:00:00"/>
    <n v="0.30599999999999999"/>
    <n v="0.30599999999999999"/>
    <n v="193.09"/>
    <n v="193.09"/>
    <x v="337"/>
    <x v="9"/>
    <n v="3.7759999999999998"/>
    <n v="193.09"/>
    <s v="USD"/>
    <s v="               "/>
    <s v="              "/>
  </r>
  <r>
    <s v="1570"/>
    <s v="3402"/>
    <s v="90"/>
    <m/>
    <s v="6008648673"/>
    <s v="817837071"/>
    <s v="930064892"/>
    <s v="2613497"/>
    <s v="MOGOLLON GONZALES YORDY FABIAN     "/>
    <x v="11"/>
    <x v="12"/>
    <x v="2"/>
    <x v="0"/>
    <s v="               "/>
    <d v="2021-05-18T00:00:00"/>
    <d v="2021-05-18T00:00:00"/>
    <n v="36"/>
    <n v="36"/>
    <n v="200.85"/>
    <n v="200.85"/>
    <x v="305"/>
    <x v="9"/>
    <n v="3.7759999999999998"/>
    <n v="53.191207627117997"/>
    <s v="USD"/>
    <s v="               "/>
    <s v="              "/>
  </r>
  <r>
    <s v="1570"/>
    <s v="3402"/>
    <s v="45"/>
    <m/>
    <s v="6008631720"/>
    <s v="817835580"/>
    <s v="930024332"/>
    <s v="2612296"/>
    <s v="Judith Eulalia Montero Vargas      "/>
    <x v="11"/>
    <x v="12"/>
    <x v="2"/>
    <x v="0"/>
    <s v="               "/>
    <d v="2021-05-12T00:00:00"/>
    <d v="2021-05-12T00:00:00"/>
    <n v="50"/>
    <n v="50"/>
    <n v="240.11"/>
    <n v="240.11"/>
    <x v="376"/>
    <x v="9"/>
    <n v="3.7759999999999998"/>
    <n v="63.588453389830001"/>
    <s v="USD"/>
    <s v="               "/>
    <s v="              "/>
  </r>
  <r>
    <s v="1530"/>
    <s v="3202"/>
    <s v="20"/>
    <m/>
    <s v="6008689453"/>
    <s v="817865772"/>
    <s v="930094868"/>
    <s v="1346583"/>
    <s v="SUPERMERCADOS PERUANOS SOCIEDAD ANO"/>
    <x v="13"/>
    <x v="14"/>
    <x v="2"/>
    <x v="0"/>
    <s v="               "/>
    <d v="2021-05-31T00:00:00"/>
    <d v="2021-05-31T00:00:00"/>
    <n v="30"/>
    <n v="30"/>
    <n v="279.61"/>
    <n v="279.61"/>
    <x v="337"/>
    <x v="9"/>
    <n v="3.7759999999999998"/>
    <n v="74.049258474576007"/>
    <s v="USD"/>
    <s v="               "/>
    <s v="              "/>
  </r>
  <r>
    <s v="1530"/>
    <s v="3202"/>
    <s v="20"/>
    <m/>
    <s v="6008689387"/>
    <s v="817852153"/>
    <s v="930094869"/>
    <s v="1346583"/>
    <s v="SUPERMERCADOS PERUANOS SOCIEDAD ANO"/>
    <x v="13"/>
    <x v="14"/>
    <x v="2"/>
    <x v="0"/>
    <s v="               "/>
    <d v="2021-05-31T00:00:00"/>
    <d v="2021-05-31T00:00:00"/>
    <n v="30"/>
    <n v="30"/>
    <n v="279.61"/>
    <n v="279.61"/>
    <x v="337"/>
    <x v="9"/>
    <n v="3.7759999999999998"/>
    <n v="74.049258474576007"/>
    <s v="USD"/>
    <s v="               "/>
    <s v="              "/>
  </r>
  <r>
    <s v="1570"/>
    <s v="3402"/>
    <s v="90"/>
    <m/>
    <s v="6008546249"/>
    <s v="817821240"/>
    <s v="930030467"/>
    <s v="1135737"/>
    <s v="Carlos Elbert Arca Nunura          "/>
    <x v="12"/>
    <x v="13"/>
    <x v="2"/>
    <x v="0"/>
    <s v="               "/>
    <d v="2021-05-07T00:00:00"/>
    <d v="2021-05-07T00:00:00"/>
    <n v="16"/>
    <n v="16"/>
    <n v="282.48"/>
    <n v="282.48"/>
    <x v="355"/>
    <x v="9"/>
    <n v="3.7759999999999998"/>
    <n v="74.809322033897999"/>
    <s v="USD"/>
    <s v="               "/>
    <s v="              "/>
  </r>
  <r>
    <s v="1570"/>
    <s v="3402"/>
    <s v="45"/>
    <m/>
    <s v="6008659538"/>
    <s v="817837959"/>
    <s v="930080973"/>
    <s v="1135028"/>
    <s v="Daniel Arrunategui Espinoza        "/>
    <x v="12"/>
    <x v="13"/>
    <x v="2"/>
    <x v="0"/>
    <s v="               "/>
    <d v="2021-05-20T00:00:00"/>
    <d v="2021-05-20T00:00:00"/>
    <n v="16"/>
    <n v="16"/>
    <n v="282.49"/>
    <n v="282.49"/>
    <x v="369"/>
    <x v="9"/>
    <n v="3.7759999999999998"/>
    <n v="74.811970338983002"/>
    <s v="USD"/>
    <s v="               "/>
    <s v="              "/>
  </r>
  <r>
    <s v="1530"/>
    <s v="3202"/>
    <s v="20"/>
    <m/>
    <s v="6008632032"/>
    <s v="817831905"/>
    <s v="930059860"/>
    <s v="1346583"/>
    <s v="SUPERMERCADOS PERUANOS SOCIEDAD ANO"/>
    <x v="15"/>
    <x v="17"/>
    <x v="2"/>
    <x v="0"/>
    <s v="               "/>
    <d v="2021-05-13T00:00:00"/>
    <d v="2021-05-13T00:00:00"/>
    <n v="150"/>
    <n v="150"/>
    <n v="289.45"/>
    <n v="289.45"/>
    <x v="304"/>
    <x v="9"/>
    <n v="3.7759999999999998"/>
    <n v="76.655190677966004"/>
    <s v="USD"/>
    <s v="               "/>
    <s v="              "/>
  </r>
  <r>
    <s v="1570"/>
    <s v="3402"/>
    <s v="90"/>
    <m/>
    <s v="6008556900"/>
    <s v="817816039"/>
    <s v="929991552"/>
    <s v="2613497"/>
    <s v="MOGOLLON GONZALES YORDY FABIAN     "/>
    <x v="11"/>
    <x v="12"/>
    <x v="2"/>
    <x v="0"/>
    <s v="               "/>
    <d v="2021-05-04T00:00:00"/>
    <d v="2021-05-04T00:00:00"/>
    <n v="54"/>
    <n v="54"/>
    <n v="301.27"/>
    <n v="301.27"/>
    <x v="375"/>
    <x v="9"/>
    <n v="3.7759999999999998"/>
    <n v="79.785487288135002"/>
    <s v="USD"/>
    <s v="               "/>
    <s v="              "/>
  </r>
  <r>
    <s v="1570"/>
    <s v="3402"/>
    <s v="45"/>
    <m/>
    <s v="6008534902"/>
    <s v="817810749"/>
    <s v="930021006"/>
    <s v="1135028"/>
    <s v="Daniel Arrunategui Espinoza        "/>
    <x v="12"/>
    <x v="13"/>
    <x v="2"/>
    <x v="0"/>
    <s v="               "/>
    <d v="2021-05-03T00:00:00"/>
    <d v="2021-05-03T00:00:00"/>
    <n v="20"/>
    <n v="20"/>
    <n v="353.11"/>
    <n v="353.11"/>
    <x v="375"/>
    <x v="9"/>
    <n v="3.7759999999999998"/>
    <n v="93.514300847456994"/>
    <s v="USD"/>
    <s v="               "/>
    <s v="              "/>
  </r>
  <r>
    <s v="1570"/>
    <s v="3402"/>
    <s v="45"/>
    <m/>
    <s v="6008681763"/>
    <s v="817856519"/>
    <s v="930069099"/>
    <s v="1643729"/>
    <s v="PERUPEZ S.A.C.                     "/>
    <x v="5"/>
    <x v="5"/>
    <x v="2"/>
    <x v="0"/>
    <s v="               "/>
    <d v="2021-05-27T00:00:00"/>
    <d v="2021-05-27T00:00:00"/>
    <n v="96"/>
    <n v="96"/>
    <n v="406.78"/>
    <n v="406.78"/>
    <x v="380"/>
    <x v="9"/>
    <n v="3.7759999999999998"/>
    <n v="107.727754237288"/>
    <s v="USD"/>
    <s v="               "/>
    <s v="              "/>
  </r>
  <r>
    <s v="1570"/>
    <s v="3404"/>
    <s v="90"/>
    <m/>
    <s v="6008575998"/>
    <s v="817830657"/>
    <s v="930065068"/>
    <s v="1068120"/>
    <s v="COESTI S.A.                        "/>
    <x v="11"/>
    <x v="12"/>
    <x v="2"/>
    <x v="0"/>
    <s v="               "/>
    <d v="2021-05-10T00:00:00"/>
    <d v="2021-05-10T00:00:00"/>
    <n v="81"/>
    <n v="81"/>
    <n v="451.91"/>
    <n v="451.91"/>
    <x v="378"/>
    <x v="9"/>
    <n v="3.7759999999999998"/>
    <n v="119.679555084745"/>
    <s v="USD"/>
    <s v="               "/>
    <s v="              "/>
  </r>
  <r>
    <s v="1530"/>
    <s v="3202"/>
    <s v="20"/>
    <m/>
    <s v="6008633429"/>
    <s v="817831906"/>
    <s v="930059861"/>
    <s v="1346583"/>
    <s v="SUPERMERCADOS PERUANOS SOCIEDAD ANO"/>
    <x v="15"/>
    <x v="17"/>
    <x v="2"/>
    <x v="0"/>
    <s v="               "/>
    <d v="2021-05-13T00:00:00"/>
    <d v="2021-05-13T00:00:00"/>
    <n v="240"/>
    <n v="240"/>
    <n v="463.12"/>
    <n v="463.12"/>
    <x v="304"/>
    <x v="9"/>
    <n v="3.7759999999999998"/>
    <n v="122.648305084745"/>
    <s v="USD"/>
    <s v="               "/>
    <s v="              "/>
  </r>
  <r>
    <s v="1530"/>
    <s v="3202"/>
    <s v="20"/>
    <m/>
    <s v="6008632032"/>
    <s v="817831905"/>
    <s v="930059860"/>
    <s v="1346583"/>
    <s v="SUPERMERCADOS PERUANOS SOCIEDAD ANO"/>
    <x v="13"/>
    <x v="14"/>
    <x v="2"/>
    <x v="0"/>
    <s v="               "/>
    <d v="2021-05-13T00:00:00"/>
    <d v="2021-05-13T00:00:00"/>
    <n v="50"/>
    <n v="50"/>
    <n v="466.02"/>
    <n v="466.02"/>
    <x v="304"/>
    <x v="9"/>
    <n v="3.7759999999999998"/>
    <n v="123.41631355932201"/>
    <s v="USD"/>
    <s v="               "/>
    <s v="              "/>
  </r>
  <r>
    <s v="1570"/>
    <s v="3402"/>
    <s v="90"/>
    <m/>
    <s v="6008656083"/>
    <s v="817839906"/>
    <s v="930079204"/>
    <s v="2613815"/>
    <s v="Ventas y Representaciones Pimentel "/>
    <x v="11"/>
    <x v="12"/>
    <x v="2"/>
    <x v="0"/>
    <s v="               "/>
    <d v="2021-05-19T00:00:00"/>
    <d v="2021-05-19T00:00:00"/>
    <n v="90"/>
    <n v="90"/>
    <n v="521.17999999999995"/>
    <n v="521.17999999999995"/>
    <x v="371"/>
    <x v="9"/>
    <n v="3.7759999999999998"/>
    <n v="138.024364406779"/>
    <s v="USD"/>
    <s v="               "/>
    <s v="              "/>
  </r>
  <r>
    <s v="1570"/>
    <s v="3402"/>
    <s v="90"/>
    <m/>
    <s v="6008671546"/>
    <s v="817811761"/>
    <s v="930091307"/>
    <s v="2613025"/>
    <s v="Olympus Industrias SRL             "/>
    <x v="11"/>
    <x v="12"/>
    <x v="2"/>
    <x v="0"/>
    <s v="               "/>
    <d v="2021-05-25T00:00:00"/>
    <d v="2021-05-25T00:00:00"/>
    <n v="108"/>
    <n v="108"/>
    <n v="625.41999999999996"/>
    <n v="625.41999999999996"/>
    <x v="377"/>
    <x v="9"/>
    <n v="3.7759999999999998"/>
    <n v="165.63029661016901"/>
    <s v="USD"/>
    <s v="               "/>
    <s v="              "/>
  </r>
  <r>
    <s v="1570"/>
    <s v="3402"/>
    <s v="45"/>
    <m/>
    <s v="6008678590"/>
    <s v="817852260"/>
    <s v="930069098"/>
    <s v="1643729"/>
    <s v="PERUPEZ S.A.C.                     "/>
    <x v="12"/>
    <x v="13"/>
    <x v="2"/>
    <x v="0"/>
    <s v="               "/>
    <d v="2021-05-27T00:00:00"/>
    <d v="2021-05-27T00:00:00"/>
    <n v="28"/>
    <n v="28"/>
    <n v="632.52"/>
    <n v="632.52"/>
    <x v="380"/>
    <x v="9"/>
    <n v="3.7759999999999998"/>
    <n v="167.510593220338"/>
    <s v="USD"/>
    <s v="               "/>
    <s v="              "/>
  </r>
  <r>
    <s v="1570"/>
    <s v="3405"/>
    <s v="45"/>
    <m/>
    <s v="6008646039"/>
    <s v="817844243"/>
    <s v="930075916"/>
    <s v="1070482"/>
    <s v="REFINERIA LA PAMPILLA S.A.A        "/>
    <x v="14"/>
    <x v="15"/>
    <x v="1"/>
    <x v="1"/>
    <s v="               "/>
    <d v="2021-05-18T00:00:00"/>
    <d v="2021-05-18T00:00:00"/>
    <n v="1.0409999999999999"/>
    <n v="1.0409999999999999"/>
    <n v="656.87"/>
    <n v="656.87"/>
    <x v="305"/>
    <x v="9"/>
    <n v="3.7759999999999998"/>
    <n v="656.87"/>
    <s v="USD"/>
    <s v="               "/>
    <s v="              "/>
  </r>
  <r>
    <s v="1530"/>
    <s v="3202"/>
    <s v="20"/>
    <m/>
    <s v="6008461541"/>
    <s v="817825146"/>
    <s v="930013844"/>
    <s v="1346583"/>
    <s v="SUPERMERCADOS PERUANOS SOCIEDAD ANO"/>
    <x v="13"/>
    <x v="14"/>
    <x v="2"/>
    <x v="0"/>
    <s v="               "/>
    <d v="2021-05-12T00:00:00"/>
    <d v="2021-05-12T00:00:00"/>
    <n v="90"/>
    <n v="90"/>
    <n v="838.83"/>
    <n v="838.83"/>
    <x v="376"/>
    <x v="9"/>
    <n v="3.7759999999999998"/>
    <n v="222.14777542372801"/>
    <s v="USD"/>
    <s v="               "/>
    <s v="              "/>
  </r>
  <r>
    <s v="1570"/>
    <s v="3402"/>
    <s v="90"/>
    <m/>
    <s v="6008534903"/>
    <s v="817810994"/>
    <s v="930016216"/>
    <s v="1135644"/>
    <s v="ESTACIÓN DE SERV LA UNIÓN S.A.C.   "/>
    <x v="12"/>
    <x v="13"/>
    <x v="2"/>
    <x v="0"/>
    <s v="               "/>
    <d v="2021-05-03T00:00:00"/>
    <d v="2021-05-03T00:00:00"/>
    <n v="40"/>
    <n v="40"/>
    <n v="847.46"/>
    <n v="847.46"/>
    <x v="381"/>
    <x v="9"/>
    <n v="3.7759999999999998"/>
    <n v="224.43326271186399"/>
    <s v="USD"/>
    <s v="               "/>
    <s v="              "/>
  </r>
  <r>
    <s v="1570"/>
    <s v="3402"/>
    <s v="90"/>
    <m/>
    <s v="6008679138"/>
    <s v="817867138"/>
    <s v="930118655"/>
    <s v="2613025"/>
    <s v="Olympus Industrias SRL             "/>
    <x v="11"/>
    <x v="12"/>
    <x v="2"/>
    <x v="0"/>
    <s v="               "/>
    <d v="2021-05-31T00:00:00"/>
    <d v="2021-05-31T00:00:00"/>
    <n v="495"/>
    <n v="162"/>
    <n v="903.81"/>
    <n v="2761.65"/>
    <x v="354"/>
    <x v="8"/>
    <n v="3.7759999999999998"/>
    <n v="239.35646186440599"/>
    <s v="USD"/>
    <s v="               "/>
    <s v="              "/>
  </r>
  <r>
    <s v="1570"/>
    <s v="3402"/>
    <s v="90"/>
    <m/>
    <s v="6008625287"/>
    <s v="817821740"/>
    <s v="930023776"/>
    <s v="1125477"/>
    <s v="INGENIERIA ELECTROMECANICA E I R L "/>
    <x v="12"/>
    <x v="13"/>
    <x v="2"/>
    <x v="0"/>
    <s v="               "/>
    <d v="2021-05-11T00:00:00"/>
    <d v="2021-05-11T00:00:00"/>
    <n v="40"/>
    <n v="40"/>
    <n v="903.95"/>
    <n v="903.95"/>
    <x v="374"/>
    <x v="9"/>
    <n v="3.7759999999999998"/>
    <n v="239.39353813559299"/>
    <s v="USD"/>
    <s v="               "/>
    <s v="              "/>
  </r>
  <r>
    <s v="1570"/>
    <s v="3402"/>
    <s v="90"/>
    <m/>
    <s v="6008654308"/>
    <s v="817838690"/>
    <s v="930070120"/>
    <s v="1135547"/>
    <s v="Cooperativa Ahorro y Crédito Sta Is"/>
    <x v="12"/>
    <x v="13"/>
    <x v="2"/>
    <x v="0"/>
    <s v="               "/>
    <d v="2021-05-19T00:00:00"/>
    <d v="2021-05-19T00:00:00"/>
    <n v="40"/>
    <n v="40"/>
    <n v="903.95"/>
    <n v="903.95"/>
    <x v="369"/>
    <x v="9"/>
    <n v="3.7759999999999998"/>
    <n v="239.39353813559299"/>
    <s v="USD"/>
    <s v="               "/>
    <s v="              "/>
  </r>
  <r>
    <s v="1570"/>
    <s v="3402"/>
    <s v="45"/>
    <m/>
    <s v="6008633450"/>
    <s v="817847572"/>
    <s v="930076393"/>
    <s v="1067093"/>
    <s v="ASOCIACION STELLA MARIS            "/>
    <x v="12"/>
    <x v="13"/>
    <x v="2"/>
    <x v="0"/>
    <s v="               "/>
    <d v="2021-05-17T00:00:00"/>
    <d v="2021-05-17T00:00:00"/>
    <n v="72"/>
    <n v="72"/>
    <n v="1271.18"/>
    <n v="1271.18"/>
    <x v="371"/>
    <x v="9"/>
    <n v="3.7759999999999998"/>
    <n v="336.64724576271101"/>
    <s v="USD"/>
    <s v="               "/>
    <s v="              "/>
  </r>
  <r>
    <s v="1530"/>
    <s v="3202"/>
    <s v="20"/>
    <m/>
    <s v="6008659035"/>
    <s v="817850004"/>
    <s v="930085939"/>
    <s v="2613580"/>
    <s v="COMERCIAL ARG EIRL                 "/>
    <x v="0"/>
    <x v="8"/>
    <x v="0"/>
    <x v="0"/>
    <s v="               "/>
    <d v="2021-05-24T00:00:00"/>
    <d v="2021-05-24T00:00:00"/>
    <n v="16"/>
    <n v="16"/>
    <n v="1369.49"/>
    <n v="1369.49"/>
    <x v="379"/>
    <x v="9"/>
    <n v="3.7759999999999998"/>
    <n v="362.68273305084699"/>
    <s v="USD"/>
    <s v="               "/>
    <s v="              "/>
  </r>
  <r>
    <s v="1570"/>
    <s v="3402"/>
    <s v="45"/>
    <m/>
    <s v="6008669637"/>
    <s v="817851060"/>
    <s v="930089292"/>
    <s v="1135028"/>
    <s v="Daniel Arrunategui Espinoza        "/>
    <x v="12"/>
    <x v="13"/>
    <x v="2"/>
    <x v="0"/>
    <s v="               "/>
    <d v="2021-05-27T00:00:00"/>
    <d v="2021-05-27T00:00:00"/>
    <n v="80"/>
    <n v="80"/>
    <n v="1412.43"/>
    <n v="1412.43"/>
    <x v="368"/>
    <x v="9"/>
    <n v="3.7759999999999998"/>
    <n v="374.054555084745"/>
    <s v="USD"/>
    <s v="               "/>
    <s v="              "/>
  </r>
  <r>
    <s v="1570"/>
    <s v="3402"/>
    <s v="90"/>
    <m/>
    <s v="6008620259"/>
    <s v="817840410"/>
    <s v="930081354"/>
    <s v="2612977"/>
    <s v="Alida Graciela Bances Pozo         "/>
    <x v="11"/>
    <x v="12"/>
    <x v="2"/>
    <x v="0"/>
    <s v="               "/>
    <d v="2021-05-20T00:00:00"/>
    <d v="2021-05-20T00:00:00"/>
    <n v="270"/>
    <n v="270"/>
    <n v="1430.08"/>
    <n v="1430.08"/>
    <x v="369"/>
    <x v="9"/>
    <n v="3.7759999999999998"/>
    <n v="378.72881355932202"/>
    <s v="USD"/>
    <s v="               "/>
    <s v="              "/>
  </r>
  <r>
    <s v="1530"/>
    <s v="3202"/>
    <s v="20"/>
    <m/>
    <s v="6008640034"/>
    <s v="817840454"/>
    <s v="930055303"/>
    <s v="1067093"/>
    <s v="ASOCIACION STELLA MARIS            "/>
    <x v="0"/>
    <x v="8"/>
    <x v="0"/>
    <x v="0"/>
    <s v="               "/>
    <d v="2021-05-18T00:00:00"/>
    <d v="2021-05-19T00:00:00"/>
    <n v="20"/>
    <n v="20"/>
    <n v="1711.86"/>
    <n v="1711.86"/>
    <x v="371"/>
    <x v="9"/>
    <n v="3.7759999999999998"/>
    <n v="453.35275423728802"/>
    <s v="USD"/>
    <s v="               "/>
    <s v="              "/>
  </r>
  <r>
    <s v="1530"/>
    <s v="3202"/>
    <s v="20"/>
    <m/>
    <s v="6008577777"/>
    <s v="817804417"/>
    <s v="930021705"/>
    <s v="2613314"/>
    <s v="COMERCIALIZADORA SAM S.A.C.        "/>
    <x v="0"/>
    <x v="8"/>
    <x v="0"/>
    <x v="0"/>
    <s v="               "/>
    <d v="2021-05-04T00:00:00"/>
    <d v="2021-05-05T00:00:00"/>
    <n v="20"/>
    <n v="20"/>
    <n v="1711.86"/>
    <n v="1711.86"/>
    <x v="375"/>
    <x v="9"/>
    <n v="3.7759999999999998"/>
    <n v="453.35275423728802"/>
    <s v="USD"/>
    <s v="               "/>
    <s v="              "/>
  </r>
  <r>
    <s v="1570"/>
    <s v="3402"/>
    <s v="90"/>
    <m/>
    <s v="6008577505"/>
    <s v="817816349"/>
    <s v="930020117"/>
    <s v="50426"/>
    <s v="Cliente Genero Agricola            "/>
    <x v="6"/>
    <x v="6"/>
    <x v="3"/>
    <x v="1"/>
    <s v="               "/>
    <d v="2021-05-03T00:00:00"/>
    <d v="2021-05-03T00:00:00"/>
    <n v="2465"/>
    <n v="2465"/>
    <n v="1725.5"/>
    <n v="1725.5"/>
    <x v="301"/>
    <x v="7"/>
    <n v="3.7040000000000002"/>
    <n v="1725.5"/>
    <s v="USD"/>
    <s v="               "/>
    <s v="              "/>
  </r>
  <r>
    <s v="1530"/>
    <s v="3202"/>
    <s v="20"/>
    <m/>
    <s v="6008694566"/>
    <s v="817863338"/>
    <s v="930094870"/>
    <s v="1346583"/>
    <s v="SUPERMERCADOS PERUANOS SOCIEDAD ANO"/>
    <x v="0"/>
    <x v="8"/>
    <x v="0"/>
    <x v="0"/>
    <s v="               "/>
    <d v="2021-05-31T00:00:00"/>
    <d v="2021-05-31T00:00:00"/>
    <n v="21"/>
    <n v="21"/>
    <n v="1726.2"/>
    <n v="1726.2"/>
    <x v="337"/>
    <x v="9"/>
    <n v="3.7759999999999998"/>
    <n v="457.150423728813"/>
    <s v="USD"/>
    <s v="               "/>
    <s v="              "/>
  </r>
  <r>
    <s v="1570"/>
    <s v="3402"/>
    <s v="90"/>
    <m/>
    <s v="6008571844"/>
    <s v="817821725"/>
    <s v="930022511"/>
    <s v="1135623"/>
    <s v="Cadell SRL                         "/>
    <x v="11"/>
    <x v="12"/>
    <x v="2"/>
    <x v="0"/>
    <s v="               "/>
    <d v="2021-05-04T00:00:00"/>
    <d v="2021-05-04T00:00:00"/>
    <n v="360"/>
    <n v="360"/>
    <n v="1779.66"/>
    <n v="1779.66"/>
    <x v="356"/>
    <x v="9"/>
    <n v="3.7759999999999998"/>
    <n v="471.30826271186402"/>
    <s v="USD"/>
    <s v="               "/>
    <s v="              "/>
  </r>
  <r>
    <s v="1530"/>
    <s v="3202"/>
    <s v="20"/>
    <m/>
    <s v="6008633429"/>
    <s v="817831906"/>
    <s v="930059861"/>
    <s v="1346583"/>
    <s v="SUPERMERCADOS PERUANOS SOCIEDAD ANO"/>
    <x v="13"/>
    <x v="14"/>
    <x v="2"/>
    <x v="0"/>
    <s v="               "/>
    <d v="2021-05-13T00:00:00"/>
    <d v="2021-05-13T00:00:00"/>
    <n v="195"/>
    <n v="195"/>
    <n v="1817.47"/>
    <n v="1817.47"/>
    <x v="304"/>
    <x v="9"/>
    <n v="3.7759999999999998"/>
    <n v="481.32150423728802"/>
    <s v="USD"/>
    <s v="               "/>
    <s v="              "/>
  </r>
  <r>
    <s v="1570"/>
    <s v="3402"/>
    <s v="90"/>
    <m/>
    <s v="6008679138"/>
    <s v="817855367"/>
    <s v="930105874"/>
    <s v="2613025"/>
    <s v="Olympus Industrias SRL             "/>
    <x v="11"/>
    <x v="12"/>
    <x v="2"/>
    <x v="0"/>
    <s v="               "/>
    <d v="2021-05-31T00:00:00"/>
    <d v="2021-05-31T00:00:00"/>
    <n v="495"/>
    <n v="333"/>
    <n v="1857.84"/>
    <n v="2761.65"/>
    <x v="337"/>
    <x v="9"/>
    <n v="3.7759999999999998"/>
    <n v="492.01271186440601"/>
    <s v="USD"/>
    <s v="               "/>
    <s v="              "/>
  </r>
  <r>
    <s v="1570"/>
    <s v="3402"/>
    <s v="90"/>
    <m/>
    <s v="6008550407"/>
    <s v="817834848"/>
    <s v="930113418"/>
    <s v="50426"/>
    <s v="Cliente Genero Agricola            "/>
    <x v="6"/>
    <x v="6"/>
    <x v="3"/>
    <x v="1"/>
    <s v="               "/>
    <d v="2021-05-31T00:00:00"/>
    <d v="2021-05-31T00:00:00"/>
    <n v="2395"/>
    <n v="2395"/>
    <n v="2155.5"/>
    <n v="2155.5"/>
    <x v="337"/>
    <x v="9"/>
    <n v="3.7759999999999998"/>
    <n v="2155.5"/>
    <s v="USD"/>
    <s v="               "/>
    <s v="              "/>
  </r>
  <r>
    <s v="1530"/>
    <s v="3202"/>
    <s v="20"/>
    <m/>
    <s v="6008575994"/>
    <s v="817827878"/>
    <s v="930027634"/>
    <s v="1602670"/>
    <s v="VALLE SAN LUIS RICES E.I.R.L.     "/>
    <x v="0"/>
    <x v="8"/>
    <x v="0"/>
    <x v="0"/>
    <s v="               "/>
    <d v="2021-05-10T00:00:00"/>
    <d v="2021-05-10T00:00:00"/>
    <n v="30"/>
    <n v="30"/>
    <n v="2567.8000000000002"/>
    <n v="2567.8000000000002"/>
    <x v="373"/>
    <x v="9"/>
    <n v="3.7759999999999998"/>
    <n v="680.031779661016"/>
    <s v="USD"/>
    <s v="               "/>
    <s v="              "/>
  </r>
  <r>
    <s v="1530"/>
    <s v="3202"/>
    <s v="20"/>
    <m/>
    <s v="6008651053"/>
    <s v="817850125"/>
    <s v="930081420"/>
    <s v="1602670"/>
    <s v="VALLE SAN LUIS RICES E.I.R.L.     "/>
    <x v="0"/>
    <x v="8"/>
    <x v="0"/>
    <x v="0"/>
    <s v="               "/>
    <d v="2021-05-21T00:00:00"/>
    <d v="2021-05-21T00:00:00"/>
    <n v="30"/>
    <n v="30"/>
    <n v="2567.8000000000002"/>
    <n v="2567.8000000000002"/>
    <x v="306"/>
    <x v="9"/>
    <n v="3.7759999999999998"/>
    <n v="680.031779661016"/>
    <s v="USD"/>
    <s v="               "/>
    <s v="              "/>
  </r>
  <r>
    <s v="1530"/>
    <s v="3202"/>
    <s v="20"/>
    <m/>
    <s v="6008651054"/>
    <s v="817849629"/>
    <s v="930079008"/>
    <s v="2607113"/>
    <s v="GRUPO BILLY CRIST S.A.C.           "/>
    <x v="0"/>
    <x v="8"/>
    <x v="0"/>
    <x v="0"/>
    <s v="               "/>
    <d v="2021-05-21T00:00:00"/>
    <d v="2021-05-21T00:00:00"/>
    <n v="30"/>
    <n v="30"/>
    <n v="2593.2199999999998"/>
    <n v="2593.2199999999998"/>
    <x v="306"/>
    <x v="9"/>
    <n v="3.7759999999999998"/>
    <n v="686.76377118643995"/>
    <s v="USD"/>
    <s v="               "/>
    <s v="              "/>
  </r>
  <r>
    <s v="1570"/>
    <s v="3404"/>
    <s v="45"/>
    <m/>
    <s v="6008667467"/>
    <s v="817837350"/>
    <s v="930068936"/>
    <s v="2606387"/>
    <s v="FENESA S.A.C.                      "/>
    <x v="12"/>
    <x v="13"/>
    <x v="2"/>
    <x v="0"/>
    <s v="               "/>
    <d v="2021-05-24T00:00:00"/>
    <d v="2021-05-24T00:00:00"/>
    <n v="200"/>
    <n v="200"/>
    <n v="2895.48"/>
    <n v="2895.48"/>
    <x v="379"/>
    <x v="9"/>
    <n v="3.7759999999999998"/>
    <n v="766.81144067796595"/>
    <s v="USD"/>
    <s v="               "/>
    <s v="              "/>
  </r>
  <r>
    <s v="1530"/>
    <s v="3202"/>
    <s v="20"/>
    <m/>
    <s v="6008590002"/>
    <s v="817858391"/>
    <s v="930077435"/>
    <s v="2607263"/>
    <s v="COMERCIAL SANTIMER SOCIEDAD ANONIMA"/>
    <x v="0"/>
    <x v="8"/>
    <x v="0"/>
    <x v="0"/>
    <s v="               "/>
    <d v="2021-05-27T00:00:00"/>
    <d v="2021-05-27T00:00:00"/>
    <n v="40"/>
    <n v="40"/>
    <n v="3423.73"/>
    <n v="3423.73"/>
    <x v="368"/>
    <x v="9"/>
    <n v="3.7759999999999998"/>
    <n v="906.70815677966095"/>
    <s v="USD"/>
    <s v="               "/>
    <s v="              "/>
  </r>
  <r>
    <s v="1570"/>
    <s v="3402"/>
    <s v="90"/>
    <m/>
    <s v="6008648620"/>
    <s v="817844375"/>
    <s v="930025868"/>
    <s v="2600939"/>
    <s v="REPRESENTACIONES METRO CUADRADO S.A"/>
    <x v="12"/>
    <x v="13"/>
    <x v="2"/>
    <x v="0"/>
    <s v="               "/>
    <d v="2021-05-18T00:00:00"/>
    <d v="2021-05-19T00:00:00"/>
    <n v="200"/>
    <n v="200"/>
    <n v="3460.45"/>
    <n v="3460.45"/>
    <x v="371"/>
    <x v="9"/>
    <n v="3.7759999999999998"/>
    <n v="916.43273305084699"/>
    <s v="USD"/>
    <s v="               "/>
    <s v="              "/>
  </r>
  <r>
    <s v="1530"/>
    <s v="3202"/>
    <s v="20"/>
    <m/>
    <s v="6008640123"/>
    <s v="817813144"/>
    <s v="930045097"/>
    <s v="2607263"/>
    <s v="COMERCIAL SANTIMER SOCIEDAD ANONIMA"/>
    <x v="0"/>
    <x v="8"/>
    <x v="0"/>
    <x v="0"/>
    <s v="               "/>
    <d v="2021-05-14T00:00:00"/>
    <d v="2021-05-14T00:00:00"/>
    <n v="41"/>
    <n v="41"/>
    <n v="3474.58"/>
    <n v="3474.58"/>
    <x v="378"/>
    <x v="9"/>
    <n v="3.7759999999999998"/>
    <n v="920.17478813559296"/>
    <s v="USD"/>
    <s v="               "/>
    <s v="              "/>
  </r>
  <r>
    <s v="1570"/>
    <s v="3402"/>
    <s v="45"/>
    <m/>
    <s v="6008633450"/>
    <s v="817847572"/>
    <s v="930076393"/>
    <s v="1067093"/>
    <s v="ASOCIACION STELLA MARIS            "/>
    <x v="5"/>
    <x v="5"/>
    <x v="2"/>
    <x v="0"/>
    <s v="               "/>
    <d v="2021-05-17T00:00:00"/>
    <d v="2021-05-17T00:00:00"/>
    <n v="1200"/>
    <n v="1200"/>
    <n v="4067.8"/>
    <n v="4067.8"/>
    <x v="371"/>
    <x v="9"/>
    <n v="3.7759999999999998"/>
    <n v="1077.277542372881"/>
    <s v="USD"/>
    <s v="               "/>
    <s v="              "/>
  </r>
  <r>
    <s v="1570"/>
    <s v="3402"/>
    <s v="94"/>
    <m/>
    <s v="6008632905"/>
    <s v="817834898"/>
    <s v="930067058"/>
    <s v="1423345"/>
    <s v="AGRICOLA DEL CHIRA S.A             "/>
    <x v="11"/>
    <x v="12"/>
    <x v="2"/>
    <x v="0"/>
    <s v="               "/>
    <d v="2021-05-13T00:00:00"/>
    <d v="2021-05-13T00:00:00"/>
    <n v="1278"/>
    <n v="1278"/>
    <n v="4511.34"/>
    <n v="4511.34"/>
    <x v="304"/>
    <x v="9"/>
    <n v="3.7759999999999998"/>
    <n v="1194.740466101694"/>
    <s v="USD"/>
    <s v="               "/>
    <s v="              "/>
  </r>
  <r>
    <s v="1570"/>
    <s v="3404"/>
    <s v="90"/>
    <m/>
    <s v="6008662304"/>
    <s v="817850077"/>
    <s v="930066059"/>
    <s v="2613827"/>
    <s v="FAIQUE S.A.C.                      "/>
    <x v="11"/>
    <x v="12"/>
    <x v="2"/>
    <x v="0"/>
    <s v="               "/>
    <d v="2021-05-21T00:00:00"/>
    <d v="2021-05-22T00:00:00"/>
    <n v="900"/>
    <n v="900"/>
    <n v="4639.83"/>
    <n v="4639.83"/>
    <x v="306"/>
    <x v="9"/>
    <n v="3.7759999999999998"/>
    <n v="1228.768538135593"/>
    <s v="USD"/>
    <s v="               "/>
    <s v="              "/>
  </r>
  <r>
    <s v="1530"/>
    <s v="3202"/>
    <s v="20"/>
    <m/>
    <s v="6008643463"/>
    <s v="817839779"/>
    <s v="930026640"/>
    <s v="2607263"/>
    <s v="COMERCIAL SANTIMER SOCIEDAD ANONIMA"/>
    <x v="0"/>
    <x v="8"/>
    <x v="0"/>
    <x v="0"/>
    <s v="               "/>
    <d v="2021-05-14T00:00:00"/>
    <d v="2021-05-14T00:00:00"/>
    <n v="59"/>
    <n v="59"/>
    <n v="5000"/>
    <n v="5000"/>
    <x v="378"/>
    <x v="9"/>
    <n v="3.7759999999999998"/>
    <n v="1324.152542372881"/>
    <s v="USD"/>
    <s v="               "/>
    <s v="              "/>
  </r>
  <r>
    <s v="1570"/>
    <s v="3402"/>
    <s v="45"/>
    <m/>
    <s v="6008651529"/>
    <s v="817851253"/>
    <s v="930099183"/>
    <s v="1067093"/>
    <s v="ASOCIACION STELLA MARIS            "/>
    <x v="5"/>
    <x v="5"/>
    <x v="2"/>
    <x v="0"/>
    <s v="               "/>
    <d v="2021-05-20T00:00:00"/>
    <d v="2021-05-20T00:00:00"/>
    <n v="1200"/>
    <n v="1200"/>
    <n v="5084.74"/>
    <n v="5084.74"/>
    <x v="380"/>
    <x v="9"/>
    <n v="3.7759999999999998"/>
    <n v="1346.5942796610159"/>
    <s v="USD"/>
    <s v="               "/>
    <s v="              "/>
  </r>
  <r>
    <s v="1570"/>
    <s v="3404"/>
    <s v="45"/>
    <m/>
    <s v="6008631721"/>
    <s v="817840159"/>
    <s v="930076730"/>
    <s v="1663909"/>
    <s v="CORPORACION PRIMAX S.A.            "/>
    <x v="5"/>
    <x v="5"/>
    <x v="2"/>
    <x v="0"/>
    <s v="               "/>
    <d v="2021-05-12T00:00:00"/>
    <d v="2021-05-12T00:00:00"/>
    <n v="1500"/>
    <n v="1500"/>
    <n v="5085"/>
    <n v="5085"/>
    <x v="371"/>
    <x v="9"/>
    <n v="3.7759999999999998"/>
    <n v="1346.66313559322"/>
    <s v="USD"/>
    <s v="               "/>
    <s v="              "/>
  </r>
  <r>
    <s v="1530"/>
    <s v="3202"/>
    <s v="20"/>
    <m/>
    <s v="6008689834"/>
    <s v="817858857"/>
    <s v="930070033"/>
    <s v="2613580"/>
    <s v="COMERCIAL ARG EIRL                 "/>
    <x v="0"/>
    <x v="8"/>
    <x v="0"/>
    <x v="0"/>
    <s v="               "/>
    <d v="2021-05-31T00:00:00"/>
    <d v="2021-05-31T00:00:00"/>
    <n v="60"/>
    <n v="60"/>
    <n v="5135.59"/>
    <n v="5135.59"/>
    <x v="337"/>
    <x v="9"/>
    <n v="3.7759999999999998"/>
    <n v="1360.0609110169489"/>
    <s v="USD"/>
    <s v="               "/>
    <s v="              "/>
  </r>
  <r>
    <s v="1570"/>
    <s v="3402"/>
    <s v="94"/>
    <m/>
    <s v="6008559462"/>
    <s v="817806340"/>
    <s v="930020236"/>
    <s v="1423345"/>
    <s v="AGRICOLA DEL CHIRA S.A             "/>
    <x v="6"/>
    <x v="6"/>
    <x v="3"/>
    <x v="0"/>
    <s v="               "/>
    <d v="2021-05-04T00:00:00"/>
    <d v="2021-04-30T00:00:00"/>
    <n v="2561"/>
    <n v="2561"/>
    <n v="5173.22"/>
    <n v="5173.22"/>
    <x v="301"/>
    <x v="7"/>
    <n v="3.7040000000000002"/>
    <n v="1396.6576673866091"/>
    <s v="USD"/>
    <s v="               "/>
    <s v="              "/>
  </r>
  <r>
    <s v="1570"/>
    <s v="3404"/>
    <s v="90"/>
    <m/>
    <s v="6008550400"/>
    <s v="817834840"/>
    <s v="930070106"/>
    <s v="1605607"/>
    <s v="G &amp; S DEL PERU SAC                 "/>
    <x v="11"/>
    <x v="12"/>
    <x v="2"/>
    <x v="0"/>
    <s v="               "/>
    <d v="2021-05-15T00:00:00"/>
    <d v="2021-05-15T00:00:00"/>
    <n v="1200"/>
    <n v="1200"/>
    <n v="5932.2"/>
    <n v="5932.2"/>
    <x v="382"/>
    <x v="9"/>
    <n v="3.7759999999999998"/>
    <n v="1571.027542372881"/>
    <s v="USD"/>
    <s v="               "/>
    <s v="              "/>
  </r>
  <r>
    <s v="1570"/>
    <s v="3404"/>
    <s v="90"/>
    <m/>
    <s v="6008641849"/>
    <s v="817842891"/>
    <s v="930065333"/>
    <s v="1605607"/>
    <s v="G &amp; S DEL PERU SAC                 "/>
    <x v="11"/>
    <x v="12"/>
    <x v="2"/>
    <x v="0"/>
    <s v="               "/>
    <d v="2021-05-20T00:00:00"/>
    <d v="2021-05-20T00:00:00"/>
    <n v="1200"/>
    <n v="1200"/>
    <n v="5932.2"/>
    <n v="5932.2"/>
    <x v="369"/>
    <x v="9"/>
    <n v="3.7759999999999998"/>
    <n v="1571.027542372881"/>
    <s v="USD"/>
    <s v="               "/>
    <s v="              "/>
  </r>
  <r>
    <s v="1530"/>
    <s v="3202"/>
    <s v="20"/>
    <m/>
    <s v="6008623723"/>
    <s v="817827609"/>
    <s v="930003769"/>
    <s v="2600939"/>
    <s v="REPRESENTACIONES METRO CUADRADO S.A"/>
    <x v="15"/>
    <x v="17"/>
    <x v="2"/>
    <x v="0"/>
    <s v="               "/>
    <d v="2021-05-11T00:00:00"/>
    <d v="2021-05-11T00:00:00"/>
    <n v="4000"/>
    <n v="4000"/>
    <n v="7288.14"/>
    <n v="7288.14"/>
    <x v="374"/>
    <x v="9"/>
    <n v="3.7759999999999998"/>
    <n v="1930.1218220338981"/>
    <s v="USD"/>
    <s v="               "/>
    <s v="              "/>
  </r>
  <r>
    <s v="1530"/>
    <s v="3202"/>
    <s v="20"/>
    <m/>
    <s v="6008594734"/>
    <s v="817850340"/>
    <s v="930079167"/>
    <s v="2600939"/>
    <s v="REPRESENTACIONES METRO CUADRADO S.A"/>
    <x v="15"/>
    <x v="17"/>
    <x v="2"/>
    <x v="0"/>
    <s v="               "/>
    <d v="2021-05-21T00:00:00"/>
    <d v="2021-05-21T00:00:00"/>
    <n v="4000"/>
    <n v="4000"/>
    <n v="7288.14"/>
    <n v="7288.14"/>
    <x v="306"/>
    <x v="9"/>
    <n v="3.7759999999999998"/>
    <n v="1930.1218220338981"/>
    <s v="USD"/>
    <s v="               "/>
    <s v="              "/>
  </r>
  <r>
    <s v="1570"/>
    <s v="3402"/>
    <s v="90"/>
    <m/>
    <s v="6008580083"/>
    <s v="817824887"/>
    <s v="930039325"/>
    <s v="2600939"/>
    <s v="REPRESENTACIONES METRO CUADRADO S.A"/>
    <x v="11"/>
    <x v="12"/>
    <x v="2"/>
    <x v="0"/>
    <s v="               "/>
    <d v="2021-05-11T00:00:00"/>
    <d v="2021-05-11T00:00:00"/>
    <n v="1800"/>
    <n v="1800"/>
    <n v="8644.07"/>
    <n v="8644.07"/>
    <x v="374"/>
    <x v="9"/>
    <n v="3.7759999999999998"/>
    <n v="2289.2134533898302"/>
    <s v="USD"/>
    <s v="               "/>
    <s v="              "/>
  </r>
  <r>
    <s v="1530"/>
    <s v="3202"/>
    <s v="20"/>
    <m/>
    <s v="6008663519"/>
    <s v="817827782"/>
    <s v="930079010"/>
    <s v="2607113"/>
    <s v="GRUPO BILLY CRIST S.A.C.           "/>
    <x v="0"/>
    <x v="8"/>
    <x v="0"/>
    <x v="0"/>
    <s v="               "/>
    <d v="2021-05-21T00:00:00"/>
    <d v="2021-05-21T00:00:00"/>
    <n v="100"/>
    <n v="100"/>
    <n v="8644.07"/>
    <n v="8644.07"/>
    <x v="306"/>
    <x v="9"/>
    <n v="3.7759999999999998"/>
    <n v="2289.2134533898302"/>
    <s v="USD"/>
    <s v="               "/>
    <s v="              "/>
  </r>
  <r>
    <s v="1530"/>
    <s v="3202"/>
    <s v="20"/>
    <m/>
    <s v="6008671388"/>
    <s v="817854466"/>
    <s v="930073752"/>
    <s v="1541202"/>
    <s v="SALVADOR EIRL                      "/>
    <x v="0"/>
    <x v="8"/>
    <x v="0"/>
    <x v="0"/>
    <s v="               "/>
    <d v="2021-05-25T00:00:00"/>
    <d v="2021-05-25T00:00:00"/>
    <n v="110"/>
    <n v="110"/>
    <n v="9415.25"/>
    <n v="9415.25"/>
    <x v="377"/>
    <x v="9"/>
    <n v="3.7759999999999998"/>
    <n v="2493.445444915254"/>
    <s v="USD"/>
    <s v="               "/>
    <s v="              "/>
  </r>
  <r>
    <s v="1530"/>
    <s v="3202"/>
    <s v="20"/>
    <m/>
    <s v="6008689453"/>
    <s v="817865772"/>
    <s v="930094868"/>
    <s v="1346583"/>
    <s v="SUPERMERCADOS PERUANOS SOCIEDAD ANO"/>
    <x v="0"/>
    <x v="8"/>
    <x v="0"/>
    <x v="0"/>
    <s v="               "/>
    <d v="2021-05-31T00:00:00"/>
    <d v="2021-05-31T00:00:00"/>
    <n v="122"/>
    <n v="122"/>
    <n v="10028.4"/>
    <n v="10028.4"/>
    <x v="337"/>
    <x v="9"/>
    <n v="3.7759999999999998"/>
    <n v="2655.82627118644"/>
    <s v="USD"/>
    <s v="               "/>
    <s v="              "/>
  </r>
  <r>
    <s v="1570"/>
    <s v="3404"/>
    <s v="90"/>
    <m/>
    <s v="6008659776"/>
    <s v="817843591"/>
    <s v="930013745"/>
    <s v="2600939"/>
    <s v="REPRESENTACIONES METRO CUADRADO S.A"/>
    <x v="11"/>
    <x v="12"/>
    <x v="2"/>
    <x v="0"/>
    <s v="               "/>
    <d v="2021-05-20T00:00:00"/>
    <d v="2021-05-20T00:00:00"/>
    <n v="2400"/>
    <n v="2400"/>
    <n v="11525.42"/>
    <n v="11525.42"/>
    <x v="369"/>
    <x v="9"/>
    <n v="3.7759999999999998"/>
    <n v="3052.2828389830502"/>
    <s v="USD"/>
    <s v="               "/>
    <s v="              "/>
  </r>
  <r>
    <s v="1570"/>
    <s v="3402"/>
    <s v="90"/>
    <m/>
    <s v="6008676612"/>
    <s v="817853998"/>
    <s v="930089956"/>
    <s v="2600939"/>
    <s v="REPRESENTACIONES METRO CUADRADO S.A"/>
    <x v="11"/>
    <x v="12"/>
    <x v="2"/>
    <x v="0"/>
    <s v="               "/>
    <d v="2021-05-27T00:00:00"/>
    <d v="2021-05-27T00:00:00"/>
    <n v="2400"/>
    <n v="2400"/>
    <n v="11525.43"/>
    <n v="11525.43"/>
    <x v="368"/>
    <x v="9"/>
    <n v="3.7759999999999998"/>
    <n v="3052.2854872881348"/>
    <s v="USD"/>
    <s v="               "/>
    <s v="              "/>
  </r>
  <r>
    <s v="1570"/>
    <s v="3404"/>
    <s v="90"/>
    <m/>
    <s v="6008621035"/>
    <s v="817816366"/>
    <s v="930038507"/>
    <s v="2611564"/>
    <s v="3D PHARMACEUTICAL SAC              "/>
    <x v="11"/>
    <x v="12"/>
    <x v="2"/>
    <x v="0"/>
    <s v="               "/>
    <d v="2021-05-11T00:00:00"/>
    <d v="2021-05-11T00:00:00"/>
    <n v="2400"/>
    <n v="2400"/>
    <n v="11864.41"/>
    <n v="11864.41"/>
    <x v="374"/>
    <x v="9"/>
    <n v="3.7759999999999998"/>
    <n v="3142.0577330508472"/>
    <s v="USD"/>
    <s v="               "/>
    <s v="              "/>
  </r>
  <r>
    <s v="1530"/>
    <s v="3202"/>
    <s v="20"/>
    <m/>
    <s v="6008633429"/>
    <s v="817831906"/>
    <s v="930059861"/>
    <s v="1346583"/>
    <s v="SUPERMERCADOS PERUANOS SOCIEDAD ANO"/>
    <x v="0"/>
    <x v="8"/>
    <x v="0"/>
    <x v="0"/>
    <s v="               "/>
    <d v="2021-05-13T00:00:00"/>
    <d v="2021-05-13T00:00:00"/>
    <n v="189"/>
    <n v="189"/>
    <n v="15535.8"/>
    <n v="15535.8"/>
    <x v="304"/>
    <x v="9"/>
    <n v="3.7759999999999998"/>
    <n v="4114.3538135593217"/>
    <s v="USD"/>
    <s v="               "/>
    <s v="              "/>
  </r>
  <r>
    <s v="1530"/>
    <s v="3202"/>
    <s v="20"/>
    <m/>
    <s v="6008667474"/>
    <s v="817844949"/>
    <s v="930077212"/>
    <s v="2611494"/>
    <s v="EXPORTADORA &amp; IMPORTADORA LOS MELLI"/>
    <x v="0"/>
    <x v="8"/>
    <x v="0"/>
    <x v="0"/>
    <s v="               "/>
    <d v="2021-05-25T00:00:00"/>
    <d v="2021-05-25T00:00:00"/>
    <n v="200"/>
    <n v="200"/>
    <n v="17118.64"/>
    <n v="17118.64"/>
    <x v="377"/>
    <x v="9"/>
    <n v="3.7759999999999998"/>
    <n v="4533.5381355932204"/>
    <s v="USD"/>
    <s v="               "/>
    <s v="              "/>
  </r>
  <r>
    <s v="1530"/>
    <s v="3202"/>
    <s v="20"/>
    <m/>
    <s v="6008669628"/>
    <s v="817837356"/>
    <s v="930074182"/>
    <s v="1541007"/>
    <s v="IMPORTACIONES &amp; EXPORTACIONES JESUS"/>
    <x v="0"/>
    <x v="8"/>
    <x v="0"/>
    <x v="0"/>
    <s v="               "/>
    <d v="2021-05-25T00:00:00"/>
    <d v="2021-05-25T00:00:00"/>
    <n v="201"/>
    <n v="201"/>
    <n v="17204.240000000002"/>
    <n v="17204.240000000002"/>
    <x v="377"/>
    <x v="9"/>
    <n v="3.7759999999999998"/>
    <n v="4556.2076271186443"/>
    <s v="USD"/>
    <s v="               "/>
    <s v="              "/>
  </r>
  <r>
    <s v="1530"/>
    <s v="3202"/>
    <s v="20"/>
    <m/>
    <s v="6008673376"/>
    <s v="817854467"/>
    <s v="930073751"/>
    <s v="1541202"/>
    <s v="SALVADOR EIRL                      "/>
    <x v="0"/>
    <x v="8"/>
    <x v="0"/>
    <x v="0"/>
    <s v="               "/>
    <d v="2021-05-25T00:00:00"/>
    <d v="2021-05-26T00:00:00"/>
    <n v="200"/>
    <n v="200"/>
    <n v="17288.14"/>
    <n v="17288.14"/>
    <x v="377"/>
    <x v="9"/>
    <n v="3.7759999999999998"/>
    <n v="4578.4269067796613"/>
    <s v="USD"/>
    <s v="               "/>
    <s v="              "/>
  </r>
  <r>
    <s v="1530"/>
    <s v="3202"/>
    <s v="20"/>
    <m/>
    <s v="6008594670"/>
    <s v="817827640"/>
    <s v="930025673"/>
    <s v="2607313"/>
    <s v="MIÑOPE CHINGAY LILIANA MARIBEL     "/>
    <x v="0"/>
    <x v="8"/>
    <x v="0"/>
    <x v="0"/>
    <s v="               "/>
    <d v="2021-05-07T00:00:00"/>
    <d v="2021-05-07T00:00:00"/>
    <n v="200"/>
    <n v="200"/>
    <n v="17627.12"/>
    <n v="17627.12"/>
    <x v="355"/>
    <x v="9"/>
    <n v="3.7759999999999998"/>
    <n v="4668.1991525423718"/>
    <s v="USD"/>
    <s v="               "/>
    <s v="              "/>
  </r>
  <r>
    <s v="1530"/>
    <s v="3202"/>
    <s v="20"/>
    <m/>
    <s v="6008671638"/>
    <s v="817817695"/>
    <s v="930070034"/>
    <s v="1602670"/>
    <s v="VALLE SAN LUIS RICES E.I.R.L.     "/>
    <x v="0"/>
    <x v="8"/>
    <x v="0"/>
    <x v="0"/>
    <s v="               "/>
    <d v="2021-05-31T00:00:00"/>
    <d v="2021-05-31T00:00:00"/>
    <n v="215"/>
    <n v="215"/>
    <n v="18402.54"/>
    <n v="18402.54"/>
    <x v="337"/>
    <x v="9"/>
    <n v="3.7759999999999998"/>
    <n v="4873.5540254237276"/>
    <s v="USD"/>
    <s v="               "/>
    <s v="              "/>
  </r>
  <r>
    <s v="1570"/>
    <s v="3402"/>
    <s v="45"/>
    <m/>
    <s v="6008660303"/>
    <s v="817848961"/>
    <s v="930064840"/>
    <s v="1134292"/>
    <s v="FARMIVENT SAC                      "/>
    <x v="11"/>
    <x v="12"/>
    <x v="2"/>
    <x v="0"/>
    <s v="               "/>
    <d v="2021-05-28T00:00:00"/>
    <d v="2021-05-28T00:00:00"/>
    <n v="4200"/>
    <n v="4200"/>
    <n v="20169.490000000002"/>
    <n v="20169.490000000002"/>
    <x v="380"/>
    <x v="9"/>
    <n v="3.7759999999999998"/>
    <n v="5341.4962923728808"/>
    <s v="USD"/>
    <s v="               "/>
    <s v="              "/>
  </r>
  <r>
    <s v="1530"/>
    <s v="3202"/>
    <s v="20"/>
    <m/>
    <s v="6008692970"/>
    <s v="817863779"/>
    <s v="930105615"/>
    <s v="2607263"/>
    <s v="COMERCIAL SANTIMER SOCIEDAD ANONIMA"/>
    <x v="0"/>
    <x v="8"/>
    <x v="0"/>
    <x v="0"/>
    <s v="               "/>
    <d v="2021-05-31T00:00:00"/>
    <d v="2021-05-31T00:00:00"/>
    <n v="241"/>
    <n v="241"/>
    <n v="20627.97"/>
    <n v="20627.97"/>
    <x v="337"/>
    <x v="9"/>
    <n v="3.7759999999999998"/>
    <n v="5462.9157838983047"/>
    <s v="USD"/>
    <s v="               "/>
    <s v="              "/>
  </r>
  <r>
    <s v="1530"/>
    <s v="3202"/>
    <s v="20"/>
    <m/>
    <s v="6008645615"/>
    <s v="817834507"/>
    <s v="930036138"/>
    <s v="2613580"/>
    <s v="COMERCIAL ARG EIRL                 "/>
    <x v="0"/>
    <x v="8"/>
    <x v="0"/>
    <x v="0"/>
    <s v="               "/>
    <d v="2021-05-17T00:00:00"/>
    <d v="2021-05-17T00:00:00"/>
    <n v="250"/>
    <n v="250"/>
    <n v="21186.44"/>
    <n v="21186.44"/>
    <x v="370"/>
    <x v="9"/>
    <n v="3.7759999999999998"/>
    <n v="5610.8156779661012"/>
    <s v="USD"/>
    <s v="               "/>
    <s v="              "/>
  </r>
  <r>
    <s v="1530"/>
    <s v="3202"/>
    <s v="20"/>
    <m/>
    <s v="6008603931"/>
    <s v="817844179"/>
    <s v="930075965"/>
    <s v="2613580"/>
    <s v="COMERCIAL ARG EIRL                 "/>
    <x v="0"/>
    <x v="8"/>
    <x v="0"/>
    <x v="0"/>
    <s v="               "/>
    <d v="2021-05-18T00:00:00"/>
    <d v="2021-05-18T00:00:00"/>
    <n v="250"/>
    <n v="250"/>
    <n v="21186.44"/>
    <n v="21186.44"/>
    <x v="305"/>
    <x v="9"/>
    <n v="3.7759999999999998"/>
    <n v="5610.8156779661012"/>
    <s v="USD"/>
    <s v="               "/>
    <s v="              "/>
  </r>
  <r>
    <s v="1530"/>
    <s v="3202"/>
    <s v="20"/>
    <m/>
    <s v="6008665884"/>
    <s v="817855081"/>
    <s v="930066836"/>
    <s v="2607186"/>
    <s v="ASOC DE PRODUCTORES EL CHAPARRAL   "/>
    <x v="0"/>
    <x v="8"/>
    <x v="0"/>
    <x v="0"/>
    <s v="               "/>
    <d v="2021-05-25T00:00:00"/>
    <d v="2021-05-25T00:00:00"/>
    <n v="250"/>
    <n v="250"/>
    <n v="21186.44"/>
    <n v="21186.44"/>
    <x v="377"/>
    <x v="9"/>
    <n v="3.7759999999999998"/>
    <n v="5610.8156779661012"/>
    <s v="USD"/>
    <s v="               "/>
    <s v="              "/>
  </r>
  <r>
    <s v="1530"/>
    <s v="3202"/>
    <s v="20"/>
    <m/>
    <s v="6008643781"/>
    <s v="817845481"/>
    <s v="930075966"/>
    <s v="2613580"/>
    <s v="COMERCIAL ARG EIRL                 "/>
    <x v="0"/>
    <x v="8"/>
    <x v="0"/>
    <x v="0"/>
    <s v="               "/>
    <d v="2021-05-18T00:00:00"/>
    <d v="2021-05-18T00:00:00"/>
    <n v="250"/>
    <n v="250"/>
    <n v="21398.31"/>
    <n v="21398.31"/>
    <x v="305"/>
    <x v="9"/>
    <n v="3.7759999999999998"/>
    <n v="5666.9253177966102"/>
    <s v="USD"/>
    <s v="               "/>
    <s v="              "/>
  </r>
  <r>
    <s v="1570"/>
    <s v="3402"/>
    <s v="45"/>
    <m/>
    <s v="6008576028"/>
    <s v="817817286"/>
    <s v="930025919"/>
    <s v="1134292"/>
    <s v="FARMIVENT SAC                      "/>
    <x v="11"/>
    <x v="12"/>
    <x v="2"/>
    <x v="0"/>
    <s v="               "/>
    <d v="2021-05-06T00:00:00"/>
    <d v="2021-05-06T00:00:00"/>
    <n v="4500"/>
    <n v="4500"/>
    <n v="21610.17"/>
    <n v="21610.17"/>
    <x v="355"/>
    <x v="9"/>
    <n v="3.7759999999999998"/>
    <n v="5723.0323093220331"/>
    <s v="USD"/>
    <s v="               "/>
    <s v="              "/>
  </r>
  <r>
    <s v="1530"/>
    <s v="3202"/>
    <s v="20"/>
    <m/>
    <s v="6008650162"/>
    <s v="817836463"/>
    <s v="930071186"/>
    <s v="2607263"/>
    <s v="COMERCIAL SANTIMER SOCIEDAD ANONIMA"/>
    <x v="0"/>
    <x v="8"/>
    <x v="0"/>
    <x v="0"/>
    <s v="               "/>
    <d v="2021-05-26T00:00:00"/>
    <d v="2021-05-26T00:00:00"/>
    <n v="260"/>
    <n v="260"/>
    <n v="22033.9"/>
    <n v="22033.9"/>
    <x v="358"/>
    <x v="9"/>
    <n v="3.7759999999999998"/>
    <n v="5835.2489406779659"/>
    <s v="USD"/>
    <s v="               "/>
    <s v="              "/>
  </r>
  <r>
    <s v="1570"/>
    <s v="3405"/>
    <s v="45"/>
    <m/>
    <s v="6008658385"/>
    <s v="817839470"/>
    <s v="930094708"/>
    <s v="1070482"/>
    <s v="REFINERIA LA PAMPILLA S.A.A        "/>
    <x v="14"/>
    <x v="15"/>
    <x v="1"/>
    <x v="1"/>
    <s v="               "/>
    <d v="2021-05-26T00:00:00"/>
    <d v="2021-05-26T00:00:00"/>
    <n v="36.073999999999998"/>
    <n v="36.073999999999998"/>
    <n v="22762.69"/>
    <n v="22762.69"/>
    <x v="358"/>
    <x v="9"/>
    <n v="3.7759999999999998"/>
    <n v="22762.69"/>
    <s v="USD"/>
    <s v="               "/>
    <s v="              "/>
  </r>
  <r>
    <s v="1530"/>
    <s v="3202"/>
    <s v="20"/>
    <m/>
    <s v="6008635229"/>
    <s v="817835501"/>
    <s v="930058157"/>
    <s v="2607263"/>
    <s v="COMERCIAL SANTIMER SOCIEDAD ANONIMA"/>
    <x v="0"/>
    <x v="8"/>
    <x v="0"/>
    <x v="0"/>
    <s v="               "/>
    <d v="2021-05-13T00:00:00"/>
    <d v="2021-05-13T00:00:00"/>
    <n v="269"/>
    <n v="269"/>
    <n v="22796.61"/>
    <n v="22796.61"/>
    <x v="304"/>
    <x v="9"/>
    <n v="3.7759999999999998"/>
    <n v="6037.2378177966102"/>
    <s v="USD"/>
    <s v="               "/>
    <s v="              "/>
  </r>
  <r>
    <s v="1570"/>
    <s v="3405"/>
    <s v="45"/>
    <m/>
    <s v="6008677417"/>
    <s v="817855092"/>
    <s v="930078281"/>
    <s v="1070482"/>
    <s v="REFINERIA LA PAMPILLA S.A.A        "/>
    <x v="14"/>
    <x v="15"/>
    <x v="1"/>
    <x v="1"/>
    <s v="               "/>
    <d v="2021-05-27T00:00:00"/>
    <d v="2021-05-27T00:00:00"/>
    <n v="35.72"/>
    <n v="35.72"/>
    <n v="22932.240000000002"/>
    <n v="22932.240000000002"/>
    <x v="368"/>
    <x v="9"/>
    <n v="3.7759999999999998"/>
    <n v="22932.240000000002"/>
    <s v="USD"/>
    <s v="               "/>
    <s v="              "/>
  </r>
  <r>
    <s v="1570"/>
    <s v="3405"/>
    <s v="45"/>
    <m/>
    <s v="6008502158"/>
    <s v="817820648"/>
    <s v="930003239"/>
    <s v="1070482"/>
    <s v="REFINERIA LA PAMPILLA S.A.A        "/>
    <x v="14"/>
    <x v="15"/>
    <x v="1"/>
    <x v="1"/>
    <s v="               "/>
    <d v="2021-05-05T00:00:00"/>
    <d v="2021-05-05T00:00:00"/>
    <n v="36.36"/>
    <n v="36.36"/>
    <n v="22943.16"/>
    <n v="22943.16"/>
    <x v="356"/>
    <x v="9"/>
    <n v="3.7759999999999998"/>
    <n v="22943.16"/>
    <s v="USD"/>
    <s v="               "/>
    <s v="              "/>
  </r>
  <r>
    <s v="1530"/>
    <s v="3202"/>
    <s v="20"/>
    <m/>
    <s v="6008635453"/>
    <s v="817839442"/>
    <s v="930036144"/>
    <s v="2607113"/>
    <s v="GRUPO BILLY CRIST S.A.C.           "/>
    <x v="0"/>
    <x v="8"/>
    <x v="0"/>
    <x v="0"/>
    <s v="               "/>
    <d v="2021-05-19T00:00:00"/>
    <d v="2021-05-19T00:00:00"/>
    <n v="270"/>
    <n v="270"/>
    <n v="23338.98"/>
    <n v="23338.98"/>
    <x v="371"/>
    <x v="9"/>
    <n v="3.7759999999999998"/>
    <n v="6180.8739406779659"/>
    <s v="USD"/>
    <s v="               "/>
    <s v="              "/>
  </r>
  <r>
    <s v="1570"/>
    <s v="3405"/>
    <s v="45"/>
    <m/>
    <s v="6008573911"/>
    <s v="817835470"/>
    <s v="930042625"/>
    <s v="1070482"/>
    <s v="REFINERIA LA PAMPILLA S.A.A        "/>
    <x v="14"/>
    <x v="15"/>
    <x v="1"/>
    <x v="1"/>
    <s v="               "/>
    <d v="2021-05-12T00:00:00"/>
    <d v="2021-05-12T00:00:00"/>
    <n v="37.177"/>
    <n v="37.177"/>
    <n v="23458.69"/>
    <n v="23458.69"/>
    <x v="376"/>
    <x v="9"/>
    <n v="3.7759999999999998"/>
    <n v="23458.69"/>
    <s v="USD"/>
    <s v="               "/>
    <s v="              "/>
  </r>
  <r>
    <s v="1570"/>
    <s v="3405"/>
    <s v="45"/>
    <m/>
    <s v="6008502159"/>
    <s v="817820649"/>
    <s v="930003240"/>
    <s v="1070482"/>
    <s v="REFINERIA LA PAMPILLA S.A.A        "/>
    <x v="14"/>
    <x v="15"/>
    <x v="1"/>
    <x v="1"/>
    <s v="               "/>
    <d v="2021-05-05T00:00:00"/>
    <d v="2021-05-05T00:00:00"/>
    <n v="37.39"/>
    <n v="37.39"/>
    <n v="23593.09"/>
    <n v="23593.09"/>
    <x v="356"/>
    <x v="9"/>
    <n v="3.7759999999999998"/>
    <n v="23593.09"/>
    <s v="USD"/>
    <s v="               "/>
    <s v="              "/>
  </r>
  <r>
    <s v="1570"/>
    <s v="3405"/>
    <s v="45"/>
    <m/>
    <s v="6008677463"/>
    <s v="817834114"/>
    <s v="930094706"/>
    <s v="1070482"/>
    <s v="REFINERIA LA PAMPILLA S.A.A        "/>
    <x v="14"/>
    <x v="15"/>
    <x v="1"/>
    <x v="1"/>
    <s v="               "/>
    <d v="2021-05-26T00:00:00"/>
    <d v="2021-05-26T00:00:00"/>
    <n v="37.01"/>
    <n v="37.01"/>
    <n v="23760.42"/>
    <n v="23760.42"/>
    <x v="358"/>
    <x v="9"/>
    <n v="3.7759999999999998"/>
    <n v="23760.42"/>
    <s v="USD"/>
    <s v="               "/>
    <s v="              "/>
  </r>
  <r>
    <s v="1570"/>
    <s v="3405"/>
    <s v="45"/>
    <m/>
    <s v="6008600558"/>
    <s v="817834478"/>
    <s v="930016551"/>
    <s v="1070482"/>
    <s v="REFINERIA LA PAMPILLA S.A.A        "/>
    <x v="14"/>
    <x v="15"/>
    <x v="1"/>
    <x v="1"/>
    <s v="               "/>
    <d v="2021-05-12T00:00:00"/>
    <d v="2021-05-12T00:00:00"/>
    <n v="37.203000000000003"/>
    <n v="37.203000000000003"/>
    <n v="23884.33"/>
    <n v="23884.33"/>
    <x v="376"/>
    <x v="9"/>
    <n v="3.7759999999999998"/>
    <n v="23884.33"/>
    <s v="USD"/>
    <s v="               "/>
    <s v="              "/>
  </r>
  <r>
    <s v="1570"/>
    <s v="3405"/>
    <s v="45"/>
    <m/>
    <s v="6008653603"/>
    <s v="817846879"/>
    <s v="930076476"/>
    <s v="1070482"/>
    <s v="REFINERIA LA PAMPILLA S.A.A        "/>
    <x v="14"/>
    <x v="15"/>
    <x v="1"/>
    <x v="1"/>
    <s v="701397961"/>
    <d v="2021-05-19T00:00:00"/>
    <d v="2021-05-19T00:00:00"/>
    <n v="37.709000000000003"/>
    <n v="37.709000000000003"/>
    <n v="24209.18"/>
    <n v="24209.18"/>
    <x v="371"/>
    <x v="9"/>
    <n v="3.7759999999999998"/>
    <n v="24209.18"/>
    <s v="USD"/>
    <s v="               "/>
    <s v="              "/>
  </r>
  <r>
    <s v="1570"/>
    <s v="3405"/>
    <s v="45"/>
    <m/>
    <s v="6008596571"/>
    <s v="817822712"/>
    <s v="930017750"/>
    <s v="1070482"/>
    <s v="REFINERIA LA PAMPILLA S.A.A        "/>
    <x v="14"/>
    <x v="15"/>
    <x v="1"/>
    <x v="1"/>
    <s v="               "/>
    <d v="2021-05-07T00:00:00"/>
    <d v="2021-05-07T00:00:00"/>
    <n v="38.450000000000003"/>
    <n v="38.450000000000003"/>
    <n v="24261.95"/>
    <n v="24261.95"/>
    <x v="355"/>
    <x v="9"/>
    <n v="3.7759999999999998"/>
    <n v="24261.95"/>
    <s v="USD"/>
    <s v="               "/>
    <s v="              "/>
  </r>
  <r>
    <s v="1570"/>
    <s v="3405"/>
    <s v="45"/>
    <m/>
    <s v="6008683788"/>
    <s v="817852119"/>
    <s v="930090534"/>
    <s v="1070482"/>
    <s v="REFINERIA LA PAMPILLA S.A.A        "/>
    <x v="14"/>
    <x v="15"/>
    <x v="1"/>
    <x v="1"/>
    <s v="701402769"/>
    <d v="2021-05-28T00:00:00"/>
    <d v="2021-05-28T00:00:00"/>
    <n v="38.274999999999999"/>
    <n v="38.274999999999999"/>
    <n v="24572.55"/>
    <n v="24572.55"/>
    <x v="380"/>
    <x v="9"/>
    <n v="3.7759999999999998"/>
    <n v="24572.55"/>
    <s v="USD"/>
    <s v="               "/>
    <s v="              "/>
  </r>
  <r>
    <s v="1570"/>
    <s v="3405"/>
    <s v="45"/>
    <m/>
    <s v="6008602634"/>
    <s v="817830006"/>
    <s v="930016550"/>
    <s v="1070482"/>
    <s v="REFINERIA LA PAMPILLA S.A.A        "/>
    <x v="14"/>
    <x v="15"/>
    <x v="1"/>
    <x v="1"/>
    <s v="               "/>
    <d v="2021-05-12T00:00:00"/>
    <d v="2021-05-12T00:00:00"/>
    <n v="38.975000000000001"/>
    <n v="38.975000000000001"/>
    <n v="24593.23"/>
    <n v="24593.23"/>
    <x v="376"/>
    <x v="9"/>
    <n v="3.7759999999999998"/>
    <n v="24593.23"/>
    <s v="USD"/>
    <s v="               "/>
    <s v="              "/>
  </r>
  <r>
    <s v="1570"/>
    <s v="3405"/>
    <s v="45"/>
    <m/>
    <s v="6008620252"/>
    <s v="817828017"/>
    <s v="930068419"/>
    <s v="1070482"/>
    <s v="REFINERIA LA PAMPILLA S.A.A        "/>
    <x v="14"/>
    <x v="15"/>
    <x v="1"/>
    <x v="1"/>
    <s v="               "/>
    <d v="2021-05-14T00:00:00"/>
    <d v="2021-05-14T00:00:00"/>
    <n v="38.341999999999999"/>
    <n v="38.341999999999999"/>
    <n v="24615.56"/>
    <n v="24615.56"/>
    <x v="378"/>
    <x v="9"/>
    <n v="3.7759999999999998"/>
    <n v="24615.56"/>
    <s v="USD"/>
    <s v="               "/>
    <s v="              "/>
  </r>
  <r>
    <s v="1570"/>
    <s v="3405"/>
    <s v="45"/>
    <m/>
    <s v="6008648979"/>
    <s v="817831108"/>
    <s v="930073359"/>
    <s v="1070482"/>
    <s v="REFINERIA LA PAMPILLA S.A.A        "/>
    <x v="14"/>
    <x v="15"/>
    <x v="1"/>
    <x v="1"/>
    <s v="701383086"/>
    <d v="2021-05-17T00:00:00"/>
    <d v="2021-05-17T00:00:00"/>
    <n v="38.456000000000003"/>
    <n v="38.456000000000003"/>
    <n v="24688.75"/>
    <n v="24688.75"/>
    <x v="370"/>
    <x v="9"/>
    <n v="3.7759999999999998"/>
    <n v="24688.75"/>
    <s v="USD"/>
    <s v="               "/>
    <s v="              "/>
  </r>
  <r>
    <s v="1570"/>
    <s v="3405"/>
    <s v="45"/>
    <m/>
    <s v="6008634531"/>
    <s v="817839523"/>
    <s v="930064711"/>
    <s v="1070482"/>
    <s v="REFINERIA LA PAMPILLA S.A.A        "/>
    <x v="14"/>
    <x v="15"/>
    <x v="1"/>
    <x v="1"/>
    <s v="               "/>
    <d v="2021-05-14T00:00:00"/>
    <d v="2021-05-14T00:00:00"/>
    <n v="39.177"/>
    <n v="39.177"/>
    <n v="24720.69"/>
    <n v="24720.69"/>
    <x v="378"/>
    <x v="9"/>
    <n v="3.7759999999999998"/>
    <n v="24720.69"/>
    <s v="USD"/>
    <s v="               "/>
    <s v="              "/>
  </r>
  <r>
    <s v="1570"/>
    <s v="3405"/>
    <s v="45"/>
    <m/>
    <s v="6008502157"/>
    <s v="817820647"/>
    <s v="930003238"/>
    <s v="1070482"/>
    <s v="REFINERIA LA PAMPILLA S.A.A        "/>
    <x v="14"/>
    <x v="15"/>
    <x v="1"/>
    <x v="1"/>
    <s v="701400233"/>
    <d v="2021-05-05T00:00:00"/>
    <d v="2021-05-05T00:00:00"/>
    <n v="39.020000000000003"/>
    <n v="39.020000000000003"/>
    <n v="25050.84"/>
    <n v="25050.84"/>
    <x v="356"/>
    <x v="9"/>
    <n v="3.7759999999999998"/>
    <n v="25050.84"/>
    <s v="USD"/>
    <s v="               "/>
    <s v="              "/>
  </r>
  <r>
    <s v="1570"/>
    <s v="3405"/>
    <s v="45"/>
    <m/>
    <s v="6008502506"/>
    <s v="817838247"/>
    <s v="930064710"/>
    <s v="1070482"/>
    <s v="REFINERIA LA PAMPILLA S.A.A        "/>
    <x v="14"/>
    <x v="15"/>
    <x v="1"/>
    <x v="1"/>
    <s v="701399446"/>
    <d v="2021-05-14T00:00:00"/>
    <d v="2021-05-14T00:00:00"/>
    <n v="39.975000000000001"/>
    <n v="39.975000000000001"/>
    <n v="25224.23"/>
    <n v="25224.23"/>
    <x v="378"/>
    <x v="9"/>
    <n v="3.7759999999999998"/>
    <n v="25224.23"/>
    <s v="USD"/>
    <s v="               "/>
    <s v="              "/>
  </r>
  <r>
    <s v="1570"/>
    <s v="3405"/>
    <s v="45"/>
    <m/>
    <s v="6008686116"/>
    <s v="817861434"/>
    <s v="930090535"/>
    <s v="1070482"/>
    <s v="REFINERIA LA PAMPILLA S.A.A        "/>
    <x v="14"/>
    <x v="15"/>
    <x v="1"/>
    <x v="1"/>
    <s v="701404331"/>
    <d v="2021-05-28T00:00:00"/>
    <d v="2021-05-28T00:00:00"/>
    <n v="40.045999999999999"/>
    <n v="40.045999999999999"/>
    <n v="25269.03"/>
    <n v="25269.03"/>
    <x v="380"/>
    <x v="9"/>
    <n v="3.7759999999999998"/>
    <n v="25269.03"/>
    <s v="USD"/>
    <s v="               "/>
    <s v="              "/>
  </r>
  <r>
    <s v="1570"/>
    <s v="3405"/>
    <s v="45"/>
    <m/>
    <s v="6008653604"/>
    <s v="817846880"/>
    <s v="930076477"/>
    <s v="1070482"/>
    <s v="REFINERIA LA PAMPILLA S.A.A        "/>
    <x v="14"/>
    <x v="15"/>
    <x v="1"/>
    <x v="1"/>
    <s v="               "/>
    <d v="2021-05-19T00:00:00"/>
    <d v="2021-05-19T00:00:00"/>
    <n v="40.290999999999997"/>
    <n v="40.290999999999997"/>
    <n v="25423.62"/>
    <n v="25423.62"/>
    <x v="371"/>
    <x v="9"/>
    <n v="3.7759999999999998"/>
    <n v="25423.62"/>
    <s v="USD"/>
    <s v="               "/>
    <s v="              "/>
  </r>
  <r>
    <s v="1570"/>
    <s v="3405"/>
    <s v="45"/>
    <m/>
    <s v="6008684454"/>
    <s v="817852685"/>
    <s v="930102517"/>
    <s v="1698091"/>
    <s v="MOBIL PETROLEUM OVERSEAS COMPANY LI"/>
    <x v="14"/>
    <x v="15"/>
    <x v="1"/>
    <x v="1"/>
    <s v="701404332"/>
    <d v="2021-05-28T00:00:00"/>
    <d v="2021-05-28T00:00:00"/>
    <n v="36.49"/>
    <n v="36.49"/>
    <n v="25543"/>
    <n v="25543"/>
    <x v="337"/>
    <x v="9"/>
    <n v="3.7759999999999998"/>
    <n v="25543"/>
    <s v="USD"/>
    <s v="               "/>
    <s v="              "/>
  </r>
  <r>
    <s v="1530"/>
    <s v="3202"/>
    <s v="20"/>
    <m/>
    <s v="6008578211"/>
    <s v="817850124"/>
    <s v="930077416"/>
    <s v="1602670"/>
    <s v="VALLE SAN LUIS RICES E.I.R.L.     "/>
    <x v="0"/>
    <x v="8"/>
    <x v="0"/>
    <x v="0"/>
    <s v="               "/>
    <d v="2021-05-21T00:00:00"/>
    <d v="2021-05-21T00:00:00"/>
    <n v="300"/>
    <n v="300"/>
    <n v="25677.97"/>
    <n v="25677.97"/>
    <x v="306"/>
    <x v="9"/>
    <n v="3.7759999999999998"/>
    <n v="6800.3098516949149"/>
    <s v="USD"/>
    <s v="               "/>
    <s v="              "/>
  </r>
  <r>
    <s v="1570"/>
    <s v="3405"/>
    <s v="45"/>
    <m/>
    <s v="6008571798"/>
    <s v="817819195"/>
    <s v="930020345"/>
    <s v="1070482"/>
    <s v="REFINERIA LA PAMPILLA S.A.A        "/>
    <x v="14"/>
    <x v="15"/>
    <x v="1"/>
    <x v="1"/>
    <s v="701402369"/>
    <d v="2021-05-06T00:00:00"/>
    <d v="2021-05-06T00:00:00"/>
    <n v="40.14"/>
    <n v="40.14"/>
    <n v="25769.88"/>
    <n v="25769.88"/>
    <x v="372"/>
    <x v="9"/>
    <n v="3.7759999999999998"/>
    <n v="25769.88"/>
    <s v="USD"/>
    <s v="               "/>
    <s v="              "/>
  </r>
  <r>
    <s v="1570"/>
    <s v="3405"/>
    <s v="45"/>
    <m/>
    <s v="6008588278"/>
    <s v="817824936"/>
    <s v="930017751"/>
    <s v="1070482"/>
    <s v="REFINERIA LA PAMPILLA S.A.A        "/>
    <x v="14"/>
    <x v="15"/>
    <x v="1"/>
    <x v="1"/>
    <s v="               "/>
    <d v="2021-05-07T00:00:00"/>
    <d v="2021-05-07T00:00:00"/>
    <n v="40.99"/>
    <n v="40.99"/>
    <n v="25864.69"/>
    <n v="25864.69"/>
    <x v="355"/>
    <x v="9"/>
    <n v="3.7759999999999998"/>
    <n v="25864.69"/>
    <s v="USD"/>
    <s v="               "/>
    <s v="              "/>
  </r>
  <r>
    <s v="1530"/>
    <s v="3202"/>
    <s v="20"/>
    <m/>
    <s v="6008625851"/>
    <s v="817845796"/>
    <s v="930044238"/>
    <s v="2607113"/>
    <s v="GRUPO BILLY CRIST S.A.C.           "/>
    <x v="0"/>
    <x v="8"/>
    <x v="0"/>
    <x v="0"/>
    <s v="               "/>
    <d v="2021-05-21T00:00:00"/>
    <d v="2021-05-21T00:00:00"/>
    <n v="300"/>
    <n v="300"/>
    <n v="25932.2"/>
    <n v="25932.2"/>
    <x v="306"/>
    <x v="9"/>
    <n v="3.7759999999999998"/>
    <n v="6867.6377118644059"/>
    <s v="USD"/>
    <s v="               "/>
    <s v="              "/>
  </r>
  <r>
    <s v="1530"/>
    <s v="3202"/>
    <s v="20"/>
    <m/>
    <s v="6008663518"/>
    <s v="817846607"/>
    <s v="930079009"/>
    <s v="2607113"/>
    <s v="GRUPO BILLY CRIST S.A.C.           "/>
    <x v="0"/>
    <x v="8"/>
    <x v="0"/>
    <x v="0"/>
    <s v="               "/>
    <d v="2021-05-21T00:00:00"/>
    <d v="2021-05-21T00:00:00"/>
    <n v="300"/>
    <n v="300"/>
    <n v="25932.2"/>
    <n v="25932.2"/>
    <x v="306"/>
    <x v="9"/>
    <n v="3.7759999999999998"/>
    <n v="6867.6377118644059"/>
    <s v="USD"/>
    <s v="               "/>
    <s v="              "/>
  </r>
  <r>
    <s v="1570"/>
    <s v="3405"/>
    <s v="45"/>
    <m/>
    <s v="6008603211"/>
    <s v="817847474"/>
    <s v="930074529"/>
    <s v="1698091"/>
    <s v="MOBIL PETROLEUM OVERSEAS COMPANY LI"/>
    <x v="14"/>
    <x v="15"/>
    <x v="1"/>
    <x v="1"/>
    <s v="               "/>
    <d v="2021-05-20T00:00:00"/>
    <d v="2021-05-20T00:00:00"/>
    <n v="37.130000000000003"/>
    <n v="37.130000000000003"/>
    <n v="25991"/>
    <n v="25991"/>
    <x v="369"/>
    <x v="9"/>
    <n v="3.7759999999999998"/>
    <n v="25991"/>
    <s v="USD"/>
    <s v="               "/>
    <s v="              "/>
  </r>
  <r>
    <s v="1570"/>
    <s v="3405"/>
    <s v="45"/>
    <m/>
    <s v="6008652462"/>
    <s v="817838686"/>
    <s v="930076513"/>
    <s v="1070482"/>
    <s v="REFINERIA LA PAMPILLA S.A.A        "/>
    <x v="14"/>
    <x v="15"/>
    <x v="1"/>
    <x v="1"/>
    <s v="701400067"/>
    <d v="2021-05-18T00:00:00"/>
    <d v="2021-05-18T00:00:00"/>
    <n v="40.633000000000003"/>
    <n v="40.633000000000003"/>
    <n v="26086.39"/>
    <n v="26086.39"/>
    <x v="305"/>
    <x v="9"/>
    <n v="3.7759999999999998"/>
    <n v="26086.39"/>
    <s v="USD"/>
    <s v="               "/>
    <s v="              "/>
  </r>
  <r>
    <s v="1530"/>
    <s v="3202"/>
    <s v="20"/>
    <m/>
    <s v="6008632313"/>
    <s v="817832132"/>
    <s v="930026627"/>
    <s v="2607263"/>
    <s v="COMERCIAL SANTIMER SOCIEDAD ANONIMA"/>
    <x v="0"/>
    <x v="8"/>
    <x v="0"/>
    <x v="0"/>
    <s v="               "/>
    <d v="2021-05-12T00:00:00"/>
    <d v="2021-05-12T00:00:00"/>
    <n v="320"/>
    <n v="320"/>
    <n v="27118.639999999999"/>
    <n v="27118.639999999999"/>
    <x v="376"/>
    <x v="9"/>
    <n v="3.7759999999999998"/>
    <n v="7181.843220338983"/>
    <s v="USD"/>
    <s v="               "/>
    <s v="              "/>
  </r>
  <r>
    <s v="1570"/>
    <s v="3405"/>
    <s v="45"/>
    <m/>
    <s v="6008656684"/>
    <s v="817846751"/>
    <s v="930074528"/>
    <s v="1698091"/>
    <s v="MOBIL PETROLEUM OVERSEAS COMPANY LI"/>
    <x v="14"/>
    <x v="15"/>
    <x v="1"/>
    <x v="1"/>
    <s v="               "/>
    <d v="2021-05-20T00:00:00"/>
    <d v="2021-05-20T00:00:00"/>
    <n v="39.479999999999997"/>
    <n v="39.479999999999997"/>
    <n v="27636"/>
    <n v="27636"/>
    <x v="369"/>
    <x v="9"/>
    <n v="3.7759999999999998"/>
    <n v="27636"/>
    <s v="USD"/>
    <s v="               "/>
    <s v="              "/>
  </r>
  <r>
    <s v="1570"/>
    <s v="3405"/>
    <s v="45"/>
    <m/>
    <s v="6008666123"/>
    <s v="817846865"/>
    <s v="930078149"/>
    <s v="1698091"/>
    <s v="MOBIL PETROLEUM OVERSEAS COMPANY LI"/>
    <x v="14"/>
    <x v="15"/>
    <x v="1"/>
    <x v="1"/>
    <s v="               "/>
    <d v="2021-05-24T00:00:00"/>
    <d v="2021-05-24T00:00:00"/>
    <n v="39.909999999999997"/>
    <n v="39.909999999999997"/>
    <n v="27937"/>
    <n v="27937"/>
    <x v="379"/>
    <x v="9"/>
    <n v="3.7759999999999998"/>
    <n v="27937"/>
    <s v="USD"/>
    <s v="               "/>
    <s v="              "/>
  </r>
  <r>
    <s v="1570"/>
    <s v="3405"/>
    <s v="45"/>
    <m/>
    <s v="6008649283"/>
    <s v="817854153"/>
    <s v="930078150"/>
    <s v="1698091"/>
    <s v="MOBIL PETROLEUM OVERSEAS COMPANY LI"/>
    <x v="14"/>
    <x v="15"/>
    <x v="1"/>
    <x v="1"/>
    <s v="               "/>
    <d v="2021-05-24T00:00:00"/>
    <d v="2021-05-24T00:00:00"/>
    <n v="40.03"/>
    <n v="40.03"/>
    <n v="28021"/>
    <n v="28021"/>
    <x v="379"/>
    <x v="9"/>
    <n v="3.7759999999999998"/>
    <n v="28021"/>
    <s v="USD"/>
    <s v="               "/>
    <s v="              "/>
  </r>
  <r>
    <s v="1530"/>
    <s v="3202"/>
    <s v="20"/>
    <m/>
    <s v="6008636316"/>
    <s v="817835502"/>
    <s v="930058156"/>
    <s v="2607263"/>
    <s v="COMERCIAL SANTIMER SOCIEDAD ANONIMA"/>
    <x v="0"/>
    <x v="8"/>
    <x v="0"/>
    <x v="0"/>
    <s v="               "/>
    <d v="2021-05-13T00:00:00"/>
    <d v="2021-05-13T00:00:00"/>
    <n v="331"/>
    <n v="331"/>
    <n v="28050.85"/>
    <n v="28050.85"/>
    <x v="304"/>
    <x v="9"/>
    <n v="3.7759999999999998"/>
    <n v="7428.7208686440672"/>
    <s v="USD"/>
    <s v="               "/>
    <s v="              "/>
  </r>
  <r>
    <s v="1570"/>
    <s v="3405"/>
    <s v="45"/>
    <m/>
    <s v="6008562848"/>
    <s v="817821983"/>
    <s v="929994247"/>
    <s v="1698091"/>
    <s v="MOBIL PETROLEUM OVERSEAS COMPANY LI"/>
    <x v="14"/>
    <x v="15"/>
    <x v="1"/>
    <x v="1"/>
    <s v="701397087"/>
    <d v="2021-05-05T00:00:00"/>
    <d v="2021-05-05T00:00:00"/>
    <n v="40.5"/>
    <n v="40.5"/>
    <n v="28350"/>
    <n v="28350"/>
    <x v="356"/>
    <x v="9"/>
    <n v="3.7759999999999998"/>
    <n v="28350"/>
    <s v="USD"/>
    <s v="               "/>
    <s v="              "/>
  </r>
  <r>
    <s v="1570"/>
    <s v="3405"/>
    <s v="45"/>
    <m/>
    <s v="6008660663"/>
    <s v="817843634"/>
    <s v="930074527"/>
    <s v="1698091"/>
    <s v="MOBIL PETROLEUM OVERSEAS COMPANY LI"/>
    <x v="14"/>
    <x v="15"/>
    <x v="1"/>
    <x v="1"/>
    <s v="               "/>
    <d v="2021-05-20T00:00:00"/>
    <d v="2021-05-20T00:00:00"/>
    <n v="40.54"/>
    <n v="40.54"/>
    <n v="28378"/>
    <n v="28378"/>
    <x v="369"/>
    <x v="9"/>
    <n v="3.7759999999999998"/>
    <n v="28378"/>
    <s v="USD"/>
    <s v="               "/>
    <s v="              "/>
  </r>
  <r>
    <s v="1570"/>
    <s v="3405"/>
    <s v="45"/>
    <m/>
    <s v="6008648234"/>
    <s v="817846864"/>
    <s v="930078148"/>
    <s v="1698091"/>
    <s v="MOBIL PETROLEUM OVERSEAS COMPANY LI"/>
    <x v="14"/>
    <x v="15"/>
    <x v="1"/>
    <x v="1"/>
    <s v="701406474"/>
    <d v="2021-05-24T00:00:00"/>
    <d v="2021-05-24T00:00:00"/>
    <n v="40.76"/>
    <n v="40.76"/>
    <n v="28532"/>
    <n v="28532"/>
    <x v="379"/>
    <x v="9"/>
    <n v="3.7759999999999998"/>
    <n v="28532"/>
    <s v="USD"/>
    <s v="               "/>
    <s v="              "/>
  </r>
  <r>
    <s v="1570"/>
    <s v="3405"/>
    <s v="45"/>
    <m/>
    <s v="6008660422"/>
    <s v="817847631"/>
    <s v="930080316"/>
    <s v="1698091"/>
    <s v="MOBIL PETROLEUM OVERSEAS COMPANY LI"/>
    <x v="14"/>
    <x v="15"/>
    <x v="1"/>
    <x v="1"/>
    <s v="               "/>
    <d v="2021-05-20T00:00:00"/>
    <d v="2021-05-20T00:00:00"/>
    <n v="41.19"/>
    <n v="41.19"/>
    <n v="28833"/>
    <n v="28833"/>
    <x v="369"/>
    <x v="9"/>
    <n v="3.7759999999999998"/>
    <n v="28833"/>
    <s v="USD"/>
    <s v="               "/>
    <s v="              "/>
  </r>
  <r>
    <s v="1570"/>
    <s v="3404"/>
    <s v="45"/>
    <m/>
    <s v="6008640842"/>
    <s v="817845889"/>
    <s v="930073512"/>
    <s v="1166663"/>
    <s v="NORTFARMA S.A.C                    "/>
    <x v="11"/>
    <x v="12"/>
    <x v="2"/>
    <x v="0"/>
    <s v="               "/>
    <d v="2021-05-15T00:00:00"/>
    <d v="2021-05-15T00:00:00"/>
    <n v="15353"/>
    <n v="6654"/>
    <n v="29604.66"/>
    <n v="68307.839999999997"/>
    <x v="369"/>
    <x v="9"/>
    <n v="3.7759999999999998"/>
    <n v="7840.2171610169489"/>
    <s v="USD"/>
    <s v="               "/>
    <s v="              "/>
  </r>
  <r>
    <s v="1570"/>
    <s v="3404"/>
    <s v="90"/>
    <m/>
    <s v="6008602650"/>
    <s v="817837030"/>
    <s v="930065422"/>
    <s v="1134732"/>
    <s v="EUROVA S.A.C.                      "/>
    <x v="11"/>
    <x v="12"/>
    <x v="2"/>
    <x v="0"/>
    <s v="               "/>
    <d v="2021-05-14T00:00:00"/>
    <d v="2021-05-14T00:00:00"/>
    <n v="6000"/>
    <n v="6000"/>
    <n v="29661.02"/>
    <n v="29661.02"/>
    <x v="378"/>
    <x v="9"/>
    <n v="3.7759999999999998"/>
    <n v="7855.1430084745762"/>
    <s v="USD"/>
    <s v="               "/>
    <s v="              "/>
  </r>
  <r>
    <s v="1530"/>
    <s v="3202"/>
    <s v="20"/>
    <m/>
    <s v="6008652406"/>
    <s v="817836462"/>
    <s v="930071187"/>
    <s v="2607263"/>
    <s v="COMERCIAL SANTIMER SOCIEDAD ANONIMA"/>
    <x v="0"/>
    <x v="8"/>
    <x v="0"/>
    <x v="0"/>
    <s v="               "/>
    <d v="2021-05-26T00:00:00"/>
    <d v="2021-05-26T00:00:00"/>
    <n v="360"/>
    <n v="360"/>
    <n v="30508.47"/>
    <n v="30508.47"/>
    <x v="358"/>
    <x v="9"/>
    <n v="3.7759999999999998"/>
    <n v="8079.5736228813548"/>
    <s v="USD"/>
    <s v="               "/>
    <s v="              "/>
  </r>
  <r>
    <s v="1530"/>
    <s v="3202"/>
    <s v="20"/>
    <m/>
    <s v="6008693384"/>
    <s v="817855915"/>
    <s v="930105616"/>
    <s v="2607263"/>
    <s v="COMERCIAL SANTIMER SOCIEDAD ANONIMA"/>
    <x v="0"/>
    <x v="8"/>
    <x v="0"/>
    <x v="0"/>
    <s v="               "/>
    <d v="2021-05-31T00:00:00"/>
    <d v="2021-05-31T00:00:00"/>
    <n v="359"/>
    <n v="359"/>
    <n v="30727.97"/>
    <n v="30727.97"/>
    <x v="337"/>
    <x v="9"/>
    <n v="3.7759999999999998"/>
    <n v="8137.7039194915251"/>
    <s v="USD"/>
    <s v="               "/>
    <s v="              "/>
  </r>
  <r>
    <s v="1530"/>
    <s v="3202"/>
    <s v="20"/>
    <m/>
    <s v="6008675450"/>
    <s v="817858983"/>
    <s v="930095958"/>
    <s v="2613580"/>
    <s v="COMERCIAL ARG EIRL                 "/>
    <x v="0"/>
    <x v="8"/>
    <x v="0"/>
    <x v="0"/>
    <s v="               "/>
    <d v="2021-05-27T00:00:00"/>
    <d v="2021-05-27T00:00:00"/>
    <n v="360"/>
    <n v="360"/>
    <n v="30813.56"/>
    <n v="30813.56"/>
    <x v="368"/>
    <x v="9"/>
    <n v="3.7759999999999998"/>
    <n v="8160.3707627118638"/>
    <s v="USD"/>
    <s v="               "/>
    <s v="              "/>
  </r>
  <r>
    <s v="1530"/>
    <s v="3202"/>
    <s v="20"/>
    <m/>
    <s v="6008632032"/>
    <s v="817831905"/>
    <s v="930059860"/>
    <s v="1346583"/>
    <s v="SUPERMERCADOS PERUANOS SOCIEDAD ANO"/>
    <x v="0"/>
    <x v="8"/>
    <x v="0"/>
    <x v="0"/>
    <s v="               "/>
    <d v="2021-05-13T00:00:00"/>
    <d v="2021-05-13T00:00:00"/>
    <n v="380"/>
    <n v="380"/>
    <n v="31236"/>
    <n v="31236"/>
    <x v="304"/>
    <x v="9"/>
    <n v="3.7759999999999998"/>
    <n v="8272.2457627118638"/>
    <s v="USD"/>
    <s v="               "/>
    <s v="              "/>
  </r>
  <r>
    <s v="1530"/>
    <s v="3202"/>
    <s v="20"/>
    <m/>
    <s v="6008629258"/>
    <s v="817850126"/>
    <s v="930081419"/>
    <s v="1602670"/>
    <s v="VALLE SAN LUIS RICES E.I.R.L.     "/>
    <x v="0"/>
    <x v="8"/>
    <x v="0"/>
    <x v="0"/>
    <s v="               "/>
    <d v="2021-05-21T00:00:00"/>
    <d v="2021-05-21T00:00:00"/>
    <n v="370"/>
    <n v="370"/>
    <n v="31669.49"/>
    <n v="31669.49"/>
    <x v="306"/>
    <x v="9"/>
    <n v="3.7759999999999998"/>
    <n v="8387.0471398305071"/>
    <s v="USD"/>
    <s v="               "/>
    <s v="              "/>
  </r>
  <r>
    <s v="1570"/>
    <s v="3405"/>
    <s v="90"/>
    <m/>
    <s v="6008632038"/>
    <s v="817823721"/>
    <s v="930038521"/>
    <s v="1154168"/>
    <s v="Procesos Industriales GMV EIRL     "/>
    <x v="1"/>
    <x v="1"/>
    <x v="1"/>
    <x v="1"/>
    <s v="               "/>
    <d v="2021-05-13T00:00:00"/>
    <d v="2021-05-13T00:00:00"/>
    <n v="35.28"/>
    <n v="35.28"/>
    <n v="31752"/>
    <n v="31752"/>
    <x v="304"/>
    <x v="9"/>
    <n v="3.7759999999999998"/>
    <n v="31752"/>
    <s v="USD"/>
    <s v="               "/>
    <s v="              "/>
  </r>
  <r>
    <s v="1570"/>
    <s v="3405"/>
    <s v="90"/>
    <m/>
    <s v="6008603107"/>
    <s v="817818937"/>
    <s v="930075655"/>
    <s v="1176923"/>
    <s v="MARTIN GUEVARA FLORES              "/>
    <x v="1"/>
    <x v="1"/>
    <x v="1"/>
    <x v="1"/>
    <s v="               "/>
    <d v="2021-05-17T00:00:00"/>
    <d v="2021-05-17T00:00:00"/>
    <n v="36.44"/>
    <n v="36.44"/>
    <n v="32796"/>
    <n v="32796"/>
    <x v="305"/>
    <x v="9"/>
    <n v="3.7759999999999998"/>
    <n v="32796"/>
    <s v="USD"/>
    <s v="               "/>
    <s v="              "/>
  </r>
  <r>
    <s v="1570"/>
    <s v="3402"/>
    <s v="45"/>
    <m/>
    <s v="6008649957"/>
    <s v="817844084"/>
    <s v="930076446"/>
    <s v="1651652"/>
    <s v="F Y A REPRESENTACIONES S.A.C.      "/>
    <x v="1"/>
    <x v="1"/>
    <x v="1"/>
    <x v="1"/>
    <s v="               "/>
    <d v="2021-05-18T00:00:00"/>
    <d v="2021-05-18T00:00:00"/>
    <n v="36.78"/>
    <n v="36.78"/>
    <n v="33102"/>
    <n v="33102"/>
    <x v="305"/>
    <x v="9"/>
    <n v="3.7759999999999998"/>
    <n v="33102"/>
    <s v="USD"/>
    <s v="               "/>
    <s v="              "/>
  </r>
  <r>
    <s v="1530"/>
    <s v="3202"/>
    <s v="20"/>
    <m/>
    <s v="6008620990"/>
    <s v="817844356"/>
    <s v="930085937"/>
    <s v="2607186"/>
    <s v="ASOC DE PRODUCTORES EL CHAPARRAL   "/>
    <x v="0"/>
    <x v="8"/>
    <x v="0"/>
    <x v="0"/>
    <s v="               "/>
    <d v="2021-05-24T00:00:00"/>
    <d v="2021-05-24T00:00:00"/>
    <n v="400"/>
    <n v="400"/>
    <n v="33898.31"/>
    <n v="33898.31"/>
    <x v="379"/>
    <x v="9"/>
    <n v="3.7759999999999998"/>
    <n v="8977.3066737288136"/>
    <s v="USD"/>
    <s v="               "/>
    <s v="              "/>
  </r>
  <r>
    <s v="1530"/>
    <s v="3202"/>
    <s v="20"/>
    <m/>
    <s v="6008641543"/>
    <s v="817807857"/>
    <s v="930072816"/>
    <s v="2611790"/>
    <s v="CHINCHAY SAYAGO FELICIANA          "/>
    <x v="0"/>
    <x v="8"/>
    <x v="0"/>
    <x v="0"/>
    <s v="               "/>
    <d v="2021-05-20T00:00:00"/>
    <d v="2021-05-20T00:00:00"/>
    <n v="400"/>
    <n v="400"/>
    <n v="34237.29"/>
    <n v="34237.29"/>
    <x v="369"/>
    <x v="9"/>
    <n v="3.7759999999999998"/>
    <n v="9067.0789194915251"/>
    <s v="USD"/>
    <s v="               "/>
    <s v="              "/>
  </r>
  <r>
    <s v="1530"/>
    <s v="3202"/>
    <s v="20"/>
    <m/>
    <s v="6008640444"/>
    <s v="817845409"/>
    <s v="930055950"/>
    <s v="2611790"/>
    <s v="CHINCHAY SAYAGO FELICIANA          "/>
    <x v="0"/>
    <x v="8"/>
    <x v="0"/>
    <x v="0"/>
    <s v="               "/>
    <d v="2021-05-20T00:00:00"/>
    <d v="2021-05-21T00:00:00"/>
    <n v="400"/>
    <n v="400"/>
    <n v="34237.29"/>
    <n v="34237.29"/>
    <x v="306"/>
    <x v="9"/>
    <n v="3.7759999999999998"/>
    <n v="9067.0789194915251"/>
    <s v="USD"/>
    <s v="               "/>
    <s v="              "/>
  </r>
  <r>
    <s v="1530"/>
    <s v="3202"/>
    <s v="20"/>
    <m/>
    <s v="6008688578"/>
    <s v="817861649"/>
    <s v="930105614"/>
    <s v="2607186"/>
    <s v="ASOC DE PRODUCTORES EL CHAPARRAL   "/>
    <x v="0"/>
    <x v="8"/>
    <x v="0"/>
    <x v="0"/>
    <s v="               "/>
    <d v="2021-05-31T00:00:00"/>
    <d v="2021-05-31T00:00:00"/>
    <n v="400"/>
    <n v="400"/>
    <n v="34237.29"/>
    <n v="34237.29"/>
    <x v="337"/>
    <x v="9"/>
    <n v="3.7759999999999998"/>
    <n v="9067.0789194915251"/>
    <s v="USD"/>
    <s v="               "/>
    <s v="              "/>
  </r>
  <r>
    <s v="1530"/>
    <s v="3202"/>
    <s v="20"/>
    <m/>
    <s v="6008603919"/>
    <s v="817844173"/>
    <s v="929998044"/>
    <s v="2613580"/>
    <s v="COMERCIAL ARG EIRL                 "/>
    <x v="0"/>
    <x v="8"/>
    <x v="0"/>
    <x v="0"/>
    <s v="               "/>
    <d v="2021-05-18T00:00:00"/>
    <d v="2021-05-18T00:00:00"/>
    <n v="420"/>
    <n v="420"/>
    <n v="35593.22"/>
    <n v="35593.22"/>
    <x v="305"/>
    <x v="9"/>
    <n v="3.7759999999999998"/>
    <n v="9426.170550847457"/>
    <s v="USD"/>
    <s v="               "/>
    <s v="              "/>
  </r>
  <r>
    <s v="1570"/>
    <s v="3405"/>
    <s v="90"/>
    <m/>
    <s v="6008648748"/>
    <s v="817838676"/>
    <s v="930073360"/>
    <s v="1154162"/>
    <s v="Insumos Don Emilio EIRL            "/>
    <x v="1"/>
    <x v="1"/>
    <x v="1"/>
    <x v="1"/>
    <s v="               "/>
    <d v="2021-05-17T00:00:00"/>
    <d v="2021-05-17T00:00:00"/>
    <n v="35.86"/>
    <n v="35.86"/>
    <n v="35860"/>
    <n v="35860"/>
    <x v="370"/>
    <x v="9"/>
    <n v="3.7759999999999998"/>
    <n v="35860"/>
    <s v="USD"/>
    <s v="               "/>
    <s v="              "/>
  </r>
  <r>
    <s v="1530"/>
    <s v="3202"/>
    <s v="20"/>
    <m/>
    <s v="6008549189"/>
    <s v="817815099"/>
    <s v="930004331"/>
    <s v="1602670"/>
    <s v="VALLE SAN LUIS RICES E.I.R.L.     "/>
    <x v="0"/>
    <x v="8"/>
    <x v="0"/>
    <x v="0"/>
    <s v="               "/>
    <d v="2021-05-03T00:00:00"/>
    <d v="2021-05-04T00:00:00"/>
    <n v="420"/>
    <n v="420"/>
    <n v="35949.15"/>
    <n v="35949.15"/>
    <x v="381"/>
    <x v="9"/>
    <n v="3.7759999999999998"/>
    <n v="9520.4316737288136"/>
    <s v="USD"/>
    <s v="               "/>
    <s v="              "/>
  </r>
  <r>
    <s v="1530"/>
    <s v="3202"/>
    <s v="20"/>
    <m/>
    <s v="6008576022"/>
    <s v="817804618"/>
    <s v="930007822"/>
    <s v="1602670"/>
    <s v="VALLE SAN LUIS RICES E.I.R.L.     "/>
    <x v="0"/>
    <x v="8"/>
    <x v="0"/>
    <x v="0"/>
    <s v="               "/>
    <d v="2021-05-04T00:00:00"/>
    <d v="2021-05-05T00:00:00"/>
    <n v="420"/>
    <n v="420"/>
    <n v="35949.15"/>
    <n v="35949.15"/>
    <x v="375"/>
    <x v="9"/>
    <n v="3.7759999999999998"/>
    <n v="9520.4316737288136"/>
    <s v="USD"/>
    <s v="               "/>
    <s v="              "/>
  </r>
  <r>
    <s v="1570"/>
    <s v="3405"/>
    <s v="90"/>
    <m/>
    <s v="6008630842"/>
    <s v="817832613"/>
    <s v="930066317"/>
    <s v="1176922"/>
    <s v="SIGIFREDO ARQUIM CONTRERAS LAVADO  "/>
    <x v="1"/>
    <x v="1"/>
    <x v="1"/>
    <x v="1"/>
    <s v="               "/>
    <d v="2021-05-13T00:00:00"/>
    <d v="2021-05-13T00:00:00"/>
    <n v="40.65"/>
    <n v="40.65"/>
    <n v="36585"/>
    <n v="36585"/>
    <x v="304"/>
    <x v="9"/>
    <n v="3.7759999999999998"/>
    <n v="36585"/>
    <s v="USD"/>
    <s v="               "/>
    <s v="              "/>
  </r>
  <r>
    <s v="1570"/>
    <s v="3405"/>
    <s v="45"/>
    <m/>
    <s v="6008594111"/>
    <s v="817829394"/>
    <s v="930068418"/>
    <s v="1176942"/>
    <s v="GUEVARA PAREDES CÉSAR AGUSTO       "/>
    <x v="1"/>
    <x v="1"/>
    <x v="1"/>
    <x v="1"/>
    <s v="               "/>
    <d v="2021-05-14T00:00:00"/>
    <d v="2021-05-14T00:00:00"/>
    <n v="40.880000000000003"/>
    <n v="40.880000000000003"/>
    <n v="36792"/>
    <n v="36792"/>
    <x v="378"/>
    <x v="9"/>
    <n v="3.7759999999999998"/>
    <n v="36792"/>
    <s v="USD"/>
    <s v="               "/>
    <s v="              "/>
  </r>
  <r>
    <s v="1530"/>
    <s v="3202"/>
    <s v="20"/>
    <m/>
    <s v="6008635121"/>
    <s v="817834632"/>
    <s v="930045073"/>
    <s v="2613580"/>
    <s v="COMERCIAL ARG EIRL                 "/>
    <x v="0"/>
    <x v="8"/>
    <x v="0"/>
    <x v="0"/>
    <s v="               "/>
    <d v="2021-05-13T00:00:00"/>
    <d v="2021-05-13T00:00:00"/>
    <n v="440"/>
    <n v="440"/>
    <n v="37288.14"/>
    <n v="37288.14"/>
    <x v="304"/>
    <x v="9"/>
    <n v="3.7759999999999998"/>
    <n v="9875.0370762711864"/>
    <s v="USD"/>
    <s v="               "/>
    <s v="              "/>
  </r>
  <r>
    <s v="1570"/>
    <s v="3405"/>
    <s v="45"/>
    <m/>
    <s v="6008669616"/>
    <s v="817835690"/>
    <s v="930084591"/>
    <s v="2605728"/>
    <s v="ALKOFARMA E.I.R.L.                 "/>
    <x v="10"/>
    <x v="11"/>
    <x v="1"/>
    <x v="1"/>
    <s v="               "/>
    <d v="2021-05-24T00:00:00"/>
    <d v="2021-05-24T00:00:00"/>
    <n v="38.69"/>
    <n v="38.69"/>
    <n v="38690"/>
    <n v="38690"/>
    <x v="379"/>
    <x v="9"/>
    <n v="3.7759999999999998"/>
    <n v="38690"/>
    <s v="USD"/>
    <s v="               "/>
    <s v="              "/>
  </r>
  <r>
    <s v="1570"/>
    <s v="3404"/>
    <s v="45"/>
    <m/>
    <s v="6008640842"/>
    <s v="817834142"/>
    <s v="930071125"/>
    <s v="1166663"/>
    <s v="NORTFARMA S.A.C                    "/>
    <x v="11"/>
    <x v="12"/>
    <x v="2"/>
    <x v="0"/>
    <s v="               "/>
    <d v="2021-05-15T00:00:00"/>
    <d v="2021-05-15T00:00:00"/>
    <n v="15353"/>
    <n v="8699"/>
    <n v="38703.18"/>
    <n v="68307.839999999997"/>
    <x v="370"/>
    <x v="9"/>
    <n v="3.7759999999999998"/>
    <n v="10249.78283898305"/>
    <s v="USD"/>
    <s v="               "/>
    <s v="              "/>
  </r>
  <r>
    <s v="1570"/>
    <s v="3405"/>
    <s v="45"/>
    <m/>
    <s v="6008669615"/>
    <s v="817835689"/>
    <s v="930084590"/>
    <s v="2605728"/>
    <s v="ALKOFARMA E.I.R.L.                 "/>
    <x v="10"/>
    <x v="11"/>
    <x v="1"/>
    <x v="1"/>
    <s v="               "/>
    <d v="2021-05-24T00:00:00"/>
    <d v="2021-05-24T00:00:00"/>
    <n v="38.729999999999997"/>
    <n v="38.729999999999997"/>
    <n v="38730"/>
    <n v="38730"/>
    <x v="379"/>
    <x v="9"/>
    <n v="3.7759999999999998"/>
    <n v="38730"/>
    <s v="USD"/>
    <s v="               "/>
    <s v="              "/>
  </r>
  <r>
    <s v="1530"/>
    <s v="3202"/>
    <s v="20"/>
    <m/>
    <s v="6008583919"/>
    <s v="817821478"/>
    <s v="930024308"/>
    <s v="2607076"/>
    <s v="RODAS BALLADARES LUIS ANTHONY      "/>
    <x v="0"/>
    <x v="8"/>
    <x v="0"/>
    <x v="0"/>
    <s v="               "/>
    <d v="2021-05-06T00:00:00"/>
    <d v="2021-05-06T00:00:00"/>
    <n v="450"/>
    <n v="450"/>
    <n v="39279.660000000003"/>
    <n v="39279.660000000003"/>
    <x v="372"/>
    <x v="9"/>
    <n v="3.7759999999999998"/>
    <n v="10402.452330508473"/>
    <s v="USD"/>
    <s v="               "/>
    <s v="              "/>
  </r>
  <r>
    <s v="1570"/>
    <s v="3404"/>
    <s v="45"/>
    <m/>
    <s v="6008626158"/>
    <s v="817856878"/>
    <s v="930097711"/>
    <s v="1166663"/>
    <s v="NORTFARMA S.A.C                    "/>
    <x v="11"/>
    <x v="12"/>
    <x v="2"/>
    <x v="0"/>
    <s v="               "/>
    <d v="2021-05-14T00:00:00"/>
    <d v="2021-05-14T00:00:00"/>
    <n v="30378"/>
    <n v="8832"/>
    <n v="39294.92"/>
    <n v="135156.35999999999"/>
    <x v="380"/>
    <x v="9"/>
    <n v="3.7759999999999998"/>
    <n v="10406.493644067796"/>
    <s v="USD"/>
    <s v="               "/>
    <s v="              "/>
  </r>
  <r>
    <s v="1530"/>
    <s v="3202"/>
    <s v="20"/>
    <m/>
    <s v="6008558879"/>
    <s v="817827179"/>
    <s v="930027633"/>
    <s v="2613580"/>
    <s v="COMERCIAL ARG EIRL                 "/>
    <x v="0"/>
    <x v="8"/>
    <x v="0"/>
    <x v="0"/>
    <s v="               "/>
    <d v="2021-05-10T00:00:00"/>
    <d v="2021-05-10T00:00:00"/>
    <n v="470"/>
    <n v="470"/>
    <n v="40228.81"/>
    <n v="40228.81"/>
    <x v="373"/>
    <x v="9"/>
    <n v="3.7759999999999998"/>
    <n v="10653.816207627118"/>
    <s v="USD"/>
    <s v="               "/>
    <s v="              "/>
  </r>
  <r>
    <s v="1530"/>
    <s v="3202"/>
    <s v="20"/>
    <m/>
    <s v="6008518811"/>
    <s v="817850002"/>
    <s v="930085938"/>
    <s v="1602670"/>
    <s v="VALLE SAN LUIS RICES E.I.R.L.     "/>
    <x v="0"/>
    <x v="8"/>
    <x v="0"/>
    <x v="0"/>
    <s v="               "/>
    <d v="2021-05-24T00:00:00"/>
    <d v="2021-05-24T00:00:00"/>
    <n v="470"/>
    <n v="470"/>
    <n v="40228.81"/>
    <n v="40228.81"/>
    <x v="379"/>
    <x v="9"/>
    <n v="3.7759999999999998"/>
    <n v="10653.816207627118"/>
    <s v="USD"/>
    <s v="               "/>
    <s v="              "/>
  </r>
  <r>
    <s v="1530"/>
    <s v="3202"/>
    <s v="20"/>
    <m/>
    <s v="6008635531"/>
    <s v="817834633"/>
    <s v="930030847"/>
    <s v="2613580"/>
    <s v="COMERCIAL ARG EIRL                 "/>
    <x v="0"/>
    <x v="8"/>
    <x v="0"/>
    <x v="0"/>
    <s v="               "/>
    <d v="2021-05-13T00:00:00"/>
    <d v="2021-05-13T00:00:00"/>
    <n v="500"/>
    <n v="500"/>
    <n v="42372.88"/>
    <n v="42372.88"/>
    <x v="304"/>
    <x v="9"/>
    <n v="3.7759999999999998"/>
    <n v="11221.631355932202"/>
    <s v="USD"/>
    <s v="               "/>
    <s v="              "/>
  </r>
  <r>
    <s v="1530"/>
    <s v="3202"/>
    <s v="20"/>
    <m/>
    <s v="6008580912"/>
    <s v="817823475"/>
    <s v="929999401"/>
    <s v="1602670"/>
    <s v="VALLE SAN LUIS RICES E.I.R.L.     "/>
    <x v="0"/>
    <x v="8"/>
    <x v="0"/>
    <x v="0"/>
    <s v="               "/>
    <d v="2021-05-05T00:00:00"/>
    <d v="2021-05-06T00:00:00"/>
    <n v="500"/>
    <n v="500"/>
    <n v="42796.61"/>
    <n v="42796.61"/>
    <x v="356"/>
    <x v="9"/>
    <n v="3.7759999999999998"/>
    <n v="11333.847987288134"/>
    <s v="USD"/>
    <s v="               "/>
    <s v="              "/>
  </r>
  <r>
    <s v="1530"/>
    <s v="3202"/>
    <s v="20"/>
    <m/>
    <s v="6008577879"/>
    <s v="817800564"/>
    <s v="930007841"/>
    <s v="2613580"/>
    <s v="COMERCIAL ARG EIRL                 "/>
    <x v="0"/>
    <x v="8"/>
    <x v="0"/>
    <x v="0"/>
    <s v="               "/>
    <d v="2021-05-05T00:00:00"/>
    <d v="2021-05-05T00:00:00"/>
    <n v="500"/>
    <n v="500"/>
    <n v="42796.61"/>
    <n v="42796.61"/>
    <x v="356"/>
    <x v="9"/>
    <n v="3.7759999999999998"/>
    <n v="11333.847987288134"/>
    <s v="USD"/>
    <s v="               "/>
    <s v="              "/>
  </r>
  <r>
    <s v="1530"/>
    <s v="3202"/>
    <s v="20"/>
    <m/>
    <s v="6008549211"/>
    <s v="817814018"/>
    <s v="929957498"/>
    <s v="2613580"/>
    <s v="COMERCIAL ARG EIRL                 "/>
    <x v="0"/>
    <x v="8"/>
    <x v="0"/>
    <x v="0"/>
    <s v="               "/>
    <d v="2021-05-06T00:00:00"/>
    <d v="2021-05-06T00:00:00"/>
    <n v="500"/>
    <n v="500"/>
    <n v="42796.61"/>
    <n v="42796.61"/>
    <x v="372"/>
    <x v="9"/>
    <n v="3.7759999999999998"/>
    <n v="11333.847987288134"/>
    <s v="USD"/>
    <s v="               "/>
    <s v="              "/>
  </r>
  <r>
    <s v="1530"/>
    <s v="3202"/>
    <s v="20"/>
    <m/>
    <s v="6008581692"/>
    <s v="817828185"/>
    <s v="930012326"/>
    <s v="2613580"/>
    <s v="COMERCIAL ARG EIRL                 "/>
    <x v="0"/>
    <x v="8"/>
    <x v="0"/>
    <x v="0"/>
    <s v="               "/>
    <d v="2021-05-07T00:00:00"/>
    <d v="2021-05-07T00:00:00"/>
    <n v="500"/>
    <n v="500"/>
    <n v="42796.61"/>
    <n v="42796.61"/>
    <x v="355"/>
    <x v="9"/>
    <n v="3.7759999999999998"/>
    <n v="11333.847987288134"/>
    <s v="USD"/>
    <s v="               "/>
    <s v="              "/>
  </r>
  <r>
    <s v="1530"/>
    <s v="3202"/>
    <s v="20"/>
    <m/>
    <s v="6008587233"/>
    <s v="817819887"/>
    <s v="930025469"/>
    <s v="2613211"/>
    <s v="ALIMENTOS EL CHILALO SAC           "/>
    <x v="0"/>
    <x v="8"/>
    <x v="0"/>
    <x v="0"/>
    <s v="               "/>
    <d v="2021-05-06T00:00:00"/>
    <d v="2021-05-06T00:00:00"/>
    <n v="500"/>
    <n v="500"/>
    <n v="42796.61"/>
    <n v="42796.61"/>
    <x v="372"/>
    <x v="9"/>
    <n v="3.7759999999999998"/>
    <n v="11333.847987288134"/>
    <s v="USD"/>
    <s v="               "/>
    <s v="              "/>
  </r>
  <r>
    <s v="1530"/>
    <s v="3202"/>
    <s v="20"/>
    <m/>
    <s v="6008588321"/>
    <s v="817827086"/>
    <s v="930013731"/>
    <s v="2613211"/>
    <s v="ALIMENTOS EL CHILALO SAC           "/>
    <x v="0"/>
    <x v="8"/>
    <x v="0"/>
    <x v="0"/>
    <s v="               "/>
    <d v="2021-05-07T00:00:00"/>
    <d v="2021-05-07T00:00:00"/>
    <n v="500"/>
    <n v="500"/>
    <n v="42796.61"/>
    <n v="42796.61"/>
    <x v="355"/>
    <x v="9"/>
    <n v="3.7759999999999998"/>
    <n v="11333.847987288134"/>
    <s v="USD"/>
    <s v="               "/>
    <s v="              "/>
  </r>
  <r>
    <s v="1530"/>
    <s v="3202"/>
    <s v="20"/>
    <m/>
    <s v="6008520347"/>
    <s v="817827085"/>
    <s v="930025265"/>
    <s v="1134258"/>
    <s v="ASOCIACION AGRARIA PALO BLANCO     "/>
    <x v="0"/>
    <x v="8"/>
    <x v="0"/>
    <x v="0"/>
    <s v="               "/>
    <d v="2021-05-07T00:00:00"/>
    <d v="2021-05-07T00:00:00"/>
    <n v="500"/>
    <n v="500"/>
    <n v="42796.61"/>
    <n v="42796.61"/>
    <x v="355"/>
    <x v="9"/>
    <n v="3.7759999999999998"/>
    <n v="11333.847987288134"/>
    <s v="USD"/>
    <s v="               "/>
    <s v="              "/>
  </r>
  <r>
    <s v="1530"/>
    <s v="3202"/>
    <s v="20"/>
    <m/>
    <s v="6008592623"/>
    <s v="817823692"/>
    <s v="930021724"/>
    <s v="1135630"/>
    <s v="5COMENTARIO S.A.C.                 "/>
    <x v="0"/>
    <x v="8"/>
    <x v="0"/>
    <x v="0"/>
    <s v="               "/>
    <d v="2021-05-07T00:00:00"/>
    <d v="2021-05-07T00:00:00"/>
    <n v="500"/>
    <n v="500"/>
    <n v="42796.61"/>
    <n v="42796.61"/>
    <x v="355"/>
    <x v="9"/>
    <n v="3.7759999999999998"/>
    <n v="11333.847987288134"/>
    <s v="USD"/>
    <s v="               "/>
    <s v="              "/>
  </r>
  <r>
    <s v="1530"/>
    <s v="3202"/>
    <s v="20"/>
    <m/>
    <s v="6008631916"/>
    <s v="817827714"/>
    <s v="930028416"/>
    <s v="1135630"/>
    <s v="5COMENTARIO S.A.C.                 "/>
    <x v="0"/>
    <x v="8"/>
    <x v="0"/>
    <x v="0"/>
    <s v="               "/>
    <d v="2021-05-12T00:00:00"/>
    <d v="2021-05-12T00:00:00"/>
    <n v="500"/>
    <n v="500"/>
    <n v="42796.61"/>
    <n v="42796.61"/>
    <x v="376"/>
    <x v="9"/>
    <n v="3.7759999999999998"/>
    <n v="11333.847987288134"/>
    <s v="USD"/>
    <s v="               "/>
    <s v="              "/>
  </r>
  <r>
    <s v="1530"/>
    <s v="3202"/>
    <s v="20"/>
    <m/>
    <s v="6008623233"/>
    <s v="817825111"/>
    <s v="930066405"/>
    <s v="2613211"/>
    <s v="ALIMENTOS EL CHILALO SAC           "/>
    <x v="0"/>
    <x v="8"/>
    <x v="0"/>
    <x v="0"/>
    <s v="               "/>
    <d v="2021-05-13T00:00:00"/>
    <d v="2021-05-13T00:00:00"/>
    <n v="500"/>
    <n v="500"/>
    <n v="42796.61"/>
    <n v="42796.61"/>
    <x v="304"/>
    <x v="9"/>
    <n v="3.7759999999999998"/>
    <n v="11333.847987288134"/>
    <s v="USD"/>
    <s v="               "/>
    <s v="              "/>
  </r>
  <r>
    <s v="1530"/>
    <s v="3202"/>
    <s v="20"/>
    <m/>
    <s v="6008636123"/>
    <s v="817839422"/>
    <s v="930028735"/>
    <s v="2613211"/>
    <s v="ALIMENTOS EL CHILALO SAC           "/>
    <x v="0"/>
    <x v="8"/>
    <x v="0"/>
    <x v="0"/>
    <s v="               "/>
    <d v="2021-05-14T00:00:00"/>
    <d v="2021-05-14T00:00:00"/>
    <n v="500"/>
    <n v="500"/>
    <n v="42796.61"/>
    <n v="42796.61"/>
    <x v="378"/>
    <x v="9"/>
    <n v="3.7759999999999998"/>
    <n v="11333.847987288134"/>
    <s v="USD"/>
    <s v="               "/>
    <s v="              "/>
  </r>
  <r>
    <s v="1530"/>
    <s v="3202"/>
    <s v="20"/>
    <m/>
    <s v="6008640415"/>
    <s v="817803169"/>
    <s v="930066625"/>
    <s v="2613309"/>
    <s v="COMERCIAL THIAGO E.I.R.L.          "/>
    <x v="0"/>
    <x v="8"/>
    <x v="0"/>
    <x v="0"/>
    <s v="               "/>
    <d v="2021-05-14T00:00:00"/>
    <d v="2021-05-14T00:00:00"/>
    <n v="500"/>
    <n v="500"/>
    <n v="42796.61"/>
    <n v="42796.61"/>
    <x v="378"/>
    <x v="9"/>
    <n v="3.7759999999999998"/>
    <n v="11333.847987288134"/>
    <s v="USD"/>
    <s v="               "/>
    <s v="              "/>
  </r>
  <r>
    <s v="1530"/>
    <s v="3202"/>
    <s v="20"/>
    <m/>
    <s v="6008648421"/>
    <s v="817837070"/>
    <s v="929998045"/>
    <s v="2607189"/>
    <s v="MOLINSER SAC- MOLIN                "/>
    <x v="0"/>
    <x v="8"/>
    <x v="0"/>
    <x v="0"/>
    <s v="               "/>
    <d v="2021-05-18T00:00:00"/>
    <d v="2021-05-18T00:00:00"/>
    <n v="500"/>
    <n v="500"/>
    <n v="42796.61"/>
    <n v="42796.61"/>
    <x v="305"/>
    <x v="9"/>
    <n v="3.7759999999999998"/>
    <n v="11333.847987288134"/>
    <s v="USD"/>
    <s v="               "/>
    <s v="              "/>
  </r>
  <r>
    <s v="1530"/>
    <s v="3202"/>
    <s v="20"/>
    <m/>
    <s v="6008626687"/>
    <s v="817837016"/>
    <s v="929998046"/>
    <s v="2607189"/>
    <s v="MOLINSER SAC- MOLIN                "/>
    <x v="0"/>
    <x v="8"/>
    <x v="0"/>
    <x v="0"/>
    <s v="               "/>
    <d v="2021-05-18T00:00:00"/>
    <d v="2021-05-18T00:00:00"/>
    <n v="500"/>
    <n v="500"/>
    <n v="42796.61"/>
    <n v="42796.61"/>
    <x v="305"/>
    <x v="9"/>
    <n v="3.7759999999999998"/>
    <n v="11333.847987288134"/>
    <s v="USD"/>
    <s v="               "/>
    <s v="              "/>
  </r>
  <r>
    <s v="1530"/>
    <s v="3202"/>
    <s v="20"/>
    <m/>
    <s v="6008658364"/>
    <s v="817839452"/>
    <s v="930074110"/>
    <s v="2613580"/>
    <s v="COMERCIAL ARG EIRL                 "/>
    <x v="0"/>
    <x v="8"/>
    <x v="0"/>
    <x v="0"/>
    <s v="               "/>
    <d v="2021-05-20T00:00:00"/>
    <d v="2021-05-20T00:00:00"/>
    <n v="500"/>
    <n v="500"/>
    <n v="42796.61"/>
    <n v="42796.61"/>
    <x v="369"/>
    <x v="9"/>
    <n v="3.7759999999999998"/>
    <n v="11333.847987288134"/>
    <s v="USD"/>
    <s v="               "/>
    <s v="              "/>
  </r>
  <r>
    <s v="1530"/>
    <s v="3202"/>
    <s v="20"/>
    <m/>
    <s v="6008640095"/>
    <s v="817846177"/>
    <s v="930036145"/>
    <s v="1602670"/>
    <s v="VALLE SAN LUIS RICES E.I.R.L.     "/>
    <x v="0"/>
    <x v="8"/>
    <x v="0"/>
    <x v="0"/>
    <s v="               "/>
    <d v="2021-05-19T00:00:00"/>
    <d v="2021-05-19T00:00:00"/>
    <n v="500"/>
    <n v="500"/>
    <n v="42796.61"/>
    <n v="42796.61"/>
    <x v="371"/>
    <x v="9"/>
    <n v="3.7759999999999998"/>
    <n v="11333.847987288134"/>
    <s v="USD"/>
    <s v="               "/>
    <s v="              "/>
  </r>
  <r>
    <s v="1530"/>
    <s v="3202"/>
    <s v="20"/>
    <m/>
    <s v="6008639236"/>
    <s v="817845400"/>
    <s v="930065572"/>
    <s v="1602670"/>
    <s v="VALLE SAN LUIS RICES E.I.R.L.     "/>
    <x v="0"/>
    <x v="8"/>
    <x v="0"/>
    <x v="0"/>
    <s v="               "/>
    <d v="2021-05-19T00:00:00"/>
    <d v="2021-05-19T00:00:00"/>
    <n v="500"/>
    <n v="500"/>
    <n v="42796.61"/>
    <n v="42796.61"/>
    <x v="371"/>
    <x v="9"/>
    <n v="3.7759999999999998"/>
    <n v="11333.847987288134"/>
    <s v="USD"/>
    <s v="               "/>
    <s v="              "/>
  </r>
  <r>
    <s v="1530"/>
    <s v="3202"/>
    <s v="20"/>
    <m/>
    <s v="6008658990"/>
    <s v="817818798"/>
    <s v="930068093"/>
    <s v="2613211"/>
    <s v="ALIMENTOS EL CHILALO SAC           "/>
    <x v="0"/>
    <x v="8"/>
    <x v="0"/>
    <x v="0"/>
    <s v="               "/>
    <d v="2021-05-20T00:00:00"/>
    <d v="2021-05-20T00:00:00"/>
    <n v="500"/>
    <n v="500"/>
    <n v="42796.61"/>
    <n v="42796.61"/>
    <x v="369"/>
    <x v="9"/>
    <n v="3.7759999999999998"/>
    <n v="11333.847987288134"/>
    <s v="USD"/>
    <s v="               "/>
    <s v="              "/>
  </r>
  <r>
    <s v="1530"/>
    <s v="3202"/>
    <s v="20"/>
    <m/>
    <s v="6008658317"/>
    <s v="817851073"/>
    <s v="930077280"/>
    <s v="2613211"/>
    <s v="ALIMENTOS EL CHILALO SAC           "/>
    <x v="0"/>
    <x v="8"/>
    <x v="0"/>
    <x v="0"/>
    <s v="               "/>
    <d v="2021-05-21T00:00:00"/>
    <d v="2021-05-21T00:00:00"/>
    <n v="500"/>
    <n v="500"/>
    <n v="42796.61"/>
    <n v="42796.61"/>
    <x v="306"/>
    <x v="9"/>
    <n v="3.7759999999999998"/>
    <n v="11333.847987288134"/>
    <s v="USD"/>
    <s v="               "/>
    <s v="              "/>
  </r>
  <r>
    <s v="1530"/>
    <s v="3202"/>
    <s v="20"/>
    <m/>
    <s v="6008689825"/>
    <s v="817863978"/>
    <s v="930106159"/>
    <s v="2613878"/>
    <s v="COMERCIAL RICHI E.I.R.L.           "/>
    <x v="0"/>
    <x v="8"/>
    <x v="0"/>
    <x v="0"/>
    <s v="               "/>
    <d v="2021-05-31T00:00:00"/>
    <d v="2021-05-31T00:00:00"/>
    <n v="500"/>
    <n v="500"/>
    <n v="42796.61"/>
    <n v="42796.61"/>
    <x v="337"/>
    <x v="9"/>
    <n v="3.7759999999999998"/>
    <n v="11333.847987288134"/>
    <s v="USD"/>
    <s v="               "/>
    <s v="              "/>
  </r>
  <r>
    <s v="1530"/>
    <s v="3202"/>
    <s v="20"/>
    <m/>
    <s v="6008689826"/>
    <s v="817853788"/>
    <s v="930106160"/>
    <s v="2613878"/>
    <s v="COMERCIAL RICHI E.I.R.L.           "/>
    <x v="0"/>
    <x v="8"/>
    <x v="0"/>
    <x v="0"/>
    <s v="               "/>
    <d v="2021-05-31T00:00:00"/>
    <d v="2021-05-31T00:00:00"/>
    <n v="500"/>
    <n v="500"/>
    <n v="42796.61"/>
    <n v="42796.61"/>
    <x v="337"/>
    <x v="9"/>
    <n v="3.7759999999999998"/>
    <n v="11333.847987288134"/>
    <s v="USD"/>
    <s v="               "/>
    <s v="              "/>
  </r>
  <r>
    <s v="1530"/>
    <s v="3202"/>
    <s v="20"/>
    <m/>
    <s v="6008689387"/>
    <s v="817852153"/>
    <s v="930094869"/>
    <s v="1346583"/>
    <s v="SUPERMERCADOS PERUANOS SOCIEDAD ANO"/>
    <x v="0"/>
    <x v="8"/>
    <x v="0"/>
    <x v="0"/>
    <s v="               "/>
    <d v="2021-05-31T00:00:00"/>
    <d v="2021-05-31T00:00:00"/>
    <n v="521"/>
    <n v="521"/>
    <n v="42826.2"/>
    <n v="42826.2"/>
    <x v="337"/>
    <x v="9"/>
    <n v="3.7759999999999998"/>
    <n v="11341.684322033898"/>
    <s v="USD"/>
    <s v="               "/>
    <s v="              "/>
  </r>
  <r>
    <s v="1530"/>
    <s v="3202"/>
    <s v="20"/>
    <m/>
    <s v="6008596028"/>
    <s v="817825952"/>
    <s v="930025670"/>
    <s v="2607076"/>
    <s v="RODAS BALLADARES LUIS ANTHONY      "/>
    <x v="0"/>
    <x v="8"/>
    <x v="0"/>
    <x v="0"/>
    <s v="               "/>
    <d v="2021-05-07T00:00:00"/>
    <d v="2021-05-07T00:00:00"/>
    <n v="500"/>
    <n v="500"/>
    <n v="43644.07"/>
    <n v="43644.07"/>
    <x v="355"/>
    <x v="9"/>
    <n v="3.7759999999999998"/>
    <n v="11558.28125"/>
    <s v="USD"/>
    <s v="               "/>
    <s v="              "/>
  </r>
  <r>
    <s v="1530"/>
    <s v="3202"/>
    <s v="20"/>
    <m/>
    <s v="6008640035"/>
    <s v="817831301"/>
    <s v="930075470"/>
    <s v="2607076"/>
    <s v="RODAS BALLADARES LUIS ANTHONY      "/>
    <x v="0"/>
    <x v="8"/>
    <x v="0"/>
    <x v="0"/>
    <s v="               "/>
    <d v="2021-05-18T00:00:00"/>
    <d v="2021-05-18T00:00:00"/>
    <n v="500"/>
    <n v="500"/>
    <n v="43644.07"/>
    <n v="43644.07"/>
    <x v="305"/>
    <x v="9"/>
    <n v="3.7759999999999998"/>
    <n v="11558.28125"/>
    <s v="USD"/>
    <s v="               "/>
    <s v="              "/>
  </r>
  <r>
    <s v="1530"/>
    <s v="3202"/>
    <s v="20"/>
    <m/>
    <s v="6008671501"/>
    <s v="817830295"/>
    <s v="930073747"/>
    <s v="1602670"/>
    <s v="VALLE SAN LUIS RICES E.I.R.L.     "/>
    <x v="0"/>
    <x v="8"/>
    <x v="0"/>
    <x v="0"/>
    <s v="               "/>
    <d v="2021-05-25T00:00:00"/>
    <d v="2021-05-25T00:00:00"/>
    <n v="510"/>
    <n v="510"/>
    <n v="43652.54"/>
    <n v="43652.54"/>
    <x v="377"/>
    <x v="9"/>
    <n v="3.7759999999999998"/>
    <n v="11560.52436440678"/>
    <s v="USD"/>
    <s v="               "/>
    <s v="              "/>
  </r>
  <r>
    <s v="1530"/>
    <s v="3202"/>
    <s v="20"/>
    <m/>
    <s v="6008593331"/>
    <s v="817858392"/>
    <s v="930095212"/>
    <s v="1602670"/>
    <s v="VALLE SAN LUIS RICES E.I.R.L.     "/>
    <x v="0"/>
    <x v="8"/>
    <x v="0"/>
    <x v="0"/>
    <s v="               "/>
    <d v="2021-05-27T00:00:00"/>
    <d v="2021-05-27T00:00:00"/>
    <n v="510"/>
    <n v="510"/>
    <n v="43652.54"/>
    <n v="43652.54"/>
    <x v="368"/>
    <x v="9"/>
    <n v="3.7759999999999998"/>
    <n v="11560.52436440678"/>
    <s v="USD"/>
    <s v="               "/>
    <s v="              "/>
  </r>
  <r>
    <s v="1530"/>
    <s v="3202"/>
    <s v="20"/>
    <m/>
    <s v="6008603982"/>
    <s v="817831452"/>
    <s v="930021548"/>
    <s v="2613580"/>
    <s v="COMERCIAL ARG EIRL                 "/>
    <x v="0"/>
    <x v="8"/>
    <x v="0"/>
    <x v="0"/>
    <s v="               "/>
    <d v="2021-05-14T00:00:00"/>
    <d v="2021-05-14T00:00:00"/>
    <n v="520"/>
    <n v="520"/>
    <n v="44067.8"/>
    <n v="44067.8"/>
    <x v="378"/>
    <x v="9"/>
    <n v="3.7759999999999998"/>
    <n v="11670.497881355932"/>
    <s v="USD"/>
    <s v="               "/>
    <s v="              "/>
  </r>
  <r>
    <s v="1530"/>
    <s v="3202"/>
    <s v="20"/>
    <m/>
    <s v="6008645065"/>
    <s v="817835563"/>
    <s v="930038867"/>
    <s v="2613580"/>
    <s v="COMERCIAL ARG EIRL                 "/>
    <x v="0"/>
    <x v="8"/>
    <x v="0"/>
    <x v="0"/>
    <s v="               "/>
    <d v="2021-05-17T00:00:00"/>
    <d v="2021-05-17T00:00:00"/>
    <n v="520"/>
    <n v="520"/>
    <n v="44067.8"/>
    <n v="44067.8"/>
    <x v="370"/>
    <x v="9"/>
    <n v="3.7759999999999998"/>
    <n v="11670.497881355932"/>
    <s v="USD"/>
    <s v="               "/>
    <s v="              "/>
  </r>
  <r>
    <s v="1530"/>
    <s v="3202"/>
    <s v="20"/>
    <m/>
    <s v="6008642089"/>
    <s v="817839488"/>
    <s v="930026641"/>
    <s v="2607263"/>
    <s v="COMERCIAL SANTIMER SOCIEDAD ANONIMA"/>
    <x v="0"/>
    <x v="8"/>
    <x v="0"/>
    <x v="0"/>
    <s v="               "/>
    <d v="2021-05-14T00:00:00"/>
    <d v="2021-05-14T00:00:00"/>
    <n v="541"/>
    <n v="541"/>
    <n v="45847.46"/>
    <n v="45847.46"/>
    <x v="378"/>
    <x v="9"/>
    <n v="3.7759999999999998"/>
    <n v="12141.806144067796"/>
    <s v="USD"/>
    <s v="               "/>
    <s v="              "/>
  </r>
  <r>
    <s v="1530"/>
    <s v="3202"/>
    <s v="20"/>
    <m/>
    <s v="6008620250"/>
    <s v="817839325"/>
    <s v="930045095"/>
    <s v="2607263"/>
    <s v="COMERCIAL SANTIMER SOCIEDAD ANONIMA"/>
    <x v="0"/>
    <x v="8"/>
    <x v="0"/>
    <x v="0"/>
    <s v="               "/>
    <d v="2021-05-14T00:00:00"/>
    <d v="2021-05-14T00:00:00"/>
    <n v="559"/>
    <n v="559"/>
    <n v="47372.88"/>
    <n v="47372.88"/>
    <x v="378"/>
    <x v="9"/>
    <n v="3.7759999999999998"/>
    <n v="12545.783898305084"/>
    <s v="USD"/>
    <s v="               "/>
    <s v="              "/>
  </r>
  <r>
    <s v="1570"/>
    <s v="3404"/>
    <s v="45"/>
    <m/>
    <s v="6008626158"/>
    <s v="817849325"/>
    <s v="930028895"/>
    <s v="1166663"/>
    <s v="NORTFARMA S.A.C                    "/>
    <x v="11"/>
    <x v="12"/>
    <x v="2"/>
    <x v="0"/>
    <s v="               "/>
    <d v="2021-05-14T00:00:00"/>
    <d v="2021-05-14T00:00:00"/>
    <n v="30378"/>
    <n v="10746"/>
    <n v="47810.59"/>
    <n v="135156.35999999999"/>
    <x v="369"/>
    <x v="9"/>
    <n v="3.7759999999999998"/>
    <n v="12661.702860169491"/>
    <s v="USD"/>
    <s v="               "/>
    <s v="              "/>
  </r>
  <r>
    <s v="1530"/>
    <s v="3202"/>
    <s v="20"/>
    <m/>
    <s v="6008677727"/>
    <s v="817832917"/>
    <s v="930077434"/>
    <s v="2607263"/>
    <s v="COMERCIAL SANTIMER SOCIEDAD ANONIMA"/>
    <x v="0"/>
    <x v="8"/>
    <x v="0"/>
    <x v="0"/>
    <s v="               "/>
    <d v="2021-05-27T00:00:00"/>
    <d v="2021-05-27T00:00:00"/>
    <n v="560"/>
    <n v="560"/>
    <n v="47932.2"/>
    <n v="47932.2"/>
    <x v="368"/>
    <x v="9"/>
    <n v="3.7759999999999998"/>
    <n v="12693.908898305084"/>
    <s v="USD"/>
    <s v="               "/>
    <s v="              "/>
  </r>
  <r>
    <s v="1570"/>
    <s v="3404"/>
    <s v="45"/>
    <m/>
    <s v="6008626158"/>
    <s v="817855474"/>
    <s v="930089859"/>
    <s v="1166663"/>
    <s v="NORTFARMA S.A.C                    "/>
    <x v="11"/>
    <x v="12"/>
    <x v="2"/>
    <x v="0"/>
    <s v="               "/>
    <d v="2021-05-14T00:00:00"/>
    <d v="2021-05-14T00:00:00"/>
    <n v="30378"/>
    <n v="10800"/>
    <n v="48050.85"/>
    <n v="135156.35999999999"/>
    <x v="377"/>
    <x v="9"/>
    <n v="3.7759999999999998"/>
    <n v="12725.331038135593"/>
    <s v="USD"/>
    <s v="               "/>
    <s v="              "/>
  </r>
  <r>
    <s v="1530"/>
    <s v="3202"/>
    <s v="20"/>
    <m/>
    <s v="6008461541"/>
    <s v="817825146"/>
    <s v="930013844"/>
    <s v="1346583"/>
    <s v="SUPERMERCADOS PERUANOS SOCIEDAD ANO"/>
    <x v="0"/>
    <x v="8"/>
    <x v="0"/>
    <x v="0"/>
    <s v="               "/>
    <d v="2021-05-12T00:00:00"/>
    <d v="2021-05-12T00:00:00"/>
    <n v="588"/>
    <n v="588"/>
    <n v="48333.599999999999"/>
    <n v="48333.599999999999"/>
    <x v="376"/>
    <x v="9"/>
    <n v="3.7759999999999998"/>
    <n v="12800.21186440678"/>
    <s v="USD"/>
    <s v="               "/>
    <s v="              "/>
  </r>
  <r>
    <s v="1530"/>
    <s v="3202"/>
    <s v="20"/>
    <m/>
    <s v="6008632315"/>
    <s v="817831890"/>
    <s v="930026628"/>
    <s v="2607263"/>
    <s v="COMERCIAL SANTIMER SOCIEDAD ANONIMA"/>
    <x v="0"/>
    <x v="8"/>
    <x v="0"/>
    <x v="0"/>
    <s v="               "/>
    <d v="2021-05-12T00:00:00"/>
    <d v="2021-05-12T00:00:00"/>
    <n v="600"/>
    <n v="600"/>
    <n v="50847.46"/>
    <n v="50847.46"/>
    <x v="376"/>
    <x v="9"/>
    <n v="3.7759999999999998"/>
    <n v="13465.958686440677"/>
    <s v="USD"/>
    <s v="               "/>
    <s v="              "/>
  </r>
  <r>
    <s v="1530"/>
    <s v="3202"/>
    <s v="20"/>
    <m/>
    <s v="6008632316"/>
    <s v="817833147"/>
    <s v="930008783"/>
    <s v="2607263"/>
    <s v="COMERCIAL SANTIMER SOCIEDAD ANONIMA"/>
    <x v="0"/>
    <x v="8"/>
    <x v="0"/>
    <x v="0"/>
    <s v="               "/>
    <d v="2021-05-12T00:00:00"/>
    <d v="2021-05-12T00:00:00"/>
    <n v="600"/>
    <n v="600"/>
    <n v="50847.46"/>
    <n v="50847.46"/>
    <x v="376"/>
    <x v="9"/>
    <n v="3.7759999999999998"/>
    <n v="13465.958686440677"/>
    <s v="USD"/>
    <s v="               "/>
    <s v="              "/>
  </r>
  <r>
    <s v="1530"/>
    <s v="3202"/>
    <s v="20"/>
    <m/>
    <s v="6008640416"/>
    <s v="817837679"/>
    <s v="930066626"/>
    <s v="2607263"/>
    <s v="COMERCIAL SANTIMER SOCIEDAD ANONIMA"/>
    <x v="0"/>
    <x v="8"/>
    <x v="0"/>
    <x v="0"/>
    <s v="               "/>
    <d v="2021-05-14T00:00:00"/>
    <d v="2021-05-14T00:00:00"/>
    <n v="600"/>
    <n v="600"/>
    <n v="50847.46"/>
    <n v="50847.46"/>
    <x v="378"/>
    <x v="9"/>
    <n v="3.7759999999999998"/>
    <n v="13465.958686440677"/>
    <s v="USD"/>
    <s v="               "/>
    <s v="              "/>
  </r>
  <r>
    <s v="1530"/>
    <s v="3202"/>
    <s v="20"/>
    <m/>
    <s v="6008670122"/>
    <s v="817856881"/>
    <s v="930092708"/>
    <s v="2607263"/>
    <s v="COMERCIAL SANTIMER SOCIEDAD ANONIMA"/>
    <x v="0"/>
    <x v="8"/>
    <x v="0"/>
    <x v="0"/>
    <s v="               "/>
    <d v="2021-05-26T00:00:00"/>
    <d v="2021-05-26T00:00:00"/>
    <n v="600"/>
    <n v="600"/>
    <n v="50847.46"/>
    <n v="50847.46"/>
    <x v="358"/>
    <x v="9"/>
    <n v="3.7759999999999998"/>
    <n v="13465.958686440677"/>
    <s v="USD"/>
    <s v="               "/>
    <s v="              "/>
  </r>
  <r>
    <s v="1530"/>
    <s v="3202"/>
    <s v="20"/>
    <m/>
    <s v="6008564451"/>
    <s v="817810748"/>
    <s v="930021706"/>
    <s v="2613314"/>
    <s v="COMERCIALIZADORA SAM S.A.C.        "/>
    <x v="0"/>
    <x v="8"/>
    <x v="0"/>
    <x v="0"/>
    <s v="               "/>
    <d v="2021-05-04T00:00:00"/>
    <d v="2021-05-05T00:00:00"/>
    <n v="600"/>
    <n v="600"/>
    <n v="51355.93"/>
    <n v="51355.93"/>
    <x v="375"/>
    <x v="9"/>
    <n v="3.7759999999999998"/>
    <n v="13600.617055084746"/>
    <s v="USD"/>
    <s v="               "/>
    <s v="              "/>
  </r>
  <r>
    <s v="1530"/>
    <s v="3202"/>
    <s v="20"/>
    <m/>
    <s v="6008588288"/>
    <s v="817807509"/>
    <s v="930014387"/>
    <s v="2613314"/>
    <s v="COMERCIALIZADORA SAM S.A.C.        "/>
    <x v="0"/>
    <x v="8"/>
    <x v="0"/>
    <x v="0"/>
    <s v="               "/>
    <d v="2021-05-07T00:00:00"/>
    <d v="2021-05-07T00:00:00"/>
    <n v="600"/>
    <n v="600"/>
    <n v="51355.93"/>
    <n v="51355.93"/>
    <x v="355"/>
    <x v="9"/>
    <n v="3.7759999999999998"/>
    <n v="13600.617055084746"/>
    <s v="USD"/>
    <s v="               "/>
    <s v="              "/>
  </r>
  <r>
    <s v="1530"/>
    <s v="3202"/>
    <s v="20"/>
    <m/>
    <s v="6008630460"/>
    <s v="817835646"/>
    <s v="930067213"/>
    <s v="2613755"/>
    <s v="IMPORT EXPORT SAN CRISTOBAL SCRL   "/>
    <x v="0"/>
    <x v="8"/>
    <x v="0"/>
    <x v="0"/>
    <s v="               "/>
    <d v="2021-05-14T00:00:00"/>
    <d v="2021-05-14T00:00:00"/>
    <n v="600"/>
    <n v="600"/>
    <n v="51355.93"/>
    <n v="51355.93"/>
    <x v="378"/>
    <x v="9"/>
    <n v="3.7759999999999998"/>
    <n v="13600.617055084746"/>
    <s v="USD"/>
    <s v="               "/>
    <s v="              "/>
  </r>
  <r>
    <s v="1530"/>
    <s v="3202"/>
    <s v="20"/>
    <m/>
    <s v="6008601662"/>
    <s v="817840179"/>
    <s v="930018520"/>
    <s v="2613314"/>
    <s v="COMERCIALIZADORA SAM S.A.C.        "/>
    <x v="0"/>
    <x v="8"/>
    <x v="0"/>
    <x v="0"/>
    <s v="               "/>
    <d v="2021-05-14T00:00:00"/>
    <d v="2021-05-14T00:00:00"/>
    <n v="600"/>
    <n v="600"/>
    <n v="51355.93"/>
    <n v="51355.93"/>
    <x v="378"/>
    <x v="9"/>
    <n v="3.7759999999999998"/>
    <n v="13600.617055084746"/>
    <s v="USD"/>
    <s v="               "/>
    <s v="              "/>
  </r>
  <r>
    <s v="1530"/>
    <s v="3202"/>
    <s v="20"/>
    <m/>
    <s v="6008641837"/>
    <s v="817834076"/>
    <s v="930036140"/>
    <s v="2613314"/>
    <s v="COMERCIALIZADORA SAM S.A.C.        "/>
    <x v="0"/>
    <x v="8"/>
    <x v="0"/>
    <x v="0"/>
    <s v="               "/>
    <d v="2021-05-17T00:00:00"/>
    <d v="2021-05-17T00:00:00"/>
    <n v="600"/>
    <n v="600"/>
    <n v="51355.93"/>
    <n v="51355.93"/>
    <x v="305"/>
    <x v="9"/>
    <n v="3.7759999999999998"/>
    <n v="13600.617055084746"/>
    <s v="USD"/>
    <s v="               "/>
    <s v="              "/>
  </r>
  <r>
    <s v="1530"/>
    <s v="3202"/>
    <s v="20"/>
    <m/>
    <s v="6008624306"/>
    <s v="817838040"/>
    <s v="930026442"/>
    <s v="2613314"/>
    <s v="COMERCIALIZADORA SAM S.A.C.        "/>
    <x v="0"/>
    <x v="8"/>
    <x v="0"/>
    <x v="0"/>
    <s v="               "/>
    <d v="2021-05-18T00:00:00"/>
    <d v="2021-05-18T00:00:00"/>
    <n v="600"/>
    <n v="600"/>
    <n v="51355.93"/>
    <n v="51355.93"/>
    <x v="305"/>
    <x v="9"/>
    <n v="3.7759999999999998"/>
    <n v="13600.617055084746"/>
    <s v="USD"/>
    <s v="               "/>
    <s v="              "/>
  </r>
  <r>
    <s v="1530"/>
    <s v="3202"/>
    <s v="20"/>
    <m/>
    <s v="6008643512"/>
    <s v="817844088"/>
    <s v="930079004"/>
    <s v="2613314"/>
    <s v="COMERCIALIZADORA SAM S.A.C.        "/>
    <x v="0"/>
    <x v="8"/>
    <x v="0"/>
    <x v="0"/>
    <s v="               "/>
    <d v="2021-05-19T00:00:00"/>
    <d v="2021-05-19T00:00:00"/>
    <n v="600"/>
    <n v="600"/>
    <n v="51355.93"/>
    <n v="51355.93"/>
    <x v="371"/>
    <x v="9"/>
    <n v="3.7759999999999998"/>
    <n v="13600.617055084746"/>
    <s v="USD"/>
    <s v="               "/>
    <s v="              "/>
  </r>
  <r>
    <s v="1530"/>
    <s v="3202"/>
    <s v="20"/>
    <m/>
    <s v="6008517254"/>
    <s v="817845408"/>
    <s v="930080910"/>
    <s v="2613799"/>
    <s v="POLO AVALOS SANTOS PEPE            "/>
    <x v="0"/>
    <x v="8"/>
    <x v="0"/>
    <x v="0"/>
    <s v="               "/>
    <d v="2021-05-20T00:00:00"/>
    <d v="2021-05-21T00:00:00"/>
    <n v="600"/>
    <n v="600"/>
    <n v="51355.93"/>
    <n v="51355.93"/>
    <x v="306"/>
    <x v="9"/>
    <n v="3.7759999999999998"/>
    <n v="13600.617055084746"/>
    <s v="USD"/>
    <s v="               "/>
    <s v="              "/>
  </r>
  <r>
    <s v="1530"/>
    <s v="3202"/>
    <s v="20"/>
    <m/>
    <s v="6008662825"/>
    <s v="817828869"/>
    <s v="930088448"/>
    <s v="2613314"/>
    <s v="COMERCIALIZADORA SAM S.A.C.        "/>
    <x v="0"/>
    <x v="8"/>
    <x v="0"/>
    <x v="0"/>
    <s v="               "/>
    <d v="2021-05-24T00:00:00"/>
    <d v="2021-05-24T00:00:00"/>
    <n v="600"/>
    <n v="600"/>
    <n v="51355.93"/>
    <n v="51355.93"/>
    <x v="358"/>
    <x v="9"/>
    <n v="3.7759999999999998"/>
    <n v="13600.617055084746"/>
    <s v="USD"/>
    <s v="               "/>
    <s v="              "/>
  </r>
  <r>
    <s v="1530"/>
    <s v="3202"/>
    <s v="20"/>
    <m/>
    <s v="6008646136"/>
    <s v="817851338"/>
    <s v="930082664"/>
    <s v="2613314"/>
    <s v="COMERCIALIZADORA SAM S.A.C.        "/>
    <x v="0"/>
    <x v="8"/>
    <x v="0"/>
    <x v="0"/>
    <s v="               "/>
    <d v="2021-05-24T00:00:00"/>
    <d v="2021-05-24T00:00:00"/>
    <n v="600"/>
    <n v="600"/>
    <n v="51355.93"/>
    <n v="51355.93"/>
    <x v="379"/>
    <x v="9"/>
    <n v="3.7759999999999998"/>
    <n v="13600.617055084746"/>
    <s v="USD"/>
    <s v="               "/>
    <s v="              "/>
  </r>
  <r>
    <s v="1530"/>
    <s v="3202"/>
    <s v="20"/>
    <m/>
    <s v="6008552599"/>
    <s v="817856280"/>
    <s v="930077300"/>
    <s v="2613314"/>
    <s v="COMERCIALIZADORA SAM S.A.C.        "/>
    <x v="0"/>
    <x v="8"/>
    <x v="0"/>
    <x v="0"/>
    <s v="               "/>
    <d v="2021-05-26T00:00:00"/>
    <d v="2021-05-26T00:00:00"/>
    <n v="600"/>
    <n v="600"/>
    <n v="51355.93"/>
    <n v="51355.93"/>
    <x v="358"/>
    <x v="9"/>
    <n v="3.7759999999999998"/>
    <n v="13600.617055084746"/>
    <s v="USD"/>
    <s v="               "/>
    <s v="              "/>
  </r>
  <r>
    <s v="1530"/>
    <s v="3202"/>
    <s v="20"/>
    <m/>
    <s v="6008689827"/>
    <s v="817854214"/>
    <s v="930105613"/>
    <s v="2613799"/>
    <s v="POLO AVALOS SANTOS PEPE            "/>
    <x v="0"/>
    <x v="8"/>
    <x v="0"/>
    <x v="0"/>
    <s v="               "/>
    <d v="2021-05-31T00:00:00"/>
    <d v="2021-05-31T00:00:00"/>
    <n v="600"/>
    <n v="600"/>
    <n v="51355.93"/>
    <n v="51355.93"/>
    <x v="337"/>
    <x v="9"/>
    <n v="3.7759999999999998"/>
    <n v="13600.617055084746"/>
    <s v="USD"/>
    <s v="               "/>
    <s v="              "/>
  </r>
  <r>
    <s v="1530"/>
    <s v="3202"/>
    <s v="20"/>
    <m/>
    <s v="6008546253"/>
    <s v="817821245"/>
    <s v="930014388"/>
    <s v="1541007"/>
    <s v="IMPORTACIONES &amp; EXPORTACIONES JESUS"/>
    <x v="0"/>
    <x v="8"/>
    <x v="0"/>
    <x v="0"/>
    <s v="               "/>
    <d v="2021-05-07T00:00:00"/>
    <d v="2021-05-07T00:00:00"/>
    <n v="600"/>
    <n v="600"/>
    <n v="51864.41"/>
    <n v="51864.41"/>
    <x v="355"/>
    <x v="9"/>
    <n v="3.7759999999999998"/>
    <n v="13735.278072033898"/>
    <s v="USD"/>
    <s v="               "/>
    <s v="              "/>
  </r>
  <r>
    <s v="1530"/>
    <s v="3202"/>
    <s v="20"/>
    <m/>
    <s v="6008667476"/>
    <s v="817821518"/>
    <s v="930087882"/>
    <s v="2607263"/>
    <s v="COMERCIAL SANTIMER SOCIEDAD ANONIMA"/>
    <x v="0"/>
    <x v="8"/>
    <x v="0"/>
    <x v="0"/>
    <s v="               "/>
    <d v="2021-05-25T00:00:00"/>
    <d v="2021-05-25T00:00:00"/>
    <n v="620"/>
    <n v="620"/>
    <n v="52542.37"/>
    <n v="52542.37"/>
    <x v="377"/>
    <x v="9"/>
    <n v="3.7759999999999998"/>
    <n v="13914.822563559323"/>
    <s v="USD"/>
    <s v="               "/>
    <s v="              "/>
  </r>
  <r>
    <s v="1530"/>
    <s v="3202"/>
    <s v="20"/>
    <m/>
    <s v="6008518248"/>
    <s v="817855526"/>
    <s v="930085950"/>
    <s v="2607263"/>
    <s v="COMERCIAL SANTIMER SOCIEDAD ANONIMA"/>
    <x v="0"/>
    <x v="8"/>
    <x v="0"/>
    <x v="0"/>
    <s v="               "/>
    <d v="2021-05-25T00:00:00"/>
    <d v="2021-05-25T00:00:00"/>
    <n v="620"/>
    <n v="620"/>
    <n v="52542.37"/>
    <n v="52542.37"/>
    <x v="377"/>
    <x v="9"/>
    <n v="3.7759999999999998"/>
    <n v="13914.822563559323"/>
    <s v="USD"/>
    <s v="               "/>
    <s v="              "/>
  </r>
  <r>
    <s v="1530"/>
    <s v="3202"/>
    <s v="20"/>
    <m/>
    <s v="6008621155"/>
    <s v="817798869"/>
    <s v="930006184"/>
    <s v="2613314"/>
    <s v="COMERCIALIZADORA SAM S.A.C.        "/>
    <x v="0"/>
    <x v="8"/>
    <x v="0"/>
    <x v="0"/>
    <s v="               "/>
    <d v="2021-05-11T00:00:00"/>
    <d v="2021-05-11T00:00:00"/>
    <n v="620"/>
    <n v="620"/>
    <n v="53067.8"/>
    <n v="53067.8"/>
    <x v="374"/>
    <x v="9"/>
    <n v="3.7759999999999998"/>
    <n v="14053.972457627118"/>
    <s v="USD"/>
    <s v="               "/>
    <s v="              "/>
  </r>
  <r>
    <s v="1530"/>
    <s v="3202"/>
    <s v="20"/>
    <m/>
    <s v="6008561678"/>
    <s v="817810747"/>
    <s v="929975749"/>
    <s v="2612933"/>
    <s v="COMERCIALIZADORA MURGUIA GUERRERO  "/>
    <x v="0"/>
    <x v="8"/>
    <x v="0"/>
    <x v="0"/>
    <s v="               "/>
    <d v="2021-05-04T00:00:00"/>
    <d v="2021-05-05T00:00:00"/>
    <n v="630"/>
    <n v="630"/>
    <n v="53923.73"/>
    <n v="53923.73"/>
    <x v="375"/>
    <x v="9"/>
    <n v="3.7759999999999998"/>
    <n v="14280.648834745762"/>
    <s v="USD"/>
    <s v="               "/>
    <s v="              "/>
  </r>
  <r>
    <s v="1530"/>
    <s v="3202"/>
    <s v="20"/>
    <m/>
    <s v="6008592714"/>
    <s v="817825906"/>
    <s v="930027809"/>
    <s v="2612933"/>
    <s v="COMERCIALIZADORA MURGUIA GUERRERO  "/>
    <x v="0"/>
    <x v="8"/>
    <x v="0"/>
    <x v="0"/>
    <s v="               "/>
    <d v="2021-05-06T00:00:00"/>
    <d v="2021-05-06T00:00:00"/>
    <n v="630"/>
    <n v="630"/>
    <n v="53923.73"/>
    <n v="53923.73"/>
    <x v="372"/>
    <x v="9"/>
    <n v="3.7759999999999998"/>
    <n v="14280.648834745762"/>
    <s v="USD"/>
    <s v="               "/>
    <s v="              "/>
  </r>
  <r>
    <s v="1530"/>
    <s v="3202"/>
    <s v="20"/>
    <m/>
    <s v="6008575991"/>
    <s v="817830623"/>
    <s v="930027632"/>
    <s v="2612933"/>
    <s v="COMERCIALIZADORA MURGUIA GUERRERO  "/>
    <x v="0"/>
    <x v="8"/>
    <x v="0"/>
    <x v="0"/>
    <s v="               "/>
    <d v="2021-05-10T00:00:00"/>
    <d v="2021-05-10T00:00:00"/>
    <n v="630"/>
    <n v="630"/>
    <n v="53923.73"/>
    <n v="53923.73"/>
    <x v="373"/>
    <x v="9"/>
    <n v="3.7759999999999998"/>
    <n v="14280.648834745762"/>
    <s v="USD"/>
    <s v="               "/>
    <s v="              "/>
  </r>
  <r>
    <s v="1530"/>
    <s v="3202"/>
    <s v="20"/>
    <m/>
    <s v="6008630627"/>
    <s v="817832596"/>
    <s v="930028417"/>
    <s v="2612933"/>
    <s v="COMERCIALIZADORA MURGUIA GUERRERO  "/>
    <x v="0"/>
    <x v="8"/>
    <x v="0"/>
    <x v="0"/>
    <s v="               "/>
    <d v="2021-05-12T00:00:00"/>
    <d v="2021-05-12T00:00:00"/>
    <n v="630"/>
    <n v="630"/>
    <n v="53923.73"/>
    <n v="53923.73"/>
    <x v="376"/>
    <x v="9"/>
    <n v="3.7759999999999998"/>
    <n v="14280.648834745762"/>
    <s v="USD"/>
    <s v="               "/>
    <s v="              "/>
  </r>
  <r>
    <s v="1530"/>
    <s v="3202"/>
    <s v="20"/>
    <m/>
    <s v="6008603998"/>
    <s v="817840682"/>
    <s v="930010147"/>
    <s v="2612933"/>
    <s v="COMERCIALIZADORA MURGUIA GUERRERO  "/>
    <x v="0"/>
    <x v="8"/>
    <x v="0"/>
    <x v="0"/>
    <s v="               "/>
    <d v="2021-05-17T00:00:00"/>
    <d v="2021-05-17T00:00:00"/>
    <n v="630"/>
    <n v="630"/>
    <n v="53923.73"/>
    <n v="53923.73"/>
    <x v="370"/>
    <x v="9"/>
    <n v="3.7759999999999998"/>
    <n v="14280.648834745762"/>
    <s v="USD"/>
    <s v="               "/>
    <s v="              "/>
  </r>
  <r>
    <s v="1530"/>
    <s v="3202"/>
    <s v="20"/>
    <m/>
    <s v="6008641544"/>
    <s v="817830083"/>
    <s v="930046894"/>
    <s v="2612933"/>
    <s v="COMERCIALIZADORA MURGUIA GUERRERO  "/>
    <x v="0"/>
    <x v="8"/>
    <x v="0"/>
    <x v="0"/>
    <s v="               "/>
    <d v="2021-05-20T00:00:00"/>
    <d v="2021-05-20T00:00:00"/>
    <n v="630"/>
    <n v="630"/>
    <n v="53923.73"/>
    <n v="53923.73"/>
    <x v="369"/>
    <x v="9"/>
    <n v="3.7759999999999998"/>
    <n v="14280.648834745762"/>
    <s v="USD"/>
    <s v="               "/>
    <s v="              "/>
  </r>
  <r>
    <s v="1530"/>
    <s v="3202"/>
    <s v="20"/>
    <m/>
    <s v="6008633070"/>
    <s v="817844200"/>
    <s v="930087883"/>
    <s v="2612933"/>
    <s v="COMERCIALIZADORA MURGUIA GUERRERO  "/>
    <x v="0"/>
    <x v="8"/>
    <x v="0"/>
    <x v="0"/>
    <s v="               "/>
    <d v="2021-05-25T00:00:00"/>
    <d v="2021-05-25T00:00:00"/>
    <n v="630"/>
    <n v="630"/>
    <n v="53923.73"/>
    <n v="53923.73"/>
    <x v="377"/>
    <x v="9"/>
    <n v="3.7759999999999998"/>
    <n v="14280.648834745762"/>
    <s v="USD"/>
    <s v="               "/>
    <s v="              "/>
  </r>
  <r>
    <s v="1530"/>
    <s v="3202"/>
    <s v="20"/>
    <m/>
    <s v="6008688197"/>
    <s v="817848863"/>
    <s v="930097590"/>
    <s v="2612933"/>
    <s v="COMERCIALIZADORA MURGUIA GUERRERO  "/>
    <x v="0"/>
    <x v="8"/>
    <x v="0"/>
    <x v="0"/>
    <s v="               "/>
    <d v="2021-05-31T00:00:00"/>
    <d v="2021-05-31T00:00:00"/>
    <n v="630"/>
    <n v="630"/>
    <n v="53923.73"/>
    <n v="53923.73"/>
    <x v="337"/>
    <x v="9"/>
    <n v="3.7759999999999998"/>
    <n v="14280.648834745762"/>
    <s v="USD"/>
    <s v="               "/>
    <s v="              "/>
  </r>
  <r>
    <s v="1530"/>
    <s v="3202"/>
    <s v="20"/>
    <m/>
    <s v="6008632314"/>
    <s v="817832133"/>
    <s v="930008782"/>
    <s v="2607263"/>
    <s v="COMERCIAL SANTIMER SOCIEDAD ANONIMA"/>
    <x v="0"/>
    <x v="8"/>
    <x v="0"/>
    <x v="0"/>
    <s v="               "/>
    <d v="2021-05-12T00:00:00"/>
    <d v="2021-05-12T00:00:00"/>
    <n v="640"/>
    <n v="640"/>
    <n v="54237.29"/>
    <n v="54237.29"/>
    <x v="376"/>
    <x v="9"/>
    <n v="3.7759999999999998"/>
    <n v="14363.68908898305"/>
    <s v="USD"/>
    <s v="               "/>
    <s v="              "/>
  </r>
  <r>
    <s v="1530"/>
    <s v="3202"/>
    <s v="20"/>
    <m/>
    <s v="6008633778"/>
    <s v="817832399"/>
    <s v="930045096"/>
    <s v="2607263"/>
    <s v="COMERCIAL SANTIMER SOCIEDAD ANONIMA"/>
    <x v="0"/>
    <x v="8"/>
    <x v="0"/>
    <x v="0"/>
    <s v="               "/>
    <d v="2021-05-14T00:00:00"/>
    <d v="2021-05-14T00:00:00"/>
    <n v="640"/>
    <n v="640"/>
    <n v="54237.29"/>
    <n v="54237.29"/>
    <x v="378"/>
    <x v="9"/>
    <n v="3.7759999999999998"/>
    <n v="14363.68908898305"/>
    <s v="USD"/>
    <s v="               "/>
    <s v="              "/>
  </r>
  <r>
    <s v="1530"/>
    <s v="3202"/>
    <s v="20"/>
    <m/>
    <s v="6008642875"/>
    <s v="817836946"/>
    <s v="930065901"/>
    <s v="2613767"/>
    <s v="GRUPO BAYKAL E.I.R.L.              "/>
    <x v="0"/>
    <x v="8"/>
    <x v="0"/>
    <x v="0"/>
    <s v="               "/>
    <d v="2021-05-17T00:00:00"/>
    <d v="2021-05-17T00:00:00"/>
    <n v="640"/>
    <n v="640"/>
    <n v="54779.66"/>
    <n v="54779.66"/>
    <x v="370"/>
    <x v="9"/>
    <n v="3.7759999999999998"/>
    <n v="14507.325211864407"/>
    <s v="USD"/>
    <s v="               "/>
    <s v="              "/>
  </r>
  <r>
    <s v="1530"/>
    <s v="3202"/>
    <s v="20"/>
    <m/>
    <s v="6008572557"/>
    <s v="817841135"/>
    <s v="930070561"/>
    <s v="2613767"/>
    <s v="GRUPO BAYKAL E.I.R.L.              "/>
    <x v="0"/>
    <x v="8"/>
    <x v="0"/>
    <x v="0"/>
    <s v="               "/>
    <d v="2021-05-17T00:00:00"/>
    <d v="2021-05-17T00:00:00"/>
    <n v="640"/>
    <n v="640"/>
    <n v="54779.66"/>
    <n v="54779.66"/>
    <x v="305"/>
    <x v="9"/>
    <n v="3.7759999999999998"/>
    <n v="14507.325211864407"/>
    <s v="USD"/>
    <s v="               "/>
    <s v="              "/>
  </r>
  <r>
    <s v="1530"/>
    <s v="3202"/>
    <s v="20"/>
    <m/>
    <s v="6008635639"/>
    <s v="817839311"/>
    <s v="930019201"/>
    <s v="2613799"/>
    <s v="POLO AVALOS SANTOS PEPE            "/>
    <x v="0"/>
    <x v="8"/>
    <x v="0"/>
    <x v="0"/>
    <s v="               "/>
    <d v="2021-05-20T00:00:00"/>
    <d v="2021-05-21T00:00:00"/>
    <n v="640"/>
    <n v="640"/>
    <n v="54779.66"/>
    <n v="54779.66"/>
    <x v="306"/>
    <x v="9"/>
    <n v="3.7759999999999998"/>
    <n v="14507.325211864407"/>
    <s v="USD"/>
    <s v="               "/>
    <s v="              "/>
  </r>
  <r>
    <s v="1530"/>
    <s v="3202"/>
    <s v="20"/>
    <m/>
    <s v="6008671975"/>
    <s v="817830104"/>
    <s v="930076847"/>
    <s v="2607263"/>
    <s v="COMERCIAL SANTIMER SOCIEDAD ANONIMA"/>
    <x v="0"/>
    <x v="8"/>
    <x v="0"/>
    <x v="0"/>
    <s v="               "/>
    <d v="2021-05-26T00:00:00"/>
    <d v="2021-05-26T00:00:00"/>
    <n v="640"/>
    <n v="640"/>
    <n v="54779.66"/>
    <n v="54779.66"/>
    <x v="358"/>
    <x v="9"/>
    <n v="3.7759999999999998"/>
    <n v="14507.325211864407"/>
    <s v="USD"/>
    <s v="               "/>
    <s v="              "/>
  </r>
  <r>
    <s v="1530"/>
    <s v="3202"/>
    <s v="20"/>
    <m/>
    <s v="6008659050"/>
    <s v="817856952"/>
    <s v="930089010"/>
    <s v="2613879"/>
    <s v="NEG Y SERVICIOS DE TRANSPORTE NAOMI"/>
    <x v="0"/>
    <x v="8"/>
    <x v="0"/>
    <x v="0"/>
    <s v="               "/>
    <d v="2021-05-27T00:00:00"/>
    <d v="2021-05-27T00:00:00"/>
    <n v="640"/>
    <n v="640"/>
    <n v="54779.66"/>
    <n v="54779.66"/>
    <x v="368"/>
    <x v="9"/>
    <n v="3.7759999999999998"/>
    <n v="14507.325211864407"/>
    <s v="USD"/>
    <s v="               "/>
    <s v="              "/>
  </r>
  <r>
    <s v="1530"/>
    <s v="3202"/>
    <s v="20"/>
    <m/>
    <s v="6008650115"/>
    <s v="817843729"/>
    <s v="930057051"/>
    <s v="2607186"/>
    <s v="ASOC DE PRODUCTORES EL CHAPARRAL   "/>
    <x v="0"/>
    <x v="8"/>
    <x v="0"/>
    <x v="0"/>
    <s v="               "/>
    <d v="2021-05-18T00:00:00"/>
    <d v="2021-05-18T00:00:00"/>
    <n v="650"/>
    <n v="650"/>
    <n v="55084.75"/>
    <n v="55084.75"/>
    <x v="305"/>
    <x v="9"/>
    <n v="3.7759999999999998"/>
    <n v="14588.122351694916"/>
    <s v="USD"/>
    <s v="               "/>
    <s v="              "/>
  </r>
  <r>
    <s v="1530"/>
    <s v="3202"/>
    <s v="20"/>
    <m/>
    <s v="6008654480"/>
    <s v="817839300"/>
    <s v="930024336"/>
    <s v="2607186"/>
    <s v="ASOC DE PRODUCTORES EL CHAPARRAL   "/>
    <x v="0"/>
    <x v="8"/>
    <x v="0"/>
    <x v="0"/>
    <s v="               "/>
    <d v="2021-05-20T00:00:00"/>
    <d v="2021-05-20T00:00:00"/>
    <n v="650"/>
    <n v="650"/>
    <n v="55084.75"/>
    <n v="55084.75"/>
    <x v="369"/>
    <x v="9"/>
    <n v="3.7759999999999998"/>
    <n v="14588.122351694916"/>
    <s v="USD"/>
    <s v="               "/>
    <s v="              "/>
  </r>
  <r>
    <s v="1530"/>
    <s v="3202"/>
    <s v="20"/>
    <m/>
    <s v="6008654826"/>
    <s v="817834271"/>
    <s v="930080911"/>
    <s v="2607186"/>
    <s v="ASOC DE PRODUCTORES EL CHAPARRAL   "/>
    <x v="0"/>
    <x v="8"/>
    <x v="0"/>
    <x v="0"/>
    <s v="               "/>
    <d v="2021-05-21T00:00:00"/>
    <d v="2021-05-21T00:00:00"/>
    <n v="650"/>
    <n v="650"/>
    <n v="55084.75"/>
    <n v="55084.75"/>
    <x v="306"/>
    <x v="9"/>
    <n v="3.7759999999999998"/>
    <n v="14588.122351694916"/>
    <s v="USD"/>
    <s v="               "/>
    <s v="              "/>
  </r>
  <r>
    <s v="1530"/>
    <s v="3202"/>
    <s v="20"/>
    <m/>
    <s v="6008672021"/>
    <s v="817847850"/>
    <s v="930074141"/>
    <s v="1135057"/>
    <s v="MOLIROJAS E.I.R.L.                 "/>
    <x v="0"/>
    <x v="8"/>
    <x v="0"/>
    <x v="0"/>
    <s v="               "/>
    <d v="2021-05-25T00:00:00"/>
    <d v="2021-05-25T00:00:00"/>
    <n v="650"/>
    <n v="650"/>
    <n v="55084.75"/>
    <n v="55084.75"/>
    <x v="368"/>
    <x v="9"/>
    <n v="3.7759999999999998"/>
    <n v="14588.122351694916"/>
    <s v="USD"/>
    <s v="               "/>
    <s v="              "/>
  </r>
  <r>
    <s v="1530"/>
    <s v="3202"/>
    <s v="20"/>
    <m/>
    <s v="6008672022"/>
    <s v="817838058"/>
    <s v="930073749"/>
    <s v="1135057"/>
    <s v="MOLIROJAS E.I.R.L.                 "/>
    <x v="0"/>
    <x v="8"/>
    <x v="0"/>
    <x v="0"/>
    <s v="               "/>
    <d v="2021-05-25T00:00:00"/>
    <d v="2021-05-25T00:00:00"/>
    <n v="650"/>
    <n v="650"/>
    <n v="55084.75"/>
    <n v="55084.75"/>
    <x v="377"/>
    <x v="9"/>
    <n v="3.7759999999999998"/>
    <n v="14588.122351694916"/>
    <s v="USD"/>
    <s v="               "/>
    <s v="              "/>
  </r>
  <r>
    <s v="1530"/>
    <s v="3202"/>
    <s v="20"/>
    <m/>
    <s v="6008523236"/>
    <s v="817808207"/>
    <s v="930016173"/>
    <s v="1070653"/>
    <s v="SUCDEN PERU S.A.                   "/>
    <x v="0"/>
    <x v="8"/>
    <x v="0"/>
    <x v="0"/>
    <s v="               "/>
    <d v="2021-05-03T00:00:00"/>
    <d v="2021-04-30T00:00:00"/>
    <n v="640"/>
    <n v="640"/>
    <n v="55138.17"/>
    <n v="55138.17"/>
    <x v="301"/>
    <x v="7"/>
    <n v="3.7040000000000002"/>
    <n v="14886.115010799136"/>
    <s v="USD"/>
    <s v="               "/>
    <s v="              "/>
  </r>
  <r>
    <s v="1530"/>
    <s v="3202"/>
    <s v="20"/>
    <m/>
    <s v="6008576644"/>
    <s v="817815987"/>
    <s v="930020984"/>
    <s v="2612331"/>
    <s v="MOLINERA DEL NORTE E.I.R.L.        "/>
    <x v="0"/>
    <x v="8"/>
    <x v="0"/>
    <x v="0"/>
    <s v="               "/>
    <d v="2021-05-05T00:00:00"/>
    <d v="2021-05-05T00:00:00"/>
    <n v="650"/>
    <n v="650"/>
    <n v="55635.59"/>
    <n v="55635.59"/>
    <x v="356"/>
    <x v="9"/>
    <n v="3.7759999999999998"/>
    <n v="14734.00158898305"/>
    <s v="USD"/>
    <s v="               "/>
    <s v="              "/>
  </r>
  <r>
    <s v="1530"/>
    <s v="3202"/>
    <s v="20"/>
    <m/>
    <s v="6008527341"/>
    <s v="817822159"/>
    <s v="930007845"/>
    <s v="2612331"/>
    <s v="MOLINERA DEL NORTE E.I.R.L.        "/>
    <x v="0"/>
    <x v="8"/>
    <x v="0"/>
    <x v="0"/>
    <s v="               "/>
    <d v="2021-05-06T00:00:00"/>
    <d v="2021-05-06T00:00:00"/>
    <n v="650"/>
    <n v="650"/>
    <n v="55635.59"/>
    <n v="55635.59"/>
    <x v="372"/>
    <x v="9"/>
    <n v="3.7759999999999998"/>
    <n v="14734.00158898305"/>
    <s v="USD"/>
    <s v="               "/>
    <s v="              "/>
  </r>
  <r>
    <s v="1530"/>
    <s v="3202"/>
    <s v="20"/>
    <m/>
    <s v="6008585746"/>
    <s v="817825983"/>
    <s v="930000093"/>
    <s v="2612331"/>
    <s v="MOLINERA DEL NORTE E.I.R.L.        "/>
    <x v="0"/>
    <x v="8"/>
    <x v="0"/>
    <x v="0"/>
    <s v="               "/>
    <d v="2021-05-06T00:00:00"/>
    <d v="2021-05-06T00:00:00"/>
    <n v="650"/>
    <n v="650"/>
    <n v="55635.59"/>
    <n v="55635.59"/>
    <x v="372"/>
    <x v="9"/>
    <n v="3.7759999999999998"/>
    <n v="14734.00158898305"/>
    <s v="USD"/>
    <s v="               "/>
    <s v="              "/>
  </r>
  <r>
    <s v="1530"/>
    <s v="3202"/>
    <s v="20"/>
    <m/>
    <s v="6008600910"/>
    <s v="817829231"/>
    <s v="930026626"/>
    <s v="2612331"/>
    <s v="MOLINERA DEL NORTE E.I.R.L.        "/>
    <x v="0"/>
    <x v="8"/>
    <x v="0"/>
    <x v="0"/>
    <s v="               "/>
    <d v="2021-05-11T00:00:00"/>
    <d v="2021-05-11T00:00:00"/>
    <n v="650"/>
    <n v="650"/>
    <n v="55635.59"/>
    <n v="55635.59"/>
    <x v="376"/>
    <x v="9"/>
    <n v="3.7759999999999998"/>
    <n v="14734.00158898305"/>
    <s v="USD"/>
    <s v="               "/>
    <s v="              "/>
  </r>
  <r>
    <s v="1530"/>
    <s v="3202"/>
    <s v="20"/>
    <m/>
    <s v="6008601220"/>
    <s v="817823065"/>
    <s v="930021534"/>
    <s v="1132445"/>
    <s v="ASOC. AGRICOLA EL CEREZO BAJO PIURA"/>
    <x v="0"/>
    <x v="8"/>
    <x v="0"/>
    <x v="0"/>
    <s v="               "/>
    <d v="2021-05-11T00:00:00"/>
    <d v="2021-05-11T00:00:00"/>
    <n v="650"/>
    <n v="650"/>
    <n v="55635.59"/>
    <n v="55635.59"/>
    <x v="374"/>
    <x v="9"/>
    <n v="3.7759999999999998"/>
    <n v="14734.00158898305"/>
    <s v="USD"/>
    <s v="               "/>
    <s v="              "/>
  </r>
  <r>
    <s v="1530"/>
    <s v="3202"/>
    <s v="20"/>
    <m/>
    <s v="6008631915"/>
    <s v="817825999"/>
    <s v="930013843"/>
    <s v="1132445"/>
    <s v="ASOC. AGRICOLA EL CEREZO BAJO PIURA"/>
    <x v="0"/>
    <x v="8"/>
    <x v="0"/>
    <x v="0"/>
    <s v="               "/>
    <d v="2021-05-12T00:00:00"/>
    <d v="2021-05-12T00:00:00"/>
    <n v="650"/>
    <n v="650"/>
    <n v="55635.59"/>
    <n v="55635.59"/>
    <x v="376"/>
    <x v="9"/>
    <n v="3.7759999999999998"/>
    <n v="14734.00158898305"/>
    <s v="USD"/>
    <s v="               "/>
    <s v="              "/>
  </r>
  <r>
    <s v="1530"/>
    <s v="3202"/>
    <s v="20"/>
    <m/>
    <s v="6008633770"/>
    <s v="817824367"/>
    <s v="930035598"/>
    <s v="1132445"/>
    <s v="ASOC. AGRICOLA EL CEREZO BAJO PIURA"/>
    <x v="0"/>
    <x v="8"/>
    <x v="0"/>
    <x v="0"/>
    <s v="               "/>
    <d v="2021-05-13T00:00:00"/>
    <d v="2021-05-13T00:00:00"/>
    <n v="650"/>
    <n v="650"/>
    <n v="55635.59"/>
    <n v="55635.59"/>
    <x v="304"/>
    <x v="9"/>
    <n v="3.7759999999999998"/>
    <n v="14734.00158898305"/>
    <s v="USD"/>
    <s v="               "/>
    <s v="              "/>
  </r>
  <r>
    <s v="1530"/>
    <s v="3202"/>
    <s v="20"/>
    <m/>
    <s v="6008640413"/>
    <s v="817819170"/>
    <s v="930059866"/>
    <s v="1132445"/>
    <s v="ASOC. AGRICOLA EL CEREZO BAJO PIURA"/>
    <x v="0"/>
    <x v="8"/>
    <x v="0"/>
    <x v="0"/>
    <s v="               "/>
    <d v="2021-05-14T00:00:00"/>
    <d v="2021-05-14T00:00:00"/>
    <n v="650"/>
    <n v="650"/>
    <n v="55635.59"/>
    <n v="55635.59"/>
    <x v="370"/>
    <x v="9"/>
    <n v="3.7759999999999998"/>
    <n v="14734.00158898305"/>
    <s v="USD"/>
    <s v="               "/>
    <s v="              "/>
  </r>
  <r>
    <s v="1530"/>
    <s v="3202"/>
    <s v="20"/>
    <m/>
    <s v="6008539959"/>
    <s v="817795357"/>
    <s v="930021704"/>
    <s v="2613314"/>
    <s v="COMERCIALIZADORA SAM S.A.C.        "/>
    <x v="0"/>
    <x v="8"/>
    <x v="0"/>
    <x v="0"/>
    <s v="               "/>
    <d v="2021-05-04T00:00:00"/>
    <d v="2021-05-05T00:00:00"/>
    <n v="680"/>
    <n v="680"/>
    <n v="58203.39"/>
    <n v="58203.39"/>
    <x v="375"/>
    <x v="9"/>
    <n v="3.7759999999999998"/>
    <n v="15414.033368644066"/>
    <s v="USD"/>
    <s v="               "/>
    <s v="              "/>
  </r>
  <r>
    <s v="1530"/>
    <s v="3202"/>
    <s v="20"/>
    <m/>
    <s v="6008667475"/>
    <s v="817821519"/>
    <s v="930085949"/>
    <s v="2607263"/>
    <s v="COMERCIAL SANTIMER SOCIEDAD ANONIMA"/>
    <x v="0"/>
    <x v="8"/>
    <x v="0"/>
    <x v="0"/>
    <s v="               "/>
    <d v="2021-05-25T00:00:00"/>
    <d v="2021-05-25T00:00:00"/>
    <n v="700"/>
    <n v="700"/>
    <n v="59322.03"/>
    <n v="59322.03"/>
    <x v="377"/>
    <x v="9"/>
    <n v="3.7759999999999998"/>
    <n v="15710.283368644066"/>
    <s v="USD"/>
    <s v="               "/>
    <s v="              "/>
  </r>
  <r>
    <s v="1530"/>
    <s v="3202"/>
    <s v="20"/>
    <m/>
    <s v="6008663726"/>
    <s v="817851797"/>
    <s v="930088676"/>
    <s v="2607263"/>
    <s v="COMERCIAL SANTIMER SOCIEDAD ANONIMA"/>
    <x v="0"/>
    <x v="8"/>
    <x v="0"/>
    <x v="0"/>
    <s v="               "/>
    <d v="2021-05-25T00:00:00"/>
    <d v="2021-05-25T00:00:00"/>
    <n v="700"/>
    <n v="700"/>
    <n v="59322.03"/>
    <n v="59322.03"/>
    <x v="377"/>
    <x v="9"/>
    <n v="3.7759999999999998"/>
    <n v="15710.283368644066"/>
    <s v="USD"/>
    <s v="               "/>
    <s v="              "/>
  </r>
  <r>
    <s v="1530"/>
    <s v="3202"/>
    <s v="20"/>
    <m/>
    <s v="6008656577"/>
    <s v="817834087"/>
    <s v="930088677"/>
    <s v="2607263"/>
    <s v="COMERCIAL SANTIMER SOCIEDAD ANONIMA"/>
    <x v="0"/>
    <x v="8"/>
    <x v="0"/>
    <x v="0"/>
    <s v="               "/>
    <d v="2021-05-25T00:00:00"/>
    <d v="2021-05-25T00:00:00"/>
    <n v="700"/>
    <n v="700"/>
    <n v="59322.03"/>
    <n v="59322.03"/>
    <x v="377"/>
    <x v="9"/>
    <n v="3.7759999999999998"/>
    <n v="15710.283368644066"/>
    <s v="USD"/>
    <s v="               "/>
    <s v="              "/>
  </r>
  <r>
    <s v="1530"/>
    <s v="3202"/>
    <s v="20"/>
    <m/>
    <s v="6008594701"/>
    <s v="817851519"/>
    <s v="930073750"/>
    <s v="2607263"/>
    <s v="COMERCIAL SANTIMER SOCIEDAD ANONIMA"/>
    <x v="0"/>
    <x v="8"/>
    <x v="0"/>
    <x v="0"/>
    <s v="               "/>
    <d v="2021-05-25T00:00:00"/>
    <d v="2021-05-25T00:00:00"/>
    <n v="700"/>
    <n v="700"/>
    <n v="59322.03"/>
    <n v="59322.03"/>
    <x v="377"/>
    <x v="9"/>
    <n v="3.7759999999999998"/>
    <n v="15710.283368644066"/>
    <s v="USD"/>
    <s v="               "/>
    <s v="              "/>
  </r>
  <r>
    <s v="1530"/>
    <s v="3202"/>
    <s v="20"/>
    <m/>
    <s v="6008525811"/>
    <s v="817825947"/>
    <s v="930025266"/>
    <s v="1134258"/>
    <s v="ASOCIACION AGRARIA PALO BLANCO     "/>
    <x v="0"/>
    <x v="8"/>
    <x v="0"/>
    <x v="0"/>
    <s v="               "/>
    <d v="2021-05-07T00:00:00"/>
    <d v="2021-05-07T00:00:00"/>
    <n v="700"/>
    <n v="700"/>
    <n v="59915.25"/>
    <n v="59915.25"/>
    <x v="355"/>
    <x v="9"/>
    <n v="3.7759999999999998"/>
    <n v="15867.386122881355"/>
    <s v="USD"/>
    <s v="               "/>
    <s v="              "/>
  </r>
  <r>
    <s v="1530"/>
    <s v="3202"/>
    <s v="20"/>
    <m/>
    <s v="6008576856"/>
    <s v="817827698"/>
    <s v="929975846"/>
    <s v="1134852"/>
    <s v="CORPORACIÓN CONORTE S.A.C.         "/>
    <x v="0"/>
    <x v="8"/>
    <x v="0"/>
    <x v="0"/>
    <s v="               "/>
    <d v="2021-05-11T00:00:00"/>
    <d v="2021-05-11T00:00:00"/>
    <n v="700"/>
    <n v="700"/>
    <n v="59915.25"/>
    <n v="59915.25"/>
    <x v="374"/>
    <x v="9"/>
    <n v="3.7759999999999998"/>
    <n v="15867.386122881355"/>
    <s v="USD"/>
    <s v="               "/>
    <s v="              "/>
  </r>
  <r>
    <s v="1530"/>
    <s v="3202"/>
    <s v="20"/>
    <m/>
    <s v="6008631054"/>
    <s v="817826004"/>
    <s v="930003774"/>
    <s v="1134852"/>
    <s v="CORPORACIÓN CONORTE S.A.C.         "/>
    <x v="0"/>
    <x v="8"/>
    <x v="0"/>
    <x v="0"/>
    <s v="               "/>
    <d v="2021-05-13T00:00:00"/>
    <d v="2021-05-13T00:00:00"/>
    <n v="700"/>
    <n v="700"/>
    <n v="59915.25"/>
    <n v="59915.25"/>
    <x v="304"/>
    <x v="9"/>
    <n v="3.7759999999999998"/>
    <n v="15867.386122881355"/>
    <s v="USD"/>
    <s v="               "/>
    <s v="              "/>
  </r>
  <r>
    <s v="1530"/>
    <s v="3202"/>
    <s v="20"/>
    <m/>
    <s v="6008629222"/>
    <s v="817810762"/>
    <s v="930030763"/>
    <s v="2613314"/>
    <s v="COMERCIALIZADORA SAM S.A.C.        "/>
    <x v="0"/>
    <x v="8"/>
    <x v="0"/>
    <x v="0"/>
    <s v="               "/>
    <d v="2021-05-12T00:00:00"/>
    <d v="2021-05-12T00:00:00"/>
    <n v="700"/>
    <n v="700"/>
    <n v="59915.25"/>
    <n v="59915.25"/>
    <x v="376"/>
    <x v="9"/>
    <n v="3.7759999999999998"/>
    <n v="15867.386122881355"/>
    <s v="USD"/>
    <s v="               "/>
    <s v="              "/>
  </r>
  <r>
    <s v="1530"/>
    <s v="3202"/>
    <s v="20"/>
    <m/>
    <s v="6008625658"/>
    <s v="817839324"/>
    <s v="930036134"/>
    <s v="1541007"/>
    <s v="IMPORTACIONES &amp; EXPORTACIONES JESUS"/>
    <x v="0"/>
    <x v="8"/>
    <x v="0"/>
    <x v="0"/>
    <s v="               "/>
    <d v="2021-05-14T00:00:00"/>
    <d v="2021-05-14T00:00:00"/>
    <n v="700"/>
    <n v="700"/>
    <n v="60508.47"/>
    <n v="60508.47"/>
    <x v="378"/>
    <x v="9"/>
    <n v="3.7759999999999998"/>
    <n v="16024.488877118643"/>
    <s v="USD"/>
    <s v="               "/>
    <s v="              "/>
  </r>
  <r>
    <s v="1530"/>
    <s v="3202"/>
    <s v="20"/>
    <m/>
    <s v="6008625403"/>
    <s v="817825167"/>
    <s v="930026324"/>
    <s v="2613079"/>
    <s v="INV Y SER GEN IMPOR Y EXPOR JULINHO"/>
    <x v="0"/>
    <x v="8"/>
    <x v="0"/>
    <x v="0"/>
    <s v="               "/>
    <d v="2021-05-13T00:00:00"/>
    <d v="2021-05-13T00:00:00"/>
    <n v="800"/>
    <n v="800"/>
    <n v="68474.58"/>
    <n v="68474.58"/>
    <x v="378"/>
    <x v="9"/>
    <n v="3.7759999999999998"/>
    <n v="18134.15783898305"/>
    <s v="USD"/>
    <s v="               "/>
    <s v="              "/>
  </r>
  <r>
    <s v="1530"/>
    <s v="3202"/>
    <s v="20"/>
    <m/>
    <s v="6008594700"/>
    <s v="817856078"/>
    <s v="930066837"/>
    <s v="1541007"/>
    <s v="IMPORTACIONES &amp; EXPORTACIONES JESUS"/>
    <x v="0"/>
    <x v="8"/>
    <x v="0"/>
    <x v="0"/>
    <s v="               "/>
    <d v="2021-05-25T00:00:00"/>
    <d v="2021-05-25T00:00:00"/>
    <n v="800"/>
    <n v="800"/>
    <n v="68474.58"/>
    <n v="68474.58"/>
    <x v="377"/>
    <x v="9"/>
    <n v="3.7759999999999998"/>
    <n v="18134.15783898305"/>
    <s v="USD"/>
    <s v="               "/>
    <s v="              "/>
  </r>
  <r>
    <s v="1530"/>
    <s v="3202"/>
    <s v="20"/>
    <m/>
    <s v="6008634456"/>
    <s v="817835700"/>
    <s v="930077211"/>
    <s v="2611494"/>
    <s v="EXPORTADORA &amp; IMPORTADORA LOS MELLI"/>
    <x v="0"/>
    <x v="8"/>
    <x v="0"/>
    <x v="0"/>
    <s v="               "/>
    <d v="2021-05-25T00:00:00"/>
    <d v="2021-05-25T00:00:00"/>
    <n v="800"/>
    <n v="800"/>
    <n v="68474.58"/>
    <n v="68474.58"/>
    <x v="377"/>
    <x v="9"/>
    <n v="3.7759999999999998"/>
    <n v="18134.15783898305"/>
    <s v="USD"/>
    <s v="               "/>
    <s v="              "/>
  </r>
  <r>
    <s v="1530"/>
    <s v="3202"/>
    <s v="20"/>
    <m/>
    <s v="6008632348"/>
    <s v="817842428"/>
    <s v="930072905"/>
    <s v="1541202"/>
    <s v="SALVADOR EIRL                      "/>
    <x v="0"/>
    <x v="8"/>
    <x v="0"/>
    <x v="0"/>
    <s v="               "/>
    <d v="2021-05-17T00:00:00"/>
    <d v="2021-05-17T00:00:00"/>
    <n v="800"/>
    <n v="800"/>
    <n v="69152.539999999994"/>
    <n v="69152.539999999994"/>
    <x v="370"/>
    <x v="9"/>
    <n v="3.7759999999999998"/>
    <n v="18313.702330508473"/>
    <s v="USD"/>
    <s v="               "/>
    <s v="              "/>
  </r>
  <r>
    <s v="1530"/>
    <s v="3202"/>
    <s v="20"/>
    <m/>
    <s v="6008648524"/>
    <s v="817829348"/>
    <s v="930036492"/>
    <s v="2611494"/>
    <s v="EXPORTADORA &amp; IMPORTADORA LOS MELLI"/>
    <x v="0"/>
    <x v="8"/>
    <x v="0"/>
    <x v="0"/>
    <s v="               "/>
    <d v="2021-05-17T00:00:00"/>
    <d v="2021-05-17T00:00:00"/>
    <n v="800"/>
    <n v="800"/>
    <n v="69152.539999999994"/>
    <n v="69152.539999999994"/>
    <x v="370"/>
    <x v="9"/>
    <n v="3.7759999999999998"/>
    <n v="18313.702330508473"/>
    <s v="USD"/>
    <s v="               "/>
    <s v="              "/>
  </r>
  <r>
    <s v="1570"/>
    <s v="3402"/>
    <s v="45"/>
    <m/>
    <s v="6008537828"/>
    <s v="817791943"/>
    <s v="929990170"/>
    <s v="2606566"/>
    <s v="Inversiones Ludimarc SAC           "/>
    <x v="11"/>
    <x v="12"/>
    <x v="2"/>
    <x v="0"/>
    <s v="               "/>
    <d v="2021-04-22T00:00:00"/>
    <d v="2021-04-22T00:00:00"/>
    <n v="18"/>
    <n v="18"/>
    <n v="101.69"/>
    <n v="101.69"/>
    <x v="297"/>
    <x v="7"/>
    <n v="3.7040000000000002"/>
    <n v="27.454103671706001"/>
    <s v="USD"/>
    <s v="               "/>
    <s v="              "/>
  </r>
  <r>
    <s v="1570"/>
    <s v="3402"/>
    <s v="90"/>
    <m/>
    <s v="6008503005"/>
    <s v="817784551"/>
    <s v="929954783"/>
    <s v="2612977"/>
    <s v="Alida Graciela Bances Pozo         "/>
    <x v="12"/>
    <x v="13"/>
    <x v="2"/>
    <x v="0"/>
    <s v="               "/>
    <d v="2021-04-19T00:00:00"/>
    <d v="2021-04-19T00:00:00"/>
    <n v="8"/>
    <n v="8"/>
    <n v="141.24"/>
    <n v="141.24"/>
    <x v="287"/>
    <x v="7"/>
    <n v="3.7040000000000002"/>
    <n v="38.131749460042997"/>
    <s v="USD"/>
    <s v="               "/>
    <s v="              "/>
  </r>
  <r>
    <s v="1570"/>
    <s v="3402"/>
    <s v="90"/>
    <m/>
    <s v="6008532920"/>
    <s v="817792151"/>
    <s v="929984859"/>
    <s v="1664460"/>
    <s v="CASANOVA PARDO MICHAEL EDWAR       "/>
    <x v="12"/>
    <x v="13"/>
    <x v="2"/>
    <x v="0"/>
    <s v="               "/>
    <d v="2021-04-20T00:00:00"/>
    <d v="2021-04-20T00:00:00"/>
    <n v="8"/>
    <n v="8"/>
    <n v="141.24"/>
    <n v="141.24"/>
    <x v="348"/>
    <x v="7"/>
    <n v="3.7040000000000002"/>
    <n v="38.131749460042997"/>
    <s v="USD"/>
    <s v="               "/>
    <s v="              "/>
  </r>
  <r>
    <s v="1570"/>
    <s v="3402"/>
    <s v="90"/>
    <m/>
    <s v="6008518690"/>
    <s v="817799449"/>
    <s v="929924438"/>
    <s v="1135137"/>
    <s v="Rocio Coronado Navarro             "/>
    <x v="12"/>
    <x v="13"/>
    <x v="2"/>
    <x v="0"/>
    <s v="               "/>
    <d v="2021-04-22T00:00:00"/>
    <d v="2021-04-22T00:00:00"/>
    <n v="8"/>
    <n v="8"/>
    <n v="141.24"/>
    <n v="141.24"/>
    <x v="293"/>
    <x v="7"/>
    <n v="3.7040000000000002"/>
    <n v="38.131749460042997"/>
    <s v="USD"/>
    <s v="               "/>
    <s v="              "/>
  </r>
  <r>
    <s v="1570"/>
    <s v="3402"/>
    <s v="45"/>
    <m/>
    <s v="6008558762"/>
    <s v="817773520"/>
    <s v="929987024"/>
    <s v="1135028"/>
    <s v="Daniel Arrunategui Espinoza        "/>
    <x v="11"/>
    <x v="12"/>
    <x v="2"/>
    <x v="0"/>
    <s v="701407752"/>
    <d v="2021-04-28T00:00:00"/>
    <d v="2021-04-28T00:00:00"/>
    <n v="27"/>
    <n v="27"/>
    <n v="143.01"/>
    <n v="143.01"/>
    <x v="289"/>
    <x v="7"/>
    <n v="3.7040000000000002"/>
    <n v="38.609611231100999"/>
    <s v="USD"/>
    <s v="               "/>
    <s v="              "/>
  </r>
  <r>
    <s v="1570"/>
    <s v="3402"/>
    <s v="90"/>
    <m/>
    <s v="6008548928"/>
    <s v="817800964"/>
    <s v="930004705"/>
    <s v="2613497"/>
    <s v="MOGOLLON GONZALES YORDY FABIAN     "/>
    <x v="11"/>
    <x v="12"/>
    <x v="2"/>
    <x v="0"/>
    <s v="               "/>
    <d v="2021-04-26T00:00:00"/>
    <d v="2021-04-26T00:00:00"/>
    <n v="27"/>
    <n v="27"/>
    <n v="150.63"/>
    <n v="150.63"/>
    <x v="293"/>
    <x v="7"/>
    <n v="3.7040000000000002"/>
    <n v="40.666846652266997"/>
    <s v="USD"/>
    <s v="               "/>
    <s v="              "/>
  </r>
  <r>
    <s v="1570"/>
    <s v="3402"/>
    <s v="45"/>
    <m/>
    <s v="6008530817"/>
    <s v="817799072"/>
    <s v="929986755"/>
    <s v="1614204"/>
    <s v="Trigoso Feijoo Pedro Alejandro     "/>
    <x v="5"/>
    <x v="5"/>
    <x v="2"/>
    <x v="0"/>
    <s v="               "/>
    <d v="2021-04-19T00:00:00"/>
    <d v="2021-04-19T00:00:00"/>
    <n v="36"/>
    <n v="36"/>
    <n v="152.54"/>
    <n v="152.54"/>
    <x v="287"/>
    <x v="7"/>
    <n v="3.7040000000000002"/>
    <n v="41.182505399568001"/>
    <s v="USD"/>
    <s v="               "/>
    <s v="              "/>
  </r>
  <r>
    <s v="1570"/>
    <s v="3405"/>
    <s v="90"/>
    <m/>
    <s v="6008500622"/>
    <s v="817774219"/>
    <s v="929945999"/>
    <s v="1154168"/>
    <s v="Procesos Industriales GMV EIRL     "/>
    <x v="1"/>
    <x v="1"/>
    <x v="1"/>
    <x v="1"/>
    <s v="               "/>
    <d v="2021-04-09T00:00:00"/>
    <d v="2021-04-09T00:00:00"/>
    <n v="0.22"/>
    <n v="0.22"/>
    <n v="154"/>
    <n v="154"/>
    <x v="383"/>
    <x v="7"/>
    <n v="3.7040000000000002"/>
    <n v="154"/>
    <s v="USD"/>
    <s v="               "/>
    <s v="              "/>
  </r>
  <r>
    <s v="1570"/>
    <s v="3402"/>
    <s v="90"/>
    <m/>
    <s v="6008549258"/>
    <s v="817805504"/>
    <s v="930009192"/>
    <s v="50426"/>
    <s v="Cliente Genero Agricola            "/>
    <x v="5"/>
    <x v="5"/>
    <x v="2"/>
    <x v="0"/>
    <s v="               "/>
    <d v="2021-04-28T00:00:00"/>
    <d v="2021-04-28T00:00:00"/>
    <n v="50"/>
    <n v="50"/>
    <n v="169.49"/>
    <n v="169.49"/>
    <x v="289"/>
    <x v="7"/>
    <n v="3.7040000000000002"/>
    <n v="45.758639308855003"/>
    <s v="USD"/>
    <s v="               "/>
    <s v="              "/>
  </r>
  <r>
    <s v="1570"/>
    <s v="3405"/>
    <s v="45"/>
    <m/>
    <s v="6008522679"/>
    <s v="817794454"/>
    <s v="929994416"/>
    <s v="1070482"/>
    <s v="REFINERIA LA PAMPILLA S.A.A        "/>
    <x v="14"/>
    <x v="15"/>
    <x v="1"/>
    <x v="1"/>
    <s v="               "/>
    <d v="2021-04-27T00:00:00"/>
    <d v="2021-04-27T00:00:00"/>
    <n v="0.28000000000000003"/>
    <n v="0.28000000000000003"/>
    <n v="176.68"/>
    <n v="176.68"/>
    <x v="288"/>
    <x v="7"/>
    <n v="3.7040000000000002"/>
    <n v="176.68"/>
    <s v="USD"/>
    <s v="               "/>
    <s v="              "/>
  </r>
  <r>
    <s v="1570"/>
    <s v="3402"/>
    <s v="45"/>
    <m/>
    <s v="6008541777"/>
    <s v="817807777"/>
    <s v="929994417"/>
    <s v="1070482"/>
    <s v="REFINERIA LA PAMPILLA S.A.A        "/>
    <x v="14"/>
    <x v="15"/>
    <x v="1"/>
    <x v="1"/>
    <s v="               "/>
    <d v="2021-04-27T00:00:00"/>
    <d v="2021-04-27T00:00:00"/>
    <n v="0.28000000000000003"/>
    <n v="0.28000000000000003"/>
    <n v="176.68"/>
    <n v="176.68"/>
    <x v="288"/>
    <x v="7"/>
    <n v="3.7040000000000002"/>
    <n v="176.68"/>
    <s v="USD"/>
    <s v="               "/>
    <s v="              "/>
  </r>
  <r>
    <s v="1570"/>
    <s v="3402"/>
    <s v="45"/>
    <m/>
    <s v="6008530817"/>
    <s v="817799072"/>
    <s v="929986755"/>
    <s v="1614204"/>
    <s v="Trigoso Feijoo Pedro Alejandro     "/>
    <x v="12"/>
    <x v="13"/>
    <x v="2"/>
    <x v="0"/>
    <s v="               "/>
    <d v="2021-04-19T00:00:00"/>
    <d v="2021-04-19T00:00:00"/>
    <n v="12"/>
    <n v="12"/>
    <n v="211.86"/>
    <n v="211.86"/>
    <x v="287"/>
    <x v="7"/>
    <n v="3.7040000000000002"/>
    <n v="57.197624190063998"/>
    <s v="USD"/>
    <s v="               "/>
    <s v="              "/>
  </r>
  <r>
    <s v="1570"/>
    <s v="3402"/>
    <s v="90"/>
    <m/>
    <s v="6008545719"/>
    <s v="817797136"/>
    <s v="929992050"/>
    <s v="1135737"/>
    <s v="Carlos Elbert Arca Nunura          "/>
    <x v="12"/>
    <x v="13"/>
    <x v="2"/>
    <x v="0"/>
    <s v="               "/>
    <d v="2021-04-22T00:00:00"/>
    <d v="2021-04-22T00:00:00"/>
    <n v="12"/>
    <n v="12"/>
    <n v="211.86"/>
    <n v="211.86"/>
    <x v="292"/>
    <x v="7"/>
    <n v="3.7040000000000002"/>
    <n v="57.197624190063998"/>
    <s v="USD"/>
    <s v="               "/>
    <s v="              "/>
  </r>
  <r>
    <s v="1570"/>
    <s v="3402"/>
    <s v="45"/>
    <m/>
    <s v="6008555133"/>
    <s v="817805459"/>
    <s v="929998770"/>
    <s v="1135028"/>
    <s v="Daniel Arrunategui Espinoza        "/>
    <x v="12"/>
    <x v="13"/>
    <x v="2"/>
    <x v="0"/>
    <s v="               "/>
    <d v="2021-04-26T00:00:00"/>
    <d v="2021-04-26T00:00:00"/>
    <n v="12"/>
    <n v="12"/>
    <n v="211.86"/>
    <n v="211.86"/>
    <x v="293"/>
    <x v="7"/>
    <n v="3.7040000000000002"/>
    <n v="57.197624190063998"/>
    <s v="USD"/>
    <s v="               "/>
    <s v="              "/>
  </r>
  <r>
    <s v="1570"/>
    <s v="3402"/>
    <s v="45"/>
    <m/>
    <s v="6008558762"/>
    <s v="817773520"/>
    <s v="929987024"/>
    <s v="1135028"/>
    <s v="Daniel Arrunategui Espinoza        "/>
    <x v="12"/>
    <x v="13"/>
    <x v="2"/>
    <x v="0"/>
    <s v="701407752"/>
    <d v="2021-04-28T00:00:00"/>
    <d v="2021-04-28T00:00:00"/>
    <n v="12"/>
    <n v="12"/>
    <n v="211.87"/>
    <n v="211.87"/>
    <x v="289"/>
    <x v="7"/>
    <n v="3.7040000000000002"/>
    <n v="57.200323974082004"/>
    <s v="USD"/>
    <s v="               "/>
    <s v="              "/>
  </r>
  <r>
    <s v="1570"/>
    <s v="3402"/>
    <s v="45"/>
    <m/>
    <s v="6008567826"/>
    <s v="817814876"/>
    <s v="929986186"/>
    <s v="1135028"/>
    <s v="Daniel Arrunategui Espinoza        "/>
    <x v="12"/>
    <x v="13"/>
    <x v="2"/>
    <x v="0"/>
    <s v="               "/>
    <d v="2021-04-29T00:00:00"/>
    <d v="2021-04-29T00:00:00"/>
    <n v="12"/>
    <n v="12"/>
    <n v="211.87"/>
    <n v="211.87"/>
    <x v="290"/>
    <x v="7"/>
    <n v="3.7040000000000002"/>
    <n v="57.200323974082004"/>
    <s v="USD"/>
    <s v="               "/>
    <s v="              "/>
  </r>
  <r>
    <s v="1570"/>
    <s v="3402"/>
    <s v="90"/>
    <m/>
    <s v="6008507894"/>
    <s v="817788937"/>
    <s v="929978716"/>
    <s v="1081106"/>
    <s v="CORPORACION MEDICA PIURA S.A.C.    "/>
    <x v="12"/>
    <x v="13"/>
    <x v="2"/>
    <x v="0"/>
    <s v="               "/>
    <d v="2021-04-16T00:00:00"/>
    <d v="2021-04-16T00:00:00"/>
    <n v="12"/>
    <n v="12"/>
    <n v="228.81"/>
    <n v="228.81"/>
    <x v="296"/>
    <x v="7"/>
    <n v="3.7040000000000002"/>
    <n v="61.773758099352001"/>
    <s v="USD"/>
    <s v="               "/>
    <s v="              "/>
  </r>
  <r>
    <s v="1570"/>
    <s v="3402"/>
    <s v="45"/>
    <m/>
    <s v="6008500397"/>
    <s v="817796465"/>
    <s v="929981033"/>
    <s v="1135028"/>
    <s v="Daniel Arrunategui Espinoza        "/>
    <x v="11"/>
    <x v="12"/>
    <x v="2"/>
    <x v="0"/>
    <s v="               "/>
    <d v="2021-04-21T00:00:00"/>
    <d v="2021-04-21T00:00:00"/>
    <n v="45"/>
    <n v="45"/>
    <n v="238.35"/>
    <n v="238.35"/>
    <x v="294"/>
    <x v="7"/>
    <n v="3.7040000000000002"/>
    <n v="64.349352051834998"/>
    <s v="USD"/>
    <s v="               "/>
    <s v="              "/>
  </r>
  <r>
    <s v="1570"/>
    <s v="3402"/>
    <s v="45"/>
    <m/>
    <s v="6008442293"/>
    <s v="817812999"/>
    <s v="929987033"/>
    <s v="1135738"/>
    <s v="Ivan Fernando Vasquez Patiño       "/>
    <x v="11"/>
    <x v="12"/>
    <x v="2"/>
    <x v="0"/>
    <s v="               "/>
    <d v="2021-04-28T00:00:00"/>
    <d v="2021-04-28T00:00:00"/>
    <n v="45"/>
    <n v="45"/>
    <n v="238.35"/>
    <n v="238.35"/>
    <x v="289"/>
    <x v="7"/>
    <n v="3.7040000000000002"/>
    <n v="64.349352051834998"/>
    <s v="USD"/>
    <s v="               "/>
    <s v="              "/>
  </r>
  <r>
    <s v="1570"/>
    <s v="3402"/>
    <s v="90"/>
    <m/>
    <s v="6008548939"/>
    <s v="817812497"/>
    <s v="930003687"/>
    <s v="50426"/>
    <s v="Cliente Genero Agricola            "/>
    <x v="12"/>
    <x v="13"/>
    <x v="2"/>
    <x v="0"/>
    <s v="               "/>
    <d v="2021-04-29T00:00:00"/>
    <d v="2021-04-29T00:00:00"/>
    <n v="16"/>
    <n v="16"/>
    <n v="282.48"/>
    <n v="282.48"/>
    <x v="290"/>
    <x v="7"/>
    <n v="3.7040000000000002"/>
    <n v="76.263498920085993"/>
    <s v="USD"/>
    <s v="               "/>
    <s v="              "/>
  </r>
  <r>
    <s v="1530"/>
    <s v="3202"/>
    <s v="20"/>
    <m/>
    <s v="6008508508"/>
    <s v="817771644"/>
    <s v="929987008"/>
    <s v="1346583"/>
    <s v="SUPERMERCADOS PERUANOS SOCIEDAD ANO"/>
    <x v="15"/>
    <x v="17"/>
    <x v="2"/>
    <x v="0"/>
    <s v="               "/>
    <d v="2021-04-19T00:00:00"/>
    <d v="2021-04-20T00:00:00"/>
    <n v="150"/>
    <n v="150"/>
    <n v="289.45"/>
    <n v="289.45"/>
    <x v="287"/>
    <x v="7"/>
    <n v="3.7040000000000002"/>
    <n v="78.145248380129004"/>
    <s v="USD"/>
    <s v="               "/>
    <s v="              "/>
  </r>
  <r>
    <s v="1570"/>
    <s v="3402"/>
    <s v="45"/>
    <m/>
    <s v="6008461791"/>
    <s v="817776755"/>
    <s v="929927469"/>
    <s v="1135028"/>
    <s v="Daniel Arrunategui Espinoza        "/>
    <x v="11"/>
    <x v="12"/>
    <x v="2"/>
    <x v="0"/>
    <s v="               "/>
    <d v="2021-04-05T00:00:00"/>
    <d v="2021-04-05T00:00:00"/>
    <n v="63"/>
    <n v="63"/>
    <n v="333.69"/>
    <n v="333.69"/>
    <x v="302"/>
    <x v="7"/>
    <n v="3.7040000000000002"/>
    <n v="90.089092872570006"/>
    <s v="USD"/>
    <s v="               "/>
    <s v="              "/>
  </r>
  <r>
    <s v="1570"/>
    <s v="3402"/>
    <s v="90"/>
    <m/>
    <s v="6008467312"/>
    <s v="817782462"/>
    <s v="929954785"/>
    <s v="2613310"/>
    <s v="ALBAN MORALES JORGE GUILLERMO      "/>
    <x v="12"/>
    <x v="13"/>
    <x v="2"/>
    <x v="0"/>
    <s v="               "/>
    <d v="2021-04-20T00:00:00"/>
    <d v="2021-04-20T00:00:00"/>
    <n v="16"/>
    <n v="16"/>
    <n v="338.98"/>
    <n v="338.98"/>
    <x v="348"/>
    <x v="7"/>
    <n v="3.7040000000000002"/>
    <n v="91.517278617710005"/>
    <s v="USD"/>
    <s v="               "/>
    <s v="              "/>
  </r>
  <r>
    <s v="1530"/>
    <s v="3202"/>
    <s v="20"/>
    <m/>
    <s v="6008517285"/>
    <s v="817788602"/>
    <s v="929984710"/>
    <s v="1346583"/>
    <s v="SUPERMERCADOS PERUANOS SOCIEDAD ANO"/>
    <x v="15"/>
    <x v="17"/>
    <x v="2"/>
    <x v="0"/>
    <s v="               "/>
    <d v="2021-04-19T00:00:00"/>
    <d v="2021-04-20T00:00:00"/>
    <n v="180"/>
    <n v="180"/>
    <n v="347.34"/>
    <n v="347.34"/>
    <x v="287"/>
    <x v="7"/>
    <n v="3.7040000000000002"/>
    <n v="93.774298056155004"/>
    <s v="USD"/>
    <s v="               "/>
    <s v="              "/>
  </r>
  <r>
    <s v="1570"/>
    <s v="3402"/>
    <s v="45"/>
    <m/>
    <s v="6008555132"/>
    <s v="817805458"/>
    <s v="930004884"/>
    <s v="1127695"/>
    <s v="CENTRO MEDICO HEMATOLOGICO E.I.R.L."/>
    <x v="11"/>
    <x v="12"/>
    <x v="2"/>
    <x v="0"/>
    <s v="               "/>
    <d v="2021-04-26T00:00:00"/>
    <d v="2021-04-26T00:00:00"/>
    <n v="63"/>
    <n v="63"/>
    <n v="382.62"/>
    <n v="382.62"/>
    <x v="288"/>
    <x v="7"/>
    <n v="3.7040000000000002"/>
    <n v="103.299136069114"/>
    <s v="USD"/>
    <s v="               "/>
    <s v="              "/>
  </r>
  <r>
    <s v="1570"/>
    <s v="3402"/>
    <s v="45"/>
    <m/>
    <s v="6008554740"/>
    <s v="817805457"/>
    <s v="930004883"/>
    <s v="1127695"/>
    <s v="CENTRO MEDICO HEMATOLOGICO E.I.R.L."/>
    <x v="11"/>
    <x v="12"/>
    <x v="2"/>
    <x v="0"/>
    <s v="               "/>
    <d v="2021-04-26T00:00:00"/>
    <d v="2021-04-26T00:00:00"/>
    <n v="63"/>
    <n v="63"/>
    <n v="382.63"/>
    <n v="382.63"/>
    <x v="288"/>
    <x v="7"/>
    <n v="3.7040000000000002"/>
    <n v="103.301835853131"/>
    <s v="USD"/>
    <s v="               "/>
    <s v="              "/>
  </r>
  <r>
    <s v="1570"/>
    <s v="3402"/>
    <s v="90"/>
    <m/>
    <s v="6008549258"/>
    <s v="817805504"/>
    <s v="930009192"/>
    <s v="50426"/>
    <s v="Cliente Genero Agricola            "/>
    <x v="5"/>
    <x v="5"/>
    <x v="2"/>
    <x v="0"/>
    <s v="               "/>
    <d v="2021-04-28T00:00:00"/>
    <d v="2021-04-28T00:00:00"/>
    <n v="1450"/>
    <n v="1450"/>
    <n v="4915.25"/>
    <n v="4915.25"/>
    <x v="289"/>
    <x v="7"/>
    <n v="3.7040000000000002"/>
    <n v="1327.011339092872"/>
    <s v="USD"/>
    <s v="               "/>
    <s v="              "/>
  </r>
  <r>
    <s v="1570"/>
    <s v="3402"/>
    <s v="94"/>
    <m/>
    <s v="6008509564"/>
    <s v="817774482"/>
    <s v="929937942"/>
    <s v="1423345"/>
    <s v="AGRICOLA DEL CHIRA S.A             "/>
    <x v="5"/>
    <x v="5"/>
    <x v="2"/>
    <x v="0"/>
    <s v="               "/>
    <d v="2021-04-13T00:00:00"/>
    <d v="2021-04-13T00:00:00"/>
    <n v="1188"/>
    <n v="1188"/>
    <n v="5037.12"/>
    <n v="5037.12"/>
    <x v="291"/>
    <x v="7"/>
    <n v="3.7040000000000002"/>
    <n v="1359.913606911447"/>
    <s v="USD"/>
    <s v="               "/>
    <s v="              "/>
  </r>
  <r>
    <s v="1570"/>
    <s v="3402"/>
    <s v="45"/>
    <m/>
    <s v="6008522038"/>
    <s v="817809768"/>
    <s v="930009193"/>
    <s v="1134292"/>
    <s v="FARMIVENT SAC                      "/>
    <x v="11"/>
    <x v="12"/>
    <x v="2"/>
    <x v="0"/>
    <s v="               "/>
    <d v="2021-04-28T00:00:00"/>
    <d v="2021-04-28T00:00:00"/>
    <n v="1188"/>
    <n v="1188"/>
    <n v="5705.08"/>
    <n v="5705.08"/>
    <x v="289"/>
    <x v="7"/>
    <n v="3.7040000000000002"/>
    <n v="1540.2483801295889"/>
    <s v="USD"/>
    <s v="               "/>
    <s v="              "/>
  </r>
  <r>
    <s v="1570"/>
    <s v="3404"/>
    <s v="45"/>
    <m/>
    <s v="6008534863"/>
    <s v="817804979"/>
    <s v="929972055"/>
    <s v="1166663"/>
    <s v="NORTFARMA S.A.C                    "/>
    <x v="11"/>
    <x v="12"/>
    <x v="2"/>
    <x v="0"/>
    <s v="               "/>
    <d v="2021-04-20T00:00:00"/>
    <d v="2021-04-20T00:00:00"/>
    <n v="24717"/>
    <n v="1530"/>
    <n v="7347.46"/>
    <n v="118697.45"/>
    <x v="297"/>
    <x v="7"/>
    <n v="3.7040000000000002"/>
    <n v="1983.6555075593949"/>
    <s v="USD"/>
    <s v="               "/>
    <s v="              "/>
  </r>
  <r>
    <s v="1570"/>
    <s v="3404"/>
    <s v="90"/>
    <m/>
    <s v="6008509308"/>
    <s v="817784106"/>
    <s v="930002372"/>
    <s v="1068120"/>
    <s v="COESTI S.A.                        "/>
    <x v="5"/>
    <x v="5"/>
    <x v="2"/>
    <x v="0"/>
    <s v="               "/>
    <d v="2021-04-21T00:00:00"/>
    <d v="2021-04-21T00:00:00"/>
    <n v="2340"/>
    <n v="2340"/>
    <n v="7932.2"/>
    <n v="7932.2"/>
    <x v="293"/>
    <x v="7"/>
    <n v="3.7040000000000002"/>
    <n v="2141.522678185745"/>
    <s v="USD"/>
    <s v="               "/>
    <s v="              "/>
  </r>
  <r>
    <s v="1570"/>
    <s v="3402"/>
    <s v="90"/>
    <m/>
    <s v="6008453860"/>
    <s v="817804609"/>
    <s v="929981383"/>
    <s v="2600939"/>
    <s v="REPRESENTACIONES METRO CUADRADO S.A"/>
    <x v="11"/>
    <x v="12"/>
    <x v="2"/>
    <x v="0"/>
    <s v="               "/>
    <d v="2021-04-28T00:00:00"/>
    <d v="2021-04-28T00:00:00"/>
    <n v="1800"/>
    <n v="1800"/>
    <n v="8644.07"/>
    <n v="8644.07"/>
    <x v="289"/>
    <x v="7"/>
    <n v="3.7040000000000002"/>
    <n v="2333.7122030237579"/>
    <s v="USD"/>
    <s v="               "/>
    <s v="              "/>
  </r>
  <r>
    <s v="1530"/>
    <s v="3202"/>
    <s v="20"/>
    <m/>
    <s v="6008517600"/>
    <s v="817788689"/>
    <s v="929939846"/>
    <s v="1602670"/>
    <s v="VALLE SAN LUIS RICES E.I.R.L.     "/>
    <x v="0"/>
    <x v="8"/>
    <x v="0"/>
    <x v="0"/>
    <s v="               "/>
    <d v="2021-04-19T00:00:00"/>
    <d v="2021-04-20T00:00:00"/>
    <n v="100"/>
    <n v="100"/>
    <n v="8644.07"/>
    <n v="8644.07"/>
    <x v="287"/>
    <x v="7"/>
    <n v="3.7040000000000002"/>
    <n v="2333.7122030237579"/>
    <s v="USD"/>
    <s v="               "/>
    <s v="              "/>
  </r>
  <r>
    <s v="1530"/>
    <s v="3202"/>
    <s v="20"/>
    <m/>
    <s v="6008439009"/>
    <s v="817785503"/>
    <s v="929911152"/>
    <s v="2612277"/>
    <s v="ZARATE CASTILLO EDILBERTO          "/>
    <x v="0"/>
    <x v="8"/>
    <x v="0"/>
    <x v="0"/>
    <s v="               "/>
    <d v="2021-04-13T00:00:00"/>
    <d v="2021-04-14T00:00:00"/>
    <n v="100"/>
    <n v="100"/>
    <n v="8728.81"/>
    <n v="8728.81"/>
    <x v="291"/>
    <x v="7"/>
    <n v="3.7040000000000002"/>
    <n v="2356.5901727861769"/>
    <s v="USD"/>
    <s v="               "/>
    <s v="              "/>
  </r>
  <r>
    <s v="1570"/>
    <s v="3402"/>
    <s v="90"/>
    <m/>
    <s v="6008554952"/>
    <s v="817803592"/>
    <s v="930002332"/>
    <s v="2611564"/>
    <s v="3D PHARMACEUTICAL SAC              "/>
    <x v="11"/>
    <x v="12"/>
    <x v="2"/>
    <x v="0"/>
    <s v="               "/>
    <d v="2021-04-26T00:00:00"/>
    <d v="2021-04-26T00:00:00"/>
    <n v="1800"/>
    <n v="1800"/>
    <n v="8898.31"/>
    <n v="8898.31"/>
    <x v="293"/>
    <x v="7"/>
    <n v="3.7040000000000002"/>
    <n v="2402.3515118790492"/>
    <s v="USD"/>
    <s v="               "/>
    <s v="              "/>
  </r>
  <r>
    <s v="1530"/>
    <s v="3202"/>
    <s v="20"/>
    <m/>
    <s v="6008499025"/>
    <s v="817781664"/>
    <s v="929927283"/>
    <s v="2611470"/>
    <s v="COMERCIAL LENNY Y NEVER E.I.R.L.   "/>
    <x v="0"/>
    <x v="8"/>
    <x v="0"/>
    <x v="0"/>
    <s v="               "/>
    <d v="2021-04-09T00:00:00"/>
    <d v="2021-04-10T00:00:00"/>
    <n v="150"/>
    <n v="150"/>
    <n v="13093.22"/>
    <n v="13093.22"/>
    <x v="384"/>
    <x v="7"/>
    <n v="3.7040000000000002"/>
    <n v="3534.8866090712741"/>
    <s v="USD"/>
    <s v="               "/>
    <s v="              "/>
  </r>
  <r>
    <s v="1570"/>
    <s v="3402"/>
    <s v="90"/>
    <m/>
    <s v="6008555131"/>
    <s v="817808177"/>
    <s v="930002333"/>
    <s v="1134732"/>
    <s v="EUROVA S.A.C.                      "/>
    <x v="11"/>
    <x v="12"/>
    <x v="2"/>
    <x v="0"/>
    <s v="               "/>
    <d v="2021-04-26T00:00:00"/>
    <d v="2021-04-26T00:00:00"/>
    <n v="2700"/>
    <n v="2700"/>
    <n v="13347.46"/>
    <n v="13347.46"/>
    <x v="293"/>
    <x v="7"/>
    <n v="3.7040000000000002"/>
    <n v="3603.5259179265649"/>
    <s v="USD"/>
    <s v="               "/>
    <s v="              "/>
  </r>
  <r>
    <s v="1570"/>
    <s v="3404"/>
    <s v="45"/>
    <m/>
    <s v="6008466929"/>
    <s v="817778778"/>
    <s v="929937155"/>
    <s v="1166663"/>
    <s v="NORTFARMA S.A.C                    "/>
    <x v="11"/>
    <x v="12"/>
    <x v="2"/>
    <x v="0"/>
    <s v="               "/>
    <d v="2021-04-06T00:00:00"/>
    <d v="2021-04-06T00:00:00"/>
    <n v="3139"/>
    <n v="3139"/>
    <n v="15074.29"/>
    <n v="15074.29"/>
    <x v="302"/>
    <x v="7"/>
    <n v="3.7040000000000002"/>
    <n v="4069.7327213822891"/>
    <s v="USD"/>
    <s v="               "/>
    <s v="              "/>
  </r>
  <r>
    <s v="1570"/>
    <s v="3402"/>
    <s v="45"/>
    <m/>
    <s v="6008462144"/>
    <s v="817766268"/>
    <s v="929943775"/>
    <s v="1688637"/>
    <s v="SALAVERRY TERMINAL INTERNACIONAL SA"/>
    <x v="11"/>
    <x v="12"/>
    <x v="2"/>
    <x v="0"/>
    <s v="               "/>
    <d v="2021-04-09T00:00:00"/>
    <d v="2021-04-09T00:00:00"/>
    <n v="3000"/>
    <n v="3000"/>
    <n v="15889.83"/>
    <n v="15889.83"/>
    <x v="384"/>
    <x v="7"/>
    <n v="3.7040000000000002"/>
    <n v="4289.9109071274288"/>
    <s v="USD"/>
    <s v="               "/>
    <s v="              "/>
  </r>
  <r>
    <s v="1570"/>
    <s v="3402"/>
    <s v="45"/>
    <m/>
    <s v="6008566018"/>
    <s v="817806940"/>
    <s v="930011614"/>
    <s v="1134292"/>
    <s v="FARMIVENT SAC                      "/>
    <x v="11"/>
    <x v="12"/>
    <x v="2"/>
    <x v="0"/>
    <s v="               "/>
    <d v="2021-04-29T00:00:00"/>
    <d v="2021-04-29T00:00:00"/>
    <n v="3312"/>
    <n v="3312"/>
    <n v="15905.08"/>
    <n v="15905.08"/>
    <x v="290"/>
    <x v="7"/>
    <n v="3.7040000000000002"/>
    <n v="4294.0280777537791"/>
    <s v="USD"/>
    <s v="               "/>
    <s v="              "/>
  </r>
  <r>
    <s v="1570"/>
    <s v="3404"/>
    <s v="90"/>
    <m/>
    <s v="6008509308"/>
    <s v="817784106"/>
    <s v="930002372"/>
    <s v="1068120"/>
    <s v="COESTI S.A.                        "/>
    <x v="11"/>
    <x v="12"/>
    <x v="2"/>
    <x v="0"/>
    <s v="               "/>
    <d v="2021-04-21T00:00:00"/>
    <d v="2021-04-21T00:00:00"/>
    <n v="3000"/>
    <n v="3000"/>
    <n v="16737.29"/>
    <n v="16737.29"/>
    <x v="293"/>
    <x v="7"/>
    <n v="3.7040000000000002"/>
    <n v="4518.7068034557233"/>
    <s v="USD"/>
    <s v="               "/>
    <s v="              "/>
  </r>
  <r>
    <s v="1530"/>
    <s v="3202"/>
    <s v="20"/>
    <m/>
    <s v="6008576970"/>
    <s v="817818380"/>
    <s v="929990352"/>
    <s v="2606872"/>
    <s v="VENDEMASS EIRL                     "/>
    <x v="0"/>
    <x v="8"/>
    <x v="0"/>
    <x v="0"/>
    <s v="               "/>
    <d v="2021-04-30T00:00:00"/>
    <d v="2021-05-01T00:00:00"/>
    <n v="200"/>
    <n v="200"/>
    <n v="17118.64"/>
    <n v="17118.64"/>
    <x v="301"/>
    <x v="7"/>
    <n v="3.7040000000000002"/>
    <n v="4621.663066954643"/>
    <s v="USD"/>
    <s v="               "/>
    <s v="              "/>
  </r>
  <r>
    <s v="1530"/>
    <s v="3202"/>
    <s v="20"/>
    <m/>
    <s v="6008432861"/>
    <s v="817773846"/>
    <s v="929893545"/>
    <s v="1602670"/>
    <s v="VALLE SAN LUIS RICES E.I.R.L.     "/>
    <x v="0"/>
    <x v="8"/>
    <x v="0"/>
    <x v="0"/>
    <s v="               "/>
    <d v="2021-04-06T00:00:00"/>
    <d v="2021-04-07T00:00:00"/>
    <n v="200"/>
    <n v="200"/>
    <n v="17288.14"/>
    <n v="17288.14"/>
    <x v="302"/>
    <x v="7"/>
    <n v="3.7040000000000002"/>
    <n v="4667.4244060475157"/>
    <s v="USD"/>
    <s v="               "/>
    <s v="              "/>
  </r>
  <r>
    <s v="1530"/>
    <s v="3202"/>
    <s v="20"/>
    <m/>
    <s v="6008577231"/>
    <s v="817812887"/>
    <s v="929990350"/>
    <s v="1541007"/>
    <s v="IMPORTACIONES &amp; EXPORTACIONES JESUS"/>
    <x v="0"/>
    <x v="8"/>
    <x v="0"/>
    <x v="0"/>
    <s v="               "/>
    <d v="2021-04-30T00:00:00"/>
    <d v="2021-05-01T00:00:00"/>
    <n v="200"/>
    <n v="200"/>
    <n v="17288.14"/>
    <n v="17288.14"/>
    <x v="301"/>
    <x v="7"/>
    <n v="3.7040000000000002"/>
    <n v="4667.4244060475157"/>
    <s v="USD"/>
    <s v="               "/>
    <s v="              "/>
  </r>
  <r>
    <s v="1530"/>
    <s v="3202"/>
    <s v="20"/>
    <m/>
    <s v="6008519628"/>
    <s v="817809672"/>
    <s v="929980834"/>
    <s v="1131824"/>
    <s v="TRANSPORTES ARELLANO LIZAMA SAC    "/>
    <x v="0"/>
    <x v="8"/>
    <x v="0"/>
    <x v="0"/>
    <s v="               "/>
    <d v="2021-04-26T00:00:00"/>
    <d v="2021-04-27T00:00:00"/>
    <n v="200"/>
    <n v="200"/>
    <n v="17288.14"/>
    <n v="17288.14"/>
    <x v="293"/>
    <x v="7"/>
    <n v="3.7040000000000002"/>
    <n v="4667.4244060475157"/>
    <s v="USD"/>
    <s v="               "/>
    <s v="              "/>
  </r>
  <r>
    <s v="1530"/>
    <s v="3202"/>
    <s v="20"/>
    <m/>
    <s v="6008545099"/>
    <s v="817813516"/>
    <s v="929990342"/>
    <s v="2611470"/>
    <s v="COMERCIAL LENNY Y NEVER E.I.R.L.   "/>
    <x v="0"/>
    <x v="8"/>
    <x v="0"/>
    <x v="0"/>
    <s v="               "/>
    <d v="2021-04-30T00:00:00"/>
    <d v="2021-05-01T00:00:00"/>
    <n v="200"/>
    <n v="200"/>
    <n v="17288.14"/>
    <n v="17288.14"/>
    <x v="301"/>
    <x v="7"/>
    <n v="3.7040000000000002"/>
    <n v="4667.4244060475157"/>
    <s v="USD"/>
    <s v="               "/>
    <s v="              "/>
  </r>
  <r>
    <s v="1530"/>
    <s v="3202"/>
    <s v="20"/>
    <m/>
    <s v="6008527044"/>
    <s v="817782461"/>
    <s v="929975726"/>
    <s v="2607113"/>
    <s v="GRUPO BILLY CRIST S.A.C.           "/>
    <x v="0"/>
    <x v="8"/>
    <x v="0"/>
    <x v="0"/>
    <s v="               "/>
    <d v="2021-04-20T00:00:00"/>
    <d v="2021-04-21T00:00:00"/>
    <n v="200"/>
    <n v="200"/>
    <n v="17627.12"/>
    <n v="17627.12"/>
    <x v="348"/>
    <x v="7"/>
    <n v="3.7040000000000002"/>
    <n v="4758.9416846652257"/>
    <s v="USD"/>
    <s v="               "/>
    <s v="              "/>
  </r>
  <r>
    <s v="1530"/>
    <s v="3202"/>
    <s v="20"/>
    <m/>
    <s v="6008553026"/>
    <s v="817807485"/>
    <s v="929990323"/>
    <s v="2607113"/>
    <s v="GRUPO BILLY CRIST S.A.C.           "/>
    <x v="0"/>
    <x v="8"/>
    <x v="0"/>
    <x v="0"/>
    <s v="               "/>
    <d v="2021-04-27T00:00:00"/>
    <d v="2021-04-28T00:00:00"/>
    <n v="200"/>
    <n v="200"/>
    <n v="17627.12"/>
    <n v="17627.12"/>
    <x v="288"/>
    <x v="7"/>
    <n v="3.7040000000000002"/>
    <n v="4758.9416846652257"/>
    <s v="USD"/>
    <s v="               "/>
    <s v="              "/>
  </r>
  <r>
    <s v="1570"/>
    <s v="3404"/>
    <s v="45"/>
    <m/>
    <s v="6008498403"/>
    <s v="817786205"/>
    <s v="929954217"/>
    <s v="1166663"/>
    <s v="NORTFARMA S.A.C                    "/>
    <x v="11"/>
    <x v="12"/>
    <x v="2"/>
    <x v="0"/>
    <s v="               "/>
    <d v="2021-04-13T00:00:00"/>
    <d v="2021-04-13T00:00:00"/>
    <n v="3672"/>
    <n v="3672"/>
    <n v="17633.900000000001"/>
    <n v="17633.900000000001"/>
    <x v="298"/>
    <x v="7"/>
    <n v="3.7040000000000002"/>
    <n v="4760.772138228941"/>
    <s v="USD"/>
    <s v="               "/>
    <s v="              "/>
  </r>
  <r>
    <s v="1570"/>
    <s v="3402"/>
    <s v="45"/>
    <m/>
    <s v="6008507893"/>
    <s v="817795587"/>
    <s v="929978715"/>
    <s v="1134292"/>
    <s v="FARMIVENT SAC                      "/>
    <x v="12"/>
    <x v="13"/>
    <x v="2"/>
    <x v="0"/>
    <s v="               "/>
    <d v="2021-04-16T00:00:00"/>
    <d v="2021-04-16T00:00:00"/>
    <n v="1000"/>
    <n v="1000"/>
    <n v="17655.37"/>
    <n v="17655.37"/>
    <x v="296"/>
    <x v="7"/>
    <n v="3.7040000000000002"/>
    <n v="4766.5685745140381"/>
    <s v="USD"/>
    <s v="               "/>
    <s v="              "/>
  </r>
  <r>
    <s v="1570"/>
    <s v="3404"/>
    <s v="45"/>
    <m/>
    <s v="6008534134"/>
    <s v="817803171"/>
    <s v="930044690"/>
    <s v="1166663"/>
    <s v="NORTFARMA S.A.C                    "/>
    <x v="11"/>
    <x v="12"/>
    <x v="2"/>
    <x v="0"/>
    <s v="               "/>
    <d v="2021-04-26T00:00:00"/>
    <d v="2021-04-26T00:00:00"/>
    <n v="25900"/>
    <n v="4021"/>
    <n v="17890.04"/>
    <n v="115233.05"/>
    <x v="370"/>
    <x v="9"/>
    <n v="3.7759999999999998"/>
    <n v="4737.8283898305081"/>
    <s v="USD"/>
    <s v="               "/>
    <s v="              "/>
  </r>
  <r>
    <s v="1530"/>
    <s v="3202"/>
    <s v="20"/>
    <m/>
    <s v="6008416857"/>
    <s v="817757315"/>
    <s v="929938114"/>
    <s v="2607313"/>
    <s v="MIÑOPE CHINGAY LILIANA MARIBEL     "/>
    <x v="0"/>
    <x v="8"/>
    <x v="0"/>
    <x v="0"/>
    <s v="               "/>
    <d v="2021-04-07T00:00:00"/>
    <d v="2021-04-08T00:00:00"/>
    <n v="200"/>
    <n v="200"/>
    <n v="17966.099999999999"/>
    <n v="17966.099999999999"/>
    <x v="345"/>
    <x v="7"/>
    <n v="3.7040000000000002"/>
    <n v="4850.4589632829366"/>
    <s v="USD"/>
    <s v="               "/>
    <s v="              "/>
  </r>
  <r>
    <s v="1570"/>
    <s v="3405"/>
    <s v="90"/>
    <m/>
    <s v="6008468953"/>
    <s v="817769855"/>
    <s v="929939425"/>
    <s v="1173562"/>
    <s v="HKS COMPANY EIRL                   "/>
    <x v="1"/>
    <x v="1"/>
    <x v="1"/>
    <x v="1"/>
    <s v="               "/>
    <d v="2021-04-07T00:00:00"/>
    <d v="2021-04-07T00:00:00"/>
    <n v="30.01"/>
    <n v="30.01"/>
    <n v="21007"/>
    <n v="21007"/>
    <x v="345"/>
    <x v="7"/>
    <n v="3.7040000000000002"/>
    <n v="21007"/>
    <s v="USD"/>
    <s v="               "/>
    <s v="              "/>
  </r>
  <r>
    <s v="1530"/>
    <s v="3202"/>
    <s v="20"/>
    <m/>
    <s v="6008541780"/>
    <s v="817808643"/>
    <s v="929974647"/>
    <s v="1602670"/>
    <s v="VALLE SAN LUIS RICES E.I.R.L.     "/>
    <x v="0"/>
    <x v="8"/>
    <x v="0"/>
    <x v="0"/>
    <s v="               "/>
    <d v="2021-04-28T00:00:00"/>
    <d v="2021-04-29T00:00:00"/>
    <n v="250"/>
    <n v="250"/>
    <n v="21398.31"/>
    <n v="21398.31"/>
    <x v="289"/>
    <x v="7"/>
    <n v="3.7040000000000002"/>
    <n v="5777.0815334773206"/>
    <s v="USD"/>
    <s v="               "/>
    <s v="              "/>
  </r>
  <r>
    <s v="1530"/>
    <s v="3202"/>
    <s v="20"/>
    <m/>
    <s v="6008541781"/>
    <s v="817810691"/>
    <s v="929996287"/>
    <s v="1602670"/>
    <s v="VALLE SAN LUIS RICES E.I.R.L.     "/>
    <x v="0"/>
    <x v="8"/>
    <x v="0"/>
    <x v="0"/>
    <s v="               "/>
    <d v="2021-04-28T00:00:00"/>
    <d v="2021-04-29T00:00:00"/>
    <n v="250"/>
    <n v="250"/>
    <n v="21398.31"/>
    <n v="21398.31"/>
    <x v="289"/>
    <x v="7"/>
    <n v="3.7040000000000002"/>
    <n v="5777.0815334773206"/>
    <s v="USD"/>
    <s v="               "/>
    <s v="              "/>
  </r>
  <r>
    <s v="1570"/>
    <s v="3404"/>
    <s v="45"/>
    <m/>
    <s v="6008496307"/>
    <s v="817792134"/>
    <s v="929987207"/>
    <s v="1134292"/>
    <s v="FARMIVENT SAC                      "/>
    <x v="11"/>
    <x v="12"/>
    <x v="2"/>
    <x v="0"/>
    <s v="               "/>
    <d v="2021-04-19T00:00:00"/>
    <d v="2021-04-19T00:00:00"/>
    <n v="4500"/>
    <n v="4500"/>
    <n v="21610.17"/>
    <n v="21610.17"/>
    <x v="287"/>
    <x v="7"/>
    <n v="3.7040000000000002"/>
    <n v="5834.2791576673862"/>
    <s v="USD"/>
    <s v="               "/>
    <s v="              "/>
  </r>
  <r>
    <s v="1530"/>
    <s v="3202"/>
    <s v="20"/>
    <m/>
    <s v="6008512142"/>
    <s v="817790713"/>
    <s v="929944865"/>
    <s v="2607120"/>
    <s v="NEGOCIOS Y SERVICIOS GENERA NEYMAR "/>
    <x v="0"/>
    <x v="8"/>
    <x v="0"/>
    <x v="0"/>
    <s v="               "/>
    <d v="2021-04-13T00:00:00"/>
    <d v="2021-04-14T00:00:00"/>
    <n v="250"/>
    <n v="250"/>
    <n v="21610.17"/>
    <n v="21610.17"/>
    <x v="291"/>
    <x v="7"/>
    <n v="3.7040000000000002"/>
    <n v="5834.2791576673862"/>
    <s v="USD"/>
    <s v="               "/>
    <s v="              "/>
  </r>
  <r>
    <s v="1530"/>
    <s v="3202"/>
    <s v="20"/>
    <m/>
    <s v="6008574020"/>
    <s v="817815484"/>
    <s v="930011225"/>
    <s v="2607113"/>
    <s v="GRUPO BILLY CRIST S.A.C.           "/>
    <x v="0"/>
    <x v="8"/>
    <x v="0"/>
    <x v="0"/>
    <s v="               "/>
    <d v="2021-04-30T00:00:00"/>
    <d v="2021-05-01T00:00:00"/>
    <n v="250"/>
    <n v="250"/>
    <n v="22033.9"/>
    <n v="22033.9"/>
    <x v="301"/>
    <x v="7"/>
    <n v="3.7040000000000002"/>
    <n v="5948.6771058315326"/>
    <s v="USD"/>
    <s v="               "/>
    <s v="              "/>
  </r>
  <r>
    <s v="1570"/>
    <s v="3405"/>
    <s v="90"/>
    <m/>
    <s v="6008549364"/>
    <s v="817786612"/>
    <s v="929985533"/>
    <s v="1176982"/>
    <s v="José Abdias Guevara Flores         "/>
    <x v="1"/>
    <x v="1"/>
    <x v="1"/>
    <x v="1"/>
    <s v="               "/>
    <d v="2021-04-23T00:00:00"/>
    <d v="2021-04-23T00:00:00"/>
    <n v="32.6"/>
    <n v="32.6"/>
    <n v="22820"/>
    <n v="22820"/>
    <x v="292"/>
    <x v="7"/>
    <n v="3.7040000000000002"/>
    <n v="22820"/>
    <s v="USD"/>
    <s v="               "/>
    <s v="              "/>
  </r>
  <r>
    <s v="1570"/>
    <s v="3404"/>
    <s v="45"/>
    <m/>
    <s v="6008462916"/>
    <s v="817776375"/>
    <s v="929917928"/>
    <s v="1134292"/>
    <s v="FARMIVENT SAC                      "/>
    <x v="11"/>
    <x v="12"/>
    <x v="2"/>
    <x v="0"/>
    <s v="               "/>
    <d v="2021-04-05T00:00:00"/>
    <d v="2021-04-05T00:00:00"/>
    <n v="4806"/>
    <n v="4806"/>
    <n v="23079.66"/>
    <n v="23079.66"/>
    <x v="295"/>
    <x v="7"/>
    <n v="3.7040000000000002"/>
    <n v="6231.0097192224621"/>
    <s v="USD"/>
    <s v="               "/>
    <s v="              "/>
  </r>
  <r>
    <s v="1570"/>
    <s v="3405"/>
    <s v="45"/>
    <m/>
    <s v="6008504880"/>
    <s v="817797228"/>
    <s v="929956626"/>
    <s v="1070482"/>
    <s v="REFINERIA LA PAMPILLA S.A.A        "/>
    <x v="14"/>
    <x v="15"/>
    <x v="1"/>
    <x v="1"/>
    <s v="701377388"/>
    <d v="2021-04-19T00:00:00"/>
    <d v="2021-04-19T00:00:00"/>
    <n v="36.81"/>
    <n v="36.81"/>
    <n v="23227.11"/>
    <n v="23227.11"/>
    <x v="287"/>
    <x v="7"/>
    <n v="3.7040000000000002"/>
    <n v="23227.11"/>
    <s v="USD"/>
    <s v="               "/>
    <s v="              "/>
  </r>
  <r>
    <s v="1570"/>
    <s v="3405"/>
    <s v="45"/>
    <m/>
    <s v="6008536738"/>
    <s v="817797746"/>
    <s v="929989775"/>
    <s v="1070482"/>
    <s v="REFINERIA LA PAMPILLA S.A.A        "/>
    <x v="14"/>
    <x v="15"/>
    <x v="1"/>
    <x v="1"/>
    <s v="701395389"/>
    <d v="2021-04-20T00:00:00"/>
    <d v="2021-04-20T00:00:00"/>
    <n v="36.53"/>
    <n v="36.53"/>
    <n v="23452.26"/>
    <n v="23452.26"/>
    <x v="348"/>
    <x v="7"/>
    <n v="3.7040000000000002"/>
    <n v="23452.26"/>
    <s v="USD"/>
    <s v="               "/>
    <s v="              "/>
  </r>
  <r>
    <s v="1530"/>
    <s v="3202"/>
    <s v="20"/>
    <m/>
    <s v="6008467882"/>
    <s v="817791472"/>
    <s v="929975765"/>
    <s v="2607263"/>
    <s v="COMERCIAL SANTIMER SOCIEDAD ANONIMA"/>
    <x v="0"/>
    <x v="8"/>
    <x v="0"/>
    <x v="0"/>
    <s v="               "/>
    <d v="2021-04-14T00:00:00"/>
    <d v="2021-04-15T00:00:00"/>
    <n v="274"/>
    <n v="274"/>
    <n v="23452.54"/>
    <n v="23452.54"/>
    <x v="298"/>
    <x v="7"/>
    <n v="3.7040000000000002"/>
    <n v="6331.6792656587468"/>
    <s v="USD"/>
    <s v="               "/>
    <s v="              "/>
  </r>
  <r>
    <s v="1530"/>
    <s v="3202"/>
    <s v="20"/>
    <m/>
    <s v="6008509912"/>
    <s v="817809836"/>
    <s v="929987930"/>
    <s v="2612514"/>
    <s v="A&amp;C INCO S.A.C.                    "/>
    <x v="0"/>
    <x v="8"/>
    <x v="0"/>
    <x v="0"/>
    <s v="               "/>
    <d v="2021-04-26T00:00:00"/>
    <d v="2021-04-27T00:00:00"/>
    <n v="271"/>
    <n v="271"/>
    <n v="23655.08"/>
    <n v="23655.08"/>
    <x v="293"/>
    <x v="7"/>
    <n v="3.7040000000000002"/>
    <n v="6386.3606911447077"/>
    <s v="USD"/>
    <s v="               "/>
    <s v="              "/>
  </r>
  <r>
    <s v="1530"/>
    <s v="3202"/>
    <s v="20"/>
    <m/>
    <s v="6008577229"/>
    <s v="817819524"/>
    <s v="929990348"/>
    <s v="2607263"/>
    <s v="COMERCIAL SANTIMER SOCIEDAD ANONIMA"/>
    <x v="0"/>
    <x v="8"/>
    <x v="0"/>
    <x v="0"/>
    <s v="               "/>
    <d v="2021-04-30T00:00:00"/>
    <d v="2021-05-01T00:00:00"/>
    <n v="280"/>
    <n v="280"/>
    <n v="23966.1"/>
    <n v="23966.1"/>
    <x v="301"/>
    <x v="7"/>
    <n v="3.7040000000000002"/>
    <n v="6470.3293736501073"/>
    <s v="USD"/>
    <s v="               "/>
    <s v="              "/>
  </r>
  <r>
    <s v="1570"/>
    <s v="3405"/>
    <s v="90"/>
    <m/>
    <s v="6008518775"/>
    <s v="817795825"/>
    <s v="929973986"/>
    <s v="1153243"/>
    <s v="Inversiones Civiles Agropecuarias  "/>
    <x v="1"/>
    <x v="1"/>
    <x v="1"/>
    <x v="1"/>
    <s v="               "/>
    <d v="2021-04-16T00:00:00"/>
    <d v="2021-04-16T00:00:00"/>
    <n v="34.299999999999997"/>
    <n v="34.299999999999997"/>
    <n v="24010"/>
    <n v="24010"/>
    <x v="296"/>
    <x v="7"/>
    <n v="3.7040000000000002"/>
    <n v="24010"/>
    <s v="USD"/>
    <s v="               "/>
    <s v="              "/>
  </r>
  <r>
    <s v="1570"/>
    <s v="3405"/>
    <s v="45"/>
    <m/>
    <s v="6008509600"/>
    <s v="817804152"/>
    <s v="929994922"/>
    <s v="1070482"/>
    <s v="REFINERIA LA PAMPILLA S.A.A        "/>
    <x v="14"/>
    <x v="15"/>
    <x v="1"/>
    <x v="1"/>
    <s v="               "/>
    <d v="2021-04-22T00:00:00"/>
    <d v="2021-04-22T00:00:00"/>
    <n v="38.229999999999997"/>
    <n v="38.229999999999997"/>
    <n v="24123.13"/>
    <n v="24123.13"/>
    <x v="297"/>
    <x v="7"/>
    <n v="3.7040000000000002"/>
    <n v="24123.13"/>
    <s v="USD"/>
    <s v="               "/>
    <s v="              "/>
  </r>
  <r>
    <s v="1570"/>
    <s v="3405"/>
    <s v="90"/>
    <m/>
    <s v="6008502101"/>
    <s v="817729019"/>
    <s v="929961711"/>
    <s v="1153243"/>
    <s v="Inversiones Civiles Agropecuarias  "/>
    <x v="1"/>
    <x v="1"/>
    <x v="1"/>
    <x v="1"/>
    <s v="               "/>
    <d v="2021-04-09T00:00:00"/>
    <d v="2021-04-09T00:00:00"/>
    <n v="34.65"/>
    <n v="34.65"/>
    <n v="24255"/>
    <n v="24255"/>
    <x v="384"/>
    <x v="7"/>
    <n v="3.7040000000000002"/>
    <n v="24255"/>
    <s v="USD"/>
    <s v="               "/>
    <s v="              "/>
  </r>
  <r>
    <s v="1570"/>
    <s v="3405"/>
    <s v="90"/>
    <m/>
    <s v="6008537287"/>
    <s v="817810024"/>
    <s v="929996097"/>
    <s v="1153243"/>
    <s v="Inversiones Civiles Agropecuarias  "/>
    <x v="1"/>
    <x v="1"/>
    <x v="1"/>
    <x v="1"/>
    <s v="               "/>
    <d v="2021-04-26T00:00:00"/>
    <d v="2021-04-26T00:00:00"/>
    <n v="35.19"/>
    <n v="35.19"/>
    <n v="24633"/>
    <n v="24633"/>
    <x v="293"/>
    <x v="7"/>
    <n v="3.7040000000000002"/>
    <n v="24633"/>
    <s v="USD"/>
    <s v="               "/>
    <s v="              "/>
  </r>
  <r>
    <s v="1570"/>
    <s v="3405"/>
    <s v="45"/>
    <m/>
    <s v="6008526958"/>
    <s v="817787612"/>
    <s v="929982985"/>
    <s v="1651652"/>
    <s v="F Y A REPRESENTACIONES S.A.C.      "/>
    <x v="1"/>
    <x v="1"/>
    <x v="1"/>
    <x v="1"/>
    <s v="               "/>
    <d v="2021-04-16T00:00:00"/>
    <d v="2021-04-16T00:00:00"/>
    <n v="35.92"/>
    <n v="35.92"/>
    <n v="25144"/>
    <n v="25144"/>
    <x v="296"/>
    <x v="7"/>
    <n v="3.7040000000000002"/>
    <n v="25144"/>
    <s v="USD"/>
    <s v="               "/>
    <s v="              "/>
  </r>
  <r>
    <s v="1570"/>
    <s v="3405"/>
    <s v="45"/>
    <m/>
    <s v="6008514359"/>
    <s v="817796350"/>
    <s v="929956625"/>
    <s v="1070482"/>
    <s v="REFINERIA LA PAMPILLA S.A.A        "/>
    <x v="14"/>
    <x v="15"/>
    <x v="1"/>
    <x v="1"/>
    <s v="701395388"/>
    <d v="2021-04-19T00:00:00"/>
    <d v="2021-04-19T00:00:00"/>
    <n v="40.159999999999997"/>
    <n v="40.159999999999997"/>
    <n v="25340.959999999999"/>
    <n v="25340.959999999999"/>
    <x v="287"/>
    <x v="7"/>
    <n v="3.7040000000000002"/>
    <n v="25340.959999999999"/>
    <s v="USD"/>
    <s v="               "/>
    <s v="              "/>
  </r>
  <r>
    <s v="1570"/>
    <s v="3405"/>
    <s v="45"/>
    <m/>
    <s v="6008537920"/>
    <s v="817783007"/>
    <s v="929976333"/>
    <s v="1698091"/>
    <s v="MOBIL PETROLEUM OVERSEAS COMPANY LI"/>
    <x v="14"/>
    <x v="15"/>
    <x v="1"/>
    <x v="1"/>
    <s v="               "/>
    <d v="2021-04-20T00:00:00"/>
    <d v="2021-04-20T00:00:00"/>
    <n v="36.380000000000003"/>
    <n v="36.380000000000003"/>
    <n v="25466"/>
    <n v="25466"/>
    <x v="294"/>
    <x v="7"/>
    <n v="3.7040000000000002"/>
    <n v="25466"/>
    <s v="USD"/>
    <s v="               "/>
    <s v="              "/>
  </r>
  <r>
    <s v="1570"/>
    <s v="3405"/>
    <s v="45"/>
    <m/>
    <s v="6008518686"/>
    <s v="817799445"/>
    <s v="929992778"/>
    <s v="1070482"/>
    <s v="REFINERIA LA PAMPILLA S.A.A        "/>
    <x v="14"/>
    <x v="15"/>
    <x v="1"/>
    <x v="1"/>
    <s v="               "/>
    <d v="2021-04-22T00:00:00"/>
    <d v="2021-04-22T00:00:00"/>
    <n v="40.5"/>
    <n v="40.5"/>
    <n v="25555.5"/>
    <n v="25555.5"/>
    <x v="297"/>
    <x v="7"/>
    <n v="3.7040000000000002"/>
    <n v="25555.5"/>
    <s v="USD"/>
    <s v="               "/>
    <s v="              "/>
  </r>
  <r>
    <s v="1570"/>
    <s v="3405"/>
    <s v="45"/>
    <m/>
    <s v="6008537918"/>
    <s v="817801459"/>
    <s v="929976335"/>
    <s v="1698091"/>
    <s v="MOBIL PETROLEUM OVERSEAS COMPANY LI"/>
    <x v="14"/>
    <x v="15"/>
    <x v="1"/>
    <x v="1"/>
    <s v="               "/>
    <d v="2021-04-20T00:00:00"/>
    <d v="2021-04-20T00:00:00"/>
    <n v="36.619999999999997"/>
    <n v="36.619999999999997"/>
    <n v="25634"/>
    <n v="25634"/>
    <x v="294"/>
    <x v="7"/>
    <n v="3.7040000000000002"/>
    <n v="25634"/>
    <s v="USD"/>
    <s v="               "/>
    <s v="              "/>
  </r>
  <r>
    <s v="1570"/>
    <s v="3405"/>
    <s v="45"/>
    <m/>
    <s v="6008542325"/>
    <s v="817805476"/>
    <s v="929992779"/>
    <s v="1651652"/>
    <s v="F Y A REPRESENTACIONES S.A.C.      "/>
    <x v="1"/>
    <x v="1"/>
    <x v="1"/>
    <x v="1"/>
    <s v="               "/>
    <d v="2021-04-22T00:00:00"/>
    <d v="2021-04-22T00:00:00"/>
    <n v="36.75"/>
    <n v="36.75"/>
    <n v="25725"/>
    <n v="25725"/>
    <x v="297"/>
    <x v="7"/>
    <n v="3.7040000000000002"/>
    <n v="25725"/>
    <s v="USD"/>
    <s v="               "/>
    <s v="              "/>
  </r>
  <r>
    <s v="1570"/>
    <s v="3405"/>
    <s v="45"/>
    <m/>
    <s v="6008504567"/>
    <s v="817729018"/>
    <s v="929961710"/>
    <s v="1651652"/>
    <s v="F Y A REPRESENTACIONES S.A.C.      "/>
    <x v="1"/>
    <x v="1"/>
    <x v="1"/>
    <x v="1"/>
    <s v="               "/>
    <d v="2021-04-09T00:00:00"/>
    <d v="2021-04-09T00:00:00"/>
    <n v="36.81"/>
    <n v="36.81"/>
    <n v="25767"/>
    <n v="25767"/>
    <x v="384"/>
    <x v="7"/>
    <n v="3.7040000000000002"/>
    <n v="25767"/>
    <s v="USD"/>
    <s v="               "/>
    <s v="              "/>
  </r>
  <r>
    <s v="1530"/>
    <s v="3202"/>
    <s v="20"/>
    <m/>
    <s v="6008450405"/>
    <s v="817797311"/>
    <s v="929997860"/>
    <s v="1070653"/>
    <s v="SUCDEN PERU S.A.                   "/>
    <x v="0"/>
    <x v="8"/>
    <x v="0"/>
    <x v="0"/>
    <s v="               "/>
    <d v="2021-04-23T00:00:00"/>
    <d v="2021-04-24T00:00:00"/>
    <n v="300"/>
    <n v="300"/>
    <n v="25845"/>
    <n v="25845"/>
    <x v="292"/>
    <x v="7"/>
    <n v="3.7040000000000002"/>
    <n v="6977.5917926565871"/>
    <s v="USD"/>
    <s v="               "/>
    <s v="              "/>
  </r>
  <r>
    <s v="1530"/>
    <s v="3202"/>
    <s v="20"/>
    <m/>
    <s v="6008450406"/>
    <s v="817805483"/>
    <s v="929997861"/>
    <s v="1070653"/>
    <s v="SUCDEN PERU S.A.                   "/>
    <x v="0"/>
    <x v="8"/>
    <x v="0"/>
    <x v="0"/>
    <s v="               "/>
    <d v="2021-04-23T00:00:00"/>
    <d v="2021-04-24T00:00:00"/>
    <n v="300"/>
    <n v="300"/>
    <n v="25845"/>
    <n v="25845"/>
    <x v="292"/>
    <x v="7"/>
    <n v="3.7040000000000002"/>
    <n v="6977.5917926565871"/>
    <s v="USD"/>
    <s v="               "/>
    <s v="              "/>
  </r>
  <r>
    <s v="1570"/>
    <s v="3405"/>
    <s v="45"/>
    <m/>
    <s v="6008534805"/>
    <s v="817807096"/>
    <s v="930001184"/>
    <s v="1070482"/>
    <s v="REFINERIA LA PAMPILLA S.A.A        "/>
    <x v="14"/>
    <x v="15"/>
    <x v="1"/>
    <x v="1"/>
    <s v="701405117"/>
    <d v="2021-04-26T00:00:00"/>
    <d v="2021-04-26T00:00:00"/>
    <n v="40.29"/>
    <n v="40.29"/>
    <n v="25866.18"/>
    <n v="25866.18"/>
    <x v="293"/>
    <x v="7"/>
    <n v="3.7040000000000002"/>
    <n v="25866.18"/>
    <s v="USD"/>
    <s v="               "/>
    <s v="              "/>
  </r>
  <r>
    <s v="1530"/>
    <s v="3202"/>
    <s v="20"/>
    <m/>
    <s v="6008467362"/>
    <s v="817795636"/>
    <s v="929933803"/>
    <s v="1602670"/>
    <s v="VALLE SAN LUIS RICES E.I.R.L.     "/>
    <x v="0"/>
    <x v="8"/>
    <x v="0"/>
    <x v="0"/>
    <s v="               "/>
    <d v="2021-04-16T00:00:00"/>
    <d v="2021-04-17T00:00:00"/>
    <n v="300"/>
    <n v="300"/>
    <n v="25932.2"/>
    <n v="25932.2"/>
    <x v="296"/>
    <x v="7"/>
    <n v="3.7040000000000002"/>
    <n v="7001.1339092872568"/>
    <s v="USD"/>
    <s v="               "/>
    <s v="              "/>
  </r>
  <r>
    <s v="1530"/>
    <s v="3202"/>
    <s v="20"/>
    <m/>
    <s v="6008559709"/>
    <s v="817812461"/>
    <s v="929990341"/>
    <s v="2611470"/>
    <s v="COMERCIAL LENNY Y NEVER E.I.R.L.   "/>
    <x v="0"/>
    <x v="8"/>
    <x v="0"/>
    <x v="0"/>
    <s v="               "/>
    <d v="2021-04-30T00:00:00"/>
    <d v="2021-05-01T00:00:00"/>
    <n v="300"/>
    <n v="300"/>
    <n v="25932.2"/>
    <n v="25932.2"/>
    <x v="301"/>
    <x v="7"/>
    <n v="3.7040000000000002"/>
    <n v="7001.1339092872568"/>
    <s v="USD"/>
    <s v="               "/>
    <s v="              "/>
  </r>
  <r>
    <s v="1570"/>
    <s v="3405"/>
    <s v="45"/>
    <m/>
    <s v="6008526615"/>
    <s v="817794665"/>
    <s v="929981832"/>
    <s v="1070482"/>
    <s v="REFINERIA LA PAMPILLA S.A.A        "/>
    <x v="14"/>
    <x v="15"/>
    <x v="1"/>
    <x v="1"/>
    <s v="701408057"/>
    <d v="2021-04-19T00:00:00"/>
    <d v="2021-04-19T00:00:00"/>
    <n v="40.6"/>
    <n v="40.6"/>
    <n v="26065.200000000001"/>
    <n v="26065.200000000001"/>
    <x v="287"/>
    <x v="7"/>
    <n v="3.7040000000000002"/>
    <n v="26065.200000000001"/>
    <s v="USD"/>
    <s v="               "/>
    <s v="              "/>
  </r>
  <r>
    <s v="1570"/>
    <s v="3405"/>
    <s v="45"/>
    <m/>
    <s v="6008522024"/>
    <s v="817788554"/>
    <s v="929985534"/>
    <s v="1651652"/>
    <s v="F Y A REPRESENTACIONES S.A.C.      "/>
    <x v="1"/>
    <x v="1"/>
    <x v="1"/>
    <x v="1"/>
    <s v="               "/>
    <d v="2021-04-23T00:00:00"/>
    <d v="2021-04-23T00:00:00"/>
    <n v="37.64"/>
    <n v="37.64"/>
    <n v="26348"/>
    <n v="26348"/>
    <x v="292"/>
    <x v="7"/>
    <n v="3.7040000000000002"/>
    <n v="26348"/>
    <s v="USD"/>
    <s v="               "/>
    <s v="              "/>
  </r>
  <r>
    <s v="1570"/>
    <s v="3405"/>
    <s v="45"/>
    <m/>
    <s v="6008468076"/>
    <s v="817774211"/>
    <s v="929942197"/>
    <s v="1698091"/>
    <s v="MOBIL PETROLEUM OVERSEAS COMPANY LI"/>
    <x v="14"/>
    <x v="15"/>
    <x v="1"/>
    <x v="1"/>
    <s v="               "/>
    <d v="2021-04-07T00:00:00"/>
    <d v="2021-04-07T00:00:00"/>
    <n v="38.770000000000003"/>
    <n v="38.770000000000003"/>
    <n v="27139"/>
    <n v="27139"/>
    <x v="303"/>
    <x v="7"/>
    <n v="3.7040000000000002"/>
    <n v="27139"/>
    <s v="USD"/>
    <s v="               "/>
    <s v="              "/>
  </r>
  <r>
    <s v="1570"/>
    <s v="3405"/>
    <s v="90"/>
    <m/>
    <s v="6008492431"/>
    <s v="817787773"/>
    <s v="929943248"/>
    <s v="1176923"/>
    <s v="MARTIN GUEVARA FLORES              "/>
    <x v="1"/>
    <x v="1"/>
    <x v="1"/>
    <x v="1"/>
    <s v="               "/>
    <d v="2021-04-12T00:00:00"/>
    <d v="2021-04-12T00:00:00"/>
    <n v="38.86"/>
    <n v="38.86"/>
    <n v="27202"/>
    <n v="27202"/>
    <x v="383"/>
    <x v="7"/>
    <n v="3.7040000000000002"/>
    <n v="27202"/>
    <s v="USD"/>
    <s v="               "/>
    <s v="              "/>
  </r>
  <r>
    <s v="1570"/>
    <s v="3405"/>
    <s v="45"/>
    <m/>
    <s v="6008455351"/>
    <s v="817754707"/>
    <s v="929942196"/>
    <s v="1698091"/>
    <s v="MOBIL PETROLEUM OVERSEAS COMPANY LI"/>
    <x v="14"/>
    <x v="15"/>
    <x v="1"/>
    <x v="1"/>
    <s v="               "/>
    <d v="2021-04-07T00:00:00"/>
    <d v="2021-04-07T00:00:00"/>
    <n v="39"/>
    <n v="39"/>
    <n v="27300"/>
    <n v="27300"/>
    <x v="303"/>
    <x v="7"/>
    <n v="3.7040000000000002"/>
    <n v="27300"/>
    <s v="USD"/>
    <s v="               "/>
    <s v="              "/>
  </r>
  <r>
    <s v="1570"/>
    <s v="3405"/>
    <s v="45"/>
    <m/>
    <s v="6008526259"/>
    <s v="817799541"/>
    <s v="929994206"/>
    <s v="1131872"/>
    <s v="COMERCIAL LAZO  ROMO SRL           "/>
    <x v="1"/>
    <x v="1"/>
    <x v="1"/>
    <x v="1"/>
    <s v="               "/>
    <d v="2021-04-22T00:00:00"/>
    <d v="2021-04-22T00:00:00"/>
    <n v="39.1"/>
    <n v="39.1"/>
    <n v="27370"/>
    <n v="27370"/>
    <x v="297"/>
    <x v="7"/>
    <n v="3.7040000000000002"/>
    <n v="27370"/>
    <s v="USD"/>
    <s v="               "/>
    <s v="              "/>
  </r>
  <r>
    <s v="1570"/>
    <s v="3405"/>
    <s v="45"/>
    <m/>
    <s v="6008577518"/>
    <s v="817817949"/>
    <s v="930013775"/>
    <s v="1698091"/>
    <s v="MOBIL PETROLEUM OVERSEAS COMPANY LI"/>
    <x v="14"/>
    <x v="15"/>
    <x v="1"/>
    <x v="1"/>
    <s v="               "/>
    <d v="2021-04-30T00:00:00"/>
    <d v="2021-04-30T00:00:00"/>
    <n v="39.61"/>
    <n v="39.61"/>
    <n v="27727"/>
    <n v="27727"/>
    <x v="301"/>
    <x v="7"/>
    <n v="3.7040000000000002"/>
    <n v="27727"/>
    <s v="USD"/>
    <s v="               "/>
    <s v="              "/>
  </r>
  <r>
    <s v="1570"/>
    <s v="3405"/>
    <s v="45"/>
    <m/>
    <s v="6008459092"/>
    <s v="817780574"/>
    <s v="929939907"/>
    <s v="1131872"/>
    <s v="COMERCIAL LAZO  ROMO SRL           "/>
    <x v="1"/>
    <x v="1"/>
    <x v="1"/>
    <x v="1"/>
    <s v="               "/>
    <d v="2021-04-07T00:00:00"/>
    <d v="2021-04-07T00:00:00"/>
    <n v="39.659999999999997"/>
    <n v="39.659999999999997"/>
    <n v="27762"/>
    <n v="27762"/>
    <x v="345"/>
    <x v="7"/>
    <n v="3.7040000000000002"/>
    <n v="27762"/>
    <s v="USD"/>
    <s v="               "/>
    <s v="              "/>
  </r>
  <r>
    <s v="1530"/>
    <s v="3202"/>
    <s v="20"/>
    <m/>
    <s v="6008516913"/>
    <s v="817785505"/>
    <s v="929975767"/>
    <s v="2607263"/>
    <s v="COMERCIAL SANTIMER SOCIEDAD ANONIMA"/>
    <x v="0"/>
    <x v="8"/>
    <x v="0"/>
    <x v="0"/>
    <s v="               "/>
    <d v="2021-04-14T00:00:00"/>
    <d v="2021-04-15T00:00:00"/>
    <n v="326"/>
    <n v="326"/>
    <n v="27903.39"/>
    <n v="27903.39"/>
    <x v="298"/>
    <x v="7"/>
    <n v="3.7040000000000002"/>
    <n v="7533.3126349892"/>
    <s v="USD"/>
    <s v="               "/>
    <s v="              "/>
  </r>
  <r>
    <s v="1570"/>
    <s v="3405"/>
    <s v="90"/>
    <m/>
    <s v="6008482259"/>
    <s v="817769454"/>
    <s v="929943526"/>
    <s v="1154168"/>
    <s v="Procesos Industriales GMV EIRL     "/>
    <x v="1"/>
    <x v="1"/>
    <x v="1"/>
    <x v="1"/>
    <s v="               "/>
    <d v="2021-04-08T00:00:00"/>
    <d v="2021-04-08T00:00:00"/>
    <n v="40"/>
    <n v="40"/>
    <n v="28000"/>
    <n v="28000"/>
    <x v="384"/>
    <x v="7"/>
    <n v="3.7040000000000002"/>
    <n v="28000"/>
    <s v="USD"/>
    <s v="               "/>
    <s v="              "/>
  </r>
  <r>
    <s v="1570"/>
    <s v="3405"/>
    <s v="45"/>
    <m/>
    <s v="6008529866"/>
    <s v="817788456"/>
    <s v="929976334"/>
    <s v="1698091"/>
    <s v="MOBIL PETROLEUM OVERSEAS COMPANY LI"/>
    <x v="14"/>
    <x v="15"/>
    <x v="1"/>
    <x v="1"/>
    <s v="701407813"/>
    <d v="2021-04-21T00:00:00"/>
    <d v="2021-04-21T00:00:00"/>
    <n v="40.21"/>
    <n v="40.21"/>
    <n v="28147"/>
    <n v="28147"/>
    <x v="294"/>
    <x v="7"/>
    <n v="3.7040000000000002"/>
    <n v="28147"/>
    <s v="USD"/>
    <s v="               "/>
    <s v="              "/>
  </r>
  <r>
    <s v="1570"/>
    <s v="3405"/>
    <s v="45"/>
    <m/>
    <s v="6008402691"/>
    <s v="817746795"/>
    <s v="929944886"/>
    <s v="1176942"/>
    <s v="GUEVARA PAREDES CÉSAR AGUSTO       "/>
    <x v="1"/>
    <x v="1"/>
    <x v="1"/>
    <x v="1"/>
    <s v="               "/>
    <d v="2021-04-19T00:00:00"/>
    <d v="2021-04-19T00:00:00"/>
    <n v="40.229999999999997"/>
    <n v="40.229999999999997"/>
    <n v="28161"/>
    <n v="28161"/>
    <x v="287"/>
    <x v="7"/>
    <n v="3.7040000000000002"/>
    <n v="28161"/>
    <s v="USD"/>
    <s v="               "/>
    <s v="              "/>
  </r>
  <r>
    <s v="1570"/>
    <s v="3405"/>
    <s v="45"/>
    <m/>
    <s v="6008457826"/>
    <s v="817705062"/>
    <s v="929933554"/>
    <s v="1698091"/>
    <s v="MOBIL PETROLEUM OVERSEAS COMPANY LI"/>
    <x v="14"/>
    <x v="15"/>
    <x v="1"/>
    <x v="1"/>
    <s v="701402714"/>
    <d v="2021-04-01T00:00:00"/>
    <d v="2021-03-31T00:00:00"/>
    <n v="40.25"/>
    <n v="40.25"/>
    <n v="28175"/>
    <n v="28175"/>
    <x v="327"/>
    <x v="6"/>
    <n v="3.71"/>
    <n v="28175"/>
    <s v="USD"/>
    <s v="               "/>
    <s v="              "/>
  </r>
  <r>
    <s v="1570"/>
    <s v="3405"/>
    <s v="45"/>
    <m/>
    <s v="6008489983"/>
    <s v="817772370"/>
    <s v="929943773"/>
    <s v="1698091"/>
    <s v="MOBIL PETROLEUM OVERSEAS COMPANY LI"/>
    <x v="14"/>
    <x v="15"/>
    <x v="1"/>
    <x v="1"/>
    <s v="               "/>
    <d v="2021-04-08T00:00:00"/>
    <d v="2021-04-08T00:00:00"/>
    <n v="40.39"/>
    <n v="40.39"/>
    <n v="28273"/>
    <n v="28273"/>
    <x v="384"/>
    <x v="7"/>
    <n v="3.7040000000000002"/>
    <n v="28273"/>
    <s v="USD"/>
    <s v="               "/>
    <s v="              "/>
  </r>
  <r>
    <s v="1570"/>
    <s v="3405"/>
    <s v="90"/>
    <m/>
    <s v="6008538682"/>
    <s v="817817097"/>
    <s v="930011180"/>
    <s v="1154168"/>
    <s v="Procesos Industriales GMV EIRL     "/>
    <x v="1"/>
    <x v="1"/>
    <x v="1"/>
    <x v="1"/>
    <s v="               "/>
    <d v="2021-04-22T00:00:00"/>
    <d v="2021-04-22T00:00:00"/>
    <n v="40.42"/>
    <n v="40.42"/>
    <n v="28294"/>
    <n v="28294"/>
    <x v="290"/>
    <x v="7"/>
    <n v="3.7040000000000002"/>
    <n v="28294"/>
    <s v="USD"/>
    <s v="               "/>
    <s v="              "/>
  </r>
  <r>
    <s v="1570"/>
    <s v="3405"/>
    <s v="90"/>
    <m/>
    <s v="6008449895"/>
    <s v="817770945"/>
    <s v="929939955"/>
    <s v="1176922"/>
    <s v="SIGIFREDO ARQUIM CONTRERAS LAVADO  "/>
    <x v="1"/>
    <x v="1"/>
    <x v="1"/>
    <x v="1"/>
    <s v="               "/>
    <d v="2021-04-07T00:00:00"/>
    <d v="2021-04-07T00:00:00"/>
    <n v="40.549999999999997"/>
    <n v="40.53"/>
    <n v="28370.82"/>
    <n v="28385"/>
    <x v="345"/>
    <x v="7"/>
    <n v="3.7040000000000002"/>
    <n v="28370.82"/>
    <s v="USD"/>
    <s v="               "/>
    <s v="              "/>
  </r>
  <r>
    <s v="1570"/>
    <s v="3405"/>
    <s v="45"/>
    <m/>
    <s v="6008576676"/>
    <s v="817817950"/>
    <s v="930013776"/>
    <s v="1698091"/>
    <s v="MOBIL PETROLEUM OVERSEAS COMPANY LI"/>
    <x v="14"/>
    <x v="15"/>
    <x v="1"/>
    <x v="1"/>
    <s v="               "/>
    <d v="2021-04-30T00:00:00"/>
    <d v="2021-04-30T00:00:00"/>
    <n v="40.69"/>
    <n v="40.69"/>
    <n v="28483"/>
    <n v="28483"/>
    <x v="301"/>
    <x v="7"/>
    <n v="3.7040000000000002"/>
    <n v="28483"/>
    <s v="USD"/>
    <s v="               "/>
    <s v="              "/>
  </r>
  <r>
    <s v="1570"/>
    <s v="3405"/>
    <s v="90"/>
    <m/>
    <s v="6008510450"/>
    <s v="817786598"/>
    <s v="929971224"/>
    <s v="1176923"/>
    <s v="MARTIN GUEVARA FLORES              "/>
    <x v="1"/>
    <x v="1"/>
    <x v="1"/>
    <x v="1"/>
    <s v="               "/>
    <d v="2021-04-16T00:00:00"/>
    <d v="2021-04-16T00:00:00"/>
    <n v="40.729999999999997"/>
    <n v="40.729999999999997"/>
    <n v="28511"/>
    <n v="28511"/>
    <x v="296"/>
    <x v="7"/>
    <n v="3.7040000000000002"/>
    <n v="28511"/>
    <s v="USD"/>
    <s v="               "/>
    <s v="              "/>
  </r>
  <r>
    <s v="1570"/>
    <s v="3405"/>
    <s v="90"/>
    <m/>
    <s v="6008402692"/>
    <s v="817791171"/>
    <s v="929985430"/>
    <s v="1176922"/>
    <s v="SIGIFREDO ARQUIM CONTRERAS LAVADO  "/>
    <x v="1"/>
    <x v="1"/>
    <x v="1"/>
    <x v="1"/>
    <s v="               "/>
    <d v="2021-04-19T00:00:00"/>
    <d v="2021-04-19T00:00:00"/>
    <n v="40.81"/>
    <n v="40.81"/>
    <n v="28567"/>
    <n v="28567"/>
    <x v="287"/>
    <x v="7"/>
    <n v="3.7040000000000002"/>
    <n v="28567"/>
    <s v="USD"/>
    <s v="               "/>
    <s v="              "/>
  </r>
  <r>
    <s v="1570"/>
    <s v="3405"/>
    <s v="90"/>
    <m/>
    <s v="6008472037"/>
    <s v="817777741"/>
    <s v="929939424"/>
    <s v="1176923"/>
    <s v="MARTIN GUEVARA FLORES              "/>
    <x v="1"/>
    <x v="1"/>
    <x v="1"/>
    <x v="1"/>
    <s v="               "/>
    <d v="2021-04-07T00:00:00"/>
    <d v="2021-04-07T00:00:00"/>
    <n v="40.97"/>
    <n v="40.97"/>
    <n v="28679"/>
    <n v="28679"/>
    <x v="345"/>
    <x v="7"/>
    <n v="3.7040000000000002"/>
    <n v="28679"/>
    <s v="USD"/>
    <s v="               "/>
    <s v="              "/>
  </r>
  <r>
    <s v="1570"/>
    <s v="3405"/>
    <s v="45"/>
    <m/>
    <s v="6008423908"/>
    <s v="817705063"/>
    <s v="929933555"/>
    <s v="1698091"/>
    <s v="MOBIL PETROLEUM OVERSEAS COMPANY LI"/>
    <x v="14"/>
    <x v="15"/>
    <x v="1"/>
    <x v="1"/>
    <s v="               "/>
    <d v="2021-04-01T00:00:00"/>
    <d v="2021-03-31T00:00:00"/>
    <n v="41.04"/>
    <n v="41.04"/>
    <n v="28728"/>
    <n v="28728"/>
    <x v="327"/>
    <x v="6"/>
    <n v="3.71"/>
    <n v="28728"/>
    <s v="USD"/>
    <s v="               "/>
    <s v="              "/>
  </r>
  <r>
    <s v="1570"/>
    <s v="3405"/>
    <s v="45"/>
    <m/>
    <s v="6008489984"/>
    <s v="817774218"/>
    <s v="929943774"/>
    <s v="1698091"/>
    <s v="MOBIL PETROLEUM OVERSEAS COMPANY LI"/>
    <x v="14"/>
    <x v="15"/>
    <x v="1"/>
    <x v="1"/>
    <s v="701403822"/>
    <d v="2021-04-08T00:00:00"/>
    <d v="2021-04-08T00:00:00"/>
    <n v="41.14"/>
    <n v="41.14"/>
    <n v="28798"/>
    <n v="28798"/>
    <x v="384"/>
    <x v="7"/>
    <n v="3.7040000000000002"/>
    <n v="28798"/>
    <s v="USD"/>
    <s v="               "/>
    <s v="              "/>
  </r>
  <r>
    <s v="1570"/>
    <s v="3404"/>
    <s v="45"/>
    <m/>
    <s v="6008534134"/>
    <s v="817780136"/>
    <s v="930054585"/>
    <s v="1166663"/>
    <s v="NORTFARMA S.A.C                    "/>
    <x v="11"/>
    <x v="12"/>
    <x v="2"/>
    <x v="0"/>
    <s v="               "/>
    <d v="2021-04-26T00:00:00"/>
    <d v="2021-04-26T00:00:00"/>
    <n v="25900"/>
    <n v="6480"/>
    <n v="28830.51"/>
    <n v="115233.05"/>
    <x v="376"/>
    <x v="9"/>
    <n v="3.7759999999999998"/>
    <n v="7635.1986228813548"/>
    <s v="USD"/>
    <s v="               "/>
    <s v="              "/>
  </r>
  <r>
    <s v="1530"/>
    <s v="3202"/>
    <s v="20"/>
    <m/>
    <s v="6008414155"/>
    <s v="817749704"/>
    <s v="929932112"/>
    <s v="1602670"/>
    <s v="VALLE SAN LUIS RICES E.I.R.L.     "/>
    <x v="0"/>
    <x v="8"/>
    <x v="0"/>
    <x v="0"/>
    <s v="               "/>
    <d v="2021-04-06T00:00:00"/>
    <d v="2021-04-07T00:00:00"/>
    <n v="350"/>
    <n v="350"/>
    <n v="30254.240000000002"/>
    <n v="30254.240000000002"/>
    <x v="302"/>
    <x v="7"/>
    <n v="3.7040000000000002"/>
    <n v="8167.9913606911441"/>
    <s v="USD"/>
    <s v="               "/>
    <s v="              "/>
  </r>
  <r>
    <s v="1570"/>
    <s v="3404"/>
    <s v="45"/>
    <m/>
    <s v="6008534134"/>
    <s v="817809666"/>
    <s v="930012519"/>
    <s v="1166663"/>
    <s v="NORTFARMA S.A.C                    "/>
    <x v="11"/>
    <x v="12"/>
    <x v="2"/>
    <x v="0"/>
    <s v="               "/>
    <d v="2021-04-26T00:00:00"/>
    <d v="2021-04-26T00:00:00"/>
    <n v="25900"/>
    <n v="6993"/>
    <n v="31112.92"/>
    <n v="115233.05"/>
    <x v="301"/>
    <x v="7"/>
    <n v="3.7040000000000002"/>
    <n v="8399.8164146868257"/>
    <s v="USD"/>
    <s v="               "/>
    <s v="              "/>
  </r>
  <r>
    <s v="1530"/>
    <s v="3202"/>
    <s v="20"/>
    <m/>
    <s v="6008563273"/>
    <s v="817785885"/>
    <s v="929985174"/>
    <s v="1602670"/>
    <s v="VALLE SAN LUIS RICES E.I.R.L.     "/>
    <x v="0"/>
    <x v="8"/>
    <x v="0"/>
    <x v="0"/>
    <s v="               "/>
    <d v="2021-04-27T00:00:00"/>
    <d v="2021-04-28T00:00:00"/>
    <n v="400"/>
    <n v="400"/>
    <n v="34237.29"/>
    <n v="34237.29"/>
    <x v="288"/>
    <x v="7"/>
    <n v="3.7040000000000002"/>
    <n v="9243.3288336933037"/>
    <s v="USD"/>
    <s v="               "/>
    <s v="              "/>
  </r>
  <r>
    <s v="1530"/>
    <s v="3202"/>
    <s v="20"/>
    <m/>
    <s v="6008441624"/>
    <s v="817749366"/>
    <s v="929931820"/>
    <s v="1602670"/>
    <s v="VALLE SAN LUIS RICES E.I.R.L.     "/>
    <x v="0"/>
    <x v="8"/>
    <x v="0"/>
    <x v="0"/>
    <s v="               "/>
    <d v="2021-04-06T00:00:00"/>
    <d v="2021-04-07T00:00:00"/>
    <n v="400"/>
    <n v="400"/>
    <n v="34576.269999999997"/>
    <n v="34576.269999999997"/>
    <x v="302"/>
    <x v="7"/>
    <n v="3.7040000000000002"/>
    <n v="9334.8461123110155"/>
    <s v="USD"/>
    <s v="               "/>
    <s v="              "/>
  </r>
  <r>
    <s v="1530"/>
    <s v="3202"/>
    <s v="20"/>
    <m/>
    <s v="6008441625"/>
    <s v="817777827"/>
    <s v="929924982"/>
    <s v="1602670"/>
    <s v="VALLE SAN LUIS RICES E.I.R.L.     "/>
    <x v="0"/>
    <x v="8"/>
    <x v="0"/>
    <x v="0"/>
    <s v="               "/>
    <d v="2021-04-06T00:00:00"/>
    <d v="2021-04-07T00:00:00"/>
    <n v="400"/>
    <n v="400"/>
    <n v="34576.269999999997"/>
    <n v="34576.269999999997"/>
    <x v="302"/>
    <x v="7"/>
    <n v="3.7040000000000002"/>
    <n v="9334.8461123110155"/>
    <s v="USD"/>
    <s v="               "/>
    <s v="              "/>
  </r>
  <r>
    <s v="1530"/>
    <s v="3202"/>
    <s v="20"/>
    <m/>
    <s v="6008576830"/>
    <s v="817818378"/>
    <s v="929990347"/>
    <s v="2613540"/>
    <s v="INVERSIONES APIZARRO S.A.C.        "/>
    <x v="0"/>
    <x v="8"/>
    <x v="0"/>
    <x v="0"/>
    <s v="               "/>
    <d v="2021-04-30T00:00:00"/>
    <d v="2021-05-01T00:00:00"/>
    <n v="400"/>
    <n v="400"/>
    <n v="34576.269999999997"/>
    <n v="34576.269999999997"/>
    <x v="301"/>
    <x v="7"/>
    <n v="3.7040000000000002"/>
    <n v="9334.8461123110155"/>
    <s v="USD"/>
    <s v="               "/>
    <s v="              "/>
  </r>
  <r>
    <s v="1530"/>
    <s v="3202"/>
    <s v="20"/>
    <m/>
    <s v="6008507888"/>
    <s v="817790443"/>
    <s v="929971216"/>
    <s v="2607120"/>
    <s v="NEGOCIOS Y SERVICIOS GENERA NEYMAR "/>
    <x v="0"/>
    <x v="8"/>
    <x v="0"/>
    <x v="0"/>
    <s v="               "/>
    <d v="2021-04-13T00:00:00"/>
    <d v="2021-04-14T00:00:00"/>
    <n v="400"/>
    <n v="400"/>
    <n v="34576.269999999997"/>
    <n v="34576.269999999997"/>
    <x v="291"/>
    <x v="7"/>
    <n v="3.7040000000000002"/>
    <n v="9334.8461123110155"/>
    <s v="USD"/>
    <s v="               "/>
    <s v="              "/>
  </r>
  <r>
    <s v="1530"/>
    <s v="3202"/>
    <s v="20"/>
    <m/>
    <s v="6008514354"/>
    <s v="817796341"/>
    <s v="929939847"/>
    <s v="2607120"/>
    <s v="NEGOCIOS Y SERVICIOS GENERA NEYMAR "/>
    <x v="0"/>
    <x v="8"/>
    <x v="0"/>
    <x v="0"/>
    <s v="               "/>
    <d v="2021-04-19T00:00:00"/>
    <d v="2021-04-20T00:00:00"/>
    <n v="400"/>
    <n v="400"/>
    <n v="34576.269999999997"/>
    <n v="34576.269999999997"/>
    <x v="287"/>
    <x v="7"/>
    <n v="3.7040000000000002"/>
    <n v="9334.8461123110155"/>
    <s v="USD"/>
    <s v="               "/>
    <s v="              "/>
  </r>
  <r>
    <s v="1530"/>
    <s v="3202"/>
    <s v="20"/>
    <m/>
    <s v="6008519627"/>
    <s v="817800760"/>
    <s v="929980833"/>
    <s v="1131824"/>
    <s v="TRANSPORTES ARELLANO LIZAMA SAC    "/>
    <x v="0"/>
    <x v="8"/>
    <x v="0"/>
    <x v="0"/>
    <s v="               "/>
    <d v="2021-04-26T00:00:00"/>
    <d v="2021-04-27T00:00:00"/>
    <n v="400"/>
    <n v="400"/>
    <n v="34576.269999999997"/>
    <n v="34576.269999999997"/>
    <x v="293"/>
    <x v="7"/>
    <n v="3.7040000000000002"/>
    <n v="9334.8461123110155"/>
    <s v="USD"/>
    <s v="               "/>
    <s v="              "/>
  </r>
  <r>
    <s v="1530"/>
    <s v="3202"/>
    <s v="20"/>
    <m/>
    <s v="6008502414"/>
    <s v="817783325"/>
    <s v="929944916"/>
    <s v="2607187"/>
    <s v="DISTRIBUIDORA E INVERSIONES SIJAC  "/>
    <x v="0"/>
    <x v="8"/>
    <x v="0"/>
    <x v="0"/>
    <s v="               "/>
    <d v="2021-04-09T00:00:00"/>
    <d v="2021-04-10T00:00:00"/>
    <n v="400"/>
    <n v="400"/>
    <n v="34915.25"/>
    <n v="34915.25"/>
    <x v="384"/>
    <x v="7"/>
    <n v="3.7040000000000002"/>
    <n v="9426.3633909287255"/>
    <s v="USD"/>
    <s v="               "/>
    <s v="              "/>
  </r>
  <r>
    <s v="1530"/>
    <s v="3202"/>
    <s v="20"/>
    <m/>
    <s v="6008572506"/>
    <s v="817818382"/>
    <s v="929990353"/>
    <s v="1134593"/>
    <s v="MABYCORP S.A.C.                    "/>
    <x v="0"/>
    <x v="8"/>
    <x v="0"/>
    <x v="0"/>
    <s v="               "/>
    <d v="2021-04-30T00:00:00"/>
    <d v="2021-05-01T00:00:00"/>
    <n v="400"/>
    <n v="400"/>
    <n v="34915.25"/>
    <n v="34915.25"/>
    <x v="301"/>
    <x v="7"/>
    <n v="3.7040000000000002"/>
    <n v="9426.3633909287255"/>
    <s v="USD"/>
    <s v="               "/>
    <s v="              "/>
  </r>
  <r>
    <s v="1570"/>
    <s v="3404"/>
    <s v="45"/>
    <m/>
    <s v="6008534863"/>
    <s v="817803111"/>
    <s v="930002868"/>
    <s v="1166663"/>
    <s v="NORTFARMA S.A.C                    "/>
    <x v="11"/>
    <x v="12"/>
    <x v="2"/>
    <x v="0"/>
    <s v="               "/>
    <d v="2021-04-20T00:00:00"/>
    <d v="2021-04-20T00:00:00"/>
    <n v="24717"/>
    <n v="7392"/>
    <n v="35498.300000000003"/>
    <n v="118697.45"/>
    <x v="293"/>
    <x v="7"/>
    <n v="3.7040000000000002"/>
    <n v="9583.7742980561543"/>
    <s v="USD"/>
    <s v="               "/>
    <s v="              "/>
  </r>
  <r>
    <s v="1570"/>
    <s v="3404"/>
    <s v="45"/>
    <m/>
    <s v="6008559231"/>
    <s v="817818036"/>
    <s v="930015575"/>
    <s v="1166663"/>
    <s v="NORTFARMA S.A.C                    "/>
    <x v="11"/>
    <x v="12"/>
    <x v="2"/>
    <x v="0"/>
    <s v="               "/>
    <d v="2021-04-27T00:00:00"/>
    <d v="2021-04-27T00:00:00"/>
    <n v="8100"/>
    <n v="8100"/>
    <n v="36038.14"/>
    <n v="36038.14"/>
    <x v="301"/>
    <x v="7"/>
    <n v="3.7040000000000002"/>
    <n v="9729.5194384449242"/>
    <s v="USD"/>
    <s v="               "/>
    <s v="              "/>
  </r>
  <r>
    <s v="1530"/>
    <s v="3202"/>
    <s v="20"/>
    <m/>
    <s v="6008510613"/>
    <s v="817769813"/>
    <s v="929910792"/>
    <s v="2607120"/>
    <s v="NEGOCIOS Y SERVICIOS GENERA NEYMAR "/>
    <x v="0"/>
    <x v="8"/>
    <x v="0"/>
    <x v="0"/>
    <s v="               "/>
    <d v="2021-04-12T00:00:00"/>
    <d v="2021-04-13T00:00:00"/>
    <n v="420"/>
    <n v="420"/>
    <n v="36305.08"/>
    <n v="36305.08"/>
    <x v="383"/>
    <x v="7"/>
    <n v="3.7040000000000002"/>
    <n v="9801.5874730021587"/>
    <s v="USD"/>
    <s v="               "/>
    <s v="              "/>
  </r>
  <r>
    <s v="1530"/>
    <s v="3202"/>
    <s v="20"/>
    <m/>
    <s v="6008512094"/>
    <s v="817792896"/>
    <s v="929985610"/>
    <s v="1602670"/>
    <s v="VALLE SAN LUIS RICES E.I.R.L.     "/>
    <x v="0"/>
    <x v="8"/>
    <x v="0"/>
    <x v="0"/>
    <s v="               "/>
    <d v="2021-04-19T00:00:00"/>
    <d v="2021-04-20T00:00:00"/>
    <n v="420"/>
    <n v="420"/>
    <n v="36305.08"/>
    <n v="36305.08"/>
    <x v="287"/>
    <x v="7"/>
    <n v="3.7040000000000002"/>
    <n v="9801.5874730021587"/>
    <s v="USD"/>
    <s v="               "/>
    <s v="              "/>
  </r>
  <r>
    <s v="1530"/>
    <s v="3202"/>
    <s v="20"/>
    <m/>
    <s v="6008440190"/>
    <s v="817800672"/>
    <s v="929933048"/>
    <s v="1602670"/>
    <s v="VALLE SAN LUIS RICES E.I.R.L.     "/>
    <x v="0"/>
    <x v="8"/>
    <x v="0"/>
    <x v="0"/>
    <s v="               "/>
    <d v="2021-04-20T00:00:00"/>
    <d v="2021-04-21T00:00:00"/>
    <n v="420"/>
    <n v="420"/>
    <n v="36305.08"/>
    <n v="36305.08"/>
    <x v="348"/>
    <x v="7"/>
    <n v="3.7040000000000002"/>
    <n v="9801.5874730021587"/>
    <s v="USD"/>
    <s v="               "/>
    <s v="              "/>
  </r>
  <r>
    <s v="1570"/>
    <s v="3404"/>
    <s v="45"/>
    <m/>
    <s v="6008534863"/>
    <s v="817805211"/>
    <s v="929991896"/>
    <s v="1166663"/>
    <s v="NORTFARMA S.A.C                    "/>
    <x v="11"/>
    <x v="12"/>
    <x v="2"/>
    <x v="0"/>
    <s v="               "/>
    <d v="2021-04-20T00:00:00"/>
    <d v="2021-04-20T00:00:00"/>
    <n v="24717"/>
    <n v="7695"/>
    <n v="36953.39"/>
    <n v="118697.45"/>
    <x v="292"/>
    <x v="7"/>
    <n v="3.7040000000000002"/>
    <n v="9976.6171706263485"/>
    <s v="USD"/>
    <s v="               "/>
    <s v="              "/>
  </r>
  <r>
    <s v="1530"/>
    <s v="3202"/>
    <s v="20"/>
    <m/>
    <s v="6008447178"/>
    <s v="817770234"/>
    <s v="929928525"/>
    <s v="1602670"/>
    <s v="VALLE SAN LUIS RICES E.I.R.L.     "/>
    <x v="0"/>
    <x v="8"/>
    <x v="0"/>
    <x v="0"/>
    <s v="               "/>
    <d v="2021-04-07T00:00:00"/>
    <d v="2021-04-08T00:00:00"/>
    <n v="430"/>
    <n v="430"/>
    <n v="37169.49"/>
    <n v="37169.49"/>
    <x v="303"/>
    <x v="7"/>
    <n v="3.7040000000000002"/>
    <n v="10034.959503239739"/>
    <s v="USD"/>
    <s v="               "/>
    <s v="              "/>
  </r>
  <r>
    <s v="1570"/>
    <s v="3404"/>
    <s v="45"/>
    <m/>
    <s v="6008534134"/>
    <s v="817798864"/>
    <s v="930016522"/>
    <s v="1166663"/>
    <s v="NORTFARMA S.A.C                    "/>
    <x v="11"/>
    <x v="12"/>
    <x v="2"/>
    <x v="0"/>
    <s v="               "/>
    <d v="2021-04-26T00:00:00"/>
    <d v="2021-04-26T00:00:00"/>
    <n v="25900"/>
    <n v="8400"/>
    <n v="37372.879999999997"/>
    <n v="115233.05"/>
    <x v="374"/>
    <x v="9"/>
    <n v="3.7759999999999998"/>
    <n v="9897.4788135593226"/>
    <s v="USD"/>
    <s v="               "/>
    <s v="              "/>
  </r>
  <r>
    <s v="1570"/>
    <s v="3405"/>
    <s v="45"/>
    <m/>
    <s v="6008440105"/>
    <s v="817761018"/>
    <s v="929928028"/>
    <s v="1071426"/>
    <s v="PLUS COSMETICA S.A.                "/>
    <x v="1"/>
    <x v="1"/>
    <x v="1"/>
    <x v="1"/>
    <s v="               "/>
    <d v="2021-04-07T00:00:00"/>
    <d v="2021-04-07T00:00:00"/>
    <n v="36.61"/>
    <n v="36.61"/>
    <n v="37525.25"/>
    <n v="37525.25"/>
    <x v="345"/>
    <x v="7"/>
    <n v="3.7040000000000002"/>
    <n v="37525.25"/>
    <s v="USD"/>
    <s v="               "/>
    <s v="              "/>
  </r>
  <r>
    <s v="1570"/>
    <s v="3405"/>
    <s v="45"/>
    <m/>
    <s v="6008499639"/>
    <s v="817784965"/>
    <s v="929942974"/>
    <s v="1071426"/>
    <s v="PLUS COSMETICA S.A.                "/>
    <x v="1"/>
    <x v="1"/>
    <x v="1"/>
    <x v="1"/>
    <s v="               "/>
    <d v="2021-04-12T00:00:00"/>
    <d v="2021-04-12T00:00:00"/>
    <n v="36.700000000000003"/>
    <n v="36.700000000000003"/>
    <n v="37617.5"/>
    <n v="37617.5"/>
    <x v="383"/>
    <x v="7"/>
    <n v="3.7040000000000002"/>
    <n v="37617.5"/>
    <s v="USD"/>
    <s v="               "/>
    <s v="              "/>
  </r>
  <r>
    <s v="1530"/>
    <s v="3202"/>
    <s v="20"/>
    <m/>
    <s v="6008472915"/>
    <s v="817774286"/>
    <s v="929940659"/>
    <s v="1602670"/>
    <s v="VALLE SAN LUIS RICES E.I.R.L.     "/>
    <x v="0"/>
    <x v="8"/>
    <x v="0"/>
    <x v="0"/>
    <s v="               "/>
    <d v="2021-04-07T00:00:00"/>
    <d v="2021-04-08T00:00:00"/>
    <n v="440"/>
    <n v="440"/>
    <n v="38033.9"/>
    <n v="38033.9"/>
    <x v="303"/>
    <x v="7"/>
    <n v="3.7040000000000002"/>
    <n v="10268.331533477321"/>
    <s v="USD"/>
    <s v="               "/>
    <s v="              "/>
  </r>
  <r>
    <s v="1570"/>
    <s v="3405"/>
    <s v="45"/>
    <m/>
    <s v="6008492193"/>
    <s v="817778905"/>
    <s v="929943152"/>
    <s v="1071426"/>
    <s v="PLUS COSMETICA S.A.                "/>
    <x v="1"/>
    <x v="1"/>
    <x v="1"/>
    <x v="1"/>
    <s v="               "/>
    <d v="2021-04-15T00:00:00"/>
    <d v="2021-04-15T00:00:00"/>
    <n v="37.119999999999997"/>
    <n v="37.119999999999997"/>
    <n v="38048"/>
    <n v="38048"/>
    <x v="300"/>
    <x v="7"/>
    <n v="3.7040000000000002"/>
    <n v="38048"/>
    <s v="USD"/>
    <s v="               "/>
    <s v="              "/>
  </r>
  <r>
    <s v="1530"/>
    <s v="3202"/>
    <s v="20"/>
    <m/>
    <s v="6008522701"/>
    <s v="817813447"/>
    <s v="929996672"/>
    <s v="1602670"/>
    <s v="VALLE SAN LUIS RICES E.I.R.L.     "/>
    <x v="0"/>
    <x v="8"/>
    <x v="0"/>
    <x v="0"/>
    <s v="               "/>
    <d v="2021-04-30T00:00:00"/>
    <d v="2021-05-01T00:00:00"/>
    <n v="450"/>
    <n v="450"/>
    <n v="38516.949999999997"/>
    <n v="38516.949999999997"/>
    <x v="301"/>
    <x v="7"/>
    <n v="3.7040000000000002"/>
    <n v="10398.744600431964"/>
    <s v="USD"/>
    <s v="               "/>
    <s v="              "/>
  </r>
  <r>
    <s v="1530"/>
    <s v="3202"/>
    <s v="20"/>
    <m/>
    <s v="6008536339"/>
    <s v="817816783"/>
    <s v="930014361"/>
    <s v="1602670"/>
    <s v="VALLE SAN LUIS RICES E.I.R.L.     "/>
    <x v="0"/>
    <x v="8"/>
    <x v="0"/>
    <x v="0"/>
    <s v="               "/>
    <d v="2021-04-30T00:00:00"/>
    <d v="2021-05-01T00:00:00"/>
    <n v="450"/>
    <n v="450"/>
    <n v="38516.949999999997"/>
    <n v="38516.949999999997"/>
    <x v="301"/>
    <x v="7"/>
    <n v="3.7040000000000002"/>
    <n v="10398.744600431964"/>
    <s v="USD"/>
    <s v="               "/>
    <s v="              "/>
  </r>
  <r>
    <s v="1570"/>
    <s v="3404"/>
    <s v="45"/>
    <m/>
    <s v="6008534863"/>
    <s v="817792664"/>
    <s v="929995510"/>
    <s v="1166663"/>
    <s v="NORTFARMA S.A.C                    "/>
    <x v="11"/>
    <x v="12"/>
    <x v="2"/>
    <x v="0"/>
    <s v="               "/>
    <d v="2021-04-20T00:00:00"/>
    <d v="2021-04-20T00:00:00"/>
    <n v="24717"/>
    <n v="8100"/>
    <n v="38898.300000000003"/>
    <n v="118697.45"/>
    <x v="297"/>
    <x v="7"/>
    <n v="3.7040000000000002"/>
    <n v="10501.700863930884"/>
    <s v="USD"/>
    <s v="               "/>
    <s v="              "/>
  </r>
  <r>
    <s v="1570"/>
    <s v="3405"/>
    <s v="45"/>
    <m/>
    <s v="6008503478"/>
    <s v="817781449"/>
    <s v="929976960"/>
    <s v="1071426"/>
    <s v="PLUS COSMETICA S.A.                "/>
    <x v="1"/>
    <x v="1"/>
    <x v="1"/>
    <x v="1"/>
    <s v="               "/>
    <d v="2021-04-14T00:00:00"/>
    <d v="2021-04-14T00:00:00"/>
    <n v="37.979999999999997"/>
    <n v="37.979999999999997"/>
    <n v="38929.5"/>
    <n v="38929.5"/>
    <x v="298"/>
    <x v="7"/>
    <n v="3.7040000000000002"/>
    <n v="38929.5"/>
    <s v="USD"/>
    <s v="               "/>
    <s v="              "/>
  </r>
  <r>
    <s v="1530"/>
    <s v="3202"/>
    <s v="20"/>
    <m/>
    <s v="6008503463"/>
    <s v="817771746"/>
    <s v="929936680"/>
    <s v="2607076"/>
    <s v="RODAS BALLADARES LUIS ANTHONY      "/>
    <x v="0"/>
    <x v="8"/>
    <x v="0"/>
    <x v="0"/>
    <s v="               "/>
    <d v="2021-04-09T00:00:00"/>
    <d v="2021-04-10T00:00:00"/>
    <n v="450"/>
    <n v="450"/>
    <n v="39661.019999999997"/>
    <n v="39661.019999999997"/>
    <x v="384"/>
    <x v="7"/>
    <n v="3.7040000000000002"/>
    <n v="10707.618790496759"/>
    <s v="USD"/>
    <s v="               "/>
    <s v="              "/>
  </r>
  <r>
    <s v="1530"/>
    <s v="3202"/>
    <s v="20"/>
    <m/>
    <s v="6008514872"/>
    <s v="817778365"/>
    <s v="929916292"/>
    <s v="2607076"/>
    <s v="RODAS BALLADARES LUIS ANTHONY      "/>
    <x v="0"/>
    <x v="8"/>
    <x v="0"/>
    <x v="0"/>
    <s v="               "/>
    <d v="2021-04-14T00:00:00"/>
    <d v="2021-04-15T00:00:00"/>
    <n v="450"/>
    <n v="450"/>
    <n v="39661.019999999997"/>
    <n v="39661.019999999997"/>
    <x v="300"/>
    <x v="7"/>
    <n v="3.7040000000000002"/>
    <n v="10707.618790496759"/>
    <s v="USD"/>
    <s v="               "/>
    <s v="              "/>
  </r>
  <r>
    <s v="1530"/>
    <s v="3202"/>
    <s v="20"/>
    <m/>
    <s v="6008499510"/>
    <s v="817793437"/>
    <s v="929933047"/>
    <s v="2607076"/>
    <s v="RODAS BALLADARES LUIS ANTHONY      "/>
    <x v="0"/>
    <x v="8"/>
    <x v="0"/>
    <x v="0"/>
    <s v="               "/>
    <d v="2021-04-20T00:00:00"/>
    <d v="2021-04-21T00:00:00"/>
    <n v="450"/>
    <n v="450"/>
    <n v="39661.019999999997"/>
    <n v="39661.019999999997"/>
    <x v="348"/>
    <x v="7"/>
    <n v="3.7040000000000002"/>
    <n v="10707.618790496759"/>
    <s v="USD"/>
    <s v="               "/>
    <s v="              "/>
  </r>
  <r>
    <s v="1530"/>
    <s v="3202"/>
    <s v="20"/>
    <m/>
    <s v="6008500383"/>
    <s v="817795756"/>
    <s v="929976521"/>
    <s v="2613211"/>
    <s v="ALIMENTOS EL CHILALO SAC           "/>
    <x v="0"/>
    <x v="8"/>
    <x v="0"/>
    <x v="0"/>
    <s v="               "/>
    <d v="2021-04-20T00:00:00"/>
    <d v="2021-04-21T00:00:00"/>
    <n v="500"/>
    <n v="500"/>
    <n v="42796.61"/>
    <n v="42796.61"/>
    <x v="348"/>
    <x v="7"/>
    <n v="3.7040000000000002"/>
    <n v="11554.160367170625"/>
    <s v="USD"/>
    <s v="               "/>
    <s v="              "/>
  </r>
  <r>
    <s v="1530"/>
    <s v="3202"/>
    <s v="20"/>
    <m/>
    <s v="6008542131"/>
    <s v="817800896"/>
    <s v="929972897"/>
    <s v="1602670"/>
    <s v="VALLE SAN LUIS RICES E.I.R.L.     "/>
    <x v="0"/>
    <x v="8"/>
    <x v="0"/>
    <x v="0"/>
    <s v="               "/>
    <d v="2021-04-22T00:00:00"/>
    <d v="2021-04-23T00:00:00"/>
    <n v="500"/>
    <n v="500"/>
    <n v="42796.61"/>
    <n v="42796.61"/>
    <x v="297"/>
    <x v="7"/>
    <n v="3.7040000000000002"/>
    <n v="11554.160367170625"/>
    <s v="USD"/>
    <s v="               "/>
    <s v="              "/>
  </r>
  <r>
    <s v="1530"/>
    <s v="3202"/>
    <s v="20"/>
    <m/>
    <s v="6008565368"/>
    <s v="817804502"/>
    <s v="930009606"/>
    <s v="2613211"/>
    <s v="ALIMENTOS EL CHILALO SAC           "/>
    <x v="0"/>
    <x v="8"/>
    <x v="0"/>
    <x v="0"/>
    <s v="               "/>
    <d v="2021-04-28T00:00:00"/>
    <d v="2021-04-29T00:00:00"/>
    <n v="500"/>
    <n v="500"/>
    <n v="42796.61"/>
    <n v="42796.61"/>
    <x v="289"/>
    <x v="7"/>
    <n v="3.7040000000000002"/>
    <n v="11554.160367170625"/>
    <s v="USD"/>
    <s v="               "/>
    <s v="              "/>
  </r>
  <r>
    <s v="1530"/>
    <s v="3202"/>
    <s v="20"/>
    <m/>
    <s v="6008555534"/>
    <s v="817804501"/>
    <s v="930009607"/>
    <s v="2613211"/>
    <s v="ALIMENTOS EL CHILALO SAC           "/>
    <x v="0"/>
    <x v="8"/>
    <x v="0"/>
    <x v="0"/>
    <s v="               "/>
    <d v="2021-04-28T00:00:00"/>
    <d v="2021-04-29T00:00:00"/>
    <n v="500"/>
    <n v="500"/>
    <n v="42796.61"/>
    <n v="42796.61"/>
    <x v="289"/>
    <x v="7"/>
    <n v="3.7040000000000002"/>
    <n v="11554.160367170625"/>
    <s v="USD"/>
    <s v="               "/>
    <s v="              "/>
  </r>
  <r>
    <s v="1530"/>
    <s v="3202"/>
    <s v="20"/>
    <m/>
    <s v="6008440144"/>
    <s v="817766255"/>
    <s v="929924980"/>
    <s v="1602670"/>
    <s v="VALLE SAN LUIS RICES E.I.R.L.     "/>
    <x v="0"/>
    <x v="8"/>
    <x v="0"/>
    <x v="0"/>
    <s v="               "/>
    <d v="2021-04-06T00:00:00"/>
    <d v="2021-04-07T00:00:00"/>
    <n v="500"/>
    <n v="500"/>
    <n v="43220.34"/>
    <n v="43220.34"/>
    <x v="302"/>
    <x v="7"/>
    <n v="3.7040000000000002"/>
    <n v="11668.558315334772"/>
    <s v="USD"/>
    <s v="               "/>
    <s v="              "/>
  </r>
  <r>
    <s v="1530"/>
    <s v="3202"/>
    <s v="20"/>
    <m/>
    <s v="6008459465"/>
    <s v="817774627"/>
    <s v="929924989"/>
    <s v="2613211"/>
    <s v="ALIMENTOS EL CHILALO SAC           "/>
    <x v="0"/>
    <x v="8"/>
    <x v="0"/>
    <x v="0"/>
    <s v="               "/>
    <d v="2021-04-12T00:00:00"/>
    <d v="2021-04-13T00:00:00"/>
    <n v="500"/>
    <n v="500"/>
    <n v="43220.34"/>
    <n v="43220.34"/>
    <x v="383"/>
    <x v="7"/>
    <n v="3.7040000000000002"/>
    <n v="11668.558315334772"/>
    <s v="USD"/>
    <s v="               "/>
    <s v="              "/>
  </r>
  <r>
    <s v="1530"/>
    <s v="3202"/>
    <s v="20"/>
    <m/>
    <s v="6008503472"/>
    <s v="817788584"/>
    <s v="929975764"/>
    <s v="2613211"/>
    <s v="ALIMENTOS EL CHILALO SAC           "/>
    <x v="0"/>
    <x v="8"/>
    <x v="0"/>
    <x v="0"/>
    <s v="               "/>
    <d v="2021-04-14T00:00:00"/>
    <d v="2021-04-15T00:00:00"/>
    <n v="500"/>
    <n v="500"/>
    <n v="43220.34"/>
    <n v="43220.34"/>
    <x v="298"/>
    <x v="7"/>
    <n v="3.7040000000000002"/>
    <n v="11668.558315334772"/>
    <s v="USD"/>
    <s v="               "/>
    <s v="              "/>
  </r>
  <r>
    <s v="1530"/>
    <s v="3202"/>
    <s v="20"/>
    <m/>
    <s v="6008499051"/>
    <s v="817792626"/>
    <s v="929934851"/>
    <s v="1602670"/>
    <s v="VALLE SAN LUIS RICES E.I.R.L.     "/>
    <x v="0"/>
    <x v="8"/>
    <x v="0"/>
    <x v="0"/>
    <s v="               "/>
    <d v="2021-04-15T00:00:00"/>
    <d v="2021-04-16T00:00:00"/>
    <n v="500"/>
    <n v="500"/>
    <n v="43220.34"/>
    <n v="43220.34"/>
    <x v="300"/>
    <x v="7"/>
    <n v="3.7040000000000002"/>
    <n v="11668.558315334772"/>
    <s v="USD"/>
    <s v="               "/>
    <s v="              "/>
  </r>
  <r>
    <s v="1530"/>
    <s v="3202"/>
    <s v="20"/>
    <m/>
    <s v="6008514881"/>
    <s v="817795585"/>
    <s v="929933025"/>
    <s v="1602670"/>
    <s v="VALLE SAN LUIS RICES E.I.R.L.     "/>
    <x v="0"/>
    <x v="8"/>
    <x v="0"/>
    <x v="0"/>
    <s v="               "/>
    <d v="2021-04-16T00:00:00"/>
    <d v="2021-04-17T00:00:00"/>
    <n v="500"/>
    <n v="500"/>
    <n v="43220.34"/>
    <n v="43220.34"/>
    <x v="296"/>
    <x v="7"/>
    <n v="3.7040000000000002"/>
    <n v="11668.558315334772"/>
    <s v="USD"/>
    <s v="               "/>
    <s v="              "/>
  </r>
  <r>
    <s v="1530"/>
    <s v="3202"/>
    <s v="20"/>
    <m/>
    <s v="6008448205"/>
    <s v="817775854"/>
    <s v="929932413"/>
    <s v="2611494"/>
    <s v="EXPORTADORA &amp; IMPORTADORA LOS MELLI"/>
    <x v="0"/>
    <x v="8"/>
    <x v="0"/>
    <x v="0"/>
    <s v="               "/>
    <d v="2021-04-06T00:00:00"/>
    <d v="2021-04-07T00:00:00"/>
    <n v="500"/>
    <n v="500"/>
    <n v="43644.07"/>
    <n v="43644.07"/>
    <x v="302"/>
    <x v="7"/>
    <n v="3.7040000000000002"/>
    <n v="11782.95626349892"/>
    <s v="USD"/>
    <s v="               "/>
    <s v="              "/>
  </r>
  <r>
    <s v="1530"/>
    <s v="3202"/>
    <s v="20"/>
    <m/>
    <s v="6008437798"/>
    <s v="817767307"/>
    <s v="929904873"/>
    <s v="2611470"/>
    <s v="COMERCIAL LENNY Y NEVER E.I.R.L.   "/>
    <x v="0"/>
    <x v="8"/>
    <x v="0"/>
    <x v="0"/>
    <s v="               "/>
    <d v="2021-04-07T00:00:00"/>
    <d v="2021-04-08T00:00:00"/>
    <n v="500"/>
    <n v="500"/>
    <n v="43644.07"/>
    <n v="43644.07"/>
    <x v="345"/>
    <x v="7"/>
    <n v="3.7040000000000002"/>
    <n v="11782.95626349892"/>
    <s v="USD"/>
    <s v="               "/>
    <s v="              "/>
  </r>
  <r>
    <s v="1530"/>
    <s v="3202"/>
    <s v="20"/>
    <m/>
    <s v="6008443606"/>
    <s v="817810220"/>
    <s v="929984532"/>
    <s v="2612277"/>
    <s v="ZARATE CASTILLO EDILBERTO          "/>
    <x v="0"/>
    <x v="8"/>
    <x v="0"/>
    <x v="0"/>
    <s v="               "/>
    <d v="2021-04-28T00:00:00"/>
    <d v="2021-04-29T00:00:00"/>
    <n v="500"/>
    <n v="500"/>
    <n v="43644.07"/>
    <n v="43644.07"/>
    <x v="289"/>
    <x v="7"/>
    <n v="3.7040000000000002"/>
    <n v="11782.95626349892"/>
    <s v="USD"/>
    <s v="               "/>
    <s v="              "/>
  </r>
  <r>
    <s v="1530"/>
    <s v="3202"/>
    <s v="20"/>
    <m/>
    <s v="6008573018"/>
    <s v="817813449"/>
    <s v="929975101"/>
    <s v="1602670"/>
    <s v="VALLE SAN LUIS RICES E.I.R.L.     "/>
    <x v="0"/>
    <x v="8"/>
    <x v="0"/>
    <x v="0"/>
    <s v="               "/>
    <d v="2021-04-30T00:00:00"/>
    <d v="2021-05-01T00:00:00"/>
    <n v="520"/>
    <n v="520"/>
    <n v="44508.47"/>
    <n v="44508.47"/>
    <x v="301"/>
    <x v="7"/>
    <n v="3.7040000000000002"/>
    <n v="12016.325593952482"/>
    <s v="USD"/>
    <s v="               "/>
    <s v="              "/>
  </r>
  <r>
    <s v="1530"/>
    <s v="3202"/>
    <s v="20"/>
    <m/>
    <s v="6008502428"/>
    <s v="817779293"/>
    <s v="929932995"/>
    <s v="2607120"/>
    <s v="NEGOCIOS Y SERVICIOS GENERA NEYMAR "/>
    <x v="0"/>
    <x v="8"/>
    <x v="0"/>
    <x v="0"/>
    <s v="               "/>
    <d v="2021-04-13T00:00:00"/>
    <d v="2021-04-14T00:00:00"/>
    <n v="530"/>
    <n v="530"/>
    <n v="45813.56"/>
    <n v="45813.56"/>
    <x v="291"/>
    <x v="7"/>
    <n v="3.7040000000000002"/>
    <n v="12368.671706263498"/>
    <s v="USD"/>
    <s v="               "/>
    <s v="              "/>
  </r>
  <r>
    <s v="1530"/>
    <s v="3202"/>
    <s v="20"/>
    <m/>
    <s v="6008508508"/>
    <s v="817771644"/>
    <s v="929987008"/>
    <s v="1346583"/>
    <s v="SUPERMERCADOS PERUANOS SOCIEDAD ANO"/>
    <x v="0"/>
    <x v="8"/>
    <x v="0"/>
    <x v="0"/>
    <s v="               "/>
    <d v="2021-04-19T00:00:00"/>
    <d v="2021-04-20T00:00:00"/>
    <n v="567"/>
    <n v="567"/>
    <n v="46607.4"/>
    <n v="46607.4"/>
    <x v="287"/>
    <x v="7"/>
    <n v="3.7040000000000002"/>
    <n v="12582.991360691143"/>
    <s v="USD"/>
    <s v="               "/>
    <s v="              "/>
  </r>
  <r>
    <s v="1530"/>
    <s v="3202"/>
    <s v="20"/>
    <m/>
    <s v="6008468578"/>
    <s v="817785273"/>
    <s v="929942076"/>
    <s v="2607263"/>
    <s v="COMERCIAL SANTIMER SOCIEDAD ANONIMA"/>
    <x v="0"/>
    <x v="8"/>
    <x v="0"/>
    <x v="0"/>
    <s v="               "/>
    <d v="2021-04-09T00:00:00"/>
    <d v="2021-04-10T00:00:00"/>
    <n v="557"/>
    <n v="557"/>
    <n v="47675.42"/>
    <n v="47675.42"/>
    <x v="384"/>
    <x v="7"/>
    <n v="3.7040000000000002"/>
    <n v="12871.333693304536"/>
    <s v="USD"/>
    <s v="               "/>
    <s v="              "/>
  </r>
  <r>
    <s v="1530"/>
    <s v="3202"/>
    <s v="20"/>
    <m/>
    <s v="6008517285"/>
    <s v="817788602"/>
    <s v="929984710"/>
    <s v="1346583"/>
    <s v="SUPERMERCADOS PERUANOS SOCIEDAD ANO"/>
    <x v="0"/>
    <x v="8"/>
    <x v="0"/>
    <x v="0"/>
    <s v="               "/>
    <d v="2021-04-19T00:00:00"/>
    <d v="2021-04-20T00:00:00"/>
    <n v="609"/>
    <n v="609"/>
    <n v="50059.8"/>
    <n v="50059.8"/>
    <x v="287"/>
    <x v="7"/>
    <n v="3.7040000000000002"/>
    <n v="13515.064794816413"/>
    <s v="USD"/>
    <s v="               "/>
    <s v="              "/>
  </r>
  <r>
    <s v="1530"/>
    <s v="3202"/>
    <s v="20"/>
    <m/>
    <s v="6008468077"/>
    <s v="817781193"/>
    <s v="929937793"/>
    <s v="2607263"/>
    <s v="COMERCIAL SANTIMER SOCIEDAD ANONIMA"/>
    <x v="0"/>
    <x v="8"/>
    <x v="0"/>
    <x v="0"/>
    <s v="               "/>
    <d v="2021-04-08T00:00:00"/>
    <d v="2021-04-09T00:00:00"/>
    <n v="600"/>
    <n v="600"/>
    <n v="51355.93"/>
    <n v="51355.93"/>
    <x v="303"/>
    <x v="7"/>
    <n v="3.7040000000000002"/>
    <n v="13864.991900647949"/>
    <s v="USD"/>
    <s v="               "/>
    <s v="              "/>
  </r>
  <r>
    <s v="1530"/>
    <s v="3202"/>
    <s v="20"/>
    <m/>
    <s v="6008500798"/>
    <s v="817780853"/>
    <s v="929974605"/>
    <s v="2607263"/>
    <s v="COMERCIAL SANTIMER SOCIEDAD ANONIMA"/>
    <x v="0"/>
    <x v="8"/>
    <x v="0"/>
    <x v="0"/>
    <s v="               "/>
    <d v="2021-04-13T00:00:00"/>
    <d v="2021-04-14T00:00:00"/>
    <n v="600"/>
    <n v="600"/>
    <n v="51355.93"/>
    <n v="51355.93"/>
    <x v="291"/>
    <x v="7"/>
    <n v="3.7040000000000002"/>
    <n v="13864.991900647949"/>
    <s v="USD"/>
    <s v="               "/>
    <s v="              "/>
  </r>
  <r>
    <s v="1530"/>
    <s v="3202"/>
    <s v="20"/>
    <m/>
    <s v="6008291212"/>
    <s v="817713284"/>
    <s v="929990324"/>
    <s v="2613314"/>
    <s v="COMERCIALIZADORA SAM S.A.C.        "/>
    <x v="0"/>
    <x v="8"/>
    <x v="0"/>
    <x v="0"/>
    <s v="               "/>
    <d v="2021-04-27T00:00:00"/>
    <d v="2021-04-28T00:00:00"/>
    <n v="600"/>
    <n v="600"/>
    <n v="51355.93"/>
    <n v="51355.93"/>
    <x v="288"/>
    <x v="7"/>
    <n v="3.7040000000000002"/>
    <n v="13864.991900647949"/>
    <s v="USD"/>
    <s v="               "/>
    <s v="              "/>
  </r>
  <r>
    <s v="1530"/>
    <s v="3202"/>
    <s v="20"/>
    <m/>
    <s v="6008522041"/>
    <s v="817813778"/>
    <s v="930010208"/>
    <s v="2613314"/>
    <s v="COMERCIALIZADORA SAM S.A.C.        "/>
    <x v="0"/>
    <x v="8"/>
    <x v="0"/>
    <x v="0"/>
    <s v="               "/>
    <d v="2021-04-28T00:00:00"/>
    <d v="2021-04-29T00:00:00"/>
    <n v="600"/>
    <n v="600"/>
    <n v="51355.93"/>
    <n v="51355.93"/>
    <x v="289"/>
    <x v="7"/>
    <n v="3.7040000000000002"/>
    <n v="13864.991900647949"/>
    <s v="USD"/>
    <s v="               "/>
    <s v="              "/>
  </r>
  <r>
    <s v="1530"/>
    <s v="3202"/>
    <s v="20"/>
    <m/>
    <s v="6008572501"/>
    <s v="817819527"/>
    <s v="930018017"/>
    <s v="2606872"/>
    <s v="VENDEMASS EIRL                     "/>
    <x v="0"/>
    <x v="8"/>
    <x v="0"/>
    <x v="0"/>
    <s v="               "/>
    <d v="2021-04-30T00:00:00"/>
    <d v="2021-05-01T00:00:00"/>
    <n v="600"/>
    <n v="600"/>
    <n v="51355.93"/>
    <n v="51355.93"/>
    <x v="301"/>
    <x v="7"/>
    <n v="3.7040000000000002"/>
    <n v="13864.991900647949"/>
    <s v="USD"/>
    <s v="               "/>
    <s v="              "/>
  </r>
  <r>
    <s v="1530"/>
    <s v="3202"/>
    <s v="20"/>
    <m/>
    <s v="6008577427"/>
    <s v="817819528"/>
    <s v="930009200"/>
    <s v="2606872"/>
    <s v="VENDEMASS EIRL                     "/>
    <x v="0"/>
    <x v="8"/>
    <x v="0"/>
    <x v="0"/>
    <s v="               "/>
    <d v="2021-04-30T00:00:00"/>
    <d v="2021-05-01T00:00:00"/>
    <n v="600"/>
    <n v="600"/>
    <n v="51355.93"/>
    <n v="51355.93"/>
    <x v="301"/>
    <x v="7"/>
    <n v="3.7040000000000002"/>
    <n v="13864.991900647949"/>
    <s v="USD"/>
    <s v="               "/>
    <s v="              "/>
  </r>
  <r>
    <s v="1530"/>
    <s v="3202"/>
    <s v="20"/>
    <m/>
    <s v="6008577428"/>
    <s v="817819529"/>
    <s v="930004639"/>
    <s v="2606872"/>
    <s v="VENDEMASS EIRL                     "/>
    <x v="0"/>
    <x v="8"/>
    <x v="0"/>
    <x v="0"/>
    <s v="               "/>
    <d v="2021-04-30T00:00:00"/>
    <d v="2021-05-01T00:00:00"/>
    <n v="600"/>
    <n v="600"/>
    <n v="51355.93"/>
    <n v="51355.93"/>
    <x v="301"/>
    <x v="7"/>
    <n v="3.7040000000000002"/>
    <n v="13864.991900647949"/>
    <s v="USD"/>
    <s v="               "/>
    <s v="              "/>
  </r>
  <r>
    <s v="1530"/>
    <s v="3202"/>
    <s v="20"/>
    <m/>
    <s v="6008576246"/>
    <s v="817809918"/>
    <s v="930010165"/>
    <s v="2606872"/>
    <s v="VENDEMASS EIRL                     "/>
    <x v="0"/>
    <x v="8"/>
    <x v="0"/>
    <x v="0"/>
    <s v="               "/>
    <d v="2021-04-30T00:00:00"/>
    <d v="2021-05-01T00:00:00"/>
    <n v="600"/>
    <n v="600"/>
    <n v="51355.93"/>
    <n v="51355.93"/>
    <x v="301"/>
    <x v="7"/>
    <n v="3.7040000000000002"/>
    <n v="13864.991900647949"/>
    <s v="USD"/>
    <s v="               "/>
    <s v="              "/>
  </r>
  <r>
    <s v="1530"/>
    <s v="3202"/>
    <s v="20"/>
    <m/>
    <s v="6008572502"/>
    <s v="817819278"/>
    <s v="930010166"/>
    <s v="2606872"/>
    <s v="VENDEMASS EIRL                     "/>
    <x v="0"/>
    <x v="8"/>
    <x v="0"/>
    <x v="0"/>
    <s v="               "/>
    <d v="2021-04-30T00:00:00"/>
    <d v="2021-05-01T00:00:00"/>
    <n v="600"/>
    <n v="600"/>
    <n v="51355.93"/>
    <n v="51355.93"/>
    <x v="301"/>
    <x v="7"/>
    <n v="3.7040000000000002"/>
    <n v="13864.991900647949"/>
    <s v="USD"/>
    <s v="               "/>
    <s v="              "/>
  </r>
  <r>
    <s v="1530"/>
    <s v="3202"/>
    <s v="20"/>
    <m/>
    <s v="6008460535"/>
    <s v="817776499"/>
    <s v="929932380"/>
    <s v="2607119"/>
    <s v="RETO NIEVES LESLIE KATHERINE       "/>
    <x v="0"/>
    <x v="8"/>
    <x v="0"/>
    <x v="0"/>
    <s v="               "/>
    <d v="2021-04-07T00:00:00"/>
    <d v="2021-04-08T00:00:00"/>
    <n v="600"/>
    <n v="600"/>
    <n v="51864.41"/>
    <n v="51864.41"/>
    <x v="303"/>
    <x v="7"/>
    <n v="3.7040000000000002"/>
    <n v="14002.270518358531"/>
    <s v="USD"/>
    <s v="               "/>
    <s v="              "/>
  </r>
  <r>
    <s v="1530"/>
    <s v="3202"/>
    <s v="20"/>
    <m/>
    <s v="6008521870"/>
    <s v="817792640"/>
    <s v="929980361"/>
    <s v="2607119"/>
    <s v="RETO NIEVES LESLIE KATHERINE       "/>
    <x v="0"/>
    <x v="8"/>
    <x v="0"/>
    <x v="0"/>
    <s v="               "/>
    <d v="2021-04-19T00:00:00"/>
    <d v="2021-04-20T00:00:00"/>
    <n v="600"/>
    <n v="600"/>
    <n v="51864.41"/>
    <n v="51864.41"/>
    <x v="287"/>
    <x v="7"/>
    <n v="3.7040000000000002"/>
    <n v="14002.270518358531"/>
    <s v="USD"/>
    <s v="               "/>
    <s v="              "/>
  </r>
  <r>
    <s v="1530"/>
    <s v="3202"/>
    <s v="20"/>
    <m/>
    <s v="6008535570"/>
    <s v="817795603"/>
    <s v="929981483"/>
    <s v="2613309"/>
    <s v="COMERCIAL THIAGO E.I.R.L.          "/>
    <x v="0"/>
    <x v="8"/>
    <x v="0"/>
    <x v="0"/>
    <s v="               "/>
    <d v="2021-04-21T00:00:00"/>
    <d v="2021-04-22T00:00:00"/>
    <n v="600"/>
    <n v="600"/>
    <n v="51864.41"/>
    <n v="51864.41"/>
    <x v="294"/>
    <x v="7"/>
    <n v="3.7040000000000002"/>
    <n v="14002.270518358531"/>
    <s v="USD"/>
    <s v="               "/>
    <s v="              "/>
  </r>
  <r>
    <s v="1530"/>
    <s v="3202"/>
    <s v="20"/>
    <m/>
    <s v="6008577230"/>
    <s v="817812886"/>
    <s v="929990349"/>
    <s v="1131824"/>
    <s v="TRANSPORTES ARELLANO LIZAMA SAC    "/>
    <x v="0"/>
    <x v="8"/>
    <x v="0"/>
    <x v="0"/>
    <s v="               "/>
    <d v="2021-04-30T00:00:00"/>
    <d v="2021-05-01T00:00:00"/>
    <n v="600"/>
    <n v="600"/>
    <n v="51864.41"/>
    <n v="51864.41"/>
    <x v="301"/>
    <x v="7"/>
    <n v="3.7040000000000002"/>
    <n v="14002.270518358531"/>
    <s v="USD"/>
    <s v="               "/>
    <s v="              "/>
  </r>
  <r>
    <s v="1530"/>
    <s v="3202"/>
    <s v="20"/>
    <m/>
    <s v="6008530755"/>
    <s v="817795342"/>
    <s v="929990432"/>
    <s v="2607119"/>
    <s v="RETO NIEVES LESLIE KATHERINE       "/>
    <x v="0"/>
    <x v="8"/>
    <x v="0"/>
    <x v="0"/>
    <s v="               "/>
    <d v="2021-04-27T00:00:00"/>
    <d v="2021-04-28T00:00:00"/>
    <n v="600"/>
    <n v="600"/>
    <n v="51864.41"/>
    <n v="51864.41"/>
    <x v="288"/>
    <x v="7"/>
    <n v="3.7040000000000002"/>
    <n v="14002.270518358531"/>
    <s v="USD"/>
    <s v="               "/>
    <s v="              "/>
  </r>
  <r>
    <s v="1530"/>
    <s v="3202"/>
    <s v="20"/>
    <m/>
    <s v="6008400898"/>
    <s v="817761364"/>
    <s v="929940629"/>
    <s v="1540863"/>
    <s v="COMERC. LUIS FRIAS Y ROXANA CRUZ   "/>
    <x v="0"/>
    <x v="8"/>
    <x v="0"/>
    <x v="0"/>
    <s v="               "/>
    <d v="2021-04-07T00:00:00"/>
    <d v="2021-04-08T00:00:00"/>
    <n v="600"/>
    <n v="600"/>
    <n v="52372.88"/>
    <n v="52372.88"/>
    <x v="384"/>
    <x v="7"/>
    <n v="3.7040000000000002"/>
    <n v="14139.546436285096"/>
    <s v="USD"/>
    <s v="               "/>
    <s v="              "/>
  </r>
  <r>
    <s v="1530"/>
    <s v="3202"/>
    <s v="20"/>
    <m/>
    <s v="6008577425"/>
    <s v="817819277"/>
    <s v="929990346"/>
    <s v="1540863"/>
    <s v="COMERC. LUIS FRIAS Y ROXANA CRUZ   "/>
    <x v="0"/>
    <x v="8"/>
    <x v="0"/>
    <x v="0"/>
    <s v="               "/>
    <d v="2021-04-30T00:00:00"/>
    <d v="2021-05-01T00:00:00"/>
    <n v="600"/>
    <n v="600"/>
    <n v="52372.88"/>
    <n v="52372.88"/>
    <x v="301"/>
    <x v="7"/>
    <n v="3.7040000000000002"/>
    <n v="14139.546436285096"/>
    <s v="USD"/>
    <s v="               "/>
    <s v="              "/>
  </r>
  <r>
    <s v="1530"/>
    <s v="3202"/>
    <s v="20"/>
    <m/>
    <s v="6008514887"/>
    <s v="817794743"/>
    <s v="929971826"/>
    <s v="2606872"/>
    <s v="VENDEMASS EIRL                     "/>
    <x v="0"/>
    <x v="8"/>
    <x v="0"/>
    <x v="0"/>
    <s v="               "/>
    <d v="2021-04-16T00:00:00"/>
    <d v="2021-04-17T00:00:00"/>
    <n v="600"/>
    <n v="600"/>
    <n v="52372.88"/>
    <n v="52372.88"/>
    <x v="296"/>
    <x v="7"/>
    <n v="3.7040000000000002"/>
    <n v="14139.546436285096"/>
    <s v="USD"/>
    <s v="               "/>
    <s v="              "/>
  </r>
  <r>
    <s v="1530"/>
    <s v="3202"/>
    <s v="20"/>
    <m/>
    <s v="6008514888"/>
    <s v="817788951"/>
    <s v="929971827"/>
    <s v="2606872"/>
    <s v="VENDEMASS EIRL                     "/>
    <x v="0"/>
    <x v="8"/>
    <x v="0"/>
    <x v="0"/>
    <s v="               "/>
    <d v="2021-04-16T00:00:00"/>
    <d v="2021-04-17T00:00:00"/>
    <n v="600"/>
    <n v="600"/>
    <n v="52372.88"/>
    <n v="52372.88"/>
    <x v="296"/>
    <x v="7"/>
    <n v="3.7040000000000002"/>
    <n v="14139.546436285096"/>
    <s v="USD"/>
    <s v="               "/>
    <s v="              "/>
  </r>
  <r>
    <s v="1530"/>
    <s v="3202"/>
    <s v="20"/>
    <m/>
    <s v="6008505775"/>
    <s v="817798823"/>
    <s v="929985608"/>
    <s v="1541202"/>
    <s v="SALVADOR EIRL                      "/>
    <x v="0"/>
    <x v="8"/>
    <x v="0"/>
    <x v="0"/>
    <s v="               "/>
    <d v="2021-04-19T00:00:00"/>
    <d v="2021-04-20T00:00:00"/>
    <n v="600"/>
    <n v="600"/>
    <n v="52372.88"/>
    <n v="52372.88"/>
    <x v="287"/>
    <x v="7"/>
    <n v="3.7040000000000002"/>
    <n v="14139.546436285096"/>
    <s v="USD"/>
    <s v="               "/>
    <s v="              "/>
  </r>
  <r>
    <s v="1530"/>
    <s v="3202"/>
    <s v="20"/>
    <m/>
    <s v="6008429602"/>
    <s v="817775165"/>
    <s v="929913285"/>
    <s v="2607263"/>
    <s v="COMERCIAL SANTIMER SOCIEDAD ANONIMA"/>
    <x v="0"/>
    <x v="8"/>
    <x v="0"/>
    <x v="0"/>
    <s v="               "/>
    <d v="2021-04-08T00:00:00"/>
    <d v="2021-04-09T00:00:00"/>
    <n v="620"/>
    <n v="620"/>
    <n v="53067.8"/>
    <n v="53067.8"/>
    <x v="303"/>
    <x v="7"/>
    <n v="3.7040000000000002"/>
    <n v="14327.159827213822"/>
    <s v="USD"/>
    <s v="               "/>
    <s v="              "/>
  </r>
  <r>
    <s v="1530"/>
    <s v="3202"/>
    <s v="20"/>
    <m/>
    <s v="6008518819"/>
    <s v="817781450"/>
    <s v="929961095"/>
    <s v="2607263"/>
    <s v="COMERCIAL SANTIMER SOCIEDAD ANONIMA"/>
    <x v="0"/>
    <x v="8"/>
    <x v="0"/>
    <x v="0"/>
    <s v="               "/>
    <d v="2021-04-14T00:00:00"/>
    <d v="2021-04-15T00:00:00"/>
    <n v="620"/>
    <n v="620"/>
    <n v="53067.8"/>
    <n v="53067.8"/>
    <x v="298"/>
    <x v="7"/>
    <n v="3.7040000000000002"/>
    <n v="14327.159827213822"/>
    <s v="USD"/>
    <s v="               "/>
    <s v="              "/>
  </r>
  <r>
    <s v="1530"/>
    <s v="3202"/>
    <s v="20"/>
    <m/>
    <s v="6008543079"/>
    <s v="817797753"/>
    <s v="929993948"/>
    <s v="2613314"/>
    <s v="COMERCIALIZADORA SAM S.A.C.        "/>
    <x v="0"/>
    <x v="8"/>
    <x v="0"/>
    <x v="0"/>
    <s v="               "/>
    <d v="2021-04-22T00:00:00"/>
    <d v="2021-04-23T00:00:00"/>
    <n v="620"/>
    <n v="620"/>
    <n v="53067.8"/>
    <n v="53067.8"/>
    <x v="297"/>
    <x v="7"/>
    <n v="3.7040000000000002"/>
    <n v="14327.159827213822"/>
    <s v="USD"/>
    <s v="               "/>
    <s v="              "/>
  </r>
  <r>
    <s v="1530"/>
    <s v="3202"/>
    <s v="20"/>
    <m/>
    <s v="6008504831"/>
    <s v="817783835"/>
    <s v="929975763"/>
    <s v="2607263"/>
    <s v="COMERCIAL SANTIMER SOCIEDAD ANONIMA"/>
    <x v="0"/>
    <x v="8"/>
    <x v="0"/>
    <x v="0"/>
    <s v="               "/>
    <d v="2021-04-12T00:00:00"/>
    <d v="2021-04-13T00:00:00"/>
    <n v="630"/>
    <n v="630"/>
    <n v="53923.73"/>
    <n v="53923.73"/>
    <x v="298"/>
    <x v="7"/>
    <n v="3.7040000000000002"/>
    <n v="14558.24244060475"/>
    <s v="USD"/>
    <s v="               "/>
    <s v="              "/>
  </r>
  <r>
    <s v="1530"/>
    <s v="3202"/>
    <s v="20"/>
    <m/>
    <s v="6008501499"/>
    <s v="817766515"/>
    <s v="929987464"/>
    <s v="2612933"/>
    <s v="COMERCIALIZADORA MURGUIA GUERRERO  "/>
    <x v="0"/>
    <x v="8"/>
    <x v="0"/>
    <x v="0"/>
    <s v="               "/>
    <d v="2021-04-20T00:00:00"/>
    <d v="2021-04-21T00:00:00"/>
    <n v="630"/>
    <n v="630"/>
    <n v="53923.73"/>
    <n v="53923.73"/>
    <x v="294"/>
    <x v="7"/>
    <n v="3.7040000000000002"/>
    <n v="14558.24244060475"/>
    <s v="USD"/>
    <s v="               "/>
    <s v="              "/>
  </r>
  <r>
    <s v="1530"/>
    <s v="3202"/>
    <s v="20"/>
    <m/>
    <s v="6008531306"/>
    <s v="817810692"/>
    <s v="929984531"/>
    <s v="2612933"/>
    <s v="COMERCIALIZADORA MURGUIA GUERRERO  "/>
    <x v="0"/>
    <x v="8"/>
    <x v="0"/>
    <x v="0"/>
    <s v="               "/>
    <d v="2021-04-28T00:00:00"/>
    <d v="2021-04-29T00:00:00"/>
    <n v="630"/>
    <n v="630"/>
    <n v="53923.73"/>
    <n v="53923.73"/>
    <x v="289"/>
    <x v="7"/>
    <n v="3.7040000000000002"/>
    <n v="14558.24244060475"/>
    <s v="USD"/>
    <s v="               "/>
    <s v="              "/>
  </r>
  <r>
    <s v="1530"/>
    <s v="3202"/>
    <s v="20"/>
    <m/>
    <s v="6008541786"/>
    <s v="817817022"/>
    <s v="930010061"/>
    <s v="2612933"/>
    <s v="COMERCIALIZADORA MURGUIA GUERRERO  "/>
    <x v="0"/>
    <x v="8"/>
    <x v="0"/>
    <x v="0"/>
    <s v="               "/>
    <d v="2021-04-29T00:00:00"/>
    <d v="2021-04-30T00:00:00"/>
    <n v="630"/>
    <n v="630"/>
    <n v="53923.73"/>
    <n v="53923.73"/>
    <x v="290"/>
    <x v="7"/>
    <n v="3.7040000000000002"/>
    <n v="14558.24244060475"/>
    <s v="USD"/>
    <s v="               "/>
    <s v="              "/>
  </r>
  <r>
    <s v="1530"/>
    <s v="3202"/>
    <s v="20"/>
    <m/>
    <s v="6008446356"/>
    <s v="817778893"/>
    <s v="929928527"/>
    <s v="2612933"/>
    <s v="COMERCIALIZADORA MURGUIA GUERRERO  "/>
    <x v="0"/>
    <x v="8"/>
    <x v="0"/>
    <x v="0"/>
    <s v="               "/>
    <d v="2021-04-08T00:00:00"/>
    <d v="2021-04-09T00:00:00"/>
    <n v="630"/>
    <n v="630"/>
    <n v="54457.63"/>
    <n v="54457.63"/>
    <x v="303"/>
    <x v="7"/>
    <n v="3.7040000000000002"/>
    <n v="14702.383909287257"/>
    <s v="USD"/>
    <s v="               "/>
    <s v="              "/>
  </r>
  <r>
    <s v="1530"/>
    <s v="3202"/>
    <s v="20"/>
    <m/>
    <s v="6008504832"/>
    <s v="817788172"/>
    <s v="929962907"/>
    <s v="2612933"/>
    <s v="COMERCIALIZADORA MURGUIA GUERRERO  "/>
    <x v="0"/>
    <x v="8"/>
    <x v="0"/>
    <x v="0"/>
    <s v="               "/>
    <d v="2021-04-12T00:00:00"/>
    <d v="2021-04-13T00:00:00"/>
    <n v="630"/>
    <n v="630"/>
    <n v="54457.63"/>
    <n v="54457.63"/>
    <x v="383"/>
    <x v="7"/>
    <n v="3.7040000000000002"/>
    <n v="14702.383909287257"/>
    <s v="USD"/>
    <s v="               "/>
    <s v="              "/>
  </r>
  <r>
    <s v="1530"/>
    <s v="3202"/>
    <s v="20"/>
    <m/>
    <s v="6008460393"/>
    <s v="817792981"/>
    <s v="929916293"/>
    <s v="2612933"/>
    <s v="COMERCIALIZADORA MURGUIA GUERRERO  "/>
    <x v="0"/>
    <x v="8"/>
    <x v="0"/>
    <x v="0"/>
    <s v="               "/>
    <d v="2021-04-15T00:00:00"/>
    <d v="2021-04-16T00:00:00"/>
    <n v="630"/>
    <n v="630"/>
    <n v="54457.63"/>
    <n v="54457.63"/>
    <x v="300"/>
    <x v="7"/>
    <n v="3.7040000000000002"/>
    <n v="14702.383909287257"/>
    <s v="USD"/>
    <s v="               "/>
    <s v="              "/>
  </r>
  <r>
    <s v="1530"/>
    <s v="3202"/>
    <s v="20"/>
    <m/>
    <s v="6008340745"/>
    <s v="817786693"/>
    <s v="929972955"/>
    <s v="2607263"/>
    <s v="COMERCIAL SANTIMER SOCIEDAD ANONIMA"/>
    <x v="0"/>
    <x v="8"/>
    <x v="0"/>
    <x v="0"/>
    <s v="               "/>
    <d v="2021-04-12T00:00:00"/>
    <d v="2021-04-13T00:00:00"/>
    <n v="640"/>
    <n v="640"/>
    <n v="54779.66"/>
    <n v="54779.66"/>
    <x v="291"/>
    <x v="7"/>
    <n v="3.7040000000000002"/>
    <n v="14789.325053995681"/>
    <s v="USD"/>
    <s v="               "/>
    <s v="              "/>
  </r>
  <r>
    <s v="1530"/>
    <s v="3202"/>
    <s v="20"/>
    <m/>
    <s v="6008507007"/>
    <s v="817783448"/>
    <s v="929913671"/>
    <s v="2607263"/>
    <s v="COMERCIAL SANTIMER SOCIEDAD ANONIMA"/>
    <x v="0"/>
    <x v="8"/>
    <x v="0"/>
    <x v="0"/>
    <s v="               "/>
    <d v="2021-04-12T00:00:00"/>
    <d v="2021-04-13T00:00:00"/>
    <n v="640"/>
    <n v="640"/>
    <n v="54779.66"/>
    <n v="54779.66"/>
    <x v="291"/>
    <x v="7"/>
    <n v="3.7040000000000002"/>
    <n v="14789.325053995681"/>
    <s v="USD"/>
    <s v="               "/>
    <s v="              "/>
  </r>
  <r>
    <s v="1530"/>
    <s v="3202"/>
    <s v="20"/>
    <m/>
    <s v="6008459412"/>
    <s v="817784680"/>
    <s v="929916291"/>
    <s v="2607263"/>
    <s v="COMERCIAL SANTIMER SOCIEDAD ANONIMA"/>
    <x v="0"/>
    <x v="8"/>
    <x v="0"/>
    <x v="0"/>
    <s v="               "/>
    <d v="2021-04-13T00:00:00"/>
    <d v="2021-04-14T00:00:00"/>
    <n v="640"/>
    <n v="640"/>
    <n v="54779.66"/>
    <n v="54779.66"/>
    <x v="300"/>
    <x v="7"/>
    <n v="3.7040000000000002"/>
    <n v="14789.325053995681"/>
    <s v="USD"/>
    <s v="               "/>
    <s v="              "/>
  </r>
  <r>
    <s v="1530"/>
    <s v="3202"/>
    <s v="20"/>
    <m/>
    <s v="6008494992"/>
    <s v="817782496"/>
    <s v="929918137"/>
    <s v="2607263"/>
    <s v="COMERCIAL SANTIMER SOCIEDAD ANONIMA"/>
    <x v="0"/>
    <x v="8"/>
    <x v="0"/>
    <x v="0"/>
    <s v="               "/>
    <d v="2021-04-13T00:00:00"/>
    <d v="2021-04-14T00:00:00"/>
    <n v="640"/>
    <n v="640"/>
    <n v="54779.66"/>
    <n v="54779.66"/>
    <x v="298"/>
    <x v="7"/>
    <n v="3.7040000000000002"/>
    <n v="14789.325053995681"/>
    <s v="USD"/>
    <s v="               "/>
    <s v="              "/>
  </r>
  <r>
    <s v="1530"/>
    <s v="3202"/>
    <s v="20"/>
    <m/>
    <s v="6008543048"/>
    <s v="817792067"/>
    <s v="929978203"/>
    <s v="1070653"/>
    <s v="SUCDEN PERU S.A.                   "/>
    <x v="0"/>
    <x v="8"/>
    <x v="0"/>
    <x v="0"/>
    <s v="               "/>
    <d v="2021-04-29T00:00:00"/>
    <d v="2021-04-30T00:00:00"/>
    <n v="640"/>
    <n v="640"/>
    <n v="55138.17"/>
    <n v="55138.17"/>
    <x v="290"/>
    <x v="7"/>
    <n v="3.7040000000000002"/>
    <n v="14886.115010799136"/>
    <s v="USD"/>
    <s v="               "/>
    <s v="              "/>
  </r>
  <r>
    <s v="1530"/>
    <s v="3202"/>
    <s v="20"/>
    <m/>
    <s v="6008572507"/>
    <s v="817819525"/>
    <s v="929915626"/>
    <s v="2607186"/>
    <s v="ASOC DE PRODUCTORES EL CHAPARRAL   "/>
    <x v="0"/>
    <x v="8"/>
    <x v="0"/>
    <x v="0"/>
    <s v="               "/>
    <d v="2021-04-30T00:00:00"/>
    <d v="2021-05-01T00:00:00"/>
    <n v="650"/>
    <n v="650"/>
    <n v="55635.59"/>
    <n v="55635.59"/>
    <x v="301"/>
    <x v="7"/>
    <n v="3.7040000000000002"/>
    <n v="15020.407667386609"/>
    <s v="USD"/>
    <s v="               "/>
    <s v="              "/>
  </r>
  <r>
    <s v="1530"/>
    <s v="3202"/>
    <s v="20"/>
    <m/>
    <s v="6008572508"/>
    <s v="817819526"/>
    <s v="930018016"/>
    <s v="2607186"/>
    <s v="ASOC DE PRODUCTORES EL CHAPARRAL   "/>
    <x v="0"/>
    <x v="8"/>
    <x v="0"/>
    <x v="0"/>
    <s v="               "/>
    <d v="2021-04-30T00:00:00"/>
    <d v="2021-05-01T00:00:00"/>
    <n v="650"/>
    <n v="650"/>
    <n v="55635.59"/>
    <n v="55635.59"/>
    <x v="301"/>
    <x v="7"/>
    <n v="3.7040000000000002"/>
    <n v="15020.407667386609"/>
    <s v="USD"/>
    <s v="               "/>
    <s v="              "/>
  </r>
  <r>
    <s v="1530"/>
    <s v="3202"/>
    <s v="20"/>
    <m/>
    <s v="6008524666"/>
    <s v="817788642"/>
    <s v="929894589"/>
    <s v="2611790"/>
    <s v="CHINCHAY SAYAGO FELICIANA          "/>
    <x v="0"/>
    <x v="8"/>
    <x v="0"/>
    <x v="0"/>
    <s v="               "/>
    <d v="2021-04-16T00:00:00"/>
    <d v="2021-04-17T00:00:00"/>
    <n v="650"/>
    <n v="650"/>
    <n v="56186.44"/>
    <n v="56186.44"/>
    <x v="296"/>
    <x v="7"/>
    <n v="3.7040000000000002"/>
    <n v="15169.125269978402"/>
    <s v="USD"/>
    <s v="               "/>
    <s v="              "/>
  </r>
  <r>
    <s v="1530"/>
    <s v="3202"/>
    <s v="20"/>
    <m/>
    <s v="6008517280"/>
    <s v="817781710"/>
    <s v="929938801"/>
    <s v="1135057"/>
    <s v="MOLIROJAS E.I.R.L.                 "/>
    <x v="0"/>
    <x v="8"/>
    <x v="0"/>
    <x v="0"/>
    <s v="               "/>
    <d v="2021-04-16T00:00:00"/>
    <d v="2021-04-17T00:00:00"/>
    <n v="650"/>
    <n v="650"/>
    <n v="56186.44"/>
    <n v="56186.44"/>
    <x v="296"/>
    <x v="7"/>
    <n v="3.7040000000000002"/>
    <n v="15169.125269978402"/>
    <s v="USD"/>
    <s v="               "/>
    <s v="              "/>
  </r>
  <r>
    <s v="1530"/>
    <s v="3202"/>
    <s v="20"/>
    <m/>
    <s v="6008556865"/>
    <s v="817797346"/>
    <s v="929890550"/>
    <s v="1135057"/>
    <s v="MOLIROJAS E.I.R.L.                 "/>
    <x v="0"/>
    <x v="8"/>
    <x v="0"/>
    <x v="0"/>
    <s v="               "/>
    <d v="2021-04-26T00:00:00"/>
    <d v="2021-04-27T00:00:00"/>
    <n v="650"/>
    <n v="650"/>
    <n v="56186.44"/>
    <n v="56186.44"/>
    <x v="293"/>
    <x v="7"/>
    <n v="3.7040000000000002"/>
    <n v="15169.125269978402"/>
    <s v="USD"/>
    <s v="               "/>
    <s v="              "/>
  </r>
  <r>
    <s v="1530"/>
    <s v="3202"/>
    <s v="20"/>
    <m/>
    <s v="6008522658"/>
    <s v="817812450"/>
    <s v="929978202"/>
    <s v="1135057"/>
    <s v="MOLIROJAS E.I.R.L.                 "/>
    <x v="0"/>
    <x v="8"/>
    <x v="0"/>
    <x v="0"/>
    <s v="               "/>
    <d v="2021-04-28T00:00:00"/>
    <d v="2021-04-29T00:00:00"/>
    <n v="650"/>
    <n v="650"/>
    <n v="56186.44"/>
    <n v="56186.44"/>
    <x v="290"/>
    <x v="7"/>
    <n v="3.7040000000000002"/>
    <n v="15169.125269978402"/>
    <s v="USD"/>
    <s v="               "/>
    <s v="              "/>
  </r>
  <r>
    <s v="1530"/>
    <s v="3202"/>
    <s v="20"/>
    <m/>
    <s v="6008499108"/>
    <s v="817781805"/>
    <s v="929961136"/>
    <s v="2607263"/>
    <s v="COMERCIAL SANTIMER SOCIEDAD ANONIMA"/>
    <x v="0"/>
    <x v="8"/>
    <x v="0"/>
    <x v="0"/>
    <s v="               "/>
    <d v="2021-04-09T00:00:00"/>
    <d v="2021-04-10T00:00:00"/>
    <n v="680"/>
    <n v="680"/>
    <n v="58203.39"/>
    <n v="58203.39"/>
    <x v="291"/>
    <x v="7"/>
    <n v="3.7040000000000002"/>
    <n v="15713.658207343413"/>
    <s v="USD"/>
    <s v="               "/>
    <s v="              "/>
  </r>
  <r>
    <s v="1530"/>
    <s v="3202"/>
    <s v="20"/>
    <m/>
    <s v="6008492679"/>
    <s v="817773159"/>
    <s v="929923030"/>
    <s v="2607263"/>
    <s v="COMERCIAL SANTIMER SOCIEDAD ANONIMA"/>
    <x v="0"/>
    <x v="8"/>
    <x v="0"/>
    <x v="0"/>
    <s v="               "/>
    <d v="2021-04-09T00:00:00"/>
    <d v="2021-04-10T00:00:00"/>
    <n v="700"/>
    <n v="700"/>
    <n v="59915.25"/>
    <n v="59915.25"/>
    <x v="384"/>
    <x v="7"/>
    <n v="3.7040000000000002"/>
    <n v="16175.823434125268"/>
    <s v="USD"/>
    <s v="               "/>
    <s v="              "/>
  </r>
  <r>
    <s v="1530"/>
    <s v="3202"/>
    <s v="20"/>
    <m/>
    <s v="6008496785"/>
    <s v="817777939"/>
    <s v="929942075"/>
    <s v="2607263"/>
    <s v="COMERCIAL SANTIMER SOCIEDAD ANONIMA"/>
    <x v="0"/>
    <x v="8"/>
    <x v="0"/>
    <x v="0"/>
    <s v="               "/>
    <d v="2021-04-09T00:00:00"/>
    <d v="2021-04-10T00:00:00"/>
    <n v="700"/>
    <n v="700"/>
    <n v="59915.25"/>
    <n v="59915.25"/>
    <x v="384"/>
    <x v="7"/>
    <n v="3.7040000000000002"/>
    <n v="16175.823434125268"/>
    <s v="USD"/>
    <s v="               "/>
    <s v="              "/>
  </r>
  <r>
    <s v="1530"/>
    <s v="3202"/>
    <s v="20"/>
    <m/>
    <s v="6008504270"/>
    <s v="817784074"/>
    <s v="929933617"/>
    <s v="2607263"/>
    <s v="COMERCIAL SANTIMER SOCIEDAD ANONIMA"/>
    <x v="0"/>
    <x v="8"/>
    <x v="0"/>
    <x v="0"/>
    <s v="               "/>
    <d v="2021-04-12T00:00:00"/>
    <d v="2021-04-13T00:00:00"/>
    <n v="700"/>
    <n v="700"/>
    <n v="59915.25"/>
    <n v="59915.25"/>
    <x v="383"/>
    <x v="7"/>
    <n v="3.7040000000000002"/>
    <n v="16175.823434125268"/>
    <s v="USD"/>
    <s v="               "/>
    <s v="              "/>
  </r>
  <r>
    <s v="1530"/>
    <s v="3202"/>
    <s v="20"/>
    <m/>
    <s v="6008500391"/>
    <s v="817790850"/>
    <s v="929937247"/>
    <s v="1134852"/>
    <s v="CORPORACIÓN CONORTE S.A.C.         "/>
    <x v="0"/>
    <x v="8"/>
    <x v="0"/>
    <x v="0"/>
    <s v="               "/>
    <d v="2021-04-21T00:00:00"/>
    <d v="2021-04-22T00:00:00"/>
    <n v="700"/>
    <n v="700"/>
    <n v="59915.25"/>
    <n v="59915.25"/>
    <x v="294"/>
    <x v="7"/>
    <n v="3.7040000000000002"/>
    <n v="16175.823434125268"/>
    <s v="USD"/>
    <s v="               "/>
    <s v="              "/>
  </r>
  <r>
    <s v="1530"/>
    <s v="3202"/>
    <s v="20"/>
    <m/>
    <s v="6008542943"/>
    <s v="817807990"/>
    <s v="929974591"/>
    <s v="1134852"/>
    <s v="CORPORACIÓN CONORTE S.A.C.         "/>
    <x v="0"/>
    <x v="8"/>
    <x v="0"/>
    <x v="0"/>
    <s v="               "/>
    <d v="2021-04-26T00:00:00"/>
    <d v="2021-04-27T00:00:00"/>
    <n v="700"/>
    <n v="700"/>
    <n v="59915.25"/>
    <n v="59915.25"/>
    <x v="293"/>
    <x v="7"/>
    <n v="3.7040000000000002"/>
    <n v="16175.823434125268"/>
    <s v="USD"/>
    <s v="               "/>
    <s v="              "/>
  </r>
  <r>
    <s v="1530"/>
    <s v="3202"/>
    <s v="20"/>
    <m/>
    <s v="6008553041"/>
    <s v="817807121"/>
    <s v="929994067"/>
    <s v="1134852"/>
    <s v="CORPORACIÓN CONORTE S.A.C.         "/>
    <x v="0"/>
    <x v="8"/>
    <x v="0"/>
    <x v="0"/>
    <s v="               "/>
    <d v="2021-04-28T00:00:00"/>
    <d v="2021-04-29T00:00:00"/>
    <n v="700"/>
    <n v="700"/>
    <n v="59915.25"/>
    <n v="59915.25"/>
    <x v="289"/>
    <x v="7"/>
    <n v="3.7040000000000002"/>
    <n v="16175.823434125268"/>
    <s v="USD"/>
    <s v="               "/>
    <s v="              "/>
  </r>
  <r>
    <s v="1530"/>
    <s v="3202"/>
    <s v="20"/>
    <m/>
    <s v="6008571824"/>
    <s v="817817772"/>
    <s v="930012315"/>
    <s v="1134852"/>
    <s v="CORPORACIÓN CONORTE S.A.C.         "/>
    <x v="0"/>
    <x v="8"/>
    <x v="0"/>
    <x v="0"/>
    <s v="               "/>
    <d v="2021-04-30T00:00:00"/>
    <d v="2021-05-01T00:00:00"/>
    <n v="700"/>
    <n v="700"/>
    <n v="59915.25"/>
    <n v="59915.25"/>
    <x v="301"/>
    <x v="7"/>
    <n v="3.7040000000000002"/>
    <n v="16175.823434125268"/>
    <s v="USD"/>
    <s v="               "/>
    <s v="              "/>
  </r>
  <r>
    <s v="1530"/>
    <s v="3202"/>
    <s v="20"/>
    <m/>
    <s v="6008498882"/>
    <s v="817780963"/>
    <s v="929913670"/>
    <s v="1134999"/>
    <s v="DISTRIBUCIONES IPIZARRO S.A.C.     "/>
    <x v="0"/>
    <x v="8"/>
    <x v="0"/>
    <x v="0"/>
    <s v="701397144"/>
    <d v="2021-04-12T00:00:00"/>
    <d v="2021-04-13T00:00:00"/>
    <n v="700"/>
    <n v="700"/>
    <n v="60508.47"/>
    <n v="60508.47"/>
    <x v="291"/>
    <x v="7"/>
    <n v="3.7040000000000002"/>
    <n v="16335.980021598272"/>
    <s v="USD"/>
    <s v="               "/>
    <s v="              "/>
  </r>
  <r>
    <s v="1530"/>
    <s v="3202"/>
    <s v="20"/>
    <m/>
    <s v="6008521873"/>
    <s v="817794098"/>
    <s v="929944652"/>
    <s v="1134999"/>
    <s v="DISTRIBUCIONES IPIZARRO S.A.C.     "/>
    <x v="0"/>
    <x v="8"/>
    <x v="0"/>
    <x v="0"/>
    <s v="701400139"/>
    <d v="2021-04-19T00:00:00"/>
    <d v="2021-04-20T00:00:00"/>
    <n v="700"/>
    <n v="700"/>
    <n v="60508.47"/>
    <n v="60508.47"/>
    <x v="287"/>
    <x v="7"/>
    <n v="3.7040000000000002"/>
    <n v="16335.980021598272"/>
    <s v="USD"/>
    <s v="               "/>
    <s v="              "/>
  </r>
  <r>
    <s v="1530"/>
    <s v="3202"/>
    <s v="20"/>
    <m/>
    <s v="6008568621"/>
    <s v="817817682"/>
    <s v="929907653"/>
    <s v="2613540"/>
    <s v="INVERSIONES APIZARRO S.A.C.        "/>
    <x v="0"/>
    <x v="8"/>
    <x v="0"/>
    <x v="0"/>
    <s v="               "/>
    <d v="2021-04-30T00:00:00"/>
    <d v="2021-05-01T00:00:00"/>
    <n v="700"/>
    <n v="700"/>
    <n v="60508.47"/>
    <n v="60508.47"/>
    <x v="301"/>
    <x v="7"/>
    <n v="3.7040000000000002"/>
    <n v="16335.980021598272"/>
    <s v="USD"/>
    <s v="               "/>
    <s v="              "/>
  </r>
  <r>
    <s v="1530"/>
    <s v="3202"/>
    <s v="20"/>
    <m/>
    <s v="6008564436"/>
    <s v="817817683"/>
    <s v="930018504"/>
    <s v="2613540"/>
    <s v="INVERSIONES APIZARRO S.A.C.        "/>
    <x v="0"/>
    <x v="8"/>
    <x v="0"/>
    <x v="0"/>
    <s v="               "/>
    <d v="2021-04-30T00:00:00"/>
    <d v="2021-05-01T00:00:00"/>
    <n v="700"/>
    <n v="700"/>
    <n v="60508.47"/>
    <n v="60508.47"/>
    <x v="301"/>
    <x v="7"/>
    <n v="3.7040000000000002"/>
    <n v="16335.980021598272"/>
    <s v="USD"/>
    <s v="               "/>
    <s v="              "/>
  </r>
  <r>
    <s v="1530"/>
    <s v="3202"/>
    <s v="20"/>
    <m/>
    <s v="6008571825"/>
    <s v="817812306"/>
    <s v="929932439"/>
    <s v="2613540"/>
    <s v="INVERSIONES APIZARRO S.A.C.        "/>
    <x v="0"/>
    <x v="8"/>
    <x v="0"/>
    <x v="0"/>
    <s v="               "/>
    <d v="2021-04-30T00:00:00"/>
    <d v="2021-05-01T00:00:00"/>
    <n v="700"/>
    <n v="700"/>
    <n v="60508.47"/>
    <n v="60508.47"/>
    <x v="301"/>
    <x v="7"/>
    <n v="3.7040000000000002"/>
    <n v="16335.980021598272"/>
    <s v="USD"/>
    <s v="               "/>
    <s v="              "/>
  </r>
  <r>
    <s v="1530"/>
    <s v="3202"/>
    <s v="20"/>
    <m/>
    <s v="6008575033"/>
    <s v="817812888"/>
    <s v="930019563"/>
    <s v="2613540"/>
    <s v="INVERSIONES APIZARRO S.A.C.        "/>
    <x v="0"/>
    <x v="8"/>
    <x v="0"/>
    <x v="0"/>
    <s v="               "/>
    <d v="2021-04-30T00:00:00"/>
    <d v="2021-05-01T00:00:00"/>
    <n v="700"/>
    <n v="700"/>
    <n v="60508.47"/>
    <n v="60508.47"/>
    <x v="301"/>
    <x v="7"/>
    <n v="3.7040000000000002"/>
    <n v="16335.980021598272"/>
    <s v="USD"/>
    <s v="               "/>
    <s v="              "/>
  </r>
  <r>
    <s v="1530"/>
    <s v="3202"/>
    <s v="20"/>
    <m/>
    <s v="6008501508"/>
    <s v="817800763"/>
    <s v="929890551"/>
    <s v="2611470"/>
    <s v="COMERCIAL LENNY Y NEVER E.I.R.L.   "/>
    <x v="0"/>
    <x v="8"/>
    <x v="0"/>
    <x v="0"/>
    <s v="               "/>
    <d v="2021-04-26T00:00:00"/>
    <d v="2021-04-27T00:00:00"/>
    <n v="700"/>
    <n v="700"/>
    <n v="60508.47"/>
    <n v="60508.47"/>
    <x v="293"/>
    <x v="7"/>
    <n v="3.7040000000000002"/>
    <n v="16335.980021598272"/>
    <s v="USD"/>
    <s v="               "/>
    <s v="              "/>
  </r>
  <r>
    <s v="1530"/>
    <s v="3202"/>
    <s v="20"/>
    <m/>
    <s v="6008499837"/>
    <s v="817781848"/>
    <s v="929913292"/>
    <s v="2612277"/>
    <s v="ZARATE CASTILLO EDILBERTO          "/>
    <x v="0"/>
    <x v="8"/>
    <x v="0"/>
    <x v="0"/>
    <s v="               "/>
    <d v="2021-04-12T00:00:00"/>
    <d v="2021-04-13T00:00:00"/>
    <n v="700"/>
    <n v="700"/>
    <n v="61101.69"/>
    <n v="61101.69"/>
    <x v="383"/>
    <x v="7"/>
    <n v="3.7040000000000002"/>
    <n v="16496.136609071273"/>
    <s v="USD"/>
    <s v="               "/>
    <s v="              "/>
  </r>
  <r>
    <s v="1530"/>
    <s v="3202"/>
    <s v="20"/>
    <m/>
    <s v="6008501638"/>
    <s v="817789693"/>
    <s v="929911153"/>
    <s v="2612277"/>
    <s v="ZARATE CASTILLO EDILBERTO          "/>
    <x v="0"/>
    <x v="8"/>
    <x v="0"/>
    <x v="0"/>
    <s v="               "/>
    <d v="2021-04-13T00:00:00"/>
    <d v="2021-04-14T00:00:00"/>
    <n v="700"/>
    <n v="700"/>
    <n v="61101.69"/>
    <n v="61101.69"/>
    <x v="291"/>
    <x v="7"/>
    <n v="3.7040000000000002"/>
    <n v="16496.136609071273"/>
    <s v="USD"/>
    <s v="               "/>
    <s v="              "/>
  </r>
  <r>
    <s v="1530"/>
    <s v="3202"/>
    <s v="20"/>
    <m/>
    <s v="6008538451"/>
    <s v="817746812"/>
    <s v="929993949"/>
    <s v="1152867"/>
    <s v="CECINA E.I.R.L.                    "/>
    <x v="0"/>
    <x v="8"/>
    <x v="0"/>
    <x v="0"/>
    <s v="               "/>
    <d v="2021-04-22T00:00:00"/>
    <d v="2021-04-23T00:00:00"/>
    <n v="700"/>
    <n v="700"/>
    <n v="61101.69"/>
    <n v="61101.69"/>
    <x v="297"/>
    <x v="7"/>
    <n v="3.7040000000000002"/>
    <n v="16496.136609071273"/>
    <s v="USD"/>
    <s v="               "/>
    <s v="              "/>
  </r>
  <r>
    <s v="1530"/>
    <s v="3202"/>
    <s v="20"/>
    <m/>
    <s v="6008555103"/>
    <s v="817797603"/>
    <s v="929988518"/>
    <s v="2607189"/>
    <s v="MOLINSER SAC- MOLIN                "/>
    <x v="0"/>
    <x v="8"/>
    <x v="0"/>
    <x v="0"/>
    <s v="               "/>
    <d v="2021-04-26T00:00:00"/>
    <d v="2021-04-27T00:00:00"/>
    <n v="800"/>
    <n v="800"/>
    <n v="68474.58"/>
    <n v="68474.58"/>
    <x v="293"/>
    <x v="7"/>
    <n v="3.7040000000000002"/>
    <n v="18486.657667386607"/>
    <s v="USD"/>
    <s v="               "/>
    <s v="              "/>
  </r>
  <r>
    <s v="1530"/>
    <s v="3202"/>
    <s v="20"/>
    <m/>
    <s v="6008545083"/>
    <s v="817813178"/>
    <s v="929996746"/>
    <s v="1133635"/>
    <s v="ALMACENES Y COMERCIALIZADORA SAC   "/>
    <x v="0"/>
    <x v="8"/>
    <x v="0"/>
    <x v="0"/>
    <s v="               "/>
    <d v="2021-04-28T00:00:00"/>
    <d v="2021-04-29T00:00:00"/>
    <n v="800"/>
    <n v="800"/>
    <n v="68474.58"/>
    <n v="68474.58"/>
    <x v="289"/>
    <x v="7"/>
    <n v="3.7040000000000002"/>
    <n v="18486.657667386607"/>
    <s v="USD"/>
    <s v="               "/>
    <s v="              "/>
  </r>
  <r>
    <s v="1530"/>
    <s v="3202"/>
    <s v="20"/>
    <m/>
    <s v="6008575063"/>
    <s v="817814600"/>
    <s v="930010064"/>
    <s v="1133635"/>
    <s v="ALMACENES Y COMERCIALIZADORA SAC   "/>
    <x v="0"/>
    <x v="8"/>
    <x v="0"/>
    <x v="0"/>
    <s v="               "/>
    <d v="2021-04-30T00:00:00"/>
    <d v="2021-05-01T00:00:00"/>
    <n v="800"/>
    <n v="800"/>
    <n v="68474.58"/>
    <n v="68474.58"/>
    <x v="301"/>
    <x v="7"/>
    <n v="3.7040000000000002"/>
    <n v="18486.657667386607"/>
    <s v="USD"/>
    <s v="               "/>
    <s v="              "/>
  </r>
  <r>
    <s v="1530"/>
    <s v="3202"/>
    <s v="20"/>
    <m/>
    <s v="6008379087"/>
    <s v="817777326"/>
    <s v="929913595"/>
    <s v="2613079"/>
    <s v="INV Y SER GEN IMPOR Y EXPOR JULINHO"/>
    <x v="0"/>
    <x v="8"/>
    <x v="0"/>
    <x v="0"/>
    <s v="               "/>
    <d v="2021-04-05T00:00:00"/>
    <d v="2021-04-06T00:00:00"/>
    <n v="800"/>
    <n v="800"/>
    <n v="69152.539999999994"/>
    <n v="69152.539999999994"/>
    <x v="295"/>
    <x v="7"/>
    <n v="3.7040000000000002"/>
    <n v="18669.692224622031"/>
    <s v="USD"/>
    <s v="               "/>
    <s v="              "/>
  </r>
  <r>
    <s v="1530"/>
    <s v="3202"/>
    <s v="20"/>
    <m/>
    <s v="6008447175"/>
    <s v="817764998"/>
    <s v="929924978"/>
    <s v="2613079"/>
    <s v="INV Y SER GEN IMPOR Y EXPOR JULINHO"/>
    <x v="0"/>
    <x v="8"/>
    <x v="0"/>
    <x v="0"/>
    <s v="               "/>
    <d v="2021-04-06T00:00:00"/>
    <d v="2021-04-07T00:00:00"/>
    <n v="800"/>
    <n v="800"/>
    <n v="69152.539999999994"/>
    <n v="69152.539999999994"/>
    <x v="302"/>
    <x v="7"/>
    <n v="3.7040000000000002"/>
    <n v="18669.692224622031"/>
    <s v="USD"/>
    <s v="               "/>
    <s v="              "/>
  </r>
  <r>
    <s v="1530"/>
    <s v="3202"/>
    <s v="20"/>
    <m/>
    <s v="6008469167"/>
    <s v="817780498"/>
    <s v="929931833"/>
    <s v="2613079"/>
    <s v="INV Y SER GEN IMPOR Y EXPOR JULINHO"/>
    <x v="0"/>
    <x v="8"/>
    <x v="0"/>
    <x v="0"/>
    <s v="               "/>
    <d v="2021-04-07T00:00:00"/>
    <d v="2021-04-08T00:00:00"/>
    <n v="800"/>
    <n v="800"/>
    <n v="69152.539999999994"/>
    <n v="69152.539999999994"/>
    <x v="345"/>
    <x v="7"/>
    <n v="3.7040000000000002"/>
    <n v="18669.692224622031"/>
    <s v="USD"/>
    <s v="               "/>
    <s v="              "/>
  </r>
  <r>
    <s v="1530"/>
    <s v="3202"/>
    <s v="20"/>
    <m/>
    <s v="6008497812"/>
    <s v="817784348"/>
    <s v="929961123"/>
    <s v="2613079"/>
    <s v="INV Y SER GEN IMPOR Y EXPOR JULINHO"/>
    <x v="0"/>
    <x v="8"/>
    <x v="0"/>
    <x v="0"/>
    <s v="               "/>
    <d v="2021-04-12T00:00:00"/>
    <d v="2021-04-13T00:00:00"/>
    <n v="800"/>
    <n v="800"/>
    <n v="69152.539999999994"/>
    <n v="69152.539999999994"/>
    <x v="383"/>
    <x v="7"/>
    <n v="3.7040000000000002"/>
    <n v="18669.692224622031"/>
    <s v="USD"/>
    <s v="               "/>
    <s v="              "/>
  </r>
  <r>
    <s v="1530"/>
    <s v="3202"/>
    <s v="20"/>
    <m/>
    <s v="6008515544"/>
    <s v="817795060"/>
    <s v="929987009"/>
    <s v="1134258"/>
    <s v="ASOCIACION AGRARIA PALO BLANCO     "/>
    <x v="0"/>
    <x v="8"/>
    <x v="0"/>
    <x v="0"/>
    <s v="               "/>
    <d v="2021-04-19T00:00:00"/>
    <d v="2021-04-20T00:00:00"/>
    <n v="800"/>
    <n v="800"/>
    <n v="69152.539999999994"/>
    <n v="69152.539999999994"/>
    <x v="287"/>
    <x v="7"/>
    <n v="3.7040000000000002"/>
    <n v="18669.692224622031"/>
    <s v="USD"/>
    <s v="               "/>
    <s v="              "/>
  </r>
  <r>
    <s v="1530"/>
    <s v="3202"/>
    <s v="20"/>
    <m/>
    <s v="6008538450"/>
    <s v="817803643"/>
    <s v="929995254"/>
    <s v="1541007"/>
    <s v="IMPORTACIONES &amp; EXPORTACIONES JESUS"/>
    <x v="0"/>
    <x v="8"/>
    <x v="0"/>
    <x v="0"/>
    <s v="               "/>
    <d v="2021-04-22T00:00:00"/>
    <d v="2021-04-23T00:00:00"/>
    <n v="800"/>
    <n v="800"/>
    <n v="69152.539999999994"/>
    <n v="69152.539999999994"/>
    <x v="297"/>
    <x v="7"/>
    <n v="3.7040000000000002"/>
    <n v="18669.692224622031"/>
    <s v="USD"/>
    <s v="               "/>
    <s v="              "/>
  </r>
  <r>
    <s v="1530"/>
    <s v="3202"/>
    <s v="20"/>
    <m/>
    <s v="6008563728"/>
    <s v="817810645"/>
    <s v="929984536"/>
    <s v="1541007"/>
    <s v="IMPORTACIONES &amp; EXPORTACIONES JESUS"/>
    <x v="0"/>
    <x v="8"/>
    <x v="0"/>
    <x v="0"/>
    <s v="               "/>
    <d v="2021-04-29T00:00:00"/>
    <d v="2021-04-30T00:00:00"/>
    <n v="800"/>
    <n v="800"/>
    <n v="69152.539999999994"/>
    <n v="69152.539999999994"/>
    <x v="290"/>
    <x v="7"/>
    <n v="3.7040000000000002"/>
    <n v="18669.692224622031"/>
    <s v="USD"/>
    <s v="               "/>
    <s v="              "/>
  </r>
  <r>
    <s v="1530"/>
    <s v="3202"/>
    <s v="20"/>
    <m/>
    <s v="6008442299"/>
    <s v="817810775"/>
    <s v="929995388"/>
    <s v="2612277"/>
    <s v="ZARATE CASTILLO EDILBERTO          "/>
    <x v="0"/>
    <x v="8"/>
    <x v="0"/>
    <x v="0"/>
    <s v="               "/>
    <d v="2021-04-29T00:00:00"/>
    <d v="2021-04-30T00:00:00"/>
    <n v="800"/>
    <n v="800"/>
    <n v="69152.539999999994"/>
    <n v="69152.539999999994"/>
    <x v="290"/>
    <x v="7"/>
    <n v="3.7040000000000002"/>
    <n v="18669.692224622031"/>
    <s v="USD"/>
    <s v="               "/>
    <s v="              "/>
  </r>
  <r>
    <s v="1530"/>
    <s v="3202"/>
    <s v="20"/>
    <m/>
    <s v="6008545094"/>
    <s v="817807459"/>
    <s v="929974600"/>
    <s v="2611494"/>
    <s v="EXPORTADORA &amp; IMPORTADORA LOS MELLI"/>
    <x v="0"/>
    <x v="8"/>
    <x v="0"/>
    <x v="0"/>
    <s v="               "/>
    <d v="2021-04-29T00:00:00"/>
    <d v="2021-04-30T00:00:00"/>
    <n v="800"/>
    <n v="800"/>
    <n v="69152.539999999994"/>
    <n v="69152.539999999994"/>
    <x v="290"/>
    <x v="7"/>
    <n v="3.7040000000000002"/>
    <n v="18669.692224622031"/>
    <s v="USD"/>
    <s v="               "/>
    <s v="              "/>
  </r>
  <r>
    <s v="1530"/>
    <s v="3202"/>
    <s v="20"/>
    <m/>
    <s v="6008428332"/>
    <s v="817749367"/>
    <s v="929938113"/>
    <s v="1541007"/>
    <s v="IMPORTACIONES &amp; EXPORTACIONES JESUS"/>
    <x v="0"/>
    <x v="8"/>
    <x v="0"/>
    <x v="0"/>
    <s v="               "/>
    <d v="2021-04-06T00:00:00"/>
    <d v="2021-04-07T00:00:00"/>
    <n v="800"/>
    <n v="800"/>
    <n v="69830.509999999995"/>
    <n v="69830.509999999995"/>
    <x v="345"/>
    <x v="7"/>
    <n v="3.7040000000000002"/>
    <n v="18852.729481641469"/>
    <s v="USD"/>
    <s v="               "/>
    <s v="              "/>
  </r>
  <r>
    <s v="1530"/>
    <s v="3202"/>
    <s v="20"/>
    <m/>
    <s v="6008500497"/>
    <s v="817783597"/>
    <s v="929918136"/>
    <s v="1541007"/>
    <s v="IMPORTACIONES &amp; EXPORTACIONES JESUS"/>
    <x v="0"/>
    <x v="8"/>
    <x v="0"/>
    <x v="0"/>
    <s v="               "/>
    <d v="2021-04-13T00:00:00"/>
    <d v="2021-04-14T00:00:00"/>
    <n v="800"/>
    <n v="800"/>
    <n v="69830.509999999995"/>
    <n v="69830.509999999995"/>
    <x v="298"/>
    <x v="7"/>
    <n v="3.7040000000000002"/>
    <n v="18852.729481641469"/>
    <s v="USD"/>
    <s v="               "/>
    <s v="              "/>
  </r>
  <r>
    <s v="1530"/>
    <s v="3202"/>
    <s v="20"/>
    <m/>
    <s v="6008519849"/>
    <s v="817792083"/>
    <s v="929907618"/>
    <s v="2611494"/>
    <s v="EXPORTADORA &amp; IMPORTADORA LOS MELLI"/>
    <x v="0"/>
    <x v="8"/>
    <x v="0"/>
    <x v="0"/>
    <s v="               "/>
    <d v="2021-04-15T00:00:00"/>
    <d v="2021-04-16T00:00:00"/>
    <n v="800"/>
    <n v="800"/>
    <n v="69830.509999999995"/>
    <n v="69830.509999999995"/>
    <x v="300"/>
    <x v="7"/>
    <n v="3.7040000000000002"/>
    <n v="18852.729481641469"/>
    <s v="USD"/>
    <s v="               "/>
    <s v="              "/>
  </r>
  <r>
    <s v="1530"/>
    <s v="3202"/>
    <s v="20"/>
    <m/>
    <s v="6008497974"/>
    <s v="817788111"/>
    <s v="929971088"/>
    <s v="1152867"/>
    <s v="CECINA E.I.R.L.                    "/>
    <x v="0"/>
    <x v="8"/>
    <x v="0"/>
    <x v="0"/>
    <s v="               "/>
    <d v="2021-04-19T00:00:00"/>
    <d v="2021-04-20T00:00:00"/>
    <n v="800"/>
    <n v="800"/>
    <n v="69830.509999999995"/>
    <n v="69830.509999999995"/>
    <x v="287"/>
    <x v="7"/>
    <n v="3.7040000000000002"/>
    <n v="18852.729481641469"/>
    <s v="USD"/>
    <s v="               "/>
    <s v="              "/>
  </r>
  <r>
    <s v="1570"/>
    <s v="3404"/>
    <s v="45"/>
    <m/>
    <s v="6008458547"/>
    <s v="817776128"/>
    <s v="929913930"/>
    <s v="1166663"/>
    <s v="NORTFARMA S.A.C                    "/>
    <x v="11"/>
    <x v="12"/>
    <x v="2"/>
    <x v="0"/>
    <s v="               "/>
    <d v="2021-04-03T00:00:00"/>
    <d v="2021-03-31T00:00:00"/>
    <n v="15093"/>
    <n v="15093"/>
    <n v="72480.509999999995"/>
    <n v="72480.509999999995"/>
    <x v="327"/>
    <x v="6"/>
    <n v="3.71"/>
    <n v="19536.525606469"/>
    <s v="USD"/>
    <s v="               "/>
    <s v="             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N13:P16" firstHeaderRow="1" firstDataRow="2" firstDataCol="1" rowPageCount="1" colPageCount="1"/>
  <pivotFields count="10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numFmtId="166" showAll="0"/>
    <pivotField showAll="0"/>
    <pivotField showAll="0"/>
    <pivotField axis="axisPage" multipleItemSelectionAllowed="1" showAll="0">
      <items count="5">
        <item h="1" x="2"/>
        <item h="1" x="1"/>
        <item x="0"/>
        <item m="1" x="3"/>
        <item t="default"/>
      </items>
    </pivotField>
    <pivotField axis="axisCol" showAll="0" defaultSubtotal="0">
      <items count="10">
        <item x="3"/>
        <item x="6"/>
        <item x="7"/>
        <item x="5"/>
        <item x="4"/>
        <item x="0"/>
        <item x="9"/>
        <item x="8"/>
        <item x="2"/>
        <item x="1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7"/>
  </colFields>
  <colItems count="2">
    <i>
      <x v="5"/>
    </i>
    <i t="grand">
      <x/>
    </i>
  </colItems>
  <pageFields count="1">
    <pageField fld="6" hier="-1"/>
  </pageFields>
  <dataFields count="1">
    <dataField name="Suma de Stock_Real" fld="9" baseField="0" baseItem="0" numFmtId="166"/>
  </dataFields>
  <formats count="3">
    <format dxfId="65">
      <pivotArea outline="0" collapsedLevelsAreSubtotals="1" fieldPosition="0"/>
    </format>
    <format dxfId="64">
      <pivotArea outline="0" collapsedLevelsAreSubtotals="1" fieldPosition="0"/>
    </format>
    <format dxfId="63">
      <pivotArea outline="0" collapsedLevelsAreSubtotals="1" fieldPosition="0"/>
    </format>
  </formats>
  <chartFormats count="8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N23:Q26" firstHeaderRow="1" firstDataRow="2" firstDataCol="1" rowPageCount="1" colPageCount="1"/>
  <pivotFields count="10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numFmtId="166" showAll="0"/>
    <pivotField showAll="0"/>
    <pivotField showAll="0"/>
    <pivotField axis="axisPage" multipleItemSelectionAllowed="1" showAll="0">
      <items count="5">
        <item h="1" x="2"/>
        <item x="1"/>
        <item h="1" x="0"/>
        <item m="1" x="3"/>
        <item t="default"/>
      </items>
    </pivotField>
    <pivotField axis="axisCol" showAll="0" defaultSubtotal="0">
      <items count="10">
        <item x="3"/>
        <item x="6"/>
        <item x="7"/>
        <item x="5"/>
        <item x="4"/>
        <item x="0"/>
        <item x="9"/>
        <item x="8"/>
        <item x="2"/>
        <item x="1"/>
      </items>
    </pivotField>
    <pivotField showAll="0"/>
    <pivotField dataField="1" showAll="0"/>
  </pivotFields>
  <rowFields count="1">
    <field x="2"/>
  </rowFields>
  <rowItems count="2">
    <i>
      <x v="1"/>
    </i>
    <i t="grand">
      <x/>
    </i>
  </rowItems>
  <colFields count="1">
    <field x="7"/>
  </colFields>
  <colItems count="3">
    <i>
      <x v="8"/>
    </i>
    <i>
      <x v="9"/>
    </i>
    <i t="grand">
      <x/>
    </i>
  </colItems>
  <pageFields count="1">
    <pageField fld="6" hier="-1"/>
  </pageFields>
  <dataFields count="1">
    <dataField name="Suma de Stock_Real" fld="9" baseField="0" baseItem="0" numFmtId="166"/>
  </dataFields>
  <formats count="3">
    <format dxfId="68">
      <pivotArea outline="0" collapsedLevelsAreSubtotals="1" fieldPosition="0"/>
    </format>
    <format dxfId="67">
      <pivotArea outline="0" collapsedLevelsAreSubtotals="1" fieldPosition="0"/>
    </format>
    <format dxfId="66">
      <pivotArea outline="0" collapsedLevelsAreSubtotals="1" fieldPosition="0"/>
    </format>
  </formats>
  <chartFormats count="10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N3:V7" firstHeaderRow="1" firstDataRow="2" firstDataCol="1" rowPageCount="1" colPageCount="1"/>
  <pivotFields count="10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numFmtId="166" showAll="0"/>
    <pivotField showAll="0"/>
    <pivotField showAll="0"/>
    <pivotField axis="axisPage" multipleItemSelectionAllowed="1" showAll="0">
      <items count="5">
        <item x="2"/>
        <item h="1" x="1"/>
        <item h="1" x="0"/>
        <item m="1" x="3"/>
        <item t="default"/>
      </items>
    </pivotField>
    <pivotField axis="axisCol" showAll="0" defaultSubtotal="0">
      <items count="10">
        <item x="3"/>
        <item x="6"/>
        <item x="7"/>
        <item x="5"/>
        <item x="4"/>
        <item x="0"/>
        <item x="9"/>
        <item x="8"/>
        <item x="2"/>
        <item x="1"/>
      </items>
    </pivotField>
    <pivotField showAll="0"/>
    <pivotField dataField="1" showAll="0"/>
  </pivotFields>
  <rowFields count="1">
    <field x="2"/>
  </rowFields>
  <rowItems count="3">
    <i>
      <x/>
    </i>
    <i>
      <x v="3"/>
    </i>
    <i t="grand">
      <x/>
    </i>
  </rowItems>
  <colFields count="1">
    <field x="7"/>
  </colFields>
  <col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colItems>
  <pageFields count="1">
    <pageField fld="6" hier="-1"/>
  </pageFields>
  <dataFields count="1">
    <dataField name="Suma de Stock_Real" fld="9" baseField="0" baseItem="0" numFmtId="166"/>
  </dataFields>
  <formats count="3">
    <format dxfId="71">
      <pivotArea outline="0" collapsedLevelsAreSubtotals="1" fieldPosition="0"/>
    </format>
    <format dxfId="70">
      <pivotArea outline="0" collapsedLevelsAreSubtotals="1" fieldPosition="0"/>
    </format>
    <format dxfId="69">
      <pivotArea outline="0" collapsedLevelsAreSubtotals="1" fieldPosition="0"/>
    </format>
  </formats>
  <chartFormats count="35"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Dinámica1" cacheId="1" applyNumberFormats="0" applyBorderFormats="0" applyFontFormats="0" applyPatternFormats="0" applyAlignmentFormats="0" applyWidthHeightFormats="1" dataCaption="Valores" updatedVersion="6" minRefreshableVersion="3" itemPrintTitles="1" createdVersion="6" indent="0" compact="0" compactData="0" multipleFieldFilters="0">
  <location ref="A5:K146" firstHeaderRow="0" firstDataRow="1" firstDataCol="5" rowPageCount="1" colPageCount="1"/>
  <pivotFields count="2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ascending" defaultSubtotal="0">
      <items count="16">
        <item x="1"/>
        <item x="14"/>
        <item x="10"/>
        <item x="0"/>
        <item x="9"/>
        <item x="6"/>
        <item x="2"/>
        <item x="8"/>
        <item x="4"/>
        <item x="7"/>
        <item x="5"/>
        <item x="3"/>
        <item x="15"/>
        <item x="13"/>
        <item x="12"/>
        <item x="11"/>
      </items>
    </pivotField>
    <pivotField axis="axisRow" compact="0" outline="0" showAll="0" sortType="ascending" defaultSubtotal="0">
      <items count="18">
        <item x="6"/>
        <item x="15"/>
        <item x="4"/>
        <item x="7"/>
        <item x="9"/>
        <item x="2"/>
        <item x="1"/>
        <item x="11"/>
        <item x="3"/>
        <item x="5"/>
        <item x="13"/>
        <item x="12"/>
        <item x="0"/>
        <item x="10"/>
        <item x="16"/>
        <item x="8"/>
        <item x="17"/>
        <item x="14"/>
      </items>
    </pivotField>
    <pivotField axis="axisRow" compact="0" outline="0" showAll="0" defaultSubtotal="0">
      <items count="4">
        <item x="3"/>
        <item x="1"/>
        <item x="0"/>
        <item x="2"/>
      </items>
    </pivotField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outline="0" multipleItemSelectionAllowed="1" showAll="0" defaultSubtotal="0">
      <items count="385">
        <item x="0"/>
        <item x="1"/>
        <item x="2"/>
        <item x="1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97"/>
        <item x="81"/>
        <item x="82"/>
        <item x="83"/>
        <item x="84"/>
        <item x="98"/>
        <item x="86"/>
        <item x="100"/>
        <item x="101"/>
        <item x="88"/>
        <item x="89"/>
        <item x="90"/>
        <item x="91"/>
        <item x="92"/>
        <item x="93"/>
        <item x="94"/>
        <item x="95"/>
        <item x="96"/>
        <item x="99"/>
        <item x="80"/>
        <item x="102"/>
        <item x="144"/>
        <item x="103"/>
        <item x="104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2"/>
        <item x="143"/>
        <item x="77"/>
        <item x="140"/>
        <item x="78"/>
        <item x="230"/>
        <item x="85"/>
        <item x="229"/>
        <item x="76"/>
        <item x="145"/>
        <item x="79"/>
        <item x="87"/>
        <item x="149"/>
        <item x="165"/>
        <item x="168"/>
        <item x="169"/>
        <item x="170"/>
        <item x="323"/>
        <item x="206"/>
        <item x="324"/>
        <item x="204"/>
        <item x="181"/>
        <item x="184"/>
        <item x="202"/>
        <item x="203"/>
        <item x="252"/>
        <item x="189"/>
        <item x="215"/>
        <item x="4"/>
        <item x="180"/>
        <item x="182"/>
        <item x="8"/>
        <item x="146"/>
        <item x="147"/>
        <item x="228"/>
        <item x="141"/>
        <item x="223"/>
        <item x="236"/>
        <item x="19"/>
        <item x="11"/>
        <item x="270"/>
        <item x="186"/>
        <item x="253"/>
        <item x="187"/>
        <item x="268"/>
        <item x="205"/>
        <item x="251"/>
        <item x="152"/>
        <item x="159"/>
        <item x="167"/>
        <item x="157"/>
        <item x="201"/>
        <item x="219"/>
        <item x="154"/>
        <item x="179"/>
        <item x="164"/>
        <item x="174"/>
        <item x="173"/>
        <item x="163"/>
        <item x="200"/>
        <item x="225"/>
        <item x="160"/>
        <item x="171"/>
        <item x="156"/>
        <item x="155"/>
        <item x="178"/>
        <item x="318"/>
        <item x="224"/>
        <item x="153"/>
        <item x="316"/>
        <item x="232"/>
        <item x="175"/>
        <item x="151"/>
        <item x="148"/>
        <item x="185"/>
        <item x="188"/>
        <item x="150"/>
        <item x="172"/>
        <item x="227"/>
        <item x="226"/>
        <item x="177"/>
        <item x="231"/>
        <item x="222"/>
        <item x="221"/>
        <item x="207"/>
        <item x="218"/>
        <item x="161"/>
        <item x="176"/>
        <item x="235"/>
        <item x="136"/>
        <item x="233"/>
        <item x="162"/>
        <item x="158"/>
        <item x="220"/>
        <item x="234"/>
        <item x="319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37"/>
        <item x="273"/>
        <item x="274"/>
        <item x="275"/>
        <item x="276"/>
        <item x="277"/>
        <item x="278"/>
        <item x="279"/>
        <item x="280"/>
        <item x="281"/>
        <item x="317"/>
        <item x="282"/>
        <item x="283"/>
        <item x="284"/>
        <item x="285"/>
        <item x="286"/>
        <item x="325"/>
        <item x="322"/>
        <item x="183"/>
        <item x="5"/>
        <item x="22"/>
        <item x="18"/>
        <item x="209"/>
        <item x="27"/>
        <item x="13"/>
        <item x="3"/>
        <item x="6"/>
        <item x="7"/>
        <item x="212"/>
        <item x="269"/>
        <item x="314"/>
        <item x="271"/>
        <item x="10"/>
        <item x="9"/>
        <item x="216"/>
        <item x="12"/>
        <item x="14"/>
        <item x="109"/>
        <item x="106"/>
        <item x="315"/>
        <item x="105"/>
        <item x="313"/>
        <item x="208"/>
        <item x="326"/>
        <item x="331"/>
        <item x="211"/>
        <item x="217"/>
        <item x="111"/>
        <item x="15"/>
        <item x="16"/>
        <item x="20"/>
        <item x="21"/>
        <item x="23"/>
        <item x="24"/>
        <item x="25"/>
        <item x="26"/>
        <item x="107"/>
        <item x="108"/>
        <item x="110"/>
        <item x="112"/>
        <item x="113"/>
        <item x="114"/>
        <item x="115"/>
        <item x="116"/>
        <item x="117"/>
        <item x="166"/>
        <item x="190"/>
        <item x="191"/>
        <item x="192"/>
        <item x="193"/>
        <item x="194"/>
        <item x="195"/>
        <item x="196"/>
        <item x="197"/>
        <item x="198"/>
        <item x="199"/>
        <item x="210"/>
        <item x="213"/>
        <item x="214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72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20"/>
        <item x="321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</items>
    </pivotField>
    <pivotField axis="axisRow" compact="0" outline="0" showAll="0" sortType="ascending">
      <items count="13">
        <item x="1"/>
        <item x="0"/>
        <item x="6"/>
        <item x="7"/>
        <item x="9"/>
        <item x="8"/>
        <item x="10"/>
        <item x="11"/>
        <item x="4"/>
        <item x="2"/>
        <item x="3"/>
        <item x="5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5">
    <field x="21"/>
    <field x="10"/>
    <field x="9"/>
    <field x="11"/>
    <field x="12"/>
  </rowFields>
  <rowItems count="141">
    <i>
      <x/>
      <x/>
      <x v="5"/>
      <x/>
      <x/>
    </i>
    <i r="1">
      <x v="2"/>
      <x v="8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2"/>
      <x v="3"/>
      <x v="2"/>
      <x/>
    </i>
    <i r="1">
      <x v="15"/>
      <x v="3"/>
      <x v="2"/>
      <x/>
    </i>
    <i t="default">
      <x/>
    </i>
    <i>
      <x v="1"/>
      <x v="6"/>
      <x/>
      <x v="1"/>
      <x v="1"/>
    </i>
    <i r="1">
      <x v="12"/>
      <x v="3"/>
      <x v="2"/>
      <x/>
    </i>
    <i r="1">
      <x v="13"/>
      <x v="4"/>
      <x v="2"/>
      <x/>
    </i>
    <i t="default">
      <x v="1"/>
    </i>
    <i>
      <x v="2"/>
      <x/>
      <x v="5"/>
      <x/>
      <x/>
    </i>
    <i r="4">
      <x v="1"/>
    </i>
    <i r="1">
      <x v="1"/>
      <x v="1"/>
      <x v="1"/>
      <x v="1"/>
    </i>
    <i r="1">
      <x v="6"/>
      <x/>
      <x v="1"/>
      <x v="1"/>
    </i>
    <i r="1">
      <x v="9"/>
      <x v="10"/>
      <x v="3"/>
      <x/>
    </i>
    <i r="1">
      <x v="11"/>
      <x v="15"/>
      <x v="3"/>
      <x/>
    </i>
    <i r="1">
      <x v="12"/>
      <x v="3"/>
      <x v="2"/>
      <x/>
    </i>
    <i r="1">
      <x v="13"/>
      <x v="4"/>
      <x v="2"/>
      <x/>
    </i>
    <i r="1">
      <x v="15"/>
      <x v="3"/>
      <x v="2"/>
      <x/>
    </i>
    <i t="default">
      <x v="2"/>
    </i>
    <i>
      <x v="3"/>
      <x/>
      <x v="5"/>
      <x/>
      <x/>
    </i>
    <i r="4">
      <x v="1"/>
    </i>
    <i r="1">
      <x v="1"/>
      <x v="1"/>
      <x v="1"/>
      <x v="1"/>
    </i>
    <i r="1">
      <x v="6"/>
      <x/>
      <x v="1"/>
      <x v="1"/>
    </i>
    <i r="1">
      <x v="9"/>
      <x v="10"/>
      <x v="3"/>
      <x/>
    </i>
    <i r="1">
      <x v="10"/>
      <x v="14"/>
      <x v="3"/>
      <x/>
    </i>
    <i r="1">
      <x v="11"/>
      <x v="15"/>
      <x v="3"/>
      <x/>
    </i>
    <i r="1">
      <x v="12"/>
      <x v="3"/>
      <x v="2"/>
      <x/>
    </i>
    <i r="1">
      <x v="13"/>
      <x v="4"/>
      <x v="2"/>
      <x/>
    </i>
    <i r="1">
      <x v="15"/>
      <x v="3"/>
      <x v="2"/>
      <x/>
    </i>
    <i r="1">
      <x v="16"/>
      <x v="12"/>
      <x v="3"/>
      <x/>
    </i>
    <i r="1">
      <x v="17"/>
      <x v="13"/>
      <x v="3"/>
      <x/>
    </i>
    <i t="default">
      <x v="3"/>
    </i>
    <i>
      <x v="4"/>
      <x/>
      <x v="5"/>
      <x/>
      <x/>
    </i>
    <i r="4">
      <x v="1"/>
    </i>
    <i r="1">
      <x v="1"/>
      <x v="1"/>
      <x v="1"/>
      <x v="1"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9"/>
      <x v="10"/>
      <x v="3"/>
      <x/>
    </i>
    <i r="1">
      <x v="10"/>
      <x v="14"/>
      <x v="3"/>
      <x/>
    </i>
    <i r="1">
      <x v="11"/>
      <x v="15"/>
      <x v="3"/>
      <x/>
    </i>
    <i r="1">
      <x v="12"/>
      <x v="3"/>
      <x v="2"/>
      <x/>
    </i>
    <i r="1">
      <x v="15"/>
      <x v="3"/>
      <x v="2"/>
      <x/>
    </i>
    <i r="1">
      <x v="16"/>
      <x v="12"/>
      <x v="3"/>
      <x/>
    </i>
    <i r="1">
      <x v="17"/>
      <x v="13"/>
      <x v="3"/>
      <x/>
    </i>
    <i t="default">
      <x v="4"/>
    </i>
    <i>
      <x v="5"/>
      <x/>
      <x v="5"/>
      <x/>
      <x/>
    </i>
    <i r="4">
      <x v="1"/>
    </i>
    <i r="1">
      <x v="1"/>
      <x v="1"/>
      <x v="1"/>
      <x v="1"/>
    </i>
    <i r="1">
      <x v="2"/>
      <x v="8"/>
      <x v="3"/>
      <x/>
    </i>
    <i r="1">
      <x v="3"/>
      <x v="9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8"/>
      <x v="11"/>
      <x v="3"/>
      <x/>
    </i>
    <i r="1">
      <x v="9"/>
      <x v="10"/>
      <x v="3"/>
      <x/>
    </i>
    <i r="1">
      <x v="10"/>
      <x v="14"/>
      <x v="3"/>
      <x/>
    </i>
    <i r="1">
      <x v="11"/>
      <x v="15"/>
      <x v="3"/>
      <x/>
    </i>
    <i r="1">
      <x v="14"/>
      <x v="4"/>
      <x v="2"/>
      <x/>
    </i>
    <i r="1">
      <x v="15"/>
      <x v="3"/>
      <x v="2"/>
      <x/>
    </i>
    <i r="4">
      <x v="1"/>
    </i>
    <i r="1">
      <x v="16"/>
      <x v="12"/>
      <x v="3"/>
      <x/>
    </i>
    <i r="1">
      <x v="17"/>
      <x v="13"/>
      <x v="3"/>
      <x/>
    </i>
    <i t="default">
      <x v="5"/>
    </i>
    <i>
      <x v="6"/>
      <x/>
      <x v="5"/>
      <x/>
      <x/>
    </i>
    <i r="4">
      <x v="1"/>
    </i>
    <i r="1">
      <x v="2"/>
      <x v="8"/>
      <x v="3"/>
      <x/>
    </i>
    <i r="1">
      <x v="3"/>
      <x v="9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4"/>
      <x v="4"/>
      <x v="2"/>
      <x/>
    </i>
    <i r="1">
      <x v="15"/>
      <x v="3"/>
      <x v="2"/>
      <x/>
    </i>
    <i t="default">
      <x v="6"/>
    </i>
    <i>
      <x v="7"/>
      <x v="2"/>
      <x v="8"/>
      <x v="3"/>
      <x/>
    </i>
    <i r="1">
      <x v="3"/>
      <x v="9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5"/>
      <x v="3"/>
      <x v="2"/>
      <x/>
    </i>
    <i t="default">
      <x v="7"/>
    </i>
    <i>
      <x v="8"/>
      <x/>
      <x v="5"/>
      <x/>
      <x/>
    </i>
    <i r="4">
      <x v="1"/>
    </i>
    <i r="1">
      <x v="2"/>
      <x v="8"/>
      <x v="3"/>
      <x/>
    </i>
    <i r="1">
      <x v="3"/>
      <x v="9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5"/>
      <x v="3"/>
      <x v="2"/>
      <x/>
    </i>
    <i t="default">
      <x v="8"/>
    </i>
    <i>
      <x v="9"/>
      <x/>
      <x v="5"/>
      <x/>
      <x/>
    </i>
    <i r="4">
      <x v="1"/>
    </i>
    <i r="1">
      <x v="2"/>
      <x v="8"/>
      <x v="3"/>
      <x/>
    </i>
    <i r="1">
      <x v="3"/>
      <x v="9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5"/>
      <x v="3"/>
      <x v="2"/>
      <x/>
    </i>
    <i t="default">
      <x v="9"/>
    </i>
    <i>
      <x v="10"/>
      <x/>
      <x v="5"/>
      <x/>
      <x/>
    </i>
    <i r="4">
      <x v="1"/>
    </i>
    <i r="1">
      <x v="2"/>
      <x v="8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4">
      <x v="1"/>
    </i>
    <i r="1">
      <x v="9"/>
      <x v="10"/>
      <x v="3"/>
      <x/>
    </i>
    <i r="1">
      <x v="15"/>
      <x v="3"/>
      <x v="2"/>
      <x/>
    </i>
    <i t="default">
      <x v="10"/>
    </i>
    <i>
      <x v="11"/>
      <x/>
      <x v="5"/>
      <x/>
      <x/>
    </i>
    <i r="4">
      <x v="1"/>
    </i>
    <i r="1">
      <x v="2"/>
      <x v="8"/>
      <x v="3"/>
      <x/>
    </i>
    <i r="1">
      <x v="4"/>
      <x v="7"/>
      <x v="3"/>
      <x/>
    </i>
    <i r="1">
      <x v="5"/>
      <x v="6"/>
      <x v="3"/>
      <x/>
    </i>
    <i r="1">
      <x v="6"/>
      <x/>
      <x v="1"/>
      <x v="1"/>
    </i>
    <i r="1">
      <x v="7"/>
      <x v="2"/>
      <x v="1"/>
      <x v="1"/>
    </i>
    <i r="1">
      <x v="8"/>
      <x v="11"/>
      <x v="3"/>
      <x/>
    </i>
    <i r="1">
      <x v="9"/>
      <x v="10"/>
      <x v="3"/>
      <x/>
    </i>
    <i r="1">
      <x v="15"/>
      <x v="3"/>
      <x v="2"/>
      <x/>
    </i>
    <i t="default"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0" hier="-1"/>
  </pageFields>
  <dataFields count="6">
    <dataField name="Cant.Pedida" fld="16" baseField="0" baseItem="0"/>
    <dataField name="Cant.Facturada" fld="17" baseField="0" baseItem="0"/>
    <dataField name="Cant.Dif" fld="27" baseField="0" baseItem="0"/>
    <dataField name="Monto.Pedido." fld="19" baseField="0" baseItem="0"/>
    <dataField name="Monto.Facturado" fld="18" baseField="0" baseItem="0"/>
    <dataField name="Monto.Dif" fld="28" baseField="0" baseItem="0"/>
  </dataFields>
  <formats count="31">
    <format dxfId="62">
      <pivotArea field="21" type="button" dataOnly="0" labelOnly="1" outline="0" axis="axisRow" fieldPosition="0"/>
    </format>
    <format dxfId="61">
      <pivotArea field="10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60">
      <pivotArea field="10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59">
      <pivotArea field="10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58">
      <pivotArea field="10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2"/>
          </reference>
        </references>
      </pivotArea>
    </format>
    <format dxfId="56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4"/>
          </reference>
        </references>
      </pivotArea>
    </format>
    <format dxfId="55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5"/>
          </reference>
        </references>
      </pivotArea>
    </format>
    <format dxfId="54">
      <pivotArea field="21" type="button" dataOnly="0" labelOnly="1" outline="0" axis="axisRow" fieldPosition="0"/>
    </format>
    <format dxfId="53">
      <pivotArea field="10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52">
      <pivotArea field="10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51">
      <pivotArea field="10" dataOnly="0" labelOnly="1" grandRow="1" outline="0" axis="axisRow" fieldPosition="1">
        <references count="1">
          <reference field="4294967294" count="1" selected="0">
            <x v="0"/>
          </reference>
        </references>
      </pivotArea>
    </format>
    <format dxfId="50">
      <pivotArea field="10" dataOnly="0" labelOnly="1" grandRow="1" outline="0" axis="axisRow" fieldPosition="1">
        <references count="1">
          <reference field="4294967294" count="1" selected="0">
            <x v="1"/>
          </reference>
        </references>
      </pivotArea>
    </format>
    <format dxfId="49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2"/>
          </reference>
        </references>
      </pivotArea>
    </format>
    <format dxfId="48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4"/>
          </reference>
        </references>
      </pivotArea>
    </format>
    <format dxfId="47">
      <pivotArea dataOnly="0" labelOnly="1" outline="0" fieldPosition="0">
        <references count="2">
          <reference field="4294967294" count="2">
            <x v="0"/>
            <x v="1"/>
          </reference>
          <reference field="10" count="1" selected="0">
            <x v="5"/>
          </reference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4">
      <pivotArea outline="0" collapsedLevelsAreSubtotals="1" fieldPosition="0"/>
    </format>
    <format dxfId="4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2">
      <pivotArea outline="0" collapsedLevelsAreSubtotals="1" fieldPosition="0">
        <references count="6">
          <reference field="4294967294" count="1" selected="0">
            <x v="1"/>
          </reference>
          <reference field="9" count="0" selected="0"/>
          <reference field="10" count="0" selected="0"/>
          <reference field="11" count="0" selected="0"/>
          <reference field="12" count="0" selected="0"/>
          <reference field="21" count="1" selected="0">
            <x v="6"/>
          </reference>
        </references>
      </pivotArea>
    </format>
    <format dxfId="41">
      <pivotArea outline="0" collapsedLevelsAreSubtotals="1" fieldPosition="0">
        <references count="6">
          <reference field="4294967294" count="1" selected="0">
            <x v="4"/>
          </reference>
          <reference field="9" count="0" selected="0"/>
          <reference field="10" count="0" selected="0"/>
          <reference field="11" count="0" selected="0"/>
          <reference field="12" count="0" selected="0"/>
          <reference field="21" count="1" selected="0">
            <x v="6"/>
          </reference>
        </references>
      </pivotArea>
    </format>
    <format dxfId="40">
      <pivotArea outline="0" collapsedLevelsAreSubtotals="1" fieldPosition="0">
        <references count="6">
          <reference field="4294967294" count="1" selected="0">
            <x v="1"/>
          </reference>
          <reference field="9" count="1" selected="0">
            <x v="8"/>
          </reference>
          <reference field="10" count="1" selected="0">
            <x v="2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9">
      <pivotArea outline="0" collapsedLevelsAreSubtotals="1" fieldPosition="0">
        <references count="6">
          <reference field="4294967294" count="1" selected="0">
            <x v="4"/>
          </reference>
          <reference field="9" count="1" selected="0">
            <x v="8"/>
          </reference>
          <reference field="10" count="1" selected="0">
            <x v="2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8">
      <pivotArea outline="0" collapsedLevelsAreSubtotals="1" fieldPosition="0">
        <references count="6">
          <reference field="4294967294" count="1" selected="0">
            <x v="1"/>
          </reference>
          <reference field="9" count="1" selected="0">
            <x v="7"/>
          </reference>
          <reference field="10" count="1" selected="0">
            <x v="4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7">
      <pivotArea outline="0" collapsedLevelsAreSubtotals="1" fieldPosition="0">
        <references count="6">
          <reference field="4294967294" count="1" selected="0">
            <x v="4"/>
          </reference>
          <reference field="9" count="1" selected="0">
            <x v="7"/>
          </reference>
          <reference field="10" count="1" selected="0">
            <x v="4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6">
      <pivotArea outline="0" collapsedLevelsAreSubtotals="1" fieldPosition="0">
        <references count="6">
          <reference field="4294967294" count="1" selected="0">
            <x v="1"/>
          </reference>
          <reference field="9" count="1" selected="0">
            <x v="6"/>
          </reference>
          <reference field="10" count="1" selected="0">
            <x v="5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5">
      <pivotArea outline="0" collapsedLevelsAreSubtotals="1" fieldPosition="0">
        <references count="6">
          <reference field="4294967294" count="1" selected="0">
            <x v="4"/>
          </reference>
          <reference field="9" count="1" selected="0">
            <x v="6"/>
          </reference>
          <reference field="10" count="1" selected="0">
            <x v="5"/>
          </reference>
          <reference field="11" count="1" selected="0">
            <x v="3"/>
          </reference>
          <reference field="12" count="1" selected="0">
            <x v="0"/>
          </reference>
          <reference field="21" count="1" selected="0">
            <x v="6"/>
          </reference>
        </references>
      </pivotArea>
    </format>
    <format dxfId="34">
      <pivotArea outline="0" collapsedLevelsAreSubtotals="1" fieldPosition="0">
        <references count="6">
          <reference field="4294967294" count="4" selected="0">
            <x v="1"/>
            <x v="2"/>
            <x v="3"/>
            <x v="4"/>
          </reference>
          <reference field="9" count="0" selected="0"/>
          <reference field="10" count="0" selected="0"/>
          <reference field="11" count="0" selected="0"/>
          <reference field="12" count="0" selected="0"/>
          <reference field="21" count="1" selected="0">
            <x v="6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.183.104.52 PlanMo_New M_B_Centro" connectionId="1" xr16:uid="{00000000-0016-0000-0700-000000000000}" autoFormatId="16" applyNumberFormats="0" applyBorderFormats="0" applyFontFormats="0" applyPatternFormats="0" applyAlignmentFormats="0" applyWidthHeightFormats="0">
  <queryTableRefresh nextId="20">
    <queryTableFields count="10">
      <queryTableField id="3" name="Material" tableColumnId="3"/>
      <queryTableField id="4" name="Descripcion_Material" tableColumnId="4"/>
      <queryTableField id="5" name="UM" tableColumnId="5"/>
      <queryTableField id="6" name="Cantidad" tableColumnId="6"/>
      <queryTableField id="7" name="Monto" tableColumnId="7"/>
      <queryTableField id="8" name="Moneda" tableColumnId="8"/>
      <queryTableField id="16" name="Grafico" tableColumnId="9"/>
      <queryTableField id="17" name="Alias" tableColumnId="10"/>
      <queryTableField id="18" name="Cant_Dif" tableColumnId="11"/>
      <queryTableField id="19" name="Stock_Re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.183.104.52 PlanMo_New M_B_Centro_1" connectionId="2" xr16:uid="{00000000-0016-0000-0700-000001000000}" autoFormatId="16" applyNumberFormats="0" applyBorderFormats="0" applyFontFormats="0" applyPatternFormats="0" applyAlignmentFormats="0" applyWidthHeightFormats="0">
  <queryTableRefresh nextId="71">
    <queryTableFields count="27">
      <queryTableField id="39" name="Org_Vnt" tableColumnId="2"/>
      <queryTableField id="40" name="Centro" tableColumnId="3"/>
      <queryTableField id="41" name="Canal" tableColumnId="4"/>
      <queryTableField id="42" name="Nro_Pedido" tableColumnId="5"/>
      <queryTableField id="43" name="Doc_Comercial" tableColumnId="6"/>
      <queryTableField id="44" name="Nro_Entrega" tableColumnId="7"/>
      <queryTableField id="45" name="Nro_Factura" tableColumnId="8"/>
      <queryTableField id="46" name="Cod_Cliente" tableColumnId="9"/>
      <queryTableField id="47" name="Razon_Social" tableColumnId="10"/>
      <queryTableField id="48" name="Material" tableColumnId="11"/>
      <queryTableField id="49" name="Descripcion_Material" tableColumnId="12"/>
      <queryTableField id="50" name="UM" tableColumnId="13"/>
      <queryTableField id="51" name="Moneda" tableColumnId="14"/>
      <queryTableField id="52" name="Doc_Anulacion" tableColumnId="15"/>
      <queryTableField id="53" name="Fecha" tableColumnId="16"/>
      <queryTableField id="54" name="Fecha_Entrega" tableColumnId="17"/>
      <queryTableField id="55" name="Cantidad_Pedido" tableColumnId="18"/>
      <queryTableField id="56" name="Cantidad_Facturada" tableColumnId="19"/>
      <queryTableField id="57" name="Monto_Facturado" tableColumnId="20"/>
      <queryTableField id="58" name="Monto_Pedido" tableColumnId="21"/>
      <queryTableField id="59" name="FEmision" tableColumnId="22"/>
      <queryTableField id="64" name="Mes" tableColumnId="1"/>
      <queryTableField id="65" name="Tipo_Cambio" tableColumnId="24"/>
      <queryTableField id="66" name="Monto_Facturado_Dolares" tableColumnId="25"/>
      <queryTableField id="67" name="Moneda_Dolares" tableColumnId="23"/>
      <queryTableField id="69" name="NotaCredito" tableColumnId="26"/>
      <queryTableField id="70" name="NotaDebito" tableColumnId="2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D_Facturación_Ventas" displayName="TD_Facturación_Ventas" ref="A1:Z243" totalsRowShown="0" headerRowDxfId="112" dataDxfId="111">
  <autoFilter ref="A1:Z243" xr:uid="{00000000-0009-0000-0100-000001000000}"/>
  <tableColumns count="26">
    <tableColumn id="1" xr3:uid="{00000000-0010-0000-0000-000001000000}" name="Org_Vnt" dataDxfId="110"/>
    <tableColumn id="2" xr3:uid="{00000000-0010-0000-0000-000002000000}" name="Centro" dataDxfId="109"/>
    <tableColumn id="3" xr3:uid="{00000000-0010-0000-0000-000003000000}" name="Canal" dataDxfId="108"/>
    <tableColumn id="24" xr3:uid="{00000000-0010-0000-0000-000018000000}" name="Fecha" dataDxfId="107"/>
    <tableColumn id="4" xr3:uid="{00000000-0010-0000-0000-000004000000}" name="Nro_Pedido" dataDxfId="106"/>
    <tableColumn id="5" xr3:uid="{00000000-0010-0000-0000-000005000000}" name="Doc_Comercial" dataDxfId="105"/>
    <tableColumn id="6" xr3:uid="{00000000-0010-0000-0000-000006000000}" name="Pos" dataDxfId="104"/>
    <tableColumn id="7" xr3:uid="{00000000-0010-0000-0000-000007000000}" name="Nro_Entrega" dataDxfId="103"/>
    <tableColumn id="8" xr3:uid="{00000000-0010-0000-0000-000008000000}" name="Nro_Transporte" dataDxfId="102"/>
    <tableColumn id="9" xr3:uid="{00000000-0010-0000-0000-000009000000}" name="Nro_Factura" dataDxfId="101"/>
    <tableColumn id="10" xr3:uid="{00000000-0010-0000-0000-00000A000000}" name="Cod_Cliente" dataDxfId="100"/>
    <tableColumn id="11" xr3:uid="{00000000-0010-0000-0000-00000B000000}" name="Razon_Social" dataDxfId="99"/>
    <tableColumn id="12" xr3:uid="{00000000-0010-0000-0000-00000C000000}" name="Status_Entrega" dataDxfId="98"/>
    <tableColumn id="13" xr3:uid="{00000000-0010-0000-0000-00000D000000}" name="Material" dataDxfId="97"/>
    <tableColumn id="14" xr3:uid="{00000000-0010-0000-0000-00000E000000}" name="Descripcion_Material" dataDxfId="96"/>
    <tableColumn id="19" xr3:uid="{00000000-0010-0000-0000-000013000000}" name="Cantidad_Pedido" dataDxfId="95" dataCellStyle="Millares"/>
    <tableColumn id="15" xr3:uid="{00000000-0010-0000-0000-00000F000000}" name="UM" dataDxfId="94"/>
    <tableColumn id="20" xr3:uid="{00000000-0010-0000-0000-000014000000}" name="Cantidad_Facturada" dataDxfId="93" dataCellStyle="Millares"/>
    <tableColumn id="21" xr3:uid="{00000000-0010-0000-0000-000015000000}" name="Fecha_Entrega" dataDxfId="92"/>
    <tableColumn id="23" xr3:uid="{00000000-0010-0000-0000-000017000000}" name="Monto_Facturado" dataDxfId="91" dataCellStyle="Millares"/>
    <tableColumn id="22" xr3:uid="{00000000-0010-0000-0000-000016000000}" name="Monto_Pedido" dataDxfId="90" dataCellStyle="Millares"/>
    <tableColumn id="16" xr3:uid="{00000000-0010-0000-0000-000010000000}" name="Moneda" dataDxfId="89"/>
    <tableColumn id="17" xr3:uid="{00000000-0010-0000-0000-000011000000}" name="Doc_Anulacion" dataDxfId="88"/>
    <tableColumn id="27" xr3:uid="{00000000-0010-0000-0000-00001B000000}" name="F_Emision" dataDxfId="87"/>
    <tableColumn id="28" xr3:uid="{00000000-0010-0000-0000-00001C000000}" name="NotaCredito" dataDxfId="86"/>
    <tableColumn id="29" xr3:uid="{00000000-0010-0000-0000-00001D000000}" name="NotaDebito" dataDxfId="8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Fe_Factura" displayName="Fe_Factura" ref="A2:K192" totalsRowShown="0">
  <autoFilter ref="A2:K192" xr:uid="{00000000-0009-0000-0100-000004000000}"/>
  <tableColumns count="11">
    <tableColumn id="1" xr3:uid="{00000000-0010-0000-0100-000001000000}" name="Factura SA" dataDxfId="84"/>
    <tableColumn id="2" xr3:uid="{00000000-0010-0000-0100-000002000000}" name="Pedido" dataDxfId="83"/>
    <tableColumn id="3" xr3:uid="{00000000-0010-0000-0100-000003000000}" name="Volumen" dataDxfId="82" dataCellStyle="Millares"/>
    <tableColumn id="4" xr3:uid="{00000000-0010-0000-0100-000004000000}" name="Fe_Emision" dataDxfId="81"/>
    <tableColumn id="5" xr3:uid="{00000000-0010-0000-0100-000005000000}" name="Moneda" dataDxfId="80"/>
    <tableColumn id="6" xr3:uid="{00000000-0010-0000-0100-000006000000}" name="Valor_Venta_ML" dataDxfId="79" dataCellStyle="Millares"/>
    <tableColumn id="7" xr3:uid="{00000000-0010-0000-0100-000007000000}" name="Impuesto_ML" dataDxfId="78" dataCellStyle="Millares"/>
    <tableColumn id="8" xr3:uid="{00000000-0010-0000-0100-000008000000}" name="Valor_Neto_ML" dataDxfId="77" dataCellStyle="Millares"/>
    <tableColumn id="11" xr3:uid="{00000000-0010-0000-0100-00000B000000}" name="Moneda Fact" dataDxfId="76" dataCellStyle="Millares"/>
    <tableColumn id="9" xr3:uid="{00000000-0010-0000-0100-000009000000}" name="Valor Venta USD" dataDxfId="75" dataCellStyle="Millares"/>
    <tableColumn id="10" xr3:uid="{00000000-0010-0000-0100-00000A000000}" name="Valor neto USD" dataDxfId="74" dataCellStyle="Millar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Materiales" displayName="Materiales" ref="A1:F22" totalsRowShown="0">
  <autoFilter ref="A1:F22" xr:uid="{00000000-0009-0000-0100-00000A000000}"/>
  <sortState xmlns:xlrd2="http://schemas.microsoft.com/office/spreadsheetml/2017/richdata2" ref="A2:F14">
    <sortCondition ref="C1:C14"/>
  </sortState>
  <tableColumns count="6">
    <tableColumn id="1" xr3:uid="{00000000-0010-0000-0200-000001000000}" name="Material" dataDxfId="73"/>
    <tableColumn id="4" xr3:uid="{00000000-0010-0000-0200-000004000000}" name="Para_Variante" dataDxfId="72">
      <calculatedColumnFormula>"*"&amp;Materiales[[#This Row],[Material]]&amp;"*"</calculatedColumnFormula>
    </tableColumn>
    <tableColumn id="2" xr3:uid="{00000000-0010-0000-0200-000002000000}" name="Descripcion_Material"/>
    <tableColumn id="5" xr3:uid="{00000000-0010-0000-0200-000005000000}" name="UM"/>
    <tableColumn id="3" xr3:uid="{00000000-0010-0000-0200-000003000000}" name="Grafico"/>
    <tableColumn id="7" xr3:uid="{00000000-0010-0000-0200-000007000000}" name="Ali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a__10.183.104.52_PlanMo_New_M_B_Centro" displayName="Tabla__10.183.104.52_PlanMo_New_M_B_Centro" ref="AD1:AM18" tableType="queryTable" totalsRowShown="0">
  <autoFilter ref="AD1:AM18" xr:uid="{00000000-0009-0000-0100-000008000000}"/>
  <tableColumns count="10">
    <tableColumn id="3" xr3:uid="{00000000-0010-0000-0300-000003000000}" uniqueName="3" name="Material" queryTableFieldId="3" dataDxfId="31"/>
    <tableColumn id="4" xr3:uid="{00000000-0010-0000-0300-000004000000}" uniqueName="4" name="Descripcion_Material" queryTableFieldId="4" dataDxfId="30"/>
    <tableColumn id="5" xr3:uid="{00000000-0010-0000-0300-000005000000}" uniqueName="5" name="UM" queryTableFieldId="5" dataDxfId="29"/>
    <tableColumn id="6" xr3:uid="{00000000-0010-0000-0300-000006000000}" uniqueName="6" name="Cantidad" queryTableFieldId="6" dataDxfId="28" dataCellStyle="Millares"/>
    <tableColumn id="7" xr3:uid="{00000000-0010-0000-0300-000007000000}" uniqueName="7" name="Monto" queryTableFieldId="7"/>
    <tableColumn id="8" xr3:uid="{00000000-0010-0000-0300-000008000000}" uniqueName="8" name="Moneda" queryTableFieldId="8"/>
    <tableColumn id="9" xr3:uid="{00000000-0010-0000-0300-000009000000}" uniqueName="9" name="Grafico" queryTableFieldId="16"/>
    <tableColumn id="10" xr3:uid="{00000000-0010-0000-0300-00000A000000}" uniqueName="10" name="Alias" queryTableFieldId="17"/>
    <tableColumn id="11" xr3:uid="{00000000-0010-0000-0300-00000B000000}" uniqueName="11" name="Cant_Dif" queryTableFieldId="18"/>
    <tableColumn id="12" xr3:uid="{00000000-0010-0000-0300-00000C000000}" uniqueName="12" name="Stock_Real" queryTableField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__10.183.104.52_PlanMo_New_M_B_Centro3" displayName="Tabla__10.183.104.52_PlanMo_New_M_B_Centro3" ref="A1:AA4843" tableType="queryTable" totalsRowShown="0" dataDxfId="27">
  <autoFilter ref="A1:AA4843" xr:uid="{00000000-0009-0000-0100-000002000000}"/>
  <tableColumns count="27">
    <tableColumn id="2" xr3:uid="{00000000-0010-0000-0400-000002000000}" uniqueName="2" name="Org_Vnt" queryTableFieldId="39" dataDxfId="26"/>
    <tableColumn id="3" xr3:uid="{00000000-0010-0000-0400-000003000000}" uniqueName="3" name="Centro" queryTableFieldId="40" dataDxfId="25"/>
    <tableColumn id="4" xr3:uid="{00000000-0010-0000-0400-000004000000}" uniqueName="4" name="Canal" queryTableFieldId="41" dataDxfId="24"/>
    <tableColumn id="5" xr3:uid="{00000000-0010-0000-0400-000005000000}" uniqueName="5" name="Nro_Pedido" queryTableFieldId="42" dataDxfId="23"/>
    <tableColumn id="6" xr3:uid="{00000000-0010-0000-0400-000006000000}" uniqueName="6" name="Doc_Comercial" queryTableFieldId="43" dataDxfId="22"/>
    <tableColumn id="7" xr3:uid="{00000000-0010-0000-0400-000007000000}" uniqueName="7" name="Nro_Entrega" queryTableFieldId="44" dataDxfId="21"/>
    <tableColumn id="8" xr3:uid="{00000000-0010-0000-0400-000008000000}" uniqueName="8" name="Nro_Factura" queryTableFieldId="45" dataDxfId="20"/>
    <tableColumn id="9" xr3:uid="{00000000-0010-0000-0400-000009000000}" uniqueName="9" name="Cod_Cliente" queryTableFieldId="46" dataDxfId="19"/>
    <tableColumn id="10" xr3:uid="{00000000-0010-0000-0400-00000A000000}" uniqueName="10" name="Razon_Social" queryTableFieldId="47" dataDxfId="18"/>
    <tableColumn id="11" xr3:uid="{00000000-0010-0000-0400-00000B000000}" uniqueName="11" name="Material" queryTableFieldId="48" dataDxfId="17"/>
    <tableColumn id="12" xr3:uid="{00000000-0010-0000-0400-00000C000000}" uniqueName="12" name="Descripcion_Material" queryTableFieldId="49" dataDxfId="16"/>
    <tableColumn id="13" xr3:uid="{00000000-0010-0000-0400-00000D000000}" uniqueName="13" name="UM" queryTableFieldId="50" dataDxfId="15"/>
    <tableColumn id="14" xr3:uid="{00000000-0010-0000-0400-00000E000000}" uniqueName="14" name="Moneda" queryTableFieldId="51" dataDxfId="14"/>
    <tableColumn id="15" xr3:uid="{00000000-0010-0000-0400-00000F000000}" uniqueName="15" name="Doc_Anulacion" queryTableFieldId="52" dataDxfId="13"/>
    <tableColumn id="16" xr3:uid="{00000000-0010-0000-0400-000010000000}" uniqueName="16" name="Fecha" queryTableFieldId="53" dataDxfId="12"/>
    <tableColumn id="17" xr3:uid="{00000000-0010-0000-0400-000011000000}" uniqueName="17" name="Fecha_Entrega" queryTableFieldId="54" dataDxfId="11"/>
    <tableColumn id="18" xr3:uid="{00000000-0010-0000-0400-000012000000}" uniqueName="18" name="Cantidad_Pedido" queryTableFieldId="55" dataDxfId="10"/>
    <tableColumn id="19" xr3:uid="{00000000-0010-0000-0400-000013000000}" uniqueName="19" name="Cantidad_Facturada" queryTableFieldId="56" dataDxfId="9"/>
    <tableColumn id="20" xr3:uid="{00000000-0010-0000-0400-000014000000}" uniqueName="20" name="Monto_Facturado" queryTableFieldId="57" dataDxfId="8" dataCellStyle="Millares"/>
    <tableColumn id="21" xr3:uid="{00000000-0010-0000-0400-000015000000}" uniqueName="21" name="Monto_Pedido" queryTableFieldId="58" dataDxfId="7"/>
    <tableColumn id="22" xr3:uid="{00000000-0010-0000-0400-000016000000}" uniqueName="22" name="FEmision" queryTableFieldId="59" dataDxfId="6"/>
    <tableColumn id="1" xr3:uid="{00000000-0010-0000-0400-000001000000}" uniqueName="1" name="Mes" queryTableFieldId="64" dataDxfId="5"/>
    <tableColumn id="24" xr3:uid="{00000000-0010-0000-0400-000018000000}" uniqueName="24" name="Tipo_Cambio" queryTableFieldId="65" dataDxfId="4"/>
    <tableColumn id="25" xr3:uid="{00000000-0010-0000-0400-000019000000}" uniqueName="25" name="Monto_Facturado_Dolares" queryTableFieldId="66" dataDxfId="3" dataCellStyle="Millares"/>
    <tableColumn id="23" xr3:uid="{00000000-0010-0000-0400-000017000000}" uniqueName="23" name="Moneda_Dolares" queryTableFieldId="67" dataDxfId="2" dataCellStyle="Millares"/>
    <tableColumn id="26" xr3:uid="{00000000-0010-0000-0400-00001A000000}" uniqueName="26" name="NotaCredito" queryTableFieldId="69" dataDxfId="1" dataCellStyle="Millares"/>
    <tableColumn id="27" xr3:uid="{00000000-0010-0000-0400-00001B000000}" uniqueName="27" name="NotaDebito" queryTableFieldId="70" dataDxfId="0" dataCellStyle="Milla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R89"/>
  <sheetViews>
    <sheetView showGridLines="0" zoomScaleNormal="100" workbookViewId="0">
      <selection activeCell="B9" sqref="B9"/>
    </sheetView>
  </sheetViews>
  <sheetFormatPr baseColWidth="10" defaultRowHeight="15" x14ac:dyDescent="0.25"/>
  <cols>
    <col min="1" max="1" width="2" customWidth="1"/>
    <col min="2" max="2" width="14.42578125" style="2" customWidth="1"/>
    <col min="3" max="3" width="13.85546875" style="5" customWidth="1"/>
    <col min="4" max="4" width="39.140625" style="5" bestFit="1" customWidth="1"/>
    <col min="5" max="5" width="10.5703125" style="5" bestFit="1" customWidth="1"/>
    <col min="6" max="6" width="11.7109375" style="5" customWidth="1"/>
    <col min="7" max="7" width="11.28515625" style="5" bestFit="1" customWidth="1"/>
    <col min="8" max="8" width="15" style="1" bestFit="1" customWidth="1"/>
    <col min="9" max="9" width="3.28515625" style="1" customWidth="1"/>
    <col min="10" max="10" width="3.7109375" customWidth="1"/>
    <col min="11" max="11" width="12" style="1" customWidth="1"/>
    <col min="12" max="12" width="15.140625" style="19" bestFit="1" customWidth="1"/>
    <col min="13" max="13" width="16.7109375" style="17" bestFit="1" customWidth="1"/>
    <col min="14" max="14" width="42.85546875" style="6" customWidth="1"/>
    <col min="15" max="15" width="7.5703125" style="1" customWidth="1"/>
    <col min="16" max="16" width="12.85546875" customWidth="1"/>
    <col min="17" max="17" width="10.5703125" style="1" bestFit="1" customWidth="1"/>
    <col min="18" max="18" width="15.7109375" bestFit="1" customWidth="1"/>
  </cols>
  <sheetData>
    <row r="1" spans="2:18" x14ac:dyDescent="0.25">
      <c r="C1" s="1"/>
      <c r="D1" s="1"/>
      <c r="E1" s="1"/>
      <c r="F1" s="1"/>
      <c r="G1" s="1"/>
    </row>
    <row r="2" spans="2:18" x14ac:dyDescent="0.25">
      <c r="B2"/>
      <c r="C2" s="1"/>
      <c r="D2" s="1"/>
      <c r="E2" s="47">
        <f ca="1">C4-(DAYS360(DATE(YEAR(TODAY()),MONTH($C$4),1),EOMONTH(DATE(YEAR(TODAY()),MONTH($C$4),1),0))+1)-DAY(C4-(DAYS360(DATE(YEAR(TODAY()),MONTH($C$4),1),EOMONTH(DATE(YEAR(TODAY()),MONTH($C$4),1),0))+1))+1</f>
        <v>44348</v>
      </c>
      <c r="F2" s="47"/>
      <c r="G2" s="1"/>
      <c r="O2" s="12"/>
    </row>
    <row r="3" spans="2:18" x14ac:dyDescent="0.25">
      <c r="B3" s="10" t="s">
        <v>50</v>
      </c>
      <c r="C3" s="14">
        <v>44378</v>
      </c>
      <c r="D3" s="1"/>
      <c r="E3"/>
      <c r="F3"/>
      <c r="G3" s="1"/>
      <c r="L3" s="1"/>
      <c r="M3"/>
    </row>
    <row r="4" spans="2:18" x14ac:dyDescent="0.25">
      <c r="B4" s="10" t="s">
        <v>51</v>
      </c>
      <c r="C4" s="14">
        <v>44398</v>
      </c>
      <c r="D4" s="1"/>
      <c r="E4"/>
      <c r="F4"/>
      <c r="G4" s="1"/>
    </row>
    <row r="5" spans="2:18" x14ac:dyDescent="0.25">
      <c r="B5"/>
      <c r="C5" s="1"/>
      <c r="D5" s="1"/>
      <c r="E5" s="1"/>
      <c r="F5" s="1"/>
      <c r="G5" s="1"/>
    </row>
    <row r="6" spans="2:18" ht="21" x14ac:dyDescent="0.35">
      <c r="B6" s="3" t="s">
        <v>0</v>
      </c>
      <c r="C6" s="1"/>
      <c r="D6" s="1"/>
      <c r="E6" s="1"/>
      <c r="F6" s="1"/>
      <c r="G6" s="1"/>
      <c r="K6" s="41" t="s">
        <v>58</v>
      </c>
    </row>
    <row r="7" spans="2:18" x14ac:dyDescent="0.25">
      <c r="B7"/>
      <c r="C7" s="1"/>
      <c r="D7" s="1"/>
      <c r="E7" s="1"/>
      <c r="F7" s="1"/>
      <c r="G7" s="1"/>
    </row>
    <row r="8" spans="2:18" x14ac:dyDescent="0.25">
      <c r="B8" s="4" t="s">
        <v>54</v>
      </c>
      <c r="C8" s="4" t="s">
        <v>1</v>
      </c>
      <c r="D8" s="16" t="s">
        <v>55</v>
      </c>
      <c r="E8" s="4" t="s">
        <v>19</v>
      </c>
      <c r="F8" s="4" t="s">
        <v>56</v>
      </c>
      <c r="G8" s="4" t="s">
        <v>2</v>
      </c>
      <c r="H8" s="4" t="s">
        <v>57</v>
      </c>
      <c r="I8"/>
      <c r="K8" s="4" t="s">
        <v>54</v>
      </c>
      <c r="L8" s="4" t="s">
        <v>3</v>
      </c>
      <c r="M8" s="18" t="s">
        <v>1</v>
      </c>
      <c r="N8" s="10" t="s">
        <v>55</v>
      </c>
      <c r="O8" s="8" t="s">
        <v>19</v>
      </c>
      <c r="P8" s="8" t="s">
        <v>2</v>
      </c>
      <c r="Q8" s="8" t="s">
        <v>56</v>
      </c>
      <c r="R8" s="8" t="s">
        <v>57</v>
      </c>
    </row>
    <row r="9" spans="2:18" x14ac:dyDescent="0.25">
      <c r="B9" s="15">
        <v>3202</v>
      </c>
      <c r="C9" s="1">
        <v>101124</v>
      </c>
      <c r="D9" s="6" t="s">
        <v>8701</v>
      </c>
      <c r="E9" s="1" t="s">
        <v>4</v>
      </c>
      <c r="F9" s="1" t="s">
        <v>14246</v>
      </c>
      <c r="G9" s="7">
        <v>8648</v>
      </c>
      <c r="H9" s="13">
        <v>775699.59</v>
      </c>
      <c r="K9" s="1">
        <v>3202</v>
      </c>
      <c r="L9" s="19">
        <v>2</v>
      </c>
      <c r="M9" s="19">
        <v>101338</v>
      </c>
      <c r="N9" s="6" t="s">
        <v>44</v>
      </c>
      <c r="O9" s="1" t="s">
        <v>41</v>
      </c>
      <c r="P9" s="11">
        <v>10</v>
      </c>
      <c r="Q9" s="1" t="s">
        <v>14246</v>
      </c>
      <c r="R9" s="11">
        <v>55.08</v>
      </c>
    </row>
    <row r="10" spans="2:18" x14ac:dyDescent="0.25">
      <c r="B10" s="15">
        <v>3202</v>
      </c>
      <c r="C10" s="1">
        <v>101330</v>
      </c>
      <c r="D10" s="6" t="s">
        <v>8818</v>
      </c>
      <c r="E10" s="1" t="s">
        <v>4</v>
      </c>
      <c r="F10" s="1" t="s">
        <v>14246</v>
      </c>
      <c r="G10" s="7">
        <v>97</v>
      </c>
      <c r="H10" s="13">
        <v>3947.59</v>
      </c>
      <c r="K10" s="1">
        <v>3202</v>
      </c>
      <c r="L10" s="19">
        <v>1</v>
      </c>
      <c r="M10" s="19">
        <v>101371</v>
      </c>
      <c r="N10" s="6" t="s">
        <v>8838</v>
      </c>
      <c r="O10" s="1" t="s">
        <v>41</v>
      </c>
      <c r="P10" s="11">
        <v>30</v>
      </c>
      <c r="Q10" s="1" t="s">
        <v>14246</v>
      </c>
      <c r="R10" s="11">
        <v>127.06</v>
      </c>
    </row>
    <row r="11" spans="2:18" x14ac:dyDescent="0.25">
      <c r="B11" s="15">
        <v>3202</v>
      </c>
      <c r="C11" s="1">
        <v>101338</v>
      </c>
      <c r="D11" s="6" t="s">
        <v>44</v>
      </c>
      <c r="E11" s="1" t="s">
        <v>41</v>
      </c>
      <c r="F11" s="1" t="s">
        <v>14246</v>
      </c>
      <c r="G11" s="7">
        <v>10</v>
      </c>
      <c r="H11" s="13">
        <v>55.08</v>
      </c>
      <c r="K11" s="1">
        <v>3202</v>
      </c>
      <c r="L11" s="19">
        <v>26</v>
      </c>
      <c r="M11" s="19">
        <v>101330</v>
      </c>
      <c r="N11" s="6" t="s">
        <v>8818</v>
      </c>
      <c r="O11" s="1" t="s">
        <v>4</v>
      </c>
      <c r="P11" s="11">
        <v>97</v>
      </c>
      <c r="Q11" s="1" t="s">
        <v>14246</v>
      </c>
      <c r="R11" s="11">
        <v>3947.59</v>
      </c>
    </row>
    <row r="12" spans="2:18" x14ac:dyDescent="0.25">
      <c r="B12" s="15">
        <v>3202</v>
      </c>
      <c r="C12" s="1">
        <v>101349</v>
      </c>
      <c r="D12" s="6" t="s">
        <v>8839</v>
      </c>
      <c r="E12" s="1" t="s">
        <v>41</v>
      </c>
      <c r="F12" s="1" t="s">
        <v>14246</v>
      </c>
      <c r="G12" s="7">
        <v>30456</v>
      </c>
      <c r="H12" s="13">
        <v>55731.659999999996</v>
      </c>
      <c r="K12" s="1">
        <v>3202</v>
      </c>
      <c r="L12" s="19">
        <v>26</v>
      </c>
      <c r="M12" s="19">
        <v>101124</v>
      </c>
      <c r="N12" s="6" t="s">
        <v>8701</v>
      </c>
      <c r="O12" s="1" t="s">
        <v>4</v>
      </c>
      <c r="P12" s="11">
        <v>8648</v>
      </c>
      <c r="Q12" s="1" t="s">
        <v>14246</v>
      </c>
      <c r="R12" s="11">
        <v>775699.59</v>
      </c>
    </row>
    <row r="13" spans="2:18" x14ac:dyDescent="0.25">
      <c r="B13" s="15">
        <v>3202</v>
      </c>
      <c r="C13" s="1">
        <v>101351</v>
      </c>
      <c r="D13" s="6" t="s">
        <v>8840</v>
      </c>
      <c r="E13" s="1" t="s">
        <v>41</v>
      </c>
      <c r="F13" s="1" t="s">
        <v>14246</v>
      </c>
      <c r="G13" s="7">
        <v>10044</v>
      </c>
      <c r="H13" s="13">
        <v>93864</v>
      </c>
      <c r="K13" s="1">
        <v>3202</v>
      </c>
      <c r="L13" s="19">
        <v>26</v>
      </c>
      <c r="M13" s="19">
        <v>101357</v>
      </c>
      <c r="N13" s="6" t="s">
        <v>14247</v>
      </c>
      <c r="O13" s="1" t="s">
        <v>4</v>
      </c>
      <c r="P13" s="11">
        <v>3</v>
      </c>
      <c r="Q13" s="1" t="s">
        <v>14246</v>
      </c>
      <c r="R13" s="11">
        <v>261.39</v>
      </c>
    </row>
    <row r="14" spans="2:18" x14ac:dyDescent="0.25">
      <c r="B14" s="15">
        <v>3202</v>
      </c>
      <c r="C14" s="1">
        <v>101357</v>
      </c>
      <c r="D14" s="6" t="s">
        <v>14247</v>
      </c>
      <c r="E14" s="1" t="s">
        <v>4</v>
      </c>
      <c r="F14" s="1" t="s">
        <v>14246</v>
      </c>
      <c r="G14" s="7">
        <v>3</v>
      </c>
      <c r="H14" s="13">
        <v>261.39</v>
      </c>
      <c r="K14" s="1">
        <v>3202</v>
      </c>
      <c r="L14" s="19">
        <v>26</v>
      </c>
      <c r="M14" s="19">
        <v>101349</v>
      </c>
      <c r="N14" s="6" t="s">
        <v>8839</v>
      </c>
      <c r="O14" s="1" t="s">
        <v>41</v>
      </c>
      <c r="P14" s="11">
        <v>30276</v>
      </c>
      <c r="Q14" s="1" t="s">
        <v>14246</v>
      </c>
      <c r="R14" s="11">
        <v>55402.28</v>
      </c>
    </row>
    <row r="15" spans="2:18" x14ac:dyDescent="0.25">
      <c r="B15" s="15">
        <v>3202</v>
      </c>
      <c r="C15" s="1">
        <v>101371</v>
      </c>
      <c r="D15" s="6" t="s">
        <v>8838</v>
      </c>
      <c r="E15" s="1" t="s">
        <v>41</v>
      </c>
      <c r="F15" s="1" t="s">
        <v>14246</v>
      </c>
      <c r="G15" s="7">
        <v>30</v>
      </c>
      <c r="H15" s="13">
        <v>127.06</v>
      </c>
      <c r="K15" s="1">
        <v>3202</v>
      </c>
      <c r="L15" s="19">
        <v>29</v>
      </c>
      <c r="M15" s="19">
        <v>101349</v>
      </c>
      <c r="N15" s="6" t="s">
        <v>8839</v>
      </c>
      <c r="O15" s="1" t="s">
        <v>41</v>
      </c>
      <c r="P15" s="11">
        <v>180</v>
      </c>
      <c r="Q15" s="1" t="s">
        <v>14246</v>
      </c>
      <c r="R15" s="11">
        <v>329.38</v>
      </c>
    </row>
    <row r="16" spans="2:18" x14ac:dyDescent="0.25">
      <c r="B16" s="15">
        <v>3402</v>
      </c>
      <c r="C16" s="1">
        <v>101100</v>
      </c>
      <c r="D16" s="6" t="s">
        <v>33</v>
      </c>
      <c r="E16" s="1" t="s">
        <v>53</v>
      </c>
      <c r="F16" s="1" t="s">
        <v>14246</v>
      </c>
      <c r="G16" s="7">
        <v>3196.9560000000001</v>
      </c>
      <c r="H16" s="13">
        <v>6878565.5599999996</v>
      </c>
      <c r="K16" s="1">
        <v>3202</v>
      </c>
      <c r="L16" s="19">
        <v>26</v>
      </c>
      <c r="M16" s="1">
        <v>101351</v>
      </c>
      <c r="N16" s="6" t="s">
        <v>8840</v>
      </c>
      <c r="O16" s="1" t="s">
        <v>41</v>
      </c>
      <c r="P16" s="9">
        <v>10044</v>
      </c>
      <c r="Q16" s="1" t="s">
        <v>14246</v>
      </c>
      <c r="R16" s="9">
        <v>93864</v>
      </c>
    </row>
    <row r="17" spans="2:18" x14ac:dyDescent="0.25">
      <c r="B17" s="15">
        <v>3402</v>
      </c>
      <c r="C17" s="1">
        <v>101103</v>
      </c>
      <c r="D17" s="6" t="s">
        <v>8836</v>
      </c>
      <c r="E17" s="1" t="s">
        <v>53</v>
      </c>
      <c r="F17" s="1" t="s">
        <v>14246</v>
      </c>
      <c r="G17" s="7">
        <v>1134.6769999999999</v>
      </c>
      <c r="H17" s="13">
        <v>2472161.21</v>
      </c>
      <c r="K17" s="1">
        <v>3402</v>
      </c>
      <c r="L17" s="19">
        <v>10</v>
      </c>
      <c r="M17" s="19">
        <v>101337</v>
      </c>
      <c r="N17" s="6" t="s">
        <v>47</v>
      </c>
      <c r="O17" s="1" t="s">
        <v>48</v>
      </c>
      <c r="P17" s="11">
        <v>3366</v>
      </c>
      <c r="Q17" s="1" t="s">
        <v>14246</v>
      </c>
      <c r="R17" s="11">
        <v>3649.51</v>
      </c>
    </row>
    <row r="18" spans="2:18" x14ac:dyDescent="0.25">
      <c r="B18" s="15">
        <v>3402</v>
      </c>
      <c r="C18" s="1">
        <v>101104</v>
      </c>
      <c r="D18" s="6" t="s">
        <v>8817</v>
      </c>
      <c r="E18" s="1" t="s">
        <v>53</v>
      </c>
      <c r="F18" s="1" t="s">
        <v>14246</v>
      </c>
      <c r="G18" s="7">
        <v>95.084999999999994</v>
      </c>
      <c r="H18" s="13">
        <v>242092.12</v>
      </c>
      <c r="K18" s="1">
        <v>3402</v>
      </c>
      <c r="L18" s="19">
        <v>6</v>
      </c>
      <c r="M18" s="1">
        <v>101103</v>
      </c>
      <c r="N18" s="6" t="s">
        <v>8836</v>
      </c>
      <c r="O18" s="1" t="s">
        <v>53</v>
      </c>
      <c r="P18" s="9">
        <v>1134.6769999999999</v>
      </c>
      <c r="Q18" s="1" t="s">
        <v>14246</v>
      </c>
      <c r="R18" s="9">
        <v>2472161.21</v>
      </c>
    </row>
    <row r="19" spans="2:18" x14ac:dyDescent="0.25">
      <c r="B19" s="15">
        <v>3402</v>
      </c>
      <c r="C19" s="1">
        <v>101124</v>
      </c>
      <c r="D19" s="6" t="s">
        <v>8701</v>
      </c>
      <c r="E19" s="1" t="s">
        <v>4</v>
      </c>
      <c r="F19" s="1" t="s">
        <v>14246</v>
      </c>
      <c r="G19" s="7">
        <v>0</v>
      </c>
      <c r="H19" s="13">
        <v>0</v>
      </c>
      <c r="K19" s="1">
        <v>3402</v>
      </c>
      <c r="L19" s="19">
        <v>11</v>
      </c>
      <c r="M19" s="1">
        <v>101340</v>
      </c>
      <c r="N19" s="6" t="s">
        <v>40</v>
      </c>
      <c r="O19" s="1" t="s">
        <v>41</v>
      </c>
      <c r="P19" s="9">
        <v>22</v>
      </c>
      <c r="Q19" s="1" t="s">
        <v>14246</v>
      </c>
      <c r="R19" s="9">
        <v>36.630000000000003</v>
      </c>
    </row>
    <row r="20" spans="2:18" x14ac:dyDescent="0.25">
      <c r="B20" s="15">
        <v>3402</v>
      </c>
      <c r="C20" s="1">
        <v>101337</v>
      </c>
      <c r="D20" s="6" t="s">
        <v>47</v>
      </c>
      <c r="E20" s="1" t="s">
        <v>48</v>
      </c>
      <c r="F20" s="1" t="s">
        <v>14246</v>
      </c>
      <c r="G20" s="7">
        <v>3366</v>
      </c>
      <c r="H20" s="13">
        <v>3649.51</v>
      </c>
      <c r="K20" s="1">
        <v>3402</v>
      </c>
      <c r="L20" s="19">
        <v>1</v>
      </c>
      <c r="M20" s="19">
        <v>101339</v>
      </c>
      <c r="N20" s="6" t="s">
        <v>46</v>
      </c>
      <c r="O20" s="1" t="s">
        <v>41</v>
      </c>
      <c r="P20" s="11">
        <v>1</v>
      </c>
      <c r="Q20" s="1" t="s">
        <v>14246</v>
      </c>
      <c r="R20" s="11">
        <v>2.0699999999999998</v>
      </c>
    </row>
    <row r="21" spans="2:18" x14ac:dyDescent="0.25">
      <c r="B21" s="15">
        <v>3402</v>
      </c>
      <c r="C21" s="1">
        <v>101339</v>
      </c>
      <c r="D21" s="6" t="s">
        <v>46</v>
      </c>
      <c r="E21" s="1" t="s">
        <v>41</v>
      </c>
      <c r="F21" s="1" t="s">
        <v>14246</v>
      </c>
      <c r="G21" s="7">
        <v>1</v>
      </c>
      <c r="H21" s="13">
        <v>2.0699999999999998</v>
      </c>
      <c r="K21" s="1">
        <v>3402</v>
      </c>
      <c r="L21" s="19">
        <v>3</v>
      </c>
      <c r="M21" s="19">
        <v>101100</v>
      </c>
      <c r="N21" s="6" t="s">
        <v>33</v>
      </c>
      <c r="O21" s="1" t="s">
        <v>53</v>
      </c>
      <c r="P21" s="11">
        <v>3196.9560000000001</v>
      </c>
      <c r="Q21" s="1" t="s">
        <v>14246</v>
      </c>
      <c r="R21" s="11">
        <v>6878565.5599999996</v>
      </c>
    </row>
    <row r="22" spans="2:18" x14ac:dyDescent="0.25">
      <c r="B22" s="15">
        <v>3402</v>
      </c>
      <c r="C22" s="1">
        <v>101340</v>
      </c>
      <c r="D22" s="6" t="s">
        <v>40</v>
      </c>
      <c r="E22" s="1" t="s">
        <v>41</v>
      </c>
      <c r="F22" s="1" t="s">
        <v>14246</v>
      </c>
      <c r="G22" s="7">
        <v>22</v>
      </c>
      <c r="H22" s="13">
        <v>36.630000000000003</v>
      </c>
      <c r="K22" s="1">
        <v>3402</v>
      </c>
      <c r="L22" s="19">
        <v>6</v>
      </c>
      <c r="M22" s="19">
        <v>101100</v>
      </c>
      <c r="N22" s="6" t="s">
        <v>33</v>
      </c>
      <c r="O22" s="1" t="s">
        <v>53</v>
      </c>
      <c r="P22" s="11">
        <v>0</v>
      </c>
      <c r="Q22" s="1" t="s">
        <v>14246</v>
      </c>
      <c r="R22" s="11">
        <v>0</v>
      </c>
    </row>
    <row r="23" spans="2:18" x14ac:dyDescent="0.25">
      <c r="B23" s="15">
        <v>3402</v>
      </c>
      <c r="C23" s="1">
        <v>101342</v>
      </c>
      <c r="D23" s="6" t="s">
        <v>42</v>
      </c>
      <c r="E23" s="1" t="s">
        <v>41</v>
      </c>
      <c r="F23" s="1" t="s">
        <v>14246</v>
      </c>
      <c r="G23" s="7">
        <v>49663</v>
      </c>
      <c r="H23" s="13">
        <v>178212.43000000002</v>
      </c>
      <c r="K23" s="1">
        <v>3402</v>
      </c>
      <c r="L23" s="19">
        <v>5</v>
      </c>
      <c r="M23" s="1">
        <v>101104</v>
      </c>
      <c r="N23" s="6" t="s">
        <v>8817</v>
      </c>
      <c r="O23" s="1" t="s">
        <v>53</v>
      </c>
      <c r="P23" s="9">
        <v>95.084999999999994</v>
      </c>
      <c r="Q23" s="1" t="s">
        <v>14246</v>
      </c>
      <c r="R23" s="9">
        <v>242092.12</v>
      </c>
    </row>
    <row r="24" spans="2:18" x14ac:dyDescent="0.25">
      <c r="B24" s="15">
        <v>3402</v>
      </c>
      <c r="C24" s="1">
        <v>101343</v>
      </c>
      <c r="D24" s="6" t="s">
        <v>43</v>
      </c>
      <c r="E24" s="1" t="s">
        <v>41</v>
      </c>
      <c r="F24" s="1" t="s">
        <v>14246</v>
      </c>
      <c r="G24" s="7">
        <v>12</v>
      </c>
      <c r="H24" s="13">
        <v>68.06</v>
      </c>
      <c r="K24" s="1">
        <v>3402</v>
      </c>
      <c r="L24" s="19">
        <v>11</v>
      </c>
      <c r="M24" s="1">
        <v>101343</v>
      </c>
      <c r="N24" s="6" t="s">
        <v>43</v>
      </c>
      <c r="O24" s="1" t="s">
        <v>41</v>
      </c>
      <c r="P24" s="11">
        <v>12</v>
      </c>
      <c r="Q24" s="1" t="s">
        <v>14246</v>
      </c>
      <c r="R24" s="11">
        <v>68.06</v>
      </c>
    </row>
    <row r="25" spans="2:18" x14ac:dyDescent="0.25">
      <c r="B25" s="15">
        <v>3402</v>
      </c>
      <c r="C25" s="1">
        <v>101359</v>
      </c>
      <c r="D25" s="6" t="s">
        <v>8837</v>
      </c>
      <c r="E25" s="1" t="s">
        <v>41</v>
      </c>
      <c r="F25" s="1" t="s">
        <v>14246</v>
      </c>
      <c r="G25" s="7">
        <v>3949</v>
      </c>
      <c r="H25" s="13">
        <v>34835.320000000007</v>
      </c>
      <c r="K25" s="1">
        <v>3402</v>
      </c>
      <c r="L25" s="19">
        <v>1</v>
      </c>
      <c r="M25" s="1">
        <v>101342</v>
      </c>
      <c r="N25" s="6" t="s">
        <v>42</v>
      </c>
      <c r="O25" s="1" t="s">
        <v>41</v>
      </c>
      <c r="P25" s="9">
        <v>49619</v>
      </c>
      <c r="Q25" s="1" t="s">
        <v>14246</v>
      </c>
      <c r="R25" s="9">
        <v>178054.54</v>
      </c>
    </row>
    <row r="26" spans="2:18" x14ac:dyDescent="0.25">
      <c r="B26" s="15">
        <v>3402</v>
      </c>
      <c r="C26" s="1">
        <v>101371</v>
      </c>
      <c r="D26" s="6" t="s">
        <v>8838</v>
      </c>
      <c r="E26" s="1" t="s">
        <v>41</v>
      </c>
      <c r="F26" s="1" t="s">
        <v>14246</v>
      </c>
      <c r="G26" s="7">
        <v>59711</v>
      </c>
      <c r="H26" s="13">
        <v>188867.84</v>
      </c>
      <c r="K26" s="1">
        <v>3402</v>
      </c>
      <c r="L26" s="19">
        <v>11</v>
      </c>
      <c r="M26" s="19">
        <v>101342</v>
      </c>
      <c r="N26" s="6" t="s">
        <v>42</v>
      </c>
      <c r="O26" s="1" t="s">
        <v>41</v>
      </c>
      <c r="P26" s="11">
        <v>44</v>
      </c>
      <c r="Q26" s="1" t="s">
        <v>14246</v>
      </c>
      <c r="R26" s="11">
        <v>157.88999999999999</v>
      </c>
    </row>
    <row r="27" spans="2:18" x14ac:dyDescent="0.25">
      <c r="B27" s="15">
        <v>3403</v>
      </c>
      <c r="C27" s="1">
        <v>101100</v>
      </c>
      <c r="D27" s="6" t="s">
        <v>33</v>
      </c>
      <c r="E27" s="1" t="s">
        <v>53</v>
      </c>
      <c r="F27" s="1" t="s">
        <v>14246</v>
      </c>
      <c r="G27" s="7">
        <v>4708.75</v>
      </c>
      <c r="H27" s="13">
        <v>11541429.27</v>
      </c>
      <c r="K27" s="1">
        <v>3402</v>
      </c>
      <c r="L27" s="19">
        <v>1</v>
      </c>
      <c r="M27" s="19">
        <v>101359</v>
      </c>
      <c r="N27" s="6" t="s">
        <v>8837</v>
      </c>
      <c r="O27" s="1" t="s">
        <v>41</v>
      </c>
      <c r="P27" s="11">
        <v>3803</v>
      </c>
      <c r="Q27" s="1" t="s">
        <v>14246</v>
      </c>
      <c r="R27" s="11">
        <v>33547.410000000003</v>
      </c>
    </row>
    <row r="28" spans="2:18" x14ac:dyDescent="0.25">
      <c r="B28" s="15">
        <v>3404</v>
      </c>
      <c r="C28" s="1">
        <v>101104</v>
      </c>
      <c r="D28" s="6" t="s">
        <v>8817</v>
      </c>
      <c r="E28" s="1" t="s">
        <v>53</v>
      </c>
      <c r="F28" s="1" t="s">
        <v>14246</v>
      </c>
      <c r="G28" s="7">
        <v>0</v>
      </c>
      <c r="H28" s="13">
        <v>0</v>
      </c>
      <c r="K28" s="1">
        <v>3402</v>
      </c>
      <c r="L28" s="19">
        <v>11</v>
      </c>
      <c r="M28" s="1">
        <v>101359</v>
      </c>
      <c r="N28" s="6" t="s">
        <v>8837</v>
      </c>
      <c r="O28" s="1" t="s">
        <v>41</v>
      </c>
      <c r="P28" s="9">
        <v>146</v>
      </c>
      <c r="Q28" s="1" t="s">
        <v>14246</v>
      </c>
      <c r="R28" s="9">
        <v>1287.9100000000001</v>
      </c>
    </row>
    <row r="29" spans="2:18" x14ac:dyDescent="0.25">
      <c r="B29" s="15">
        <v>3404</v>
      </c>
      <c r="C29" s="1">
        <v>101339</v>
      </c>
      <c r="D29" s="6" t="s">
        <v>46</v>
      </c>
      <c r="E29" s="1" t="s">
        <v>41</v>
      </c>
      <c r="F29" s="1" t="s">
        <v>14246</v>
      </c>
      <c r="G29" s="7">
        <v>288</v>
      </c>
      <c r="H29" s="13">
        <v>595.23</v>
      </c>
      <c r="K29" s="1">
        <v>3402</v>
      </c>
      <c r="L29" s="19">
        <v>1</v>
      </c>
      <c r="M29" s="19">
        <v>101371</v>
      </c>
      <c r="N29" s="6" t="s">
        <v>8838</v>
      </c>
      <c r="O29" s="1" t="s">
        <v>41</v>
      </c>
      <c r="P29" s="11">
        <v>57725</v>
      </c>
      <c r="Q29" s="1" t="s">
        <v>14246</v>
      </c>
      <c r="R29" s="11">
        <v>182586.06</v>
      </c>
    </row>
    <row r="30" spans="2:18" x14ac:dyDescent="0.25">
      <c r="B30" s="15">
        <v>3404</v>
      </c>
      <c r="C30" s="1">
        <v>101340</v>
      </c>
      <c r="D30" s="6" t="s">
        <v>40</v>
      </c>
      <c r="E30" s="1" t="s">
        <v>41</v>
      </c>
      <c r="F30" s="1" t="s">
        <v>14246</v>
      </c>
      <c r="G30" s="7">
        <v>72</v>
      </c>
      <c r="H30" s="13">
        <v>120.02</v>
      </c>
      <c r="K30" s="1">
        <v>3402</v>
      </c>
      <c r="L30" s="19">
        <v>11</v>
      </c>
      <c r="M30" s="19">
        <v>101371</v>
      </c>
      <c r="N30" s="6" t="s">
        <v>8838</v>
      </c>
      <c r="O30" s="1" t="s">
        <v>41</v>
      </c>
      <c r="P30" s="11">
        <v>1986</v>
      </c>
      <c r="Q30" s="1" t="s">
        <v>14246</v>
      </c>
      <c r="R30" s="11">
        <v>6281.78</v>
      </c>
    </row>
    <row r="31" spans="2:18" x14ac:dyDescent="0.25">
      <c r="B31" s="15"/>
      <c r="C31" s="1"/>
      <c r="D31" s="6"/>
      <c r="E31" s="1"/>
      <c r="F31" s="1"/>
      <c r="G31" s="7"/>
      <c r="H31" s="13"/>
      <c r="K31" s="1">
        <v>3402</v>
      </c>
      <c r="L31" s="19">
        <v>7</v>
      </c>
      <c r="M31" s="1">
        <v>101124</v>
      </c>
      <c r="N31" s="6" t="s">
        <v>8701</v>
      </c>
      <c r="O31" s="1" t="s">
        <v>4</v>
      </c>
      <c r="P31" s="11">
        <v>0</v>
      </c>
      <c r="Q31" s="1" t="s">
        <v>14246</v>
      </c>
      <c r="R31" s="11">
        <v>0</v>
      </c>
    </row>
    <row r="32" spans="2:18" x14ac:dyDescent="0.25">
      <c r="B32" s="15"/>
      <c r="C32" s="1"/>
      <c r="D32" s="6"/>
      <c r="E32" s="1"/>
      <c r="F32" s="1"/>
      <c r="G32" s="7"/>
      <c r="H32" s="13"/>
      <c r="K32" s="1">
        <v>3403</v>
      </c>
      <c r="M32" s="19">
        <v>101100</v>
      </c>
      <c r="N32" s="6" t="s">
        <v>33</v>
      </c>
      <c r="O32" s="1" t="s">
        <v>53</v>
      </c>
      <c r="P32" s="11">
        <v>0</v>
      </c>
      <c r="Q32" s="1" t="s">
        <v>14246</v>
      </c>
      <c r="R32" s="11">
        <v>0</v>
      </c>
    </row>
    <row r="33" spans="2:18" x14ac:dyDescent="0.25">
      <c r="B33" s="15"/>
      <c r="C33" s="1"/>
      <c r="D33" s="6"/>
      <c r="E33" s="1"/>
      <c r="F33" s="1"/>
      <c r="G33" s="7"/>
      <c r="H33" s="13"/>
      <c r="K33" s="1">
        <v>3403</v>
      </c>
      <c r="L33" s="19">
        <v>3</v>
      </c>
      <c r="M33" s="19">
        <v>101100</v>
      </c>
      <c r="N33" s="6" t="s">
        <v>33</v>
      </c>
      <c r="O33" s="1" t="s">
        <v>53</v>
      </c>
      <c r="P33" s="11">
        <v>3769.7339999999999</v>
      </c>
      <c r="Q33" s="1" t="s">
        <v>14246</v>
      </c>
      <c r="R33" s="11">
        <v>9239844.6099999994</v>
      </c>
    </row>
    <row r="34" spans="2:18" x14ac:dyDescent="0.25">
      <c r="B34" s="15"/>
      <c r="C34" s="1"/>
      <c r="D34" s="6"/>
      <c r="E34" s="1"/>
      <c r="F34" s="1"/>
      <c r="G34" s="7"/>
      <c r="H34" s="13"/>
      <c r="K34" s="1">
        <v>3403</v>
      </c>
      <c r="L34" s="19">
        <v>4</v>
      </c>
      <c r="M34" s="1">
        <v>101100</v>
      </c>
      <c r="N34" s="6" t="s">
        <v>33</v>
      </c>
      <c r="O34" s="1" t="s">
        <v>53</v>
      </c>
      <c r="P34" s="9">
        <v>939.01599999999996</v>
      </c>
      <c r="Q34" s="1" t="s">
        <v>14246</v>
      </c>
      <c r="R34" s="9">
        <v>2301584.66</v>
      </c>
    </row>
    <row r="35" spans="2:18" x14ac:dyDescent="0.25">
      <c r="B35" s="15"/>
      <c r="C35" s="1"/>
      <c r="D35" s="6"/>
      <c r="E35" s="1"/>
      <c r="F35" s="1"/>
      <c r="G35" s="7"/>
      <c r="H35" s="13"/>
      <c r="K35" s="1">
        <v>3404</v>
      </c>
      <c r="L35" s="19">
        <v>3</v>
      </c>
      <c r="M35" s="1">
        <v>101340</v>
      </c>
      <c r="N35" s="6" t="s">
        <v>40</v>
      </c>
      <c r="O35" s="1" t="s">
        <v>41</v>
      </c>
      <c r="P35" s="9">
        <v>72</v>
      </c>
      <c r="Q35" s="1" t="s">
        <v>14246</v>
      </c>
      <c r="R35" s="9">
        <v>120.02</v>
      </c>
    </row>
    <row r="36" spans="2:18" x14ac:dyDescent="0.25">
      <c r="B36" s="15"/>
      <c r="C36" s="1"/>
      <c r="D36" s="6"/>
      <c r="E36" s="1"/>
      <c r="F36" s="1"/>
      <c r="G36" s="7"/>
      <c r="H36" s="13"/>
      <c r="K36" s="1">
        <v>3404</v>
      </c>
      <c r="L36" s="19">
        <v>3</v>
      </c>
      <c r="M36" s="19">
        <v>101339</v>
      </c>
      <c r="N36" s="6" t="s">
        <v>46</v>
      </c>
      <c r="O36" s="1" t="s">
        <v>41</v>
      </c>
      <c r="P36" s="11">
        <v>288</v>
      </c>
      <c r="Q36" s="1" t="s">
        <v>14246</v>
      </c>
      <c r="R36" s="11">
        <v>595.23</v>
      </c>
    </row>
    <row r="37" spans="2:18" x14ac:dyDescent="0.25">
      <c r="B37" s="15"/>
      <c r="C37" s="1"/>
      <c r="D37" s="6"/>
      <c r="E37" s="1"/>
      <c r="F37" s="1"/>
      <c r="G37" s="7"/>
      <c r="H37" s="13"/>
      <c r="K37" s="1">
        <v>3404</v>
      </c>
      <c r="M37" s="19">
        <v>101104</v>
      </c>
      <c r="N37" s="6" t="s">
        <v>8817</v>
      </c>
      <c r="O37" s="1" t="s">
        <v>53</v>
      </c>
      <c r="P37" s="11">
        <v>0</v>
      </c>
      <c r="Q37" s="1" t="s">
        <v>14246</v>
      </c>
      <c r="R37" s="11">
        <v>0</v>
      </c>
    </row>
    <row r="38" spans="2:18" x14ac:dyDescent="0.25">
      <c r="B38" s="15"/>
      <c r="C38" s="1"/>
      <c r="D38" s="6"/>
      <c r="E38" s="1"/>
      <c r="F38" s="1"/>
      <c r="G38" s="7"/>
      <c r="H38" s="13"/>
      <c r="K38" s="1">
        <v>3404</v>
      </c>
      <c r="L38" s="19">
        <v>3</v>
      </c>
      <c r="M38" s="19">
        <v>101342</v>
      </c>
      <c r="N38" s="6" t="s">
        <v>42</v>
      </c>
      <c r="O38" s="1" t="s">
        <v>41</v>
      </c>
      <c r="P38" s="11">
        <v>10498</v>
      </c>
      <c r="Q38" s="1" t="s">
        <v>14246</v>
      </c>
      <c r="R38" s="11">
        <v>37668.89</v>
      </c>
    </row>
    <row r="39" spans="2:18" x14ac:dyDescent="0.25">
      <c r="B39" s="15"/>
      <c r="C39" s="1"/>
      <c r="D39" s="6"/>
      <c r="E39" s="1"/>
      <c r="F39" s="1"/>
      <c r="G39" s="7"/>
      <c r="H39" s="13"/>
      <c r="K39" s="1">
        <v>3404</v>
      </c>
      <c r="L39" s="19">
        <v>2</v>
      </c>
      <c r="M39" s="1">
        <v>101359</v>
      </c>
      <c r="N39" s="6" t="s">
        <v>8837</v>
      </c>
      <c r="O39" s="1" t="s">
        <v>41</v>
      </c>
      <c r="P39" s="9">
        <v>144</v>
      </c>
      <c r="Q39" s="1" t="s">
        <v>14246</v>
      </c>
      <c r="R39" s="9">
        <v>1272.95</v>
      </c>
    </row>
    <row r="40" spans="2:18" x14ac:dyDescent="0.25">
      <c r="B40" s="15"/>
      <c r="C40" s="1"/>
      <c r="D40" s="6"/>
      <c r="E40" s="1"/>
      <c r="F40" s="1"/>
      <c r="G40" s="7"/>
      <c r="H40" s="13"/>
      <c r="K40" s="1">
        <v>3404</v>
      </c>
      <c r="L40" s="19">
        <v>3</v>
      </c>
      <c r="M40" s="1">
        <v>101359</v>
      </c>
      <c r="N40" s="6" t="s">
        <v>8837</v>
      </c>
      <c r="O40" s="1" t="s">
        <v>41</v>
      </c>
      <c r="P40" s="11">
        <v>260</v>
      </c>
      <c r="Q40" s="1" t="s">
        <v>14246</v>
      </c>
      <c r="R40" s="11">
        <v>2298.38</v>
      </c>
    </row>
    <row r="41" spans="2:18" x14ac:dyDescent="0.25">
      <c r="B41" s="15"/>
      <c r="C41" s="1"/>
      <c r="D41" s="6"/>
      <c r="E41" s="1"/>
      <c r="F41" s="1"/>
      <c r="G41" s="7"/>
      <c r="H41" s="13"/>
      <c r="K41" s="1">
        <v>3404</v>
      </c>
      <c r="L41" s="19">
        <v>2</v>
      </c>
      <c r="M41" s="1">
        <v>101371</v>
      </c>
      <c r="N41" s="6" t="s">
        <v>8838</v>
      </c>
      <c r="O41" s="1" t="s">
        <v>41</v>
      </c>
      <c r="P41" s="9">
        <v>57141</v>
      </c>
      <c r="Q41" s="1" t="s">
        <v>14246</v>
      </c>
      <c r="R41" s="9">
        <v>186110.66</v>
      </c>
    </row>
    <row r="42" spans="2:18" x14ac:dyDescent="0.25">
      <c r="B42" s="15"/>
      <c r="C42" s="1"/>
      <c r="D42" s="6"/>
      <c r="E42" s="1"/>
      <c r="F42" s="1"/>
      <c r="G42" s="7"/>
      <c r="H42" s="13"/>
      <c r="K42" s="1">
        <v>3404</v>
      </c>
      <c r="L42" s="19">
        <v>3</v>
      </c>
      <c r="M42" s="1">
        <v>101371</v>
      </c>
      <c r="N42" s="6" t="s">
        <v>8838</v>
      </c>
      <c r="O42" s="1" t="s">
        <v>41</v>
      </c>
      <c r="P42" s="11">
        <v>2310</v>
      </c>
      <c r="Q42" s="1" t="s">
        <v>14246</v>
      </c>
      <c r="R42" s="11">
        <v>7523.77</v>
      </c>
    </row>
    <row r="43" spans="2:18" x14ac:dyDescent="0.25">
      <c r="B43" s="15"/>
      <c r="C43" s="1"/>
      <c r="D43" s="6"/>
      <c r="E43" s="1"/>
      <c r="F43" s="1"/>
      <c r="G43" s="7"/>
      <c r="H43" s="13"/>
      <c r="K43" s="1">
        <v>3405</v>
      </c>
      <c r="M43" s="19">
        <v>101103</v>
      </c>
      <c r="N43" s="6" t="s">
        <v>8836</v>
      </c>
      <c r="O43" s="1" t="s">
        <v>53</v>
      </c>
      <c r="P43" s="11">
        <v>0</v>
      </c>
      <c r="Q43" s="1" t="s">
        <v>14246</v>
      </c>
      <c r="R43" s="11">
        <v>0</v>
      </c>
    </row>
    <row r="44" spans="2:18" x14ac:dyDescent="0.25">
      <c r="B44" s="15"/>
      <c r="C44" s="1"/>
      <c r="D44" s="6"/>
      <c r="E44" s="1"/>
      <c r="F44" s="1"/>
      <c r="G44" s="7"/>
      <c r="H44" s="13"/>
      <c r="K44" s="1">
        <v>3405</v>
      </c>
      <c r="L44" s="19" t="s">
        <v>14248</v>
      </c>
      <c r="M44" s="19">
        <v>101103</v>
      </c>
      <c r="N44" s="6" t="s">
        <v>8836</v>
      </c>
      <c r="O44" s="1" t="s">
        <v>53</v>
      </c>
      <c r="P44" s="11">
        <v>3.8220000000000001</v>
      </c>
      <c r="Q44" s="1" t="s">
        <v>14246</v>
      </c>
      <c r="R44" s="11">
        <v>9871.44</v>
      </c>
    </row>
    <row r="45" spans="2:18" x14ac:dyDescent="0.25">
      <c r="B45" s="15"/>
      <c r="C45" s="1"/>
      <c r="D45" s="6"/>
      <c r="E45" s="1"/>
      <c r="F45" s="1"/>
      <c r="G45" s="7"/>
      <c r="H45" s="13"/>
      <c r="K45" s="1">
        <v>3405</v>
      </c>
      <c r="L45" s="19" t="s">
        <v>14249</v>
      </c>
      <c r="M45" s="1">
        <v>101103</v>
      </c>
      <c r="N45" s="6" t="s">
        <v>8836</v>
      </c>
      <c r="O45" s="1" t="s">
        <v>53</v>
      </c>
      <c r="P45" s="9">
        <v>4.2000000000000003E-2</v>
      </c>
      <c r="Q45" s="1" t="s">
        <v>14246</v>
      </c>
      <c r="R45" s="9">
        <v>108.48</v>
      </c>
    </row>
    <row r="46" spans="2:18" x14ac:dyDescent="0.25">
      <c r="B46" s="15"/>
      <c r="C46" s="1"/>
      <c r="D46" s="6"/>
      <c r="E46" s="1"/>
      <c r="F46" s="1"/>
      <c r="G46" s="7"/>
      <c r="H46" s="13"/>
      <c r="K46" s="1">
        <v>3405</v>
      </c>
      <c r="L46" s="19" t="s">
        <v>14250</v>
      </c>
      <c r="M46" s="19">
        <v>101103</v>
      </c>
      <c r="N46" s="6" t="s">
        <v>8836</v>
      </c>
      <c r="O46" s="1" t="s">
        <v>53</v>
      </c>
      <c r="P46" s="11">
        <v>3.294</v>
      </c>
      <c r="Q46" s="1" t="s">
        <v>14246</v>
      </c>
      <c r="R46" s="11">
        <v>8507.7199999999993</v>
      </c>
    </row>
    <row r="47" spans="2:18" x14ac:dyDescent="0.25">
      <c r="B47" s="15"/>
      <c r="C47" s="1"/>
      <c r="D47" s="6"/>
      <c r="E47" s="1"/>
      <c r="F47" s="1"/>
      <c r="G47" s="7"/>
      <c r="H47" s="13"/>
      <c r="K47" s="1">
        <v>3405</v>
      </c>
      <c r="L47" s="19" t="s">
        <v>14251</v>
      </c>
      <c r="M47" s="1">
        <v>101103</v>
      </c>
      <c r="N47" s="6" t="s">
        <v>8836</v>
      </c>
      <c r="O47" s="1" t="s">
        <v>53</v>
      </c>
      <c r="P47" s="9">
        <v>2.4300000000000002</v>
      </c>
      <c r="Q47" s="1" t="s">
        <v>14246</v>
      </c>
      <c r="R47" s="9">
        <v>6276.19</v>
      </c>
    </row>
    <row r="48" spans="2:18" x14ac:dyDescent="0.25">
      <c r="B48" s="15"/>
      <c r="C48" s="1"/>
      <c r="D48" s="6"/>
      <c r="E48" s="1"/>
      <c r="F48" s="1"/>
      <c r="G48" s="7"/>
      <c r="H48" s="13"/>
      <c r="K48" s="1">
        <v>3405</v>
      </c>
      <c r="L48" s="19" t="s">
        <v>14252</v>
      </c>
      <c r="M48" s="1">
        <v>101103</v>
      </c>
      <c r="N48" s="6" t="s">
        <v>8836</v>
      </c>
      <c r="O48" s="1" t="s">
        <v>53</v>
      </c>
      <c r="P48" s="9">
        <v>2.7490000000000001</v>
      </c>
      <c r="Q48" s="1" t="s">
        <v>14246</v>
      </c>
      <c r="R48" s="9">
        <v>7100.1</v>
      </c>
    </row>
    <row r="49" spans="2:18" x14ac:dyDescent="0.25">
      <c r="B49" s="15"/>
      <c r="C49" s="1"/>
      <c r="D49" s="6"/>
      <c r="E49" s="1"/>
      <c r="F49" s="1"/>
      <c r="G49" s="7"/>
      <c r="H49" s="13"/>
      <c r="K49" s="1">
        <v>3405</v>
      </c>
      <c r="L49" s="19">
        <v>8</v>
      </c>
      <c r="M49" s="19">
        <v>101100</v>
      </c>
      <c r="N49" s="6" t="s">
        <v>33</v>
      </c>
      <c r="O49" s="1" t="s">
        <v>53</v>
      </c>
      <c r="P49" s="11">
        <v>0.55200000000000005</v>
      </c>
      <c r="Q49" s="1" t="s">
        <v>14246</v>
      </c>
      <c r="R49" s="11">
        <v>1447.62</v>
      </c>
    </row>
    <row r="50" spans="2:18" x14ac:dyDescent="0.25">
      <c r="B50" s="15"/>
      <c r="C50" s="1"/>
      <c r="D50" s="6"/>
      <c r="E50" s="1"/>
      <c r="F50" s="1"/>
      <c r="G50" s="7"/>
      <c r="H50" s="13"/>
      <c r="K50" s="1">
        <v>3405</v>
      </c>
      <c r="L50" s="19">
        <v>8</v>
      </c>
      <c r="M50" s="19">
        <v>101104</v>
      </c>
      <c r="N50" s="6" t="s">
        <v>8817</v>
      </c>
      <c r="O50" s="1" t="s">
        <v>53</v>
      </c>
      <c r="P50" s="11">
        <v>1.1970000000000001</v>
      </c>
      <c r="Q50" s="1" t="s">
        <v>14246</v>
      </c>
      <c r="R50" s="11">
        <v>3047.63</v>
      </c>
    </row>
    <row r="51" spans="2:18" x14ac:dyDescent="0.25">
      <c r="B51" s="15"/>
      <c r="C51" s="1"/>
      <c r="D51" s="6"/>
      <c r="E51" s="1"/>
      <c r="F51" s="1"/>
      <c r="G51" s="7"/>
      <c r="H51" s="13"/>
      <c r="M51" s="19"/>
      <c r="P51" s="11"/>
      <c r="R51" s="11"/>
    </row>
    <row r="52" spans="2:18" x14ac:dyDescent="0.25">
      <c r="B52" s="15"/>
      <c r="C52" s="1"/>
      <c r="D52" s="6"/>
      <c r="E52" s="1"/>
      <c r="F52" s="1"/>
      <c r="M52" s="19"/>
      <c r="P52" s="11"/>
      <c r="R52" s="11"/>
    </row>
    <row r="53" spans="2:18" x14ac:dyDescent="0.25">
      <c r="B53" s="15"/>
      <c r="C53" s="1"/>
      <c r="D53" s="6"/>
      <c r="E53" s="1"/>
      <c r="F53" s="1"/>
      <c r="M53" s="19"/>
      <c r="P53" s="11"/>
      <c r="R53" s="11"/>
    </row>
    <row r="54" spans="2:18" x14ac:dyDescent="0.25">
      <c r="B54" s="15"/>
      <c r="C54" s="1"/>
      <c r="D54" s="6"/>
      <c r="E54" s="1"/>
      <c r="F54" s="1"/>
      <c r="M54" s="19"/>
      <c r="P54" s="11"/>
    </row>
    <row r="55" spans="2:18" x14ac:dyDescent="0.25">
      <c r="B55" s="15"/>
      <c r="C55" s="1"/>
      <c r="D55" s="6"/>
      <c r="E55" s="1"/>
      <c r="F55" s="1"/>
      <c r="M55" s="19"/>
      <c r="P55" s="11"/>
    </row>
    <row r="56" spans="2:18" x14ac:dyDescent="0.25">
      <c r="B56" s="15"/>
      <c r="C56" s="1"/>
      <c r="D56" s="6"/>
      <c r="E56" s="1"/>
      <c r="F56" s="1"/>
      <c r="M56" s="19"/>
    </row>
    <row r="57" spans="2:18" x14ac:dyDescent="0.25">
      <c r="B57" s="15"/>
      <c r="C57" s="1"/>
      <c r="D57" s="6"/>
      <c r="E57" s="1"/>
      <c r="F57" s="1"/>
      <c r="M57" s="19"/>
    </row>
    <row r="58" spans="2:18" x14ac:dyDescent="0.25">
      <c r="B58" s="15"/>
      <c r="C58" s="1"/>
      <c r="D58" s="6"/>
      <c r="E58" s="1"/>
      <c r="F58" s="1"/>
      <c r="M58" s="19"/>
    </row>
    <row r="59" spans="2:18" x14ac:dyDescent="0.25">
      <c r="B59" s="15"/>
      <c r="C59" s="1"/>
      <c r="D59" s="6"/>
      <c r="E59" s="1"/>
      <c r="F59" s="1"/>
      <c r="M59" s="19"/>
    </row>
    <row r="60" spans="2:18" x14ac:dyDescent="0.25">
      <c r="B60" s="15"/>
      <c r="C60" s="1"/>
      <c r="D60" s="6"/>
      <c r="E60" s="1"/>
      <c r="F60" s="1"/>
    </row>
    <row r="61" spans="2:18" x14ac:dyDescent="0.25">
      <c r="B61" s="15"/>
      <c r="C61" s="1"/>
      <c r="D61" s="6"/>
      <c r="E61" s="1"/>
      <c r="F61" s="1"/>
    </row>
    <row r="62" spans="2:18" x14ac:dyDescent="0.25">
      <c r="B62" s="15"/>
      <c r="C62" s="1"/>
      <c r="D62" s="6"/>
      <c r="E62" s="1"/>
      <c r="F62" s="1"/>
    </row>
    <row r="63" spans="2:18" x14ac:dyDescent="0.25">
      <c r="B63" s="15"/>
      <c r="C63" s="1"/>
      <c r="D63" s="6"/>
      <c r="E63" s="1"/>
      <c r="F63" s="1"/>
    </row>
    <row r="64" spans="2:18" x14ac:dyDescent="0.25">
      <c r="B64" s="15"/>
      <c r="C64" s="1"/>
      <c r="D64" s="6"/>
      <c r="E64" s="1"/>
      <c r="F64" s="1"/>
    </row>
    <row r="65" spans="2:6" x14ac:dyDescent="0.25">
      <c r="B65" s="15"/>
      <c r="C65" s="1"/>
      <c r="D65" s="6"/>
      <c r="E65" s="1"/>
      <c r="F65" s="1"/>
    </row>
    <row r="66" spans="2:6" x14ac:dyDescent="0.25">
      <c r="B66" s="15"/>
      <c r="C66" s="1"/>
      <c r="D66" s="6"/>
      <c r="E66" s="1"/>
      <c r="F66" s="1"/>
    </row>
    <row r="67" spans="2:6" x14ac:dyDescent="0.25">
      <c r="B67" s="15"/>
      <c r="C67" s="1"/>
      <c r="D67" s="6"/>
      <c r="E67" s="1"/>
      <c r="F67" s="1"/>
    </row>
    <row r="68" spans="2:6" x14ac:dyDescent="0.25">
      <c r="B68" s="15"/>
      <c r="C68" s="1"/>
      <c r="D68" s="6"/>
      <c r="E68" s="1"/>
      <c r="F68" s="1"/>
    </row>
    <row r="69" spans="2:6" x14ac:dyDescent="0.25">
      <c r="B69" s="15"/>
      <c r="C69" s="1"/>
      <c r="D69" s="6"/>
      <c r="E69" s="1"/>
      <c r="F69" s="1"/>
    </row>
    <row r="70" spans="2:6" x14ac:dyDescent="0.25">
      <c r="B70" s="15"/>
      <c r="C70" s="1"/>
      <c r="D70" s="6"/>
      <c r="E70" s="1"/>
      <c r="F70" s="1"/>
    </row>
    <row r="71" spans="2:6" x14ac:dyDescent="0.25">
      <c r="B71" s="15"/>
      <c r="C71" s="1"/>
      <c r="D71" s="6"/>
      <c r="E71" s="1"/>
      <c r="F71" s="1"/>
    </row>
    <row r="72" spans="2:6" x14ac:dyDescent="0.25">
      <c r="B72" s="15"/>
      <c r="C72" s="1"/>
      <c r="D72" s="6"/>
      <c r="E72" s="1"/>
      <c r="F72" s="1"/>
    </row>
    <row r="73" spans="2:6" x14ac:dyDescent="0.25">
      <c r="B73" s="15"/>
      <c r="C73" s="1"/>
      <c r="D73" s="6"/>
      <c r="E73" s="1"/>
      <c r="F73" s="1"/>
    </row>
    <row r="74" spans="2:6" x14ac:dyDescent="0.25">
      <c r="B74" s="15"/>
      <c r="C74" s="1"/>
      <c r="D74" s="6"/>
      <c r="E74" s="1"/>
      <c r="F74" s="1"/>
    </row>
    <row r="75" spans="2:6" x14ac:dyDescent="0.25">
      <c r="B75" s="15"/>
      <c r="C75" s="1"/>
      <c r="D75" s="6"/>
      <c r="E75" s="1"/>
      <c r="F75" s="1"/>
    </row>
    <row r="76" spans="2:6" x14ac:dyDescent="0.25">
      <c r="B76" s="15"/>
      <c r="C76" s="1"/>
      <c r="D76" s="6"/>
      <c r="E76" s="1"/>
      <c r="F76" s="1"/>
    </row>
    <row r="77" spans="2:6" x14ac:dyDescent="0.25">
      <c r="B77" s="15"/>
      <c r="C77" s="1"/>
      <c r="D77" s="6"/>
      <c r="E77" s="1"/>
      <c r="F77" s="1"/>
    </row>
    <row r="78" spans="2:6" x14ac:dyDescent="0.25">
      <c r="B78" s="15"/>
      <c r="C78" s="1"/>
      <c r="D78" s="6"/>
      <c r="E78" s="1"/>
      <c r="F78" s="1"/>
    </row>
    <row r="79" spans="2:6" x14ac:dyDescent="0.25">
      <c r="E79" s="1"/>
      <c r="F79" s="1"/>
    </row>
    <row r="80" spans="2:6" x14ac:dyDescent="0.25">
      <c r="E80" s="1"/>
      <c r="F80" s="1"/>
    </row>
    <row r="81" spans="5:6" x14ac:dyDescent="0.25">
      <c r="E81" s="1"/>
      <c r="F81" s="1"/>
    </row>
    <row r="82" spans="5:6" x14ac:dyDescent="0.25">
      <c r="E82" s="1"/>
      <c r="F82" s="1"/>
    </row>
    <row r="83" spans="5:6" x14ac:dyDescent="0.25">
      <c r="E83" s="1"/>
      <c r="F83" s="1"/>
    </row>
    <row r="84" spans="5:6" x14ac:dyDescent="0.25">
      <c r="E84" s="1"/>
      <c r="F84" s="1"/>
    </row>
    <row r="85" spans="5:6" x14ac:dyDescent="0.25">
      <c r="E85" s="1"/>
      <c r="F85" s="1"/>
    </row>
    <row r="86" spans="5:6" x14ac:dyDescent="0.25">
      <c r="E86" s="1"/>
      <c r="F86" s="1"/>
    </row>
    <row r="87" spans="5:6" x14ac:dyDescent="0.25">
      <c r="E87" s="1"/>
      <c r="F87" s="1"/>
    </row>
    <row r="88" spans="5:6" x14ac:dyDescent="0.25">
      <c r="E88" s="1"/>
      <c r="F88" s="1"/>
    </row>
    <row r="89" spans="5:6" x14ac:dyDescent="0.25">
      <c r="E89" s="1"/>
      <c r="F89" s="1"/>
    </row>
  </sheetData>
  <autoFilter ref="K8:R8" xr:uid="{00000000-0009-0000-0000-000000000000}">
    <sortState xmlns:xlrd2="http://schemas.microsoft.com/office/spreadsheetml/2017/richdata2" ref="K9:R50">
      <sortCondition ref="K8"/>
    </sortState>
  </autoFilter>
  <sortState xmlns:xlrd2="http://schemas.microsoft.com/office/spreadsheetml/2017/richdata2" ref="K9:N50">
    <sortCondition ref="N9:N50"/>
  </sortState>
  <mergeCells count="1">
    <mergeCell ref="E2:F2"/>
  </mergeCells>
  <pageMargins left="0.7" right="0.7" top="0.75" bottom="0.75" header="0.3" footer="0.3"/>
  <pageSetup paperSize="5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381000</xdr:colOff>
                <xdr:row>1</xdr:row>
                <xdr:rowOff>19050</xdr:rowOff>
              </from>
              <to>
                <xdr:col>3</xdr:col>
                <xdr:colOff>2038350</xdr:colOff>
                <xdr:row>4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243"/>
  <sheetViews>
    <sheetView showGridLines="0" tabSelected="1" zoomScale="80" zoomScaleNormal="80" workbookViewId="0">
      <pane ySplit="1" topLeftCell="A2" activePane="bottomLeft" state="frozen"/>
      <selection pane="bottomLeft" activeCell="A2" sqref="A2"/>
    </sheetView>
  </sheetViews>
  <sheetFormatPr baseColWidth="10" defaultColWidth="11.5703125" defaultRowHeight="15" x14ac:dyDescent="0.25"/>
  <cols>
    <col min="1" max="1" width="10.7109375" style="6" customWidth="1"/>
    <col min="2" max="2" width="9.5703125" style="6" bestFit="1" customWidth="1"/>
    <col min="3" max="3" width="8.42578125" style="6" bestFit="1" customWidth="1"/>
    <col min="4" max="4" width="12.85546875" style="6" bestFit="1" customWidth="1"/>
    <col min="5" max="5" width="24.85546875" style="6" customWidth="1"/>
    <col min="6" max="6" width="16.5703125" style="6" bestFit="1" customWidth="1"/>
    <col min="7" max="7" width="6.7109375" style="6" customWidth="1"/>
    <col min="8" max="8" width="14.42578125" style="6" customWidth="1"/>
    <col min="9" max="9" width="17.28515625" style="6" customWidth="1"/>
    <col min="10" max="10" width="14.140625" style="6" bestFit="1" customWidth="1"/>
    <col min="11" max="11" width="14.28515625" style="6" bestFit="1" customWidth="1"/>
    <col min="12" max="12" width="38.28515625" style="6" bestFit="1" customWidth="1"/>
    <col min="13" max="13" width="19.42578125" style="6" customWidth="1"/>
    <col min="14" max="14" width="11.140625" style="6" customWidth="1"/>
    <col min="15" max="15" width="39.140625" style="6" bestFit="1" customWidth="1"/>
    <col min="16" max="16" width="18.5703125" style="6" bestFit="1" customWidth="1"/>
    <col min="17" max="17" width="6.85546875" style="6" bestFit="1" customWidth="1"/>
    <col min="18" max="18" width="20.7109375" style="6" bestFit="1" customWidth="1"/>
    <col min="19" max="19" width="16.28515625" style="6" bestFit="1" customWidth="1"/>
    <col min="20" max="20" width="16.7109375" style="6" bestFit="1" customWidth="1"/>
    <col min="21" max="21" width="19.140625" style="6" bestFit="1" customWidth="1"/>
    <col min="22" max="22" width="11" style="6" bestFit="1" customWidth="1"/>
    <col min="23" max="23" width="16.5703125" style="6" bestFit="1" customWidth="1"/>
    <col min="24" max="24" width="11.5703125" style="27"/>
    <col min="25" max="16384" width="11.5703125" style="6"/>
  </cols>
  <sheetData>
    <row r="1" spans="1:26" x14ac:dyDescent="0.25">
      <c r="A1" s="6" t="s">
        <v>5</v>
      </c>
      <c r="B1" s="6" t="s">
        <v>6</v>
      </c>
      <c r="C1" s="6" t="s">
        <v>7</v>
      </c>
      <c r="D1" s="6" t="s">
        <v>52</v>
      </c>
      <c r="E1" s="6" t="s">
        <v>8</v>
      </c>
      <c r="F1" s="6" t="s">
        <v>9</v>
      </c>
      <c r="G1" s="6" t="s">
        <v>10</v>
      </c>
      <c r="H1" s="6" t="s">
        <v>11</v>
      </c>
      <c r="I1" s="6" t="s">
        <v>12</v>
      </c>
      <c r="J1" s="6" t="s">
        <v>13</v>
      </c>
      <c r="K1" s="6" t="s">
        <v>14</v>
      </c>
      <c r="L1" s="6" t="s">
        <v>15</v>
      </c>
      <c r="M1" s="6" t="s">
        <v>16</v>
      </c>
      <c r="N1" s="6" t="s">
        <v>17</v>
      </c>
      <c r="O1" s="6" t="s">
        <v>18</v>
      </c>
      <c r="P1" s="6" t="s">
        <v>22</v>
      </c>
      <c r="Q1" s="6" t="s">
        <v>19</v>
      </c>
      <c r="R1" s="6" t="s">
        <v>23</v>
      </c>
      <c r="S1" s="6" t="s">
        <v>24</v>
      </c>
      <c r="T1" s="6" t="s">
        <v>25</v>
      </c>
      <c r="U1" s="6" t="s">
        <v>26</v>
      </c>
      <c r="V1" s="6" t="s">
        <v>20</v>
      </c>
      <c r="W1" s="6" t="s">
        <v>21</v>
      </c>
      <c r="X1" s="27" t="s">
        <v>7691</v>
      </c>
      <c r="Y1" s="6" t="s">
        <v>7605</v>
      </c>
      <c r="Z1" s="6" t="s">
        <v>7606</v>
      </c>
    </row>
    <row r="2" spans="1:26" x14ac:dyDescent="0.25">
      <c r="A2" s="6">
        <v>1570</v>
      </c>
      <c r="B2" s="6">
        <v>3402</v>
      </c>
      <c r="C2" s="6">
        <v>45</v>
      </c>
      <c r="D2" s="27">
        <v>44230</v>
      </c>
      <c r="E2" s="27" t="s">
        <v>149</v>
      </c>
      <c r="F2" s="6">
        <v>701402179</v>
      </c>
      <c r="G2" s="6">
        <v>10</v>
      </c>
      <c r="H2" s="6">
        <v>870892617</v>
      </c>
      <c r="I2" s="6" t="s">
        <v>28</v>
      </c>
      <c r="J2" s="6" t="s">
        <v>27</v>
      </c>
      <c r="K2" s="6">
        <v>1663909</v>
      </c>
      <c r="L2" s="6" t="s">
        <v>732</v>
      </c>
      <c r="M2" s="6" t="s">
        <v>14253</v>
      </c>
      <c r="N2" s="6">
        <v>101339</v>
      </c>
      <c r="O2" s="6" t="s">
        <v>46</v>
      </c>
      <c r="P2" s="9">
        <v>48</v>
      </c>
      <c r="Q2" s="6" t="s">
        <v>41</v>
      </c>
      <c r="R2" s="9">
        <v>0</v>
      </c>
      <c r="S2" s="27">
        <v>44230</v>
      </c>
      <c r="T2" s="9">
        <v>0</v>
      </c>
      <c r="U2" s="9">
        <v>180</v>
      </c>
      <c r="V2" s="6" t="s">
        <v>31</v>
      </c>
      <c r="W2" s="6" t="s">
        <v>32</v>
      </c>
      <c r="X2" s="27">
        <v>44230</v>
      </c>
      <c r="Y2" s="6">
        <v>950997898</v>
      </c>
      <c r="Z2" s="6" t="s">
        <v>146</v>
      </c>
    </row>
    <row r="3" spans="1:26" x14ac:dyDescent="0.25">
      <c r="A3" s="6">
        <v>1570</v>
      </c>
      <c r="B3" s="6">
        <v>3402</v>
      </c>
      <c r="C3" s="6">
        <v>45</v>
      </c>
      <c r="D3" s="46">
        <v>44230</v>
      </c>
      <c r="E3" s="46" t="s">
        <v>149</v>
      </c>
      <c r="F3" s="6">
        <v>701404506</v>
      </c>
      <c r="G3" s="6">
        <v>10</v>
      </c>
      <c r="H3" s="6">
        <v>870866362</v>
      </c>
      <c r="I3" s="6" t="s">
        <v>28</v>
      </c>
      <c r="J3" s="6" t="s">
        <v>27</v>
      </c>
      <c r="K3" s="6">
        <v>1643729</v>
      </c>
      <c r="L3" s="6" t="s">
        <v>4531</v>
      </c>
      <c r="M3" s="6" t="s">
        <v>14253</v>
      </c>
      <c r="N3" s="6">
        <v>101338</v>
      </c>
      <c r="O3" s="6" t="s">
        <v>44</v>
      </c>
      <c r="P3" s="9">
        <v>84</v>
      </c>
      <c r="Q3" s="6" t="s">
        <v>41</v>
      </c>
      <c r="R3" s="9">
        <v>0</v>
      </c>
      <c r="S3" s="46">
        <v>44230</v>
      </c>
      <c r="T3" s="9">
        <v>0</v>
      </c>
      <c r="U3" s="9">
        <v>326.76</v>
      </c>
      <c r="V3" s="6" t="s">
        <v>31</v>
      </c>
      <c r="W3" s="6" t="s">
        <v>32</v>
      </c>
      <c r="X3" s="43">
        <v>44231</v>
      </c>
      <c r="Y3" s="6">
        <v>950999484</v>
      </c>
      <c r="Z3" s="6" t="s">
        <v>146</v>
      </c>
    </row>
    <row r="4" spans="1:26" x14ac:dyDescent="0.25">
      <c r="A4" s="6">
        <v>1570</v>
      </c>
      <c r="B4" s="6">
        <v>3404</v>
      </c>
      <c r="C4" s="6">
        <v>45</v>
      </c>
      <c r="D4" s="46">
        <v>44230</v>
      </c>
      <c r="E4" s="46" t="s">
        <v>149</v>
      </c>
      <c r="F4" s="6">
        <v>701404809</v>
      </c>
      <c r="G4" s="6">
        <v>10</v>
      </c>
      <c r="H4" s="6">
        <v>870892616</v>
      </c>
      <c r="I4" s="6" t="s">
        <v>28</v>
      </c>
      <c r="J4" s="6" t="s">
        <v>27</v>
      </c>
      <c r="K4" s="6">
        <v>1663909</v>
      </c>
      <c r="L4" s="6" t="s">
        <v>732</v>
      </c>
      <c r="M4" s="6" t="s">
        <v>14253</v>
      </c>
      <c r="N4" s="6">
        <v>101339</v>
      </c>
      <c r="O4" s="6" t="s">
        <v>46</v>
      </c>
      <c r="P4" s="9">
        <v>5724</v>
      </c>
      <c r="Q4" s="6" t="s">
        <v>41</v>
      </c>
      <c r="R4" s="9">
        <v>0</v>
      </c>
      <c r="S4" s="46">
        <v>44230</v>
      </c>
      <c r="T4" s="9">
        <v>0</v>
      </c>
      <c r="U4" s="9">
        <v>20034</v>
      </c>
      <c r="V4" s="6" t="s">
        <v>31</v>
      </c>
      <c r="W4" s="6" t="s">
        <v>32</v>
      </c>
      <c r="X4" s="43">
        <v>44230</v>
      </c>
      <c r="Y4" s="6">
        <v>950997897</v>
      </c>
      <c r="Z4" s="6" t="s">
        <v>146</v>
      </c>
    </row>
    <row r="5" spans="1:26" x14ac:dyDescent="0.25">
      <c r="A5" s="6">
        <v>1570</v>
      </c>
      <c r="B5" s="6">
        <v>3402</v>
      </c>
      <c r="C5" s="6">
        <v>45</v>
      </c>
      <c r="D5" s="46">
        <v>44230</v>
      </c>
      <c r="E5" s="46" t="s">
        <v>149</v>
      </c>
      <c r="F5" s="6">
        <v>701404810</v>
      </c>
      <c r="G5" s="6">
        <v>10</v>
      </c>
      <c r="H5" s="6">
        <v>870892618</v>
      </c>
      <c r="I5" s="6" t="s">
        <v>28</v>
      </c>
      <c r="J5" s="6" t="s">
        <v>27</v>
      </c>
      <c r="K5" s="6">
        <v>1663909</v>
      </c>
      <c r="L5" s="6" t="s">
        <v>732</v>
      </c>
      <c r="M5" s="6" t="s">
        <v>14253</v>
      </c>
      <c r="N5" s="6">
        <v>101339</v>
      </c>
      <c r="O5" s="6" t="s">
        <v>46</v>
      </c>
      <c r="P5" s="9">
        <v>936</v>
      </c>
      <c r="Q5" s="6" t="s">
        <v>41</v>
      </c>
      <c r="R5" s="9">
        <v>0</v>
      </c>
      <c r="S5" s="46">
        <v>44230</v>
      </c>
      <c r="T5" s="9">
        <v>0</v>
      </c>
      <c r="U5" s="9">
        <v>3510</v>
      </c>
      <c r="V5" s="6" t="s">
        <v>31</v>
      </c>
      <c r="W5" s="6" t="s">
        <v>32</v>
      </c>
      <c r="X5" s="43">
        <v>44230</v>
      </c>
      <c r="Y5" s="6">
        <v>950997899</v>
      </c>
      <c r="Z5" s="6" t="s">
        <v>146</v>
      </c>
    </row>
    <row r="6" spans="1:26" x14ac:dyDescent="0.25">
      <c r="A6" s="6">
        <v>1530</v>
      </c>
      <c r="B6" s="6">
        <v>3202</v>
      </c>
      <c r="C6" s="6">
        <v>20</v>
      </c>
      <c r="D6" s="46">
        <v>44232</v>
      </c>
      <c r="E6" s="46" t="s">
        <v>149</v>
      </c>
      <c r="F6" s="6">
        <v>701404507</v>
      </c>
      <c r="G6" s="6">
        <v>10</v>
      </c>
      <c r="H6" s="6">
        <v>870880360</v>
      </c>
      <c r="I6" s="6" t="s">
        <v>28</v>
      </c>
      <c r="J6" s="6" t="s">
        <v>27</v>
      </c>
      <c r="K6" s="6">
        <v>2600939</v>
      </c>
      <c r="L6" s="6" t="s">
        <v>4533</v>
      </c>
      <c r="M6" s="6" t="s">
        <v>14253</v>
      </c>
      <c r="N6" s="6">
        <v>101349</v>
      </c>
      <c r="O6" s="6" t="s">
        <v>8839</v>
      </c>
      <c r="P6" s="9">
        <v>1785</v>
      </c>
      <c r="Q6" s="6" t="s">
        <v>41</v>
      </c>
      <c r="R6" s="9">
        <v>0</v>
      </c>
      <c r="S6" s="46">
        <v>44232</v>
      </c>
      <c r="T6" s="9">
        <v>0</v>
      </c>
      <c r="U6" s="9">
        <v>3025.42</v>
      </c>
      <c r="V6" s="6" t="s">
        <v>31</v>
      </c>
      <c r="W6" s="6" t="s">
        <v>32</v>
      </c>
      <c r="X6" s="43">
        <v>44232</v>
      </c>
      <c r="Y6" s="6">
        <v>951002979</v>
      </c>
      <c r="Z6" s="6" t="s">
        <v>146</v>
      </c>
    </row>
    <row r="7" spans="1:26" x14ac:dyDescent="0.25">
      <c r="A7" s="6">
        <v>1570</v>
      </c>
      <c r="B7" s="6">
        <v>3404</v>
      </c>
      <c r="C7" s="6">
        <v>90</v>
      </c>
      <c r="D7" s="46">
        <v>44238</v>
      </c>
      <c r="E7" s="46" t="s">
        <v>149</v>
      </c>
      <c r="F7" s="6">
        <v>7000418387</v>
      </c>
      <c r="G7" s="6">
        <v>10</v>
      </c>
      <c r="H7" s="6" t="s">
        <v>27</v>
      </c>
      <c r="I7" s="6" t="s">
        <v>28</v>
      </c>
      <c r="J7" s="6" t="s">
        <v>27</v>
      </c>
      <c r="K7" s="6">
        <v>1068120</v>
      </c>
      <c r="L7" s="6" t="s">
        <v>4546</v>
      </c>
      <c r="M7" s="6" t="s">
        <v>14255</v>
      </c>
      <c r="N7" s="6">
        <v>101342</v>
      </c>
      <c r="O7" s="6" t="s">
        <v>42</v>
      </c>
      <c r="P7" s="9">
        <v>0</v>
      </c>
      <c r="Q7" s="6" t="s">
        <v>41</v>
      </c>
      <c r="R7" s="9">
        <v>0</v>
      </c>
      <c r="S7" s="46">
        <v>44238</v>
      </c>
      <c r="T7" s="9">
        <v>0</v>
      </c>
      <c r="U7" s="9">
        <v>888.12</v>
      </c>
      <c r="V7" s="6" t="s">
        <v>31</v>
      </c>
      <c r="W7" s="6" t="s">
        <v>32</v>
      </c>
      <c r="X7" s="43">
        <v>44239</v>
      </c>
      <c r="Y7" s="6">
        <v>968005547</v>
      </c>
      <c r="Z7" s="6" t="s">
        <v>146</v>
      </c>
    </row>
    <row r="8" spans="1:26" x14ac:dyDescent="0.25">
      <c r="A8" s="6">
        <v>1570</v>
      </c>
      <c r="B8" s="6">
        <v>3404</v>
      </c>
      <c r="C8" s="6">
        <v>90</v>
      </c>
      <c r="D8" s="46">
        <v>44238</v>
      </c>
      <c r="E8" s="46" t="s">
        <v>149</v>
      </c>
      <c r="F8" s="6">
        <v>7000418387</v>
      </c>
      <c r="G8" s="6">
        <v>20</v>
      </c>
      <c r="H8" s="6" t="s">
        <v>27</v>
      </c>
      <c r="I8" s="6" t="s">
        <v>28</v>
      </c>
      <c r="J8" s="6" t="s">
        <v>27</v>
      </c>
      <c r="K8" s="6">
        <v>1068120</v>
      </c>
      <c r="L8" s="6" t="s">
        <v>4546</v>
      </c>
      <c r="M8" s="6" t="s">
        <v>14255</v>
      </c>
      <c r="N8" s="6">
        <v>101343</v>
      </c>
      <c r="O8" s="6" t="s">
        <v>43</v>
      </c>
      <c r="P8" s="9">
        <v>0</v>
      </c>
      <c r="Q8" s="6" t="s">
        <v>41</v>
      </c>
      <c r="R8" s="9">
        <v>0</v>
      </c>
      <c r="S8" s="46">
        <v>44238</v>
      </c>
      <c r="T8" s="9">
        <v>0</v>
      </c>
      <c r="U8" s="9">
        <v>121.32</v>
      </c>
      <c r="V8" s="6" t="s">
        <v>31</v>
      </c>
      <c r="W8" s="6" t="s">
        <v>32</v>
      </c>
      <c r="X8" s="43">
        <v>44239</v>
      </c>
      <c r="Y8" s="6">
        <v>968005547</v>
      </c>
      <c r="Z8" s="6" t="s">
        <v>146</v>
      </c>
    </row>
    <row r="9" spans="1:26" x14ac:dyDescent="0.25">
      <c r="A9" s="6">
        <v>1570</v>
      </c>
      <c r="B9" s="6">
        <v>3405</v>
      </c>
      <c r="C9" s="6">
        <v>45</v>
      </c>
      <c r="D9" s="46">
        <v>44250</v>
      </c>
      <c r="E9" s="46" t="s">
        <v>149</v>
      </c>
      <c r="F9" s="6">
        <v>701402496</v>
      </c>
      <c r="G9" s="6">
        <v>10</v>
      </c>
      <c r="H9" s="6">
        <v>870891378</v>
      </c>
      <c r="I9" s="6" t="s">
        <v>28</v>
      </c>
      <c r="J9" s="6" t="s">
        <v>27</v>
      </c>
      <c r="K9" s="6">
        <v>1698091</v>
      </c>
      <c r="L9" s="6" t="s">
        <v>8841</v>
      </c>
      <c r="M9" s="6" t="s">
        <v>14253</v>
      </c>
      <c r="N9" s="6">
        <v>101103</v>
      </c>
      <c r="O9" s="6" t="s">
        <v>8836</v>
      </c>
      <c r="P9" s="9">
        <v>0.17</v>
      </c>
      <c r="Q9" s="6" t="s">
        <v>34</v>
      </c>
      <c r="R9" s="9">
        <v>0</v>
      </c>
      <c r="S9" s="46">
        <v>44250</v>
      </c>
      <c r="T9" s="9">
        <v>0</v>
      </c>
      <c r="U9" s="9">
        <v>119</v>
      </c>
      <c r="V9" s="6" t="s">
        <v>35</v>
      </c>
      <c r="W9" s="6" t="s">
        <v>32</v>
      </c>
      <c r="X9" s="43">
        <v>44250</v>
      </c>
      <c r="Y9" s="6">
        <v>950996591</v>
      </c>
      <c r="Z9" s="6" t="s">
        <v>146</v>
      </c>
    </row>
    <row r="10" spans="1:26" x14ac:dyDescent="0.25">
      <c r="A10" s="6">
        <v>1570</v>
      </c>
      <c r="B10" s="6">
        <v>3405</v>
      </c>
      <c r="C10" s="6">
        <v>45</v>
      </c>
      <c r="D10" s="46">
        <v>44250</v>
      </c>
      <c r="E10" s="46" t="s">
        <v>149</v>
      </c>
      <c r="F10" s="6">
        <v>701402922</v>
      </c>
      <c r="G10" s="6">
        <v>10</v>
      </c>
      <c r="H10" s="6">
        <v>870889383</v>
      </c>
      <c r="I10" s="6" t="s">
        <v>28</v>
      </c>
      <c r="J10" s="6" t="s">
        <v>27</v>
      </c>
      <c r="K10" s="6">
        <v>1698091</v>
      </c>
      <c r="L10" s="6" t="s">
        <v>8841</v>
      </c>
      <c r="M10" s="6" t="s">
        <v>14253</v>
      </c>
      <c r="N10" s="6">
        <v>101103</v>
      </c>
      <c r="O10" s="6" t="s">
        <v>8836</v>
      </c>
      <c r="P10" s="9">
        <v>0.09</v>
      </c>
      <c r="Q10" s="6" t="s">
        <v>34</v>
      </c>
      <c r="R10" s="9">
        <v>0</v>
      </c>
      <c r="S10" s="46">
        <v>44250</v>
      </c>
      <c r="T10" s="9">
        <v>0</v>
      </c>
      <c r="U10" s="9">
        <v>63</v>
      </c>
      <c r="V10" s="6" t="s">
        <v>35</v>
      </c>
      <c r="W10" s="6" t="s">
        <v>32</v>
      </c>
      <c r="X10" s="43">
        <v>44250</v>
      </c>
      <c r="Y10" s="6">
        <v>950996589</v>
      </c>
      <c r="Z10" s="6" t="s">
        <v>146</v>
      </c>
    </row>
    <row r="11" spans="1:26" x14ac:dyDescent="0.25">
      <c r="A11" s="6">
        <v>1570</v>
      </c>
      <c r="B11" s="6">
        <v>3405</v>
      </c>
      <c r="C11" s="6">
        <v>45</v>
      </c>
      <c r="D11" s="46">
        <v>44250</v>
      </c>
      <c r="E11" s="46" t="s">
        <v>149</v>
      </c>
      <c r="F11" s="6">
        <v>701403960</v>
      </c>
      <c r="G11" s="6">
        <v>10</v>
      </c>
      <c r="H11" s="6">
        <v>870889384</v>
      </c>
      <c r="I11" s="6" t="s">
        <v>28</v>
      </c>
      <c r="J11" s="6" t="s">
        <v>27</v>
      </c>
      <c r="K11" s="6">
        <v>1698091</v>
      </c>
      <c r="L11" s="6" t="s">
        <v>8841</v>
      </c>
      <c r="M11" s="6" t="s">
        <v>14253</v>
      </c>
      <c r="N11" s="6">
        <v>101103</v>
      </c>
      <c r="O11" s="6" t="s">
        <v>8836</v>
      </c>
      <c r="P11" s="9">
        <v>0.44</v>
      </c>
      <c r="Q11" s="6" t="s">
        <v>34</v>
      </c>
      <c r="R11" s="9">
        <v>0</v>
      </c>
      <c r="S11" s="46">
        <v>44250</v>
      </c>
      <c r="T11" s="9">
        <v>0</v>
      </c>
      <c r="U11" s="9">
        <v>308</v>
      </c>
      <c r="V11" s="6" t="s">
        <v>35</v>
      </c>
      <c r="W11" s="6" t="s">
        <v>32</v>
      </c>
      <c r="X11" s="43">
        <v>44250</v>
      </c>
      <c r="Y11" s="6">
        <v>950996590</v>
      </c>
      <c r="Z11" s="6" t="s">
        <v>146</v>
      </c>
    </row>
    <row r="12" spans="1:26" x14ac:dyDescent="0.25">
      <c r="A12" s="6">
        <v>1530</v>
      </c>
      <c r="B12" s="6">
        <v>3202</v>
      </c>
      <c r="C12" s="6">
        <v>20</v>
      </c>
      <c r="D12" s="46">
        <v>44251</v>
      </c>
      <c r="E12" s="46" t="s">
        <v>149</v>
      </c>
      <c r="F12" s="6">
        <v>701406600</v>
      </c>
      <c r="G12" s="6">
        <v>10</v>
      </c>
      <c r="H12" s="6">
        <v>870887840</v>
      </c>
      <c r="I12" s="6" t="s">
        <v>28</v>
      </c>
      <c r="J12" s="6" t="s">
        <v>27</v>
      </c>
      <c r="K12" s="6">
        <v>2600939</v>
      </c>
      <c r="L12" s="6" t="s">
        <v>4533</v>
      </c>
      <c r="M12" s="6" t="s">
        <v>14253</v>
      </c>
      <c r="N12" s="6">
        <v>101124</v>
      </c>
      <c r="O12" s="6" t="s">
        <v>8701</v>
      </c>
      <c r="P12" s="9">
        <v>22</v>
      </c>
      <c r="Q12" s="6" t="s">
        <v>4</v>
      </c>
      <c r="R12" s="9">
        <v>0</v>
      </c>
      <c r="S12" s="46">
        <v>44251</v>
      </c>
      <c r="T12" s="9">
        <v>0</v>
      </c>
      <c r="U12" s="9">
        <v>1752.54</v>
      </c>
      <c r="V12" s="6" t="s">
        <v>31</v>
      </c>
      <c r="W12" s="6" t="s">
        <v>32</v>
      </c>
      <c r="X12" s="43">
        <v>44251</v>
      </c>
      <c r="Y12" s="6">
        <v>950987907</v>
      </c>
      <c r="Z12" s="6" t="s">
        <v>146</v>
      </c>
    </row>
    <row r="13" spans="1:26" x14ac:dyDescent="0.25">
      <c r="A13" s="6">
        <v>1570</v>
      </c>
      <c r="B13" s="6">
        <v>3402</v>
      </c>
      <c r="C13" s="6">
        <v>94</v>
      </c>
      <c r="D13" s="46">
        <v>44253</v>
      </c>
      <c r="E13" s="46" t="s">
        <v>149</v>
      </c>
      <c r="F13" s="6">
        <v>6008293286</v>
      </c>
      <c r="G13" s="6">
        <v>10</v>
      </c>
      <c r="H13" s="6">
        <v>817705355</v>
      </c>
      <c r="I13" s="6" t="s">
        <v>28</v>
      </c>
      <c r="J13" s="6" t="s">
        <v>27</v>
      </c>
      <c r="K13" s="6">
        <v>1423345</v>
      </c>
      <c r="L13" s="6" t="s">
        <v>29</v>
      </c>
      <c r="M13" s="6" t="s">
        <v>14253</v>
      </c>
      <c r="N13" s="6">
        <v>101330</v>
      </c>
      <c r="O13" s="6" t="s">
        <v>8818</v>
      </c>
      <c r="P13" s="9">
        <v>10000</v>
      </c>
      <c r="Q13" s="6" t="s">
        <v>4</v>
      </c>
      <c r="R13" s="9">
        <v>0</v>
      </c>
      <c r="S13" s="46">
        <v>44253</v>
      </c>
      <c r="T13" s="9">
        <v>0</v>
      </c>
      <c r="U13" s="9">
        <v>109500</v>
      </c>
      <c r="V13" s="6" t="s">
        <v>31</v>
      </c>
      <c r="W13" s="6" t="s">
        <v>32</v>
      </c>
      <c r="X13" s="43" t="s">
        <v>8816</v>
      </c>
      <c r="Y13" s="6" t="s">
        <v>149</v>
      </c>
      <c r="Z13" s="6" t="s">
        <v>146</v>
      </c>
    </row>
    <row r="14" spans="1:26" x14ac:dyDescent="0.25">
      <c r="A14" s="6">
        <v>1570</v>
      </c>
      <c r="B14" s="6">
        <v>3402</v>
      </c>
      <c r="C14" s="6">
        <v>94</v>
      </c>
      <c r="D14" s="46">
        <v>44253</v>
      </c>
      <c r="E14" s="46" t="s">
        <v>149</v>
      </c>
      <c r="F14" s="6">
        <v>6008330063</v>
      </c>
      <c r="G14" s="6">
        <v>10</v>
      </c>
      <c r="H14" s="6">
        <v>817726277</v>
      </c>
      <c r="I14" s="6" t="s">
        <v>28</v>
      </c>
      <c r="J14" s="6" t="s">
        <v>27</v>
      </c>
      <c r="K14" s="6">
        <v>1423345</v>
      </c>
      <c r="L14" s="6" t="s">
        <v>29</v>
      </c>
      <c r="M14" s="6" t="s">
        <v>14253</v>
      </c>
      <c r="N14" s="6">
        <v>101357</v>
      </c>
      <c r="O14" s="6" t="s">
        <v>14247</v>
      </c>
      <c r="P14" s="9">
        <v>50000</v>
      </c>
      <c r="Q14" s="6" t="s">
        <v>4</v>
      </c>
      <c r="R14" s="9">
        <v>0</v>
      </c>
      <c r="S14" s="46">
        <v>44253</v>
      </c>
      <c r="T14" s="9">
        <v>0</v>
      </c>
      <c r="U14" s="9">
        <v>1095000</v>
      </c>
      <c r="V14" s="6" t="s">
        <v>31</v>
      </c>
      <c r="W14" s="6" t="s">
        <v>32</v>
      </c>
      <c r="X14" s="43" t="s">
        <v>8816</v>
      </c>
      <c r="Y14" s="6" t="s">
        <v>149</v>
      </c>
      <c r="Z14" s="6" t="s">
        <v>146</v>
      </c>
    </row>
    <row r="15" spans="1:26" x14ac:dyDescent="0.25">
      <c r="A15" s="6">
        <v>1570</v>
      </c>
      <c r="B15" s="6">
        <v>3402</v>
      </c>
      <c r="C15" s="6">
        <v>90</v>
      </c>
      <c r="D15" s="46">
        <v>44253</v>
      </c>
      <c r="E15" s="46" t="s">
        <v>149</v>
      </c>
      <c r="F15" s="6">
        <v>6008326535</v>
      </c>
      <c r="G15" s="6">
        <v>10</v>
      </c>
      <c r="H15" s="6">
        <v>817708842</v>
      </c>
      <c r="I15" s="6" t="s">
        <v>28</v>
      </c>
      <c r="J15" s="6">
        <v>929834330</v>
      </c>
      <c r="K15" s="6">
        <v>50426</v>
      </c>
      <c r="L15" s="6" t="s">
        <v>36</v>
      </c>
      <c r="M15" s="6" t="s">
        <v>14253</v>
      </c>
      <c r="N15" s="6">
        <v>101339</v>
      </c>
      <c r="O15" s="6" t="s">
        <v>46</v>
      </c>
      <c r="P15" s="9">
        <v>3</v>
      </c>
      <c r="Q15" s="6" t="s">
        <v>41</v>
      </c>
      <c r="R15" s="9">
        <v>3</v>
      </c>
      <c r="S15" s="46">
        <v>44253</v>
      </c>
      <c r="T15" s="9">
        <v>11.25</v>
      </c>
      <c r="U15" s="9">
        <v>11.25</v>
      </c>
      <c r="V15" s="6" t="s">
        <v>31</v>
      </c>
      <c r="W15" s="6" t="s">
        <v>32</v>
      </c>
      <c r="X15" s="43">
        <v>44253</v>
      </c>
      <c r="Y15" s="6" t="s">
        <v>149</v>
      </c>
      <c r="Z15" s="6" t="s">
        <v>146</v>
      </c>
    </row>
    <row r="16" spans="1:26" x14ac:dyDescent="0.25">
      <c r="A16" s="6">
        <v>1570</v>
      </c>
      <c r="B16" s="6">
        <v>3402</v>
      </c>
      <c r="C16" s="6">
        <v>45</v>
      </c>
      <c r="D16" s="46">
        <v>44238</v>
      </c>
      <c r="E16" s="46" t="s">
        <v>149</v>
      </c>
      <c r="F16" s="6">
        <v>6008283418</v>
      </c>
      <c r="G16" s="6">
        <v>10</v>
      </c>
      <c r="H16" s="6">
        <v>817696857</v>
      </c>
      <c r="I16" s="6" t="s">
        <v>28</v>
      </c>
      <c r="J16" s="6">
        <v>929773180</v>
      </c>
      <c r="K16" s="6">
        <v>2612296</v>
      </c>
      <c r="L16" s="6" t="s">
        <v>8849</v>
      </c>
      <c r="M16" s="6" t="s">
        <v>14253</v>
      </c>
      <c r="N16" s="6">
        <v>101100</v>
      </c>
      <c r="O16" s="6" t="s">
        <v>33</v>
      </c>
      <c r="P16" s="9">
        <v>0.03</v>
      </c>
      <c r="Q16" s="6" t="s">
        <v>34</v>
      </c>
      <c r="R16" s="9">
        <v>0.03</v>
      </c>
      <c r="S16" s="46">
        <v>44238</v>
      </c>
      <c r="T16" s="9">
        <v>36</v>
      </c>
      <c r="U16" s="9">
        <v>36</v>
      </c>
      <c r="V16" s="6" t="s">
        <v>35</v>
      </c>
      <c r="W16" s="6" t="s">
        <v>32</v>
      </c>
      <c r="X16" s="43">
        <v>44238</v>
      </c>
      <c r="Y16" s="6" t="s">
        <v>149</v>
      </c>
      <c r="Z16" s="6" t="s">
        <v>146</v>
      </c>
    </row>
    <row r="17" spans="1:26" x14ac:dyDescent="0.25">
      <c r="A17" s="6">
        <v>1570</v>
      </c>
      <c r="B17" s="6">
        <v>3402</v>
      </c>
      <c r="C17" s="6">
        <v>94</v>
      </c>
      <c r="D17" s="46">
        <v>44243</v>
      </c>
      <c r="E17" s="46" t="s">
        <v>149</v>
      </c>
      <c r="F17" s="6">
        <v>6008293813</v>
      </c>
      <c r="G17" s="6">
        <v>10</v>
      </c>
      <c r="H17" s="6">
        <v>817705667</v>
      </c>
      <c r="I17" s="6" t="s">
        <v>28</v>
      </c>
      <c r="J17" s="6">
        <v>929752047</v>
      </c>
      <c r="K17" s="6">
        <v>1131422</v>
      </c>
      <c r="L17" s="6" t="s">
        <v>4528</v>
      </c>
      <c r="M17" s="6" t="s">
        <v>14253</v>
      </c>
      <c r="N17" s="6">
        <v>101340</v>
      </c>
      <c r="O17" s="6" t="s">
        <v>40</v>
      </c>
      <c r="P17" s="9">
        <v>25</v>
      </c>
      <c r="Q17" s="6" t="s">
        <v>41</v>
      </c>
      <c r="R17" s="9">
        <v>25</v>
      </c>
      <c r="S17" s="46">
        <v>44243</v>
      </c>
      <c r="T17" s="9">
        <v>44.25</v>
      </c>
      <c r="U17" s="9">
        <v>44.25</v>
      </c>
      <c r="V17" s="6" t="s">
        <v>31</v>
      </c>
      <c r="W17" s="6" t="s">
        <v>32</v>
      </c>
      <c r="X17" s="43">
        <v>44243</v>
      </c>
      <c r="Y17" s="6" t="s">
        <v>149</v>
      </c>
      <c r="Z17" s="6" t="s">
        <v>146</v>
      </c>
    </row>
    <row r="18" spans="1:26" x14ac:dyDescent="0.25">
      <c r="A18" s="6">
        <v>1570</v>
      </c>
      <c r="B18" s="6">
        <v>3402</v>
      </c>
      <c r="C18" s="6">
        <v>45</v>
      </c>
      <c r="D18" s="46">
        <v>44229</v>
      </c>
      <c r="E18" s="46" t="s">
        <v>149</v>
      </c>
      <c r="F18" s="6">
        <v>6008230175</v>
      </c>
      <c r="G18" s="6">
        <v>10</v>
      </c>
      <c r="H18" s="6">
        <v>817647511</v>
      </c>
      <c r="I18" s="6" t="s">
        <v>28</v>
      </c>
      <c r="J18" s="6">
        <v>929722345</v>
      </c>
      <c r="K18" s="6">
        <v>1135028</v>
      </c>
      <c r="L18" s="6" t="s">
        <v>4514</v>
      </c>
      <c r="M18" s="6" t="s">
        <v>14253</v>
      </c>
      <c r="N18" s="6">
        <v>101342</v>
      </c>
      <c r="O18" s="6" t="s">
        <v>42</v>
      </c>
      <c r="P18" s="9">
        <v>12</v>
      </c>
      <c r="Q18" s="6" t="s">
        <v>41</v>
      </c>
      <c r="R18" s="9">
        <v>12</v>
      </c>
      <c r="S18" s="46">
        <v>44229</v>
      </c>
      <c r="T18" s="9">
        <v>59.08</v>
      </c>
      <c r="U18" s="9">
        <v>59.08</v>
      </c>
      <c r="V18" s="6" t="s">
        <v>31</v>
      </c>
      <c r="W18" s="6" t="s">
        <v>32</v>
      </c>
      <c r="X18" s="43">
        <v>44230</v>
      </c>
      <c r="Y18" s="6" t="s">
        <v>149</v>
      </c>
      <c r="Z18" s="6" t="s">
        <v>146</v>
      </c>
    </row>
    <row r="19" spans="1:26" x14ac:dyDescent="0.25">
      <c r="A19" s="6">
        <v>1570</v>
      </c>
      <c r="B19" s="6">
        <v>3402</v>
      </c>
      <c r="C19" s="6">
        <v>90</v>
      </c>
      <c r="D19" s="46">
        <v>44230</v>
      </c>
      <c r="E19" s="46" t="s">
        <v>149</v>
      </c>
      <c r="F19" s="6">
        <v>6008210177</v>
      </c>
      <c r="G19" s="6">
        <v>10</v>
      </c>
      <c r="H19" s="6">
        <v>817675242</v>
      </c>
      <c r="I19" s="6" t="s">
        <v>28</v>
      </c>
      <c r="J19" s="6">
        <v>929736675</v>
      </c>
      <c r="K19" s="6">
        <v>2607471</v>
      </c>
      <c r="L19" s="6" t="s">
        <v>14258</v>
      </c>
      <c r="M19" s="6" t="s">
        <v>14253</v>
      </c>
      <c r="N19" s="6">
        <v>101342</v>
      </c>
      <c r="O19" s="6" t="s">
        <v>42</v>
      </c>
      <c r="P19" s="9">
        <v>12</v>
      </c>
      <c r="Q19" s="6" t="s">
        <v>41</v>
      </c>
      <c r="R19" s="9">
        <v>12</v>
      </c>
      <c r="S19" s="46">
        <v>44230</v>
      </c>
      <c r="T19" s="9">
        <v>59.08</v>
      </c>
      <c r="U19" s="9">
        <v>59.08</v>
      </c>
      <c r="V19" s="6" t="s">
        <v>31</v>
      </c>
      <c r="W19" s="6" t="s">
        <v>32</v>
      </c>
      <c r="X19" s="43">
        <v>44230</v>
      </c>
      <c r="Y19" s="6" t="s">
        <v>149</v>
      </c>
      <c r="Z19" s="6" t="s">
        <v>146</v>
      </c>
    </row>
    <row r="20" spans="1:26" x14ac:dyDescent="0.25">
      <c r="A20" s="6">
        <v>1570</v>
      </c>
      <c r="B20" s="6">
        <v>3402</v>
      </c>
      <c r="C20" s="6">
        <v>94</v>
      </c>
      <c r="D20" s="46">
        <v>44239</v>
      </c>
      <c r="E20" s="46" t="s">
        <v>149</v>
      </c>
      <c r="F20" s="6">
        <v>6008278020</v>
      </c>
      <c r="G20" s="6">
        <v>10</v>
      </c>
      <c r="H20" s="6">
        <v>817689073</v>
      </c>
      <c r="I20" s="6" t="s">
        <v>28</v>
      </c>
      <c r="J20" s="6">
        <v>929772805</v>
      </c>
      <c r="K20" s="6">
        <v>1131422</v>
      </c>
      <c r="L20" s="6" t="s">
        <v>4528</v>
      </c>
      <c r="M20" s="6" t="s">
        <v>14253</v>
      </c>
      <c r="N20" s="6">
        <v>101340</v>
      </c>
      <c r="O20" s="6" t="s">
        <v>40</v>
      </c>
      <c r="P20" s="9">
        <v>48</v>
      </c>
      <c r="Q20" s="6" t="s">
        <v>41</v>
      </c>
      <c r="R20" s="9">
        <v>48</v>
      </c>
      <c r="S20" s="46">
        <v>44239</v>
      </c>
      <c r="T20" s="9">
        <v>84.96</v>
      </c>
      <c r="U20" s="9">
        <v>84.96</v>
      </c>
      <c r="V20" s="6" t="s">
        <v>31</v>
      </c>
      <c r="W20" s="6" t="s">
        <v>32</v>
      </c>
      <c r="X20" s="43">
        <v>44239</v>
      </c>
      <c r="Y20" s="6" t="s">
        <v>149</v>
      </c>
      <c r="Z20" s="6" t="s">
        <v>146</v>
      </c>
    </row>
    <row r="21" spans="1:26" x14ac:dyDescent="0.25">
      <c r="A21" s="6">
        <v>1530</v>
      </c>
      <c r="B21" s="6">
        <v>3202</v>
      </c>
      <c r="C21" s="6">
        <v>20</v>
      </c>
      <c r="D21" s="46">
        <v>44229</v>
      </c>
      <c r="E21" s="46" t="s">
        <v>149</v>
      </c>
      <c r="F21" s="6">
        <v>6008214322</v>
      </c>
      <c r="G21" s="6">
        <v>10</v>
      </c>
      <c r="H21" s="6">
        <v>817674470</v>
      </c>
      <c r="I21" s="6">
        <v>6893624</v>
      </c>
      <c r="J21" s="6">
        <v>929748617</v>
      </c>
      <c r="K21" s="6">
        <v>1614204</v>
      </c>
      <c r="L21" s="6" t="s">
        <v>2511</v>
      </c>
      <c r="M21" s="6" t="s">
        <v>14253</v>
      </c>
      <c r="N21" s="6">
        <v>101349</v>
      </c>
      <c r="O21" s="6" t="s">
        <v>8839</v>
      </c>
      <c r="P21" s="9">
        <v>50</v>
      </c>
      <c r="Q21" s="6" t="s">
        <v>41</v>
      </c>
      <c r="R21" s="9">
        <v>50</v>
      </c>
      <c r="S21" s="46">
        <v>44230</v>
      </c>
      <c r="T21" s="9">
        <v>100</v>
      </c>
      <c r="U21" s="9">
        <v>100</v>
      </c>
      <c r="V21" s="6" t="s">
        <v>31</v>
      </c>
      <c r="W21" s="6" t="s">
        <v>32</v>
      </c>
      <c r="X21" s="43">
        <v>44229</v>
      </c>
      <c r="Y21" s="6" t="s">
        <v>149</v>
      </c>
      <c r="Z21" s="6" t="s">
        <v>146</v>
      </c>
    </row>
    <row r="22" spans="1:26" x14ac:dyDescent="0.25">
      <c r="A22" s="6">
        <v>1570</v>
      </c>
      <c r="B22" s="6">
        <v>3402</v>
      </c>
      <c r="C22" s="6">
        <v>45</v>
      </c>
      <c r="D22" s="46">
        <v>44249</v>
      </c>
      <c r="E22" s="46" t="s">
        <v>14259</v>
      </c>
      <c r="F22" s="6">
        <v>6008253180</v>
      </c>
      <c r="G22" s="6">
        <v>10</v>
      </c>
      <c r="H22" s="6">
        <v>817712758</v>
      </c>
      <c r="I22" s="6" t="s">
        <v>28</v>
      </c>
      <c r="J22" s="6">
        <v>929819069</v>
      </c>
      <c r="K22" s="6">
        <v>50426</v>
      </c>
      <c r="L22" s="6" t="s">
        <v>36</v>
      </c>
      <c r="M22" s="6" t="s">
        <v>14253</v>
      </c>
      <c r="N22" s="6">
        <v>101342</v>
      </c>
      <c r="O22" s="6" t="s">
        <v>42</v>
      </c>
      <c r="P22" s="9">
        <v>24</v>
      </c>
      <c r="Q22" s="6" t="s">
        <v>41</v>
      </c>
      <c r="R22" s="9">
        <v>24</v>
      </c>
      <c r="S22" s="46">
        <v>44249</v>
      </c>
      <c r="T22" s="9">
        <v>101.69</v>
      </c>
      <c r="U22" s="9">
        <v>101.69</v>
      </c>
      <c r="V22" s="6" t="s">
        <v>31</v>
      </c>
      <c r="W22" s="6" t="s">
        <v>32</v>
      </c>
      <c r="X22" s="43">
        <v>44250</v>
      </c>
      <c r="Y22" s="6" t="s">
        <v>149</v>
      </c>
      <c r="Z22" s="6" t="s">
        <v>146</v>
      </c>
    </row>
    <row r="23" spans="1:26" x14ac:dyDescent="0.25">
      <c r="A23" s="6">
        <v>1530</v>
      </c>
      <c r="B23" s="6">
        <v>3202</v>
      </c>
      <c r="C23" s="6">
        <v>20</v>
      </c>
      <c r="D23" s="46">
        <v>44251</v>
      </c>
      <c r="E23" s="46">
        <v>100003</v>
      </c>
      <c r="F23" s="6">
        <v>6008290501</v>
      </c>
      <c r="G23" s="6">
        <v>10</v>
      </c>
      <c r="H23" s="6">
        <v>817720653</v>
      </c>
      <c r="I23" s="6">
        <v>6908344</v>
      </c>
      <c r="J23" s="6">
        <v>929808636</v>
      </c>
      <c r="K23" s="6">
        <v>1038609</v>
      </c>
      <c r="L23" s="6" t="s">
        <v>2519</v>
      </c>
      <c r="M23" s="6" t="s">
        <v>14253</v>
      </c>
      <c r="N23" s="6">
        <v>101349</v>
      </c>
      <c r="O23" s="6" t="s">
        <v>8839</v>
      </c>
      <c r="P23" s="9">
        <v>245</v>
      </c>
      <c r="Q23" s="6" t="s">
        <v>41</v>
      </c>
      <c r="R23" s="9">
        <v>245</v>
      </c>
      <c r="S23" s="46">
        <v>44252</v>
      </c>
      <c r="T23" s="9">
        <v>456.78</v>
      </c>
      <c r="U23" s="9">
        <v>456.78</v>
      </c>
      <c r="V23" s="6" t="s">
        <v>31</v>
      </c>
      <c r="W23" s="6" t="s">
        <v>32</v>
      </c>
      <c r="X23" s="43">
        <v>44251</v>
      </c>
      <c r="Y23" s="6" t="s">
        <v>149</v>
      </c>
      <c r="Z23" s="6" t="s">
        <v>146</v>
      </c>
    </row>
    <row r="24" spans="1:26" x14ac:dyDescent="0.25">
      <c r="A24" s="6">
        <v>1570</v>
      </c>
      <c r="B24" s="6">
        <v>3402</v>
      </c>
      <c r="C24" s="6">
        <v>45</v>
      </c>
      <c r="D24" s="46">
        <v>44231</v>
      </c>
      <c r="E24" s="46" t="s">
        <v>14260</v>
      </c>
      <c r="F24" s="6">
        <v>6008240470</v>
      </c>
      <c r="G24" s="6">
        <v>10</v>
      </c>
      <c r="H24" s="6">
        <v>817671568</v>
      </c>
      <c r="I24" s="6" t="s">
        <v>28</v>
      </c>
      <c r="J24" s="6">
        <v>929764127</v>
      </c>
      <c r="K24" s="6">
        <v>1643729</v>
      </c>
      <c r="L24" s="6" t="s">
        <v>4531</v>
      </c>
      <c r="M24" s="6" t="s">
        <v>14253</v>
      </c>
      <c r="N24" s="6">
        <v>101338</v>
      </c>
      <c r="O24" s="6" t="s">
        <v>44</v>
      </c>
      <c r="P24" s="9">
        <v>84</v>
      </c>
      <c r="Q24" s="6" t="s">
        <v>41</v>
      </c>
      <c r="R24" s="9">
        <v>84</v>
      </c>
      <c r="S24" s="46">
        <v>44231</v>
      </c>
      <c r="T24" s="9">
        <v>462.83</v>
      </c>
      <c r="U24" s="9">
        <v>462.83</v>
      </c>
      <c r="V24" s="6" t="s">
        <v>31</v>
      </c>
      <c r="W24" s="6" t="s">
        <v>32</v>
      </c>
      <c r="X24" s="43">
        <v>44231</v>
      </c>
      <c r="Y24" s="6" t="s">
        <v>149</v>
      </c>
      <c r="Z24" s="6" t="s">
        <v>146</v>
      </c>
    </row>
    <row r="25" spans="1:26" x14ac:dyDescent="0.25">
      <c r="A25" s="6">
        <v>1570</v>
      </c>
      <c r="B25" s="6">
        <v>3402</v>
      </c>
      <c r="C25" s="6">
        <v>45</v>
      </c>
      <c r="D25" s="46">
        <v>44234</v>
      </c>
      <c r="E25" s="46" t="s">
        <v>149</v>
      </c>
      <c r="F25" s="6">
        <v>6008203244</v>
      </c>
      <c r="G25" s="6">
        <v>10</v>
      </c>
      <c r="H25" s="6">
        <v>817696148</v>
      </c>
      <c r="I25" s="6" t="s">
        <v>28</v>
      </c>
      <c r="J25" s="6">
        <v>929721032</v>
      </c>
      <c r="K25" s="6">
        <v>1076692</v>
      </c>
      <c r="L25" s="6" t="s">
        <v>118</v>
      </c>
      <c r="M25" s="6" t="s">
        <v>14253</v>
      </c>
      <c r="N25" s="6">
        <v>101100</v>
      </c>
      <c r="O25" s="6" t="s">
        <v>33</v>
      </c>
      <c r="P25" s="9">
        <v>0.41599999999999998</v>
      </c>
      <c r="Q25" s="6" t="s">
        <v>34</v>
      </c>
      <c r="R25" s="9">
        <v>0.41599999999999998</v>
      </c>
      <c r="S25" s="46">
        <v>44234</v>
      </c>
      <c r="T25" s="9">
        <v>499.2</v>
      </c>
      <c r="U25" s="9">
        <v>499.2</v>
      </c>
      <c r="V25" s="6" t="s">
        <v>35</v>
      </c>
      <c r="W25" s="6" t="s">
        <v>32</v>
      </c>
      <c r="X25" s="43">
        <v>44235</v>
      </c>
      <c r="Y25" s="6" t="s">
        <v>149</v>
      </c>
      <c r="Z25" s="6" t="s">
        <v>146</v>
      </c>
    </row>
    <row r="26" spans="1:26" x14ac:dyDescent="0.25">
      <c r="A26" s="6">
        <v>1530</v>
      </c>
      <c r="B26" s="6">
        <v>3202</v>
      </c>
      <c r="C26" s="6">
        <v>20</v>
      </c>
      <c r="D26" s="46">
        <v>44246</v>
      </c>
      <c r="E26" s="46" t="s">
        <v>14261</v>
      </c>
      <c r="F26" s="6">
        <v>6008283443</v>
      </c>
      <c r="G26" s="6">
        <v>10</v>
      </c>
      <c r="H26" s="6">
        <v>817712469</v>
      </c>
      <c r="I26" s="6">
        <v>6905424</v>
      </c>
      <c r="J26" s="6">
        <v>929811447</v>
      </c>
      <c r="K26" s="6">
        <v>2607120</v>
      </c>
      <c r="L26" s="6" t="s">
        <v>7716</v>
      </c>
      <c r="M26" s="6" t="s">
        <v>14253</v>
      </c>
      <c r="N26" s="6">
        <v>101124</v>
      </c>
      <c r="O26" s="6" t="s">
        <v>8701</v>
      </c>
      <c r="P26" s="9">
        <v>8</v>
      </c>
      <c r="Q26" s="6" t="s">
        <v>4</v>
      </c>
      <c r="R26" s="9">
        <v>8</v>
      </c>
      <c r="S26" s="46">
        <v>44247</v>
      </c>
      <c r="T26" s="9">
        <v>691.53</v>
      </c>
      <c r="U26" s="9">
        <v>691.53</v>
      </c>
      <c r="V26" s="6" t="s">
        <v>31</v>
      </c>
      <c r="W26" s="6" t="s">
        <v>32</v>
      </c>
      <c r="X26" s="43">
        <v>44246</v>
      </c>
      <c r="Y26" s="6" t="s">
        <v>149</v>
      </c>
      <c r="Z26" s="6" t="s">
        <v>146</v>
      </c>
    </row>
    <row r="27" spans="1:26" x14ac:dyDescent="0.25">
      <c r="A27" s="6">
        <v>1570</v>
      </c>
      <c r="B27" s="6">
        <v>3404</v>
      </c>
      <c r="C27" s="6">
        <v>45</v>
      </c>
      <c r="D27" s="46">
        <v>44239</v>
      </c>
      <c r="E27" s="46">
        <v>4510001053</v>
      </c>
      <c r="F27" s="6">
        <v>6008278023</v>
      </c>
      <c r="G27" s="6">
        <v>10</v>
      </c>
      <c r="H27" s="6">
        <v>817689089</v>
      </c>
      <c r="I27" s="6" t="s">
        <v>28</v>
      </c>
      <c r="J27" s="6">
        <v>929749097</v>
      </c>
      <c r="K27" s="6">
        <v>1070126</v>
      </c>
      <c r="L27" s="6" t="s">
        <v>4547</v>
      </c>
      <c r="M27" s="6" t="s">
        <v>14253</v>
      </c>
      <c r="N27" s="6">
        <v>101342</v>
      </c>
      <c r="O27" s="6" t="s">
        <v>42</v>
      </c>
      <c r="P27" s="9">
        <v>204</v>
      </c>
      <c r="Q27" s="6" t="s">
        <v>41</v>
      </c>
      <c r="R27" s="9">
        <v>204</v>
      </c>
      <c r="S27" s="46">
        <v>44239</v>
      </c>
      <c r="T27" s="9">
        <v>864.41</v>
      </c>
      <c r="U27" s="9">
        <v>864.41</v>
      </c>
      <c r="V27" s="6" t="s">
        <v>31</v>
      </c>
      <c r="W27" s="6" t="s">
        <v>32</v>
      </c>
      <c r="X27" s="43">
        <v>44241</v>
      </c>
      <c r="Y27" s="6" t="s">
        <v>149</v>
      </c>
      <c r="Z27" s="6" t="s">
        <v>146</v>
      </c>
    </row>
    <row r="28" spans="1:26" x14ac:dyDescent="0.25">
      <c r="A28" s="6">
        <v>1570</v>
      </c>
      <c r="B28" s="6">
        <v>3404</v>
      </c>
      <c r="C28" s="6">
        <v>45</v>
      </c>
      <c r="D28" s="46">
        <v>44231</v>
      </c>
      <c r="E28" s="46">
        <v>4500576233</v>
      </c>
      <c r="F28" s="6">
        <v>6008215657</v>
      </c>
      <c r="G28" s="6">
        <v>10</v>
      </c>
      <c r="H28" s="6">
        <v>817681621</v>
      </c>
      <c r="I28" s="6" t="s">
        <v>28</v>
      </c>
      <c r="J28" s="6">
        <v>929763911</v>
      </c>
      <c r="K28" s="6">
        <v>1682426</v>
      </c>
      <c r="L28" s="6" t="s">
        <v>4530</v>
      </c>
      <c r="M28" s="6" t="s">
        <v>14253</v>
      </c>
      <c r="N28" s="6">
        <v>101339</v>
      </c>
      <c r="O28" s="6" t="s">
        <v>46</v>
      </c>
      <c r="P28" s="9">
        <v>288</v>
      </c>
      <c r="Q28" s="6" t="s">
        <v>41</v>
      </c>
      <c r="R28" s="9">
        <v>288</v>
      </c>
      <c r="S28" s="46">
        <v>44231</v>
      </c>
      <c r="T28" s="9">
        <v>1008</v>
      </c>
      <c r="U28" s="9">
        <v>1008</v>
      </c>
      <c r="V28" s="6" t="s">
        <v>31</v>
      </c>
      <c r="W28" s="6" t="s">
        <v>32</v>
      </c>
      <c r="X28" s="43">
        <v>44232</v>
      </c>
      <c r="Y28" s="6" t="s">
        <v>149</v>
      </c>
      <c r="Z28" s="6" t="s">
        <v>146</v>
      </c>
    </row>
    <row r="29" spans="1:26" x14ac:dyDescent="0.25">
      <c r="A29" s="6">
        <v>1570</v>
      </c>
      <c r="B29" s="6">
        <v>3402</v>
      </c>
      <c r="C29" s="6">
        <v>45</v>
      </c>
      <c r="D29" s="46">
        <v>44232</v>
      </c>
      <c r="E29" s="46" t="s">
        <v>149</v>
      </c>
      <c r="F29" s="6">
        <v>6008229023</v>
      </c>
      <c r="G29" s="6">
        <v>10</v>
      </c>
      <c r="H29" s="6">
        <v>817696145</v>
      </c>
      <c r="I29" s="6" t="s">
        <v>28</v>
      </c>
      <c r="J29" s="6">
        <v>929769759</v>
      </c>
      <c r="K29" s="6">
        <v>1076692</v>
      </c>
      <c r="L29" s="6" t="s">
        <v>118</v>
      </c>
      <c r="M29" s="6" t="s">
        <v>14253</v>
      </c>
      <c r="N29" s="6">
        <v>101100</v>
      </c>
      <c r="O29" s="6" t="s">
        <v>33</v>
      </c>
      <c r="P29" s="9">
        <v>0.9</v>
      </c>
      <c r="Q29" s="6" t="s">
        <v>34</v>
      </c>
      <c r="R29" s="9">
        <v>0.9</v>
      </c>
      <c r="S29" s="46">
        <v>44232</v>
      </c>
      <c r="T29" s="9">
        <v>1080</v>
      </c>
      <c r="U29" s="9">
        <v>1080</v>
      </c>
      <c r="V29" s="6" t="s">
        <v>35</v>
      </c>
      <c r="W29" s="6" t="s">
        <v>32</v>
      </c>
      <c r="X29" s="43">
        <v>44232</v>
      </c>
      <c r="Y29" s="6" t="s">
        <v>149</v>
      </c>
      <c r="Z29" s="6" t="s">
        <v>146</v>
      </c>
    </row>
    <row r="30" spans="1:26" x14ac:dyDescent="0.25">
      <c r="A30" s="6">
        <v>1570</v>
      </c>
      <c r="B30" s="6">
        <v>3404</v>
      </c>
      <c r="C30" s="6">
        <v>45</v>
      </c>
      <c r="D30" s="46">
        <v>44231</v>
      </c>
      <c r="E30" s="46">
        <v>4500576233</v>
      </c>
      <c r="F30" s="6">
        <v>6008215657</v>
      </c>
      <c r="G30" s="6">
        <v>20</v>
      </c>
      <c r="H30" s="6">
        <v>817681621</v>
      </c>
      <c r="I30" s="6" t="s">
        <v>28</v>
      </c>
      <c r="J30" s="6">
        <v>929763911</v>
      </c>
      <c r="K30" s="6">
        <v>1682426</v>
      </c>
      <c r="L30" s="6" t="s">
        <v>4530</v>
      </c>
      <c r="M30" s="6" t="s">
        <v>14253</v>
      </c>
      <c r="N30" s="6">
        <v>101342</v>
      </c>
      <c r="O30" s="6" t="s">
        <v>42</v>
      </c>
      <c r="P30" s="9">
        <v>336</v>
      </c>
      <c r="Q30" s="6" t="s">
        <v>41</v>
      </c>
      <c r="R30" s="9">
        <v>336</v>
      </c>
      <c r="S30" s="46">
        <v>44231</v>
      </c>
      <c r="T30" s="9">
        <v>1276.8</v>
      </c>
      <c r="U30" s="9">
        <v>1276.8</v>
      </c>
      <c r="V30" s="6" t="s">
        <v>31</v>
      </c>
      <c r="W30" s="6" t="s">
        <v>32</v>
      </c>
      <c r="X30" s="43">
        <v>44232</v>
      </c>
      <c r="Y30" s="6" t="s">
        <v>149</v>
      </c>
      <c r="Z30" s="6" t="s">
        <v>146</v>
      </c>
    </row>
    <row r="31" spans="1:26" x14ac:dyDescent="0.25">
      <c r="A31" s="6">
        <v>1530</v>
      </c>
      <c r="B31" s="6">
        <v>3202</v>
      </c>
      <c r="C31" s="6">
        <v>20</v>
      </c>
      <c r="D31" s="46">
        <v>44251</v>
      </c>
      <c r="E31" s="46" t="s">
        <v>14262</v>
      </c>
      <c r="F31" s="6">
        <v>6008306339</v>
      </c>
      <c r="G31" s="6">
        <v>10</v>
      </c>
      <c r="H31" s="6">
        <v>817721297</v>
      </c>
      <c r="I31" s="6">
        <v>6908119</v>
      </c>
      <c r="J31" s="6">
        <v>929824126</v>
      </c>
      <c r="K31" s="6">
        <v>2600939</v>
      </c>
      <c r="L31" s="6" t="s">
        <v>4533</v>
      </c>
      <c r="M31" s="6" t="s">
        <v>14253</v>
      </c>
      <c r="N31" s="6">
        <v>101124</v>
      </c>
      <c r="O31" s="6" t="s">
        <v>8701</v>
      </c>
      <c r="P31" s="9">
        <v>22</v>
      </c>
      <c r="Q31" s="6" t="s">
        <v>4</v>
      </c>
      <c r="R31" s="9">
        <v>22</v>
      </c>
      <c r="S31" s="46">
        <v>44252</v>
      </c>
      <c r="T31" s="9">
        <v>1752.54</v>
      </c>
      <c r="U31" s="9">
        <v>1752.54</v>
      </c>
      <c r="V31" s="6" t="s">
        <v>31</v>
      </c>
      <c r="W31" s="6" t="s">
        <v>32</v>
      </c>
      <c r="X31" s="43">
        <v>44251</v>
      </c>
      <c r="Y31" s="6" t="s">
        <v>149</v>
      </c>
      <c r="Z31" s="6" t="s">
        <v>146</v>
      </c>
    </row>
    <row r="32" spans="1:26" x14ac:dyDescent="0.25">
      <c r="A32" s="6">
        <v>1570</v>
      </c>
      <c r="B32" s="6">
        <v>3402</v>
      </c>
      <c r="C32" s="6">
        <v>45</v>
      </c>
      <c r="D32" s="46">
        <v>44231</v>
      </c>
      <c r="E32" s="46" t="s">
        <v>149</v>
      </c>
      <c r="F32" s="6">
        <v>6008238069</v>
      </c>
      <c r="G32" s="6">
        <v>10</v>
      </c>
      <c r="H32" s="6">
        <v>817666352</v>
      </c>
      <c r="I32" s="6" t="s">
        <v>28</v>
      </c>
      <c r="J32" s="6">
        <v>929762516</v>
      </c>
      <c r="K32" s="6">
        <v>1076692</v>
      </c>
      <c r="L32" s="6" t="s">
        <v>118</v>
      </c>
      <c r="M32" s="6" t="s">
        <v>14253</v>
      </c>
      <c r="N32" s="6">
        <v>101100</v>
      </c>
      <c r="O32" s="6" t="s">
        <v>33</v>
      </c>
      <c r="P32" s="9">
        <v>1.532</v>
      </c>
      <c r="Q32" s="6" t="s">
        <v>34</v>
      </c>
      <c r="R32" s="9">
        <v>1.532</v>
      </c>
      <c r="S32" s="46">
        <v>44231</v>
      </c>
      <c r="T32" s="9">
        <v>1838.4</v>
      </c>
      <c r="U32" s="9">
        <v>1838.4</v>
      </c>
      <c r="V32" s="6" t="s">
        <v>35</v>
      </c>
      <c r="W32" s="6" t="s">
        <v>32</v>
      </c>
      <c r="X32" s="43">
        <v>44231</v>
      </c>
      <c r="Y32" s="6" t="s">
        <v>149</v>
      </c>
      <c r="Z32" s="6" t="s">
        <v>146</v>
      </c>
    </row>
    <row r="33" spans="1:26" x14ac:dyDescent="0.25">
      <c r="A33" s="6">
        <v>1530</v>
      </c>
      <c r="B33" s="6">
        <v>3202</v>
      </c>
      <c r="C33" s="6">
        <v>20</v>
      </c>
      <c r="D33" s="46">
        <v>44246</v>
      </c>
      <c r="E33" s="46" t="s">
        <v>14263</v>
      </c>
      <c r="F33" s="6">
        <v>6008253178</v>
      </c>
      <c r="G33" s="6">
        <v>10</v>
      </c>
      <c r="H33" s="6">
        <v>817712865</v>
      </c>
      <c r="I33" s="6">
        <v>6905613</v>
      </c>
      <c r="J33" s="6">
        <v>929819105</v>
      </c>
      <c r="K33" s="6">
        <v>2607120</v>
      </c>
      <c r="L33" s="6" t="s">
        <v>7716</v>
      </c>
      <c r="M33" s="6" t="s">
        <v>14253</v>
      </c>
      <c r="N33" s="6">
        <v>101124</v>
      </c>
      <c r="O33" s="6" t="s">
        <v>8701</v>
      </c>
      <c r="P33" s="9">
        <v>25</v>
      </c>
      <c r="Q33" s="6" t="s">
        <v>4</v>
      </c>
      <c r="R33" s="9">
        <v>25</v>
      </c>
      <c r="S33" s="46">
        <v>44247</v>
      </c>
      <c r="T33" s="9">
        <v>2139.83</v>
      </c>
      <c r="U33" s="9">
        <v>2139.83</v>
      </c>
      <c r="V33" s="6" t="s">
        <v>31</v>
      </c>
      <c r="W33" s="6" t="s">
        <v>32</v>
      </c>
      <c r="X33" s="43">
        <v>44246</v>
      </c>
      <c r="Y33" s="6" t="s">
        <v>149</v>
      </c>
      <c r="Z33" s="6" t="s">
        <v>146</v>
      </c>
    </row>
    <row r="34" spans="1:26" x14ac:dyDescent="0.25">
      <c r="A34" s="6">
        <v>1530</v>
      </c>
      <c r="B34" s="6">
        <v>3202</v>
      </c>
      <c r="C34" s="6">
        <v>20</v>
      </c>
      <c r="D34" s="46">
        <v>44246</v>
      </c>
      <c r="E34" s="46" t="s">
        <v>14264</v>
      </c>
      <c r="F34" s="6">
        <v>6008288707</v>
      </c>
      <c r="G34" s="6">
        <v>10</v>
      </c>
      <c r="H34" s="6">
        <v>817715378</v>
      </c>
      <c r="I34" s="6">
        <v>6905612</v>
      </c>
      <c r="J34" s="6">
        <v>929819104</v>
      </c>
      <c r="K34" s="6">
        <v>2607120</v>
      </c>
      <c r="L34" s="6" t="s">
        <v>7716</v>
      </c>
      <c r="M34" s="6" t="s">
        <v>14253</v>
      </c>
      <c r="N34" s="6">
        <v>101124</v>
      </c>
      <c r="O34" s="6" t="s">
        <v>8701</v>
      </c>
      <c r="P34" s="9">
        <v>27</v>
      </c>
      <c r="Q34" s="6" t="s">
        <v>4</v>
      </c>
      <c r="R34" s="9">
        <v>27</v>
      </c>
      <c r="S34" s="46">
        <v>44247</v>
      </c>
      <c r="T34" s="9">
        <v>2333.9</v>
      </c>
      <c r="U34" s="9">
        <v>2333.9</v>
      </c>
      <c r="V34" s="6" t="s">
        <v>31</v>
      </c>
      <c r="W34" s="6" t="s">
        <v>32</v>
      </c>
      <c r="X34" s="43">
        <v>44246</v>
      </c>
      <c r="Y34" s="6" t="s">
        <v>149</v>
      </c>
      <c r="Z34" s="6" t="s">
        <v>146</v>
      </c>
    </row>
    <row r="35" spans="1:26" x14ac:dyDescent="0.25">
      <c r="A35" s="6">
        <v>1530</v>
      </c>
      <c r="B35" s="6">
        <v>3202</v>
      </c>
      <c r="C35" s="6">
        <v>20</v>
      </c>
      <c r="D35" s="46">
        <v>44251</v>
      </c>
      <c r="E35" s="46">
        <v>100004</v>
      </c>
      <c r="F35" s="6">
        <v>6008293146</v>
      </c>
      <c r="G35" s="6">
        <v>10</v>
      </c>
      <c r="H35" s="6">
        <v>817715552</v>
      </c>
      <c r="I35" s="6">
        <v>6908347</v>
      </c>
      <c r="J35" s="6">
        <v>929808637</v>
      </c>
      <c r="K35" s="6">
        <v>2600939</v>
      </c>
      <c r="L35" s="6" t="s">
        <v>4533</v>
      </c>
      <c r="M35" s="6" t="s">
        <v>14253</v>
      </c>
      <c r="N35" s="6">
        <v>101349</v>
      </c>
      <c r="O35" s="6" t="s">
        <v>8839</v>
      </c>
      <c r="P35" s="9">
        <v>1540</v>
      </c>
      <c r="Q35" s="6" t="s">
        <v>41</v>
      </c>
      <c r="R35" s="9">
        <v>1540</v>
      </c>
      <c r="S35" s="46">
        <v>44252</v>
      </c>
      <c r="T35" s="9">
        <v>2610.17</v>
      </c>
      <c r="U35" s="9">
        <v>2610.17</v>
      </c>
      <c r="V35" s="6" t="s">
        <v>31</v>
      </c>
      <c r="W35" s="6" t="s">
        <v>32</v>
      </c>
      <c r="X35" s="43">
        <v>44251</v>
      </c>
      <c r="Y35" s="6" t="s">
        <v>149</v>
      </c>
      <c r="Z35" s="6" t="s">
        <v>146</v>
      </c>
    </row>
    <row r="36" spans="1:26" x14ac:dyDescent="0.25">
      <c r="A36" s="6">
        <v>1570</v>
      </c>
      <c r="B36" s="6">
        <v>3402</v>
      </c>
      <c r="C36" s="6">
        <v>90</v>
      </c>
      <c r="D36" s="46">
        <v>44253</v>
      </c>
      <c r="E36" s="46" t="s">
        <v>149</v>
      </c>
      <c r="F36" s="6">
        <v>6008327966</v>
      </c>
      <c r="G36" s="6">
        <v>10</v>
      </c>
      <c r="H36" s="6">
        <v>817722281</v>
      </c>
      <c r="I36" s="6" t="s">
        <v>28</v>
      </c>
      <c r="J36" s="6">
        <v>929834331</v>
      </c>
      <c r="K36" s="6">
        <v>50426</v>
      </c>
      <c r="L36" s="6" t="s">
        <v>36</v>
      </c>
      <c r="M36" s="6" t="s">
        <v>14253</v>
      </c>
      <c r="N36" s="6">
        <v>101337</v>
      </c>
      <c r="O36" s="6" t="s">
        <v>47</v>
      </c>
      <c r="P36" s="9">
        <v>3170</v>
      </c>
      <c r="Q36" s="6" t="s">
        <v>48</v>
      </c>
      <c r="R36" s="9">
        <v>3170</v>
      </c>
      <c r="S36" s="46">
        <v>44253</v>
      </c>
      <c r="T36" s="9">
        <v>2853</v>
      </c>
      <c r="U36" s="9">
        <v>2853</v>
      </c>
      <c r="V36" s="6" t="s">
        <v>35</v>
      </c>
      <c r="W36" s="6" t="s">
        <v>32</v>
      </c>
      <c r="X36" s="43">
        <v>44253</v>
      </c>
      <c r="Y36" s="6" t="s">
        <v>149</v>
      </c>
      <c r="Z36" s="6" t="s">
        <v>146</v>
      </c>
    </row>
    <row r="37" spans="1:26" x14ac:dyDescent="0.25">
      <c r="A37" s="6">
        <v>1530</v>
      </c>
      <c r="B37" s="6">
        <v>3202</v>
      </c>
      <c r="C37" s="6">
        <v>20</v>
      </c>
      <c r="D37" s="46">
        <v>44245</v>
      </c>
      <c r="E37" s="46" t="s">
        <v>14265</v>
      </c>
      <c r="F37" s="6">
        <v>6008253645</v>
      </c>
      <c r="G37" s="6">
        <v>10</v>
      </c>
      <c r="H37" s="6">
        <v>817693602</v>
      </c>
      <c r="I37" s="6">
        <v>6904539</v>
      </c>
      <c r="J37" s="6">
        <v>929818160</v>
      </c>
      <c r="K37" s="6">
        <v>2607120</v>
      </c>
      <c r="L37" s="6" t="s">
        <v>7716</v>
      </c>
      <c r="M37" s="6" t="s">
        <v>14253</v>
      </c>
      <c r="N37" s="6">
        <v>101124</v>
      </c>
      <c r="O37" s="6" t="s">
        <v>8701</v>
      </c>
      <c r="P37" s="9">
        <v>38</v>
      </c>
      <c r="Q37" s="6" t="s">
        <v>4</v>
      </c>
      <c r="R37" s="9">
        <v>38</v>
      </c>
      <c r="S37" s="46">
        <v>44246</v>
      </c>
      <c r="T37" s="9">
        <v>3091.53</v>
      </c>
      <c r="U37" s="9">
        <v>3091.53</v>
      </c>
      <c r="V37" s="6" t="s">
        <v>31</v>
      </c>
      <c r="W37" s="6" t="s">
        <v>32</v>
      </c>
      <c r="X37" s="43">
        <v>44246</v>
      </c>
      <c r="Y37" s="6" t="s">
        <v>149</v>
      </c>
      <c r="Z37" s="6" t="s">
        <v>146</v>
      </c>
    </row>
    <row r="38" spans="1:26" x14ac:dyDescent="0.25">
      <c r="A38" s="6">
        <v>1570</v>
      </c>
      <c r="B38" s="6">
        <v>3404</v>
      </c>
      <c r="C38" s="6">
        <v>45</v>
      </c>
      <c r="D38" s="46">
        <v>44237</v>
      </c>
      <c r="E38" s="46">
        <v>4500582367</v>
      </c>
      <c r="F38" s="6">
        <v>6008219807</v>
      </c>
      <c r="G38" s="6">
        <v>10</v>
      </c>
      <c r="H38" s="6">
        <v>817605887</v>
      </c>
      <c r="I38" s="6" t="s">
        <v>28</v>
      </c>
      <c r="J38" s="6">
        <v>929779450</v>
      </c>
      <c r="K38" s="6">
        <v>1663909</v>
      </c>
      <c r="L38" s="6" t="s">
        <v>732</v>
      </c>
      <c r="M38" s="6" t="s">
        <v>14253</v>
      </c>
      <c r="N38" s="6">
        <v>101339</v>
      </c>
      <c r="O38" s="6" t="s">
        <v>46</v>
      </c>
      <c r="P38" s="9">
        <v>888</v>
      </c>
      <c r="Q38" s="6" t="s">
        <v>41</v>
      </c>
      <c r="R38" s="9">
        <v>888</v>
      </c>
      <c r="S38" s="46">
        <v>44237</v>
      </c>
      <c r="T38" s="9">
        <v>3108</v>
      </c>
      <c r="U38" s="9">
        <v>3108</v>
      </c>
      <c r="V38" s="6" t="s">
        <v>31</v>
      </c>
      <c r="W38" s="6" t="s">
        <v>32</v>
      </c>
      <c r="X38" s="43">
        <v>44238</v>
      </c>
      <c r="Y38" s="6" t="s">
        <v>149</v>
      </c>
      <c r="Z38" s="6" t="s">
        <v>146</v>
      </c>
    </row>
    <row r="39" spans="1:26" x14ac:dyDescent="0.25">
      <c r="A39" s="6">
        <v>1530</v>
      </c>
      <c r="B39" s="6">
        <v>3202</v>
      </c>
      <c r="C39" s="6">
        <v>20</v>
      </c>
      <c r="D39" s="46">
        <v>44231</v>
      </c>
      <c r="E39" s="46" t="s">
        <v>14266</v>
      </c>
      <c r="F39" s="6">
        <v>6008237005</v>
      </c>
      <c r="G39" s="6">
        <v>10</v>
      </c>
      <c r="H39" s="6">
        <v>817675802</v>
      </c>
      <c r="I39" s="6">
        <v>6896148</v>
      </c>
      <c r="J39" s="6">
        <v>929732239</v>
      </c>
      <c r="K39" s="6">
        <v>1152602</v>
      </c>
      <c r="L39" s="6" t="s">
        <v>11428</v>
      </c>
      <c r="M39" s="6" t="s">
        <v>14253</v>
      </c>
      <c r="N39" s="6">
        <v>101124</v>
      </c>
      <c r="O39" s="6" t="s">
        <v>8701</v>
      </c>
      <c r="P39" s="9">
        <v>40</v>
      </c>
      <c r="Q39" s="6" t="s">
        <v>4</v>
      </c>
      <c r="R39" s="9">
        <v>40</v>
      </c>
      <c r="S39" s="46">
        <v>44232</v>
      </c>
      <c r="T39" s="9">
        <v>3237.29</v>
      </c>
      <c r="U39" s="9">
        <v>3237.29</v>
      </c>
      <c r="V39" s="6" t="s">
        <v>31</v>
      </c>
      <c r="W39" s="6" t="s">
        <v>32</v>
      </c>
      <c r="X39" s="43">
        <v>44231</v>
      </c>
      <c r="Y39" s="6" t="s">
        <v>149</v>
      </c>
      <c r="Z39" s="6" t="s">
        <v>146</v>
      </c>
    </row>
    <row r="40" spans="1:26" x14ac:dyDescent="0.25">
      <c r="A40" s="6">
        <v>1530</v>
      </c>
      <c r="B40" s="6">
        <v>3202</v>
      </c>
      <c r="C40" s="6">
        <v>20</v>
      </c>
      <c r="D40" s="46">
        <v>44236</v>
      </c>
      <c r="E40" s="46" t="s">
        <v>14267</v>
      </c>
      <c r="F40" s="6">
        <v>6008254834</v>
      </c>
      <c r="G40" s="6">
        <v>10</v>
      </c>
      <c r="H40" s="6">
        <v>817684745</v>
      </c>
      <c r="I40" s="6">
        <v>6899126</v>
      </c>
      <c r="J40" s="6">
        <v>929748646</v>
      </c>
      <c r="K40" s="6">
        <v>2607113</v>
      </c>
      <c r="L40" s="6" t="s">
        <v>7246</v>
      </c>
      <c r="M40" s="6" t="s">
        <v>14253</v>
      </c>
      <c r="N40" s="6">
        <v>101124</v>
      </c>
      <c r="O40" s="6" t="s">
        <v>8701</v>
      </c>
      <c r="P40" s="9">
        <v>40</v>
      </c>
      <c r="Q40" s="6" t="s">
        <v>4</v>
      </c>
      <c r="R40" s="9">
        <v>40</v>
      </c>
      <c r="S40" s="46">
        <v>44237</v>
      </c>
      <c r="T40" s="9">
        <v>3491.53</v>
      </c>
      <c r="U40" s="9">
        <v>3491.53</v>
      </c>
      <c r="V40" s="6" t="s">
        <v>31</v>
      </c>
      <c r="W40" s="6" t="s">
        <v>32</v>
      </c>
      <c r="X40" s="43">
        <v>44236</v>
      </c>
      <c r="Y40" s="6" t="s">
        <v>149</v>
      </c>
      <c r="Z40" s="6" t="s">
        <v>146</v>
      </c>
    </row>
    <row r="41" spans="1:26" x14ac:dyDescent="0.25">
      <c r="A41" s="6">
        <v>1570</v>
      </c>
      <c r="B41" s="6">
        <v>3402</v>
      </c>
      <c r="C41" s="6">
        <v>45</v>
      </c>
      <c r="D41" s="46">
        <v>44238</v>
      </c>
      <c r="E41" s="46" t="s">
        <v>149</v>
      </c>
      <c r="F41" s="6">
        <v>6008209962</v>
      </c>
      <c r="G41" s="6">
        <v>10</v>
      </c>
      <c r="H41" s="6">
        <v>817705787</v>
      </c>
      <c r="I41" s="6" t="s">
        <v>28</v>
      </c>
      <c r="J41" s="6">
        <v>929776884</v>
      </c>
      <c r="K41" s="6">
        <v>1134292</v>
      </c>
      <c r="L41" s="6" t="s">
        <v>2542</v>
      </c>
      <c r="M41" s="6" t="s">
        <v>14253</v>
      </c>
      <c r="N41" s="6">
        <v>101342</v>
      </c>
      <c r="O41" s="6" t="s">
        <v>42</v>
      </c>
      <c r="P41" s="9">
        <v>720</v>
      </c>
      <c r="Q41" s="6" t="s">
        <v>41</v>
      </c>
      <c r="R41" s="9">
        <v>720</v>
      </c>
      <c r="S41" s="46">
        <v>44238</v>
      </c>
      <c r="T41" s="9">
        <v>3545.08</v>
      </c>
      <c r="U41" s="9">
        <v>3545.08</v>
      </c>
      <c r="V41" s="6" t="s">
        <v>31</v>
      </c>
      <c r="W41" s="6" t="s">
        <v>32</v>
      </c>
      <c r="X41" s="43">
        <v>44238</v>
      </c>
      <c r="Y41" s="6" t="s">
        <v>149</v>
      </c>
      <c r="Z41" s="6" t="s">
        <v>146</v>
      </c>
    </row>
    <row r="42" spans="1:26" x14ac:dyDescent="0.25">
      <c r="A42" s="6">
        <v>1570</v>
      </c>
      <c r="B42" s="6">
        <v>3402</v>
      </c>
      <c r="C42" s="6">
        <v>90</v>
      </c>
      <c r="D42" s="46">
        <v>44230</v>
      </c>
      <c r="E42" s="46" t="s">
        <v>149</v>
      </c>
      <c r="F42" s="6">
        <v>6008207729</v>
      </c>
      <c r="G42" s="6">
        <v>20</v>
      </c>
      <c r="H42" s="6">
        <v>817647513</v>
      </c>
      <c r="I42" s="6" t="s">
        <v>28</v>
      </c>
      <c r="J42" s="6">
        <v>929747115</v>
      </c>
      <c r="K42" s="6">
        <v>1068120</v>
      </c>
      <c r="L42" s="6" t="s">
        <v>4546</v>
      </c>
      <c r="M42" s="6" t="s">
        <v>14253</v>
      </c>
      <c r="N42" s="6">
        <v>101339</v>
      </c>
      <c r="O42" s="6" t="s">
        <v>46</v>
      </c>
      <c r="P42" s="9">
        <v>984</v>
      </c>
      <c r="Q42" s="6" t="s">
        <v>41</v>
      </c>
      <c r="R42" s="9">
        <v>984</v>
      </c>
      <c r="S42" s="46">
        <v>44230</v>
      </c>
      <c r="T42" s="9">
        <v>3690</v>
      </c>
      <c r="U42" s="9">
        <v>3690</v>
      </c>
      <c r="V42" s="6" t="s">
        <v>31</v>
      </c>
      <c r="W42" s="6" t="s">
        <v>32</v>
      </c>
      <c r="X42" s="43">
        <v>44230</v>
      </c>
      <c r="Y42" s="6" t="s">
        <v>149</v>
      </c>
      <c r="Z42" s="6" t="s">
        <v>146</v>
      </c>
    </row>
    <row r="43" spans="1:26" x14ac:dyDescent="0.25">
      <c r="A43" s="6">
        <v>1570</v>
      </c>
      <c r="B43" s="6">
        <v>3402</v>
      </c>
      <c r="C43" s="6">
        <v>94</v>
      </c>
      <c r="D43" s="46">
        <v>44239</v>
      </c>
      <c r="E43" s="46" t="s">
        <v>149</v>
      </c>
      <c r="F43" s="6">
        <v>6008274762</v>
      </c>
      <c r="G43" s="6">
        <v>10</v>
      </c>
      <c r="H43" s="6">
        <v>817703390</v>
      </c>
      <c r="I43" s="6" t="s">
        <v>28</v>
      </c>
      <c r="J43" s="6">
        <v>929650502</v>
      </c>
      <c r="K43" s="6">
        <v>1423345</v>
      </c>
      <c r="L43" s="6" t="s">
        <v>29</v>
      </c>
      <c r="M43" s="6" t="s">
        <v>14253</v>
      </c>
      <c r="N43" s="6">
        <v>101340</v>
      </c>
      <c r="O43" s="6" t="s">
        <v>40</v>
      </c>
      <c r="P43" s="9">
        <v>2231</v>
      </c>
      <c r="Q43" s="6" t="s">
        <v>41</v>
      </c>
      <c r="R43" s="9">
        <v>2231</v>
      </c>
      <c r="S43" s="46">
        <v>44239</v>
      </c>
      <c r="T43" s="9">
        <v>3948.87</v>
      </c>
      <c r="U43" s="9">
        <v>3948.87</v>
      </c>
      <c r="V43" s="6" t="s">
        <v>31</v>
      </c>
      <c r="W43" s="6" t="s">
        <v>32</v>
      </c>
      <c r="X43" s="43">
        <v>44239</v>
      </c>
      <c r="Y43" s="6" t="s">
        <v>149</v>
      </c>
      <c r="Z43" s="6" t="s">
        <v>146</v>
      </c>
    </row>
    <row r="44" spans="1:26" x14ac:dyDescent="0.25">
      <c r="A44" s="6">
        <v>1530</v>
      </c>
      <c r="B44" s="6">
        <v>3202</v>
      </c>
      <c r="C44" s="6">
        <v>20</v>
      </c>
      <c r="D44" s="46">
        <v>44243</v>
      </c>
      <c r="E44" s="46" t="s">
        <v>14268</v>
      </c>
      <c r="F44" s="6">
        <v>6008253612</v>
      </c>
      <c r="G44" s="6">
        <v>10</v>
      </c>
      <c r="H44" s="6">
        <v>817706484</v>
      </c>
      <c r="I44" s="6">
        <v>6903161</v>
      </c>
      <c r="J44" s="6">
        <v>929811105</v>
      </c>
      <c r="K44" s="6">
        <v>2607120</v>
      </c>
      <c r="L44" s="6" t="s">
        <v>7716</v>
      </c>
      <c r="M44" s="6" t="s">
        <v>14253</v>
      </c>
      <c r="N44" s="6">
        <v>101124</v>
      </c>
      <c r="O44" s="6" t="s">
        <v>8701</v>
      </c>
      <c r="P44" s="9">
        <v>50</v>
      </c>
      <c r="Q44" s="6" t="s">
        <v>4</v>
      </c>
      <c r="R44" s="9">
        <v>50</v>
      </c>
      <c r="S44" s="46">
        <v>44244</v>
      </c>
      <c r="T44" s="9">
        <v>4067.8</v>
      </c>
      <c r="U44" s="9">
        <v>4067.8</v>
      </c>
      <c r="V44" s="6" t="s">
        <v>31</v>
      </c>
      <c r="W44" s="6" t="s">
        <v>32</v>
      </c>
      <c r="X44" s="43">
        <v>44243</v>
      </c>
      <c r="Y44" s="6" t="s">
        <v>149</v>
      </c>
      <c r="Z44" s="6" t="s">
        <v>146</v>
      </c>
    </row>
    <row r="45" spans="1:26" x14ac:dyDescent="0.25">
      <c r="A45" s="6">
        <v>1530</v>
      </c>
      <c r="B45" s="6">
        <v>3202</v>
      </c>
      <c r="C45" s="6">
        <v>20</v>
      </c>
      <c r="D45" s="46">
        <v>44253</v>
      </c>
      <c r="E45" s="46" t="s">
        <v>14269</v>
      </c>
      <c r="F45" s="6">
        <v>6008305262</v>
      </c>
      <c r="G45" s="6">
        <v>10</v>
      </c>
      <c r="H45" s="6">
        <v>817722285</v>
      </c>
      <c r="I45" s="6">
        <v>6909656</v>
      </c>
      <c r="J45" s="6">
        <v>929832679</v>
      </c>
      <c r="K45" s="6">
        <v>2607120</v>
      </c>
      <c r="L45" s="6" t="s">
        <v>7716</v>
      </c>
      <c r="M45" s="6" t="s">
        <v>14253</v>
      </c>
      <c r="N45" s="6">
        <v>101124</v>
      </c>
      <c r="O45" s="6" t="s">
        <v>8701</v>
      </c>
      <c r="P45" s="9">
        <v>60</v>
      </c>
      <c r="Q45" s="6" t="s">
        <v>4</v>
      </c>
      <c r="R45" s="9">
        <v>60</v>
      </c>
      <c r="S45" s="46">
        <v>44254</v>
      </c>
      <c r="T45" s="9">
        <v>5135.59</v>
      </c>
      <c r="U45" s="9">
        <v>5135.59</v>
      </c>
      <c r="V45" s="6" t="s">
        <v>31</v>
      </c>
      <c r="W45" s="6" t="s">
        <v>32</v>
      </c>
      <c r="X45" s="43">
        <v>44253</v>
      </c>
      <c r="Y45" s="6" t="s">
        <v>149</v>
      </c>
      <c r="Z45" s="6" t="s">
        <v>146</v>
      </c>
    </row>
    <row r="46" spans="1:26" x14ac:dyDescent="0.25">
      <c r="A46" s="6">
        <v>1530</v>
      </c>
      <c r="B46" s="6">
        <v>3202</v>
      </c>
      <c r="C46" s="6">
        <v>20</v>
      </c>
      <c r="D46" s="46">
        <v>44243</v>
      </c>
      <c r="E46" s="46" t="s">
        <v>14270</v>
      </c>
      <c r="F46" s="6">
        <v>6008289534</v>
      </c>
      <c r="G46" s="6">
        <v>10</v>
      </c>
      <c r="H46" s="6">
        <v>817708695</v>
      </c>
      <c r="I46" s="6">
        <v>6903413</v>
      </c>
      <c r="J46" s="6">
        <v>929748374</v>
      </c>
      <c r="K46" s="6">
        <v>2612524</v>
      </c>
      <c r="L46" s="6" t="s">
        <v>14271</v>
      </c>
      <c r="M46" s="6" t="s">
        <v>14253</v>
      </c>
      <c r="N46" s="6">
        <v>101124</v>
      </c>
      <c r="O46" s="6" t="s">
        <v>8701</v>
      </c>
      <c r="P46" s="9">
        <v>60</v>
      </c>
      <c r="Q46" s="6" t="s">
        <v>4</v>
      </c>
      <c r="R46" s="9">
        <v>60</v>
      </c>
      <c r="S46" s="46">
        <v>44244</v>
      </c>
      <c r="T46" s="9">
        <v>5186.4399999999996</v>
      </c>
      <c r="U46" s="9">
        <v>5186.4399999999996</v>
      </c>
      <c r="V46" s="6" t="s">
        <v>31</v>
      </c>
      <c r="W46" s="6" t="s">
        <v>32</v>
      </c>
      <c r="X46" s="43">
        <v>44244</v>
      </c>
      <c r="Y46" s="6" t="s">
        <v>149</v>
      </c>
      <c r="Z46" s="6" t="s">
        <v>146</v>
      </c>
    </row>
    <row r="47" spans="1:26" x14ac:dyDescent="0.25">
      <c r="A47" s="6">
        <v>1530</v>
      </c>
      <c r="B47" s="6">
        <v>3202</v>
      </c>
      <c r="C47" s="6">
        <v>20</v>
      </c>
      <c r="D47" s="46">
        <v>44243</v>
      </c>
      <c r="E47" s="46" t="s">
        <v>14272</v>
      </c>
      <c r="F47" s="6">
        <v>6008247500</v>
      </c>
      <c r="G47" s="6">
        <v>10</v>
      </c>
      <c r="H47" s="6">
        <v>817711124</v>
      </c>
      <c r="I47" s="6">
        <v>6903424</v>
      </c>
      <c r="J47" s="6">
        <v>929808609</v>
      </c>
      <c r="K47" s="6">
        <v>1461752</v>
      </c>
      <c r="L47" s="6" t="s">
        <v>9721</v>
      </c>
      <c r="M47" s="6" t="s">
        <v>14253</v>
      </c>
      <c r="N47" s="6">
        <v>101124</v>
      </c>
      <c r="O47" s="6" t="s">
        <v>8701</v>
      </c>
      <c r="P47" s="9">
        <v>60</v>
      </c>
      <c r="Q47" s="6" t="s">
        <v>4</v>
      </c>
      <c r="R47" s="9">
        <v>60</v>
      </c>
      <c r="S47" s="46">
        <v>44244</v>
      </c>
      <c r="T47" s="9">
        <v>5186.4399999999996</v>
      </c>
      <c r="U47" s="9">
        <v>5186.4399999999996</v>
      </c>
      <c r="V47" s="6" t="s">
        <v>31</v>
      </c>
      <c r="W47" s="6" t="s">
        <v>32</v>
      </c>
      <c r="X47" s="43">
        <v>44244</v>
      </c>
      <c r="Y47" s="6" t="s">
        <v>149</v>
      </c>
      <c r="Z47" s="6" t="s">
        <v>146</v>
      </c>
    </row>
    <row r="48" spans="1:26" x14ac:dyDescent="0.25">
      <c r="A48" s="6">
        <v>1530</v>
      </c>
      <c r="B48" s="6">
        <v>3202</v>
      </c>
      <c r="C48" s="6">
        <v>20</v>
      </c>
      <c r="D48" s="46">
        <v>44246</v>
      </c>
      <c r="E48" s="46" t="s">
        <v>14273</v>
      </c>
      <c r="F48" s="6">
        <v>6008228943</v>
      </c>
      <c r="G48" s="6">
        <v>10</v>
      </c>
      <c r="H48" s="6">
        <v>817712467</v>
      </c>
      <c r="I48" s="6">
        <v>6905266</v>
      </c>
      <c r="J48" s="6">
        <v>929744038</v>
      </c>
      <c r="K48" s="6">
        <v>1461752</v>
      </c>
      <c r="L48" s="6" t="s">
        <v>9721</v>
      </c>
      <c r="M48" s="6" t="s">
        <v>14253</v>
      </c>
      <c r="N48" s="6">
        <v>101124</v>
      </c>
      <c r="O48" s="6" t="s">
        <v>8701</v>
      </c>
      <c r="P48" s="9">
        <v>60</v>
      </c>
      <c r="Q48" s="6" t="s">
        <v>4</v>
      </c>
      <c r="R48" s="9">
        <v>60</v>
      </c>
      <c r="S48" s="46">
        <v>44247</v>
      </c>
      <c r="T48" s="9">
        <v>5186.4399999999996</v>
      </c>
      <c r="U48" s="9">
        <v>5186.4399999999996</v>
      </c>
      <c r="V48" s="6" t="s">
        <v>31</v>
      </c>
      <c r="W48" s="6" t="s">
        <v>32</v>
      </c>
      <c r="X48" s="43">
        <v>44246</v>
      </c>
      <c r="Y48" s="6" t="s">
        <v>149</v>
      </c>
      <c r="Z48" s="6" t="s">
        <v>146</v>
      </c>
    </row>
    <row r="49" spans="1:26" x14ac:dyDescent="0.25">
      <c r="A49" s="6">
        <v>1570</v>
      </c>
      <c r="B49" s="6">
        <v>3402</v>
      </c>
      <c r="C49" s="6">
        <v>94</v>
      </c>
      <c r="D49" s="46">
        <v>44253</v>
      </c>
      <c r="E49" s="46" t="s">
        <v>149</v>
      </c>
      <c r="F49" s="6">
        <v>6008293285</v>
      </c>
      <c r="G49" s="6">
        <v>10</v>
      </c>
      <c r="H49" s="6">
        <v>817743716</v>
      </c>
      <c r="I49" s="6" t="s">
        <v>28</v>
      </c>
      <c r="J49" s="6">
        <v>929926829</v>
      </c>
      <c r="K49" s="6">
        <v>1423345</v>
      </c>
      <c r="L49" s="6" t="s">
        <v>29</v>
      </c>
      <c r="M49" s="6" t="s">
        <v>14254</v>
      </c>
      <c r="N49" s="6">
        <v>101124</v>
      </c>
      <c r="O49" s="6" t="s">
        <v>8701</v>
      </c>
      <c r="P49" s="9">
        <v>100000</v>
      </c>
      <c r="Q49" s="6" t="s">
        <v>4</v>
      </c>
      <c r="R49" s="9">
        <v>266</v>
      </c>
      <c r="S49" s="46">
        <v>44253</v>
      </c>
      <c r="T49" s="9">
        <v>5825.4</v>
      </c>
      <c r="U49" s="9">
        <v>2190000</v>
      </c>
      <c r="V49" s="6" t="s">
        <v>31</v>
      </c>
      <c r="W49" s="6" t="s">
        <v>32</v>
      </c>
      <c r="X49" s="43">
        <v>44266</v>
      </c>
      <c r="Y49" s="6" t="s">
        <v>149</v>
      </c>
      <c r="Z49" s="6" t="s">
        <v>146</v>
      </c>
    </row>
    <row r="50" spans="1:26" x14ac:dyDescent="0.25">
      <c r="A50" s="6">
        <v>1570</v>
      </c>
      <c r="B50" s="6">
        <v>3402</v>
      </c>
      <c r="C50" s="6">
        <v>45</v>
      </c>
      <c r="D50" s="46">
        <v>44229</v>
      </c>
      <c r="E50" s="46" t="s">
        <v>149</v>
      </c>
      <c r="F50" s="6">
        <v>6008210000</v>
      </c>
      <c r="G50" s="6">
        <v>10</v>
      </c>
      <c r="H50" s="6">
        <v>817692490</v>
      </c>
      <c r="I50" s="6" t="s">
        <v>28</v>
      </c>
      <c r="J50" s="6">
        <v>929757437</v>
      </c>
      <c r="K50" s="6">
        <v>1166663</v>
      </c>
      <c r="L50" s="6" t="s">
        <v>2551</v>
      </c>
      <c r="M50" s="6" t="s">
        <v>14253</v>
      </c>
      <c r="N50" s="6">
        <v>101342</v>
      </c>
      <c r="O50" s="6" t="s">
        <v>42</v>
      </c>
      <c r="P50" s="9">
        <v>1500</v>
      </c>
      <c r="Q50" s="6" t="s">
        <v>41</v>
      </c>
      <c r="R50" s="9">
        <v>1500</v>
      </c>
      <c r="S50" s="46">
        <v>44229</v>
      </c>
      <c r="T50" s="9">
        <v>6355.93</v>
      </c>
      <c r="U50" s="9">
        <v>6355.93</v>
      </c>
      <c r="V50" s="6" t="s">
        <v>31</v>
      </c>
      <c r="W50" s="6" t="s">
        <v>32</v>
      </c>
      <c r="X50" s="43">
        <v>44236</v>
      </c>
      <c r="Y50" s="6" t="s">
        <v>149</v>
      </c>
      <c r="Z50" s="6" t="s">
        <v>146</v>
      </c>
    </row>
    <row r="51" spans="1:26" x14ac:dyDescent="0.25">
      <c r="A51" s="6">
        <v>1530</v>
      </c>
      <c r="B51" s="6">
        <v>3202</v>
      </c>
      <c r="C51" s="6">
        <v>20</v>
      </c>
      <c r="D51" s="46">
        <v>44235</v>
      </c>
      <c r="E51" s="46" t="s">
        <v>149</v>
      </c>
      <c r="F51" s="6">
        <v>6008209611</v>
      </c>
      <c r="G51" s="6">
        <v>10</v>
      </c>
      <c r="H51" s="6">
        <v>817691714</v>
      </c>
      <c r="I51" s="6">
        <v>6898193</v>
      </c>
      <c r="J51" s="6">
        <v>929769173</v>
      </c>
      <c r="K51" s="6">
        <v>2600939</v>
      </c>
      <c r="L51" s="6" t="s">
        <v>4533</v>
      </c>
      <c r="M51" s="6" t="s">
        <v>14253</v>
      </c>
      <c r="N51" s="6">
        <v>101349</v>
      </c>
      <c r="O51" s="6" t="s">
        <v>8839</v>
      </c>
      <c r="P51" s="9">
        <v>4000</v>
      </c>
      <c r="Q51" s="6" t="s">
        <v>41</v>
      </c>
      <c r="R51" s="9">
        <v>4000</v>
      </c>
      <c r="S51" s="46">
        <v>44236</v>
      </c>
      <c r="T51" s="9">
        <v>6779.66</v>
      </c>
      <c r="U51" s="9">
        <v>6779.66</v>
      </c>
      <c r="V51" s="6" t="s">
        <v>31</v>
      </c>
      <c r="W51" s="6" t="s">
        <v>32</v>
      </c>
      <c r="X51" s="43">
        <v>44235</v>
      </c>
      <c r="Y51" s="6" t="s">
        <v>149</v>
      </c>
      <c r="Z51" s="6" t="s">
        <v>146</v>
      </c>
    </row>
    <row r="52" spans="1:26" x14ac:dyDescent="0.25">
      <c r="A52" s="6">
        <v>1530</v>
      </c>
      <c r="B52" s="6">
        <v>3202</v>
      </c>
      <c r="C52" s="6">
        <v>20</v>
      </c>
      <c r="D52" s="46">
        <v>44235</v>
      </c>
      <c r="E52" s="46" t="s">
        <v>149</v>
      </c>
      <c r="F52" s="6">
        <v>6008231531</v>
      </c>
      <c r="G52" s="6">
        <v>10</v>
      </c>
      <c r="H52" s="6">
        <v>817691715</v>
      </c>
      <c r="I52" s="6">
        <v>6898194</v>
      </c>
      <c r="J52" s="6">
        <v>929772358</v>
      </c>
      <c r="K52" s="6">
        <v>2600939</v>
      </c>
      <c r="L52" s="6" t="s">
        <v>4533</v>
      </c>
      <c r="M52" s="6" t="s">
        <v>14253</v>
      </c>
      <c r="N52" s="6">
        <v>101349</v>
      </c>
      <c r="O52" s="6" t="s">
        <v>8839</v>
      </c>
      <c r="P52" s="9">
        <v>4000</v>
      </c>
      <c r="Q52" s="6" t="s">
        <v>41</v>
      </c>
      <c r="R52" s="9">
        <v>4000</v>
      </c>
      <c r="S52" s="46">
        <v>44236</v>
      </c>
      <c r="T52" s="9">
        <v>6779.66</v>
      </c>
      <c r="U52" s="9">
        <v>6779.66</v>
      </c>
      <c r="V52" s="6" t="s">
        <v>31</v>
      </c>
      <c r="W52" s="6" t="s">
        <v>32</v>
      </c>
      <c r="X52" s="43">
        <v>44235</v>
      </c>
      <c r="Y52" s="6" t="s">
        <v>149</v>
      </c>
      <c r="Z52" s="6" t="s">
        <v>146</v>
      </c>
    </row>
    <row r="53" spans="1:26" x14ac:dyDescent="0.25">
      <c r="A53" s="6">
        <v>1530</v>
      </c>
      <c r="B53" s="6">
        <v>3202</v>
      </c>
      <c r="C53" s="6">
        <v>20</v>
      </c>
      <c r="D53" s="46">
        <v>44236</v>
      </c>
      <c r="E53" s="46">
        <v>100001</v>
      </c>
      <c r="F53" s="6">
        <v>6008246929</v>
      </c>
      <c r="G53" s="6">
        <v>10</v>
      </c>
      <c r="H53" s="6">
        <v>817692482</v>
      </c>
      <c r="I53" s="6">
        <v>6898985</v>
      </c>
      <c r="J53" s="6">
        <v>929771556</v>
      </c>
      <c r="K53" s="6">
        <v>2600939</v>
      </c>
      <c r="L53" s="6" t="s">
        <v>4533</v>
      </c>
      <c r="M53" s="6" t="s">
        <v>14253</v>
      </c>
      <c r="N53" s="6">
        <v>101349</v>
      </c>
      <c r="O53" s="6" t="s">
        <v>8839</v>
      </c>
      <c r="P53" s="9">
        <v>4000</v>
      </c>
      <c r="Q53" s="6" t="s">
        <v>41</v>
      </c>
      <c r="R53" s="9">
        <v>4000</v>
      </c>
      <c r="S53" s="46">
        <v>44237</v>
      </c>
      <c r="T53" s="9">
        <v>6779.66</v>
      </c>
      <c r="U53" s="9">
        <v>6779.66</v>
      </c>
      <c r="V53" s="6" t="s">
        <v>31</v>
      </c>
      <c r="W53" s="6" t="s">
        <v>32</v>
      </c>
      <c r="X53" s="43">
        <v>44236</v>
      </c>
      <c r="Y53" s="6" t="s">
        <v>149</v>
      </c>
      <c r="Z53" s="6" t="s">
        <v>146</v>
      </c>
    </row>
    <row r="54" spans="1:26" x14ac:dyDescent="0.25">
      <c r="A54" s="6">
        <v>1530</v>
      </c>
      <c r="B54" s="6">
        <v>3202</v>
      </c>
      <c r="C54" s="6">
        <v>20</v>
      </c>
      <c r="D54" s="46">
        <v>44255</v>
      </c>
      <c r="E54" s="46" t="s">
        <v>14274</v>
      </c>
      <c r="F54" s="6">
        <v>6008327248</v>
      </c>
      <c r="G54" s="6">
        <v>10</v>
      </c>
      <c r="H54" s="6">
        <v>817725654</v>
      </c>
      <c r="I54" s="6">
        <v>6910527</v>
      </c>
      <c r="J54" s="6">
        <v>929822913</v>
      </c>
      <c r="K54" s="6">
        <v>2606872</v>
      </c>
      <c r="L54" s="6" t="s">
        <v>6660</v>
      </c>
      <c r="M54" s="6" t="s">
        <v>14253</v>
      </c>
      <c r="N54" s="6">
        <v>101124</v>
      </c>
      <c r="O54" s="6" t="s">
        <v>8701</v>
      </c>
      <c r="P54" s="9">
        <v>100</v>
      </c>
      <c r="Q54" s="6" t="s">
        <v>4</v>
      </c>
      <c r="R54" s="9">
        <v>100</v>
      </c>
      <c r="S54" s="46">
        <v>44256</v>
      </c>
      <c r="T54" s="9">
        <v>7966.1</v>
      </c>
      <c r="U54" s="9">
        <v>7966.1</v>
      </c>
      <c r="V54" s="6" t="s">
        <v>31</v>
      </c>
      <c r="W54" s="6" t="s">
        <v>32</v>
      </c>
      <c r="X54" s="43">
        <v>44255</v>
      </c>
      <c r="Y54" s="6" t="s">
        <v>149</v>
      </c>
      <c r="Z54" s="6" t="s">
        <v>146</v>
      </c>
    </row>
    <row r="55" spans="1:26" x14ac:dyDescent="0.25">
      <c r="A55" s="6">
        <v>1530</v>
      </c>
      <c r="B55" s="6">
        <v>3202</v>
      </c>
      <c r="C55" s="6">
        <v>20</v>
      </c>
      <c r="D55" s="46">
        <v>44231</v>
      </c>
      <c r="E55" s="46" t="s">
        <v>14275</v>
      </c>
      <c r="F55" s="6">
        <v>6008243486</v>
      </c>
      <c r="G55" s="6">
        <v>10</v>
      </c>
      <c r="H55" s="6">
        <v>817680345</v>
      </c>
      <c r="I55" s="6">
        <v>6896215</v>
      </c>
      <c r="J55" s="6">
        <v>929768796</v>
      </c>
      <c r="K55" s="6">
        <v>2607120</v>
      </c>
      <c r="L55" s="6" t="s">
        <v>7716</v>
      </c>
      <c r="M55" s="6" t="s">
        <v>14253</v>
      </c>
      <c r="N55" s="6">
        <v>101124</v>
      </c>
      <c r="O55" s="6" t="s">
        <v>8701</v>
      </c>
      <c r="P55" s="9">
        <v>100</v>
      </c>
      <c r="Q55" s="6" t="s">
        <v>4</v>
      </c>
      <c r="R55" s="9">
        <v>100</v>
      </c>
      <c r="S55" s="46">
        <v>44232</v>
      </c>
      <c r="T55" s="9">
        <v>8135.59</v>
      </c>
      <c r="U55" s="9">
        <v>8135.59</v>
      </c>
      <c r="V55" s="6" t="s">
        <v>31</v>
      </c>
      <c r="W55" s="6" t="s">
        <v>32</v>
      </c>
      <c r="X55" s="43">
        <v>44232</v>
      </c>
      <c r="Y55" s="6" t="s">
        <v>149</v>
      </c>
      <c r="Z55" s="6" t="s">
        <v>146</v>
      </c>
    </row>
    <row r="56" spans="1:26" x14ac:dyDescent="0.25">
      <c r="A56" s="6">
        <v>1530</v>
      </c>
      <c r="B56" s="6">
        <v>3202</v>
      </c>
      <c r="C56" s="6">
        <v>20</v>
      </c>
      <c r="D56" s="46">
        <v>44236</v>
      </c>
      <c r="E56" s="46" t="s">
        <v>14276</v>
      </c>
      <c r="F56" s="6">
        <v>6008254722</v>
      </c>
      <c r="G56" s="6">
        <v>10</v>
      </c>
      <c r="H56" s="6">
        <v>817695749</v>
      </c>
      <c r="I56" s="6">
        <v>6899125</v>
      </c>
      <c r="J56" s="6">
        <v>929748645</v>
      </c>
      <c r="K56" s="6">
        <v>2607120</v>
      </c>
      <c r="L56" s="6" t="s">
        <v>7716</v>
      </c>
      <c r="M56" s="6" t="s">
        <v>14253</v>
      </c>
      <c r="N56" s="6">
        <v>101124</v>
      </c>
      <c r="O56" s="6" t="s">
        <v>8701</v>
      </c>
      <c r="P56" s="9">
        <v>100</v>
      </c>
      <c r="Q56" s="6" t="s">
        <v>4</v>
      </c>
      <c r="R56" s="9">
        <v>100</v>
      </c>
      <c r="S56" s="46">
        <v>44237</v>
      </c>
      <c r="T56" s="9">
        <v>8135.59</v>
      </c>
      <c r="U56" s="9">
        <v>8135.59</v>
      </c>
      <c r="V56" s="6" t="s">
        <v>31</v>
      </c>
      <c r="W56" s="6" t="s">
        <v>32</v>
      </c>
      <c r="X56" s="43">
        <v>44236</v>
      </c>
      <c r="Y56" s="6" t="s">
        <v>149</v>
      </c>
      <c r="Z56" s="6" t="s">
        <v>146</v>
      </c>
    </row>
    <row r="57" spans="1:26" x14ac:dyDescent="0.25">
      <c r="A57" s="6">
        <v>1530</v>
      </c>
      <c r="B57" s="6">
        <v>3202</v>
      </c>
      <c r="C57" s="6">
        <v>20</v>
      </c>
      <c r="D57" s="46">
        <v>44244</v>
      </c>
      <c r="E57" s="46" t="s">
        <v>14277</v>
      </c>
      <c r="F57" s="6">
        <v>6008294485</v>
      </c>
      <c r="G57" s="6">
        <v>10</v>
      </c>
      <c r="H57" s="6">
        <v>817700415</v>
      </c>
      <c r="I57" s="6">
        <v>6903723</v>
      </c>
      <c r="J57" s="6">
        <v>929812855</v>
      </c>
      <c r="K57" s="6">
        <v>2607120</v>
      </c>
      <c r="L57" s="6" t="s">
        <v>7716</v>
      </c>
      <c r="M57" s="6" t="s">
        <v>14253</v>
      </c>
      <c r="N57" s="6">
        <v>101124</v>
      </c>
      <c r="O57" s="6" t="s">
        <v>8701</v>
      </c>
      <c r="P57" s="9">
        <v>100</v>
      </c>
      <c r="Q57" s="6" t="s">
        <v>4</v>
      </c>
      <c r="R57" s="9">
        <v>100</v>
      </c>
      <c r="S57" s="46">
        <v>44245</v>
      </c>
      <c r="T57" s="9">
        <v>8135.59</v>
      </c>
      <c r="U57" s="9">
        <v>8135.59</v>
      </c>
      <c r="V57" s="6" t="s">
        <v>31</v>
      </c>
      <c r="W57" s="6" t="s">
        <v>32</v>
      </c>
      <c r="X57" s="43">
        <v>44244</v>
      </c>
      <c r="Y57" s="6" t="s">
        <v>149</v>
      </c>
      <c r="Z57" s="6" t="s">
        <v>146</v>
      </c>
    </row>
    <row r="58" spans="1:26" x14ac:dyDescent="0.25">
      <c r="A58" s="6">
        <v>1530</v>
      </c>
      <c r="B58" s="6">
        <v>3202</v>
      </c>
      <c r="C58" s="6">
        <v>20</v>
      </c>
      <c r="D58" s="46">
        <v>44244</v>
      </c>
      <c r="E58" s="46" t="s">
        <v>14278</v>
      </c>
      <c r="F58" s="6">
        <v>6008295391</v>
      </c>
      <c r="G58" s="6">
        <v>10</v>
      </c>
      <c r="H58" s="6">
        <v>817695693</v>
      </c>
      <c r="I58" s="6">
        <v>6903820</v>
      </c>
      <c r="J58" s="6">
        <v>929812856</v>
      </c>
      <c r="K58" s="6">
        <v>2607120</v>
      </c>
      <c r="L58" s="6" t="s">
        <v>7716</v>
      </c>
      <c r="M58" s="6" t="s">
        <v>14253</v>
      </c>
      <c r="N58" s="6">
        <v>101124</v>
      </c>
      <c r="O58" s="6" t="s">
        <v>8701</v>
      </c>
      <c r="P58" s="9">
        <v>100</v>
      </c>
      <c r="Q58" s="6" t="s">
        <v>4</v>
      </c>
      <c r="R58" s="9">
        <v>100</v>
      </c>
      <c r="S58" s="46">
        <v>44245</v>
      </c>
      <c r="T58" s="9">
        <v>8135.59</v>
      </c>
      <c r="U58" s="9">
        <v>8135.59</v>
      </c>
      <c r="V58" s="6" t="s">
        <v>31</v>
      </c>
      <c r="W58" s="6" t="s">
        <v>32</v>
      </c>
      <c r="X58" s="43">
        <v>44244</v>
      </c>
      <c r="Y58" s="6" t="s">
        <v>149</v>
      </c>
      <c r="Z58" s="6" t="s">
        <v>146</v>
      </c>
    </row>
    <row r="59" spans="1:26" x14ac:dyDescent="0.25">
      <c r="A59" s="6">
        <v>1530</v>
      </c>
      <c r="B59" s="6">
        <v>3202</v>
      </c>
      <c r="C59" s="6">
        <v>20</v>
      </c>
      <c r="D59" s="46">
        <v>44231</v>
      </c>
      <c r="E59" s="46" t="s">
        <v>14279</v>
      </c>
      <c r="F59" s="6">
        <v>6008241454</v>
      </c>
      <c r="G59" s="6">
        <v>10</v>
      </c>
      <c r="H59" s="6">
        <v>817678061</v>
      </c>
      <c r="I59" s="6">
        <v>6896167</v>
      </c>
      <c r="J59" s="6">
        <v>929768795</v>
      </c>
      <c r="K59" s="6">
        <v>2607113</v>
      </c>
      <c r="L59" s="6" t="s">
        <v>7246</v>
      </c>
      <c r="M59" s="6" t="s">
        <v>14253</v>
      </c>
      <c r="N59" s="6">
        <v>101124</v>
      </c>
      <c r="O59" s="6" t="s">
        <v>8701</v>
      </c>
      <c r="P59" s="9">
        <v>100</v>
      </c>
      <c r="Q59" s="6" t="s">
        <v>4</v>
      </c>
      <c r="R59" s="9">
        <v>100</v>
      </c>
      <c r="S59" s="46">
        <v>44232</v>
      </c>
      <c r="T59" s="9">
        <v>8389.83</v>
      </c>
      <c r="U59" s="9">
        <v>8389.83</v>
      </c>
      <c r="V59" s="6" t="s">
        <v>31</v>
      </c>
      <c r="W59" s="6" t="s">
        <v>32</v>
      </c>
      <c r="X59" s="43">
        <v>44232</v>
      </c>
      <c r="Y59" s="6" t="s">
        <v>149</v>
      </c>
      <c r="Z59" s="6" t="s">
        <v>146</v>
      </c>
    </row>
    <row r="60" spans="1:26" x14ac:dyDescent="0.25">
      <c r="A60" s="6">
        <v>1530</v>
      </c>
      <c r="B60" s="6">
        <v>3202</v>
      </c>
      <c r="C60" s="6">
        <v>20</v>
      </c>
      <c r="D60" s="46">
        <v>44237</v>
      </c>
      <c r="E60" s="46" t="s">
        <v>14280</v>
      </c>
      <c r="F60" s="6">
        <v>6008220938</v>
      </c>
      <c r="G60" s="6">
        <v>10</v>
      </c>
      <c r="H60" s="6">
        <v>817676917</v>
      </c>
      <c r="I60" s="6">
        <v>6900045</v>
      </c>
      <c r="J60" s="6">
        <v>929755948</v>
      </c>
      <c r="K60" s="6">
        <v>2607313</v>
      </c>
      <c r="L60" s="6" t="s">
        <v>7707</v>
      </c>
      <c r="M60" s="6" t="s">
        <v>14253</v>
      </c>
      <c r="N60" s="6">
        <v>101124</v>
      </c>
      <c r="O60" s="6" t="s">
        <v>8701</v>
      </c>
      <c r="P60" s="9">
        <v>100</v>
      </c>
      <c r="Q60" s="6" t="s">
        <v>4</v>
      </c>
      <c r="R60" s="9">
        <v>100</v>
      </c>
      <c r="S60" s="46">
        <v>44238</v>
      </c>
      <c r="T60" s="9">
        <v>8389.83</v>
      </c>
      <c r="U60" s="9">
        <v>8389.83</v>
      </c>
      <c r="V60" s="6" t="s">
        <v>31</v>
      </c>
      <c r="W60" s="6" t="s">
        <v>32</v>
      </c>
      <c r="X60" s="43">
        <v>44237</v>
      </c>
      <c r="Y60" s="6" t="s">
        <v>149</v>
      </c>
      <c r="Z60" s="6" t="s">
        <v>146</v>
      </c>
    </row>
    <row r="61" spans="1:26" x14ac:dyDescent="0.25">
      <c r="A61" s="6">
        <v>1530</v>
      </c>
      <c r="B61" s="6">
        <v>3202</v>
      </c>
      <c r="C61" s="6">
        <v>20</v>
      </c>
      <c r="D61" s="46">
        <v>44249</v>
      </c>
      <c r="E61" s="46" t="s">
        <v>14281</v>
      </c>
      <c r="F61" s="6">
        <v>6008304784</v>
      </c>
      <c r="G61" s="6">
        <v>10</v>
      </c>
      <c r="H61" s="6">
        <v>817712548</v>
      </c>
      <c r="I61" s="6">
        <v>6906705</v>
      </c>
      <c r="J61" s="6">
        <v>929793669</v>
      </c>
      <c r="K61" s="6">
        <v>2612457</v>
      </c>
      <c r="L61" s="6" t="s">
        <v>14282</v>
      </c>
      <c r="M61" s="6" t="s">
        <v>14253</v>
      </c>
      <c r="N61" s="6">
        <v>101124</v>
      </c>
      <c r="O61" s="6" t="s">
        <v>8701</v>
      </c>
      <c r="P61" s="9">
        <v>100</v>
      </c>
      <c r="Q61" s="6" t="s">
        <v>4</v>
      </c>
      <c r="R61" s="9">
        <v>100</v>
      </c>
      <c r="S61" s="46">
        <v>44250</v>
      </c>
      <c r="T61" s="9">
        <v>8813.56</v>
      </c>
      <c r="U61" s="9">
        <v>8813.56</v>
      </c>
      <c r="V61" s="6" t="s">
        <v>31</v>
      </c>
      <c r="W61" s="6" t="s">
        <v>32</v>
      </c>
      <c r="X61" s="43">
        <v>44249</v>
      </c>
      <c r="Y61" s="6" t="s">
        <v>149</v>
      </c>
      <c r="Z61" s="6" t="s">
        <v>146</v>
      </c>
    </row>
    <row r="62" spans="1:26" x14ac:dyDescent="0.25">
      <c r="A62" s="6">
        <v>1530</v>
      </c>
      <c r="B62" s="6">
        <v>3202</v>
      </c>
      <c r="C62" s="6">
        <v>20</v>
      </c>
      <c r="D62" s="46">
        <v>44249</v>
      </c>
      <c r="E62" s="46" t="s">
        <v>14283</v>
      </c>
      <c r="F62" s="6">
        <v>6008292243</v>
      </c>
      <c r="G62" s="6">
        <v>10</v>
      </c>
      <c r="H62" s="6">
        <v>817710454</v>
      </c>
      <c r="I62" s="6">
        <v>6906819</v>
      </c>
      <c r="J62" s="6">
        <v>929721151</v>
      </c>
      <c r="K62" s="6">
        <v>2612457</v>
      </c>
      <c r="L62" s="6" t="s">
        <v>14282</v>
      </c>
      <c r="M62" s="6" t="s">
        <v>14253</v>
      </c>
      <c r="N62" s="6">
        <v>101357</v>
      </c>
      <c r="O62" s="6" t="s">
        <v>14247</v>
      </c>
      <c r="P62" s="9">
        <v>120</v>
      </c>
      <c r="Q62" s="6" t="s">
        <v>4</v>
      </c>
      <c r="R62" s="9">
        <v>120</v>
      </c>
      <c r="S62" s="46">
        <v>44250</v>
      </c>
      <c r="T62" s="9">
        <v>10474.58</v>
      </c>
      <c r="U62" s="9">
        <v>10474.58</v>
      </c>
      <c r="V62" s="6" t="s">
        <v>31</v>
      </c>
      <c r="W62" s="6" t="s">
        <v>32</v>
      </c>
      <c r="X62" s="43">
        <v>44249</v>
      </c>
      <c r="Y62" s="6" t="s">
        <v>149</v>
      </c>
      <c r="Z62" s="6" t="s">
        <v>146</v>
      </c>
    </row>
    <row r="63" spans="1:26" x14ac:dyDescent="0.25">
      <c r="A63" s="6">
        <v>1530</v>
      </c>
      <c r="B63" s="6">
        <v>3202</v>
      </c>
      <c r="C63" s="6">
        <v>20</v>
      </c>
      <c r="D63" s="46">
        <v>44255</v>
      </c>
      <c r="E63" s="46" t="s">
        <v>14284</v>
      </c>
      <c r="F63" s="6">
        <v>6008325643</v>
      </c>
      <c r="G63" s="6">
        <v>10</v>
      </c>
      <c r="H63" s="6">
        <v>817725656</v>
      </c>
      <c r="I63" s="6">
        <v>6910529</v>
      </c>
      <c r="J63" s="6">
        <v>929822915</v>
      </c>
      <c r="K63" s="6">
        <v>2607120</v>
      </c>
      <c r="L63" s="6" t="s">
        <v>7716</v>
      </c>
      <c r="M63" s="6" t="s">
        <v>14253</v>
      </c>
      <c r="N63" s="6">
        <v>101124</v>
      </c>
      <c r="O63" s="6" t="s">
        <v>8701</v>
      </c>
      <c r="P63" s="9">
        <v>130</v>
      </c>
      <c r="Q63" s="6" t="s">
        <v>4</v>
      </c>
      <c r="R63" s="9">
        <v>130</v>
      </c>
      <c r="S63" s="46">
        <v>44256</v>
      </c>
      <c r="T63" s="9">
        <v>11127.12</v>
      </c>
      <c r="U63" s="9">
        <v>11127.12</v>
      </c>
      <c r="V63" s="6" t="s">
        <v>31</v>
      </c>
      <c r="W63" s="6" t="s">
        <v>32</v>
      </c>
      <c r="X63" s="43">
        <v>44255</v>
      </c>
      <c r="Y63" s="6" t="s">
        <v>149</v>
      </c>
      <c r="Z63" s="6" t="s">
        <v>146</v>
      </c>
    </row>
    <row r="64" spans="1:26" x14ac:dyDescent="0.25">
      <c r="A64" s="6">
        <v>1530</v>
      </c>
      <c r="B64" s="6">
        <v>3202</v>
      </c>
      <c r="C64" s="6">
        <v>20</v>
      </c>
      <c r="D64" s="46">
        <v>44231</v>
      </c>
      <c r="E64" s="46" t="s">
        <v>14285</v>
      </c>
      <c r="F64" s="6">
        <v>6008230849</v>
      </c>
      <c r="G64" s="6">
        <v>10</v>
      </c>
      <c r="H64" s="6">
        <v>817671569</v>
      </c>
      <c r="I64" s="6">
        <v>6896087</v>
      </c>
      <c r="J64" s="6">
        <v>929721123</v>
      </c>
      <c r="K64" s="6">
        <v>1152602</v>
      </c>
      <c r="L64" s="6" t="s">
        <v>11428</v>
      </c>
      <c r="M64" s="6" t="s">
        <v>14253</v>
      </c>
      <c r="N64" s="6">
        <v>101124</v>
      </c>
      <c r="O64" s="6" t="s">
        <v>8701</v>
      </c>
      <c r="P64" s="9">
        <v>140</v>
      </c>
      <c r="Q64" s="6" t="s">
        <v>4</v>
      </c>
      <c r="R64" s="9">
        <v>140</v>
      </c>
      <c r="S64" s="46">
        <v>44232</v>
      </c>
      <c r="T64" s="9">
        <v>11330.51</v>
      </c>
      <c r="U64" s="9">
        <v>11330.51</v>
      </c>
      <c r="V64" s="6" t="s">
        <v>31</v>
      </c>
      <c r="W64" s="6" t="s">
        <v>32</v>
      </c>
      <c r="X64" s="43">
        <v>44231</v>
      </c>
      <c r="Y64" s="6" t="s">
        <v>149</v>
      </c>
      <c r="Z64" s="6" t="s">
        <v>146</v>
      </c>
    </row>
    <row r="65" spans="1:26" x14ac:dyDescent="0.25">
      <c r="A65" s="6">
        <v>1530</v>
      </c>
      <c r="B65" s="6">
        <v>3202</v>
      </c>
      <c r="C65" s="6">
        <v>20</v>
      </c>
      <c r="D65" s="46">
        <v>44243</v>
      </c>
      <c r="E65" s="46" t="s">
        <v>14286</v>
      </c>
      <c r="F65" s="6">
        <v>6008291188</v>
      </c>
      <c r="G65" s="6">
        <v>10</v>
      </c>
      <c r="H65" s="6">
        <v>817689636</v>
      </c>
      <c r="I65" s="6">
        <v>6903383</v>
      </c>
      <c r="J65" s="6">
        <v>929798675</v>
      </c>
      <c r="K65" s="6">
        <v>2607120</v>
      </c>
      <c r="L65" s="6" t="s">
        <v>7716</v>
      </c>
      <c r="M65" s="6" t="s">
        <v>14253</v>
      </c>
      <c r="N65" s="6">
        <v>101357</v>
      </c>
      <c r="O65" s="6" t="s">
        <v>14247</v>
      </c>
      <c r="P65" s="9">
        <v>150</v>
      </c>
      <c r="Q65" s="6" t="s">
        <v>4</v>
      </c>
      <c r="R65" s="9">
        <v>150</v>
      </c>
      <c r="S65" s="46">
        <v>44244</v>
      </c>
      <c r="T65" s="9">
        <v>12838.98</v>
      </c>
      <c r="U65" s="9">
        <v>12838.98</v>
      </c>
      <c r="V65" s="6" t="s">
        <v>31</v>
      </c>
      <c r="W65" s="6" t="s">
        <v>32</v>
      </c>
      <c r="X65" s="43">
        <v>44243</v>
      </c>
      <c r="Y65" s="6" t="s">
        <v>149</v>
      </c>
      <c r="Z65" s="6" t="s">
        <v>146</v>
      </c>
    </row>
    <row r="66" spans="1:26" x14ac:dyDescent="0.25">
      <c r="A66" s="6">
        <v>1530</v>
      </c>
      <c r="B66" s="6">
        <v>3202</v>
      </c>
      <c r="C66" s="6">
        <v>20</v>
      </c>
      <c r="D66" s="46">
        <v>44231</v>
      </c>
      <c r="E66" s="46" t="s">
        <v>14287</v>
      </c>
      <c r="F66" s="6">
        <v>6008240634</v>
      </c>
      <c r="G66" s="6">
        <v>10</v>
      </c>
      <c r="H66" s="6">
        <v>817686412</v>
      </c>
      <c r="I66" s="6">
        <v>6896162</v>
      </c>
      <c r="J66" s="6">
        <v>929768793</v>
      </c>
      <c r="K66" s="6">
        <v>2607120</v>
      </c>
      <c r="L66" s="6" t="s">
        <v>7716</v>
      </c>
      <c r="M66" s="6" t="s">
        <v>14253</v>
      </c>
      <c r="N66" s="6">
        <v>101124</v>
      </c>
      <c r="O66" s="6" t="s">
        <v>8701</v>
      </c>
      <c r="P66" s="9">
        <v>180</v>
      </c>
      <c r="Q66" s="6" t="s">
        <v>4</v>
      </c>
      <c r="R66" s="9">
        <v>180</v>
      </c>
      <c r="S66" s="46">
        <v>44232</v>
      </c>
      <c r="T66" s="9">
        <v>14644.07</v>
      </c>
      <c r="U66" s="9">
        <v>14644.07</v>
      </c>
      <c r="V66" s="6" t="s">
        <v>31</v>
      </c>
      <c r="W66" s="6" t="s">
        <v>32</v>
      </c>
      <c r="X66" s="43">
        <v>44232</v>
      </c>
      <c r="Y66" s="6" t="s">
        <v>149</v>
      </c>
      <c r="Z66" s="6" t="s">
        <v>146</v>
      </c>
    </row>
    <row r="67" spans="1:26" x14ac:dyDescent="0.25">
      <c r="A67" s="6">
        <v>1530</v>
      </c>
      <c r="B67" s="6">
        <v>3202</v>
      </c>
      <c r="C67" s="6">
        <v>20</v>
      </c>
      <c r="D67" s="46">
        <v>44251</v>
      </c>
      <c r="E67" s="46" t="s">
        <v>14288</v>
      </c>
      <c r="F67" s="6">
        <v>6008314368</v>
      </c>
      <c r="G67" s="6">
        <v>10</v>
      </c>
      <c r="H67" s="6">
        <v>817697811</v>
      </c>
      <c r="I67" s="6">
        <v>6907929</v>
      </c>
      <c r="J67" s="6">
        <v>929824110</v>
      </c>
      <c r="K67" s="6">
        <v>2612514</v>
      </c>
      <c r="L67" s="6" t="s">
        <v>8879</v>
      </c>
      <c r="M67" s="6" t="s">
        <v>14253</v>
      </c>
      <c r="N67" s="6">
        <v>101124</v>
      </c>
      <c r="O67" s="6" t="s">
        <v>8701</v>
      </c>
      <c r="P67" s="9">
        <v>170</v>
      </c>
      <c r="Q67" s="6" t="s">
        <v>4</v>
      </c>
      <c r="R67" s="9">
        <v>170</v>
      </c>
      <c r="S67" s="46">
        <v>44252</v>
      </c>
      <c r="T67" s="9">
        <v>14983.05</v>
      </c>
      <c r="U67" s="9">
        <v>14983.05</v>
      </c>
      <c r="V67" s="6" t="s">
        <v>31</v>
      </c>
      <c r="W67" s="6" t="s">
        <v>32</v>
      </c>
      <c r="X67" s="43">
        <v>44251</v>
      </c>
      <c r="Y67" s="6" t="s">
        <v>149</v>
      </c>
      <c r="Z67" s="6" t="s">
        <v>146</v>
      </c>
    </row>
    <row r="68" spans="1:26" x14ac:dyDescent="0.25">
      <c r="A68" s="6">
        <v>1530</v>
      </c>
      <c r="B68" s="6">
        <v>3202</v>
      </c>
      <c r="C68" s="6">
        <v>20</v>
      </c>
      <c r="D68" s="46">
        <v>44246</v>
      </c>
      <c r="E68" s="46" t="s">
        <v>14289</v>
      </c>
      <c r="F68" s="6">
        <v>6008293824</v>
      </c>
      <c r="G68" s="6">
        <v>10</v>
      </c>
      <c r="H68" s="6">
        <v>817714228</v>
      </c>
      <c r="I68" s="6">
        <v>6905422</v>
      </c>
      <c r="J68" s="6">
        <v>929811446</v>
      </c>
      <c r="K68" s="6">
        <v>1602670</v>
      </c>
      <c r="L68" s="6" t="s">
        <v>8872</v>
      </c>
      <c r="M68" s="6" t="s">
        <v>14253</v>
      </c>
      <c r="N68" s="6">
        <v>101124</v>
      </c>
      <c r="O68" s="6" t="s">
        <v>8701</v>
      </c>
      <c r="P68" s="9">
        <v>189</v>
      </c>
      <c r="Q68" s="6" t="s">
        <v>4</v>
      </c>
      <c r="R68" s="9">
        <v>189</v>
      </c>
      <c r="S68" s="46">
        <v>44247</v>
      </c>
      <c r="T68" s="9">
        <v>15055.93</v>
      </c>
      <c r="U68" s="9">
        <v>15055.93</v>
      </c>
      <c r="V68" s="6" t="s">
        <v>31</v>
      </c>
      <c r="W68" s="6" t="s">
        <v>32</v>
      </c>
      <c r="X68" s="43">
        <v>44246</v>
      </c>
      <c r="Y68" s="6" t="s">
        <v>149</v>
      </c>
      <c r="Z68" s="6" t="s">
        <v>146</v>
      </c>
    </row>
    <row r="69" spans="1:26" x14ac:dyDescent="0.25">
      <c r="A69" s="6">
        <v>1570</v>
      </c>
      <c r="B69" s="6">
        <v>3402</v>
      </c>
      <c r="C69" s="6">
        <v>94</v>
      </c>
      <c r="D69" s="46">
        <v>44253</v>
      </c>
      <c r="E69" s="46" t="s">
        <v>149</v>
      </c>
      <c r="F69" s="6">
        <v>6008293285</v>
      </c>
      <c r="G69" s="6">
        <v>10</v>
      </c>
      <c r="H69" s="6">
        <v>817743804</v>
      </c>
      <c r="I69" s="6" t="s">
        <v>28</v>
      </c>
      <c r="J69" s="6">
        <v>929927966</v>
      </c>
      <c r="K69" s="6">
        <v>1423345</v>
      </c>
      <c r="L69" s="6" t="s">
        <v>29</v>
      </c>
      <c r="M69" s="6" t="s">
        <v>14254</v>
      </c>
      <c r="N69" s="6">
        <v>101124</v>
      </c>
      <c r="O69" s="6" t="s">
        <v>8701</v>
      </c>
      <c r="P69" s="9">
        <v>100000</v>
      </c>
      <c r="Q69" s="6" t="s">
        <v>4</v>
      </c>
      <c r="R69" s="9">
        <v>692</v>
      </c>
      <c r="S69" s="46">
        <v>44253</v>
      </c>
      <c r="T69" s="9">
        <v>15154.8</v>
      </c>
      <c r="U69" s="9">
        <v>2190000</v>
      </c>
      <c r="V69" s="6" t="s">
        <v>31</v>
      </c>
      <c r="W69" s="6" t="s">
        <v>32</v>
      </c>
      <c r="X69" s="43">
        <v>44286</v>
      </c>
      <c r="Y69" s="6" t="s">
        <v>149</v>
      </c>
      <c r="Z69" s="6" t="s">
        <v>146</v>
      </c>
    </row>
    <row r="70" spans="1:26" x14ac:dyDescent="0.25">
      <c r="A70" s="6">
        <v>1530</v>
      </c>
      <c r="B70" s="6">
        <v>3202</v>
      </c>
      <c r="C70" s="6">
        <v>20</v>
      </c>
      <c r="D70" s="46">
        <v>44230</v>
      </c>
      <c r="E70" s="46" t="s">
        <v>14290</v>
      </c>
      <c r="F70" s="6">
        <v>6008206403</v>
      </c>
      <c r="G70" s="6">
        <v>10</v>
      </c>
      <c r="H70" s="6">
        <v>817672710</v>
      </c>
      <c r="I70" s="6">
        <v>6894404</v>
      </c>
      <c r="J70" s="6">
        <v>929740292</v>
      </c>
      <c r="K70" s="6">
        <v>1602670</v>
      </c>
      <c r="L70" s="6" t="s">
        <v>8872</v>
      </c>
      <c r="M70" s="6" t="s">
        <v>14253</v>
      </c>
      <c r="N70" s="6">
        <v>101124</v>
      </c>
      <c r="O70" s="6" t="s">
        <v>8701</v>
      </c>
      <c r="P70" s="9">
        <v>200</v>
      </c>
      <c r="Q70" s="6" t="s">
        <v>4</v>
      </c>
      <c r="R70" s="9">
        <v>200</v>
      </c>
      <c r="S70" s="46">
        <v>44231</v>
      </c>
      <c r="T70" s="9">
        <v>15932.2</v>
      </c>
      <c r="U70" s="9">
        <v>15932.2</v>
      </c>
      <c r="V70" s="6" t="s">
        <v>31</v>
      </c>
      <c r="W70" s="6" t="s">
        <v>32</v>
      </c>
      <c r="X70" s="43">
        <v>44230</v>
      </c>
      <c r="Y70" s="6" t="s">
        <v>149</v>
      </c>
      <c r="Z70" s="6" t="s">
        <v>146</v>
      </c>
    </row>
    <row r="71" spans="1:26" x14ac:dyDescent="0.25">
      <c r="A71" s="6">
        <v>1530</v>
      </c>
      <c r="B71" s="6">
        <v>3202</v>
      </c>
      <c r="C71" s="6">
        <v>20</v>
      </c>
      <c r="D71" s="46">
        <v>44228</v>
      </c>
      <c r="E71" s="46" t="s">
        <v>14291</v>
      </c>
      <c r="F71" s="6">
        <v>6008199904</v>
      </c>
      <c r="G71" s="6">
        <v>10</v>
      </c>
      <c r="H71" s="6">
        <v>817687322</v>
      </c>
      <c r="I71" s="6">
        <v>6892469</v>
      </c>
      <c r="J71" s="6">
        <v>929743276</v>
      </c>
      <c r="K71" s="6">
        <v>1070653</v>
      </c>
      <c r="L71" s="6" t="s">
        <v>37</v>
      </c>
      <c r="M71" s="6" t="s">
        <v>14253</v>
      </c>
      <c r="N71" s="6">
        <v>101124</v>
      </c>
      <c r="O71" s="6" t="s">
        <v>8701</v>
      </c>
      <c r="P71" s="9">
        <v>200</v>
      </c>
      <c r="Q71" s="6" t="s">
        <v>4</v>
      </c>
      <c r="R71" s="9">
        <v>200</v>
      </c>
      <c r="S71" s="46">
        <v>44229</v>
      </c>
      <c r="T71" s="9">
        <v>16060</v>
      </c>
      <c r="U71" s="9">
        <v>16060</v>
      </c>
      <c r="V71" s="6" t="s">
        <v>31</v>
      </c>
      <c r="W71" s="6" t="s">
        <v>32</v>
      </c>
      <c r="X71" s="43">
        <v>44228</v>
      </c>
      <c r="Y71" s="6" t="s">
        <v>149</v>
      </c>
      <c r="Z71" s="6" t="s">
        <v>146</v>
      </c>
    </row>
    <row r="72" spans="1:26" x14ac:dyDescent="0.25">
      <c r="A72" s="6">
        <v>1530</v>
      </c>
      <c r="B72" s="6">
        <v>3202</v>
      </c>
      <c r="C72" s="6">
        <v>20</v>
      </c>
      <c r="D72" s="46">
        <v>44231</v>
      </c>
      <c r="E72" s="46" t="s">
        <v>14292</v>
      </c>
      <c r="F72" s="6">
        <v>6008230249</v>
      </c>
      <c r="G72" s="6">
        <v>10</v>
      </c>
      <c r="H72" s="6">
        <v>817678052</v>
      </c>
      <c r="I72" s="6">
        <v>6895423</v>
      </c>
      <c r="J72" s="6">
        <v>929719140</v>
      </c>
      <c r="K72" s="6">
        <v>1070653</v>
      </c>
      <c r="L72" s="6" t="s">
        <v>37</v>
      </c>
      <c r="M72" s="6" t="s">
        <v>14253</v>
      </c>
      <c r="N72" s="6">
        <v>101124</v>
      </c>
      <c r="O72" s="6" t="s">
        <v>8701</v>
      </c>
      <c r="P72" s="9">
        <v>200</v>
      </c>
      <c r="Q72" s="6" t="s">
        <v>4</v>
      </c>
      <c r="R72" s="9">
        <v>200</v>
      </c>
      <c r="S72" s="46">
        <v>44232</v>
      </c>
      <c r="T72" s="9">
        <v>16060</v>
      </c>
      <c r="U72" s="9">
        <v>16060</v>
      </c>
      <c r="V72" s="6" t="s">
        <v>31</v>
      </c>
      <c r="W72" s="6" t="s">
        <v>32</v>
      </c>
      <c r="X72" s="43">
        <v>44231</v>
      </c>
      <c r="Y72" s="6" t="s">
        <v>149</v>
      </c>
      <c r="Z72" s="6" t="s">
        <v>146</v>
      </c>
    </row>
    <row r="73" spans="1:26" x14ac:dyDescent="0.25">
      <c r="A73" s="6">
        <v>1530</v>
      </c>
      <c r="B73" s="6">
        <v>3202</v>
      </c>
      <c r="C73" s="6">
        <v>20</v>
      </c>
      <c r="D73" s="46">
        <v>44231</v>
      </c>
      <c r="E73" s="46" t="s">
        <v>14293</v>
      </c>
      <c r="F73" s="6">
        <v>6008236846</v>
      </c>
      <c r="G73" s="6">
        <v>10</v>
      </c>
      <c r="H73" s="6">
        <v>817691533</v>
      </c>
      <c r="I73" s="6">
        <v>6895424</v>
      </c>
      <c r="J73" s="6">
        <v>929728990</v>
      </c>
      <c r="K73" s="6">
        <v>1070653</v>
      </c>
      <c r="L73" s="6" t="s">
        <v>37</v>
      </c>
      <c r="M73" s="6" t="s">
        <v>14253</v>
      </c>
      <c r="N73" s="6">
        <v>101124</v>
      </c>
      <c r="O73" s="6" t="s">
        <v>8701</v>
      </c>
      <c r="P73" s="9">
        <v>200</v>
      </c>
      <c r="Q73" s="6" t="s">
        <v>4</v>
      </c>
      <c r="R73" s="9">
        <v>200</v>
      </c>
      <c r="S73" s="46">
        <v>44232</v>
      </c>
      <c r="T73" s="9">
        <v>16060</v>
      </c>
      <c r="U73" s="9">
        <v>16060</v>
      </c>
      <c r="V73" s="6" t="s">
        <v>31</v>
      </c>
      <c r="W73" s="6" t="s">
        <v>32</v>
      </c>
      <c r="X73" s="43">
        <v>44231</v>
      </c>
      <c r="Y73" s="6" t="s">
        <v>149</v>
      </c>
      <c r="Z73" s="6" t="s">
        <v>146</v>
      </c>
    </row>
    <row r="74" spans="1:26" x14ac:dyDescent="0.25">
      <c r="A74" s="6">
        <v>1530</v>
      </c>
      <c r="B74" s="6">
        <v>3202</v>
      </c>
      <c r="C74" s="6">
        <v>20</v>
      </c>
      <c r="D74" s="46">
        <v>44238</v>
      </c>
      <c r="E74" s="46" t="s">
        <v>14294</v>
      </c>
      <c r="F74" s="6">
        <v>6008284297</v>
      </c>
      <c r="G74" s="6">
        <v>10</v>
      </c>
      <c r="H74" s="6">
        <v>817707042</v>
      </c>
      <c r="I74" s="6">
        <v>6900906</v>
      </c>
      <c r="J74" s="6">
        <v>929760345</v>
      </c>
      <c r="K74" s="6">
        <v>1541002</v>
      </c>
      <c r="L74" s="6" t="s">
        <v>7718</v>
      </c>
      <c r="M74" s="6" t="s">
        <v>14253</v>
      </c>
      <c r="N74" s="6">
        <v>101124</v>
      </c>
      <c r="O74" s="6" t="s">
        <v>8701</v>
      </c>
      <c r="P74" s="9">
        <v>200</v>
      </c>
      <c r="Q74" s="6" t="s">
        <v>4</v>
      </c>
      <c r="R74" s="9">
        <v>200</v>
      </c>
      <c r="S74" s="46">
        <v>44239</v>
      </c>
      <c r="T74" s="9">
        <v>16101.69</v>
      </c>
      <c r="U74" s="9">
        <v>16101.69</v>
      </c>
      <c r="V74" s="6" t="s">
        <v>31</v>
      </c>
      <c r="W74" s="6" t="s">
        <v>32</v>
      </c>
      <c r="X74" s="43">
        <v>44238</v>
      </c>
      <c r="Y74" s="6" t="s">
        <v>149</v>
      </c>
      <c r="Z74" s="6" t="s">
        <v>146</v>
      </c>
    </row>
    <row r="75" spans="1:26" x14ac:dyDescent="0.25">
      <c r="A75" s="6">
        <v>1530</v>
      </c>
      <c r="B75" s="6">
        <v>3202</v>
      </c>
      <c r="C75" s="6">
        <v>20</v>
      </c>
      <c r="D75" s="46">
        <v>44238</v>
      </c>
      <c r="E75" s="46" t="s">
        <v>14295</v>
      </c>
      <c r="F75" s="6">
        <v>6008286363</v>
      </c>
      <c r="G75" s="6">
        <v>10</v>
      </c>
      <c r="H75" s="6">
        <v>817690110</v>
      </c>
      <c r="I75" s="6">
        <v>6900905</v>
      </c>
      <c r="J75" s="6">
        <v>929760344</v>
      </c>
      <c r="K75" s="6">
        <v>1541202</v>
      </c>
      <c r="L75" s="6" t="s">
        <v>8886</v>
      </c>
      <c r="M75" s="6" t="s">
        <v>14253</v>
      </c>
      <c r="N75" s="6">
        <v>101124</v>
      </c>
      <c r="O75" s="6" t="s">
        <v>8701</v>
      </c>
      <c r="P75" s="9">
        <v>200</v>
      </c>
      <c r="Q75" s="6" t="s">
        <v>4</v>
      </c>
      <c r="R75" s="9">
        <v>200</v>
      </c>
      <c r="S75" s="46">
        <v>44239</v>
      </c>
      <c r="T75" s="9">
        <v>16101.69</v>
      </c>
      <c r="U75" s="9">
        <v>16101.69</v>
      </c>
      <c r="V75" s="6" t="s">
        <v>31</v>
      </c>
      <c r="W75" s="6" t="s">
        <v>32</v>
      </c>
      <c r="X75" s="43">
        <v>44238</v>
      </c>
      <c r="Y75" s="6" t="s">
        <v>149</v>
      </c>
      <c r="Z75" s="6" t="s">
        <v>146</v>
      </c>
    </row>
    <row r="76" spans="1:26" x14ac:dyDescent="0.25">
      <c r="A76" s="6">
        <v>1530</v>
      </c>
      <c r="B76" s="6">
        <v>3202</v>
      </c>
      <c r="C76" s="6">
        <v>20</v>
      </c>
      <c r="D76" s="46">
        <v>44231</v>
      </c>
      <c r="E76" s="46" t="s">
        <v>14296</v>
      </c>
      <c r="F76" s="6">
        <v>6008236212</v>
      </c>
      <c r="G76" s="6">
        <v>10</v>
      </c>
      <c r="H76" s="6">
        <v>817659220</v>
      </c>
      <c r="I76" s="6">
        <v>6895431</v>
      </c>
      <c r="J76" s="6">
        <v>929744136</v>
      </c>
      <c r="K76" s="6">
        <v>2612277</v>
      </c>
      <c r="L76" s="6" t="s">
        <v>8875</v>
      </c>
      <c r="M76" s="6" t="s">
        <v>14253</v>
      </c>
      <c r="N76" s="6">
        <v>101124</v>
      </c>
      <c r="O76" s="6" t="s">
        <v>8701</v>
      </c>
      <c r="P76" s="9">
        <v>200</v>
      </c>
      <c r="Q76" s="6" t="s">
        <v>4</v>
      </c>
      <c r="R76" s="9">
        <v>200</v>
      </c>
      <c r="S76" s="46">
        <v>44232</v>
      </c>
      <c r="T76" s="9">
        <v>16355.93</v>
      </c>
      <c r="U76" s="9">
        <v>16355.93</v>
      </c>
      <c r="V76" s="6" t="s">
        <v>31</v>
      </c>
      <c r="W76" s="6" t="s">
        <v>32</v>
      </c>
      <c r="X76" s="43">
        <v>44231</v>
      </c>
      <c r="Y76" s="6" t="s">
        <v>149</v>
      </c>
      <c r="Z76" s="6" t="s">
        <v>146</v>
      </c>
    </row>
    <row r="77" spans="1:26" x14ac:dyDescent="0.25">
      <c r="A77" s="6">
        <v>1530</v>
      </c>
      <c r="B77" s="6">
        <v>3202</v>
      </c>
      <c r="C77" s="6">
        <v>20</v>
      </c>
      <c r="D77" s="46">
        <v>44255</v>
      </c>
      <c r="E77" s="46" t="s">
        <v>14297</v>
      </c>
      <c r="F77" s="6">
        <v>6008327249</v>
      </c>
      <c r="G77" s="6">
        <v>10</v>
      </c>
      <c r="H77" s="6">
        <v>817725655</v>
      </c>
      <c r="I77" s="6">
        <v>6910528</v>
      </c>
      <c r="J77" s="6">
        <v>929822914</v>
      </c>
      <c r="K77" s="6">
        <v>2612277</v>
      </c>
      <c r="L77" s="6" t="s">
        <v>8875</v>
      </c>
      <c r="M77" s="6" t="s">
        <v>14253</v>
      </c>
      <c r="N77" s="6">
        <v>101124</v>
      </c>
      <c r="O77" s="6" t="s">
        <v>8701</v>
      </c>
      <c r="P77" s="9">
        <v>200</v>
      </c>
      <c r="Q77" s="6" t="s">
        <v>4</v>
      </c>
      <c r="R77" s="9">
        <v>200</v>
      </c>
      <c r="S77" s="46">
        <v>44256</v>
      </c>
      <c r="T77" s="9">
        <v>16355.93</v>
      </c>
      <c r="U77" s="9">
        <v>16355.93</v>
      </c>
      <c r="V77" s="6" t="s">
        <v>31</v>
      </c>
      <c r="W77" s="6" t="s">
        <v>32</v>
      </c>
      <c r="X77" s="43">
        <v>44255</v>
      </c>
      <c r="Y77" s="6" t="s">
        <v>149</v>
      </c>
      <c r="Z77" s="6" t="s">
        <v>146</v>
      </c>
    </row>
    <row r="78" spans="1:26" x14ac:dyDescent="0.25">
      <c r="A78" s="6">
        <v>1530</v>
      </c>
      <c r="B78" s="6">
        <v>3202</v>
      </c>
      <c r="C78" s="6">
        <v>20</v>
      </c>
      <c r="D78" s="46">
        <v>44255</v>
      </c>
      <c r="E78" s="46" t="s">
        <v>14298</v>
      </c>
      <c r="F78" s="6">
        <v>6008325642</v>
      </c>
      <c r="G78" s="6">
        <v>10</v>
      </c>
      <c r="H78" s="6">
        <v>817725662</v>
      </c>
      <c r="I78" s="6">
        <v>6910610</v>
      </c>
      <c r="J78" s="6">
        <v>929822926</v>
      </c>
      <c r="K78" s="6">
        <v>2612277</v>
      </c>
      <c r="L78" s="6" t="s">
        <v>8875</v>
      </c>
      <c r="M78" s="6" t="s">
        <v>14253</v>
      </c>
      <c r="N78" s="6">
        <v>101124</v>
      </c>
      <c r="O78" s="6" t="s">
        <v>8701</v>
      </c>
      <c r="P78" s="9">
        <v>200</v>
      </c>
      <c r="Q78" s="6" t="s">
        <v>4</v>
      </c>
      <c r="R78" s="9">
        <v>200</v>
      </c>
      <c r="S78" s="46">
        <v>44256</v>
      </c>
      <c r="T78" s="9">
        <v>16355.93</v>
      </c>
      <c r="U78" s="9">
        <v>16355.93</v>
      </c>
      <c r="V78" s="6" t="s">
        <v>31</v>
      </c>
      <c r="W78" s="6" t="s">
        <v>32</v>
      </c>
      <c r="X78" s="43">
        <v>44255</v>
      </c>
      <c r="Y78" s="6" t="s">
        <v>149</v>
      </c>
      <c r="Z78" s="6" t="s">
        <v>146</v>
      </c>
    </row>
    <row r="79" spans="1:26" x14ac:dyDescent="0.25">
      <c r="A79" s="6">
        <v>1530</v>
      </c>
      <c r="B79" s="6">
        <v>3202</v>
      </c>
      <c r="C79" s="6">
        <v>20</v>
      </c>
      <c r="D79" s="46">
        <v>44236</v>
      </c>
      <c r="E79" s="46" t="s">
        <v>14299</v>
      </c>
      <c r="F79" s="6">
        <v>6008225429</v>
      </c>
      <c r="G79" s="6">
        <v>10</v>
      </c>
      <c r="H79" s="6">
        <v>817693978</v>
      </c>
      <c r="I79" s="6">
        <v>6899102</v>
      </c>
      <c r="J79" s="6">
        <v>929743846</v>
      </c>
      <c r="K79" s="6">
        <v>1130749</v>
      </c>
      <c r="L79" s="6" t="s">
        <v>12424</v>
      </c>
      <c r="M79" s="6" t="s">
        <v>14253</v>
      </c>
      <c r="N79" s="6">
        <v>101124</v>
      </c>
      <c r="O79" s="6" t="s">
        <v>8701</v>
      </c>
      <c r="P79" s="9">
        <v>200</v>
      </c>
      <c r="Q79" s="6" t="s">
        <v>4</v>
      </c>
      <c r="R79" s="9">
        <v>200</v>
      </c>
      <c r="S79" s="46">
        <v>44237</v>
      </c>
      <c r="T79" s="9">
        <v>16610.169999999998</v>
      </c>
      <c r="U79" s="9">
        <v>16610.169999999998</v>
      </c>
      <c r="V79" s="6" t="s">
        <v>31</v>
      </c>
      <c r="W79" s="6" t="s">
        <v>32</v>
      </c>
      <c r="X79" s="43">
        <v>44236</v>
      </c>
      <c r="Y79" s="6" t="s">
        <v>149</v>
      </c>
      <c r="Z79" s="6" t="s">
        <v>146</v>
      </c>
    </row>
    <row r="80" spans="1:26" x14ac:dyDescent="0.25">
      <c r="A80" s="6">
        <v>1530</v>
      </c>
      <c r="B80" s="6">
        <v>3202</v>
      </c>
      <c r="C80" s="6">
        <v>20</v>
      </c>
      <c r="D80" s="46">
        <v>44252</v>
      </c>
      <c r="E80" s="46" t="s">
        <v>14300</v>
      </c>
      <c r="F80" s="6">
        <v>6008306659</v>
      </c>
      <c r="G80" s="6">
        <v>10</v>
      </c>
      <c r="H80" s="6">
        <v>817705462</v>
      </c>
      <c r="I80" s="6">
        <v>6908752</v>
      </c>
      <c r="J80" s="6">
        <v>929778247</v>
      </c>
      <c r="K80" s="6">
        <v>2612277</v>
      </c>
      <c r="L80" s="6" t="s">
        <v>8875</v>
      </c>
      <c r="M80" s="6" t="s">
        <v>14253</v>
      </c>
      <c r="N80" s="6">
        <v>101124</v>
      </c>
      <c r="O80" s="6" t="s">
        <v>8701</v>
      </c>
      <c r="P80" s="9">
        <v>200</v>
      </c>
      <c r="Q80" s="6" t="s">
        <v>4</v>
      </c>
      <c r="R80" s="9">
        <v>200</v>
      </c>
      <c r="S80" s="46">
        <v>44253</v>
      </c>
      <c r="T80" s="9">
        <v>16610.169999999998</v>
      </c>
      <c r="U80" s="9">
        <v>16610.169999999998</v>
      </c>
      <c r="V80" s="6" t="s">
        <v>31</v>
      </c>
      <c r="W80" s="6" t="s">
        <v>32</v>
      </c>
      <c r="X80" s="43">
        <v>44252</v>
      </c>
      <c r="Y80" s="6" t="s">
        <v>149</v>
      </c>
      <c r="Z80" s="6" t="s">
        <v>146</v>
      </c>
    </row>
    <row r="81" spans="1:26" x14ac:dyDescent="0.25">
      <c r="A81" s="6">
        <v>1530</v>
      </c>
      <c r="B81" s="6">
        <v>3202</v>
      </c>
      <c r="C81" s="6">
        <v>20</v>
      </c>
      <c r="D81" s="46">
        <v>44231</v>
      </c>
      <c r="E81" s="46" t="s">
        <v>14301</v>
      </c>
      <c r="F81" s="6">
        <v>6008240314</v>
      </c>
      <c r="G81" s="6">
        <v>10</v>
      </c>
      <c r="H81" s="6">
        <v>817692431</v>
      </c>
      <c r="I81" s="6">
        <v>6895868</v>
      </c>
      <c r="J81" s="6">
        <v>929732494</v>
      </c>
      <c r="K81" s="6">
        <v>2607113</v>
      </c>
      <c r="L81" s="6" t="s">
        <v>7246</v>
      </c>
      <c r="M81" s="6" t="s">
        <v>14253</v>
      </c>
      <c r="N81" s="6">
        <v>101124</v>
      </c>
      <c r="O81" s="6" t="s">
        <v>8701</v>
      </c>
      <c r="P81" s="9">
        <v>200</v>
      </c>
      <c r="Q81" s="6" t="s">
        <v>4</v>
      </c>
      <c r="R81" s="9">
        <v>200</v>
      </c>
      <c r="S81" s="46">
        <v>44232</v>
      </c>
      <c r="T81" s="9">
        <v>16779.66</v>
      </c>
      <c r="U81" s="9">
        <v>16779.66</v>
      </c>
      <c r="V81" s="6" t="s">
        <v>31</v>
      </c>
      <c r="W81" s="6" t="s">
        <v>32</v>
      </c>
      <c r="X81" s="43">
        <v>44231</v>
      </c>
      <c r="Y81" s="6" t="s">
        <v>149</v>
      </c>
      <c r="Z81" s="6" t="s">
        <v>146</v>
      </c>
    </row>
    <row r="82" spans="1:26" x14ac:dyDescent="0.25">
      <c r="A82" s="6">
        <v>1530</v>
      </c>
      <c r="B82" s="6">
        <v>3202</v>
      </c>
      <c r="C82" s="6">
        <v>20</v>
      </c>
      <c r="D82" s="46">
        <v>44255</v>
      </c>
      <c r="E82" s="46" t="s">
        <v>14302</v>
      </c>
      <c r="F82" s="6">
        <v>6008332263</v>
      </c>
      <c r="G82" s="6">
        <v>10</v>
      </c>
      <c r="H82" s="6">
        <v>817719186</v>
      </c>
      <c r="I82" s="6">
        <v>6910616</v>
      </c>
      <c r="J82" s="6">
        <v>929822932</v>
      </c>
      <c r="K82" s="6">
        <v>1602670</v>
      </c>
      <c r="L82" s="6" t="s">
        <v>8872</v>
      </c>
      <c r="M82" s="6" t="s">
        <v>14253</v>
      </c>
      <c r="N82" s="6">
        <v>101124</v>
      </c>
      <c r="O82" s="6" t="s">
        <v>8701</v>
      </c>
      <c r="P82" s="9">
        <v>200</v>
      </c>
      <c r="Q82" s="6" t="s">
        <v>4</v>
      </c>
      <c r="R82" s="9">
        <v>200</v>
      </c>
      <c r="S82" s="46">
        <v>44256</v>
      </c>
      <c r="T82" s="9">
        <v>17203.39</v>
      </c>
      <c r="U82" s="9">
        <v>17203.39</v>
      </c>
      <c r="V82" s="6" t="s">
        <v>31</v>
      </c>
      <c r="W82" s="6" t="s">
        <v>32</v>
      </c>
      <c r="X82" s="43">
        <v>44255</v>
      </c>
      <c r="Y82" s="6" t="s">
        <v>149</v>
      </c>
      <c r="Z82" s="6" t="s">
        <v>146</v>
      </c>
    </row>
    <row r="83" spans="1:26" x14ac:dyDescent="0.25">
      <c r="A83" s="6">
        <v>1530</v>
      </c>
      <c r="B83" s="6">
        <v>3202</v>
      </c>
      <c r="C83" s="6">
        <v>20</v>
      </c>
      <c r="D83" s="46">
        <v>44242</v>
      </c>
      <c r="E83" s="46" t="s">
        <v>14303</v>
      </c>
      <c r="F83" s="6">
        <v>6008279105</v>
      </c>
      <c r="G83" s="6">
        <v>10</v>
      </c>
      <c r="H83" s="6">
        <v>817710085</v>
      </c>
      <c r="I83" s="6">
        <v>6902721</v>
      </c>
      <c r="J83" s="6">
        <v>929809931</v>
      </c>
      <c r="K83" s="6">
        <v>2611494</v>
      </c>
      <c r="L83" s="6" t="s">
        <v>8883</v>
      </c>
      <c r="M83" s="6" t="s">
        <v>14253</v>
      </c>
      <c r="N83" s="6">
        <v>101124</v>
      </c>
      <c r="O83" s="6" t="s">
        <v>8701</v>
      </c>
      <c r="P83" s="9">
        <v>200</v>
      </c>
      <c r="Q83" s="6" t="s">
        <v>4</v>
      </c>
      <c r="R83" s="9">
        <v>200</v>
      </c>
      <c r="S83" s="46">
        <v>44243</v>
      </c>
      <c r="T83" s="9">
        <v>17457.63</v>
      </c>
      <c r="U83" s="9">
        <v>17457.63</v>
      </c>
      <c r="V83" s="6" t="s">
        <v>31</v>
      </c>
      <c r="W83" s="6" t="s">
        <v>32</v>
      </c>
      <c r="X83" s="43">
        <v>44244</v>
      </c>
      <c r="Y83" s="6" t="s">
        <v>149</v>
      </c>
      <c r="Z83" s="6" t="s">
        <v>146</v>
      </c>
    </row>
    <row r="84" spans="1:26" x14ac:dyDescent="0.25">
      <c r="A84" s="6">
        <v>1530</v>
      </c>
      <c r="B84" s="6">
        <v>3202</v>
      </c>
      <c r="C84" s="6">
        <v>20</v>
      </c>
      <c r="D84" s="46">
        <v>44255</v>
      </c>
      <c r="E84" s="46" t="s">
        <v>14304</v>
      </c>
      <c r="F84" s="6">
        <v>6008325358</v>
      </c>
      <c r="G84" s="6">
        <v>10</v>
      </c>
      <c r="H84" s="6">
        <v>817724309</v>
      </c>
      <c r="I84" s="6">
        <v>6910635</v>
      </c>
      <c r="J84" s="6">
        <v>929831685</v>
      </c>
      <c r="K84" s="6">
        <v>2611494</v>
      </c>
      <c r="L84" s="6" t="s">
        <v>8883</v>
      </c>
      <c r="M84" s="6" t="s">
        <v>14253</v>
      </c>
      <c r="N84" s="6">
        <v>101124</v>
      </c>
      <c r="O84" s="6" t="s">
        <v>8701</v>
      </c>
      <c r="P84" s="9">
        <v>200</v>
      </c>
      <c r="Q84" s="6" t="s">
        <v>4</v>
      </c>
      <c r="R84" s="9">
        <v>200</v>
      </c>
      <c r="S84" s="46">
        <v>44256</v>
      </c>
      <c r="T84" s="9">
        <v>17457.63</v>
      </c>
      <c r="U84" s="9">
        <v>17457.63</v>
      </c>
      <c r="V84" s="6" t="s">
        <v>31</v>
      </c>
      <c r="W84" s="6" t="s">
        <v>32</v>
      </c>
      <c r="X84" s="43">
        <v>44255</v>
      </c>
      <c r="Y84" s="6" t="s">
        <v>149</v>
      </c>
      <c r="Z84" s="6" t="s">
        <v>146</v>
      </c>
    </row>
    <row r="85" spans="1:26" x14ac:dyDescent="0.25">
      <c r="A85" s="6">
        <v>1530</v>
      </c>
      <c r="B85" s="6">
        <v>3202</v>
      </c>
      <c r="C85" s="6">
        <v>20</v>
      </c>
      <c r="D85" s="46">
        <v>44229</v>
      </c>
      <c r="E85" s="46" t="s">
        <v>14305</v>
      </c>
      <c r="F85" s="6">
        <v>6008184404</v>
      </c>
      <c r="G85" s="6">
        <v>10</v>
      </c>
      <c r="H85" s="6">
        <v>817649070</v>
      </c>
      <c r="I85" s="6">
        <v>6893857</v>
      </c>
      <c r="J85" s="6">
        <v>929734248</v>
      </c>
      <c r="K85" s="6">
        <v>2607313</v>
      </c>
      <c r="L85" s="6" t="s">
        <v>7707</v>
      </c>
      <c r="M85" s="6" t="s">
        <v>14253</v>
      </c>
      <c r="N85" s="6">
        <v>101124</v>
      </c>
      <c r="O85" s="6" t="s">
        <v>8701</v>
      </c>
      <c r="P85" s="9">
        <v>220</v>
      </c>
      <c r="Q85" s="6" t="s">
        <v>4</v>
      </c>
      <c r="R85" s="9">
        <v>220</v>
      </c>
      <c r="S85" s="46">
        <v>44230</v>
      </c>
      <c r="T85" s="9">
        <v>18271.189999999999</v>
      </c>
      <c r="U85" s="9">
        <v>18271.189999999999</v>
      </c>
      <c r="V85" s="6" t="s">
        <v>31</v>
      </c>
      <c r="W85" s="6" t="s">
        <v>32</v>
      </c>
      <c r="X85" s="43">
        <v>44229</v>
      </c>
      <c r="Y85" s="6" t="s">
        <v>149</v>
      </c>
      <c r="Z85" s="6" t="s">
        <v>146</v>
      </c>
    </row>
    <row r="86" spans="1:26" x14ac:dyDescent="0.25">
      <c r="A86" s="6">
        <v>1530</v>
      </c>
      <c r="B86" s="6">
        <v>3202</v>
      </c>
      <c r="C86" s="6">
        <v>20</v>
      </c>
      <c r="D86" s="46">
        <v>44230</v>
      </c>
      <c r="E86" s="46" t="s">
        <v>14306</v>
      </c>
      <c r="F86" s="6">
        <v>6008206402</v>
      </c>
      <c r="G86" s="6">
        <v>10</v>
      </c>
      <c r="H86" s="6">
        <v>817672709</v>
      </c>
      <c r="I86" s="6">
        <v>6894381</v>
      </c>
      <c r="J86" s="6">
        <v>929747277</v>
      </c>
      <c r="K86" s="6">
        <v>1125447</v>
      </c>
      <c r="L86" s="6" t="s">
        <v>7254</v>
      </c>
      <c r="M86" s="6" t="s">
        <v>14253</v>
      </c>
      <c r="N86" s="6">
        <v>101124</v>
      </c>
      <c r="O86" s="6" t="s">
        <v>8701</v>
      </c>
      <c r="P86" s="9">
        <v>220</v>
      </c>
      <c r="Q86" s="6" t="s">
        <v>4</v>
      </c>
      <c r="R86" s="9">
        <v>220</v>
      </c>
      <c r="S86" s="46">
        <v>44231</v>
      </c>
      <c r="T86" s="9">
        <v>18271.189999999999</v>
      </c>
      <c r="U86" s="9">
        <v>18271.189999999999</v>
      </c>
      <c r="V86" s="6" t="s">
        <v>31</v>
      </c>
      <c r="W86" s="6" t="s">
        <v>32</v>
      </c>
      <c r="X86" s="43">
        <v>44230</v>
      </c>
      <c r="Y86" s="6" t="s">
        <v>149</v>
      </c>
      <c r="Z86" s="6" t="s">
        <v>146</v>
      </c>
    </row>
    <row r="87" spans="1:26" x14ac:dyDescent="0.25">
      <c r="A87" s="6">
        <v>1530</v>
      </c>
      <c r="B87" s="6">
        <v>3202</v>
      </c>
      <c r="C87" s="6">
        <v>20</v>
      </c>
      <c r="D87" s="46">
        <v>44231</v>
      </c>
      <c r="E87" s="46" t="s">
        <v>14307</v>
      </c>
      <c r="F87" s="6">
        <v>6008243689</v>
      </c>
      <c r="G87" s="6">
        <v>10</v>
      </c>
      <c r="H87" s="6">
        <v>817680347</v>
      </c>
      <c r="I87" s="6">
        <v>6896232</v>
      </c>
      <c r="J87" s="6">
        <v>929764373</v>
      </c>
      <c r="K87" s="6">
        <v>2612457</v>
      </c>
      <c r="L87" s="6" t="s">
        <v>14282</v>
      </c>
      <c r="M87" s="6" t="s">
        <v>14253</v>
      </c>
      <c r="N87" s="6">
        <v>101124</v>
      </c>
      <c r="O87" s="6" t="s">
        <v>8701</v>
      </c>
      <c r="P87" s="9">
        <v>220</v>
      </c>
      <c r="Q87" s="6" t="s">
        <v>4</v>
      </c>
      <c r="R87" s="9">
        <v>220</v>
      </c>
      <c r="S87" s="46">
        <v>44232</v>
      </c>
      <c r="T87" s="9">
        <v>18271.189999999999</v>
      </c>
      <c r="U87" s="9">
        <v>18271.189999999999</v>
      </c>
      <c r="V87" s="6" t="s">
        <v>31</v>
      </c>
      <c r="W87" s="6" t="s">
        <v>32</v>
      </c>
      <c r="X87" s="43">
        <v>44232</v>
      </c>
      <c r="Y87" s="6" t="s">
        <v>149</v>
      </c>
      <c r="Z87" s="6" t="s">
        <v>146</v>
      </c>
    </row>
    <row r="88" spans="1:26" x14ac:dyDescent="0.25">
      <c r="A88" s="6">
        <v>1530</v>
      </c>
      <c r="B88" s="6">
        <v>3202</v>
      </c>
      <c r="C88" s="6">
        <v>20</v>
      </c>
      <c r="D88" s="46">
        <v>44236</v>
      </c>
      <c r="E88" s="46" t="s">
        <v>14308</v>
      </c>
      <c r="F88" s="6">
        <v>6008220438</v>
      </c>
      <c r="G88" s="6">
        <v>10</v>
      </c>
      <c r="H88" s="6">
        <v>817684793</v>
      </c>
      <c r="I88" s="6">
        <v>6899080</v>
      </c>
      <c r="J88" s="6">
        <v>929748644</v>
      </c>
      <c r="K88" s="6">
        <v>2607113</v>
      </c>
      <c r="L88" s="6" t="s">
        <v>7246</v>
      </c>
      <c r="M88" s="6" t="s">
        <v>14253</v>
      </c>
      <c r="N88" s="6">
        <v>101124</v>
      </c>
      <c r="O88" s="6" t="s">
        <v>8701</v>
      </c>
      <c r="P88" s="9">
        <v>220</v>
      </c>
      <c r="Q88" s="6" t="s">
        <v>4</v>
      </c>
      <c r="R88" s="9">
        <v>220</v>
      </c>
      <c r="S88" s="46">
        <v>44237</v>
      </c>
      <c r="T88" s="9">
        <v>18271.189999999999</v>
      </c>
      <c r="U88" s="9">
        <v>18271.189999999999</v>
      </c>
      <c r="V88" s="6" t="s">
        <v>31</v>
      </c>
      <c r="W88" s="6" t="s">
        <v>32</v>
      </c>
      <c r="X88" s="43">
        <v>44236</v>
      </c>
      <c r="Y88" s="6" t="s">
        <v>149</v>
      </c>
      <c r="Z88" s="6" t="s">
        <v>146</v>
      </c>
    </row>
    <row r="89" spans="1:26" x14ac:dyDescent="0.25">
      <c r="A89" s="6">
        <v>1530</v>
      </c>
      <c r="B89" s="6">
        <v>3202</v>
      </c>
      <c r="C89" s="6">
        <v>20</v>
      </c>
      <c r="D89" s="46">
        <v>44246</v>
      </c>
      <c r="E89" s="46" t="s">
        <v>14309</v>
      </c>
      <c r="F89" s="6">
        <v>6008301221</v>
      </c>
      <c r="G89" s="6">
        <v>10</v>
      </c>
      <c r="H89" s="6">
        <v>817704549</v>
      </c>
      <c r="I89" s="6">
        <v>6905425</v>
      </c>
      <c r="J89" s="6">
        <v>929811448</v>
      </c>
      <c r="K89" s="6">
        <v>2607120</v>
      </c>
      <c r="L89" s="6" t="s">
        <v>7716</v>
      </c>
      <c r="M89" s="6" t="s">
        <v>14253</v>
      </c>
      <c r="N89" s="6">
        <v>101124</v>
      </c>
      <c r="O89" s="6" t="s">
        <v>8701</v>
      </c>
      <c r="P89" s="9">
        <v>223</v>
      </c>
      <c r="Q89" s="6" t="s">
        <v>4</v>
      </c>
      <c r="R89" s="9">
        <v>223</v>
      </c>
      <c r="S89" s="46">
        <v>44247</v>
      </c>
      <c r="T89" s="9">
        <v>19276.27</v>
      </c>
      <c r="U89" s="9">
        <v>19276.27</v>
      </c>
      <c r="V89" s="6" t="s">
        <v>31</v>
      </c>
      <c r="W89" s="6" t="s">
        <v>32</v>
      </c>
      <c r="X89" s="43">
        <v>44246</v>
      </c>
      <c r="Y89" s="6" t="s">
        <v>149</v>
      </c>
      <c r="Z89" s="6" t="s">
        <v>146</v>
      </c>
    </row>
    <row r="90" spans="1:26" x14ac:dyDescent="0.25">
      <c r="A90" s="6">
        <v>1530</v>
      </c>
      <c r="B90" s="6">
        <v>3202</v>
      </c>
      <c r="C90" s="6">
        <v>20</v>
      </c>
      <c r="D90" s="46">
        <v>44242</v>
      </c>
      <c r="E90" s="46" t="s">
        <v>14310</v>
      </c>
      <c r="F90" s="6">
        <v>6008282140</v>
      </c>
      <c r="G90" s="6">
        <v>10</v>
      </c>
      <c r="H90" s="6">
        <v>817710086</v>
      </c>
      <c r="I90" s="6">
        <v>6902742</v>
      </c>
      <c r="J90" s="6">
        <v>929683199</v>
      </c>
      <c r="K90" s="6">
        <v>2612514</v>
      </c>
      <c r="L90" s="6" t="s">
        <v>8879</v>
      </c>
      <c r="M90" s="6" t="s">
        <v>14253</v>
      </c>
      <c r="N90" s="6">
        <v>101124</v>
      </c>
      <c r="O90" s="6" t="s">
        <v>8701</v>
      </c>
      <c r="P90" s="9">
        <v>225</v>
      </c>
      <c r="Q90" s="6" t="s">
        <v>4</v>
      </c>
      <c r="R90" s="9">
        <v>225</v>
      </c>
      <c r="S90" s="46">
        <v>44243</v>
      </c>
      <c r="T90" s="9">
        <v>19449.150000000001</v>
      </c>
      <c r="U90" s="9">
        <v>19449.150000000001</v>
      </c>
      <c r="V90" s="6" t="s">
        <v>31</v>
      </c>
      <c r="W90" s="6" t="s">
        <v>32</v>
      </c>
      <c r="X90" s="43">
        <v>44242</v>
      </c>
      <c r="Y90" s="6" t="s">
        <v>149</v>
      </c>
      <c r="Z90" s="6" t="s">
        <v>146</v>
      </c>
    </row>
    <row r="91" spans="1:26" x14ac:dyDescent="0.25">
      <c r="A91" s="6">
        <v>1570</v>
      </c>
      <c r="B91" s="6">
        <v>3404</v>
      </c>
      <c r="C91" s="6">
        <v>90</v>
      </c>
      <c r="D91" s="46">
        <v>44230</v>
      </c>
      <c r="E91" s="46" t="s">
        <v>149</v>
      </c>
      <c r="F91" s="6">
        <v>6008207729</v>
      </c>
      <c r="G91" s="6">
        <v>10</v>
      </c>
      <c r="H91" s="6">
        <v>817647513</v>
      </c>
      <c r="I91" s="6" t="s">
        <v>28</v>
      </c>
      <c r="J91" s="6">
        <v>929747115</v>
      </c>
      <c r="K91" s="6">
        <v>1068120</v>
      </c>
      <c r="L91" s="6" t="s">
        <v>4546</v>
      </c>
      <c r="M91" s="6" t="s">
        <v>14253</v>
      </c>
      <c r="N91" s="6">
        <v>101339</v>
      </c>
      <c r="O91" s="6" t="s">
        <v>46</v>
      </c>
      <c r="P91" s="9">
        <v>5724</v>
      </c>
      <c r="Q91" s="6" t="s">
        <v>41</v>
      </c>
      <c r="R91" s="9">
        <v>5724</v>
      </c>
      <c r="S91" s="46">
        <v>44230</v>
      </c>
      <c r="T91" s="9">
        <v>20034</v>
      </c>
      <c r="U91" s="9">
        <v>20034</v>
      </c>
      <c r="V91" s="6" t="s">
        <v>31</v>
      </c>
      <c r="W91" s="6" t="s">
        <v>32</v>
      </c>
      <c r="X91" s="43">
        <v>44230</v>
      </c>
      <c r="Y91" s="6" t="s">
        <v>149</v>
      </c>
      <c r="Z91" s="6" t="s">
        <v>146</v>
      </c>
    </row>
    <row r="92" spans="1:26" x14ac:dyDescent="0.25">
      <c r="A92" s="6">
        <v>1530</v>
      </c>
      <c r="B92" s="6">
        <v>3202</v>
      </c>
      <c r="C92" s="6">
        <v>20</v>
      </c>
      <c r="D92" s="46">
        <v>44243</v>
      </c>
      <c r="E92" s="46" t="s">
        <v>14311</v>
      </c>
      <c r="F92" s="6">
        <v>6008253639</v>
      </c>
      <c r="G92" s="6">
        <v>10</v>
      </c>
      <c r="H92" s="6">
        <v>817710924</v>
      </c>
      <c r="I92" s="6">
        <v>6903308</v>
      </c>
      <c r="J92" s="6">
        <v>929753836</v>
      </c>
      <c r="K92" s="6">
        <v>2607120</v>
      </c>
      <c r="L92" s="6" t="s">
        <v>7716</v>
      </c>
      <c r="M92" s="6" t="s">
        <v>14253</v>
      </c>
      <c r="N92" s="6">
        <v>101124</v>
      </c>
      <c r="O92" s="6" t="s">
        <v>8701</v>
      </c>
      <c r="P92" s="9">
        <v>250</v>
      </c>
      <c r="Q92" s="6" t="s">
        <v>4</v>
      </c>
      <c r="R92" s="9">
        <v>250</v>
      </c>
      <c r="S92" s="46">
        <v>44244</v>
      </c>
      <c r="T92" s="9">
        <v>20338.98</v>
      </c>
      <c r="U92" s="9">
        <v>20338.98</v>
      </c>
      <c r="V92" s="6" t="s">
        <v>31</v>
      </c>
      <c r="W92" s="6" t="s">
        <v>32</v>
      </c>
      <c r="X92" s="43">
        <v>44243</v>
      </c>
      <c r="Y92" s="6" t="s">
        <v>149</v>
      </c>
      <c r="Z92" s="6" t="s">
        <v>146</v>
      </c>
    </row>
    <row r="93" spans="1:26" x14ac:dyDescent="0.25">
      <c r="A93" s="6">
        <v>1530</v>
      </c>
      <c r="B93" s="6">
        <v>3202</v>
      </c>
      <c r="C93" s="6">
        <v>20</v>
      </c>
      <c r="D93" s="46">
        <v>44255</v>
      </c>
      <c r="E93" s="46" t="s">
        <v>14312</v>
      </c>
      <c r="F93" s="6">
        <v>6008321359</v>
      </c>
      <c r="G93" s="6">
        <v>10</v>
      </c>
      <c r="H93" s="6">
        <v>817719184</v>
      </c>
      <c r="I93" s="6">
        <v>6910603</v>
      </c>
      <c r="J93" s="6">
        <v>929822919</v>
      </c>
      <c r="K93" s="6">
        <v>2607189</v>
      </c>
      <c r="L93" s="6" t="s">
        <v>8890</v>
      </c>
      <c r="M93" s="6" t="s">
        <v>14253</v>
      </c>
      <c r="N93" s="6">
        <v>101124</v>
      </c>
      <c r="O93" s="6" t="s">
        <v>8701</v>
      </c>
      <c r="P93" s="9">
        <v>250</v>
      </c>
      <c r="Q93" s="6" t="s">
        <v>4</v>
      </c>
      <c r="R93" s="9">
        <v>250</v>
      </c>
      <c r="S93" s="46">
        <v>44256</v>
      </c>
      <c r="T93" s="9">
        <v>21610.17</v>
      </c>
      <c r="U93" s="9">
        <v>21610.17</v>
      </c>
      <c r="V93" s="6" t="s">
        <v>31</v>
      </c>
      <c r="W93" s="6" t="s">
        <v>32</v>
      </c>
      <c r="X93" s="43">
        <v>44255</v>
      </c>
      <c r="Y93" s="6" t="s">
        <v>149</v>
      </c>
      <c r="Z93" s="6" t="s">
        <v>146</v>
      </c>
    </row>
    <row r="94" spans="1:26" x14ac:dyDescent="0.25">
      <c r="A94" s="6">
        <v>1530</v>
      </c>
      <c r="B94" s="6">
        <v>3202</v>
      </c>
      <c r="C94" s="6">
        <v>20</v>
      </c>
      <c r="D94" s="46">
        <v>44255</v>
      </c>
      <c r="E94" s="46" t="s">
        <v>14313</v>
      </c>
      <c r="F94" s="6">
        <v>6008321361</v>
      </c>
      <c r="G94" s="6">
        <v>10</v>
      </c>
      <c r="H94" s="6">
        <v>817726440</v>
      </c>
      <c r="I94" s="6">
        <v>6910605</v>
      </c>
      <c r="J94" s="6">
        <v>929822921</v>
      </c>
      <c r="K94" s="6">
        <v>1135630</v>
      </c>
      <c r="L94" s="6" t="s">
        <v>13331</v>
      </c>
      <c r="M94" s="6" t="s">
        <v>14253</v>
      </c>
      <c r="N94" s="6">
        <v>101124</v>
      </c>
      <c r="O94" s="6" t="s">
        <v>8701</v>
      </c>
      <c r="P94" s="9">
        <v>250</v>
      </c>
      <c r="Q94" s="6" t="s">
        <v>4</v>
      </c>
      <c r="R94" s="9">
        <v>250</v>
      </c>
      <c r="S94" s="46">
        <v>44256</v>
      </c>
      <c r="T94" s="9">
        <v>21610.17</v>
      </c>
      <c r="U94" s="9">
        <v>21610.17</v>
      </c>
      <c r="V94" s="6" t="s">
        <v>31</v>
      </c>
      <c r="W94" s="6" t="s">
        <v>32</v>
      </c>
      <c r="X94" s="43">
        <v>44255</v>
      </c>
      <c r="Y94" s="6" t="s">
        <v>149</v>
      </c>
      <c r="Z94" s="6" t="s">
        <v>146</v>
      </c>
    </row>
    <row r="95" spans="1:26" x14ac:dyDescent="0.25">
      <c r="A95" s="6">
        <v>1530</v>
      </c>
      <c r="B95" s="6">
        <v>3202</v>
      </c>
      <c r="C95" s="6">
        <v>20</v>
      </c>
      <c r="D95" s="46">
        <v>44228</v>
      </c>
      <c r="E95" s="46" t="s">
        <v>14314</v>
      </c>
      <c r="F95" s="6">
        <v>6008212370</v>
      </c>
      <c r="G95" s="6">
        <v>10</v>
      </c>
      <c r="H95" s="6">
        <v>817681632</v>
      </c>
      <c r="I95" s="6">
        <v>6892914</v>
      </c>
      <c r="J95" s="6">
        <v>929740252</v>
      </c>
      <c r="K95" s="6">
        <v>1602670</v>
      </c>
      <c r="L95" s="6" t="s">
        <v>8872</v>
      </c>
      <c r="M95" s="6" t="s">
        <v>14253</v>
      </c>
      <c r="N95" s="6">
        <v>101124</v>
      </c>
      <c r="O95" s="6" t="s">
        <v>8701</v>
      </c>
      <c r="P95" s="9">
        <v>300</v>
      </c>
      <c r="Q95" s="6" t="s">
        <v>4</v>
      </c>
      <c r="R95" s="9">
        <v>300</v>
      </c>
      <c r="S95" s="46">
        <v>44229</v>
      </c>
      <c r="T95" s="9">
        <v>23898.31</v>
      </c>
      <c r="U95" s="9">
        <v>23898.31</v>
      </c>
      <c r="V95" s="6" t="s">
        <v>31</v>
      </c>
      <c r="W95" s="6" t="s">
        <v>32</v>
      </c>
      <c r="X95" s="43">
        <v>44228</v>
      </c>
      <c r="Y95" s="6" t="s">
        <v>149</v>
      </c>
      <c r="Z95" s="6" t="s">
        <v>146</v>
      </c>
    </row>
    <row r="96" spans="1:26" x14ac:dyDescent="0.25">
      <c r="A96" s="6">
        <v>1530</v>
      </c>
      <c r="B96" s="6">
        <v>3202</v>
      </c>
      <c r="C96" s="6">
        <v>20</v>
      </c>
      <c r="D96" s="46">
        <v>44228</v>
      </c>
      <c r="E96" s="46" t="s">
        <v>14315</v>
      </c>
      <c r="F96" s="6">
        <v>6008012831</v>
      </c>
      <c r="G96" s="6">
        <v>10</v>
      </c>
      <c r="H96" s="6">
        <v>817681633</v>
      </c>
      <c r="I96" s="6">
        <v>6892915</v>
      </c>
      <c r="J96" s="6">
        <v>929740253</v>
      </c>
      <c r="K96" s="6">
        <v>1602670</v>
      </c>
      <c r="L96" s="6" t="s">
        <v>8872</v>
      </c>
      <c r="M96" s="6" t="s">
        <v>14253</v>
      </c>
      <c r="N96" s="6">
        <v>101124</v>
      </c>
      <c r="O96" s="6" t="s">
        <v>8701</v>
      </c>
      <c r="P96" s="9">
        <v>300</v>
      </c>
      <c r="Q96" s="6" t="s">
        <v>4</v>
      </c>
      <c r="R96" s="9">
        <v>300</v>
      </c>
      <c r="S96" s="46">
        <v>44229</v>
      </c>
      <c r="T96" s="9">
        <v>23898.31</v>
      </c>
      <c r="U96" s="9">
        <v>23898.31</v>
      </c>
      <c r="V96" s="6" t="s">
        <v>31</v>
      </c>
      <c r="W96" s="6" t="s">
        <v>32</v>
      </c>
      <c r="X96" s="43">
        <v>44228</v>
      </c>
      <c r="Y96" s="6" t="s">
        <v>149</v>
      </c>
      <c r="Z96" s="6" t="s">
        <v>146</v>
      </c>
    </row>
    <row r="97" spans="1:26" x14ac:dyDescent="0.25">
      <c r="A97" s="6">
        <v>1530</v>
      </c>
      <c r="B97" s="6">
        <v>3202</v>
      </c>
      <c r="C97" s="6">
        <v>20</v>
      </c>
      <c r="D97" s="46">
        <v>44229</v>
      </c>
      <c r="E97" s="46" t="s">
        <v>14316</v>
      </c>
      <c r="F97" s="6">
        <v>6008052945</v>
      </c>
      <c r="G97" s="6">
        <v>10</v>
      </c>
      <c r="H97" s="6">
        <v>817685876</v>
      </c>
      <c r="I97" s="6">
        <v>6893631</v>
      </c>
      <c r="J97" s="6">
        <v>929744074</v>
      </c>
      <c r="K97" s="6">
        <v>1602670</v>
      </c>
      <c r="L97" s="6" t="s">
        <v>8872</v>
      </c>
      <c r="M97" s="6" t="s">
        <v>14253</v>
      </c>
      <c r="N97" s="6">
        <v>101124</v>
      </c>
      <c r="O97" s="6" t="s">
        <v>8701</v>
      </c>
      <c r="P97" s="9">
        <v>300</v>
      </c>
      <c r="Q97" s="6" t="s">
        <v>4</v>
      </c>
      <c r="R97" s="9">
        <v>300</v>
      </c>
      <c r="S97" s="46">
        <v>44230</v>
      </c>
      <c r="T97" s="9">
        <v>23898.31</v>
      </c>
      <c r="U97" s="9">
        <v>23898.31</v>
      </c>
      <c r="V97" s="6" t="s">
        <v>31</v>
      </c>
      <c r="W97" s="6" t="s">
        <v>32</v>
      </c>
      <c r="X97" s="43">
        <v>44229</v>
      </c>
      <c r="Y97" s="6" t="s">
        <v>149</v>
      </c>
      <c r="Z97" s="6" t="s">
        <v>146</v>
      </c>
    </row>
    <row r="98" spans="1:26" x14ac:dyDescent="0.25">
      <c r="A98" s="6">
        <v>1530</v>
      </c>
      <c r="B98" s="6">
        <v>3202</v>
      </c>
      <c r="C98" s="6">
        <v>20</v>
      </c>
      <c r="D98" s="46">
        <v>44229</v>
      </c>
      <c r="E98" s="46" t="s">
        <v>14317</v>
      </c>
      <c r="F98" s="6">
        <v>6008077358</v>
      </c>
      <c r="G98" s="6">
        <v>10</v>
      </c>
      <c r="H98" s="6">
        <v>817595908</v>
      </c>
      <c r="I98" s="6">
        <v>6893662</v>
      </c>
      <c r="J98" s="6">
        <v>929744075</v>
      </c>
      <c r="K98" s="6">
        <v>1602670</v>
      </c>
      <c r="L98" s="6" t="s">
        <v>8872</v>
      </c>
      <c r="M98" s="6" t="s">
        <v>14253</v>
      </c>
      <c r="N98" s="6">
        <v>101124</v>
      </c>
      <c r="O98" s="6" t="s">
        <v>8701</v>
      </c>
      <c r="P98" s="9">
        <v>300</v>
      </c>
      <c r="Q98" s="6" t="s">
        <v>4</v>
      </c>
      <c r="R98" s="9">
        <v>300</v>
      </c>
      <c r="S98" s="46">
        <v>44230</v>
      </c>
      <c r="T98" s="9">
        <v>23898.31</v>
      </c>
      <c r="U98" s="9">
        <v>23898.31</v>
      </c>
      <c r="V98" s="6" t="s">
        <v>31</v>
      </c>
      <c r="W98" s="6" t="s">
        <v>32</v>
      </c>
      <c r="X98" s="43">
        <v>44229</v>
      </c>
      <c r="Y98" s="6" t="s">
        <v>149</v>
      </c>
      <c r="Z98" s="6" t="s">
        <v>146</v>
      </c>
    </row>
    <row r="99" spans="1:26" x14ac:dyDescent="0.25">
      <c r="A99" s="6">
        <v>1530</v>
      </c>
      <c r="B99" s="6">
        <v>3202</v>
      </c>
      <c r="C99" s="6">
        <v>20</v>
      </c>
      <c r="D99" s="46">
        <v>44239</v>
      </c>
      <c r="E99" s="46" t="s">
        <v>14318</v>
      </c>
      <c r="F99" s="6">
        <v>6008282355</v>
      </c>
      <c r="G99" s="6">
        <v>10</v>
      </c>
      <c r="H99" s="6">
        <v>817691553</v>
      </c>
      <c r="I99" s="6">
        <v>6901343</v>
      </c>
      <c r="J99" s="6">
        <v>929801708</v>
      </c>
      <c r="K99" s="6">
        <v>1131824</v>
      </c>
      <c r="L99" s="6" t="s">
        <v>2510</v>
      </c>
      <c r="M99" s="6" t="s">
        <v>14253</v>
      </c>
      <c r="N99" s="6">
        <v>101124</v>
      </c>
      <c r="O99" s="6" t="s">
        <v>8701</v>
      </c>
      <c r="P99" s="9">
        <v>300</v>
      </c>
      <c r="Q99" s="6" t="s">
        <v>4</v>
      </c>
      <c r="R99" s="9">
        <v>300</v>
      </c>
      <c r="S99" s="46">
        <v>44240</v>
      </c>
      <c r="T99" s="9">
        <v>24406.78</v>
      </c>
      <c r="U99" s="9">
        <v>24406.78</v>
      </c>
      <c r="V99" s="6" t="s">
        <v>31</v>
      </c>
      <c r="W99" s="6" t="s">
        <v>32</v>
      </c>
      <c r="X99" s="43">
        <v>44239</v>
      </c>
      <c r="Y99" s="6" t="s">
        <v>149</v>
      </c>
      <c r="Z99" s="6" t="s">
        <v>146</v>
      </c>
    </row>
    <row r="100" spans="1:26" x14ac:dyDescent="0.25">
      <c r="A100" s="6">
        <v>1530</v>
      </c>
      <c r="B100" s="6">
        <v>3202</v>
      </c>
      <c r="C100" s="6">
        <v>20</v>
      </c>
      <c r="D100" s="46">
        <v>44239</v>
      </c>
      <c r="E100" s="46" t="s">
        <v>14319</v>
      </c>
      <c r="F100" s="6">
        <v>6008222746</v>
      </c>
      <c r="G100" s="6">
        <v>10</v>
      </c>
      <c r="H100" s="6">
        <v>817706471</v>
      </c>
      <c r="I100" s="6">
        <v>6901884</v>
      </c>
      <c r="J100" s="6">
        <v>929807054</v>
      </c>
      <c r="K100" s="6">
        <v>1131824</v>
      </c>
      <c r="L100" s="6" t="s">
        <v>2510</v>
      </c>
      <c r="M100" s="6" t="s">
        <v>14253</v>
      </c>
      <c r="N100" s="6">
        <v>101124</v>
      </c>
      <c r="O100" s="6" t="s">
        <v>8701</v>
      </c>
      <c r="P100" s="9">
        <v>300</v>
      </c>
      <c r="Q100" s="6" t="s">
        <v>4</v>
      </c>
      <c r="R100" s="9">
        <v>300</v>
      </c>
      <c r="S100" s="46">
        <v>44240</v>
      </c>
      <c r="T100" s="9">
        <v>24406.78</v>
      </c>
      <c r="U100" s="9">
        <v>24406.78</v>
      </c>
      <c r="V100" s="6" t="s">
        <v>31</v>
      </c>
      <c r="W100" s="6" t="s">
        <v>32</v>
      </c>
      <c r="X100" s="43">
        <v>44239</v>
      </c>
      <c r="Y100" s="6" t="s">
        <v>149</v>
      </c>
      <c r="Z100" s="6" t="s">
        <v>146</v>
      </c>
    </row>
    <row r="101" spans="1:26" x14ac:dyDescent="0.25">
      <c r="A101" s="6">
        <v>1530</v>
      </c>
      <c r="B101" s="6">
        <v>3202</v>
      </c>
      <c r="C101" s="6">
        <v>20</v>
      </c>
      <c r="D101" s="46">
        <v>44255</v>
      </c>
      <c r="E101" s="46" t="s">
        <v>14320</v>
      </c>
      <c r="F101" s="6">
        <v>6008325359</v>
      </c>
      <c r="G101" s="6">
        <v>10</v>
      </c>
      <c r="H101" s="6">
        <v>817727699</v>
      </c>
      <c r="I101" s="6">
        <v>6910636</v>
      </c>
      <c r="J101" s="6">
        <v>929815263</v>
      </c>
      <c r="K101" s="6">
        <v>1602670</v>
      </c>
      <c r="L101" s="6" t="s">
        <v>8872</v>
      </c>
      <c r="M101" s="6" t="s">
        <v>14253</v>
      </c>
      <c r="N101" s="6">
        <v>101124</v>
      </c>
      <c r="O101" s="6" t="s">
        <v>8701</v>
      </c>
      <c r="P101" s="9">
        <v>300</v>
      </c>
      <c r="Q101" s="6" t="s">
        <v>4</v>
      </c>
      <c r="R101" s="9">
        <v>300</v>
      </c>
      <c r="S101" s="46">
        <v>44256</v>
      </c>
      <c r="T101" s="9">
        <v>25805.08</v>
      </c>
      <c r="U101" s="9">
        <v>25805.08</v>
      </c>
      <c r="V101" s="6" t="s">
        <v>31</v>
      </c>
      <c r="W101" s="6" t="s">
        <v>32</v>
      </c>
      <c r="X101" s="43">
        <v>44255</v>
      </c>
      <c r="Y101" s="6" t="s">
        <v>149</v>
      </c>
      <c r="Z101" s="6" t="s">
        <v>146</v>
      </c>
    </row>
    <row r="102" spans="1:26" x14ac:dyDescent="0.25">
      <c r="A102" s="6">
        <v>1530</v>
      </c>
      <c r="B102" s="6">
        <v>3202</v>
      </c>
      <c r="C102" s="6">
        <v>20</v>
      </c>
      <c r="D102" s="46">
        <v>44255</v>
      </c>
      <c r="E102" s="46" t="s">
        <v>14321</v>
      </c>
      <c r="F102" s="6">
        <v>6008332076</v>
      </c>
      <c r="G102" s="6">
        <v>10</v>
      </c>
      <c r="H102" s="6">
        <v>817728623</v>
      </c>
      <c r="I102" s="6">
        <v>6910637</v>
      </c>
      <c r="J102" s="6">
        <v>929815264</v>
      </c>
      <c r="K102" s="6">
        <v>1602670</v>
      </c>
      <c r="L102" s="6" t="s">
        <v>8872</v>
      </c>
      <c r="M102" s="6" t="s">
        <v>14253</v>
      </c>
      <c r="N102" s="6">
        <v>101124</v>
      </c>
      <c r="O102" s="6" t="s">
        <v>8701</v>
      </c>
      <c r="P102" s="9">
        <v>300</v>
      </c>
      <c r="Q102" s="6" t="s">
        <v>4</v>
      </c>
      <c r="R102" s="9">
        <v>300</v>
      </c>
      <c r="S102" s="46">
        <v>44256</v>
      </c>
      <c r="T102" s="9">
        <v>25805.08</v>
      </c>
      <c r="U102" s="9">
        <v>25805.08</v>
      </c>
      <c r="V102" s="6" t="s">
        <v>31</v>
      </c>
      <c r="W102" s="6" t="s">
        <v>32</v>
      </c>
      <c r="X102" s="43">
        <v>44255</v>
      </c>
      <c r="Y102" s="6" t="s">
        <v>149</v>
      </c>
      <c r="Z102" s="6" t="s">
        <v>146</v>
      </c>
    </row>
    <row r="103" spans="1:26" x14ac:dyDescent="0.25">
      <c r="A103" s="6">
        <v>1530</v>
      </c>
      <c r="B103" s="6">
        <v>3202</v>
      </c>
      <c r="C103" s="6">
        <v>20</v>
      </c>
      <c r="D103" s="46">
        <v>44255</v>
      </c>
      <c r="E103" s="46" t="s">
        <v>14322</v>
      </c>
      <c r="F103" s="6">
        <v>6008332214</v>
      </c>
      <c r="G103" s="6">
        <v>10</v>
      </c>
      <c r="H103" s="6">
        <v>817725664</v>
      </c>
      <c r="I103" s="6">
        <v>6910612</v>
      </c>
      <c r="J103" s="6">
        <v>929822928</v>
      </c>
      <c r="K103" s="6">
        <v>1602670</v>
      </c>
      <c r="L103" s="6" t="s">
        <v>8872</v>
      </c>
      <c r="M103" s="6" t="s">
        <v>14253</v>
      </c>
      <c r="N103" s="6">
        <v>101124</v>
      </c>
      <c r="O103" s="6" t="s">
        <v>8701</v>
      </c>
      <c r="P103" s="9">
        <v>300</v>
      </c>
      <c r="Q103" s="6" t="s">
        <v>4</v>
      </c>
      <c r="R103" s="9">
        <v>300</v>
      </c>
      <c r="S103" s="46">
        <v>44256</v>
      </c>
      <c r="T103" s="9">
        <v>25805.08</v>
      </c>
      <c r="U103" s="9">
        <v>25805.08</v>
      </c>
      <c r="V103" s="6" t="s">
        <v>31</v>
      </c>
      <c r="W103" s="6" t="s">
        <v>32</v>
      </c>
      <c r="X103" s="43">
        <v>44255</v>
      </c>
      <c r="Y103" s="6" t="s">
        <v>149</v>
      </c>
      <c r="Z103" s="6" t="s">
        <v>146</v>
      </c>
    </row>
    <row r="104" spans="1:26" x14ac:dyDescent="0.25">
      <c r="A104" s="6">
        <v>1530</v>
      </c>
      <c r="B104" s="6">
        <v>3202</v>
      </c>
      <c r="C104" s="6">
        <v>20</v>
      </c>
      <c r="D104" s="46">
        <v>44255</v>
      </c>
      <c r="E104" s="46" t="s">
        <v>14323</v>
      </c>
      <c r="F104" s="6">
        <v>6008332215</v>
      </c>
      <c r="G104" s="6">
        <v>10</v>
      </c>
      <c r="H104" s="6">
        <v>817725665</v>
      </c>
      <c r="I104" s="6">
        <v>6910613</v>
      </c>
      <c r="J104" s="6">
        <v>929822929</v>
      </c>
      <c r="K104" s="6">
        <v>1602670</v>
      </c>
      <c r="L104" s="6" t="s">
        <v>8872</v>
      </c>
      <c r="M104" s="6" t="s">
        <v>14253</v>
      </c>
      <c r="N104" s="6">
        <v>101124</v>
      </c>
      <c r="O104" s="6" t="s">
        <v>8701</v>
      </c>
      <c r="P104" s="9">
        <v>300</v>
      </c>
      <c r="Q104" s="6" t="s">
        <v>4</v>
      </c>
      <c r="R104" s="9">
        <v>300</v>
      </c>
      <c r="S104" s="46">
        <v>44256</v>
      </c>
      <c r="T104" s="9">
        <v>25805.08</v>
      </c>
      <c r="U104" s="9">
        <v>25805.08</v>
      </c>
      <c r="V104" s="6" t="s">
        <v>31</v>
      </c>
      <c r="W104" s="6" t="s">
        <v>32</v>
      </c>
      <c r="X104" s="43">
        <v>44255</v>
      </c>
      <c r="Y104" s="6" t="s">
        <v>149</v>
      </c>
      <c r="Z104" s="6" t="s">
        <v>146</v>
      </c>
    </row>
    <row r="105" spans="1:26" x14ac:dyDescent="0.25">
      <c r="A105" s="6">
        <v>1530</v>
      </c>
      <c r="B105" s="6">
        <v>3202</v>
      </c>
      <c r="C105" s="6">
        <v>20</v>
      </c>
      <c r="D105" s="46">
        <v>44253</v>
      </c>
      <c r="E105" s="46" t="s">
        <v>14324</v>
      </c>
      <c r="F105" s="6">
        <v>6008304188</v>
      </c>
      <c r="G105" s="6">
        <v>10</v>
      </c>
      <c r="H105" s="6">
        <v>817716345</v>
      </c>
      <c r="I105" s="6">
        <v>6909538</v>
      </c>
      <c r="J105" s="6">
        <v>929822738</v>
      </c>
      <c r="K105" s="6">
        <v>1134852</v>
      </c>
      <c r="L105" s="6" t="s">
        <v>7247</v>
      </c>
      <c r="M105" s="6" t="s">
        <v>14253</v>
      </c>
      <c r="N105" s="6">
        <v>101124</v>
      </c>
      <c r="O105" s="6" t="s">
        <v>8701</v>
      </c>
      <c r="P105" s="9">
        <v>300</v>
      </c>
      <c r="Q105" s="6" t="s">
        <v>4</v>
      </c>
      <c r="R105" s="9">
        <v>300</v>
      </c>
      <c r="S105" s="46">
        <v>44254</v>
      </c>
      <c r="T105" s="9">
        <v>25932.2</v>
      </c>
      <c r="U105" s="9">
        <v>25932.2</v>
      </c>
      <c r="V105" s="6" t="s">
        <v>31</v>
      </c>
      <c r="W105" s="6" t="s">
        <v>32</v>
      </c>
      <c r="X105" s="43">
        <v>44253</v>
      </c>
      <c r="Y105" s="6" t="s">
        <v>149</v>
      </c>
      <c r="Z105" s="6" t="s">
        <v>146</v>
      </c>
    </row>
    <row r="106" spans="1:26" x14ac:dyDescent="0.25">
      <c r="A106" s="6">
        <v>1530</v>
      </c>
      <c r="B106" s="6">
        <v>3202</v>
      </c>
      <c r="C106" s="6">
        <v>20</v>
      </c>
      <c r="D106" s="46">
        <v>44253</v>
      </c>
      <c r="E106" s="46" t="s">
        <v>14325</v>
      </c>
      <c r="F106" s="6">
        <v>6008293151</v>
      </c>
      <c r="G106" s="6">
        <v>10</v>
      </c>
      <c r="H106" s="6">
        <v>817723537</v>
      </c>
      <c r="I106" s="6">
        <v>6909601</v>
      </c>
      <c r="J106" s="6">
        <v>929832678</v>
      </c>
      <c r="K106" s="6">
        <v>1134852</v>
      </c>
      <c r="L106" s="6" t="s">
        <v>7247</v>
      </c>
      <c r="M106" s="6" t="s">
        <v>14253</v>
      </c>
      <c r="N106" s="6">
        <v>101124</v>
      </c>
      <c r="O106" s="6" t="s">
        <v>8701</v>
      </c>
      <c r="P106" s="9">
        <v>300</v>
      </c>
      <c r="Q106" s="6" t="s">
        <v>4</v>
      </c>
      <c r="R106" s="9">
        <v>300</v>
      </c>
      <c r="S106" s="46">
        <v>44254</v>
      </c>
      <c r="T106" s="9">
        <v>25932.2</v>
      </c>
      <c r="U106" s="9">
        <v>25932.2</v>
      </c>
      <c r="V106" s="6" t="s">
        <v>31</v>
      </c>
      <c r="W106" s="6" t="s">
        <v>32</v>
      </c>
      <c r="X106" s="43">
        <v>44253</v>
      </c>
      <c r="Y106" s="6" t="s">
        <v>149</v>
      </c>
      <c r="Z106" s="6" t="s">
        <v>146</v>
      </c>
    </row>
    <row r="107" spans="1:26" x14ac:dyDescent="0.25">
      <c r="A107" s="6">
        <v>1570</v>
      </c>
      <c r="B107" s="6">
        <v>3405</v>
      </c>
      <c r="C107" s="6">
        <v>45</v>
      </c>
      <c r="D107" s="46">
        <v>44242</v>
      </c>
      <c r="E107" s="46" t="s">
        <v>14326</v>
      </c>
      <c r="F107" s="6">
        <v>6008293315</v>
      </c>
      <c r="G107" s="6">
        <v>10</v>
      </c>
      <c r="H107" s="6">
        <v>817693671</v>
      </c>
      <c r="I107" s="6" t="s">
        <v>28</v>
      </c>
      <c r="J107" s="6">
        <v>929768502</v>
      </c>
      <c r="K107" s="6">
        <v>1698091</v>
      </c>
      <c r="L107" s="6" t="s">
        <v>8841</v>
      </c>
      <c r="M107" s="6" t="s">
        <v>14253</v>
      </c>
      <c r="N107" s="6">
        <v>101103</v>
      </c>
      <c r="O107" s="6" t="s">
        <v>8836</v>
      </c>
      <c r="P107" s="9">
        <v>37.1</v>
      </c>
      <c r="Q107" s="6" t="s">
        <v>34</v>
      </c>
      <c r="R107" s="9">
        <v>37.1</v>
      </c>
      <c r="S107" s="46">
        <v>44242</v>
      </c>
      <c r="T107" s="9">
        <v>25970</v>
      </c>
      <c r="U107" s="9">
        <v>25970</v>
      </c>
      <c r="V107" s="6" t="s">
        <v>35</v>
      </c>
      <c r="W107" s="6">
        <v>701402922</v>
      </c>
      <c r="X107" s="43">
        <v>44242</v>
      </c>
      <c r="Y107" s="6" t="s">
        <v>149</v>
      </c>
      <c r="Z107" s="6" t="s">
        <v>146</v>
      </c>
    </row>
    <row r="108" spans="1:26" x14ac:dyDescent="0.25">
      <c r="A108" s="6">
        <v>1570</v>
      </c>
      <c r="B108" s="6">
        <v>3405</v>
      </c>
      <c r="C108" s="6">
        <v>45</v>
      </c>
      <c r="D108" s="46">
        <v>44243</v>
      </c>
      <c r="E108" s="46" t="s">
        <v>149</v>
      </c>
      <c r="F108" s="6">
        <v>6008277328</v>
      </c>
      <c r="G108" s="6">
        <v>10</v>
      </c>
      <c r="H108" s="6">
        <v>817689637</v>
      </c>
      <c r="I108" s="6" t="s">
        <v>28</v>
      </c>
      <c r="J108" s="6">
        <v>929681652</v>
      </c>
      <c r="K108" s="6">
        <v>1698091</v>
      </c>
      <c r="L108" s="6" t="s">
        <v>8841</v>
      </c>
      <c r="M108" s="6" t="s">
        <v>14253</v>
      </c>
      <c r="N108" s="6">
        <v>101103</v>
      </c>
      <c r="O108" s="6" t="s">
        <v>8836</v>
      </c>
      <c r="P108" s="9">
        <v>39.119999999999997</v>
      </c>
      <c r="Q108" s="6" t="s">
        <v>34</v>
      </c>
      <c r="R108" s="9">
        <v>39.119999999999997</v>
      </c>
      <c r="S108" s="46">
        <v>44243</v>
      </c>
      <c r="T108" s="9">
        <v>27384</v>
      </c>
      <c r="U108" s="9">
        <v>27384</v>
      </c>
      <c r="V108" s="6" t="s">
        <v>35</v>
      </c>
      <c r="W108" s="6">
        <v>701402496</v>
      </c>
      <c r="X108" s="43">
        <v>44243</v>
      </c>
      <c r="Y108" s="6" t="s">
        <v>149</v>
      </c>
      <c r="Z108" s="6" t="s">
        <v>146</v>
      </c>
    </row>
    <row r="109" spans="1:26" x14ac:dyDescent="0.25">
      <c r="A109" s="6">
        <v>1570</v>
      </c>
      <c r="B109" s="6">
        <v>3405</v>
      </c>
      <c r="C109" s="6">
        <v>45</v>
      </c>
      <c r="D109" s="46">
        <v>44243</v>
      </c>
      <c r="E109" s="46" t="s">
        <v>149</v>
      </c>
      <c r="F109" s="6">
        <v>6008258221</v>
      </c>
      <c r="G109" s="6">
        <v>10</v>
      </c>
      <c r="H109" s="6">
        <v>817675520</v>
      </c>
      <c r="I109" s="6" t="s">
        <v>28</v>
      </c>
      <c r="J109" s="6">
        <v>929764548</v>
      </c>
      <c r="K109" s="6">
        <v>1698091</v>
      </c>
      <c r="L109" s="6" t="s">
        <v>8841</v>
      </c>
      <c r="M109" s="6" t="s">
        <v>14253</v>
      </c>
      <c r="N109" s="6">
        <v>101103</v>
      </c>
      <c r="O109" s="6" t="s">
        <v>8836</v>
      </c>
      <c r="P109" s="9">
        <v>39.29</v>
      </c>
      <c r="Q109" s="6" t="s">
        <v>34</v>
      </c>
      <c r="R109" s="9">
        <v>39.29</v>
      </c>
      <c r="S109" s="46">
        <v>44243</v>
      </c>
      <c r="T109" s="9">
        <v>27503</v>
      </c>
      <c r="U109" s="9">
        <v>27503</v>
      </c>
      <c r="V109" s="6" t="s">
        <v>35</v>
      </c>
      <c r="W109" s="6">
        <v>701403960</v>
      </c>
      <c r="X109" s="43">
        <v>44243</v>
      </c>
      <c r="Y109" s="6" t="s">
        <v>149</v>
      </c>
      <c r="Z109" s="6" t="s">
        <v>146</v>
      </c>
    </row>
    <row r="110" spans="1:26" x14ac:dyDescent="0.25">
      <c r="A110" s="6">
        <v>1530</v>
      </c>
      <c r="B110" s="6">
        <v>3202</v>
      </c>
      <c r="C110" s="6">
        <v>20</v>
      </c>
      <c r="D110" s="46">
        <v>44246</v>
      </c>
      <c r="E110" s="46" t="s">
        <v>14327</v>
      </c>
      <c r="F110" s="6">
        <v>6008293342</v>
      </c>
      <c r="G110" s="6">
        <v>10</v>
      </c>
      <c r="H110" s="6">
        <v>817692511</v>
      </c>
      <c r="I110" s="6">
        <v>6905620</v>
      </c>
      <c r="J110" s="6">
        <v>929819106</v>
      </c>
      <c r="K110" s="6">
        <v>2607120</v>
      </c>
      <c r="L110" s="6" t="s">
        <v>7716</v>
      </c>
      <c r="M110" s="6" t="s">
        <v>14253</v>
      </c>
      <c r="N110" s="6">
        <v>101124</v>
      </c>
      <c r="O110" s="6" t="s">
        <v>8701</v>
      </c>
      <c r="P110" s="9">
        <v>335</v>
      </c>
      <c r="Q110" s="6" t="s">
        <v>4</v>
      </c>
      <c r="R110" s="9">
        <v>335</v>
      </c>
      <c r="S110" s="46">
        <v>44247</v>
      </c>
      <c r="T110" s="9">
        <v>28673.73</v>
      </c>
      <c r="U110" s="9">
        <v>28673.73</v>
      </c>
      <c r="V110" s="6" t="s">
        <v>31</v>
      </c>
      <c r="W110" s="6" t="s">
        <v>32</v>
      </c>
      <c r="X110" s="43">
        <v>44246</v>
      </c>
      <c r="Y110" s="6" t="s">
        <v>149</v>
      </c>
      <c r="Z110" s="6" t="s">
        <v>146</v>
      </c>
    </row>
    <row r="111" spans="1:26" x14ac:dyDescent="0.25">
      <c r="A111" s="6">
        <v>1530</v>
      </c>
      <c r="B111" s="6">
        <v>3202</v>
      </c>
      <c r="C111" s="6">
        <v>20</v>
      </c>
      <c r="D111" s="46">
        <v>44243</v>
      </c>
      <c r="E111" s="46" t="s">
        <v>14328</v>
      </c>
      <c r="F111" s="6">
        <v>6008283074</v>
      </c>
      <c r="G111" s="6">
        <v>10</v>
      </c>
      <c r="H111" s="6">
        <v>817706485</v>
      </c>
      <c r="I111" s="6">
        <v>6903173</v>
      </c>
      <c r="J111" s="6">
        <v>929769065</v>
      </c>
      <c r="K111" s="6">
        <v>2607076</v>
      </c>
      <c r="L111" s="6" t="s">
        <v>7258</v>
      </c>
      <c r="M111" s="6" t="s">
        <v>14253</v>
      </c>
      <c r="N111" s="6">
        <v>101124</v>
      </c>
      <c r="O111" s="6" t="s">
        <v>8701</v>
      </c>
      <c r="P111" s="9">
        <v>346</v>
      </c>
      <c r="Q111" s="6" t="s">
        <v>4</v>
      </c>
      <c r="R111" s="9">
        <v>346</v>
      </c>
      <c r="S111" s="46">
        <v>44244</v>
      </c>
      <c r="T111" s="9">
        <v>30201.69</v>
      </c>
      <c r="U111" s="9">
        <v>30201.69</v>
      </c>
      <c r="V111" s="6" t="s">
        <v>31</v>
      </c>
      <c r="W111" s="6" t="s">
        <v>32</v>
      </c>
      <c r="X111" s="43">
        <v>44243</v>
      </c>
      <c r="Y111" s="6" t="s">
        <v>149</v>
      </c>
      <c r="Z111" s="6" t="s">
        <v>146</v>
      </c>
    </row>
    <row r="112" spans="1:26" x14ac:dyDescent="0.25">
      <c r="A112" s="6">
        <v>1570</v>
      </c>
      <c r="B112" s="6">
        <v>3402</v>
      </c>
      <c r="C112" s="6">
        <v>94</v>
      </c>
      <c r="D112" s="46">
        <v>44253</v>
      </c>
      <c r="E112" s="46" t="s">
        <v>149</v>
      </c>
      <c r="F112" s="6">
        <v>6008293285</v>
      </c>
      <c r="G112" s="6">
        <v>10</v>
      </c>
      <c r="H112" s="6">
        <v>817730608</v>
      </c>
      <c r="I112" s="6" t="s">
        <v>28</v>
      </c>
      <c r="J112" s="6">
        <v>929927966</v>
      </c>
      <c r="K112" s="6">
        <v>1423345</v>
      </c>
      <c r="L112" s="6" t="s">
        <v>29</v>
      </c>
      <c r="M112" s="6" t="s">
        <v>14254</v>
      </c>
      <c r="N112" s="6">
        <v>101124</v>
      </c>
      <c r="O112" s="6" t="s">
        <v>8701</v>
      </c>
      <c r="P112" s="9">
        <v>100000</v>
      </c>
      <c r="Q112" s="6" t="s">
        <v>4</v>
      </c>
      <c r="R112" s="9">
        <v>1396</v>
      </c>
      <c r="S112" s="46">
        <v>44253</v>
      </c>
      <c r="T112" s="9">
        <v>30572.400000000001</v>
      </c>
      <c r="U112" s="9">
        <v>2190000</v>
      </c>
      <c r="V112" s="6" t="s">
        <v>31</v>
      </c>
      <c r="W112" s="6" t="s">
        <v>32</v>
      </c>
      <c r="X112" s="43">
        <v>44286</v>
      </c>
      <c r="Y112" s="6" t="s">
        <v>149</v>
      </c>
      <c r="Z112" s="6" t="s">
        <v>146</v>
      </c>
    </row>
    <row r="113" spans="1:26" x14ac:dyDescent="0.25">
      <c r="A113" s="6">
        <v>1530</v>
      </c>
      <c r="B113" s="6">
        <v>3202</v>
      </c>
      <c r="C113" s="6">
        <v>20</v>
      </c>
      <c r="D113" s="46">
        <v>44230</v>
      </c>
      <c r="E113" s="46" t="s">
        <v>14329</v>
      </c>
      <c r="F113" s="6">
        <v>6008229417</v>
      </c>
      <c r="G113" s="6">
        <v>10</v>
      </c>
      <c r="H113" s="6">
        <v>817687182</v>
      </c>
      <c r="I113" s="6">
        <v>6894374</v>
      </c>
      <c r="J113" s="6">
        <v>929747276</v>
      </c>
      <c r="K113" s="6">
        <v>1130898</v>
      </c>
      <c r="L113" s="6" t="s">
        <v>14257</v>
      </c>
      <c r="M113" s="6" t="s">
        <v>14253</v>
      </c>
      <c r="N113" s="6">
        <v>101124</v>
      </c>
      <c r="O113" s="6" t="s">
        <v>8701</v>
      </c>
      <c r="P113" s="9">
        <v>400</v>
      </c>
      <c r="Q113" s="6" t="s">
        <v>4</v>
      </c>
      <c r="R113" s="9">
        <v>400</v>
      </c>
      <c r="S113" s="46">
        <v>44231</v>
      </c>
      <c r="T113" s="9">
        <v>31186.44</v>
      </c>
      <c r="U113" s="9">
        <v>31186.44</v>
      </c>
      <c r="V113" s="6" t="s">
        <v>31</v>
      </c>
      <c r="W113" s="6" t="s">
        <v>32</v>
      </c>
      <c r="X113" s="43">
        <v>44230</v>
      </c>
      <c r="Y113" s="6" t="s">
        <v>149</v>
      </c>
      <c r="Z113" s="6" t="s">
        <v>146</v>
      </c>
    </row>
    <row r="114" spans="1:26" x14ac:dyDescent="0.25">
      <c r="A114" s="6">
        <v>1530</v>
      </c>
      <c r="B114" s="6">
        <v>3202</v>
      </c>
      <c r="C114" s="6">
        <v>20</v>
      </c>
      <c r="D114" s="46">
        <v>44229</v>
      </c>
      <c r="E114" s="46" t="s">
        <v>14330</v>
      </c>
      <c r="F114" s="6">
        <v>6008225923</v>
      </c>
      <c r="G114" s="6">
        <v>10</v>
      </c>
      <c r="H114" s="6">
        <v>817690072</v>
      </c>
      <c r="I114" s="6">
        <v>6893835</v>
      </c>
      <c r="J114" s="6">
        <v>929740271</v>
      </c>
      <c r="K114" s="6">
        <v>1602670</v>
      </c>
      <c r="L114" s="6" t="s">
        <v>8872</v>
      </c>
      <c r="M114" s="6" t="s">
        <v>14253</v>
      </c>
      <c r="N114" s="6">
        <v>101124</v>
      </c>
      <c r="O114" s="6" t="s">
        <v>8701</v>
      </c>
      <c r="P114" s="9">
        <v>400</v>
      </c>
      <c r="Q114" s="6" t="s">
        <v>4</v>
      </c>
      <c r="R114" s="9">
        <v>400</v>
      </c>
      <c r="S114" s="46">
        <v>44230</v>
      </c>
      <c r="T114" s="9">
        <v>31864.41</v>
      </c>
      <c r="U114" s="9">
        <v>31864.41</v>
      </c>
      <c r="V114" s="6" t="s">
        <v>31</v>
      </c>
      <c r="W114" s="6" t="s">
        <v>32</v>
      </c>
      <c r="X114" s="43">
        <v>44229</v>
      </c>
      <c r="Y114" s="6" t="s">
        <v>149</v>
      </c>
      <c r="Z114" s="6" t="s">
        <v>146</v>
      </c>
    </row>
    <row r="115" spans="1:26" x14ac:dyDescent="0.25">
      <c r="A115" s="6">
        <v>1570</v>
      </c>
      <c r="B115" s="6">
        <v>3405</v>
      </c>
      <c r="C115" s="6">
        <v>45</v>
      </c>
      <c r="D115" s="46">
        <v>44235</v>
      </c>
      <c r="E115" s="46" t="s">
        <v>149</v>
      </c>
      <c r="F115" s="6">
        <v>6008199742</v>
      </c>
      <c r="G115" s="6">
        <v>10</v>
      </c>
      <c r="H115" s="6">
        <v>817680997</v>
      </c>
      <c r="I115" s="6" t="s">
        <v>28</v>
      </c>
      <c r="J115" s="6">
        <v>929768667</v>
      </c>
      <c r="K115" s="6">
        <v>1071426</v>
      </c>
      <c r="L115" s="6" t="s">
        <v>721</v>
      </c>
      <c r="M115" s="6" t="s">
        <v>14253</v>
      </c>
      <c r="N115" s="6">
        <v>101100</v>
      </c>
      <c r="O115" s="6" t="s">
        <v>33</v>
      </c>
      <c r="P115" s="9">
        <v>33.81</v>
      </c>
      <c r="Q115" s="6" t="s">
        <v>34</v>
      </c>
      <c r="R115" s="9">
        <v>33.81</v>
      </c>
      <c r="S115" s="46">
        <v>44235</v>
      </c>
      <c r="T115" s="9">
        <v>32119.5</v>
      </c>
      <c r="U115" s="9">
        <v>32119.5</v>
      </c>
      <c r="V115" s="6" t="s">
        <v>35</v>
      </c>
      <c r="W115" s="6" t="s">
        <v>32</v>
      </c>
      <c r="X115" s="43">
        <v>44235</v>
      </c>
      <c r="Y115" s="6" t="s">
        <v>149</v>
      </c>
      <c r="Z115" s="6" t="s">
        <v>146</v>
      </c>
    </row>
    <row r="116" spans="1:26" x14ac:dyDescent="0.25">
      <c r="A116" s="6">
        <v>1530</v>
      </c>
      <c r="B116" s="6">
        <v>3202</v>
      </c>
      <c r="C116" s="6">
        <v>20</v>
      </c>
      <c r="D116" s="46">
        <v>44231</v>
      </c>
      <c r="E116" s="46" t="s">
        <v>14331</v>
      </c>
      <c r="F116" s="6">
        <v>6008237563</v>
      </c>
      <c r="G116" s="6">
        <v>10</v>
      </c>
      <c r="H116" s="6">
        <v>817688056</v>
      </c>
      <c r="I116" s="6">
        <v>6895430</v>
      </c>
      <c r="J116" s="6">
        <v>929744135</v>
      </c>
      <c r="K116" s="6">
        <v>2612277</v>
      </c>
      <c r="L116" s="6" t="s">
        <v>8875</v>
      </c>
      <c r="M116" s="6" t="s">
        <v>14253</v>
      </c>
      <c r="N116" s="6">
        <v>101124</v>
      </c>
      <c r="O116" s="6" t="s">
        <v>8701</v>
      </c>
      <c r="P116" s="9">
        <v>400</v>
      </c>
      <c r="Q116" s="6" t="s">
        <v>4</v>
      </c>
      <c r="R116" s="9">
        <v>400</v>
      </c>
      <c r="S116" s="46">
        <v>44232</v>
      </c>
      <c r="T116" s="9">
        <v>32203.39</v>
      </c>
      <c r="U116" s="9">
        <v>32203.39</v>
      </c>
      <c r="V116" s="6" t="s">
        <v>31</v>
      </c>
      <c r="W116" s="6" t="s">
        <v>32</v>
      </c>
      <c r="X116" s="43">
        <v>44231</v>
      </c>
      <c r="Y116" s="6" t="s">
        <v>149</v>
      </c>
      <c r="Z116" s="6" t="s">
        <v>146</v>
      </c>
    </row>
    <row r="117" spans="1:26" x14ac:dyDescent="0.25">
      <c r="A117" s="6">
        <v>1530</v>
      </c>
      <c r="B117" s="6">
        <v>3202</v>
      </c>
      <c r="C117" s="6">
        <v>20</v>
      </c>
      <c r="D117" s="46">
        <v>44228</v>
      </c>
      <c r="E117" s="46" t="s">
        <v>14332</v>
      </c>
      <c r="F117" s="6">
        <v>6008218273</v>
      </c>
      <c r="G117" s="6">
        <v>10</v>
      </c>
      <c r="H117" s="6">
        <v>817650753</v>
      </c>
      <c r="I117" s="6">
        <v>6893077</v>
      </c>
      <c r="J117" s="6">
        <v>929746792</v>
      </c>
      <c r="K117" s="6">
        <v>1541002</v>
      </c>
      <c r="L117" s="6" t="s">
        <v>7718</v>
      </c>
      <c r="M117" s="6" t="s">
        <v>14253</v>
      </c>
      <c r="N117" s="6">
        <v>101124</v>
      </c>
      <c r="O117" s="6" t="s">
        <v>8701</v>
      </c>
      <c r="P117" s="9">
        <v>400</v>
      </c>
      <c r="Q117" s="6" t="s">
        <v>4</v>
      </c>
      <c r="R117" s="9">
        <v>400</v>
      </c>
      <c r="S117" s="46">
        <v>44229</v>
      </c>
      <c r="T117" s="9">
        <v>32203.39</v>
      </c>
      <c r="U117" s="9">
        <v>32203.39</v>
      </c>
      <c r="V117" s="6" t="s">
        <v>31</v>
      </c>
      <c r="W117" s="6" t="s">
        <v>32</v>
      </c>
      <c r="X117" s="43">
        <v>44228</v>
      </c>
      <c r="Y117" s="6" t="s">
        <v>149</v>
      </c>
      <c r="Z117" s="6" t="s">
        <v>146</v>
      </c>
    </row>
    <row r="118" spans="1:26" x14ac:dyDescent="0.25">
      <c r="A118" s="6">
        <v>1530</v>
      </c>
      <c r="B118" s="6">
        <v>3202</v>
      </c>
      <c r="C118" s="6">
        <v>20</v>
      </c>
      <c r="D118" s="46">
        <v>44239</v>
      </c>
      <c r="E118" s="46" t="s">
        <v>14333</v>
      </c>
      <c r="F118" s="6">
        <v>6008280059</v>
      </c>
      <c r="G118" s="6">
        <v>10</v>
      </c>
      <c r="H118" s="6">
        <v>817705852</v>
      </c>
      <c r="I118" s="6">
        <v>6901883</v>
      </c>
      <c r="J118" s="6">
        <v>929804842</v>
      </c>
      <c r="K118" s="6">
        <v>1541002</v>
      </c>
      <c r="L118" s="6" t="s">
        <v>7718</v>
      </c>
      <c r="M118" s="6" t="s">
        <v>14253</v>
      </c>
      <c r="N118" s="6">
        <v>101124</v>
      </c>
      <c r="O118" s="6" t="s">
        <v>8701</v>
      </c>
      <c r="P118" s="9">
        <v>400</v>
      </c>
      <c r="Q118" s="6" t="s">
        <v>4</v>
      </c>
      <c r="R118" s="9">
        <v>400</v>
      </c>
      <c r="S118" s="46">
        <v>44240</v>
      </c>
      <c r="T118" s="9">
        <v>32203.39</v>
      </c>
      <c r="U118" s="9">
        <v>32203.39</v>
      </c>
      <c r="V118" s="6" t="s">
        <v>31</v>
      </c>
      <c r="W118" s="6" t="s">
        <v>32</v>
      </c>
      <c r="X118" s="43">
        <v>44239</v>
      </c>
      <c r="Y118" s="6" t="s">
        <v>149</v>
      </c>
      <c r="Z118" s="6" t="s">
        <v>146</v>
      </c>
    </row>
    <row r="119" spans="1:26" x14ac:dyDescent="0.25">
      <c r="A119" s="6">
        <v>1530</v>
      </c>
      <c r="B119" s="6">
        <v>3202</v>
      </c>
      <c r="C119" s="6">
        <v>20</v>
      </c>
      <c r="D119" s="46">
        <v>44229</v>
      </c>
      <c r="E119" s="46" t="s">
        <v>14334</v>
      </c>
      <c r="F119" s="6">
        <v>6008226828</v>
      </c>
      <c r="G119" s="6">
        <v>10</v>
      </c>
      <c r="H119" s="6">
        <v>817687434</v>
      </c>
      <c r="I119" s="6">
        <v>6893791</v>
      </c>
      <c r="J119" s="6">
        <v>929753633</v>
      </c>
      <c r="K119" s="6">
        <v>1541202</v>
      </c>
      <c r="L119" s="6" t="s">
        <v>8886</v>
      </c>
      <c r="M119" s="6" t="s">
        <v>14253</v>
      </c>
      <c r="N119" s="6">
        <v>101124</v>
      </c>
      <c r="O119" s="6" t="s">
        <v>8701</v>
      </c>
      <c r="P119" s="9">
        <v>400</v>
      </c>
      <c r="Q119" s="6" t="s">
        <v>4</v>
      </c>
      <c r="R119" s="9">
        <v>400</v>
      </c>
      <c r="S119" s="46">
        <v>44230</v>
      </c>
      <c r="T119" s="9">
        <v>32203.39</v>
      </c>
      <c r="U119" s="9">
        <v>32203.39</v>
      </c>
      <c r="V119" s="6" t="s">
        <v>31</v>
      </c>
      <c r="W119" s="6" t="s">
        <v>32</v>
      </c>
      <c r="X119" s="43">
        <v>44229</v>
      </c>
      <c r="Y119" s="6" t="s">
        <v>149</v>
      </c>
      <c r="Z119" s="6" t="s">
        <v>146</v>
      </c>
    </row>
    <row r="120" spans="1:26" x14ac:dyDescent="0.25">
      <c r="A120" s="6">
        <v>1530</v>
      </c>
      <c r="B120" s="6">
        <v>3202</v>
      </c>
      <c r="C120" s="6">
        <v>20</v>
      </c>
      <c r="D120" s="46">
        <v>44235</v>
      </c>
      <c r="E120" s="46" t="s">
        <v>14335</v>
      </c>
      <c r="F120" s="6">
        <v>6008240823</v>
      </c>
      <c r="G120" s="6">
        <v>10</v>
      </c>
      <c r="H120" s="6">
        <v>817700572</v>
      </c>
      <c r="I120" s="6">
        <v>6898200</v>
      </c>
      <c r="J120" s="6">
        <v>929756096</v>
      </c>
      <c r="K120" s="6">
        <v>1541202</v>
      </c>
      <c r="L120" s="6" t="s">
        <v>8886</v>
      </c>
      <c r="M120" s="6" t="s">
        <v>14253</v>
      </c>
      <c r="N120" s="6">
        <v>101124</v>
      </c>
      <c r="O120" s="6" t="s">
        <v>8701</v>
      </c>
      <c r="P120" s="9">
        <v>400</v>
      </c>
      <c r="Q120" s="6" t="s">
        <v>4</v>
      </c>
      <c r="R120" s="9">
        <v>400</v>
      </c>
      <c r="S120" s="46">
        <v>44236</v>
      </c>
      <c r="T120" s="9">
        <v>32203.39</v>
      </c>
      <c r="U120" s="9">
        <v>32203.39</v>
      </c>
      <c r="V120" s="6" t="s">
        <v>31</v>
      </c>
      <c r="W120" s="6" t="s">
        <v>32</v>
      </c>
      <c r="X120" s="43">
        <v>44235</v>
      </c>
      <c r="Y120" s="6" t="s">
        <v>149</v>
      </c>
      <c r="Z120" s="6" t="s">
        <v>146</v>
      </c>
    </row>
    <row r="121" spans="1:26" x14ac:dyDescent="0.25">
      <c r="A121" s="6">
        <v>1570</v>
      </c>
      <c r="B121" s="6">
        <v>3405</v>
      </c>
      <c r="C121" s="6">
        <v>45</v>
      </c>
      <c r="D121" s="46">
        <v>44232</v>
      </c>
      <c r="E121" s="46" t="s">
        <v>149</v>
      </c>
      <c r="F121" s="6">
        <v>6008063827</v>
      </c>
      <c r="G121" s="6">
        <v>10</v>
      </c>
      <c r="H121" s="6">
        <v>817695782</v>
      </c>
      <c r="I121" s="6" t="s">
        <v>28</v>
      </c>
      <c r="J121" s="6">
        <v>929733430</v>
      </c>
      <c r="K121" s="6">
        <v>1071426</v>
      </c>
      <c r="L121" s="6" t="s">
        <v>721</v>
      </c>
      <c r="M121" s="6" t="s">
        <v>14253</v>
      </c>
      <c r="N121" s="6">
        <v>101100</v>
      </c>
      <c r="O121" s="6" t="s">
        <v>33</v>
      </c>
      <c r="P121" s="9">
        <v>34.1</v>
      </c>
      <c r="Q121" s="6" t="s">
        <v>34</v>
      </c>
      <c r="R121" s="9">
        <v>34.1</v>
      </c>
      <c r="S121" s="46">
        <v>44232</v>
      </c>
      <c r="T121" s="9">
        <v>32395</v>
      </c>
      <c r="U121" s="9">
        <v>32395</v>
      </c>
      <c r="V121" s="6" t="s">
        <v>35</v>
      </c>
      <c r="W121" s="6" t="s">
        <v>32</v>
      </c>
      <c r="X121" s="43">
        <v>44232</v>
      </c>
      <c r="Y121" s="6" t="s">
        <v>149</v>
      </c>
      <c r="Z121" s="6" t="s">
        <v>146</v>
      </c>
    </row>
    <row r="122" spans="1:26" x14ac:dyDescent="0.25">
      <c r="A122" s="6">
        <v>1530</v>
      </c>
      <c r="B122" s="6">
        <v>3202</v>
      </c>
      <c r="C122" s="6">
        <v>20</v>
      </c>
      <c r="D122" s="46">
        <v>44231</v>
      </c>
      <c r="E122" s="46" t="s">
        <v>14336</v>
      </c>
      <c r="F122" s="6">
        <v>6008240485</v>
      </c>
      <c r="G122" s="6">
        <v>10</v>
      </c>
      <c r="H122" s="6">
        <v>817686413</v>
      </c>
      <c r="I122" s="6">
        <v>6896164</v>
      </c>
      <c r="J122" s="6">
        <v>929769410</v>
      </c>
      <c r="K122" s="6">
        <v>2607120</v>
      </c>
      <c r="L122" s="6" t="s">
        <v>7716</v>
      </c>
      <c r="M122" s="6" t="s">
        <v>14253</v>
      </c>
      <c r="N122" s="6">
        <v>101124</v>
      </c>
      <c r="O122" s="6" t="s">
        <v>8701</v>
      </c>
      <c r="P122" s="9">
        <v>400</v>
      </c>
      <c r="Q122" s="6" t="s">
        <v>4</v>
      </c>
      <c r="R122" s="9">
        <v>400</v>
      </c>
      <c r="S122" s="46">
        <v>44232</v>
      </c>
      <c r="T122" s="9">
        <v>32542.37</v>
      </c>
      <c r="U122" s="9">
        <v>32542.37</v>
      </c>
      <c r="V122" s="6" t="s">
        <v>31</v>
      </c>
      <c r="W122" s="6" t="s">
        <v>32</v>
      </c>
      <c r="X122" s="43">
        <v>44232</v>
      </c>
      <c r="Y122" s="6" t="s">
        <v>149</v>
      </c>
      <c r="Z122" s="6" t="s">
        <v>146</v>
      </c>
    </row>
    <row r="123" spans="1:26" x14ac:dyDescent="0.25">
      <c r="A123" s="6">
        <v>1530</v>
      </c>
      <c r="B123" s="6">
        <v>3202</v>
      </c>
      <c r="C123" s="6">
        <v>20</v>
      </c>
      <c r="D123" s="46">
        <v>44239</v>
      </c>
      <c r="E123" s="46" t="s">
        <v>14337</v>
      </c>
      <c r="F123" s="6">
        <v>6008256989</v>
      </c>
      <c r="G123" s="6">
        <v>10</v>
      </c>
      <c r="H123" s="6">
        <v>817707046</v>
      </c>
      <c r="I123" s="6">
        <v>6901342</v>
      </c>
      <c r="J123" s="6">
        <v>929801707</v>
      </c>
      <c r="K123" s="6">
        <v>1131824</v>
      </c>
      <c r="L123" s="6" t="s">
        <v>2510</v>
      </c>
      <c r="M123" s="6" t="s">
        <v>14253</v>
      </c>
      <c r="N123" s="6">
        <v>101124</v>
      </c>
      <c r="O123" s="6" t="s">
        <v>8701</v>
      </c>
      <c r="P123" s="9">
        <v>400</v>
      </c>
      <c r="Q123" s="6" t="s">
        <v>4</v>
      </c>
      <c r="R123" s="9">
        <v>400</v>
      </c>
      <c r="S123" s="46">
        <v>44240</v>
      </c>
      <c r="T123" s="9">
        <v>32542.37</v>
      </c>
      <c r="U123" s="9">
        <v>32542.37</v>
      </c>
      <c r="V123" s="6" t="s">
        <v>31</v>
      </c>
      <c r="W123" s="6" t="s">
        <v>32</v>
      </c>
      <c r="X123" s="43">
        <v>44239</v>
      </c>
      <c r="Y123" s="6" t="s">
        <v>149</v>
      </c>
      <c r="Z123" s="6" t="s">
        <v>146</v>
      </c>
    </row>
    <row r="124" spans="1:26" x14ac:dyDescent="0.25">
      <c r="A124" s="6">
        <v>1530</v>
      </c>
      <c r="B124" s="6">
        <v>3202</v>
      </c>
      <c r="C124" s="6">
        <v>20</v>
      </c>
      <c r="D124" s="46">
        <v>44253</v>
      </c>
      <c r="E124" s="46" t="s">
        <v>14338</v>
      </c>
      <c r="F124" s="6">
        <v>6008319916</v>
      </c>
      <c r="G124" s="6">
        <v>10</v>
      </c>
      <c r="H124" s="6">
        <v>817712295</v>
      </c>
      <c r="I124" s="6">
        <v>6909308</v>
      </c>
      <c r="J124" s="6">
        <v>929811133</v>
      </c>
      <c r="K124" s="6">
        <v>1131824</v>
      </c>
      <c r="L124" s="6" t="s">
        <v>2510</v>
      </c>
      <c r="M124" s="6" t="s">
        <v>14253</v>
      </c>
      <c r="N124" s="6">
        <v>101124</v>
      </c>
      <c r="O124" s="6" t="s">
        <v>8701</v>
      </c>
      <c r="P124" s="9">
        <v>400</v>
      </c>
      <c r="Q124" s="6" t="s">
        <v>4</v>
      </c>
      <c r="R124" s="9">
        <v>400</v>
      </c>
      <c r="S124" s="46">
        <v>44254</v>
      </c>
      <c r="T124" s="9">
        <v>32542.37</v>
      </c>
      <c r="U124" s="9">
        <v>32542.37</v>
      </c>
      <c r="V124" s="6" t="s">
        <v>31</v>
      </c>
      <c r="W124" s="6" t="s">
        <v>32</v>
      </c>
      <c r="X124" s="43">
        <v>44253</v>
      </c>
      <c r="Y124" s="6" t="s">
        <v>149</v>
      </c>
      <c r="Z124" s="6" t="s">
        <v>146</v>
      </c>
    </row>
    <row r="125" spans="1:26" x14ac:dyDescent="0.25">
      <c r="A125" s="6">
        <v>1530</v>
      </c>
      <c r="B125" s="6">
        <v>3202</v>
      </c>
      <c r="C125" s="6">
        <v>20</v>
      </c>
      <c r="D125" s="46">
        <v>44253</v>
      </c>
      <c r="E125" s="46" t="s">
        <v>14339</v>
      </c>
      <c r="F125" s="6">
        <v>6008292253</v>
      </c>
      <c r="G125" s="6">
        <v>10</v>
      </c>
      <c r="H125" s="6">
        <v>817699851</v>
      </c>
      <c r="I125" s="6">
        <v>6909311</v>
      </c>
      <c r="J125" s="6">
        <v>929811134</v>
      </c>
      <c r="K125" s="6">
        <v>1130898</v>
      </c>
      <c r="L125" s="6" t="s">
        <v>14257</v>
      </c>
      <c r="M125" s="6" t="s">
        <v>14253</v>
      </c>
      <c r="N125" s="6">
        <v>101124</v>
      </c>
      <c r="O125" s="6" t="s">
        <v>8701</v>
      </c>
      <c r="P125" s="9">
        <v>400</v>
      </c>
      <c r="Q125" s="6" t="s">
        <v>4</v>
      </c>
      <c r="R125" s="9">
        <v>400</v>
      </c>
      <c r="S125" s="46">
        <v>44254</v>
      </c>
      <c r="T125" s="9">
        <v>32542.37</v>
      </c>
      <c r="U125" s="9">
        <v>32542.37</v>
      </c>
      <c r="V125" s="6" t="s">
        <v>31</v>
      </c>
      <c r="W125" s="6" t="s">
        <v>32</v>
      </c>
      <c r="X125" s="43">
        <v>44253</v>
      </c>
      <c r="Y125" s="6" t="s">
        <v>149</v>
      </c>
      <c r="Z125" s="6" t="s">
        <v>146</v>
      </c>
    </row>
    <row r="126" spans="1:26" x14ac:dyDescent="0.25">
      <c r="A126" s="6">
        <v>1530</v>
      </c>
      <c r="B126" s="6">
        <v>3202</v>
      </c>
      <c r="C126" s="6">
        <v>20</v>
      </c>
      <c r="D126" s="46">
        <v>44255</v>
      </c>
      <c r="E126" s="46" t="s">
        <v>14340</v>
      </c>
      <c r="F126" s="6">
        <v>6008329619</v>
      </c>
      <c r="G126" s="6">
        <v>10</v>
      </c>
      <c r="H126" s="6">
        <v>817727697</v>
      </c>
      <c r="I126" s="6">
        <v>6910633</v>
      </c>
      <c r="J126" s="6">
        <v>929836876</v>
      </c>
      <c r="K126" s="6">
        <v>1602670</v>
      </c>
      <c r="L126" s="6" t="s">
        <v>8872</v>
      </c>
      <c r="M126" s="6" t="s">
        <v>14253</v>
      </c>
      <c r="N126" s="6">
        <v>101124</v>
      </c>
      <c r="O126" s="6" t="s">
        <v>8701</v>
      </c>
      <c r="P126" s="9">
        <v>380</v>
      </c>
      <c r="Q126" s="6" t="s">
        <v>4</v>
      </c>
      <c r="R126" s="9">
        <v>380</v>
      </c>
      <c r="S126" s="46">
        <v>44256</v>
      </c>
      <c r="T126" s="9">
        <v>32686.44</v>
      </c>
      <c r="U126" s="9">
        <v>32686.44</v>
      </c>
      <c r="V126" s="6" t="s">
        <v>31</v>
      </c>
      <c r="W126" s="6" t="s">
        <v>32</v>
      </c>
      <c r="X126" s="43">
        <v>44255</v>
      </c>
      <c r="Y126" s="6" t="s">
        <v>149</v>
      </c>
      <c r="Z126" s="6" t="s">
        <v>146</v>
      </c>
    </row>
    <row r="127" spans="1:26" x14ac:dyDescent="0.25">
      <c r="A127" s="6">
        <v>1530</v>
      </c>
      <c r="B127" s="6">
        <v>3202</v>
      </c>
      <c r="C127" s="6">
        <v>20</v>
      </c>
      <c r="D127" s="46">
        <v>44229</v>
      </c>
      <c r="E127" s="46" t="s">
        <v>14341</v>
      </c>
      <c r="F127" s="6">
        <v>6008186236</v>
      </c>
      <c r="G127" s="6">
        <v>10</v>
      </c>
      <c r="H127" s="6">
        <v>817680528</v>
      </c>
      <c r="I127" s="6">
        <v>6893859</v>
      </c>
      <c r="J127" s="6">
        <v>929734249</v>
      </c>
      <c r="K127" s="6">
        <v>2607076</v>
      </c>
      <c r="L127" s="6" t="s">
        <v>7258</v>
      </c>
      <c r="M127" s="6" t="s">
        <v>14253</v>
      </c>
      <c r="N127" s="6">
        <v>101124</v>
      </c>
      <c r="O127" s="6" t="s">
        <v>8701</v>
      </c>
      <c r="P127" s="9">
        <v>400</v>
      </c>
      <c r="Q127" s="6" t="s">
        <v>4</v>
      </c>
      <c r="R127" s="9">
        <v>400</v>
      </c>
      <c r="S127" s="46">
        <v>44230</v>
      </c>
      <c r="T127" s="9">
        <v>32881.360000000001</v>
      </c>
      <c r="U127" s="9">
        <v>32881.360000000001</v>
      </c>
      <c r="V127" s="6" t="s">
        <v>31</v>
      </c>
      <c r="W127" s="6" t="s">
        <v>32</v>
      </c>
      <c r="X127" s="43">
        <v>44229</v>
      </c>
      <c r="Y127" s="6" t="s">
        <v>149</v>
      </c>
      <c r="Z127" s="6" t="s">
        <v>146</v>
      </c>
    </row>
    <row r="128" spans="1:26" x14ac:dyDescent="0.25">
      <c r="A128" s="6">
        <v>1530</v>
      </c>
      <c r="B128" s="6">
        <v>3202</v>
      </c>
      <c r="C128" s="6">
        <v>20</v>
      </c>
      <c r="D128" s="46">
        <v>44242</v>
      </c>
      <c r="E128" s="46" t="s">
        <v>14342</v>
      </c>
      <c r="F128" s="6">
        <v>6008282962</v>
      </c>
      <c r="G128" s="6">
        <v>10</v>
      </c>
      <c r="H128" s="6">
        <v>817681821</v>
      </c>
      <c r="I128" s="6">
        <v>6902720</v>
      </c>
      <c r="J128" s="6">
        <v>929809930</v>
      </c>
      <c r="K128" s="6">
        <v>2611494</v>
      </c>
      <c r="L128" s="6" t="s">
        <v>8883</v>
      </c>
      <c r="M128" s="6" t="s">
        <v>14253</v>
      </c>
      <c r="N128" s="6">
        <v>101124</v>
      </c>
      <c r="O128" s="6" t="s">
        <v>8701</v>
      </c>
      <c r="P128" s="9">
        <v>400</v>
      </c>
      <c r="Q128" s="6" t="s">
        <v>4</v>
      </c>
      <c r="R128" s="9">
        <v>400</v>
      </c>
      <c r="S128" s="46">
        <v>44243</v>
      </c>
      <c r="T128" s="9">
        <v>33220.339999999997</v>
      </c>
      <c r="U128" s="9">
        <v>33220.339999999997</v>
      </c>
      <c r="V128" s="6" t="s">
        <v>31</v>
      </c>
      <c r="W128" s="6" t="s">
        <v>32</v>
      </c>
      <c r="X128" s="43">
        <v>44244</v>
      </c>
      <c r="Y128" s="6" t="s">
        <v>149</v>
      </c>
      <c r="Z128" s="6" t="s">
        <v>146</v>
      </c>
    </row>
    <row r="129" spans="1:26" x14ac:dyDescent="0.25">
      <c r="A129" s="6">
        <v>1530</v>
      </c>
      <c r="B129" s="6">
        <v>3202</v>
      </c>
      <c r="C129" s="6">
        <v>20</v>
      </c>
      <c r="D129" s="46">
        <v>44229</v>
      </c>
      <c r="E129" s="46" t="s">
        <v>14343</v>
      </c>
      <c r="F129" s="6">
        <v>6008215972</v>
      </c>
      <c r="G129" s="6">
        <v>10</v>
      </c>
      <c r="H129" s="6">
        <v>817687325</v>
      </c>
      <c r="I129" s="6">
        <v>6893666</v>
      </c>
      <c r="J129" s="6">
        <v>929734398</v>
      </c>
      <c r="K129" s="6">
        <v>2607120</v>
      </c>
      <c r="L129" s="6" t="s">
        <v>7716</v>
      </c>
      <c r="M129" s="6" t="s">
        <v>14253</v>
      </c>
      <c r="N129" s="6">
        <v>101124</v>
      </c>
      <c r="O129" s="6" t="s">
        <v>8701</v>
      </c>
      <c r="P129" s="9">
        <v>420</v>
      </c>
      <c r="Q129" s="6" t="s">
        <v>4</v>
      </c>
      <c r="R129" s="9">
        <v>420</v>
      </c>
      <c r="S129" s="46">
        <v>44230</v>
      </c>
      <c r="T129" s="9">
        <v>34169.49</v>
      </c>
      <c r="U129" s="9">
        <v>34169.49</v>
      </c>
      <c r="V129" s="6" t="s">
        <v>31</v>
      </c>
      <c r="W129" s="6" t="s">
        <v>32</v>
      </c>
      <c r="X129" s="43">
        <v>44229</v>
      </c>
      <c r="Y129" s="6" t="s">
        <v>149</v>
      </c>
      <c r="Z129" s="6" t="s">
        <v>146</v>
      </c>
    </row>
    <row r="130" spans="1:26" x14ac:dyDescent="0.25">
      <c r="A130" s="6">
        <v>1530</v>
      </c>
      <c r="B130" s="6">
        <v>3202</v>
      </c>
      <c r="C130" s="6">
        <v>20</v>
      </c>
      <c r="D130" s="46">
        <v>44231</v>
      </c>
      <c r="E130" s="46" t="s">
        <v>14344</v>
      </c>
      <c r="F130" s="6">
        <v>6008235138</v>
      </c>
      <c r="G130" s="6">
        <v>10</v>
      </c>
      <c r="H130" s="6">
        <v>817695177</v>
      </c>
      <c r="I130" s="6">
        <v>6896151</v>
      </c>
      <c r="J130" s="6">
        <v>929768792</v>
      </c>
      <c r="K130" s="6">
        <v>2607120</v>
      </c>
      <c r="L130" s="6" t="s">
        <v>7716</v>
      </c>
      <c r="M130" s="6" t="s">
        <v>14253</v>
      </c>
      <c r="N130" s="6">
        <v>101124</v>
      </c>
      <c r="O130" s="6" t="s">
        <v>8701</v>
      </c>
      <c r="P130" s="9">
        <v>420</v>
      </c>
      <c r="Q130" s="6" t="s">
        <v>4</v>
      </c>
      <c r="R130" s="9">
        <v>420</v>
      </c>
      <c r="S130" s="46">
        <v>44232</v>
      </c>
      <c r="T130" s="9">
        <v>34169.49</v>
      </c>
      <c r="U130" s="9">
        <v>34169.49</v>
      </c>
      <c r="V130" s="6" t="s">
        <v>31</v>
      </c>
      <c r="W130" s="6" t="s">
        <v>32</v>
      </c>
      <c r="X130" s="43">
        <v>44232</v>
      </c>
      <c r="Y130" s="6" t="s">
        <v>149</v>
      </c>
      <c r="Z130" s="6" t="s">
        <v>146</v>
      </c>
    </row>
    <row r="131" spans="1:26" x14ac:dyDescent="0.25">
      <c r="A131" s="6">
        <v>1530</v>
      </c>
      <c r="B131" s="6">
        <v>3202</v>
      </c>
      <c r="C131" s="6">
        <v>20</v>
      </c>
      <c r="D131" s="46">
        <v>44231</v>
      </c>
      <c r="E131" s="46" t="s">
        <v>14345</v>
      </c>
      <c r="F131" s="6">
        <v>6008242578</v>
      </c>
      <c r="G131" s="6">
        <v>10</v>
      </c>
      <c r="H131" s="6">
        <v>817680346</v>
      </c>
      <c r="I131" s="6">
        <v>6896216</v>
      </c>
      <c r="J131" s="6">
        <v>929764372</v>
      </c>
      <c r="K131" s="6">
        <v>2607120</v>
      </c>
      <c r="L131" s="6" t="s">
        <v>7716</v>
      </c>
      <c r="M131" s="6" t="s">
        <v>14253</v>
      </c>
      <c r="N131" s="6">
        <v>101124</v>
      </c>
      <c r="O131" s="6" t="s">
        <v>8701</v>
      </c>
      <c r="P131" s="9">
        <v>420</v>
      </c>
      <c r="Q131" s="6" t="s">
        <v>4</v>
      </c>
      <c r="R131" s="9">
        <v>420</v>
      </c>
      <c r="S131" s="46">
        <v>44232</v>
      </c>
      <c r="T131" s="9">
        <v>34169.49</v>
      </c>
      <c r="U131" s="9">
        <v>34169.49</v>
      </c>
      <c r="V131" s="6" t="s">
        <v>31</v>
      </c>
      <c r="W131" s="6" t="s">
        <v>32</v>
      </c>
      <c r="X131" s="43">
        <v>44232</v>
      </c>
      <c r="Y131" s="6" t="s">
        <v>149</v>
      </c>
      <c r="Z131" s="6" t="s">
        <v>146</v>
      </c>
    </row>
    <row r="132" spans="1:26" x14ac:dyDescent="0.25">
      <c r="A132" s="6">
        <v>1530</v>
      </c>
      <c r="B132" s="6">
        <v>3202</v>
      </c>
      <c r="C132" s="6">
        <v>20</v>
      </c>
      <c r="D132" s="46">
        <v>44232</v>
      </c>
      <c r="E132" s="46" t="s">
        <v>14346</v>
      </c>
      <c r="F132" s="6">
        <v>6008229083</v>
      </c>
      <c r="G132" s="6">
        <v>10</v>
      </c>
      <c r="H132" s="6">
        <v>817695045</v>
      </c>
      <c r="I132" s="6">
        <v>6897386</v>
      </c>
      <c r="J132" s="6">
        <v>929758884</v>
      </c>
      <c r="K132" s="6">
        <v>2607120</v>
      </c>
      <c r="L132" s="6" t="s">
        <v>7716</v>
      </c>
      <c r="M132" s="6" t="s">
        <v>14253</v>
      </c>
      <c r="N132" s="6">
        <v>101124</v>
      </c>
      <c r="O132" s="6" t="s">
        <v>8701</v>
      </c>
      <c r="P132" s="9">
        <v>420</v>
      </c>
      <c r="Q132" s="6" t="s">
        <v>4</v>
      </c>
      <c r="R132" s="9">
        <v>420</v>
      </c>
      <c r="S132" s="46">
        <v>44233</v>
      </c>
      <c r="T132" s="9">
        <v>34169.49</v>
      </c>
      <c r="U132" s="9">
        <v>34169.49</v>
      </c>
      <c r="V132" s="6" t="s">
        <v>31</v>
      </c>
      <c r="W132" s="6" t="s">
        <v>32</v>
      </c>
      <c r="X132" s="43">
        <v>44236</v>
      </c>
      <c r="Y132" s="6" t="s">
        <v>149</v>
      </c>
      <c r="Z132" s="6" t="s">
        <v>146</v>
      </c>
    </row>
    <row r="133" spans="1:26" x14ac:dyDescent="0.25">
      <c r="A133" s="6">
        <v>1530</v>
      </c>
      <c r="B133" s="6">
        <v>3202</v>
      </c>
      <c r="C133" s="6">
        <v>20</v>
      </c>
      <c r="D133" s="46">
        <v>44236</v>
      </c>
      <c r="E133" s="46" t="s">
        <v>14347</v>
      </c>
      <c r="F133" s="6">
        <v>6008258173</v>
      </c>
      <c r="G133" s="6">
        <v>10</v>
      </c>
      <c r="H133" s="6">
        <v>817691496</v>
      </c>
      <c r="I133" s="6">
        <v>6899409</v>
      </c>
      <c r="J133" s="6">
        <v>929777956</v>
      </c>
      <c r="K133" s="6">
        <v>2607076</v>
      </c>
      <c r="L133" s="6" t="s">
        <v>7258</v>
      </c>
      <c r="M133" s="6" t="s">
        <v>14253</v>
      </c>
      <c r="N133" s="6">
        <v>101124</v>
      </c>
      <c r="O133" s="6" t="s">
        <v>8701</v>
      </c>
      <c r="P133" s="9">
        <v>400</v>
      </c>
      <c r="Q133" s="6" t="s">
        <v>4</v>
      </c>
      <c r="R133" s="9">
        <v>400</v>
      </c>
      <c r="S133" s="46">
        <v>44237</v>
      </c>
      <c r="T133" s="9">
        <v>34576.269999999997</v>
      </c>
      <c r="U133" s="9">
        <v>34576.269999999997</v>
      </c>
      <c r="V133" s="6" t="s">
        <v>31</v>
      </c>
      <c r="W133" s="6" t="s">
        <v>32</v>
      </c>
      <c r="X133" s="43">
        <v>44236</v>
      </c>
      <c r="Y133" s="6" t="s">
        <v>149</v>
      </c>
      <c r="Z133" s="6" t="s">
        <v>146</v>
      </c>
    </row>
    <row r="134" spans="1:26" x14ac:dyDescent="0.25">
      <c r="A134" s="6">
        <v>1530</v>
      </c>
      <c r="B134" s="6">
        <v>3202</v>
      </c>
      <c r="C134" s="6">
        <v>20</v>
      </c>
      <c r="D134" s="46">
        <v>44239</v>
      </c>
      <c r="E134" s="46" t="s">
        <v>14348</v>
      </c>
      <c r="F134" s="6">
        <v>6008239720</v>
      </c>
      <c r="G134" s="6">
        <v>10</v>
      </c>
      <c r="H134" s="6">
        <v>817693159</v>
      </c>
      <c r="I134" s="6">
        <v>6901393</v>
      </c>
      <c r="J134" s="6">
        <v>929765503</v>
      </c>
      <c r="K134" s="6">
        <v>1135628</v>
      </c>
      <c r="L134" s="6" t="s">
        <v>7719</v>
      </c>
      <c r="M134" s="6" t="s">
        <v>14253</v>
      </c>
      <c r="N134" s="6">
        <v>101124</v>
      </c>
      <c r="O134" s="6" t="s">
        <v>8701</v>
      </c>
      <c r="P134" s="9">
        <v>400</v>
      </c>
      <c r="Q134" s="6" t="s">
        <v>4</v>
      </c>
      <c r="R134" s="9">
        <v>400</v>
      </c>
      <c r="S134" s="46">
        <v>44240</v>
      </c>
      <c r="T134" s="9">
        <v>34576.269999999997</v>
      </c>
      <c r="U134" s="9">
        <v>34576.269999999997</v>
      </c>
      <c r="V134" s="6" t="s">
        <v>31</v>
      </c>
      <c r="W134" s="6" t="s">
        <v>32</v>
      </c>
      <c r="X134" s="43">
        <v>44239</v>
      </c>
      <c r="Y134" s="6" t="s">
        <v>149</v>
      </c>
      <c r="Z134" s="6" t="s">
        <v>146</v>
      </c>
    </row>
    <row r="135" spans="1:26" x14ac:dyDescent="0.25">
      <c r="A135" s="6">
        <v>1530</v>
      </c>
      <c r="B135" s="6">
        <v>3202</v>
      </c>
      <c r="C135" s="6">
        <v>20</v>
      </c>
      <c r="D135" s="46">
        <v>44253</v>
      </c>
      <c r="E135" s="46" t="s">
        <v>14349</v>
      </c>
      <c r="F135" s="6">
        <v>6008325625</v>
      </c>
      <c r="G135" s="6">
        <v>10</v>
      </c>
      <c r="H135" s="6">
        <v>817718470</v>
      </c>
      <c r="I135" s="6">
        <v>6909287</v>
      </c>
      <c r="J135" s="6">
        <v>929782935</v>
      </c>
      <c r="K135" s="6">
        <v>1134999</v>
      </c>
      <c r="L135" s="6" t="s">
        <v>7259</v>
      </c>
      <c r="M135" s="6" t="s">
        <v>14253</v>
      </c>
      <c r="N135" s="6">
        <v>101124</v>
      </c>
      <c r="O135" s="6" t="s">
        <v>8701</v>
      </c>
      <c r="P135" s="9">
        <v>430</v>
      </c>
      <c r="Q135" s="6" t="s">
        <v>4</v>
      </c>
      <c r="R135" s="9">
        <v>430</v>
      </c>
      <c r="S135" s="46">
        <v>44254</v>
      </c>
      <c r="T135" s="9">
        <v>34618.639999999999</v>
      </c>
      <c r="U135" s="9">
        <v>34618.639999999999</v>
      </c>
      <c r="V135" s="6" t="s">
        <v>31</v>
      </c>
      <c r="W135" s="6" t="s">
        <v>32</v>
      </c>
      <c r="X135" s="43">
        <v>44253</v>
      </c>
      <c r="Y135" s="6" t="s">
        <v>149</v>
      </c>
      <c r="Z135" s="6" t="s">
        <v>146</v>
      </c>
    </row>
    <row r="136" spans="1:26" x14ac:dyDescent="0.25">
      <c r="A136" s="6">
        <v>1570</v>
      </c>
      <c r="B136" s="6">
        <v>3405</v>
      </c>
      <c r="C136" s="6">
        <v>45</v>
      </c>
      <c r="D136" s="46">
        <v>44232</v>
      </c>
      <c r="E136" s="46" t="s">
        <v>149</v>
      </c>
      <c r="F136" s="6">
        <v>6008229925</v>
      </c>
      <c r="G136" s="6">
        <v>10</v>
      </c>
      <c r="H136" s="6">
        <v>817682708</v>
      </c>
      <c r="I136" s="6" t="s">
        <v>28</v>
      </c>
      <c r="J136" s="6">
        <v>929733429</v>
      </c>
      <c r="K136" s="6">
        <v>1071426</v>
      </c>
      <c r="L136" s="6" t="s">
        <v>721</v>
      </c>
      <c r="M136" s="6" t="s">
        <v>14253</v>
      </c>
      <c r="N136" s="6">
        <v>101100</v>
      </c>
      <c r="O136" s="6" t="s">
        <v>33</v>
      </c>
      <c r="P136" s="9">
        <v>36.61</v>
      </c>
      <c r="Q136" s="6" t="s">
        <v>34</v>
      </c>
      <c r="R136" s="9">
        <v>36.61</v>
      </c>
      <c r="S136" s="46">
        <v>44232</v>
      </c>
      <c r="T136" s="9">
        <v>34779.5</v>
      </c>
      <c r="U136" s="9">
        <v>34779.5</v>
      </c>
      <c r="V136" s="6" t="s">
        <v>35</v>
      </c>
      <c r="W136" s="6" t="s">
        <v>32</v>
      </c>
      <c r="X136" s="43">
        <v>44232</v>
      </c>
      <c r="Y136" s="6" t="s">
        <v>149</v>
      </c>
      <c r="Z136" s="6" t="s">
        <v>146</v>
      </c>
    </row>
    <row r="137" spans="1:26" x14ac:dyDescent="0.25">
      <c r="A137" s="6">
        <v>1530</v>
      </c>
      <c r="B137" s="6">
        <v>3202</v>
      </c>
      <c r="C137" s="6">
        <v>20</v>
      </c>
      <c r="D137" s="46">
        <v>44236</v>
      </c>
      <c r="E137" s="46" t="s">
        <v>14350</v>
      </c>
      <c r="F137" s="6">
        <v>6008255646</v>
      </c>
      <c r="G137" s="6">
        <v>10</v>
      </c>
      <c r="H137" s="6">
        <v>817696045</v>
      </c>
      <c r="I137" s="6">
        <v>6899408</v>
      </c>
      <c r="J137" s="6">
        <v>929777955</v>
      </c>
      <c r="K137" s="6">
        <v>2607077</v>
      </c>
      <c r="L137" s="6" t="s">
        <v>7708</v>
      </c>
      <c r="M137" s="6" t="s">
        <v>14253</v>
      </c>
      <c r="N137" s="6">
        <v>101124</v>
      </c>
      <c r="O137" s="6" t="s">
        <v>8701</v>
      </c>
      <c r="P137" s="9">
        <v>400</v>
      </c>
      <c r="Q137" s="6" t="s">
        <v>4</v>
      </c>
      <c r="R137" s="9">
        <v>400</v>
      </c>
      <c r="S137" s="46">
        <v>44237</v>
      </c>
      <c r="T137" s="9">
        <v>34915.25</v>
      </c>
      <c r="U137" s="9">
        <v>34915.25</v>
      </c>
      <c r="V137" s="6" t="s">
        <v>31</v>
      </c>
      <c r="W137" s="6" t="s">
        <v>32</v>
      </c>
      <c r="X137" s="43">
        <v>44236</v>
      </c>
      <c r="Y137" s="6" t="s">
        <v>149</v>
      </c>
      <c r="Z137" s="6" t="s">
        <v>146</v>
      </c>
    </row>
    <row r="138" spans="1:26" x14ac:dyDescent="0.25">
      <c r="A138" s="6">
        <v>1530</v>
      </c>
      <c r="B138" s="6">
        <v>3202</v>
      </c>
      <c r="C138" s="6">
        <v>20</v>
      </c>
      <c r="D138" s="46">
        <v>44253</v>
      </c>
      <c r="E138" s="46" t="s">
        <v>14351</v>
      </c>
      <c r="F138" s="6">
        <v>6008321779</v>
      </c>
      <c r="G138" s="6">
        <v>10</v>
      </c>
      <c r="H138" s="6">
        <v>817724390</v>
      </c>
      <c r="I138" s="6">
        <v>6909435</v>
      </c>
      <c r="J138" s="6">
        <v>929832808</v>
      </c>
      <c r="K138" s="6">
        <v>2607120</v>
      </c>
      <c r="L138" s="6" t="s">
        <v>7716</v>
      </c>
      <c r="M138" s="6" t="s">
        <v>14253</v>
      </c>
      <c r="N138" s="6">
        <v>101124</v>
      </c>
      <c r="O138" s="6" t="s">
        <v>8701</v>
      </c>
      <c r="P138" s="9">
        <v>410</v>
      </c>
      <c r="Q138" s="6" t="s">
        <v>4</v>
      </c>
      <c r="R138" s="9">
        <v>410</v>
      </c>
      <c r="S138" s="46">
        <v>44254</v>
      </c>
      <c r="T138" s="9">
        <v>35093.22</v>
      </c>
      <c r="U138" s="9">
        <v>35093.22</v>
      </c>
      <c r="V138" s="6" t="s">
        <v>31</v>
      </c>
      <c r="W138" s="6" t="s">
        <v>32</v>
      </c>
      <c r="X138" s="43">
        <v>44253</v>
      </c>
      <c r="Y138" s="6" t="s">
        <v>149</v>
      </c>
      <c r="Z138" s="6" t="s">
        <v>146</v>
      </c>
    </row>
    <row r="139" spans="1:26" x14ac:dyDescent="0.25">
      <c r="A139" s="6">
        <v>1570</v>
      </c>
      <c r="B139" s="6">
        <v>3405</v>
      </c>
      <c r="C139" s="6">
        <v>90</v>
      </c>
      <c r="D139" s="46">
        <v>44230</v>
      </c>
      <c r="E139" s="46" t="s">
        <v>149</v>
      </c>
      <c r="F139" s="6">
        <v>6008234468</v>
      </c>
      <c r="G139" s="6">
        <v>10</v>
      </c>
      <c r="H139" s="6">
        <v>817693035</v>
      </c>
      <c r="I139" s="6" t="s">
        <v>28</v>
      </c>
      <c r="J139" s="6">
        <v>929762190</v>
      </c>
      <c r="K139" s="6">
        <v>1154168</v>
      </c>
      <c r="L139" s="6" t="s">
        <v>2561</v>
      </c>
      <c r="M139" s="6" t="s">
        <v>14253</v>
      </c>
      <c r="N139" s="6">
        <v>101100</v>
      </c>
      <c r="O139" s="6" t="s">
        <v>33</v>
      </c>
      <c r="P139" s="9">
        <v>35.44</v>
      </c>
      <c r="Q139" s="6" t="s">
        <v>34</v>
      </c>
      <c r="R139" s="9">
        <v>35.44</v>
      </c>
      <c r="S139" s="46">
        <v>44230</v>
      </c>
      <c r="T139" s="9">
        <v>35440</v>
      </c>
      <c r="U139" s="9">
        <v>35440</v>
      </c>
      <c r="V139" s="6" t="s">
        <v>35</v>
      </c>
      <c r="W139" s="6" t="s">
        <v>32</v>
      </c>
      <c r="X139" s="43">
        <v>44231</v>
      </c>
      <c r="Y139" s="6" t="s">
        <v>149</v>
      </c>
      <c r="Z139" s="6" t="s">
        <v>146</v>
      </c>
    </row>
    <row r="140" spans="1:26" x14ac:dyDescent="0.25">
      <c r="A140" s="6">
        <v>1530</v>
      </c>
      <c r="B140" s="6">
        <v>3202</v>
      </c>
      <c r="C140" s="6">
        <v>20</v>
      </c>
      <c r="D140" s="46">
        <v>44245</v>
      </c>
      <c r="E140" s="46" t="s">
        <v>14352</v>
      </c>
      <c r="F140" s="6">
        <v>6008297219</v>
      </c>
      <c r="G140" s="6">
        <v>10</v>
      </c>
      <c r="H140" s="6">
        <v>817693603</v>
      </c>
      <c r="I140" s="6">
        <v>6904540</v>
      </c>
      <c r="J140" s="6">
        <v>929818161</v>
      </c>
      <c r="K140" s="6">
        <v>2607120</v>
      </c>
      <c r="L140" s="6" t="s">
        <v>7716</v>
      </c>
      <c r="M140" s="6" t="s">
        <v>14253</v>
      </c>
      <c r="N140" s="6">
        <v>101124</v>
      </c>
      <c r="O140" s="6" t="s">
        <v>8701</v>
      </c>
      <c r="P140" s="9">
        <v>412</v>
      </c>
      <c r="Q140" s="6" t="s">
        <v>4</v>
      </c>
      <c r="R140" s="9">
        <v>412</v>
      </c>
      <c r="S140" s="46">
        <v>44246</v>
      </c>
      <c r="T140" s="9">
        <v>35613.56</v>
      </c>
      <c r="U140" s="9">
        <v>35613.56</v>
      </c>
      <c r="V140" s="6" t="s">
        <v>31</v>
      </c>
      <c r="W140" s="6" t="s">
        <v>32</v>
      </c>
      <c r="X140" s="43">
        <v>44246</v>
      </c>
      <c r="Y140" s="6" t="s">
        <v>149</v>
      </c>
      <c r="Z140" s="6" t="s">
        <v>146</v>
      </c>
    </row>
    <row r="141" spans="1:26" x14ac:dyDescent="0.25">
      <c r="A141" s="6">
        <v>1570</v>
      </c>
      <c r="B141" s="6">
        <v>3405</v>
      </c>
      <c r="C141" s="6">
        <v>45</v>
      </c>
      <c r="D141" s="46">
        <v>44235</v>
      </c>
      <c r="E141" s="46" t="s">
        <v>149</v>
      </c>
      <c r="F141" s="6">
        <v>6008252336</v>
      </c>
      <c r="G141" s="6">
        <v>10</v>
      </c>
      <c r="H141" s="6">
        <v>817695789</v>
      </c>
      <c r="I141" s="6" t="s">
        <v>28</v>
      </c>
      <c r="J141" s="6">
        <v>929721031</v>
      </c>
      <c r="K141" s="6">
        <v>1071426</v>
      </c>
      <c r="L141" s="6" t="s">
        <v>721</v>
      </c>
      <c r="M141" s="6" t="s">
        <v>14253</v>
      </c>
      <c r="N141" s="6">
        <v>101100</v>
      </c>
      <c r="O141" s="6" t="s">
        <v>33</v>
      </c>
      <c r="P141" s="9">
        <v>37.76</v>
      </c>
      <c r="Q141" s="6" t="s">
        <v>34</v>
      </c>
      <c r="R141" s="9">
        <v>37.76</v>
      </c>
      <c r="S141" s="46">
        <v>44235</v>
      </c>
      <c r="T141" s="9">
        <v>35872</v>
      </c>
      <c r="U141" s="9">
        <v>35872</v>
      </c>
      <c r="V141" s="6" t="s">
        <v>35</v>
      </c>
      <c r="W141" s="6" t="s">
        <v>32</v>
      </c>
      <c r="X141" s="43">
        <v>44235</v>
      </c>
      <c r="Y141" s="6" t="s">
        <v>149</v>
      </c>
      <c r="Z141" s="6" t="s">
        <v>146</v>
      </c>
    </row>
    <row r="142" spans="1:26" x14ac:dyDescent="0.25">
      <c r="A142" s="6">
        <v>1530</v>
      </c>
      <c r="B142" s="6">
        <v>3202</v>
      </c>
      <c r="C142" s="6">
        <v>20</v>
      </c>
      <c r="D142" s="46">
        <v>44255</v>
      </c>
      <c r="E142" s="46" t="s">
        <v>14353</v>
      </c>
      <c r="F142" s="6">
        <v>6008332216</v>
      </c>
      <c r="G142" s="6">
        <v>10</v>
      </c>
      <c r="H142" s="6">
        <v>817725666</v>
      </c>
      <c r="I142" s="6">
        <v>6910614</v>
      </c>
      <c r="J142" s="6">
        <v>929822930</v>
      </c>
      <c r="K142" s="6">
        <v>1602670</v>
      </c>
      <c r="L142" s="6" t="s">
        <v>8872</v>
      </c>
      <c r="M142" s="6" t="s">
        <v>14253</v>
      </c>
      <c r="N142" s="6">
        <v>101124</v>
      </c>
      <c r="O142" s="6" t="s">
        <v>8701</v>
      </c>
      <c r="P142" s="9">
        <v>420</v>
      </c>
      <c r="Q142" s="6" t="s">
        <v>4</v>
      </c>
      <c r="R142" s="9">
        <v>420</v>
      </c>
      <c r="S142" s="46">
        <v>44256</v>
      </c>
      <c r="T142" s="9">
        <v>36127.120000000003</v>
      </c>
      <c r="U142" s="9">
        <v>36127.120000000003</v>
      </c>
      <c r="V142" s="6" t="s">
        <v>31</v>
      </c>
      <c r="W142" s="6" t="s">
        <v>32</v>
      </c>
      <c r="X142" s="43">
        <v>44255</v>
      </c>
      <c r="Y142" s="6" t="s">
        <v>149</v>
      </c>
      <c r="Z142" s="6" t="s">
        <v>146</v>
      </c>
    </row>
    <row r="143" spans="1:26" x14ac:dyDescent="0.25">
      <c r="A143" s="6">
        <v>1570</v>
      </c>
      <c r="B143" s="6">
        <v>3405</v>
      </c>
      <c r="C143" s="6">
        <v>90</v>
      </c>
      <c r="D143" s="46">
        <v>44243</v>
      </c>
      <c r="E143" s="46" t="s">
        <v>149</v>
      </c>
      <c r="F143" s="6">
        <v>6008276948</v>
      </c>
      <c r="G143" s="6">
        <v>10</v>
      </c>
      <c r="H143" s="6">
        <v>817674318</v>
      </c>
      <c r="I143" s="6" t="s">
        <v>28</v>
      </c>
      <c r="J143" s="6">
        <v>929681651</v>
      </c>
      <c r="K143" s="6">
        <v>1176923</v>
      </c>
      <c r="L143" s="6" t="s">
        <v>2562</v>
      </c>
      <c r="M143" s="6" t="s">
        <v>14253</v>
      </c>
      <c r="N143" s="6">
        <v>101100</v>
      </c>
      <c r="O143" s="6" t="s">
        <v>33</v>
      </c>
      <c r="P143" s="9">
        <v>36.950000000000003</v>
      </c>
      <c r="Q143" s="6" t="s">
        <v>34</v>
      </c>
      <c r="R143" s="9">
        <v>36.950000000000003</v>
      </c>
      <c r="S143" s="46">
        <v>44243</v>
      </c>
      <c r="T143" s="9">
        <v>36950</v>
      </c>
      <c r="U143" s="9">
        <v>36950</v>
      </c>
      <c r="V143" s="6" t="s">
        <v>35</v>
      </c>
      <c r="W143" s="6" t="s">
        <v>32</v>
      </c>
      <c r="X143" s="43">
        <v>44243</v>
      </c>
      <c r="Y143" s="6" t="s">
        <v>149</v>
      </c>
      <c r="Z143" s="6" t="s">
        <v>146</v>
      </c>
    </row>
    <row r="144" spans="1:26" x14ac:dyDescent="0.25">
      <c r="A144" s="6">
        <v>1530</v>
      </c>
      <c r="B144" s="6">
        <v>3202</v>
      </c>
      <c r="C144" s="6">
        <v>20</v>
      </c>
      <c r="D144" s="46">
        <v>44230</v>
      </c>
      <c r="E144" s="46" t="s">
        <v>14354</v>
      </c>
      <c r="F144" s="6">
        <v>6008229923</v>
      </c>
      <c r="G144" s="6">
        <v>10</v>
      </c>
      <c r="H144" s="6">
        <v>817691780</v>
      </c>
      <c r="I144" s="6">
        <v>6895223</v>
      </c>
      <c r="J144" s="6">
        <v>929743294</v>
      </c>
      <c r="K144" s="6">
        <v>2607076</v>
      </c>
      <c r="L144" s="6" t="s">
        <v>7258</v>
      </c>
      <c r="M144" s="6" t="s">
        <v>14253</v>
      </c>
      <c r="N144" s="6">
        <v>101124</v>
      </c>
      <c r="O144" s="6" t="s">
        <v>8701</v>
      </c>
      <c r="P144" s="9">
        <v>450</v>
      </c>
      <c r="Q144" s="6" t="s">
        <v>4</v>
      </c>
      <c r="R144" s="9">
        <v>450</v>
      </c>
      <c r="S144" s="46">
        <v>44231</v>
      </c>
      <c r="T144" s="9">
        <v>36991.53</v>
      </c>
      <c r="U144" s="9">
        <v>36991.53</v>
      </c>
      <c r="V144" s="6" t="s">
        <v>31</v>
      </c>
      <c r="W144" s="6" t="s">
        <v>32</v>
      </c>
      <c r="X144" s="43">
        <v>44231</v>
      </c>
      <c r="Y144" s="6" t="s">
        <v>149</v>
      </c>
      <c r="Z144" s="6" t="s">
        <v>146</v>
      </c>
    </row>
    <row r="145" spans="1:26" x14ac:dyDescent="0.25">
      <c r="A145" s="6">
        <v>1570</v>
      </c>
      <c r="B145" s="6">
        <v>3405</v>
      </c>
      <c r="C145" s="6">
        <v>90</v>
      </c>
      <c r="D145" s="46">
        <v>44250</v>
      </c>
      <c r="E145" s="46">
        <v>57651</v>
      </c>
      <c r="F145" s="6">
        <v>6008293662</v>
      </c>
      <c r="G145" s="6">
        <v>10</v>
      </c>
      <c r="H145" s="6">
        <v>817719838</v>
      </c>
      <c r="I145" s="6" t="s">
        <v>28</v>
      </c>
      <c r="J145" s="6">
        <v>929826813</v>
      </c>
      <c r="K145" s="6">
        <v>1079563</v>
      </c>
      <c r="L145" s="6" t="s">
        <v>2554</v>
      </c>
      <c r="M145" s="6" t="s">
        <v>14253</v>
      </c>
      <c r="N145" s="6">
        <v>101100</v>
      </c>
      <c r="O145" s="6" t="s">
        <v>33</v>
      </c>
      <c r="P145" s="9">
        <v>41.13</v>
      </c>
      <c r="Q145" s="6" t="s">
        <v>34</v>
      </c>
      <c r="R145" s="9">
        <v>41.13</v>
      </c>
      <c r="S145" s="46">
        <v>44250</v>
      </c>
      <c r="T145" s="9">
        <v>37017</v>
      </c>
      <c r="U145" s="9">
        <v>37017</v>
      </c>
      <c r="V145" s="6" t="s">
        <v>35</v>
      </c>
      <c r="W145" s="6" t="s">
        <v>32</v>
      </c>
      <c r="X145" s="43">
        <v>44250</v>
      </c>
      <c r="Y145" s="6" t="s">
        <v>149</v>
      </c>
      <c r="Z145" s="6" t="s">
        <v>146</v>
      </c>
    </row>
    <row r="146" spans="1:26" x14ac:dyDescent="0.25">
      <c r="A146" s="6">
        <v>1570</v>
      </c>
      <c r="B146" s="6">
        <v>3405</v>
      </c>
      <c r="C146" s="6">
        <v>45</v>
      </c>
      <c r="D146" s="46">
        <v>44239</v>
      </c>
      <c r="E146" s="46" t="s">
        <v>149</v>
      </c>
      <c r="F146" s="6">
        <v>6008222262</v>
      </c>
      <c r="G146" s="6">
        <v>10</v>
      </c>
      <c r="H146" s="6">
        <v>817704453</v>
      </c>
      <c r="I146" s="6" t="s">
        <v>28</v>
      </c>
      <c r="J146" s="6">
        <v>929793873</v>
      </c>
      <c r="K146" s="6">
        <v>1067483</v>
      </c>
      <c r="L146" s="6" t="s">
        <v>4550</v>
      </c>
      <c r="M146" s="6" t="s">
        <v>14253</v>
      </c>
      <c r="N146" s="6">
        <v>101100</v>
      </c>
      <c r="O146" s="6" t="s">
        <v>33</v>
      </c>
      <c r="P146" s="9">
        <v>37.21</v>
      </c>
      <c r="Q146" s="6" t="s">
        <v>34</v>
      </c>
      <c r="R146" s="9">
        <v>37.21</v>
      </c>
      <c r="S146" s="46">
        <v>44239</v>
      </c>
      <c r="T146" s="9">
        <v>37210</v>
      </c>
      <c r="U146" s="9">
        <v>37210</v>
      </c>
      <c r="V146" s="6" t="s">
        <v>35</v>
      </c>
      <c r="W146" s="6" t="s">
        <v>32</v>
      </c>
      <c r="X146" s="43">
        <v>44239</v>
      </c>
      <c r="Y146" s="6" t="s">
        <v>149</v>
      </c>
      <c r="Z146" s="6" t="s">
        <v>146</v>
      </c>
    </row>
    <row r="147" spans="1:26" x14ac:dyDescent="0.25">
      <c r="A147" s="6">
        <v>1530</v>
      </c>
      <c r="B147" s="6">
        <v>3202</v>
      </c>
      <c r="C147" s="6">
        <v>20</v>
      </c>
      <c r="D147" s="46">
        <v>44231</v>
      </c>
      <c r="E147" s="46" t="s">
        <v>14355</v>
      </c>
      <c r="F147" s="6">
        <v>6008230681</v>
      </c>
      <c r="G147" s="6">
        <v>10</v>
      </c>
      <c r="H147" s="6">
        <v>817675798</v>
      </c>
      <c r="I147" s="6">
        <v>6895871</v>
      </c>
      <c r="J147" s="6">
        <v>929748985</v>
      </c>
      <c r="K147" s="6">
        <v>1152602</v>
      </c>
      <c r="L147" s="6" t="s">
        <v>11428</v>
      </c>
      <c r="M147" s="6" t="s">
        <v>14253</v>
      </c>
      <c r="N147" s="6">
        <v>101124</v>
      </c>
      <c r="O147" s="6" t="s">
        <v>8701</v>
      </c>
      <c r="P147" s="9">
        <v>460</v>
      </c>
      <c r="Q147" s="6" t="s">
        <v>4</v>
      </c>
      <c r="R147" s="9">
        <v>460</v>
      </c>
      <c r="S147" s="46">
        <v>44232</v>
      </c>
      <c r="T147" s="9">
        <v>37228.81</v>
      </c>
      <c r="U147" s="9">
        <v>37228.81</v>
      </c>
      <c r="V147" s="6" t="s">
        <v>31</v>
      </c>
      <c r="W147" s="6" t="s">
        <v>32</v>
      </c>
      <c r="X147" s="43">
        <v>44231</v>
      </c>
      <c r="Y147" s="6" t="s">
        <v>149</v>
      </c>
      <c r="Z147" s="6" t="s">
        <v>146</v>
      </c>
    </row>
    <row r="148" spans="1:26" x14ac:dyDescent="0.25">
      <c r="A148" s="6">
        <v>1530</v>
      </c>
      <c r="B148" s="6">
        <v>3202</v>
      </c>
      <c r="C148" s="6">
        <v>20</v>
      </c>
      <c r="D148" s="46">
        <v>44232</v>
      </c>
      <c r="E148" s="46" t="s">
        <v>14356</v>
      </c>
      <c r="F148" s="6">
        <v>6008237177</v>
      </c>
      <c r="G148" s="6">
        <v>10</v>
      </c>
      <c r="H148" s="6">
        <v>817694352</v>
      </c>
      <c r="I148" s="6">
        <v>6897385</v>
      </c>
      <c r="J148" s="6">
        <v>929759134</v>
      </c>
      <c r="K148" s="6">
        <v>2607076</v>
      </c>
      <c r="L148" s="6" t="s">
        <v>7258</v>
      </c>
      <c r="M148" s="6" t="s">
        <v>14253</v>
      </c>
      <c r="N148" s="6">
        <v>101124</v>
      </c>
      <c r="O148" s="6" t="s">
        <v>8701</v>
      </c>
      <c r="P148" s="9">
        <v>450</v>
      </c>
      <c r="Q148" s="6" t="s">
        <v>4</v>
      </c>
      <c r="R148" s="9">
        <v>450</v>
      </c>
      <c r="S148" s="46">
        <v>44233</v>
      </c>
      <c r="T148" s="9">
        <v>37372.879999999997</v>
      </c>
      <c r="U148" s="9">
        <v>37372.879999999997</v>
      </c>
      <c r="V148" s="6" t="s">
        <v>31</v>
      </c>
      <c r="W148" s="6" t="s">
        <v>32</v>
      </c>
      <c r="X148" s="43">
        <v>44232</v>
      </c>
      <c r="Y148" s="6" t="s">
        <v>149</v>
      </c>
      <c r="Z148" s="6" t="s">
        <v>146</v>
      </c>
    </row>
    <row r="149" spans="1:26" x14ac:dyDescent="0.25">
      <c r="A149" s="6">
        <v>1570</v>
      </c>
      <c r="B149" s="6">
        <v>3405</v>
      </c>
      <c r="C149" s="6">
        <v>45</v>
      </c>
      <c r="D149" s="46">
        <v>44250</v>
      </c>
      <c r="E149" s="46" t="s">
        <v>149</v>
      </c>
      <c r="F149" s="6">
        <v>6008308570</v>
      </c>
      <c r="G149" s="6">
        <v>10</v>
      </c>
      <c r="H149" s="6">
        <v>817711706</v>
      </c>
      <c r="I149" s="6" t="s">
        <v>28</v>
      </c>
      <c r="J149" s="6">
        <v>929762987</v>
      </c>
      <c r="K149" s="6">
        <v>2605728</v>
      </c>
      <c r="L149" s="6" t="s">
        <v>2545</v>
      </c>
      <c r="M149" s="6" t="s">
        <v>14253</v>
      </c>
      <c r="N149" s="6">
        <v>101104</v>
      </c>
      <c r="O149" s="6" t="s">
        <v>8817</v>
      </c>
      <c r="P149" s="9">
        <v>38.11</v>
      </c>
      <c r="Q149" s="6" t="s">
        <v>34</v>
      </c>
      <c r="R149" s="9">
        <v>38.11</v>
      </c>
      <c r="S149" s="46">
        <v>44250</v>
      </c>
      <c r="T149" s="9">
        <v>38110</v>
      </c>
      <c r="U149" s="9">
        <v>38110</v>
      </c>
      <c r="V149" s="6" t="s">
        <v>35</v>
      </c>
      <c r="W149" s="6" t="s">
        <v>32</v>
      </c>
      <c r="X149" s="43">
        <v>44250</v>
      </c>
      <c r="Y149" s="6" t="s">
        <v>149</v>
      </c>
      <c r="Z149" s="6" t="s">
        <v>146</v>
      </c>
    </row>
    <row r="150" spans="1:26" x14ac:dyDescent="0.25">
      <c r="A150" s="6">
        <v>1570</v>
      </c>
      <c r="B150" s="6">
        <v>3405</v>
      </c>
      <c r="C150" s="6">
        <v>90</v>
      </c>
      <c r="D150" s="46">
        <v>44231</v>
      </c>
      <c r="E150" s="46" t="s">
        <v>149</v>
      </c>
      <c r="F150" s="6">
        <v>6008230647</v>
      </c>
      <c r="G150" s="6">
        <v>10</v>
      </c>
      <c r="H150" s="6">
        <v>817690483</v>
      </c>
      <c r="I150" s="6" t="s">
        <v>28</v>
      </c>
      <c r="J150" s="6">
        <v>929762094</v>
      </c>
      <c r="K150" s="6">
        <v>1154162</v>
      </c>
      <c r="L150" s="6" t="s">
        <v>745</v>
      </c>
      <c r="M150" s="6" t="s">
        <v>14253</v>
      </c>
      <c r="N150" s="6">
        <v>101100</v>
      </c>
      <c r="O150" s="6" t="s">
        <v>33</v>
      </c>
      <c r="P150" s="9">
        <v>38.25</v>
      </c>
      <c r="Q150" s="6" t="s">
        <v>34</v>
      </c>
      <c r="R150" s="9">
        <v>38.25</v>
      </c>
      <c r="S150" s="46">
        <v>44231</v>
      </c>
      <c r="T150" s="9">
        <v>38250</v>
      </c>
      <c r="U150" s="9">
        <v>38250</v>
      </c>
      <c r="V150" s="6" t="s">
        <v>35</v>
      </c>
      <c r="W150" s="6" t="s">
        <v>32</v>
      </c>
      <c r="X150" s="43">
        <v>44231</v>
      </c>
      <c r="Y150" s="6" t="s">
        <v>149</v>
      </c>
      <c r="Z150" s="6" t="s">
        <v>146</v>
      </c>
    </row>
    <row r="151" spans="1:26" x14ac:dyDescent="0.25">
      <c r="A151" s="6">
        <v>1570</v>
      </c>
      <c r="B151" s="6">
        <v>3405</v>
      </c>
      <c r="C151" s="6">
        <v>45</v>
      </c>
      <c r="D151" s="46">
        <v>44250</v>
      </c>
      <c r="E151" s="46" t="s">
        <v>149</v>
      </c>
      <c r="F151" s="6">
        <v>6008314196</v>
      </c>
      <c r="G151" s="6">
        <v>10</v>
      </c>
      <c r="H151" s="6">
        <v>817719837</v>
      </c>
      <c r="I151" s="6" t="s">
        <v>28</v>
      </c>
      <c r="J151" s="6">
        <v>929826689</v>
      </c>
      <c r="K151" s="6">
        <v>2605728</v>
      </c>
      <c r="L151" s="6" t="s">
        <v>2545</v>
      </c>
      <c r="M151" s="6" t="s">
        <v>14253</v>
      </c>
      <c r="N151" s="6">
        <v>101104</v>
      </c>
      <c r="O151" s="6" t="s">
        <v>8817</v>
      </c>
      <c r="P151" s="9">
        <v>38.25</v>
      </c>
      <c r="Q151" s="6" t="s">
        <v>34</v>
      </c>
      <c r="R151" s="9">
        <v>38.25</v>
      </c>
      <c r="S151" s="46">
        <v>44250</v>
      </c>
      <c r="T151" s="9">
        <v>38250</v>
      </c>
      <c r="U151" s="9">
        <v>38250</v>
      </c>
      <c r="V151" s="6" t="s">
        <v>35</v>
      </c>
      <c r="W151" s="6" t="s">
        <v>32</v>
      </c>
      <c r="X151" s="43">
        <v>44250</v>
      </c>
      <c r="Y151" s="6" t="s">
        <v>149</v>
      </c>
      <c r="Z151" s="6" t="s">
        <v>146</v>
      </c>
    </row>
    <row r="152" spans="1:26" x14ac:dyDescent="0.25">
      <c r="A152" s="6">
        <v>1570</v>
      </c>
      <c r="B152" s="6">
        <v>3405</v>
      </c>
      <c r="C152" s="6">
        <v>45</v>
      </c>
      <c r="D152" s="46">
        <v>44245</v>
      </c>
      <c r="E152" s="46" t="s">
        <v>149</v>
      </c>
      <c r="F152" s="6">
        <v>6008301563</v>
      </c>
      <c r="G152" s="6">
        <v>10</v>
      </c>
      <c r="H152" s="6">
        <v>817676508</v>
      </c>
      <c r="I152" s="6" t="s">
        <v>28</v>
      </c>
      <c r="J152" s="6">
        <v>929750003</v>
      </c>
      <c r="K152" s="6">
        <v>2605728</v>
      </c>
      <c r="L152" s="6" t="s">
        <v>2545</v>
      </c>
      <c r="M152" s="6" t="s">
        <v>14253</v>
      </c>
      <c r="N152" s="6">
        <v>101104</v>
      </c>
      <c r="O152" s="6" t="s">
        <v>8817</v>
      </c>
      <c r="P152" s="9">
        <v>38.32</v>
      </c>
      <c r="Q152" s="6" t="s">
        <v>34</v>
      </c>
      <c r="R152" s="9">
        <v>38.32</v>
      </c>
      <c r="S152" s="46">
        <v>44245</v>
      </c>
      <c r="T152" s="9">
        <v>38320</v>
      </c>
      <c r="U152" s="9">
        <v>38320</v>
      </c>
      <c r="V152" s="6" t="s">
        <v>35</v>
      </c>
      <c r="W152" s="6" t="s">
        <v>32</v>
      </c>
      <c r="X152" s="43">
        <v>44245</v>
      </c>
      <c r="Y152" s="6" t="s">
        <v>149</v>
      </c>
      <c r="Z152" s="6" t="s">
        <v>146</v>
      </c>
    </row>
    <row r="153" spans="1:26" x14ac:dyDescent="0.25">
      <c r="A153" s="6">
        <v>1570</v>
      </c>
      <c r="B153" s="6">
        <v>3405</v>
      </c>
      <c r="C153" s="6">
        <v>45</v>
      </c>
      <c r="D153" s="46">
        <v>44244</v>
      </c>
      <c r="E153" s="46" t="s">
        <v>149</v>
      </c>
      <c r="F153" s="6">
        <v>6008254753</v>
      </c>
      <c r="G153" s="6">
        <v>10</v>
      </c>
      <c r="H153" s="6">
        <v>817705945</v>
      </c>
      <c r="I153" s="6" t="s">
        <v>28</v>
      </c>
      <c r="J153" s="6">
        <v>929779767</v>
      </c>
      <c r="K153" s="6">
        <v>2605728</v>
      </c>
      <c r="L153" s="6" t="s">
        <v>2545</v>
      </c>
      <c r="M153" s="6" t="s">
        <v>14253</v>
      </c>
      <c r="N153" s="6">
        <v>101104</v>
      </c>
      <c r="O153" s="6" t="s">
        <v>8817</v>
      </c>
      <c r="P153" s="9">
        <v>38.79</v>
      </c>
      <c r="Q153" s="6" t="s">
        <v>34</v>
      </c>
      <c r="R153" s="9">
        <v>38.79</v>
      </c>
      <c r="S153" s="46">
        <v>44244</v>
      </c>
      <c r="T153" s="9">
        <v>38790</v>
      </c>
      <c r="U153" s="9">
        <v>38790</v>
      </c>
      <c r="V153" s="6" t="s">
        <v>35</v>
      </c>
      <c r="W153" s="6" t="s">
        <v>32</v>
      </c>
      <c r="X153" s="43">
        <v>44244</v>
      </c>
      <c r="Y153" s="6" t="s">
        <v>149</v>
      </c>
      <c r="Z153" s="6" t="s">
        <v>146</v>
      </c>
    </row>
    <row r="154" spans="1:26" x14ac:dyDescent="0.25">
      <c r="A154" s="6">
        <v>1530</v>
      </c>
      <c r="B154" s="6">
        <v>3202</v>
      </c>
      <c r="C154" s="6">
        <v>20</v>
      </c>
      <c r="D154" s="46">
        <v>44238</v>
      </c>
      <c r="E154" s="46" t="s">
        <v>14357</v>
      </c>
      <c r="F154" s="6">
        <v>6008255051</v>
      </c>
      <c r="G154" s="6">
        <v>10</v>
      </c>
      <c r="H154" s="6">
        <v>817677160</v>
      </c>
      <c r="I154" s="6">
        <v>6900537</v>
      </c>
      <c r="J154" s="6">
        <v>929765501</v>
      </c>
      <c r="K154" s="6">
        <v>2607076</v>
      </c>
      <c r="L154" s="6" t="s">
        <v>7258</v>
      </c>
      <c r="M154" s="6" t="s">
        <v>14253</v>
      </c>
      <c r="N154" s="6">
        <v>101124</v>
      </c>
      <c r="O154" s="6" t="s">
        <v>8701</v>
      </c>
      <c r="P154" s="9">
        <v>450</v>
      </c>
      <c r="Q154" s="6" t="s">
        <v>4</v>
      </c>
      <c r="R154" s="9">
        <v>450</v>
      </c>
      <c r="S154" s="46">
        <v>44239</v>
      </c>
      <c r="T154" s="9">
        <v>38898.31</v>
      </c>
      <c r="U154" s="9">
        <v>38898.31</v>
      </c>
      <c r="V154" s="6" t="s">
        <v>31</v>
      </c>
      <c r="W154" s="6" t="s">
        <v>32</v>
      </c>
      <c r="X154" s="43">
        <v>44238</v>
      </c>
      <c r="Y154" s="6" t="s">
        <v>149</v>
      </c>
      <c r="Z154" s="6" t="s">
        <v>146</v>
      </c>
    </row>
    <row r="155" spans="1:26" x14ac:dyDescent="0.25">
      <c r="A155" s="6">
        <v>1570</v>
      </c>
      <c r="B155" s="6">
        <v>3405</v>
      </c>
      <c r="C155" s="6">
        <v>45</v>
      </c>
      <c r="D155" s="46">
        <v>44244</v>
      </c>
      <c r="E155" s="46" t="s">
        <v>149</v>
      </c>
      <c r="F155" s="6">
        <v>6008294520</v>
      </c>
      <c r="G155" s="6">
        <v>10</v>
      </c>
      <c r="H155" s="6">
        <v>817679416</v>
      </c>
      <c r="I155" s="6" t="s">
        <v>28</v>
      </c>
      <c r="J155" s="6">
        <v>929779766</v>
      </c>
      <c r="K155" s="6">
        <v>2605728</v>
      </c>
      <c r="L155" s="6" t="s">
        <v>2545</v>
      </c>
      <c r="M155" s="6" t="s">
        <v>14253</v>
      </c>
      <c r="N155" s="6">
        <v>101104</v>
      </c>
      <c r="O155" s="6" t="s">
        <v>8817</v>
      </c>
      <c r="P155" s="9">
        <v>38.979999999999997</v>
      </c>
      <c r="Q155" s="6" t="s">
        <v>34</v>
      </c>
      <c r="R155" s="9">
        <v>38.979999999999997</v>
      </c>
      <c r="S155" s="46">
        <v>44244</v>
      </c>
      <c r="T155" s="9">
        <v>38980</v>
      </c>
      <c r="U155" s="9">
        <v>38980</v>
      </c>
      <c r="V155" s="6" t="s">
        <v>35</v>
      </c>
      <c r="W155" s="6" t="s">
        <v>32</v>
      </c>
      <c r="X155" s="43">
        <v>44244</v>
      </c>
      <c r="Y155" s="6" t="s">
        <v>149</v>
      </c>
      <c r="Z155" s="6" t="s">
        <v>146</v>
      </c>
    </row>
    <row r="156" spans="1:26" x14ac:dyDescent="0.25">
      <c r="A156" s="6">
        <v>1570</v>
      </c>
      <c r="B156" s="6">
        <v>3405</v>
      </c>
      <c r="C156" s="6">
        <v>45</v>
      </c>
      <c r="D156" s="46">
        <v>44239</v>
      </c>
      <c r="E156" s="46" t="s">
        <v>149</v>
      </c>
      <c r="F156" s="6">
        <v>6008286256</v>
      </c>
      <c r="G156" s="6">
        <v>10</v>
      </c>
      <c r="H156" s="6">
        <v>817707047</v>
      </c>
      <c r="I156" s="6" t="s">
        <v>28</v>
      </c>
      <c r="J156" s="6">
        <v>929805713</v>
      </c>
      <c r="K156" s="6">
        <v>2605728</v>
      </c>
      <c r="L156" s="6" t="s">
        <v>2545</v>
      </c>
      <c r="M156" s="6" t="s">
        <v>14253</v>
      </c>
      <c r="N156" s="6">
        <v>101104</v>
      </c>
      <c r="O156" s="6" t="s">
        <v>8817</v>
      </c>
      <c r="P156" s="9">
        <v>39.049999999999997</v>
      </c>
      <c r="Q156" s="6" t="s">
        <v>34</v>
      </c>
      <c r="R156" s="9">
        <v>39.049999999999997</v>
      </c>
      <c r="S156" s="46">
        <v>44239</v>
      </c>
      <c r="T156" s="9">
        <v>39050</v>
      </c>
      <c r="U156" s="9">
        <v>39050</v>
      </c>
      <c r="V156" s="6" t="s">
        <v>35</v>
      </c>
      <c r="W156" s="6" t="s">
        <v>32</v>
      </c>
      <c r="X156" s="43">
        <v>44239</v>
      </c>
      <c r="Y156" s="6" t="s">
        <v>149</v>
      </c>
      <c r="Z156" s="6" t="s">
        <v>146</v>
      </c>
    </row>
    <row r="157" spans="1:26" x14ac:dyDescent="0.25">
      <c r="A157" s="6">
        <v>1570</v>
      </c>
      <c r="B157" s="6">
        <v>3405</v>
      </c>
      <c r="C157" s="6">
        <v>90</v>
      </c>
      <c r="D157" s="46">
        <v>44230</v>
      </c>
      <c r="E157" s="46" t="s">
        <v>149</v>
      </c>
      <c r="F157" s="6">
        <v>6008229380</v>
      </c>
      <c r="G157" s="6">
        <v>10</v>
      </c>
      <c r="H157" s="6">
        <v>817573513</v>
      </c>
      <c r="I157" s="6" t="s">
        <v>28</v>
      </c>
      <c r="J157" s="6">
        <v>929726490</v>
      </c>
      <c r="K157" s="6">
        <v>1176923</v>
      </c>
      <c r="L157" s="6" t="s">
        <v>2562</v>
      </c>
      <c r="M157" s="6" t="s">
        <v>14253</v>
      </c>
      <c r="N157" s="6">
        <v>101100</v>
      </c>
      <c r="O157" s="6" t="s">
        <v>33</v>
      </c>
      <c r="P157" s="9">
        <v>39.1</v>
      </c>
      <c r="Q157" s="6" t="s">
        <v>34</v>
      </c>
      <c r="R157" s="9">
        <v>39.1</v>
      </c>
      <c r="S157" s="46">
        <v>44230</v>
      </c>
      <c r="T157" s="9">
        <v>39100</v>
      </c>
      <c r="U157" s="9">
        <v>39100</v>
      </c>
      <c r="V157" s="6" t="s">
        <v>35</v>
      </c>
      <c r="W157" s="6" t="s">
        <v>32</v>
      </c>
      <c r="X157" s="43">
        <v>44230</v>
      </c>
      <c r="Y157" s="6" t="s">
        <v>149</v>
      </c>
      <c r="Z157" s="6" t="s">
        <v>146</v>
      </c>
    </row>
    <row r="158" spans="1:26" x14ac:dyDescent="0.25">
      <c r="A158" s="6">
        <v>1570</v>
      </c>
      <c r="B158" s="6">
        <v>3405</v>
      </c>
      <c r="C158" s="6">
        <v>45</v>
      </c>
      <c r="D158" s="46">
        <v>44238</v>
      </c>
      <c r="E158" s="46" t="s">
        <v>149</v>
      </c>
      <c r="F158" s="6">
        <v>6008283676</v>
      </c>
      <c r="G158" s="6">
        <v>10</v>
      </c>
      <c r="H158" s="6">
        <v>817668665</v>
      </c>
      <c r="I158" s="6" t="s">
        <v>28</v>
      </c>
      <c r="J158" s="6">
        <v>929784179</v>
      </c>
      <c r="K158" s="6">
        <v>1071426</v>
      </c>
      <c r="L158" s="6" t="s">
        <v>721</v>
      </c>
      <c r="M158" s="6" t="s">
        <v>14253</v>
      </c>
      <c r="N158" s="6">
        <v>101100</v>
      </c>
      <c r="O158" s="6" t="s">
        <v>33</v>
      </c>
      <c r="P158" s="9">
        <v>41.22</v>
      </c>
      <c r="Q158" s="6" t="s">
        <v>34</v>
      </c>
      <c r="R158" s="9">
        <v>41.22</v>
      </c>
      <c r="S158" s="46">
        <v>44238</v>
      </c>
      <c r="T158" s="9">
        <v>39159</v>
      </c>
      <c r="U158" s="9">
        <v>39159</v>
      </c>
      <c r="V158" s="6" t="s">
        <v>35</v>
      </c>
      <c r="W158" s="6" t="s">
        <v>32</v>
      </c>
      <c r="X158" s="43">
        <v>44238</v>
      </c>
      <c r="Y158" s="6" t="s">
        <v>149</v>
      </c>
      <c r="Z158" s="6" t="s">
        <v>146</v>
      </c>
    </row>
    <row r="159" spans="1:26" x14ac:dyDescent="0.25">
      <c r="A159" s="6">
        <v>1570</v>
      </c>
      <c r="B159" s="6">
        <v>3402</v>
      </c>
      <c r="C159" s="6">
        <v>45</v>
      </c>
      <c r="D159" s="46">
        <v>44244</v>
      </c>
      <c r="E159" s="46">
        <v>2001100368</v>
      </c>
      <c r="F159" s="6">
        <v>6008297214</v>
      </c>
      <c r="G159" s="6">
        <v>10</v>
      </c>
      <c r="H159" s="6">
        <v>817711705</v>
      </c>
      <c r="I159" s="6" t="s">
        <v>28</v>
      </c>
      <c r="J159" s="6">
        <v>929812017</v>
      </c>
      <c r="K159" s="6">
        <v>1071426</v>
      </c>
      <c r="L159" s="6" t="s">
        <v>721</v>
      </c>
      <c r="M159" s="6" t="s">
        <v>14253</v>
      </c>
      <c r="N159" s="6">
        <v>101100</v>
      </c>
      <c r="O159" s="6" t="s">
        <v>33</v>
      </c>
      <c r="P159" s="9">
        <v>34.06</v>
      </c>
      <c r="Q159" s="6" t="s">
        <v>34</v>
      </c>
      <c r="R159" s="9">
        <v>34.06</v>
      </c>
      <c r="S159" s="46">
        <v>44244</v>
      </c>
      <c r="T159" s="9">
        <v>39169</v>
      </c>
      <c r="U159" s="9">
        <v>39169</v>
      </c>
      <c r="V159" s="6" t="s">
        <v>35</v>
      </c>
      <c r="W159" s="6" t="s">
        <v>32</v>
      </c>
      <c r="X159" s="43">
        <v>44250</v>
      </c>
      <c r="Y159" s="6" t="s">
        <v>149</v>
      </c>
      <c r="Z159" s="6" t="s">
        <v>146</v>
      </c>
    </row>
    <row r="160" spans="1:26" x14ac:dyDescent="0.25">
      <c r="A160" s="6">
        <v>1570</v>
      </c>
      <c r="B160" s="6">
        <v>3405</v>
      </c>
      <c r="C160" s="6">
        <v>45</v>
      </c>
      <c r="D160" s="46">
        <v>44249</v>
      </c>
      <c r="E160" s="46" t="s">
        <v>149</v>
      </c>
      <c r="F160" s="6">
        <v>6008292051</v>
      </c>
      <c r="G160" s="6">
        <v>10</v>
      </c>
      <c r="H160" s="6">
        <v>817717069</v>
      </c>
      <c r="I160" s="6" t="s">
        <v>28</v>
      </c>
      <c r="J160" s="6">
        <v>929805514</v>
      </c>
      <c r="K160" s="6">
        <v>1611372</v>
      </c>
      <c r="L160" s="6" t="s">
        <v>2560</v>
      </c>
      <c r="M160" s="6" t="s">
        <v>14253</v>
      </c>
      <c r="N160" s="6">
        <v>101100</v>
      </c>
      <c r="O160" s="6" t="s">
        <v>33</v>
      </c>
      <c r="P160" s="9">
        <v>39.200000000000003</v>
      </c>
      <c r="Q160" s="6" t="s">
        <v>34</v>
      </c>
      <c r="R160" s="9">
        <v>39.200000000000003</v>
      </c>
      <c r="S160" s="46">
        <v>44249</v>
      </c>
      <c r="T160" s="9">
        <v>39200</v>
      </c>
      <c r="U160" s="9">
        <v>39200</v>
      </c>
      <c r="V160" s="6" t="s">
        <v>35</v>
      </c>
      <c r="W160" s="6" t="s">
        <v>32</v>
      </c>
      <c r="X160" s="43">
        <v>44249</v>
      </c>
      <c r="Y160" s="6" t="s">
        <v>149</v>
      </c>
      <c r="Z160" s="6" t="s">
        <v>146</v>
      </c>
    </row>
    <row r="161" spans="1:26" x14ac:dyDescent="0.25">
      <c r="A161" s="6">
        <v>1570</v>
      </c>
      <c r="B161" s="6">
        <v>3405</v>
      </c>
      <c r="C161" s="6">
        <v>45</v>
      </c>
      <c r="D161" s="46">
        <v>44249</v>
      </c>
      <c r="E161" s="46" t="s">
        <v>149</v>
      </c>
      <c r="F161" s="6">
        <v>6008310214</v>
      </c>
      <c r="G161" s="6">
        <v>10</v>
      </c>
      <c r="H161" s="6">
        <v>817711615</v>
      </c>
      <c r="I161" s="6" t="s">
        <v>28</v>
      </c>
      <c r="J161" s="6">
        <v>929752545</v>
      </c>
      <c r="K161" s="6">
        <v>2605728</v>
      </c>
      <c r="L161" s="6" t="s">
        <v>2545</v>
      </c>
      <c r="M161" s="6" t="s">
        <v>14253</v>
      </c>
      <c r="N161" s="6">
        <v>101104</v>
      </c>
      <c r="O161" s="6" t="s">
        <v>8817</v>
      </c>
      <c r="P161" s="9">
        <v>39.200000000000003</v>
      </c>
      <c r="Q161" s="6" t="s">
        <v>34</v>
      </c>
      <c r="R161" s="9">
        <v>39.200000000000003</v>
      </c>
      <c r="S161" s="46">
        <v>44249</v>
      </c>
      <c r="T161" s="9">
        <v>39200</v>
      </c>
      <c r="U161" s="9">
        <v>39200</v>
      </c>
      <c r="V161" s="6" t="s">
        <v>35</v>
      </c>
      <c r="W161" s="6" t="s">
        <v>32</v>
      </c>
      <c r="X161" s="43">
        <v>44249</v>
      </c>
      <c r="Y161" s="6" t="s">
        <v>149</v>
      </c>
      <c r="Z161" s="6" t="s">
        <v>146</v>
      </c>
    </row>
    <row r="162" spans="1:26" x14ac:dyDescent="0.25">
      <c r="A162" s="6">
        <v>1530</v>
      </c>
      <c r="B162" s="6">
        <v>3202</v>
      </c>
      <c r="C162" s="6">
        <v>20</v>
      </c>
      <c r="D162" s="46">
        <v>44239</v>
      </c>
      <c r="E162" s="46" t="s">
        <v>14358</v>
      </c>
      <c r="F162" s="6">
        <v>6008280179</v>
      </c>
      <c r="G162" s="6">
        <v>10</v>
      </c>
      <c r="H162" s="6">
        <v>817706470</v>
      </c>
      <c r="I162" s="6">
        <v>6901843</v>
      </c>
      <c r="J162" s="6">
        <v>929782663</v>
      </c>
      <c r="K162" s="6">
        <v>2607076</v>
      </c>
      <c r="L162" s="6" t="s">
        <v>7258</v>
      </c>
      <c r="M162" s="6" t="s">
        <v>14253</v>
      </c>
      <c r="N162" s="6">
        <v>101124</v>
      </c>
      <c r="O162" s="6" t="s">
        <v>8701</v>
      </c>
      <c r="P162" s="9">
        <v>450</v>
      </c>
      <c r="Q162" s="6" t="s">
        <v>4</v>
      </c>
      <c r="R162" s="9">
        <v>450</v>
      </c>
      <c r="S162" s="46">
        <v>44240</v>
      </c>
      <c r="T162" s="9">
        <v>39279.660000000003</v>
      </c>
      <c r="U162" s="9">
        <v>39279.660000000003</v>
      </c>
      <c r="V162" s="6" t="s">
        <v>31</v>
      </c>
      <c r="W162" s="6" t="s">
        <v>32</v>
      </c>
      <c r="X162" s="43">
        <v>44239</v>
      </c>
      <c r="Y162" s="6" t="s">
        <v>149</v>
      </c>
      <c r="Z162" s="6" t="s">
        <v>146</v>
      </c>
    </row>
    <row r="163" spans="1:26" x14ac:dyDescent="0.25">
      <c r="A163" s="6">
        <v>1570</v>
      </c>
      <c r="B163" s="6">
        <v>3402</v>
      </c>
      <c r="C163" s="6">
        <v>94</v>
      </c>
      <c r="D163" s="46">
        <v>44253</v>
      </c>
      <c r="E163" s="46" t="s">
        <v>149</v>
      </c>
      <c r="F163" s="6">
        <v>6008293285</v>
      </c>
      <c r="G163" s="6">
        <v>10</v>
      </c>
      <c r="H163" s="6">
        <v>817723755</v>
      </c>
      <c r="I163" s="6" t="s">
        <v>28</v>
      </c>
      <c r="J163" s="6">
        <v>929927966</v>
      </c>
      <c r="K163" s="6">
        <v>1423345</v>
      </c>
      <c r="L163" s="6" t="s">
        <v>29</v>
      </c>
      <c r="M163" s="6" t="s">
        <v>14254</v>
      </c>
      <c r="N163" s="6">
        <v>101124</v>
      </c>
      <c r="O163" s="6" t="s">
        <v>8701</v>
      </c>
      <c r="P163" s="9">
        <v>100000</v>
      </c>
      <c r="Q163" s="6" t="s">
        <v>4</v>
      </c>
      <c r="R163" s="9">
        <v>1825</v>
      </c>
      <c r="S163" s="46">
        <v>44253</v>
      </c>
      <c r="T163" s="9">
        <v>39967.5</v>
      </c>
      <c r="U163" s="9">
        <v>2190000</v>
      </c>
      <c r="V163" s="6" t="s">
        <v>31</v>
      </c>
      <c r="W163" s="6" t="s">
        <v>32</v>
      </c>
      <c r="X163" s="43">
        <v>44286</v>
      </c>
      <c r="Y163" s="6" t="s">
        <v>149</v>
      </c>
      <c r="Z163" s="6" t="s">
        <v>146</v>
      </c>
    </row>
    <row r="164" spans="1:26" x14ac:dyDescent="0.25">
      <c r="A164" s="6">
        <v>1570</v>
      </c>
      <c r="B164" s="6">
        <v>3405</v>
      </c>
      <c r="C164" s="6">
        <v>90</v>
      </c>
      <c r="D164" s="46">
        <v>44230</v>
      </c>
      <c r="E164" s="46" t="s">
        <v>149</v>
      </c>
      <c r="F164" s="6">
        <v>6008052952</v>
      </c>
      <c r="G164" s="6">
        <v>10</v>
      </c>
      <c r="H164" s="6">
        <v>817692923</v>
      </c>
      <c r="I164" s="6" t="s">
        <v>28</v>
      </c>
      <c r="J164" s="6">
        <v>929706479</v>
      </c>
      <c r="K164" s="6">
        <v>1176922</v>
      </c>
      <c r="L164" s="6" t="s">
        <v>744</v>
      </c>
      <c r="M164" s="6" t="s">
        <v>14253</v>
      </c>
      <c r="N164" s="6">
        <v>101100</v>
      </c>
      <c r="O164" s="6" t="s">
        <v>33</v>
      </c>
      <c r="P164" s="9">
        <v>40.22</v>
      </c>
      <c r="Q164" s="6" t="s">
        <v>34</v>
      </c>
      <c r="R164" s="9">
        <v>40.22</v>
      </c>
      <c r="S164" s="46">
        <v>44230</v>
      </c>
      <c r="T164" s="9">
        <v>40220</v>
      </c>
      <c r="U164" s="9">
        <v>40220</v>
      </c>
      <c r="V164" s="6" t="s">
        <v>35</v>
      </c>
      <c r="W164" s="6" t="s">
        <v>32</v>
      </c>
      <c r="X164" s="43">
        <v>44230</v>
      </c>
      <c r="Y164" s="6" t="s">
        <v>149</v>
      </c>
      <c r="Z164" s="6" t="s">
        <v>146</v>
      </c>
    </row>
    <row r="165" spans="1:26" x14ac:dyDescent="0.25">
      <c r="A165" s="6">
        <v>1570</v>
      </c>
      <c r="B165" s="6">
        <v>3405</v>
      </c>
      <c r="C165" s="6">
        <v>45</v>
      </c>
      <c r="D165" s="46">
        <v>44230</v>
      </c>
      <c r="E165" s="46" t="s">
        <v>149</v>
      </c>
      <c r="F165" s="6">
        <v>6008226930</v>
      </c>
      <c r="G165" s="6">
        <v>10</v>
      </c>
      <c r="H165" s="6">
        <v>817668651</v>
      </c>
      <c r="I165" s="6" t="s">
        <v>28</v>
      </c>
      <c r="J165" s="6">
        <v>929757564</v>
      </c>
      <c r="K165" s="6">
        <v>1176942</v>
      </c>
      <c r="L165" s="6" t="s">
        <v>2557</v>
      </c>
      <c r="M165" s="6" t="s">
        <v>14253</v>
      </c>
      <c r="N165" s="6">
        <v>101100</v>
      </c>
      <c r="O165" s="6" t="s">
        <v>33</v>
      </c>
      <c r="P165" s="9">
        <v>40.65</v>
      </c>
      <c r="Q165" s="6" t="s">
        <v>34</v>
      </c>
      <c r="R165" s="9">
        <v>40.65</v>
      </c>
      <c r="S165" s="46">
        <v>44230</v>
      </c>
      <c r="T165" s="9">
        <v>40650</v>
      </c>
      <c r="U165" s="9">
        <v>40650</v>
      </c>
      <c r="V165" s="6" t="s">
        <v>35</v>
      </c>
      <c r="W165" s="6" t="s">
        <v>32</v>
      </c>
      <c r="X165" s="43">
        <v>44230</v>
      </c>
      <c r="Y165" s="6" t="s">
        <v>149</v>
      </c>
      <c r="Z165" s="6" t="s">
        <v>146</v>
      </c>
    </row>
    <row r="166" spans="1:26" x14ac:dyDescent="0.25">
      <c r="A166" s="6">
        <v>1570</v>
      </c>
      <c r="B166" s="6">
        <v>3405</v>
      </c>
      <c r="C166" s="6">
        <v>45</v>
      </c>
      <c r="D166" s="46">
        <v>44230</v>
      </c>
      <c r="E166" s="46" t="s">
        <v>149</v>
      </c>
      <c r="F166" s="6">
        <v>6008216076</v>
      </c>
      <c r="G166" s="6">
        <v>10</v>
      </c>
      <c r="H166" s="6">
        <v>817678059</v>
      </c>
      <c r="I166" s="6" t="s">
        <v>28</v>
      </c>
      <c r="J166" s="6">
        <v>929755493</v>
      </c>
      <c r="K166" s="6">
        <v>2606111</v>
      </c>
      <c r="L166" s="6" t="s">
        <v>4529</v>
      </c>
      <c r="M166" s="6" t="s">
        <v>14253</v>
      </c>
      <c r="N166" s="6">
        <v>101100</v>
      </c>
      <c r="O166" s="6" t="s">
        <v>33</v>
      </c>
      <c r="P166" s="9">
        <v>40.92</v>
      </c>
      <c r="Q166" s="6" t="s">
        <v>34</v>
      </c>
      <c r="R166" s="9">
        <v>40.92</v>
      </c>
      <c r="S166" s="46">
        <v>44230</v>
      </c>
      <c r="T166" s="9">
        <v>40920</v>
      </c>
      <c r="U166" s="9">
        <v>40920</v>
      </c>
      <c r="V166" s="6" t="s">
        <v>35</v>
      </c>
      <c r="W166" s="6" t="s">
        <v>32</v>
      </c>
      <c r="X166" s="43">
        <v>44231</v>
      </c>
      <c r="Y166" s="6" t="s">
        <v>149</v>
      </c>
      <c r="Z166" s="6" t="s">
        <v>146</v>
      </c>
    </row>
    <row r="167" spans="1:26" x14ac:dyDescent="0.25">
      <c r="A167" s="6">
        <v>1570</v>
      </c>
      <c r="B167" s="6">
        <v>3405</v>
      </c>
      <c r="C167" s="6">
        <v>45</v>
      </c>
      <c r="D167" s="46">
        <v>44238</v>
      </c>
      <c r="E167" s="46" t="s">
        <v>149</v>
      </c>
      <c r="F167" s="6">
        <v>6008218941</v>
      </c>
      <c r="G167" s="6">
        <v>10</v>
      </c>
      <c r="H167" s="6">
        <v>817705725</v>
      </c>
      <c r="I167" s="6" t="s">
        <v>28</v>
      </c>
      <c r="J167" s="6">
        <v>929780371</v>
      </c>
      <c r="K167" s="6">
        <v>1071426</v>
      </c>
      <c r="L167" s="6" t="s">
        <v>721</v>
      </c>
      <c r="M167" s="6" t="s">
        <v>14253</v>
      </c>
      <c r="N167" s="6">
        <v>101100</v>
      </c>
      <c r="O167" s="6" t="s">
        <v>33</v>
      </c>
      <c r="P167" s="9">
        <v>37.36</v>
      </c>
      <c r="Q167" s="6" t="s">
        <v>34</v>
      </c>
      <c r="R167" s="9">
        <v>37.36</v>
      </c>
      <c r="S167" s="46">
        <v>44238</v>
      </c>
      <c r="T167" s="9">
        <v>42964</v>
      </c>
      <c r="U167" s="9">
        <v>42964</v>
      </c>
      <c r="V167" s="6" t="s">
        <v>35</v>
      </c>
      <c r="W167" s="6" t="s">
        <v>32</v>
      </c>
      <c r="X167" s="43">
        <v>44238</v>
      </c>
      <c r="Y167" s="6" t="s">
        <v>149</v>
      </c>
      <c r="Z167" s="6" t="s">
        <v>146</v>
      </c>
    </row>
    <row r="168" spans="1:26" x14ac:dyDescent="0.25">
      <c r="A168" s="6">
        <v>1570</v>
      </c>
      <c r="B168" s="6">
        <v>3405</v>
      </c>
      <c r="C168" s="6">
        <v>45</v>
      </c>
      <c r="D168" s="46">
        <v>44242</v>
      </c>
      <c r="E168" s="46" t="s">
        <v>149</v>
      </c>
      <c r="F168" s="6">
        <v>6008281796</v>
      </c>
      <c r="G168" s="6">
        <v>10</v>
      </c>
      <c r="H168" s="6">
        <v>817696860</v>
      </c>
      <c r="I168" s="6" t="s">
        <v>28</v>
      </c>
      <c r="J168" s="6">
        <v>929780138</v>
      </c>
      <c r="K168" s="6">
        <v>1071426</v>
      </c>
      <c r="L168" s="6" t="s">
        <v>721</v>
      </c>
      <c r="M168" s="6" t="s">
        <v>14253</v>
      </c>
      <c r="N168" s="6">
        <v>101100</v>
      </c>
      <c r="O168" s="6" t="s">
        <v>33</v>
      </c>
      <c r="P168" s="9">
        <v>37.6</v>
      </c>
      <c r="Q168" s="6" t="s">
        <v>34</v>
      </c>
      <c r="R168" s="9">
        <v>37.6</v>
      </c>
      <c r="S168" s="46">
        <v>44242</v>
      </c>
      <c r="T168" s="9">
        <v>43240</v>
      </c>
      <c r="U168" s="9">
        <v>43240</v>
      </c>
      <c r="V168" s="6" t="s">
        <v>35</v>
      </c>
      <c r="W168" s="6" t="s">
        <v>32</v>
      </c>
      <c r="X168" s="43">
        <v>44243</v>
      </c>
      <c r="Y168" s="6" t="s">
        <v>149</v>
      </c>
      <c r="Z168" s="6" t="s">
        <v>146</v>
      </c>
    </row>
    <row r="169" spans="1:26" x14ac:dyDescent="0.25">
      <c r="A169" s="6">
        <v>1570</v>
      </c>
      <c r="B169" s="6">
        <v>3405</v>
      </c>
      <c r="C169" s="6">
        <v>45</v>
      </c>
      <c r="D169" s="46">
        <v>44245</v>
      </c>
      <c r="E169" s="46" t="s">
        <v>149</v>
      </c>
      <c r="F169" s="6">
        <v>6008298193</v>
      </c>
      <c r="G169" s="6">
        <v>10</v>
      </c>
      <c r="H169" s="6">
        <v>817713989</v>
      </c>
      <c r="I169" s="6" t="s">
        <v>28</v>
      </c>
      <c r="J169" s="6">
        <v>929812018</v>
      </c>
      <c r="K169" s="6">
        <v>1071426</v>
      </c>
      <c r="L169" s="6" t="s">
        <v>721</v>
      </c>
      <c r="M169" s="6" t="s">
        <v>14253</v>
      </c>
      <c r="N169" s="6">
        <v>101100</v>
      </c>
      <c r="O169" s="6" t="s">
        <v>33</v>
      </c>
      <c r="P169" s="9">
        <v>38.99</v>
      </c>
      <c r="Q169" s="6" t="s">
        <v>34</v>
      </c>
      <c r="R169" s="9">
        <v>38.99</v>
      </c>
      <c r="S169" s="46">
        <v>44245</v>
      </c>
      <c r="T169" s="9">
        <v>44838.5</v>
      </c>
      <c r="U169" s="9">
        <v>44838.5</v>
      </c>
      <c r="V169" s="6" t="s">
        <v>35</v>
      </c>
      <c r="W169" s="6">
        <v>701404166</v>
      </c>
      <c r="X169" s="43">
        <v>44250</v>
      </c>
      <c r="Y169" s="6" t="s">
        <v>149</v>
      </c>
      <c r="Z169" s="6" t="s">
        <v>146</v>
      </c>
    </row>
    <row r="170" spans="1:26" x14ac:dyDescent="0.25">
      <c r="A170" s="6">
        <v>1530</v>
      </c>
      <c r="B170" s="6">
        <v>3202</v>
      </c>
      <c r="C170" s="6">
        <v>20</v>
      </c>
      <c r="D170" s="46">
        <v>44229</v>
      </c>
      <c r="E170" s="46" t="s">
        <v>14359</v>
      </c>
      <c r="F170" s="6">
        <v>6008214323</v>
      </c>
      <c r="G170" s="6">
        <v>10</v>
      </c>
      <c r="H170" s="6">
        <v>817595907</v>
      </c>
      <c r="I170" s="6">
        <v>6893626</v>
      </c>
      <c r="J170" s="6">
        <v>929754829</v>
      </c>
      <c r="K170" s="6">
        <v>2606872</v>
      </c>
      <c r="L170" s="6" t="s">
        <v>6660</v>
      </c>
      <c r="M170" s="6" t="s">
        <v>14253</v>
      </c>
      <c r="N170" s="6">
        <v>101124</v>
      </c>
      <c r="O170" s="6" t="s">
        <v>8701</v>
      </c>
      <c r="P170" s="9">
        <v>600</v>
      </c>
      <c r="Q170" s="6" t="s">
        <v>4</v>
      </c>
      <c r="R170" s="9">
        <v>600</v>
      </c>
      <c r="S170" s="46">
        <v>44230</v>
      </c>
      <c r="T170" s="9">
        <v>45508.47</v>
      </c>
      <c r="U170" s="9">
        <v>45508.47</v>
      </c>
      <c r="V170" s="6" t="s">
        <v>31</v>
      </c>
      <c r="W170" s="6" t="s">
        <v>32</v>
      </c>
      <c r="X170" s="43">
        <v>44229</v>
      </c>
      <c r="Y170" s="6" t="s">
        <v>149</v>
      </c>
      <c r="Z170" s="6" t="s">
        <v>146</v>
      </c>
    </row>
    <row r="171" spans="1:26" x14ac:dyDescent="0.25">
      <c r="A171" s="6">
        <v>1570</v>
      </c>
      <c r="B171" s="6">
        <v>3402</v>
      </c>
      <c r="C171" s="6">
        <v>94</v>
      </c>
      <c r="D171" s="46">
        <v>44253</v>
      </c>
      <c r="E171" s="46" t="s">
        <v>149</v>
      </c>
      <c r="F171" s="6">
        <v>6008293285</v>
      </c>
      <c r="G171" s="6">
        <v>10</v>
      </c>
      <c r="H171" s="6">
        <v>817739272</v>
      </c>
      <c r="I171" s="6" t="s">
        <v>28</v>
      </c>
      <c r="J171" s="6">
        <v>929927966</v>
      </c>
      <c r="K171" s="6">
        <v>1423345</v>
      </c>
      <c r="L171" s="6" t="s">
        <v>29</v>
      </c>
      <c r="M171" s="6" t="s">
        <v>14254</v>
      </c>
      <c r="N171" s="6">
        <v>101124</v>
      </c>
      <c r="O171" s="6" t="s">
        <v>8701</v>
      </c>
      <c r="P171" s="9">
        <v>100000</v>
      </c>
      <c r="Q171" s="6" t="s">
        <v>4</v>
      </c>
      <c r="R171" s="9">
        <v>2101</v>
      </c>
      <c r="S171" s="46">
        <v>44253</v>
      </c>
      <c r="T171" s="9">
        <v>46011.9</v>
      </c>
      <c r="U171" s="9">
        <v>2190000</v>
      </c>
      <c r="V171" s="6" t="s">
        <v>31</v>
      </c>
      <c r="W171" s="6" t="s">
        <v>32</v>
      </c>
      <c r="X171" s="43">
        <v>44286</v>
      </c>
      <c r="Y171" s="6" t="s">
        <v>149</v>
      </c>
      <c r="Z171" s="6" t="s">
        <v>146</v>
      </c>
    </row>
    <row r="172" spans="1:26" x14ac:dyDescent="0.25">
      <c r="A172" s="6">
        <v>1570</v>
      </c>
      <c r="B172" s="6">
        <v>3405</v>
      </c>
      <c r="C172" s="6">
        <v>45</v>
      </c>
      <c r="D172" s="46">
        <v>44244</v>
      </c>
      <c r="E172" s="46">
        <v>2001100368</v>
      </c>
      <c r="F172" s="6">
        <v>6008294519</v>
      </c>
      <c r="G172" s="6">
        <v>10</v>
      </c>
      <c r="H172" s="6">
        <v>817679411</v>
      </c>
      <c r="I172" s="6" t="s">
        <v>28</v>
      </c>
      <c r="J172" s="6">
        <v>929763735</v>
      </c>
      <c r="K172" s="6">
        <v>1071426</v>
      </c>
      <c r="L172" s="6" t="s">
        <v>721</v>
      </c>
      <c r="M172" s="6" t="s">
        <v>14253</v>
      </c>
      <c r="N172" s="6">
        <v>101100</v>
      </c>
      <c r="O172" s="6" t="s">
        <v>33</v>
      </c>
      <c r="P172" s="9">
        <v>40.98</v>
      </c>
      <c r="Q172" s="6" t="s">
        <v>34</v>
      </c>
      <c r="R172" s="9">
        <v>40.98</v>
      </c>
      <c r="S172" s="46">
        <v>44244</v>
      </c>
      <c r="T172" s="9">
        <v>47127</v>
      </c>
      <c r="U172" s="9">
        <v>47127</v>
      </c>
      <c r="V172" s="6" t="s">
        <v>35</v>
      </c>
      <c r="W172" s="6" t="s">
        <v>32</v>
      </c>
      <c r="X172" s="43">
        <v>44244</v>
      </c>
      <c r="Y172" s="6" t="s">
        <v>149</v>
      </c>
      <c r="Z172" s="6" t="s">
        <v>146</v>
      </c>
    </row>
    <row r="173" spans="1:26" x14ac:dyDescent="0.25">
      <c r="A173" s="6">
        <v>1530</v>
      </c>
      <c r="B173" s="6">
        <v>3202</v>
      </c>
      <c r="C173" s="6">
        <v>20</v>
      </c>
      <c r="D173" s="46">
        <v>44230</v>
      </c>
      <c r="E173" s="46" t="s">
        <v>14360</v>
      </c>
      <c r="F173" s="6">
        <v>6008212972</v>
      </c>
      <c r="G173" s="6">
        <v>10</v>
      </c>
      <c r="H173" s="6">
        <v>817672521</v>
      </c>
      <c r="I173" s="6">
        <v>6895224</v>
      </c>
      <c r="J173" s="6">
        <v>929740295</v>
      </c>
      <c r="K173" s="6">
        <v>1134852</v>
      </c>
      <c r="L173" s="6" t="s">
        <v>7247</v>
      </c>
      <c r="M173" s="6" t="s">
        <v>14253</v>
      </c>
      <c r="N173" s="6">
        <v>101124</v>
      </c>
      <c r="O173" s="6" t="s">
        <v>8701</v>
      </c>
      <c r="P173" s="9">
        <v>600</v>
      </c>
      <c r="Q173" s="6" t="s">
        <v>4</v>
      </c>
      <c r="R173" s="9">
        <v>600</v>
      </c>
      <c r="S173" s="46">
        <v>44231</v>
      </c>
      <c r="T173" s="9">
        <v>47288.14</v>
      </c>
      <c r="U173" s="9">
        <v>47288.14</v>
      </c>
      <c r="V173" s="6" t="s">
        <v>31</v>
      </c>
      <c r="W173" s="6" t="s">
        <v>32</v>
      </c>
      <c r="X173" s="43">
        <v>44231</v>
      </c>
      <c r="Y173" s="6" t="s">
        <v>149</v>
      </c>
      <c r="Z173" s="6" t="s">
        <v>146</v>
      </c>
    </row>
    <row r="174" spans="1:26" x14ac:dyDescent="0.25">
      <c r="A174" s="6">
        <v>1530</v>
      </c>
      <c r="B174" s="6">
        <v>3202</v>
      </c>
      <c r="C174" s="6">
        <v>20</v>
      </c>
      <c r="D174" s="46">
        <v>44231</v>
      </c>
      <c r="E174" s="46" t="s">
        <v>14361</v>
      </c>
      <c r="F174" s="6">
        <v>6008242426</v>
      </c>
      <c r="G174" s="6">
        <v>10</v>
      </c>
      <c r="H174" s="6">
        <v>817695075</v>
      </c>
      <c r="I174" s="6">
        <v>6896165</v>
      </c>
      <c r="J174" s="6">
        <v>929768794</v>
      </c>
      <c r="K174" s="6">
        <v>1134852</v>
      </c>
      <c r="L174" s="6" t="s">
        <v>7247</v>
      </c>
      <c r="M174" s="6" t="s">
        <v>14253</v>
      </c>
      <c r="N174" s="6">
        <v>101124</v>
      </c>
      <c r="O174" s="6" t="s">
        <v>8701</v>
      </c>
      <c r="P174" s="9">
        <v>600</v>
      </c>
      <c r="Q174" s="6" t="s">
        <v>4</v>
      </c>
      <c r="R174" s="9">
        <v>600</v>
      </c>
      <c r="S174" s="46">
        <v>44232</v>
      </c>
      <c r="T174" s="9">
        <v>47288.14</v>
      </c>
      <c r="U174" s="9">
        <v>47288.14</v>
      </c>
      <c r="V174" s="6" t="s">
        <v>31</v>
      </c>
      <c r="W174" s="6" t="s">
        <v>32</v>
      </c>
      <c r="X174" s="43">
        <v>44232</v>
      </c>
      <c r="Y174" s="6" t="s">
        <v>149</v>
      </c>
      <c r="Z174" s="6" t="s">
        <v>146</v>
      </c>
    </row>
    <row r="175" spans="1:26" x14ac:dyDescent="0.25">
      <c r="A175" s="6">
        <v>1530</v>
      </c>
      <c r="B175" s="6">
        <v>3202</v>
      </c>
      <c r="C175" s="6">
        <v>20</v>
      </c>
      <c r="D175" s="46">
        <v>44255</v>
      </c>
      <c r="E175" s="46" t="s">
        <v>14362</v>
      </c>
      <c r="F175" s="6">
        <v>6008321358</v>
      </c>
      <c r="G175" s="6">
        <v>10</v>
      </c>
      <c r="H175" s="6">
        <v>817719183</v>
      </c>
      <c r="I175" s="6">
        <v>6910602</v>
      </c>
      <c r="J175" s="6">
        <v>929822918</v>
      </c>
      <c r="K175" s="6">
        <v>2607189</v>
      </c>
      <c r="L175" s="6" t="s">
        <v>8890</v>
      </c>
      <c r="M175" s="6" t="s">
        <v>14253</v>
      </c>
      <c r="N175" s="6">
        <v>101124</v>
      </c>
      <c r="O175" s="6" t="s">
        <v>8701</v>
      </c>
      <c r="P175" s="9">
        <v>550</v>
      </c>
      <c r="Q175" s="6" t="s">
        <v>4</v>
      </c>
      <c r="R175" s="9">
        <v>550</v>
      </c>
      <c r="S175" s="46">
        <v>44256</v>
      </c>
      <c r="T175" s="9">
        <v>47542.37</v>
      </c>
      <c r="U175" s="9">
        <v>47542.37</v>
      </c>
      <c r="V175" s="6" t="s">
        <v>31</v>
      </c>
      <c r="W175" s="6" t="s">
        <v>32</v>
      </c>
      <c r="X175" s="43">
        <v>44255</v>
      </c>
      <c r="Y175" s="6" t="s">
        <v>149</v>
      </c>
      <c r="Z175" s="6" t="s">
        <v>146</v>
      </c>
    </row>
    <row r="176" spans="1:26" x14ac:dyDescent="0.25">
      <c r="A176" s="6">
        <v>1530</v>
      </c>
      <c r="B176" s="6">
        <v>3202</v>
      </c>
      <c r="C176" s="6">
        <v>20</v>
      </c>
      <c r="D176" s="46">
        <v>44255</v>
      </c>
      <c r="E176" s="46" t="s">
        <v>14363</v>
      </c>
      <c r="F176" s="6">
        <v>6008321360</v>
      </c>
      <c r="G176" s="6">
        <v>10</v>
      </c>
      <c r="H176" s="6">
        <v>817726439</v>
      </c>
      <c r="I176" s="6">
        <v>6910604</v>
      </c>
      <c r="J176" s="6">
        <v>929822920</v>
      </c>
      <c r="K176" s="6">
        <v>1135630</v>
      </c>
      <c r="L176" s="6" t="s">
        <v>13331</v>
      </c>
      <c r="M176" s="6" t="s">
        <v>14253</v>
      </c>
      <c r="N176" s="6">
        <v>101124</v>
      </c>
      <c r="O176" s="6" t="s">
        <v>8701</v>
      </c>
      <c r="P176" s="9">
        <v>550</v>
      </c>
      <c r="Q176" s="6" t="s">
        <v>4</v>
      </c>
      <c r="R176" s="9">
        <v>550</v>
      </c>
      <c r="S176" s="46">
        <v>44256</v>
      </c>
      <c r="T176" s="9">
        <v>47542.37</v>
      </c>
      <c r="U176" s="9">
        <v>47542.37</v>
      </c>
      <c r="V176" s="6" t="s">
        <v>31</v>
      </c>
      <c r="W176" s="6" t="s">
        <v>32</v>
      </c>
      <c r="X176" s="43">
        <v>44255</v>
      </c>
      <c r="Y176" s="6" t="s">
        <v>149</v>
      </c>
      <c r="Z176" s="6" t="s">
        <v>146</v>
      </c>
    </row>
    <row r="177" spans="1:26" x14ac:dyDescent="0.25">
      <c r="A177" s="6">
        <v>1530</v>
      </c>
      <c r="B177" s="6">
        <v>3202</v>
      </c>
      <c r="C177" s="6">
        <v>20</v>
      </c>
      <c r="D177" s="46">
        <v>44235</v>
      </c>
      <c r="E177" s="46" t="s">
        <v>14364</v>
      </c>
      <c r="F177" s="6">
        <v>6008220891</v>
      </c>
      <c r="G177" s="6">
        <v>10</v>
      </c>
      <c r="H177" s="6">
        <v>817683209</v>
      </c>
      <c r="I177" s="6">
        <v>6898196</v>
      </c>
      <c r="J177" s="6">
        <v>929756095</v>
      </c>
      <c r="K177" s="6">
        <v>2606872</v>
      </c>
      <c r="L177" s="6" t="s">
        <v>6660</v>
      </c>
      <c r="M177" s="6" t="s">
        <v>14253</v>
      </c>
      <c r="N177" s="6">
        <v>101124</v>
      </c>
      <c r="O177" s="6" t="s">
        <v>8701</v>
      </c>
      <c r="P177" s="9">
        <v>600</v>
      </c>
      <c r="Q177" s="6" t="s">
        <v>4</v>
      </c>
      <c r="R177" s="9">
        <v>600</v>
      </c>
      <c r="S177" s="46">
        <v>44236</v>
      </c>
      <c r="T177" s="9">
        <v>47796.61</v>
      </c>
      <c r="U177" s="9">
        <v>47796.61</v>
      </c>
      <c r="V177" s="6" t="s">
        <v>31</v>
      </c>
      <c r="W177" s="6" t="s">
        <v>32</v>
      </c>
      <c r="X177" s="43">
        <v>44235</v>
      </c>
      <c r="Y177" s="6" t="s">
        <v>149</v>
      </c>
      <c r="Z177" s="6" t="s">
        <v>146</v>
      </c>
    </row>
    <row r="178" spans="1:26" x14ac:dyDescent="0.25">
      <c r="A178" s="6">
        <v>1530</v>
      </c>
      <c r="B178" s="6">
        <v>3202</v>
      </c>
      <c r="C178" s="6">
        <v>20</v>
      </c>
      <c r="D178" s="46">
        <v>44242</v>
      </c>
      <c r="E178" s="46" t="s">
        <v>14365</v>
      </c>
      <c r="F178" s="6">
        <v>6008292013</v>
      </c>
      <c r="G178" s="6">
        <v>10</v>
      </c>
      <c r="H178" s="6">
        <v>817710140</v>
      </c>
      <c r="I178" s="6">
        <v>6902744</v>
      </c>
      <c r="J178" s="6">
        <v>929683200</v>
      </c>
      <c r="K178" s="6">
        <v>2606872</v>
      </c>
      <c r="L178" s="6" t="s">
        <v>6660</v>
      </c>
      <c r="M178" s="6" t="s">
        <v>14253</v>
      </c>
      <c r="N178" s="6">
        <v>101124</v>
      </c>
      <c r="O178" s="6" t="s">
        <v>8701</v>
      </c>
      <c r="P178" s="9">
        <v>600</v>
      </c>
      <c r="Q178" s="6" t="s">
        <v>4</v>
      </c>
      <c r="R178" s="9">
        <v>600</v>
      </c>
      <c r="S178" s="46">
        <v>44243</v>
      </c>
      <c r="T178" s="9">
        <v>47796.61</v>
      </c>
      <c r="U178" s="9">
        <v>47796.61</v>
      </c>
      <c r="V178" s="6" t="s">
        <v>31</v>
      </c>
      <c r="W178" s="6" t="s">
        <v>32</v>
      </c>
      <c r="X178" s="43">
        <v>44242</v>
      </c>
      <c r="Y178" s="6" t="s">
        <v>149</v>
      </c>
      <c r="Z178" s="6" t="s">
        <v>146</v>
      </c>
    </row>
    <row r="179" spans="1:26" x14ac:dyDescent="0.25">
      <c r="A179" s="6">
        <v>1530</v>
      </c>
      <c r="B179" s="6">
        <v>3202</v>
      </c>
      <c r="C179" s="6">
        <v>20</v>
      </c>
      <c r="D179" s="46">
        <v>44249</v>
      </c>
      <c r="E179" s="46" t="s">
        <v>14366</v>
      </c>
      <c r="F179" s="6">
        <v>6008306740</v>
      </c>
      <c r="G179" s="6">
        <v>10</v>
      </c>
      <c r="H179" s="6">
        <v>817701202</v>
      </c>
      <c r="I179" s="6">
        <v>6906499</v>
      </c>
      <c r="J179" s="6">
        <v>929806644</v>
      </c>
      <c r="K179" s="6">
        <v>2606872</v>
      </c>
      <c r="L179" s="6" t="s">
        <v>6660</v>
      </c>
      <c r="M179" s="6" t="s">
        <v>14253</v>
      </c>
      <c r="N179" s="6">
        <v>101124</v>
      </c>
      <c r="O179" s="6" t="s">
        <v>8701</v>
      </c>
      <c r="P179" s="9">
        <v>600</v>
      </c>
      <c r="Q179" s="6" t="s">
        <v>4</v>
      </c>
      <c r="R179" s="9">
        <v>600</v>
      </c>
      <c r="S179" s="46">
        <v>44250</v>
      </c>
      <c r="T179" s="9">
        <v>47796.61</v>
      </c>
      <c r="U179" s="9">
        <v>47796.61</v>
      </c>
      <c r="V179" s="6" t="s">
        <v>31</v>
      </c>
      <c r="W179" s="6" t="s">
        <v>32</v>
      </c>
      <c r="X179" s="43">
        <v>44249</v>
      </c>
      <c r="Y179" s="6" t="s">
        <v>149</v>
      </c>
      <c r="Z179" s="6" t="s">
        <v>146</v>
      </c>
    </row>
    <row r="180" spans="1:26" x14ac:dyDescent="0.25">
      <c r="A180" s="6">
        <v>1530</v>
      </c>
      <c r="B180" s="6">
        <v>3202</v>
      </c>
      <c r="C180" s="6">
        <v>20</v>
      </c>
      <c r="D180" s="46">
        <v>44230</v>
      </c>
      <c r="E180" s="46" t="s">
        <v>14367</v>
      </c>
      <c r="F180" s="6">
        <v>6008222909</v>
      </c>
      <c r="G180" s="6">
        <v>10</v>
      </c>
      <c r="H180" s="6">
        <v>817691028</v>
      </c>
      <c r="I180" s="6">
        <v>6894846</v>
      </c>
      <c r="J180" s="6">
        <v>929737192</v>
      </c>
      <c r="K180" s="6">
        <v>2612277</v>
      </c>
      <c r="L180" s="6" t="s">
        <v>8875</v>
      </c>
      <c r="M180" s="6" t="s">
        <v>14253</v>
      </c>
      <c r="N180" s="6">
        <v>101124</v>
      </c>
      <c r="O180" s="6" t="s">
        <v>8701</v>
      </c>
      <c r="P180" s="9">
        <v>600</v>
      </c>
      <c r="Q180" s="6" t="s">
        <v>4</v>
      </c>
      <c r="R180" s="9">
        <v>600</v>
      </c>
      <c r="S180" s="46">
        <v>44231</v>
      </c>
      <c r="T180" s="9">
        <v>48305.08</v>
      </c>
      <c r="U180" s="9">
        <v>48305.08</v>
      </c>
      <c r="V180" s="6" t="s">
        <v>31</v>
      </c>
      <c r="W180" s="6" t="s">
        <v>32</v>
      </c>
      <c r="X180" s="43">
        <v>44230</v>
      </c>
      <c r="Y180" s="6" t="s">
        <v>149</v>
      </c>
      <c r="Z180" s="6" t="s">
        <v>146</v>
      </c>
    </row>
    <row r="181" spans="1:26" x14ac:dyDescent="0.25">
      <c r="A181" s="6">
        <v>1530</v>
      </c>
      <c r="B181" s="6">
        <v>3202</v>
      </c>
      <c r="C181" s="6">
        <v>20</v>
      </c>
      <c r="D181" s="46">
        <v>44230</v>
      </c>
      <c r="E181" s="46" t="s">
        <v>14368</v>
      </c>
      <c r="F181" s="6">
        <v>6008229418</v>
      </c>
      <c r="G181" s="6">
        <v>10</v>
      </c>
      <c r="H181" s="6">
        <v>817675012</v>
      </c>
      <c r="I181" s="6">
        <v>6894476</v>
      </c>
      <c r="J181" s="6">
        <v>929756528</v>
      </c>
      <c r="K181" s="6">
        <v>1152602</v>
      </c>
      <c r="L181" s="6" t="s">
        <v>11428</v>
      </c>
      <c r="M181" s="6" t="s">
        <v>14253</v>
      </c>
      <c r="N181" s="6">
        <v>101124</v>
      </c>
      <c r="O181" s="6" t="s">
        <v>8701</v>
      </c>
      <c r="P181" s="9">
        <v>600</v>
      </c>
      <c r="Q181" s="6" t="s">
        <v>4</v>
      </c>
      <c r="R181" s="9">
        <v>600</v>
      </c>
      <c r="S181" s="46">
        <v>44231</v>
      </c>
      <c r="T181" s="9">
        <v>48559.32</v>
      </c>
      <c r="U181" s="9">
        <v>48559.32</v>
      </c>
      <c r="V181" s="6" t="s">
        <v>31</v>
      </c>
      <c r="W181" s="6" t="s">
        <v>32</v>
      </c>
      <c r="X181" s="43">
        <v>44230</v>
      </c>
      <c r="Y181" s="6" t="s">
        <v>149</v>
      </c>
      <c r="Z181" s="6" t="s">
        <v>146</v>
      </c>
    </row>
    <row r="182" spans="1:26" x14ac:dyDescent="0.25">
      <c r="A182" s="6">
        <v>1530</v>
      </c>
      <c r="B182" s="6">
        <v>3202</v>
      </c>
      <c r="C182" s="6">
        <v>20</v>
      </c>
      <c r="D182" s="46">
        <v>44231</v>
      </c>
      <c r="E182" s="46" t="s">
        <v>14369</v>
      </c>
      <c r="F182" s="6">
        <v>6008234633</v>
      </c>
      <c r="G182" s="6">
        <v>10</v>
      </c>
      <c r="H182" s="6">
        <v>817689197</v>
      </c>
      <c r="I182" s="6">
        <v>6897022</v>
      </c>
      <c r="J182" s="6">
        <v>929758270</v>
      </c>
      <c r="K182" s="6">
        <v>1152602</v>
      </c>
      <c r="L182" s="6" t="s">
        <v>11428</v>
      </c>
      <c r="M182" s="6" t="s">
        <v>14253</v>
      </c>
      <c r="N182" s="6">
        <v>101124</v>
      </c>
      <c r="O182" s="6" t="s">
        <v>8701</v>
      </c>
      <c r="P182" s="9">
        <v>600</v>
      </c>
      <c r="Q182" s="6" t="s">
        <v>4</v>
      </c>
      <c r="R182" s="9">
        <v>600</v>
      </c>
      <c r="S182" s="46">
        <v>44232</v>
      </c>
      <c r="T182" s="9">
        <v>48559.32</v>
      </c>
      <c r="U182" s="9">
        <v>48559.32</v>
      </c>
      <c r="V182" s="6" t="s">
        <v>31</v>
      </c>
      <c r="W182" s="6" t="s">
        <v>32</v>
      </c>
      <c r="X182" s="43">
        <v>44232</v>
      </c>
      <c r="Y182" s="6" t="s">
        <v>149</v>
      </c>
      <c r="Z182" s="6" t="s">
        <v>146</v>
      </c>
    </row>
    <row r="183" spans="1:26" x14ac:dyDescent="0.25">
      <c r="A183" s="6">
        <v>1530</v>
      </c>
      <c r="B183" s="6">
        <v>3202</v>
      </c>
      <c r="C183" s="6">
        <v>20</v>
      </c>
      <c r="D183" s="46">
        <v>44236</v>
      </c>
      <c r="E183" s="46" t="s">
        <v>14370</v>
      </c>
      <c r="F183" s="6">
        <v>6008252652</v>
      </c>
      <c r="G183" s="6">
        <v>10</v>
      </c>
      <c r="H183" s="6">
        <v>817682966</v>
      </c>
      <c r="I183" s="6">
        <v>6899059</v>
      </c>
      <c r="J183" s="6">
        <v>929743845</v>
      </c>
      <c r="K183" s="6">
        <v>2607120</v>
      </c>
      <c r="L183" s="6" t="s">
        <v>7716</v>
      </c>
      <c r="M183" s="6" t="s">
        <v>14253</v>
      </c>
      <c r="N183" s="6">
        <v>101124</v>
      </c>
      <c r="O183" s="6" t="s">
        <v>8701</v>
      </c>
      <c r="P183" s="9">
        <v>600</v>
      </c>
      <c r="Q183" s="6" t="s">
        <v>4</v>
      </c>
      <c r="R183" s="9">
        <v>600</v>
      </c>
      <c r="S183" s="46">
        <v>44237</v>
      </c>
      <c r="T183" s="9">
        <v>48813.56</v>
      </c>
      <c r="U183" s="9">
        <v>48813.56</v>
      </c>
      <c r="V183" s="6" t="s">
        <v>31</v>
      </c>
      <c r="W183" s="6" t="s">
        <v>32</v>
      </c>
      <c r="X183" s="43">
        <v>44236</v>
      </c>
      <c r="Y183" s="6" t="s">
        <v>149</v>
      </c>
      <c r="Z183" s="6" t="s">
        <v>146</v>
      </c>
    </row>
    <row r="184" spans="1:26" x14ac:dyDescent="0.25">
      <c r="A184" s="6">
        <v>1530</v>
      </c>
      <c r="B184" s="6">
        <v>3202</v>
      </c>
      <c r="C184" s="6">
        <v>20</v>
      </c>
      <c r="D184" s="46">
        <v>44242</v>
      </c>
      <c r="E184" s="46" t="s">
        <v>14371</v>
      </c>
      <c r="F184" s="6">
        <v>6008274643</v>
      </c>
      <c r="G184" s="6">
        <v>10</v>
      </c>
      <c r="H184" s="6">
        <v>817698804</v>
      </c>
      <c r="I184" s="6">
        <v>6902699</v>
      </c>
      <c r="J184" s="6">
        <v>929758968</v>
      </c>
      <c r="K184" s="6">
        <v>2607120</v>
      </c>
      <c r="L184" s="6" t="s">
        <v>7716</v>
      </c>
      <c r="M184" s="6" t="s">
        <v>14253</v>
      </c>
      <c r="N184" s="6">
        <v>101124</v>
      </c>
      <c r="O184" s="6" t="s">
        <v>8701</v>
      </c>
      <c r="P184" s="9">
        <v>600</v>
      </c>
      <c r="Q184" s="6" t="s">
        <v>4</v>
      </c>
      <c r="R184" s="9">
        <v>600</v>
      </c>
      <c r="S184" s="46">
        <v>44243</v>
      </c>
      <c r="T184" s="9">
        <v>48813.56</v>
      </c>
      <c r="U184" s="9">
        <v>48813.56</v>
      </c>
      <c r="V184" s="6" t="s">
        <v>31</v>
      </c>
      <c r="W184" s="6" t="s">
        <v>32</v>
      </c>
      <c r="X184" s="43">
        <v>44242</v>
      </c>
      <c r="Y184" s="6" t="s">
        <v>149</v>
      </c>
      <c r="Z184" s="6" t="s">
        <v>146</v>
      </c>
    </row>
    <row r="185" spans="1:26" x14ac:dyDescent="0.25">
      <c r="A185" s="6">
        <v>1530</v>
      </c>
      <c r="B185" s="6">
        <v>3202</v>
      </c>
      <c r="C185" s="6">
        <v>20</v>
      </c>
      <c r="D185" s="46">
        <v>44244</v>
      </c>
      <c r="E185" s="46" t="s">
        <v>14372</v>
      </c>
      <c r="F185" s="6">
        <v>6008294484</v>
      </c>
      <c r="G185" s="6">
        <v>10</v>
      </c>
      <c r="H185" s="6">
        <v>817701644</v>
      </c>
      <c r="I185" s="6">
        <v>6903722</v>
      </c>
      <c r="J185" s="6">
        <v>929812854</v>
      </c>
      <c r="K185" s="6">
        <v>2607120</v>
      </c>
      <c r="L185" s="6" t="s">
        <v>7716</v>
      </c>
      <c r="M185" s="6" t="s">
        <v>14253</v>
      </c>
      <c r="N185" s="6">
        <v>101124</v>
      </c>
      <c r="O185" s="6" t="s">
        <v>8701</v>
      </c>
      <c r="P185" s="9">
        <v>600</v>
      </c>
      <c r="Q185" s="6" t="s">
        <v>4</v>
      </c>
      <c r="R185" s="9">
        <v>600</v>
      </c>
      <c r="S185" s="46">
        <v>44245</v>
      </c>
      <c r="T185" s="9">
        <v>48813.56</v>
      </c>
      <c r="U185" s="9">
        <v>48813.56</v>
      </c>
      <c r="V185" s="6" t="s">
        <v>31</v>
      </c>
      <c r="W185" s="6" t="s">
        <v>32</v>
      </c>
      <c r="X185" s="43">
        <v>44244</v>
      </c>
      <c r="Y185" s="6" t="s">
        <v>149</v>
      </c>
      <c r="Z185" s="6" t="s">
        <v>146</v>
      </c>
    </row>
    <row r="186" spans="1:26" x14ac:dyDescent="0.25">
      <c r="A186" s="6">
        <v>1530</v>
      </c>
      <c r="B186" s="6">
        <v>3202</v>
      </c>
      <c r="C186" s="6">
        <v>20</v>
      </c>
      <c r="D186" s="46">
        <v>44235</v>
      </c>
      <c r="E186" s="46" t="s">
        <v>14373</v>
      </c>
      <c r="F186" s="6">
        <v>6008061879</v>
      </c>
      <c r="G186" s="6">
        <v>10</v>
      </c>
      <c r="H186" s="6">
        <v>817477614</v>
      </c>
      <c r="I186" s="6">
        <v>6898382</v>
      </c>
      <c r="J186" s="6">
        <v>929772359</v>
      </c>
      <c r="K186" s="6">
        <v>1131824</v>
      </c>
      <c r="L186" s="6" t="s">
        <v>2510</v>
      </c>
      <c r="M186" s="6" t="s">
        <v>14253</v>
      </c>
      <c r="N186" s="6">
        <v>101124</v>
      </c>
      <c r="O186" s="6" t="s">
        <v>8701</v>
      </c>
      <c r="P186" s="9">
        <v>600</v>
      </c>
      <c r="Q186" s="6" t="s">
        <v>4</v>
      </c>
      <c r="R186" s="9">
        <v>600</v>
      </c>
      <c r="S186" s="46">
        <v>44236</v>
      </c>
      <c r="T186" s="9">
        <v>48813.56</v>
      </c>
      <c r="U186" s="9">
        <v>48813.56</v>
      </c>
      <c r="V186" s="6" t="s">
        <v>31</v>
      </c>
      <c r="W186" s="6" t="s">
        <v>32</v>
      </c>
      <c r="X186" s="43">
        <v>44235</v>
      </c>
      <c r="Y186" s="6" t="s">
        <v>149</v>
      </c>
      <c r="Z186" s="6" t="s">
        <v>146</v>
      </c>
    </row>
    <row r="187" spans="1:26" x14ac:dyDescent="0.25">
      <c r="A187" s="6">
        <v>1530</v>
      </c>
      <c r="B187" s="6">
        <v>3202</v>
      </c>
      <c r="C187" s="6">
        <v>20</v>
      </c>
      <c r="D187" s="46">
        <v>44244</v>
      </c>
      <c r="E187" s="46" t="s">
        <v>14374</v>
      </c>
      <c r="F187" s="6">
        <v>6008294092</v>
      </c>
      <c r="G187" s="6">
        <v>10</v>
      </c>
      <c r="H187" s="6">
        <v>817696049</v>
      </c>
      <c r="I187" s="6">
        <v>6903628</v>
      </c>
      <c r="J187" s="6">
        <v>929747301</v>
      </c>
      <c r="K187" s="6">
        <v>1130898</v>
      </c>
      <c r="L187" s="6" t="s">
        <v>14257</v>
      </c>
      <c r="M187" s="6" t="s">
        <v>14253</v>
      </c>
      <c r="N187" s="6">
        <v>101124</v>
      </c>
      <c r="O187" s="6" t="s">
        <v>8701</v>
      </c>
      <c r="P187" s="9">
        <v>600</v>
      </c>
      <c r="Q187" s="6" t="s">
        <v>4</v>
      </c>
      <c r="R187" s="9">
        <v>600</v>
      </c>
      <c r="S187" s="46">
        <v>44245</v>
      </c>
      <c r="T187" s="9">
        <v>48813.56</v>
      </c>
      <c r="U187" s="9">
        <v>48813.56</v>
      </c>
      <c r="V187" s="6" t="s">
        <v>31</v>
      </c>
      <c r="W187" s="6" t="s">
        <v>32</v>
      </c>
      <c r="X187" s="43">
        <v>44244</v>
      </c>
      <c r="Y187" s="6" t="s">
        <v>149</v>
      </c>
      <c r="Z187" s="6" t="s">
        <v>146</v>
      </c>
    </row>
    <row r="188" spans="1:26" x14ac:dyDescent="0.25">
      <c r="A188" s="6">
        <v>1530</v>
      </c>
      <c r="B188" s="6">
        <v>3202</v>
      </c>
      <c r="C188" s="6">
        <v>20</v>
      </c>
      <c r="D188" s="46">
        <v>44231</v>
      </c>
      <c r="E188" s="46" t="s">
        <v>14375</v>
      </c>
      <c r="F188" s="6">
        <v>6008241214</v>
      </c>
      <c r="G188" s="6">
        <v>10</v>
      </c>
      <c r="H188" s="6">
        <v>817682939</v>
      </c>
      <c r="I188" s="6">
        <v>6896085</v>
      </c>
      <c r="J188" s="6">
        <v>929721122</v>
      </c>
      <c r="K188" s="6">
        <v>2612277</v>
      </c>
      <c r="L188" s="6" t="s">
        <v>8875</v>
      </c>
      <c r="M188" s="6" t="s">
        <v>14253</v>
      </c>
      <c r="N188" s="6">
        <v>101124</v>
      </c>
      <c r="O188" s="6" t="s">
        <v>8701</v>
      </c>
      <c r="P188" s="9">
        <v>600</v>
      </c>
      <c r="Q188" s="6" t="s">
        <v>4</v>
      </c>
      <c r="R188" s="9">
        <v>600</v>
      </c>
      <c r="S188" s="46">
        <v>44232</v>
      </c>
      <c r="T188" s="9">
        <v>49067.8</v>
      </c>
      <c r="U188" s="9">
        <v>49067.8</v>
      </c>
      <c r="V188" s="6" t="s">
        <v>31</v>
      </c>
      <c r="W188" s="6" t="s">
        <v>32</v>
      </c>
      <c r="X188" s="43">
        <v>44231</v>
      </c>
      <c r="Y188" s="6" t="s">
        <v>149</v>
      </c>
      <c r="Z188" s="6" t="s">
        <v>146</v>
      </c>
    </row>
    <row r="189" spans="1:26" x14ac:dyDescent="0.25">
      <c r="A189" s="6">
        <v>1530</v>
      </c>
      <c r="B189" s="6">
        <v>3202</v>
      </c>
      <c r="C189" s="6">
        <v>20</v>
      </c>
      <c r="D189" s="46">
        <v>44235</v>
      </c>
      <c r="E189" s="46" t="s">
        <v>14376</v>
      </c>
      <c r="F189" s="6">
        <v>6008212540</v>
      </c>
      <c r="G189" s="6">
        <v>10</v>
      </c>
      <c r="H189" s="6">
        <v>817691717</v>
      </c>
      <c r="I189" s="6">
        <v>6898197</v>
      </c>
      <c r="J189" s="6">
        <v>929758178</v>
      </c>
      <c r="K189" s="6">
        <v>2612277</v>
      </c>
      <c r="L189" s="6" t="s">
        <v>8875</v>
      </c>
      <c r="M189" s="6" t="s">
        <v>14253</v>
      </c>
      <c r="N189" s="6">
        <v>101124</v>
      </c>
      <c r="O189" s="6" t="s">
        <v>8701</v>
      </c>
      <c r="P189" s="9">
        <v>600</v>
      </c>
      <c r="Q189" s="6" t="s">
        <v>4</v>
      </c>
      <c r="R189" s="9">
        <v>600</v>
      </c>
      <c r="S189" s="46">
        <v>44236</v>
      </c>
      <c r="T189" s="9">
        <v>49067.8</v>
      </c>
      <c r="U189" s="9">
        <v>49067.8</v>
      </c>
      <c r="V189" s="6" t="s">
        <v>31</v>
      </c>
      <c r="W189" s="6" t="s">
        <v>32</v>
      </c>
      <c r="X189" s="43">
        <v>44235</v>
      </c>
      <c r="Y189" s="6" t="s">
        <v>149</v>
      </c>
      <c r="Z189" s="6" t="s">
        <v>146</v>
      </c>
    </row>
    <row r="190" spans="1:26" x14ac:dyDescent="0.25">
      <c r="A190" s="6">
        <v>1530</v>
      </c>
      <c r="B190" s="6">
        <v>3202</v>
      </c>
      <c r="C190" s="6">
        <v>20</v>
      </c>
      <c r="D190" s="46">
        <v>44236</v>
      </c>
      <c r="E190" s="46" t="s">
        <v>14377</v>
      </c>
      <c r="F190" s="6">
        <v>6008210012</v>
      </c>
      <c r="G190" s="6">
        <v>10</v>
      </c>
      <c r="H190" s="6">
        <v>817685891</v>
      </c>
      <c r="I190" s="6">
        <v>6898986</v>
      </c>
      <c r="J190" s="6">
        <v>929758885</v>
      </c>
      <c r="K190" s="6">
        <v>2612277</v>
      </c>
      <c r="L190" s="6" t="s">
        <v>8875</v>
      </c>
      <c r="M190" s="6" t="s">
        <v>14253</v>
      </c>
      <c r="N190" s="6">
        <v>101124</v>
      </c>
      <c r="O190" s="6" t="s">
        <v>8701</v>
      </c>
      <c r="P190" s="9">
        <v>600</v>
      </c>
      <c r="Q190" s="6" t="s">
        <v>4</v>
      </c>
      <c r="R190" s="9">
        <v>600</v>
      </c>
      <c r="S190" s="46">
        <v>44237</v>
      </c>
      <c r="T190" s="9">
        <v>49067.8</v>
      </c>
      <c r="U190" s="9">
        <v>49067.8</v>
      </c>
      <c r="V190" s="6" t="s">
        <v>31</v>
      </c>
      <c r="W190" s="6" t="s">
        <v>32</v>
      </c>
      <c r="X190" s="43">
        <v>44236</v>
      </c>
      <c r="Y190" s="6" t="s">
        <v>149</v>
      </c>
      <c r="Z190" s="6" t="s">
        <v>146</v>
      </c>
    </row>
    <row r="191" spans="1:26" x14ac:dyDescent="0.25">
      <c r="A191" s="6">
        <v>1530</v>
      </c>
      <c r="B191" s="6">
        <v>3202</v>
      </c>
      <c r="C191" s="6">
        <v>20</v>
      </c>
      <c r="D191" s="46">
        <v>44246</v>
      </c>
      <c r="E191" s="46" t="s">
        <v>14378</v>
      </c>
      <c r="F191" s="6">
        <v>6008294871</v>
      </c>
      <c r="G191" s="6">
        <v>10</v>
      </c>
      <c r="H191" s="6">
        <v>817688666</v>
      </c>
      <c r="I191" s="6">
        <v>6905239</v>
      </c>
      <c r="J191" s="6">
        <v>929778726</v>
      </c>
      <c r="K191" s="6">
        <v>2612277</v>
      </c>
      <c r="L191" s="6" t="s">
        <v>8875</v>
      </c>
      <c r="M191" s="6" t="s">
        <v>14253</v>
      </c>
      <c r="N191" s="6">
        <v>101124</v>
      </c>
      <c r="O191" s="6" t="s">
        <v>8701</v>
      </c>
      <c r="P191" s="9">
        <v>600</v>
      </c>
      <c r="Q191" s="6" t="s">
        <v>4</v>
      </c>
      <c r="R191" s="9">
        <v>600</v>
      </c>
      <c r="S191" s="46">
        <v>44247</v>
      </c>
      <c r="T191" s="9">
        <v>49067.8</v>
      </c>
      <c r="U191" s="9">
        <v>49067.8</v>
      </c>
      <c r="V191" s="6" t="s">
        <v>31</v>
      </c>
      <c r="W191" s="6" t="s">
        <v>32</v>
      </c>
      <c r="X191" s="43">
        <v>44246</v>
      </c>
      <c r="Y191" s="6" t="s">
        <v>149</v>
      </c>
      <c r="Z191" s="6" t="s">
        <v>146</v>
      </c>
    </row>
    <row r="192" spans="1:26" x14ac:dyDescent="0.25">
      <c r="A192" s="6">
        <v>1570</v>
      </c>
      <c r="B192" s="6">
        <v>3402</v>
      </c>
      <c r="C192" s="6">
        <v>94</v>
      </c>
      <c r="D192" s="46">
        <v>44253</v>
      </c>
      <c r="E192" s="46" t="s">
        <v>149</v>
      </c>
      <c r="F192" s="6">
        <v>6008293285</v>
      </c>
      <c r="G192" s="6">
        <v>10</v>
      </c>
      <c r="H192" s="6">
        <v>817681311</v>
      </c>
      <c r="I192" s="6" t="s">
        <v>28</v>
      </c>
      <c r="J192" s="6">
        <v>929927966</v>
      </c>
      <c r="K192" s="6">
        <v>1423345</v>
      </c>
      <c r="L192" s="6" t="s">
        <v>29</v>
      </c>
      <c r="M192" s="6" t="s">
        <v>14254</v>
      </c>
      <c r="N192" s="6">
        <v>101124</v>
      </c>
      <c r="O192" s="6" t="s">
        <v>8701</v>
      </c>
      <c r="P192" s="9">
        <v>100000</v>
      </c>
      <c r="Q192" s="6" t="s">
        <v>4</v>
      </c>
      <c r="R192" s="9">
        <v>2241</v>
      </c>
      <c r="S192" s="46">
        <v>44253</v>
      </c>
      <c r="T192" s="9">
        <v>49077.9</v>
      </c>
      <c r="U192" s="9">
        <v>2190000</v>
      </c>
      <c r="V192" s="6" t="s">
        <v>31</v>
      </c>
      <c r="W192" s="6" t="s">
        <v>32</v>
      </c>
      <c r="X192" s="43">
        <v>44286</v>
      </c>
      <c r="Y192" s="6" t="s">
        <v>149</v>
      </c>
      <c r="Z192" s="6" t="s">
        <v>146</v>
      </c>
    </row>
    <row r="193" spans="1:26" x14ac:dyDescent="0.25">
      <c r="A193" s="6">
        <v>1530</v>
      </c>
      <c r="B193" s="6">
        <v>3202</v>
      </c>
      <c r="C193" s="6">
        <v>20</v>
      </c>
      <c r="D193" s="46">
        <v>44228</v>
      </c>
      <c r="E193" s="46" t="s">
        <v>14379</v>
      </c>
      <c r="F193" s="6">
        <v>6008161512</v>
      </c>
      <c r="G193" s="6">
        <v>10</v>
      </c>
      <c r="H193" s="6">
        <v>817661612</v>
      </c>
      <c r="I193" s="6">
        <v>6893042</v>
      </c>
      <c r="J193" s="6">
        <v>929650453</v>
      </c>
      <c r="K193" s="6">
        <v>2611494</v>
      </c>
      <c r="L193" s="6" t="s">
        <v>8883</v>
      </c>
      <c r="M193" s="6" t="s">
        <v>14253</v>
      </c>
      <c r="N193" s="6">
        <v>101124</v>
      </c>
      <c r="O193" s="6" t="s">
        <v>8701</v>
      </c>
      <c r="P193" s="9">
        <v>600</v>
      </c>
      <c r="Q193" s="6" t="s">
        <v>4</v>
      </c>
      <c r="R193" s="9">
        <v>600</v>
      </c>
      <c r="S193" s="46">
        <v>44229</v>
      </c>
      <c r="T193" s="9">
        <v>49830.51</v>
      </c>
      <c r="U193" s="9">
        <v>49830.51</v>
      </c>
      <c r="V193" s="6" t="s">
        <v>31</v>
      </c>
      <c r="W193" s="6" t="s">
        <v>32</v>
      </c>
      <c r="X193" s="43">
        <v>44228</v>
      </c>
      <c r="Y193" s="6" t="s">
        <v>149</v>
      </c>
      <c r="Z193" s="6" t="s">
        <v>146</v>
      </c>
    </row>
    <row r="194" spans="1:26" x14ac:dyDescent="0.25">
      <c r="A194" s="6">
        <v>1530</v>
      </c>
      <c r="B194" s="6">
        <v>3202</v>
      </c>
      <c r="C194" s="6">
        <v>20</v>
      </c>
      <c r="D194" s="46">
        <v>44238</v>
      </c>
      <c r="E194" s="46" t="s">
        <v>14380</v>
      </c>
      <c r="F194" s="6">
        <v>6008283413</v>
      </c>
      <c r="G194" s="6">
        <v>10</v>
      </c>
      <c r="H194" s="6">
        <v>817700246</v>
      </c>
      <c r="I194" s="6">
        <v>6900522</v>
      </c>
      <c r="J194" s="6">
        <v>929787112</v>
      </c>
      <c r="K194" s="6">
        <v>1134852</v>
      </c>
      <c r="L194" s="6" t="s">
        <v>7247</v>
      </c>
      <c r="M194" s="6" t="s">
        <v>14253</v>
      </c>
      <c r="N194" s="6">
        <v>101124</v>
      </c>
      <c r="O194" s="6" t="s">
        <v>8701</v>
      </c>
      <c r="P194" s="9">
        <v>600</v>
      </c>
      <c r="Q194" s="6" t="s">
        <v>4</v>
      </c>
      <c r="R194" s="9">
        <v>600</v>
      </c>
      <c r="S194" s="46">
        <v>44239</v>
      </c>
      <c r="T194" s="9">
        <v>49830.51</v>
      </c>
      <c r="U194" s="9">
        <v>49830.51</v>
      </c>
      <c r="V194" s="6" t="s">
        <v>31</v>
      </c>
      <c r="W194" s="6" t="s">
        <v>32</v>
      </c>
      <c r="X194" s="43">
        <v>44238</v>
      </c>
      <c r="Y194" s="6" t="s">
        <v>149</v>
      </c>
      <c r="Z194" s="6" t="s">
        <v>146</v>
      </c>
    </row>
    <row r="195" spans="1:26" x14ac:dyDescent="0.25">
      <c r="A195" s="6">
        <v>1530</v>
      </c>
      <c r="B195" s="6">
        <v>3202</v>
      </c>
      <c r="C195" s="6">
        <v>20</v>
      </c>
      <c r="D195" s="46">
        <v>44239</v>
      </c>
      <c r="E195" s="46" t="s">
        <v>14381</v>
      </c>
      <c r="F195" s="6">
        <v>6008253471</v>
      </c>
      <c r="G195" s="6">
        <v>10</v>
      </c>
      <c r="H195" s="6">
        <v>817666043</v>
      </c>
      <c r="I195" s="6">
        <v>6901199</v>
      </c>
      <c r="J195" s="6">
        <v>929772772</v>
      </c>
      <c r="K195" s="6">
        <v>1134852</v>
      </c>
      <c r="L195" s="6" t="s">
        <v>7247</v>
      </c>
      <c r="M195" s="6" t="s">
        <v>14253</v>
      </c>
      <c r="N195" s="6">
        <v>101124</v>
      </c>
      <c r="O195" s="6" t="s">
        <v>8701</v>
      </c>
      <c r="P195" s="9">
        <v>600</v>
      </c>
      <c r="Q195" s="6" t="s">
        <v>4</v>
      </c>
      <c r="R195" s="9">
        <v>600</v>
      </c>
      <c r="S195" s="46">
        <v>44240</v>
      </c>
      <c r="T195" s="9">
        <v>49830.51</v>
      </c>
      <c r="U195" s="9">
        <v>49830.51</v>
      </c>
      <c r="V195" s="6" t="s">
        <v>31</v>
      </c>
      <c r="W195" s="6" t="s">
        <v>32</v>
      </c>
      <c r="X195" s="43">
        <v>44239</v>
      </c>
      <c r="Y195" s="6" t="s">
        <v>149</v>
      </c>
      <c r="Z195" s="6" t="s">
        <v>146</v>
      </c>
    </row>
    <row r="196" spans="1:26" x14ac:dyDescent="0.25">
      <c r="A196" s="6">
        <v>1530</v>
      </c>
      <c r="B196" s="6">
        <v>3202</v>
      </c>
      <c r="C196" s="6">
        <v>20</v>
      </c>
      <c r="D196" s="46">
        <v>44230</v>
      </c>
      <c r="E196" s="46" t="s">
        <v>14382</v>
      </c>
      <c r="F196" s="6">
        <v>6008214683</v>
      </c>
      <c r="G196" s="6">
        <v>10</v>
      </c>
      <c r="H196" s="6">
        <v>817679939</v>
      </c>
      <c r="I196" s="6">
        <v>6894376</v>
      </c>
      <c r="J196" s="6">
        <v>929759107</v>
      </c>
      <c r="K196" s="6">
        <v>1134999</v>
      </c>
      <c r="L196" s="6" t="s">
        <v>7259</v>
      </c>
      <c r="M196" s="6" t="s">
        <v>14253</v>
      </c>
      <c r="N196" s="6">
        <v>101124</v>
      </c>
      <c r="O196" s="6" t="s">
        <v>8701</v>
      </c>
      <c r="P196" s="9">
        <v>630</v>
      </c>
      <c r="Q196" s="6" t="s">
        <v>4</v>
      </c>
      <c r="R196" s="9">
        <v>630</v>
      </c>
      <c r="S196" s="46">
        <v>44231</v>
      </c>
      <c r="T196" s="9">
        <v>50720.34</v>
      </c>
      <c r="U196" s="9">
        <v>50720.34</v>
      </c>
      <c r="V196" s="6" t="s">
        <v>31</v>
      </c>
      <c r="W196" s="6" t="s">
        <v>32</v>
      </c>
      <c r="X196" s="43">
        <v>44230</v>
      </c>
      <c r="Y196" s="6" t="s">
        <v>149</v>
      </c>
      <c r="Z196" s="6" t="s">
        <v>146</v>
      </c>
    </row>
    <row r="197" spans="1:26" x14ac:dyDescent="0.25">
      <c r="A197" s="6">
        <v>1530</v>
      </c>
      <c r="B197" s="6">
        <v>3202</v>
      </c>
      <c r="C197" s="6">
        <v>20</v>
      </c>
      <c r="D197" s="46">
        <v>44239</v>
      </c>
      <c r="E197" s="46" t="s">
        <v>14383</v>
      </c>
      <c r="F197" s="6">
        <v>6008279844</v>
      </c>
      <c r="G197" s="6">
        <v>10</v>
      </c>
      <c r="H197" s="6">
        <v>817691556</v>
      </c>
      <c r="I197" s="6">
        <v>6901466</v>
      </c>
      <c r="J197" s="6">
        <v>929760347</v>
      </c>
      <c r="K197" s="6">
        <v>1134999</v>
      </c>
      <c r="L197" s="6" t="s">
        <v>7259</v>
      </c>
      <c r="M197" s="6" t="s">
        <v>14253</v>
      </c>
      <c r="N197" s="6">
        <v>101124</v>
      </c>
      <c r="O197" s="6" t="s">
        <v>8701</v>
      </c>
      <c r="P197" s="9">
        <v>630</v>
      </c>
      <c r="Q197" s="6" t="s">
        <v>4</v>
      </c>
      <c r="R197" s="9">
        <v>630</v>
      </c>
      <c r="S197" s="46">
        <v>44240</v>
      </c>
      <c r="T197" s="9">
        <v>50720.34</v>
      </c>
      <c r="U197" s="9">
        <v>50720.34</v>
      </c>
      <c r="V197" s="6" t="s">
        <v>31</v>
      </c>
      <c r="W197" s="6" t="s">
        <v>32</v>
      </c>
      <c r="X197" s="43">
        <v>44239</v>
      </c>
      <c r="Y197" s="6" t="s">
        <v>149</v>
      </c>
      <c r="Z197" s="6" t="s">
        <v>146</v>
      </c>
    </row>
    <row r="198" spans="1:26" x14ac:dyDescent="0.25">
      <c r="A198" s="6">
        <v>1570</v>
      </c>
      <c r="B198" s="6">
        <v>3402</v>
      </c>
      <c r="C198" s="6">
        <v>94</v>
      </c>
      <c r="D198" s="46">
        <v>44253</v>
      </c>
      <c r="E198" s="46" t="s">
        <v>149</v>
      </c>
      <c r="F198" s="6">
        <v>6008293285</v>
      </c>
      <c r="G198" s="6">
        <v>10</v>
      </c>
      <c r="H198" s="6">
        <v>817721900</v>
      </c>
      <c r="I198" s="6" t="s">
        <v>28</v>
      </c>
      <c r="J198" s="6">
        <v>929927966</v>
      </c>
      <c r="K198" s="6">
        <v>1423345</v>
      </c>
      <c r="L198" s="6" t="s">
        <v>29</v>
      </c>
      <c r="M198" s="6" t="s">
        <v>14254</v>
      </c>
      <c r="N198" s="6">
        <v>101124</v>
      </c>
      <c r="O198" s="6" t="s">
        <v>8701</v>
      </c>
      <c r="P198" s="9">
        <v>100000</v>
      </c>
      <c r="Q198" s="6" t="s">
        <v>4</v>
      </c>
      <c r="R198" s="9">
        <v>2324</v>
      </c>
      <c r="S198" s="46">
        <v>44253</v>
      </c>
      <c r="T198" s="9">
        <v>50895.6</v>
      </c>
      <c r="U198" s="9">
        <v>2190000</v>
      </c>
      <c r="V198" s="6" t="s">
        <v>31</v>
      </c>
      <c r="W198" s="6" t="s">
        <v>32</v>
      </c>
      <c r="X198" s="43">
        <v>44286</v>
      </c>
      <c r="Y198" s="6" t="s">
        <v>149</v>
      </c>
      <c r="Z198" s="6" t="s">
        <v>146</v>
      </c>
    </row>
    <row r="199" spans="1:26" x14ac:dyDescent="0.25">
      <c r="A199" s="6">
        <v>1530</v>
      </c>
      <c r="B199" s="6">
        <v>3202</v>
      </c>
      <c r="C199" s="6">
        <v>20</v>
      </c>
      <c r="D199" s="46">
        <v>44229</v>
      </c>
      <c r="E199" s="46" t="s">
        <v>14384</v>
      </c>
      <c r="F199" s="6">
        <v>6008198455</v>
      </c>
      <c r="G199" s="6">
        <v>10</v>
      </c>
      <c r="H199" s="6">
        <v>817675236</v>
      </c>
      <c r="I199" s="6">
        <v>6893627</v>
      </c>
      <c r="J199" s="6">
        <v>929745869</v>
      </c>
      <c r="K199" s="6">
        <v>2612258</v>
      </c>
      <c r="L199" s="6" t="s">
        <v>9229</v>
      </c>
      <c r="M199" s="6" t="s">
        <v>14253</v>
      </c>
      <c r="N199" s="6">
        <v>101124</v>
      </c>
      <c r="O199" s="6" t="s">
        <v>8701</v>
      </c>
      <c r="P199" s="9">
        <v>640</v>
      </c>
      <c r="Q199" s="6" t="s">
        <v>4</v>
      </c>
      <c r="R199" s="9">
        <v>640</v>
      </c>
      <c r="S199" s="46">
        <v>44230</v>
      </c>
      <c r="T199" s="9">
        <v>50983.05</v>
      </c>
      <c r="U199" s="9">
        <v>50983.05</v>
      </c>
      <c r="V199" s="6" t="s">
        <v>31</v>
      </c>
      <c r="W199" s="6" t="s">
        <v>32</v>
      </c>
      <c r="X199" s="43">
        <v>44229</v>
      </c>
      <c r="Y199" s="6" t="s">
        <v>149</v>
      </c>
      <c r="Z199" s="6" t="s">
        <v>146</v>
      </c>
    </row>
    <row r="200" spans="1:26" x14ac:dyDescent="0.25">
      <c r="A200" s="6">
        <v>1530</v>
      </c>
      <c r="B200" s="6">
        <v>3202</v>
      </c>
      <c r="C200" s="6">
        <v>20</v>
      </c>
      <c r="D200" s="46">
        <v>44229</v>
      </c>
      <c r="E200" s="46" t="s">
        <v>14385</v>
      </c>
      <c r="F200" s="6">
        <v>6008081044</v>
      </c>
      <c r="G200" s="6">
        <v>10</v>
      </c>
      <c r="H200" s="6">
        <v>817598238</v>
      </c>
      <c r="I200" s="6">
        <v>6893628</v>
      </c>
      <c r="J200" s="6">
        <v>929745870</v>
      </c>
      <c r="K200" s="6">
        <v>2612258</v>
      </c>
      <c r="L200" s="6" t="s">
        <v>9229</v>
      </c>
      <c r="M200" s="6" t="s">
        <v>14253</v>
      </c>
      <c r="N200" s="6">
        <v>101124</v>
      </c>
      <c r="O200" s="6" t="s">
        <v>8701</v>
      </c>
      <c r="P200" s="9">
        <v>640</v>
      </c>
      <c r="Q200" s="6" t="s">
        <v>4</v>
      </c>
      <c r="R200" s="9">
        <v>640</v>
      </c>
      <c r="S200" s="46">
        <v>44230</v>
      </c>
      <c r="T200" s="9">
        <v>50983.05</v>
      </c>
      <c r="U200" s="9">
        <v>50983.05</v>
      </c>
      <c r="V200" s="6" t="s">
        <v>31</v>
      </c>
      <c r="W200" s="6" t="s">
        <v>32</v>
      </c>
      <c r="X200" s="43">
        <v>44229</v>
      </c>
      <c r="Y200" s="6" t="s">
        <v>149</v>
      </c>
      <c r="Z200" s="6" t="s">
        <v>146</v>
      </c>
    </row>
    <row r="201" spans="1:26" x14ac:dyDescent="0.25">
      <c r="A201" s="6">
        <v>1530</v>
      </c>
      <c r="B201" s="6">
        <v>3202</v>
      </c>
      <c r="C201" s="6">
        <v>20</v>
      </c>
      <c r="D201" s="46">
        <v>44231</v>
      </c>
      <c r="E201" s="46" t="s">
        <v>14386</v>
      </c>
      <c r="F201" s="6">
        <v>6008236978</v>
      </c>
      <c r="G201" s="6">
        <v>10</v>
      </c>
      <c r="H201" s="6">
        <v>817689857</v>
      </c>
      <c r="I201" s="6">
        <v>6895428</v>
      </c>
      <c r="J201" s="6">
        <v>929751887</v>
      </c>
      <c r="K201" s="6">
        <v>2612258</v>
      </c>
      <c r="L201" s="6" t="s">
        <v>9229</v>
      </c>
      <c r="M201" s="6" t="s">
        <v>14253</v>
      </c>
      <c r="N201" s="6">
        <v>101124</v>
      </c>
      <c r="O201" s="6" t="s">
        <v>8701</v>
      </c>
      <c r="P201" s="9">
        <v>640</v>
      </c>
      <c r="Q201" s="6" t="s">
        <v>4</v>
      </c>
      <c r="R201" s="9">
        <v>640</v>
      </c>
      <c r="S201" s="46">
        <v>44232</v>
      </c>
      <c r="T201" s="9">
        <v>50983.05</v>
      </c>
      <c r="U201" s="9">
        <v>50983.05</v>
      </c>
      <c r="V201" s="6" t="s">
        <v>31</v>
      </c>
      <c r="W201" s="6" t="s">
        <v>32</v>
      </c>
      <c r="X201" s="43">
        <v>44231</v>
      </c>
      <c r="Y201" s="6" t="s">
        <v>149</v>
      </c>
      <c r="Z201" s="6" t="s">
        <v>146</v>
      </c>
    </row>
    <row r="202" spans="1:26" x14ac:dyDescent="0.25">
      <c r="A202" s="6">
        <v>1530</v>
      </c>
      <c r="B202" s="6">
        <v>3202</v>
      </c>
      <c r="C202" s="6">
        <v>20</v>
      </c>
      <c r="D202" s="46">
        <v>44228</v>
      </c>
      <c r="E202" s="46" t="s">
        <v>14387</v>
      </c>
      <c r="F202" s="6">
        <v>6008218422</v>
      </c>
      <c r="G202" s="6">
        <v>10</v>
      </c>
      <c r="H202" s="6">
        <v>817675003</v>
      </c>
      <c r="I202" s="6">
        <v>6892463</v>
      </c>
      <c r="J202" s="6">
        <v>929743275</v>
      </c>
      <c r="K202" s="6">
        <v>2612331</v>
      </c>
      <c r="L202" s="6" t="s">
        <v>13534</v>
      </c>
      <c r="M202" s="6" t="s">
        <v>14253</v>
      </c>
      <c r="N202" s="6">
        <v>101124</v>
      </c>
      <c r="O202" s="6" t="s">
        <v>8701</v>
      </c>
      <c r="P202" s="9">
        <v>640</v>
      </c>
      <c r="Q202" s="6" t="s">
        <v>4</v>
      </c>
      <c r="R202" s="9">
        <v>640</v>
      </c>
      <c r="S202" s="46">
        <v>44229</v>
      </c>
      <c r="T202" s="9">
        <v>50983.05</v>
      </c>
      <c r="U202" s="9">
        <v>50983.05</v>
      </c>
      <c r="V202" s="6" t="s">
        <v>31</v>
      </c>
      <c r="W202" s="6" t="s">
        <v>32</v>
      </c>
      <c r="X202" s="43">
        <v>44228</v>
      </c>
      <c r="Y202" s="6" t="s">
        <v>149</v>
      </c>
      <c r="Z202" s="6" t="s">
        <v>146</v>
      </c>
    </row>
    <row r="203" spans="1:26" x14ac:dyDescent="0.25">
      <c r="A203" s="6">
        <v>1530</v>
      </c>
      <c r="B203" s="6">
        <v>3202</v>
      </c>
      <c r="C203" s="6">
        <v>20</v>
      </c>
      <c r="D203" s="46">
        <v>44228</v>
      </c>
      <c r="E203" s="46" t="s">
        <v>14388</v>
      </c>
      <c r="F203" s="6">
        <v>6008082419</v>
      </c>
      <c r="G203" s="6">
        <v>10</v>
      </c>
      <c r="H203" s="6">
        <v>817675712</v>
      </c>
      <c r="I203" s="6">
        <v>6892464</v>
      </c>
      <c r="J203" s="6">
        <v>929741550</v>
      </c>
      <c r="K203" s="6">
        <v>2612331</v>
      </c>
      <c r="L203" s="6" t="s">
        <v>13534</v>
      </c>
      <c r="M203" s="6" t="s">
        <v>14253</v>
      </c>
      <c r="N203" s="6">
        <v>101124</v>
      </c>
      <c r="O203" s="6" t="s">
        <v>8701</v>
      </c>
      <c r="P203" s="9">
        <v>640</v>
      </c>
      <c r="Q203" s="6" t="s">
        <v>4</v>
      </c>
      <c r="R203" s="9">
        <v>640</v>
      </c>
      <c r="S203" s="46">
        <v>44229</v>
      </c>
      <c r="T203" s="9">
        <v>50983.05</v>
      </c>
      <c r="U203" s="9">
        <v>50983.05</v>
      </c>
      <c r="V203" s="6" t="s">
        <v>31</v>
      </c>
      <c r="W203" s="6" t="s">
        <v>32</v>
      </c>
      <c r="X203" s="43">
        <v>44228</v>
      </c>
      <c r="Y203" s="6" t="s">
        <v>149</v>
      </c>
      <c r="Z203" s="6" t="s">
        <v>146</v>
      </c>
    </row>
    <row r="204" spans="1:26" x14ac:dyDescent="0.25">
      <c r="A204" s="6">
        <v>1530</v>
      </c>
      <c r="B204" s="6">
        <v>3202</v>
      </c>
      <c r="C204" s="6">
        <v>20</v>
      </c>
      <c r="D204" s="46">
        <v>44231</v>
      </c>
      <c r="E204" s="46" t="s">
        <v>14389</v>
      </c>
      <c r="F204" s="6">
        <v>6008230250</v>
      </c>
      <c r="G204" s="6">
        <v>10</v>
      </c>
      <c r="H204" s="6">
        <v>817687746</v>
      </c>
      <c r="I204" s="6">
        <v>6895427</v>
      </c>
      <c r="J204" s="6">
        <v>929746198</v>
      </c>
      <c r="K204" s="6">
        <v>2612331</v>
      </c>
      <c r="L204" s="6" t="s">
        <v>13534</v>
      </c>
      <c r="M204" s="6" t="s">
        <v>14253</v>
      </c>
      <c r="N204" s="6">
        <v>101124</v>
      </c>
      <c r="O204" s="6" t="s">
        <v>8701</v>
      </c>
      <c r="P204" s="9">
        <v>640</v>
      </c>
      <c r="Q204" s="6" t="s">
        <v>4</v>
      </c>
      <c r="R204" s="9">
        <v>640</v>
      </c>
      <c r="S204" s="46">
        <v>44232</v>
      </c>
      <c r="T204" s="9">
        <v>50983.05</v>
      </c>
      <c r="U204" s="9">
        <v>50983.05</v>
      </c>
      <c r="V204" s="6" t="s">
        <v>31</v>
      </c>
      <c r="W204" s="6" t="s">
        <v>32</v>
      </c>
      <c r="X204" s="43">
        <v>44231</v>
      </c>
      <c r="Y204" s="6" t="s">
        <v>149</v>
      </c>
      <c r="Z204" s="6" t="s">
        <v>146</v>
      </c>
    </row>
    <row r="205" spans="1:26" x14ac:dyDescent="0.25">
      <c r="A205" s="6">
        <v>1530</v>
      </c>
      <c r="B205" s="6">
        <v>3202</v>
      </c>
      <c r="C205" s="6">
        <v>20</v>
      </c>
      <c r="D205" s="46">
        <v>44235</v>
      </c>
      <c r="E205" s="46" t="s">
        <v>14390</v>
      </c>
      <c r="F205" s="6">
        <v>6008226959</v>
      </c>
      <c r="G205" s="6">
        <v>10</v>
      </c>
      <c r="H205" s="6">
        <v>817679317</v>
      </c>
      <c r="I205" s="6">
        <v>6898526</v>
      </c>
      <c r="J205" s="6">
        <v>929769431</v>
      </c>
      <c r="K205" s="6">
        <v>2612331</v>
      </c>
      <c r="L205" s="6" t="s">
        <v>13534</v>
      </c>
      <c r="M205" s="6" t="s">
        <v>14253</v>
      </c>
      <c r="N205" s="6">
        <v>101124</v>
      </c>
      <c r="O205" s="6" t="s">
        <v>8701</v>
      </c>
      <c r="P205" s="9">
        <v>640</v>
      </c>
      <c r="Q205" s="6" t="s">
        <v>4</v>
      </c>
      <c r="R205" s="9">
        <v>640</v>
      </c>
      <c r="S205" s="46">
        <v>44236</v>
      </c>
      <c r="T205" s="9">
        <v>50983.05</v>
      </c>
      <c r="U205" s="9">
        <v>50983.05</v>
      </c>
      <c r="V205" s="6" t="s">
        <v>31</v>
      </c>
      <c r="W205" s="6" t="s">
        <v>32</v>
      </c>
      <c r="X205" s="43">
        <v>44235</v>
      </c>
      <c r="Y205" s="6" t="s">
        <v>149</v>
      </c>
      <c r="Z205" s="6" t="s">
        <v>146</v>
      </c>
    </row>
    <row r="206" spans="1:26" x14ac:dyDescent="0.25">
      <c r="A206" s="6">
        <v>1530</v>
      </c>
      <c r="B206" s="6">
        <v>3202</v>
      </c>
      <c r="C206" s="6">
        <v>20</v>
      </c>
      <c r="D206" s="46">
        <v>44244</v>
      </c>
      <c r="E206" s="46" t="s">
        <v>14391</v>
      </c>
      <c r="F206" s="6">
        <v>6008294416</v>
      </c>
      <c r="G206" s="6">
        <v>10</v>
      </c>
      <c r="H206" s="6">
        <v>817700767</v>
      </c>
      <c r="I206" s="6">
        <v>6903796</v>
      </c>
      <c r="J206" s="6">
        <v>929808167</v>
      </c>
      <c r="K206" s="6">
        <v>2607119</v>
      </c>
      <c r="L206" s="6" t="s">
        <v>7703</v>
      </c>
      <c r="M206" s="6" t="s">
        <v>14253</v>
      </c>
      <c r="N206" s="6">
        <v>101357</v>
      </c>
      <c r="O206" s="6" t="s">
        <v>14247</v>
      </c>
      <c r="P206" s="9">
        <v>600</v>
      </c>
      <c r="Q206" s="6" t="s">
        <v>4</v>
      </c>
      <c r="R206" s="9">
        <v>600</v>
      </c>
      <c r="S206" s="46">
        <v>44245</v>
      </c>
      <c r="T206" s="9">
        <v>51355.93</v>
      </c>
      <c r="U206" s="9">
        <v>51355.93</v>
      </c>
      <c r="V206" s="6" t="s">
        <v>31</v>
      </c>
      <c r="W206" s="6" t="s">
        <v>32</v>
      </c>
      <c r="X206" s="43">
        <v>44244</v>
      </c>
      <c r="Y206" s="6" t="s">
        <v>149</v>
      </c>
      <c r="Z206" s="6" t="s">
        <v>146</v>
      </c>
    </row>
    <row r="207" spans="1:26" x14ac:dyDescent="0.25">
      <c r="A207" s="6">
        <v>1530</v>
      </c>
      <c r="B207" s="6">
        <v>3202</v>
      </c>
      <c r="C207" s="6">
        <v>20</v>
      </c>
      <c r="D207" s="46">
        <v>44246</v>
      </c>
      <c r="E207" s="46" t="s">
        <v>14392</v>
      </c>
      <c r="F207" s="6">
        <v>6008293343</v>
      </c>
      <c r="G207" s="6">
        <v>10</v>
      </c>
      <c r="H207" s="6">
        <v>817710403</v>
      </c>
      <c r="I207" s="6">
        <v>6905621</v>
      </c>
      <c r="J207" s="6">
        <v>929819107</v>
      </c>
      <c r="K207" s="6">
        <v>2607120</v>
      </c>
      <c r="L207" s="6" t="s">
        <v>7716</v>
      </c>
      <c r="M207" s="6" t="s">
        <v>14253</v>
      </c>
      <c r="N207" s="6">
        <v>101124</v>
      </c>
      <c r="O207" s="6" t="s">
        <v>8701</v>
      </c>
      <c r="P207" s="9">
        <v>600</v>
      </c>
      <c r="Q207" s="6" t="s">
        <v>4</v>
      </c>
      <c r="R207" s="9">
        <v>600</v>
      </c>
      <c r="S207" s="46">
        <v>44247</v>
      </c>
      <c r="T207" s="9">
        <v>51355.93</v>
      </c>
      <c r="U207" s="9">
        <v>51355.93</v>
      </c>
      <c r="V207" s="6" t="s">
        <v>31</v>
      </c>
      <c r="W207" s="6" t="s">
        <v>32</v>
      </c>
      <c r="X207" s="43">
        <v>44246</v>
      </c>
      <c r="Y207" s="6" t="s">
        <v>149</v>
      </c>
      <c r="Z207" s="6" t="s">
        <v>146</v>
      </c>
    </row>
    <row r="208" spans="1:26" x14ac:dyDescent="0.25">
      <c r="A208" s="6">
        <v>1530</v>
      </c>
      <c r="B208" s="6">
        <v>3202</v>
      </c>
      <c r="C208" s="6">
        <v>20</v>
      </c>
      <c r="D208" s="46">
        <v>44251</v>
      </c>
      <c r="E208" s="46" t="s">
        <v>14393</v>
      </c>
      <c r="F208" s="6">
        <v>6008303435</v>
      </c>
      <c r="G208" s="6">
        <v>10</v>
      </c>
      <c r="H208" s="6">
        <v>817696965</v>
      </c>
      <c r="I208" s="6">
        <v>6907994</v>
      </c>
      <c r="J208" s="6">
        <v>929777988</v>
      </c>
      <c r="K208" s="6">
        <v>2607120</v>
      </c>
      <c r="L208" s="6" t="s">
        <v>7716</v>
      </c>
      <c r="M208" s="6" t="s">
        <v>14253</v>
      </c>
      <c r="N208" s="6">
        <v>101124</v>
      </c>
      <c r="O208" s="6" t="s">
        <v>8701</v>
      </c>
      <c r="P208" s="9">
        <v>600</v>
      </c>
      <c r="Q208" s="6" t="s">
        <v>4</v>
      </c>
      <c r="R208" s="9">
        <v>600</v>
      </c>
      <c r="S208" s="46">
        <v>44252</v>
      </c>
      <c r="T208" s="9">
        <v>51355.93</v>
      </c>
      <c r="U208" s="9">
        <v>51355.93</v>
      </c>
      <c r="V208" s="6" t="s">
        <v>31</v>
      </c>
      <c r="W208" s="6" t="s">
        <v>32</v>
      </c>
      <c r="X208" s="43">
        <v>44251</v>
      </c>
      <c r="Y208" s="6" t="s">
        <v>149</v>
      </c>
      <c r="Z208" s="6" t="s">
        <v>146</v>
      </c>
    </row>
    <row r="209" spans="1:26" x14ac:dyDescent="0.25">
      <c r="A209" s="6">
        <v>1530</v>
      </c>
      <c r="B209" s="6">
        <v>3202</v>
      </c>
      <c r="C209" s="6">
        <v>20</v>
      </c>
      <c r="D209" s="46">
        <v>44255</v>
      </c>
      <c r="E209" s="46" t="s">
        <v>14394</v>
      </c>
      <c r="F209" s="6">
        <v>6008321362</v>
      </c>
      <c r="G209" s="6">
        <v>10</v>
      </c>
      <c r="H209" s="6">
        <v>817719185</v>
      </c>
      <c r="I209" s="6">
        <v>6910615</v>
      </c>
      <c r="J209" s="6">
        <v>929822931</v>
      </c>
      <c r="K209" s="6">
        <v>1602670</v>
      </c>
      <c r="L209" s="6" t="s">
        <v>8872</v>
      </c>
      <c r="M209" s="6" t="s">
        <v>14253</v>
      </c>
      <c r="N209" s="6">
        <v>101124</v>
      </c>
      <c r="O209" s="6" t="s">
        <v>8701</v>
      </c>
      <c r="P209" s="9">
        <v>600</v>
      </c>
      <c r="Q209" s="6" t="s">
        <v>4</v>
      </c>
      <c r="R209" s="9">
        <v>600</v>
      </c>
      <c r="S209" s="46">
        <v>44256</v>
      </c>
      <c r="T209" s="9">
        <v>51610.17</v>
      </c>
      <c r="U209" s="9">
        <v>51610.17</v>
      </c>
      <c r="V209" s="6" t="s">
        <v>31</v>
      </c>
      <c r="W209" s="6" t="s">
        <v>32</v>
      </c>
      <c r="X209" s="43">
        <v>44255</v>
      </c>
      <c r="Y209" s="6" t="s">
        <v>149</v>
      </c>
      <c r="Z209" s="6" t="s">
        <v>146</v>
      </c>
    </row>
    <row r="210" spans="1:26" x14ac:dyDescent="0.25">
      <c r="A210" s="6">
        <v>1530</v>
      </c>
      <c r="B210" s="6">
        <v>3202</v>
      </c>
      <c r="C210" s="6">
        <v>20</v>
      </c>
      <c r="D210" s="46">
        <v>44231</v>
      </c>
      <c r="E210" s="46" t="s">
        <v>14395</v>
      </c>
      <c r="F210" s="6">
        <v>6008236660</v>
      </c>
      <c r="G210" s="6">
        <v>10</v>
      </c>
      <c r="H210" s="6">
        <v>817688694</v>
      </c>
      <c r="I210" s="6">
        <v>6895576</v>
      </c>
      <c r="J210" s="6">
        <v>929751037</v>
      </c>
      <c r="K210" s="6">
        <v>1152602</v>
      </c>
      <c r="L210" s="6" t="s">
        <v>11428</v>
      </c>
      <c r="M210" s="6" t="s">
        <v>14253</v>
      </c>
      <c r="N210" s="6">
        <v>101124</v>
      </c>
      <c r="O210" s="6" t="s">
        <v>8701</v>
      </c>
      <c r="P210" s="9">
        <v>640</v>
      </c>
      <c r="Q210" s="6" t="s">
        <v>4</v>
      </c>
      <c r="R210" s="9">
        <v>640</v>
      </c>
      <c r="S210" s="46">
        <v>44232</v>
      </c>
      <c r="T210" s="9">
        <v>51796.61</v>
      </c>
      <c r="U210" s="9">
        <v>51796.61</v>
      </c>
      <c r="V210" s="6" t="s">
        <v>31</v>
      </c>
      <c r="W210" s="6" t="s">
        <v>32</v>
      </c>
      <c r="X210" s="43">
        <v>44231</v>
      </c>
      <c r="Y210" s="6" t="s">
        <v>149</v>
      </c>
      <c r="Z210" s="6" t="s">
        <v>146</v>
      </c>
    </row>
    <row r="211" spans="1:26" x14ac:dyDescent="0.25">
      <c r="A211" s="6">
        <v>1530</v>
      </c>
      <c r="B211" s="6">
        <v>3202</v>
      </c>
      <c r="C211" s="6">
        <v>20</v>
      </c>
      <c r="D211" s="46">
        <v>44243</v>
      </c>
      <c r="E211" s="46" t="s">
        <v>14396</v>
      </c>
      <c r="F211" s="6">
        <v>6008253611</v>
      </c>
      <c r="G211" s="6">
        <v>10</v>
      </c>
      <c r="H211" s="6">
        <v>817710972</v>
      </c>
      <c r="I211" s="6">
        <v>6903159</v>
      </c>
      <c r="J211" s="6">
        <v>929809922</v>
      </c>
      <c r="K211" s="6">
        <v>1134852</v>
      </c>
      <c r="L211" s="6" t="s">
        <v>7247</v>
      </c>
      <c r="M211" s="6" t="s">
        <v>14253</v>
      </c>
      <c r="N211" s="6">
        <v>101124</v>
      </c>
      <c r="O211" s="6" t="s">
        <v>8701</v>
      </c>
      <c r="P211" s="9">
        <v>600</v>
      </c>
      <c r="Q211" s="6" t="s">
        <v>4</v>
      </c>
      <c r="R211" s="9">
        <v>600</v>
      </c>
      <c r="S211" s="46">
        <v>44244</v>
      </c>
      <c r="T211" s="9">
        <v>51864.41</v>
      </c>
      <c r="U211" s="9">
        <v>51864.41</v>
      </c>
      <c r="V211" s="6" t="s">
        <v>31</v>
      </c>
      <c r="W211" s="6" t="s">
        <v>32</v>
      </c>
      <c r="X211" s="43">
        <v>44243</v>
      </c>
      <c r="Y211" s="6" t="s">
        <v>149</v>
      </c>
      <c r="Z211" s="6" t="s">
        <v>146</v>
      </c>
    </row>
    <row r="212" spans="1:26" x14ac:dyDescent="0.25">
      <c r="A212" s="6">
        <v>1530</v>
      </c>
      <c r="B212" s="6">
        <v>3202</v>
      </c>
      <c r="C212" s="6">
        <v>20</v>
      </c>
      <c r="D212" s="46">
        <v>44252</v>
      </c>
      <c r="E212" s="46" t="s">
        <v>14397</v>
      </c>
      <c r="F212" s="6">
        <v>6008315899</v>
      </c>
      <c r="G212" s="6">
        <v>10</v>
      </c>
      <c r="H212" s="6">
        <v>817716837</v>
      </c>
      <c r="I212" s="6">
        <v>6908665</v>
      </c>
      <c r="J212" s="6">
        <v>929818524</v>
      </c>
      <c r="K212" s="6">
        <v>1133483</v>
      </c>
      <c r="L212" s="6" t="s">
        <v>11896</v>
      </c>
      <c r="M212" s="6" t="s">
        <v>14253</v>
      </c>
      <c r="N212" s="6">
        <v>101124</v>
      </c>
      <c r="O212" s="6" t="s">
        <v>8701</v>
      </c>
      <c r="P212" s="9">
        <v>600</v>
      </c>
      <c r="Q212" s="6" t="s">
        <v>4</v>
      </c>
      <c r="R212" s="9">
        <v>600</v>
      </c>
      <c r="S212" s="46">
        <v>44253</v>
      </c>
      <c r="T212" s="9">
        <v>51864.41</v>
      </c>
      <c r="U212" s="9">
        <v>51864.41</v>
      </c>
      <c r="V212" s="6" t="s">
        <v>31</v>
      </c>
      <c r="W212" s="6" t="s">
        <v>32</v>
      </c>
      <c r="X212" s="43">
        <v>44252</v>
      </c>
      <c r="Y212" s="6" t="s">
        <v>149</v>
      </c>
      <c r="Z212" s="6" t="s">
        <v>146</v>
      </c>
    </row>
    <row r="213" spans="1:26" x14ac:dyDescent="0.25">
      <c r="A213" s="6">
        <v>1530</v>
      </c>
      <c r="B213" s="6">
        <v>3202</v>
      </c>
      <c r="C213" s="6">
        <v>20</v>
      </c>
      <c r="D213" s="46">
        <v>44255</v>
      </c>
      <c r="E213" s="46" t="s">
        <v>14398</v>
      </c>
      <c r="F213" s="6">
        <v>6008332213</v>
      </c>
      <c r="G213" s="6">
        <v>10</v>
      </c>
      <c r="H213" s="6">
        <v>817725658</v>
      </c>
      <c r="I213" s="6">
        <v>6910606</v>
      </c>
      <c r="J213" s="6">
        <v>929822922</v>
      </c>
      <c r="K213" s="6">
        <v>1133483</v>
      </c>
      <c r="L213" s="6" t="s">
        <v>11896</v>
      </c>
      <c r="M213" s="6" t="s">
        <v>14253</v>
      </c>
      <c r="N213" s="6">
        <v>101124</v>
      </c>
      <c r="O213" s="6" t="s">
        <v>8701</v>
      </c>
      <c r="P213" s="9">
        <v>600</v>
      </c>
      <c r="Q213" s="6" t="s">
        <v>4</v>
      </c>
      <c r="R213" s="9">
        <v>600</v>
      </c>
      <c r="S213" s="46">
        <v>44256</v>
      </c>
      <c r="T213" s="9">
        <v>51864.41</v>
      </c>
      <c r="U213" s="9">
        <v>51864.41</v>
      </c>
      <c r="V213" s="6" t="s">
        <v>31</v>
      </c>
      <c r="W213" s="6" t="s">
        <v>32</v>
      </c>
      <c r="X213" s="43">
        <v>44255</v>
      </c>
      <c r="Y213" s="6" t="s">
        <v>149</v>
      </c>
      <c r="Z213" s="6" t="s">
        <v>146</v>
      </c>
    </row>
    <row r="214" spans="1:26" x14ac:dyDescent="0.25">
      <c r="A214" s="6">
        <v>1530</v>
      </c>
      <c r="B214" s="6">
        <v>3202</v>
      </c>
      <c r="C214" s="6">
        <v>20</v>
      </c>
      <c r="D214" s="46">
        <v>44252</v>
      </c>
      <c r="E214" s="46" t="s">
        <v>14399</v>
      </c>
      <c r="F214" s="6">
        <v>6008310448</v>
      </c>
      <c r="G214" s="6">
        <v>10</v>
      </c>
      <c r="H214" s="6">
        <v>817707064</v>
      </c>
      <c r="I214" s="6">
        <v>6908753</v>
      </c>
      <c r="J214" s="6">
        <v>929778248</v>
      </c>
      <c r="K214" s="6">
        <v>2612277</v>
      </c>
      <c r="L214" s="6" t="s">
        <v>8875</v>
      </c>
      <c r="M214" s="6" t="s">
        <v>14253</v>
      </c>
      <c r="N214" s="6">
        <v>101124</v>
      </c>
      <c r="O214" s="6" t="s">
        <v>8701</v>
      </c>
      <c r="P214" s="9">
        <v>600</v>
      </c>
      <c r="Q214" s="6" t="s">
        <v>4</v>
      </c>
      <c r="R214" s="9">
        <v>600</v>
      </c>
      <c r="S214" s="46">
        <v>44253</v>
      </c>
      <c r="T214" s="9">
        <v>51864.41</v>
      </c>
      <c r="U214" s="9">
        <v>51864.41</v>
      </c>
      <c r="V214" s="6" t="s">
        <v>31</v>
      </c>
      <c r="W214" s="6" t="s">
        <v>32</v>
      </c>
      <c r="X214" s="43">
        <v>44252</v>
      </c>
      <c r="Y214" s="6" t="s">
        <v>149</v>
      </c>
      <c r="Z214" s="6" t="s">
        <v>146</v>
      </c>
    </row>
    <row r="215" spans="1:26" x14ac:dyDescent="0.25">
      <c r="A215" s="6">
        <v>1530</v>
      </c>
      <c r="B215" s="6">
        <v>3202</v>
      </c>
      <c r="C215" s="6">
        <v>20</v>
      </c>
      <c r="D215" s="46">
        <v>44255</v>
      </c>
      <c r="E215" s="46" t="s">
        <v>14400</v>
      </c>
      <c r="F215" s="6">
        <v>6008325641</v>
      </c>
      <c r="G215" s="6">
        <v>10</v>
      </c>
      <c r="H215" s="6">
        <v>817719182</v>
      </c>
      <c r="I215" s="6">
        <v>6910531</v>
      </c>
      <c r="J215" s="6">
        <v>929822917</v>
      </c>
      <c r="K215" s="6">
        <v>2612277</v>
      </c>
      <c r="L215" s="6" t="s">
        <v>8875</v>
      </c>
      <c r="M215" s="6" t="s">
        <v>14253</v>
      </c>
      <c r="N215" s="6">
        <v>101124</v>
      </c>
      <c r="O215" s="6" t="s">
        <v>8701</v>
      </c>
      <c r="P215" s="9">
        <v>600</v>
      </c>
      <c r="Q215" s="6" t="s">
        <v>4</v>
      </c>
      <c r="R215" s="9">
        <v>600</v>
      </c>
      <c r="S215" s="46">
        <v>44256</v>
      </c>
      <c r="T215" s="9">
        <v>51864.41</v>
      </c>
      <c r="U215" s="9">
        <v>51864.41</v>
      </c>
      <c r="V215" s="6" t="s">
        <v>31</v>
      </c>
      <c r="W215" s="6" t="s">
        <v>32</v>
      </c>
      <c r="X215" s="43">
        <v>44255</v>
      </c>
      <c r="Y215" s="6" t="s">
        <v>149</v>
      </c>
      <c r="Z215" s="6" t="s">
        <v>146</v>
      </c>
    </row>
    <row r="216" spans="1:26" x14ac:dyDescent="0.25">
      <c r="A216" s="6">
        <v>1530</v>
      </c>
      <c r="B216" s="6">
        <v>3202</v>
      </c>
      <c r="C216" s="6">
        <v>20</v>
      </c>
      <c r="D216" s="46">
        <v>44255</v>
      </c>
      <c r="E216" s="46" t="s">
        <v>14401</v>
      </c>
      <c r="F216" s="6">
        <v>6008332264</v>
      </c>
      <c r="G216" s="6">
        <v>10</v>
      </c>
      <c r="H216" s="6">
        <v>817725660</v>
      </c>
      <c r="I216" s="6">
        <v>6910608</v>
      </c>
      <c r="J216" s="6">
        <v>929822924</v>
      </c>
      <c r="K216" s="6">
        <v>2607119</v>
      </c>
      <c r="L216" s="6" t="s">
        <v>7703</v>
      </c>
      <c r="M216" s="6" t="s">
        <v>14253</v>
      </c>
      <c r="N216" s="6">
        <v>101124</v>
      </c>
      <c r="O216" s="6" t="s">
        <v>8701</v>
      </c>
      <c r="P216" s="9">
        <v>600</v>
      </c>
      <c r="Q216" s="6" t="s">
        <v>4</v>
      </c>
      <c r="R216" s="9">
        <v>600</v>
      </c>
      <c r="S216" s="46">
        <v>44256</v>
      </c>
      <c r="T216" s="9">
        <v>51864.41</v>
      </c>
      <c r="U216" s="9">
        <v>51864.41</v>
      </c>
      <c r="V216" s="6" t="s">
        <v>31</v>
      </c>
      <c r="W216" s="6" t="s">
        <v>32</v>
      </c>
      <c r="X216" s="43">
        <v>44255</v>
      </c>
      <c r="Y216" s="6" t="s">
        <v>149</v>
      </c>
      <c r="Z216" s="6" t="s">
        <v>146</v>
      </c>
    </row>
    <row r="217" spans="1:26" x14ac:dyDescent="0.25">
      <c r="A217" s="6">
        <v>1530</v>
      </c>
      <c r="B217" s="6">
        <v>3202</v>
      </c>
      <c r="C217" s="6">
        <v>20</v>
      </c>
      <c r="D217" s="46">
        <v>44238</v>
      </c>
      <c r="E217" s="46" t="s">
        <v>14402</v>
      </c>
      <c r="F217" s="6">
        <v>6008254593</v>
      </c>
      <c r="G217" s="6">
        <v>10</v>
      </c>
      <c r="H217" s="6">
        <v>817677159</v>
      </c>
      <c r="I217" s="6">
        <v>6900536</v>
      </c>
      <c r="J217" s="6">
        <v>929795590</v>
      </c>
      <c r="K217" s="6">
        <v>2607122</v>
      </c>
      <c r="L217" s="6" t="s">
        <v>7696</v>
      </c>
      <c r="M217" s="6" t="s">
        <v>14253</v>
      </c>
      <c r="N217" s="6">
        <v>101124</v>
      </c>
      <c r="O217" s="6" t="s">
        <v>8701</v>
      </c>
      <c r="P217" s="9">
        <v>630</v>
      </c>
      <c r="Q217" s="6" t="s">
        <v>4</v>
      </c>
      <c r="R217" s="9">
        <v>630</v>
      </c>
      <c r="S217" s="46">
        <v>44239</v>
      </c>
      <c r="T217" s="9">
        <v>52322.03</v>
      </c>
      <c r="U217" s="9">
        <v>52322.03</v>
      </c>
      <c r="V217" s="6" t="s">
        <v>31</v>
      </c>
      <c r="W217" s="6" t="s">
        <v>32</v>
      </c>
      <c r="X217" s="43">
        <v>44238</v>
      </c>
      <c r="Y217" s="6" t="s">
        <v>149</v>
      </c>
      <c r="Z217" s="6" t="s">
        <v>146</v>
      </c>
    </row>
    <row r="218" spans="1:26" x14ac:dyDescent="0.25">
      <c r="A218" s="6">
        <v>1530</v>
      </c>
      <c r="B218" s="6">
        <v>3202</v>
      </c>
      <c r="C218" s="6">
        <v>20</v>
      </c>
      <c r="D218" s="46">
        <v>44244</v>
      </c>
      <c r="E218" s="46" t="s">
        <v>14403</v>
      </c>
      <c r="F218" s="6">
        <v>6008294482</v>
      </c>
      <c r="G218" s="6">
        <v>10</v>
      </c>
      <c r="H218" s="6">
        <v>817692458</v>
      </c>
      <c r="I218" s="6">
        <v>6903698</v>
      </c>
      <c r="J218" s="6">
        <v>929772534</v>
      </c>
      <c r="K218" s="6">
        <v>2607122</v>
      </c>
      <c r="L218" s="6" t="s">
        <v>7696</v>
      </c>
      <c r="M218" s="6" t="s">
        <v>14253</v>
      </c>
      <c r="N218" s="6">
        <v>101124</v>
      </c>
      <c r="O218" s="6" t="s">
        <v>8701</v>
      </c>
      <c r="P218" s="9">
        <v>630</v>
      </c>
      <c r="Q218" s="6" t="s">
        <v>4</v>
      </c>
      <c r="R218" s="9">
        <v>630</v>
      </c>
      <c r="S218" s="46">
        <v>44245</v>
      </c>
      <c r="T218" s="9">
        <v>52322.03</v>
      </c>
      <c r="U218" s="9">
        <v>52322.03</v>
      </c>
      <c r="V218" s="6" t="s">
        <v>31</v>
      </c>
      <c r="W218" s="6" t="s">
        <v>32</v>
      </c>
      <c r="X218" s="43">
        <v>44244</v>
      </c>
      <c r="Y218" s="6" t="s">
        <v>149</v>
      </c>
      <c r="Z218" s="6" t="s">
        <v>146</v>
      </c>
    </row>
    <row r="219" spans="1:26" x14ac:dyDescent="0.25">
      <c r="A219" s="6">
        <v>1530</v>
      </c>
      <c r="B219" s="6">
        <v>3202</v>
      </c>
      <c r="C219" s="6">
        <v>20</v>
      </c>
      <c r="D219" s="46">
        <v>44249</v>
      </c>
      <c r="E219" s="46" t="s">
        <v>14404</v>
      </c>
      <c r="F219" s="6">
        <v>6008306386</v>
      </c>
      <c r="G219" s="6">
        <v>10</v>
      </c>
      <c r="H219" s="6">
        <v>817714685</v>
      </c>
      <c r="I219" s="6">
        <v>6906500</v>
      </c>
      <c r="J219" s="6">
        <v>929771646</v>
      </c>
      <c r="K219" s="6">
        <v>2611494</v>
      </c>
      <c r="L219" s="6" t="s">
        <v>8883</v>
      </c>
      <c r="M219" s="6" t="s">
        <v>14253</v>
      </c>
      <c r="N219" s="6">
        <v>101124</v>
      </c>
      <c r="O219" s="6" t="s">
        <v>8701</v>
      </c>
      <c r="P219" s="9">
        <v>600</v>
      </c>
      <c r="Q219" s="6" t="s">
        <v>4</v>
      </c>
      <c r="R219" s="9">
        <v>600</v>
      </c>
      <c r="S219" s="46">
        <v>44250</v>
      </c>
      <c r="T219" s="9">
        <v>52372.88</v>
      </c>
      <c r="U219" s="9">
        <v>52372.88</v>
      </c>
      <c r="V219" s="6" t="s">
        <v>31</v>
      </c>
      <c r="W219" s="6" t="s">
        <v>32</v>
      </c>
      <c r="X219" s="43">
        <v>44249</v>
      </c>
      <c r="Y219" s="6" t="s">
        <v>149</v>
      </c>
      <c r="Z219" s="6" t="s">
        <v>146</v>
      </c>
    </row>
    <row r="220" spans="1:26" x14ac:dyDescent="0.25">
      <c r="A220" s="6">
        <v>1530</v>
      </c>
      <c r="B220" s="6">
        <v>3202</v>
      </c>
      <c r="C220" s="6">
        <v>20</v>
      </c>
      <c r="D220" s="46">
        <v>44255</v>
      </c>
      <c r="E220" s="46" t="s">
        <v>14405</v>
      </c>
      <c r="F220" s="6">
        <v>6008325357</v>
      </c>
      <c r="G220" s="6">
        <v>10</v>
      </c>
      <c r="H220" s="6">
        <v>817727698</v>
      </c>
      <c r="I220" s="6">
        <v>6910634</v>
      </c>
      <c r="J220" s="6">
        <v>929836877</v>
      </c>
      <c r="K220" s="6">
        <v>2611494</v>
      </c>
      <c r="L220" s="6" t="s">
        <v>8883</v>
      </c>
      <c r="M220" s="6" t="s">
        <v>14253</v>
      </c>
      <c r="N220" s="6">
        <v>101124</v>
      </c>
      <c r="O220" s="6" t="s">
        <v>8701</v>
      </c>
      <c r="P220" s="9">
        <v>600</v>
      </c>
      <c r="Q220" s="6" t="s">
        <v>4</v>
      </c>
      <c r="R220" s="9">
        <v>600</v>
      </c>
      <c r="S220" s="46">
        <v>44256</v>
      </c>
      <c r="T220" s="9">
        <v>52372.88</v>
      </c>
      <c r="U220" s="9">
        <v>52372.88</v>
      </c>
      <c r="V220" s="6" t="s">
        <v>31</v>
      </c>
      <c r="W220" s="6" t="s">
        <v>32</v>
      </c>
      <c r="X220" s="43">
        <v>44255</v>
      </c>
      <c r="Y220" s="6" t="s">
        <v>149</v>
      </c>
      <c r="Z220" s="6" t="s">
        <v>146</v>
      </c>
    </row>
    <row r="221" spans="1:26" x14ac:dyDescent="0.25">
      <c r="A221" s="6">
        <v>1530</v>
      </c>
      <c r="B221" s="6">
        <v>3202</v>
      </c>
      <c r="C221" s="6">
        <v>20</v>
      </c>
      <c r="D221" s="46">
        <v>44231</v>
      </c>
      <c r="E221" s="46" t="s">
        <v>14406</v>
      </c>
      <c r="F221" s="6">
        <v>6008239635</v>
      </c>
      <c r="G221" s="6">
        <v>10</v>
      </c>
      <c r="H221" s="6">
        <v>817695076</v>
      </c>
      <c r="I221" s="6">
        <v>6898651</v>
      </c>
      <c r="J221" s="6">
        <v>929762662</v>
      </c>
      <c r="K221" s="6">
        <v>1135630</v>
      </c>
      <c r="L221" s="6" t="s">
        <v>13331</v>
      </c>
      <c r="M221" s="6" t="s">
        <v>14253</v>
      </c>
      <c r="N221" s="6">
        <v>101124</v>
      </c>
      <c r="O221" s="6" t="s">
        <v>8701</v>
      </c>
      <c r="P221" s="9">
        <v>640</v>
      </c>
      <c r="Q221" s="6" t="s">
        <v>4</v>
      </c>
      <c r="R221" s="9">
        <v>640</v>
      </c>
      <c r="S221" s="46">
        <v>44232</v>
      </c>
      <c r="T221" s="9">
        <v>52610.17</v>
      </c>
      <c r="U221" s="9">
        <v>52610.17</v>
      </c>
      <c r="V221" s="6" t="s">
        <v>31</v>
      </c>
      <c r="W221" s="6" t="s">
        <v>32</v>
      </c>
      <c r="X221" s="43">
        <v>44235</v>
      </c>
      <c r="Y221" s="6" t="s">
        <v>149</v>
      </c>
      <c r="Z221" s="6" t="s">
        <v>146</v>
      </c>
    </row>
    <row r="222" spans="1:26" x14ac:dyDescent="0.25">
      <c r="A222" s="6">
        <v>1530</v>
      </c>
      <c r="B222" s="6">
        <v>3202</v>
      </c>
      <c r="C222" s="6">
        <v>20</v>
      </c>
      <c r="D222" s="46">
        <v>44228</v>
      </c>
      <c r="E222" s="46" t="s">
        <v>14407</v>
      </c>
      <c r="F222" s="6">
        <v>6008063021</v>
      </c>
      <c r="G222" s="6">
        <v>10</v>
      </c>
      <c r="H222" s="6">
        <v>817573504</v>
      </c>
      <c r="I222" s="6">
        <v>6892526</v>
      </c>
      <c r="J222" s="6">
        <v>929740251</v>
      </c>
      <c r="K222" s="6">
        <v>1152807</v>
      </c>
      <c r="L222" s="6" t="s">
        <v>7253</v>
      </c>
      <c r="M222" s="6" t="s">
        <v>14253</v>
      </c>
      <c r="N222" s="6">
        <v>101124</v>
      </c>
      <c r="O222" s="6" t="s">
        <v>8701</v>
      </c>
      <c r="P222" s="9">
        <v>666</v>
      </c>
      <c r="Q222" s="6" t="s">
        <v>4</v>
      </c>
      <c r="R222" s="9">
        <v>666</v>
      </c>
      <c r="S222" s="46">
        <v>44229</v>
      </c>
      <c r="T222" s="9">
        <v>53054.239999999998</v>
      </c>
      <c r="U222" s="9">
        <v>53054.239999999998</v>
      </c>
      <c r="V222" s="6" t="s">
        <v>31</v>
      </c>
      <c r="W222" s="6" t="s">
        <v>32</v>
      </c>
      <c r="X222" s="43">
        <v>44228</v>
      </c>
      <c r="Y222" s="6" t="s">
        <v>149</v>
      </c>
      <c r="Z222" s="6" t="s">
        <v>146</v>
      </c>
    </row>
    <row r="223" spans="1:26" x14ac:dyDescent="0.25">
      <c r="A223" s="6">
        <v>1530</v>
      </c>
      <c r="B223" s="6">
        <v>3202</v>
      </c>
      <c r="C223" s="6">
        <v>20</v>
      </c>
      <c r="D223" s="46">
        <v>44235</v>
      </c>
      <c r="E223" s="46" t="s">
        <v>14408</v>
      </c>
      <c r="F223" s="6">
        <v>6008218709</v>
      </c>
      <c r="G223" s="6">
        <v>10</v>
      </c>
      <c r="H223" s="6">
        <v>817681208</v>
      </c>
      <c r="I223" s="6">
        <v>6898159</v>
      </c>
      <c r="J223" s="6">
        <v>929681150</v>
      </c>
      <c r="K223" s="6">
        <v>1133635</v>
      </c>
      <c r="L223" s="6" t="s">
        <v>7705</v>
      </c>
      <c r="M223" s="6" t="s">
        <v>14253</v>
      </c>
      <c r="N223" s="6">
        <v>101124</v>
      </c>
      <c r="O223" s="6" t="s">
        <v>8701</v>
      </c>
      <c r="P223" s="9">
        <v>640</v>
      </c>
      <c r="Q223" s="6" t="s">
        <v>4</v>
      </c>
      <c r="R223" s="9">
        <v>640</v>
      </c>
      <c r="S223" s="46">
        <v>44236</v>
      </c>
      <c r="T223" s="9">
        <v>53152.54</v>
      </c>
      <c r="U223" s="9">
        <v>53152.54</v>
      </c>
      <c r="V223" s="6" t="s">
        <v>31</v>
      </c>
      <c r="W223" s="6" t="s">
        <v>32</v>
      </c>
      <c r="X223" s="43">
        <v>44235</v>
      </c>
      <c r="Y223" s="6" t="s">
        <v>149</v>
      </c>
      <c r="Z223" s="6" t="s">
        <v>146</v>
      </c>
    </row>
    <row r="224" spans="1:26" x14ac:dyDescent="0.25">
      <c r="A224" s="6">
        <v>1530</v>
      </c>
      <c r="B224" s="6">
        <v>3202</v>
      </c>
      <c r="C224" s="6">
        <v>20</v>
      </c>
      <c r="D224" s="46">
        <v>44230</v>
      </c>
      <c r="E224" s="46" t="s">
        <v>14409</v>
      </c>
      <c r="F224" s="6">
        <v>6008210128</v>
      </c>
      <c r="G224" s="6">
        <v>10</v>
      </c>
      <c r="H224" s="6">
        <v>817692850</v>
      </c>
      <c r="I224" s="6">
        <v>6895222</v>
      </c>
      <c r="J224" s="6">
        <v>929728989</v>
      </c>
      <c r="K224" s="6">
        <v>1152602</v>
      </c>
      <c r="L224" s="6" t="s">
        <v>11428</v>
      </c>
      <c r="M224" s="6" t="s">
        <v>14253</v>
      </c>
      <c r="N224" s="6">
        <v>101124</v>
      </c>
      <c r="O224" s="6" t="s">
        <v>8701</v>
      </c>
      <c r="P224" s="9">
        <v>660</v>
      </c>
      <c r="Q224" s="6" t="s">
        <v>4</v>
      </c>
      <c r="R224" s="9">
        <v>660</v>
      </c>
      <c r="S224" s="46">
        <v>44231</v>
      </c>
      <c r="T224" s="9">
        <v>53415.25</v>
      </c>
      <c r="U224" s="9">
        <v>53415.25</v>
      </c>
      <c r="V224" s="6" t="s">
        <v>31</v>
      </c>
      <c r="W224" s="6" t="s">
        <v>32</v>
      </c>
      <c r="X224" s="43">
        <v>44231</v>
      </c>
      <c r="Y224" s="6" t="s">
        <v>149</v>
      </c>
      <c r="Z224" s="6" t="s">
        <v>146</v>
      </c>
    </row>
    <row r="225" spans="1:26" x14ac:dyDescent="0.25">
      <c r="A225" s="6">
        <v>1530</v>
      </c>
      <c r="B225" s="6">
        <v>3202</v>
      </c>
      <c r="C225" s="6">
        <v>20</v>
      </c>
      <c r="D225" s="46">
        <v>44250</v>
      </c>
      <c r="E225" s="46" t="s">
        <v>14410</v>
      </c>
      <c r="F225" s="6">
        <v>6008312966</v>
      </c>
      <c r="G225" s="6">
        <v>10</v>
      </c>
      <c r="H225" s="6">
        <v>817688465</v>
      </c>
      <c r="I225" s="6">
        <v>6907395</v>
      </c>
      <c r="J225" s="6">
        <v>929813149</v>
      </c>
      <c r="K225" s="6">
        <v>2600939</v>
      </c>
      <c r="L225" s="6" t="s">
        <v>4533</v>
      </c>
      <c r="M225" s="6" t="s">
        <v>14253</v>
      </c>
      <c r="N225" s="6">
        <v>101349</v>
      </c>
      <c r="O225" s="6" t="s">
        <v>8839</v>
      </c>
      <c r="P225" s="9">
        <v>31896</v>
      </c>
      <c r="Q225" s="6" t="s">
        <v>41</v>
      </c>
      <c r="R225" s="9">
        <v>31896</v>
      </c>
      <c r="S225" s="46">
        <v>44251</v>
      </c>
      <c r="T225" s="9">
        <v>54061.02</v>
      </c>
      <c r="U225" s="9">
        <v>54061.02</v>
      </c>
      <c r="V225" s="6" t="s">
        <v>31</v>
      </c>
      <c r="W225" s="6" t="s">
        <v>32</v>
      </c>
      <c r="X225" s="43">
        <v>44250</v>
      </c>
      <c r="Y225" s="6" t="s">
        <v>149</v>
      </c>
      <c r="Z225" s="6" t="s">
        <v>146</v>
      </c>
    </row>
    <row r="226" spans="1:26" x14ac:dyDescent="0.25">
      <c r="A226" s="6">
        <v>1530</v>
      </c>
      <c r="B226" s="6">
        <v>3202</v>
      </c>
      <c r="C226" s="6">
        <v>20</v>
      </c>
      <c r="D226" s="46">
        <v>44253</v>
      </c>
      <c r="E226" s="46" t="s">
        <v>14411</v>
      </c>
      <c r="F226" s="6">
        <v>6008292934</v>
      </c>
      <c r="G226" s="6">
        <v>10</v>
      </c>
      <c r="H226" s="6">
        <v>817705271</v>
      </c>
      <c r="I226" s="6">
        <v>6909369</v>
      </c>
      <c r="J226" s="6">
        <v>929796126</v>
      </c>
      <c r="K226" s="6">
        <v>2607122</v>
      </c>
      <c r="L226" s="6" t="s">
        <v>7696</v>
      </c>
      <c r="M226" s="6" t="s">
        <v>14253</v>
      </c>
      <c r="N226" s="6">
        <v>101124</v>
      </c>
      <c r="O226" s="6" t="s">
        <v>8701</v>
      </c>
      <c r="P226" s="9">
        <v>630</v>
      </c>
      <c r="Q226" s="6" t="s">
        <v>4</v>
      </c>
      <c r="R226" s="9">
        <v>630</v>
      </c>
      <c r="S226" s="46">
        <v>44254</v>
      </c>
      <c r="T226" s="9">
        <v>54457.63</v>
      </c>
      <c r="U226" s="9">
        <v>54457.63</v>
      </c>
      <c r="V226" s="6" t="s">
        <v>31</v>
      </c>
      <c r="W226" s="6" t="s">
        <v>32</v>
      </c>
      <c r="X226" s="43">
        <v>44253</v>
      </c>
      <c r="Y226" s="6" t="s">
        <v>149</v>
      </c>
      <c r="Z226" s="6" t="s">
        <v>146</v>
      </c>
    </row>
    <row r="227" spans="1:26" x14ac:dyDescent="0.25">
      <c r="A227" s="6">
        <v>1530</v>
      </c>
      <c r="B227" s="6">
        <v>3202</v>
      </c>
      <c r="C227" s="6">
        <v>20</v>
      </c>
      <c r="D227" s="46">
        <v>44255</v>
      </c>
      <c r="E227" s="46" t="s">
        <v>14412</v>
      </c>
      <c r="F227" s="6">
        <v>6008325644</v>
      </c>
      <c r="G227" s="6">
        <v>10</v>
      </c>
      <c r="H227" s="6">
        <v>817725657</v>
      </c>
      <c r="I227" s="6">
        <v>6910530</v>
      </c>
      <c r="J227" s="6">
        <v>929822916</v>
      </c>
      <c r="K227" s="6">
        <v>2607122</v>
      </c>
      <c r="L227" s="6" t="s">
        <v>7696</v>
      </c>
      <c r="M227" s="6" t="s">
        <v>14253</v>
      </c>
      <c r="N227" s="6">
        <v>101124</v>
      </c>
      <c r="O227" s="6" t="s">
        <v>8701</v>
      </c>
      <c r="P227" s="9">
        <v>630</v>
      </c>
      <c r="Q227" s="6" t="s">
        <v>4</v>
      </c>
      <c r="R227" s="9">
        <v>630</v>
      </c>
      <c r="S227" s="46">
        <v>44256</v>
      </c>
      <c r="T227" s="9">
        <v>54457.63</v>
      </c>
      <c r="U227" s="9">
        <v>54457.63</v>
      </c>
      <c r="V227" s="6" t="s">
        <v>31</v>
      </c>
      <c r="W227" s="6" t="s">
        <v>32</v>
      </c>
      <c r="X227" s="43">
        <v>44255</v>
      </c>
      <c r="Y227" s="6" t="s">
        <v>149</v>
      </c>
      <c r="Z227" s="6" t="s">
        <v>146</v>
      </c>
    </row>
    <row r="228" spans="1:26" x14ac:dyDescent="0.25">
      <c r="A228" s="6">
        <v>1530</v>
      </c>
      <c r="B228" s="6">
        <v>3202</v>
      </c>
      <c r="C228" s="6">
        <v>20</v>
      </c>
      <c r="D228" s="46">
        <v>44255</v>
      </c>
      <c r="E228" s="46" t="s">
        <v>14413</v>
      </c>
      <c r="F228" s="6">
        <v>6008327250</v>
      </c>
      <c r="G228" s="6">
        <v>10</v>
      </c>
      <c r="H228" s="6">
        <v>817725659</v>
      </c>
      <c r="I228" s="6">
        <v>6910607</v>
      </c>
      <c r="J228" s="6">
        <v>929822923</v>
      </c>
      <c r="K228" s="6">
        <v>2607122</v>
      </c>
      <c r="L228" s="6" t="s">
        <v>7696</v>
      </c>
      <c r="M228" s="6" t="s">
        <v>14253</v>
      </c>
      <c r="N228" s="6">
        <v>101124</v>
      </c>
      <c r="O228" s="6" t="s">
        <v>8701</v>
      </c>
      <c r="P228" s="9">
        <v>630</v>
      </c>
      <c r="Q228" s="6" t="s">
        <v>4</v>
      </c>
      <c r="R228" s="9">
        <v>630</v>
      </c>
      <c r="S228" s="46">
        <v>44256</v>
      </c>
      <c r="T228" s="9">
        <v>54457.63</v>
      </c>
      <c r="U228" s="9">
        <v>54457.63</v>
      </c>
      <c r="V228" s="6" t="s">
        <v>31</v>
      </c>
      <c r="W228" s="6" t="s">
        <v>32</v>
      </c>
      <c r="X228" s="43">
        <v>44255</v>
      </c>
      <c r="Y228" s="6" t="s">
        <v>149</v>
      </c>
      <c r="Z228" s="6" t="s">
        <v>146</v>
      </c>
    </row>
    <row r="229" spans="1:26" x14ac:dyDescent="0.25">
      <c r="A229" s="6">
        <v>1530</v>
      </c>
      <c r="B229" s="6">
        <v>3202</v>
      </c>
      <c r="C229" s="6">
        <v>20</v>
      </c>
      <c r="D229" s="46">
        <v>44255</v>
      </c>
      <c r="E229" s="46" t="s">
        <v>14414</v>
      </c>
      <c r="F229" s="6">
        <v>6008321357</v>
      </c>
      <c r="G229" s="6">
        <v>10</v>
      </c>
      <c r="H229" s="6">
        <v>817725663</v>
      </c>
      <c r="I229" s="6">
        <v>6910611</v>
      </c>
      <c r="J229" s="6">
        <v>929822927</v>
      </c>
      <c r="K229" s="6">
        <v>2607122</v>
      </c>
      <c r="L229" s="6" t="s">
        <v>7696</v>
      </c>
      <c r="M229" s="6" t="s">
        <v>14253</v>
      </c>
      <c r="N229" s="6">
        <v>101124</v>
      </c>
      <c r="O229" s="6" t="s">
        <v>8701</v>
      </c>
      <c r="P229" s="9">
        <v>630</v>
      </c>
      <c r="Q229" s="6" t="s">
        <v>4</v>
      </c>
      <c r="R229" s="9">
        <v>630</v>
      </c>
      <c r="S229" s="46">
        <v>44256</v>
      </c>
      <c r="T229" s="9">
        <v>54457.63</v>
      </c>
      <c r="U229" s="9">
        <v>54457.63</v>
      </c>
      <c r="V229" s="6" t="s">
        <v>31</v>
      </c>
      <c r="W229" s="6" t="s">
        <v>32</v>
      </c>
      <c r="X229" s="43">
        <v>44255</v>
      </c>
      <c r="Y229" s="6" t="s">
        <v>149</v>
      </c>
      <c r="Z229" s="6" t="s">
        <v>146</v>
      </c>
    </row>
    <row r="230" spans="1:26" x14ac:dyDescent="0.25">
      <c r="A230" s="6">
        <v>1570</v>
      </c>
      <c r="B230" s="6">
        <v>3402</v>
      </c>
      <c r="C230" s="6">
        <v>94</v>
      </c>
      <c r="D230" s="46">
        <v>44253</v>
      </c>
      <c r="E230" s="46" t="s">
        <v>149</v>
      </c>
      <c r="F230" s="6">
        <v>6008293285</v>
      </c>
      <c r="G230" s="6">
        <v>10</v>
      </c>
      <c r="H230" s="6">
        <v>817731031</v>
      </c>
      <c r="I230" s="6" t="s">
        <v>28</v>
      </c>
      <c r="J230" s="6">
        <v>929927966</v>
      </c>
      <c r="K230" s="6">
        <v>1423345</v>
      </c>
      <c r="L230" s="6" t="s">
        <v>29</v>
      </c>
      <c r="M230" s="6" t="s">
        <v>14254</v>
      </c>
      <c r="N230" s="6">
        <v>101124</v>
      </c>
      <c r="O230" s="6" t="s">
        <v>8701</v>
      </c>
      <c r="P230" s="9">
        <v>100000</v>
      </c>
      <c r="Q230" s="6" t="s">
        <v>4</v>
      </c>
      <c r="R230" s="9">
        <v>2492</v>
      </c>
      <c r="S230" s="46">
        <v>44253</v>
      </c>
      <c r="T230" s="9">
        <v>54574.8</v>
      </c>
      <c r="U230" s="9">
        <v>2190000</v>
      </c>
      <c r="V230" s="6" t="s">
        <v>31</v>
      </c>
      <c r="W230" s="6" t="s">
        <v>32</v>
      </c>
      <c r="X230" s="43">
        <v>44286</v>
      </c>
      <c r="Y230" s="6" t="s">
        <v>149</v>
      </c>
      <c r="Z230" s="6" t="s">
        <v>146</v>
      </c>
    </row>
    <row r="231" spans="1:26" x14ac:dyDescent="0.25">
      <c r="A231" s="6">
        <v>1530</v>
      </c>
      <c r="B231" s="6">
        <v>3202</v>
      </c>
      <c r="C231" s="6">
        <v>20</v>
      </c>
      <c r="D231" s="46">
        <v>44230</v>
      </c>
      <c r="E231" s="46" t="s">
        <v>14415</v>
      </c>
      <c r="F231" s="6">
        <v>6008161048</v>
      </c>
      <c r="G231" s="6">
        <v>10</v>
      </c>
      <c r="H231" s="6">
        <v>817677708</v>
      </c>
      <c r="I231" s="6">
        <v>6895189</v>
      </c>
      <c r="J231" s="6">
        <v>929761237</v>
      </c>
      <c r="K231" s="6">
        <v>1166403</v>
      </c>
      <c r="L231" s="6" t="s">
        <v>14256</v>
      </c>
      <c r="M231" s="6" t="s">
        <v>14253</v>
      </c>
      <c r="N231" s="6">
        <v>101357</v>
      </c>
      <c r="O231" s="6" t="s">
        <v>14247</v>
      </c>
      <c r="P231" s="9">
        <v>680</v>
      </c>
      <c r="Q231" s="6" t="s">
        <v>4</v>
      </c>
      <c r="R231" s="9">
        <v>680</v>
      </c>
      <c r="S231" s="46">
        <v>44231</v>
      </c>
      <c r="T231" s="9">
        <v>55033.9</v>
      </c>
      <c r="U231" s="9">
        <v>55033.9</v>
      </c>
      <c r="V231" s="6" t="s">
        <v>31</v>
      </c>
      <c r="W231" s="6" t="s">
        <v>32</v>
      </c>
      <c r="X231" s="43">
        <v>44231</v>
      </c>
      <c r="Y231" s="6" t="s">
        <v>149</v>
      </c>
      <c r="Z231" s="6" t="s">
        <v>146</v>
      </c>
    </row>
    <row r="232" spans="1:26" x14ac:dyDescent="0.25">
      <c r="A232" s="6">
        <v>1530</v>
      </c>
      <c r="B232" s="6">
        <v>3202</v>
      </c>
      <c r="C232" s="6">
        <v>20</v>
      </c>
      <c r="D232" s="46">
        <v>44243</v>
      </c>
      <c r="E232" s="46" t="s">
        <v>14416</v>
      </c>
      <c r="F232" s="6">
        <v>6008289533</v>
      </c>
      <c r="G232" s="6">
        <v>10</v>
      </c>
      <c r="H232" s="6">
        <v>817708694</v>
      </c>
      <c r="I232" s="6">
        <v>6903414</v>
      </c>
      <c r="J232" s="6">
        <v>929748375</v>
      </c>
      <c r="K232" s="6">
        <v>2612524</v>
      </c>
      <c r="L232" s="6" t="s">
        <v>14271</v>
      </c>
      <c r="M232" s="6" t="s">
        <v>14253</v>
      </c>
      <c r="N232" s="6">
        <v>101124</v>
      </c>
      <c r="O232" s="6" t="s">
        <v>8701</v>
      </c>
      <c r="P232" s="9">
        <v>640</v>
      </c>
      <c r="Q232" s="6" t="s">
        <v>4</v>
      </c>
      <c r="R232" s="9">
        <v>640</v>
      </c>
      <c r="S232" s="46">
        <v>44244</v>
      </c>
      <c r="T232" s="9">
        <v>55322.03</v>
      </c>
      <c r="U232" s="9">
        <v>55322.03</v>
      </c>
      <c r="V232" s="6" t="s">
        <v>31</v>
      </c>
      <c r="W232" s="6" t="s">
        <v>32</v>
      </c>
      <c r="X232" s="43">
        <v>44244</v>
      </c>
      <c r="Y232" s="6" t="s">
        <v>149</v>
      </c>
      <c r="Z232" s="6" t="s">
        <v>146</v>
      </c>
    </row>
    <row r="233" spans="1:26" x14ac:dyDescent="0.25">
      <c r="A233" s="6">
        <v>1530</v>
      </c>
      <c r="B233" s="6">
        <v>3202</v>
      </c>
      <c r="C233" s="6">
        <v>20</v>
      </c>
      <c r="D233" s="46">
        <v>44243</v>
      </c>
      <c r="E233" s="46" t="s">
        <v>14417</v>
      </c>
      <c r="F233" s="6">
        <v>6008289535</v>
      </c>
      <c r="G233" s="6">
        <v>10</v>
      </c>
      <c r="H233" s="6">
        <v>817711123</v>
      </c>
      <c r="I233" s="6">
        <v>6903423</v>
      </c>
      <c r="J233" s="6">
        <v>929808608</v>
      </c>
      <c r="K233" s="6">
        <v>1461752</v>
      </c>
      <c r="L233" s="6" t="s">
        <v>9721</v>
      </c>
      <c r="M233" s="6" t="s">
        <v>14253</v>
      </c>
      <c r="N233" s="6">
        <v>101124</v>
      </c>
      <c r="O233" s="6" t="s">
        <v>8701</v>
      </c>
      <c r="P233" s="9">
        <v>640</v>
      </c>
      <c r="Q233" s="6" t="s">
        <v>4</v>
      </c>
      <c r="R233" s="9">
        <v>640</v>
      </c>
      <c r="S233" s="46">
        <v>44244</v>
      </c>
      <c r="T233" s="9">
        <v>55322.03</v>
      </c>
      <c r="U233" s="9">
        <v>55322.03</v>
      </c>
      <c r="V233" s="6" t="s">
        <v>31</v>
      </c>
      <c r="W233" s="6" t="s">
        <v>32</v>
      </c>
      <c r="X233" s="43">
        <v>44244</v>
      </c>
      <c r="Y233" s="6" t="s">
        <v>149</v>
      </c>
      <c r="Z233" s="6" t="s">
        <v>146</v>
      </c>
    </row>
    <row r="234" spans="1:26" x14ac:dyDescent="0.25">
      <c r="A234" s="6">
        <v>1530</v>
      </c>
      <c r="B234" s="6">
        <v>3202</v>
      </c>
      <c r="C234" s="6">
        <v>20</v>
      </c>
      <c r="D234" s="46">
        <v>44246</v>
      </c>
      <c r="E234" s="46" t="s">
        <v>14418</v>
      </c>
      <c r="F234" s="6">
        <v>6008224135</v>
      </c>
      <c r="G234" s="6">
        <v>10</v>
      </c>
      <c r="H234" s="6">
        <v>817695846</v>
      </c>
      <c r="I234" s="6">
        <v>6905265</v>
      </c>
      <c r="J234" s="6">
        <v>929744037</v>
      </c>
      <c r="K234" s="6">
        <v>1461752</v>
      </c>
      <c r="L234" s="6" t="s">
        <v>9721</v>
      </c>
      <c r="M234" s="6" t="s">
        <v>14253</v>
      </c>
      <c r="N234" s="6">
        <v>101124</v>
      </c>
      <c r="O234" s="6" t="s">
        <v>8701</v>
      </c>
      <c r="P234" s="9">
        <v>640</v>
      </c>
      <c r="Q234" s="6" t="s">
        <v>4</v>
      </c>
      <c r="R234" s="9">
        <v>640</v>
      </c>
      <c r="S234" s="46">
        <v>44247</v>
      </c>
      <c r="T234" s="9">
        <v>55322.03</v>
      </c>
      <c r="U234" s="9">
        <v>55322.03</v>
      </c>
      <c r="V234" s="6" t="s">
        <v>31</v>
      </c>
      <c r="W234" s="6" t="s">
        <v>32</v>
      </c>
      <c r="X234" s="43">
        <v>44246</v>
      </c>
      <c r="Y234" s="6" t="s">
        <v>149</v>
      </c>
      <c r="Z234" s="6" t="s">
        <v>146</v>
      </c>
    </row>
    <row r="235" spans="1:26" x14ac:dyDescent="0.25">
      <c r="A235" s="6">
        <v>1530</v>
      </c>
      <c r="B235" s="6">
        <v>3202</v>
      </c>
      <c r="C235" s="6">
        <v>20</v>
      </c>
      <c r="D235" s="46">
        <v>44255</v>
      </c>
      <c r="E235" s="46" t="s">
        <v>14419</v>
      </c>
      <c r="F235" s="6">
        <v>6008329718</v>
      </c>
      <c r="G235" s="6">
        <v>10</v>
      </c>
      <c r="H235" s="6">
        <v>817725661</v>
      </c>
      <c r="I235" s="6">
        <v>6910609</v>
      </c>
      <c r="J235" s="6">
        <v>929822925</v>
      </c>
      <c r="K235" s="6">
        <v>1152602</v>
      </c>
      <c r="L235" s="6" t="s">
        <v>11428</v>
      </c>
      <c r="M235" s="6" t="s">
        <v>14253</v>
      </c>
      <c r="N235" s="6">
        <v>101124</v>
      </c>
      <c r="O235" s="6" t="s">
        <v>8701</v>
      </c>
      <c r="P235" s="9">
        <v>640</v>
      </c>
      <c r="Q235" s="6" t="s">
        <v>4</v>
      </c>
      <c r="R235" s="9">
        <v>640</v>
      </c>
      <c r="S235" s="46">
        <v>44256</v>
      </c>
      <c r="T235" s="9">
        <v>55322.03</v>
      </c>
      <c r="U235" s="9">
        <v>55322.03</v>
      </c>
      <c r="V235" s="6" t="s">
        <v>31</v>
      </c>
      <c r="W235" s="6" t="s">
        <v>32</v>
      </c>
      <c r="X235" s="43">
        <v>44255</v>
      </c>
      <c r="Y235" s="6" t="s">
        <v>149</v>
      </c>
      <c r="Z235" s="6" t="s">
        <v>146</v>
      </c>
    </row>
    <row r="236" spans="1:26" x14ac:dyDescent="0.25">
      <c r="A236" s="6">
        <v>1530</v>
      </c>
      <c r="B236" s="6">
        <v>3202</v>
      </c>
      <c r="C236" s="6">
        <v>20</v>
      </c>
      <c r="D236" s="46">
        <v>44255</v>
      </c>
      <c r="E236" s="46" t="s">
        <v>14420</v>
      </c>
      <c r="F236" s="6">
        <v>6008329719</v>
      </c>
      <c r="G236" s="6">
        <v>10</v>
      </c>
      <c r="H236" s="6">
        <v>817721989</v>
      </c>
      <c r="I236" s="6">
        <v>6910617</v>
      </c>
      <c r="J236" s="6">
        <v>929822933</v>
      </c>
      <c r="K236" s="6">
        <v>1152602</v>
      </c>
      <c r="L236" s="6" t="s">
        <v>11428</v>
      </c>
      <c r="M236" s="6" t="s">
        <v>14253</v>
      </c>
      <c r="N236" s="6">
        <v>101124</v>
      </c>
      <c r="O236" s="6" t="s">
        <v>8701</v>
      </c>
      <c r="P236" s="9">
        <v>640</v>
      </c>
      <c r="Q236" s="6" t="s">
        <v>4</v>
      </c>
      <c r="R236" s="9">
        <v>640</v>
      </c>
      <c r="S236" s="46">
        <v>44256</v>
      </c>
      <c r="T236" s="9">
        <v>55322.03</v>
      </c>
      <c r="U236" s="9">
        <v>55322.03</v>
      </c>
      <c r="V236" s="6" t="s">
        <v>31</v>
      </c>
      <c r="W236" s="6" t="s">
        <v>32</v>
      </c>
      <c r="X236" s="43">
        <v>44255</v>
      </c>
      <c r="Y236" s="6" t="s">
        <v>149</v>
      </c>
      <c r="Z236" s="6" t="s">
        <v>146</v>
      </c>
    </row>
    <row r="237" spans="1:26" x14ac:dyDescent="0.25">
      <c r="A237" s="6">
        <v>1530</v>
      </c>
      <c r="B237" s="6">
        <v>3202</v>
      </c>
      <c r="C237" s="6">
        <v>20</v>
      </c>
      <c r="D237" s="46">
        <v>44237</v>
      </c>
      <c r="E237" s="46" t="s">
        <v>14421</v>
      </c>
      <c r="F237" s="6">
        <v>6008274635</v>
      </c>
      <c r="G237" s="6">
        <v>10</v>
      </c>
      <c r="H237" s="6">
        <v>817689052</v>
      </c>
      <c r="I237" s="6">
        <v>6899835</v>
      </c>
      <c r="J237" s="6">
        <v>929729002</v>
      </c>
      <c r="K237" s="6">
        <v>2606872</v>
      </c>
      <c r="L237" s="6" t="s">
        <v>6660</v>
      </c>
      <c r="M237" s="6" t="s">
        <v>14253</v>
      </c>
      <c r="N237" s="6">
        <v>101124</v>
      </c>
      <c r="O237" s="6" t="s">
        <v>8701</v>
      </c>
      <c r="P237" s="9">
        <v>700</v>
      </c>
      <c r="Q237" s="6" t="s">
        <v>4</v>
      </c>
      <c r="R237" s="9">
        <v>700</v>
      </c>
      <c r="S237" s="46">
        <v>44238</v>
      </c>
      <c r="T237" s="9">
        <v>55762.71</v>
      </c>
      <c r="U237" s="9">
        <v>55762.71</v>
      </c>
      <c r="V237" s="6" t="s">
        <v>31</v>
      </c>
      <c r="W237" s="6" t="s">
        <v>32</v>
      </c>
      <c r="X237" s="43">
        <v>44237</v>
      </c>
      <c r="Y237" s="6" t="s">
        <v>149</v>
      </c>
      <c r="Z237" s="6" t="s">
        <v>146</v>
      </c>
    </row>
    <row r="238" spans="1:26" x14ac:dyDescent="0.25">
      <c r="A238" s="6">
        <v>1530</v>
      </c>
      <c r="B238" s="6">
        <v>3202</v>
      </c>
      <c r="C238" s="6">
        <v>20</v>
      </c>
      <c r="D238" s="46">
        <v>44243</v>
      </c>
      <c r="E238" s="46" t="s">
        <v>14422</v>
      </c>
      <c r="F238" s="6">
        <v>6008287438</v>
      </c>
      <c r="G238" s="6">
        <v>10</v>
      </c>
      <c r="H238" s="6">
        <v>817703816</v>
      </c>
      <c r="I238" s="6">
        <v>6903157</v>
      </c>
      <c r="J238" s="6">
        <v>929753722</v>
      </c>
      <c r="K238" s="6">
        <v>2612525</v>
      </c>
      <c r="L238" s="6" t="s">
        <v>14423</v>
      </c>
      <c r="M238" s="6" t="s">
        <v>14253</v>
      </c>
      <c r="N238" s="6">
        <v>101124</v>
      </c>
      <c r="O238" s="6" t="s">
        <v>8701</v>
      </c>
      <c r="P238" s="9">
        <v>640</v>
      </c>
      <c r="Q238" s="6" t="s">
        <v>4</v>
      </c>
      <c r="R238" s="9">
        <v>640</v>
      </c>
      <c r="S238" s="46">
        <v>44244</v>
      </c>
      <c r="T238" s="9">
        <v>55864.41</v>
      </c>
      <c r="U238" s="9">
        <v>55864.41</v>
      </c>
      <c r="V238" s="6" t="s">
        <v>31</v>
      </c>
      <c r="W238" s="6" t="s">
        <v>32</v>
      </c>
      <c r="X238" s="43">
        <v>44243</v>
      </c>
      <c r="Y238" s="6" t="s">
        <v>149</v>
      </c>
      <c r="Z238" s="6" t="s">
        <v>146</v>
      </c>
    </row>
    <row r="239" spans="1:26" x14ac:dyDescent="0.25">
      <c r="A239" s="6">
        <v>1570</v>
      </c>
      <c r="B239" s="6">
        <v>3402</v>
      </c>
      <c r="C239" s="6">
        <v>94</v>
      </c>
      <c r="D239" s="46">
        <v>44253</v>
      </c>
      <c r="E239" s="46" t="s">
        <v>149</v>
      </c>
      <c r="F239" s="6">
        <v>6008293285</v>
      </c>
      <c r="G239" s="6">
        <v>10</v>
      </c>
      <c r="H239" s="6">
        <v>817721901</v>
      </c>
      <c r="I239" s="6" t="s">
        <v>28</v>
      </c>
      <c r="J239" s="6">
        <v>929927966</v>
      </c>
      <c r="K239" s="6">
        <v>1423345</v>
      </c>
      <c r="L239" s="6" t="s">
        <v>29</v>
      </c>
      <c r="M239" s="6" t="s">
        <v>14254</v>
      </c>
      <c r="N239" s="6">
        <v>101124</v>
      </c>
      <c r="O239" s="6" t="s">
        <v>8701</v>
      </c>
      <c r="P239" s="9">
        <v>100000</v>
      </c>
      <c r="Q239" s="6" t="s">
        <v>4</v>
      </c>
      <c r="R239" s="9">
        <v>2663</v>
      </c>
      <c r="S239" s="46">
        <v>44253</v>
      </c>
      <c r="T239" s="9">
        <v>58319.7</v>
      </c>
      <c r="U239" s="9">
        <v>2190000</v>
      </c>
      <c r="V239" s="6" t="s">
        <v>31</v>
      </c>
      <c r="W239" s="6" t="s">
        <v>32</v>
      </c>
      <c r="X239" s="43">
        <v>44286</v>
      </c>
      <c r="Y239" s="6" t="s">
        <v>149</v>
      </c>
      <c r="Z239" s="6" t="s">
        <v>146</v>
      </c>
    </row>
    <row r="240" spans="1:26" x14ac:dyDescent="0.25">
      <c r="A240" s="6">
        <v>1570</v>
      </c>
      <c r="B240" s="6">
        <v>3402</v>
      </c>
      <c r="C240" s="6">
        <v>94</v>
      </c>
      <c r="D240" s="46">
        <v>44253</v>
      </c>
      <c r="E240" s="46" t="s">
        <v>149</v>
      </c>
      <c r="F240" s="6">
        <v>6008293285</v>
      </c>
      <c r="G240" s="6">
        <v>10</v>
      </c>
      <c r="H240" s="6">
        <v>817705354</v>
      </c>
      <c r="I240" s="6" t="s">
        <v>28</v>
      </c>
      <c r="J240" s="6">
        <v>929927966</v>
      </c>
      <c r="K240" s="6">
        <v>1423345</v>
      </c>
      <c r="L240" s="6" t="s">
        <v>29</v>
      </c>
      <c r="M240" s="6" t="s">
        <v>14254</v>
      </c>
      <c r="N240" s="6">
        <v>101124</v>
      </c>
      <c r="O240" s="6" t="s">
        <v>8701</v>
      </c>
      <c r="P240" s="9">
        <v>100000</v>
      </c>
      <c r="Q240" s="6" t="s">
        <v>4</v>
      </c>
      <c r="R240" s="9">
        <v>2816</v>
      </c>
      <c r="S240" s="46">
        <v>44253</v>
      </c>
      <c r="T240" s="9">
        <v>61670.400000000001</v>
      </c>
      <c r="U240" s="9">
        <v>2190000</v>
      </c>
      <c r="V240" s="6" t="s">
        <v>31</v>
      </c>
      <c r="W240" s="6" t="s">
        <v>32</v>
      </c>
      <c r="X240" s="43">
        <v>44286</v>
      </c>
      <c r="Y240" s="6" t="s">
        <v>149</v>
      </c>
      <c r="Z240" s="6" t="s">
        <v>146</v>
      </c>
    </row>
    <row r="241" spans="1:26" x14ac:dyDescent="0.25">
      <c r="A241" s="6">
        <v>1570</v>
      </c>
      <c r="B241" s="6">
        <v>3402</v>
      </c>
      <c r="C241" s="6">
        <v>94</v>
      </c>
      <c r="D241" s="46">
        <v>44253</v>
      </c>
      <c r="E241" s="46" t="s">
        <v>149</v>
      </c>
      <c r="F241" s="6">
        <v>6008293285</v>
      </c>
      <c r="G241" s="6">
        <v>10</v>
      </c>
      <c r="H241" s="6">
        <v>817743805</v>
      </c>
      <c r="I241" s="6" t="s">
        <v>28</v>
      </c>
      <c r="J241" s="6">
        <v>929927966</v>
      </c>
      <c r="K241" s="6">
        <v>1423345</v>
      </c>
      <c r="L241" s="6" t="s">
        <v>29</v>
      </c>
      <c r="M241" s="6" t="s">
        <v>14254</v>
      </c>
      <c r="N241" s="6">
        <v>101124</v>
      </c>
      <c r="O241" s="6" t="s">
        <v>8701</v>
      </c>
      <c r="P241" s="9">
        <v>100000</v>
      </c>
      <c r="Q241" s="6" t="s">
        <v>4</v>
      </c>
      <c r="R241" s="9">
        <v>2833</v>
      </c>
      <c r="S241" s="46">
        <v>44253</v>
      </c>
      <c r="T241" s="9">
        <v>62042.7</v>
      </c>
      <c r="U241" s="9">
        <v>2190000</v>
      </c>
      <c r="V241" s="6" t="s">
        <v>31</v>
      </c>
      <c r="W241" s="6" t="s">
        <v>32</v>
      </c>
      <c r="X241" s="43">
        <v>44286</v>
      </c>
      <c r="Y241" s="6" t="s">
        <v>149</v>
      </c>
      <c r="Z241" s="6" t="s">
        <v>146</v>
      </c>
    </row>
    <row r="242" spans="1:26" x14ac:dyDescent="0.25">
      <c r="A242" s="6">
        <v>1570</v>
      </c>
      <c r="B242" s="6">
        <v>3402</v>
      </c>
      <c r="C242" s="6">
        <v>94</v>
      </c>
      <c r="D242" s="46">
        <v>44253</v>
      </c>
      <c r="E242" s="46" t="s">
        <v>149</v>
      </c>
      <c r="F242" s="6">
        <v>6008293285</v>
      </c>
      <c r="G242" s="6">
        <v>10</v>
      </c>
      <c r="H242" s="6">
        <v>817729785</v>
      </c>
      <c r="I242" s="6" t="s">
        <v>28</v>
      </c>
      <c r="J242" s="6">
        <v>929927966</v>
      </c>
      <c r="K242" s="6">
        <v>1423345</v>
      </c>
      <c r="L242" s="6" t="s">
        <v>29</v>
      </c>
      <c r="M242" s="6" t="s">
        <v>14254</v>
      </c>
      <c r="N242" s="6">
        <v>101124</v>
      </c>
      <c r="O242" s="6" t="s">
        <v>8701</v>
      </c>
      <c r="P242" s="9">
        <v>100000</v>
      </c>
      <c r="Q242" s="6" t="s">
        <v>4</v>
      </c>
      <c r="R242" s="9">
        <v>2905</v>
      </c>
      <c r="S242" s="46">
        <v>44253</v>
      </c>
      <c r="T242" s="9">
        <v>63619.5</v>
      </c>
      <c r="U242" s="9">
        <v>2190000</v>
      </c>
      <c r="V242" s="6" t="s">
        <v>31</v>
      </c>
      <c r="W242" s="6" t="s">
        <v>32</v>
      </c>
      <c r="X242" s="43">
        <v>44286</v>
      </c>
      <c r="Y242" s="6" t="s">
        <v>149</v>
      </c>
      <c r="Z242" s="6" t="s">
        <v>146</v>
      </c>
    </row>
    <row r="243" spans="1:26" x14ac:dyDescent="0.25">
      <c r="A243" s="6">
        <v>1570</v>
      </c>
      <c r="B243" s="6">
        <v>3403</v>
      </c>
      <c r="C243" s="6">
        <v>90</v>
      </c>
      <c r="D243" s="46">
        <v>44236</v>
      </c>
      <c r="E243" s="46" t="s">
        <v>149</v>
      </c>
      <c r="F243" s="6">
        <v>6008258463</v>
      </c>
      <c r="G243" s="6">
        <v>10</v>
      </c>
      <c r="H243" s="6">
        <v>817697304</v>
      </c>
      <c r="I243" s="6">
        <v>6899321</v>
      </c>
      <c r="J243" s="6">
        <v>929741435</v>
      </c>
      <c r="K243" s="6">
        <v>460878</v>
      </c>
      <c r="L243" s="6" t="s">
        <v>138</v>
      </c>
      <c r="M243" s="6" t="s">
        <v>14253</v>
      </c>
      <c r="N243" s="6">
        <v>101100</v>
      </c>
      <c r="O243" s="6" t="s">
        <v>33</v>
      </c>
      <c r="P243" s="9">
        <v>7448.4650000000001</v>
      </c>
      <c r="Q243" s="6" t="s">
        <v>34</v>
      </c>
      <c r="R243" s="9">
        <v>7448.4650000000001</v>
      </c>
      <c r="S243" s="46">
        <v>44233</v>
      </c>
      <c r="T243" s="9">
        <v>4692532.95</v>
      </c>
      <c r="U243" s="9">
        <v>4692532.95</v>
      </c>
      <c r="V243" s="6" t="s">
        <v>35</v>
      </c>
      <c r="W243" s="6" t="s">
        <v>32</v>
      </c>
      <c r="X243" s="43">
        <v>44233</v>
      </c>
      <c r="Y243" s="6" t="s">
        <v>149</v>
      </c>
      <c r="Z243" s="6" t="s">
        <v>146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K192"/>
  <sheetViews>
    <sheetView showGridLines="0" topLeftCell="A16" workbookViewId="0">
      <selection activeCell="M14" sqref="M14"/>
    </sheetView>
  </sheetViews>
  <sheetFormatPr baseColWidth="10" defaultRowHeight="15" x14ac:dyDescent="0.25"/>
  <cols>
    <col min="1" max="1" width="12.140625" style="1" bestFit="1" customWidth="1"/>
    <col min="2" max="2" width="17.28515625" style="1" customWidth="1"/>
    <col min="3" max="3" width="13.7109375" style="1" bestFit="1" customWidth="1"/>
    <col min="4" max="4" width="14" style="12" customWidth="1"/>
    <col min="5" max="5" width="10.28515625" style="1" bestFit="1" customWidth="1"/>
    <col min="6" max="6" width="17.28515625" style="1" bestFit="1" customWidth="1"/>
    <col min="7" max="7" width="14.85546875" style="1" bestFit="1" customWidth="1"/>
    <col min="8" max="8" width="16.42578125" style="1" bestFit="1" customWidth="1"/>
    <col min="9" max="9" width="16.42578125" style="1" customWidth="1"/>
  </cols>
  <sheetData>
    <row r="1" spans="1:11" x14ac:dyDescent="0.25">
      <c r="A1" s="1">
        <f>COUNTA(Fe_Factura[Factura SA])+3</f>
        <v>193</v>
      </c>
      <c r="K1" s="30">
        <v>929093069</v>
      </c>
    </row>
    <row r="2" spans="1:11" x14ac:dyDescent="0.25">
      <c r="A2" s="1" t="s">
        <v>103</v>
      </c>
      <c r="B2" s="1" t="s">
        <v>105</v>
      </c>
      <c r="C2" s="1" t="s">
        <v>106</v>
      </c>
      <c r="D2" s="12" t="s">
        <v>110</v>
      </c>
      <c r="E2" s="1" t="s">
        <v>20</v>
      </c>
      <c r="F2" s="1" t="s">
        <v>107</v>
      </c>
      <c r="G2" s="1" t="s">
        <v>108</v>
      </c>
      <c r="H2" s="1" t="s">
        <v>109</v>
      </c>
      <c r="I2" s="1" t="s">
        <v>114</v>
      </c>
      <c r="J2" t="s">
        <v>112</v>
      </c>
      <c r="K2" t="s">
        <v>113</v>
      </c>
    </row>
    <row r="3" spans="1:11" x14ac:dyDescent="0.25">
      <c r="A3" s="1">
        <v>929089338</v>
      </c>
      <c r="B3" s="1">
        <v>6007457508</v>
      </c>
      <c r="C3" s="31">
        <v>500</v>
      </c>
      <c r="D3" s="12">
        <v>44075</v>
      </c>
      <c r="E3" s="1" t="s">
        <v>104</v>
      </c>
      <c r="F3" s="31">
        <v>38060</v>
      </c>
      <c r="G3" s="31">
        <v>6850.8</v>
      </c>
      <c r="H3" s="31">
        <v>44910.8</v>
      </c>
      <c r="I3" s="32" t="s">
        <v>31</v>
      </c>
      <c r="J3" s="20">
        <v>38060</v>
      </c>
      <c r="K3" s="20">
        <v>44910.8</v>
      </c>
    </row>
    <row r="4" spans="1:11" x14ac:dyDescent="0.25">
      <c r="A4" s="1">
        <v>929089339</v>
      </c>
      <c r="B4" s="1">
        <v>6007497663</v>
      </c>
      <c r="C4" s="31">
        <v>300</v>
      </c>
      <c r="D4" s="12">
        <v>44075</v>
      </c>
      <c r="E4" s="1" t="s">
        <v>104</v>
      </c>
      <c r="F4" s="31">
        <v>22836</v>
      </c>
      <c r="G4" s="31">
        <v>4110.4799999999996</v>
      </c>
      <c r="H4" s="31">
        <v>26946.48</v>
      </c>
      <c r="I4" s="32" t="s">
        <v>31</v>
      </c>
      <c r="J4" s="20">
        <v>22836</v>
      </c>
      <c r="K4" s="20">
        <v>26946.48</v>
      </c>
    </row>
    <row r="5" spans="1:11" x14ac:dyDescent="0.25">
      <c r="A5" s="1">
        <v>929089340</v>
      </c>
      <c r="B5" s="1">
        <v>6007483097</v>
      </c>
      <c r="C5" s="31">
        <v>300</v>
      </c>
      <c r="D5" s="12">
        <v>44075</v>
      </c>
      <c r="E5" s="1" t="s">
        <v>104</v>
      </c>
      <c r="F5" s="31">
        <v>22836</v>
      </c>
      <c r="G5" s="31">
        <v>4110.4799999999996</v>
      </c>
      <c r="H5" s="31">
        <v>26946.48</v>
      </c>
      <c r="I5" s="32" t="s">
        <v>31</v>
      </c>
      <c r="J5" s="20">
        <v>22836</v>
      </c>
      <c r="K5" s="20">
        <v>26946.48</v>
      </c>
    </row>
    <row r="6" spans="1:11" x14ac:dyDescent="0.25">
      <c r="A6" s="1">
        <v>929081383</v>
      </c>
      <c r="B6" s="1">
        <v>6007486712</v>
      </c>
      <c r="C6" s="31">
        <v>380</v>
      </c>
      <c r="D6" s="12">
        <v>44076</v>
      </c>
      <c r="E6" s="1" t="s">
        <v>104</v>
      </c>
      <c r="F6" s="31">
        <v>28925.599999999999</v>
      </c>
      <c r="G6" s="31">
        <v>5206.6099999999997</v>
      </c>
      <c r="H6" s="31">
        <v>34132.21</v>
      </c>
      <c r="I6" s="32" t="s">
        <v>31</v>
      </c>
      <c r="J6" s="20">
        <v>28925.599999999999</v>
      </c>
      <c r="K6" s="20">
        <v>34132.21</v>
      </c>
    </row>
    <row r="7" spans="1:11" x14ac:dyDescent="0.25">
      <c r="A7" s="1">
        <v>929081384</v>
      </c>
      <c r="B7" s="1">
        <v>6007497524</v>
      </c>
      <c r="C7" s="31">
        <v>600</v>
      </c>
      <c r="D7" s="12">
        <v>44076</v>
      </c>
      <c r="E7" s="1" t="s">
        <v>104</v>
      </c>
      <c r="F7" s="31">
        <v>45672</v>
      </c>
      <c r="G7" s="31">
        <v>8220.9599999999991</v>
      </c>
      <c r="H7" s="31">
        <v>53892.959999999999</v>
      </c>
      <c r="I7" s="32" t="s">
        <v>31</v>
      </c>
      <c r="J7" s="20">
        <v>45672</v>
      </c>
      <c r="K7" s="20">
        <v>53892.959999999999</v>
      </c>
    </row>
    <row r="8" spans="1:11" x14ac:dyDescent="0.25">
      <c r="A8" s="1">
        <v>929081385</v>
      </c>
      <c r="B8" s="1">
        <v>6007493412</v>
      </c>
      <c r="C8" s="31">
        <v>200</v>
      </c>
      <c r="D8" s="12">
        <v>44076</v>
      </c>
      <c r="E8" s="1" t="s">
        <v>104</v>
      </c>
      <c r="F8" s="31">
        <v>15224</v>
      </c>
      <c r="G8" s="31">
        <v>2740.32</v>
      </c>
      <c r="H8" s="31">
        <v>17964.32</v>
      </c>
      <c r="I8" s="32" t="s">
        <v>31</v>
      </c>
      <c r="J8" s="20">
        <v>15224</v>
      </c>
      <c r="K8" s="20">
        <v>17964.32</v>
      </c>
    </row>
    <row r="9" spans="1:11" x14ac:dyDescent="0.25">
      <c r="A9" s="1">
        <v>929081386</v>
      </c>
      <c r="B9" s="1">
        <v>6007497477</v>
      </c>
      <c r="C9" s="31">
        <v>200</v>
      </c>
      <c r="D9" s="12">
        <v>44076</v>
      </c>
      <c r="E9" s="1" t="s">
        <v>104</v>
      </c>
      <c r="F9" s="31">
        <v>15224</v>
      </c>
      <c r="G9" s="31">
        <v>2740.32</v>
      </c>
      <c r="H9" s="31">
        <v>17964.32</v>
      </c>
      <c r="I9" s="32" t="s">
        <v>31</v>
      </c>
      <c r="J9" s="20">
        <v>15224</v>
      </c>
      <c r="K9" s="20">
        <v>17964.32</v>
      </c>
    </row>
    <row r="10" spans="1:11" x14ac:dyDescent="0.25">
      <c r="A10" s="1">
        <v>929081387</v>
      </c>
      <c r="B10" s="1">
        <v>6007497478</v>
      </c>
      <c r="C10" s="31">
        <v>100</v>
      </c>
      <c r="D10" s="12">
        <v>44076</v>
      </c>
      <c r="E10" s="1" t="s">
        <v>104</v>
      </c>
      <c r="F10" s="31">
        <v>7612</v>
      </c>
      <c r="G10" s="31">
        <v>1370.16</v>
      </c>
      <c r="H10" s="31">
        <v>8982.16</v>
      </c>
      <c r="I10" s="32" t="s">
        <v>31</v>
      </c>
      <c r="J10" s="20">
        <v>7612</v>
      </c>
      <c r="K10" s="20">
        <v>8982.16</v>
      </c>
    </row>
    <row r="11" spans="1:11" x14ac:dyDescent="0.25">
      <c r="A11" s="1">
        <v>929104610</v>
      </c>
      <c r="B11" s="1">
        <v>6007499723</v>
      </c>
      <c r="C11" s="31">
        <v>600</v>
      </c>
      <c r="D11" s="12">
        <v>44077</v>
      </c>
      <c r="E11" s="1" t="s">
        <v>104</v>
      </c>
      <c r="F11" s="31">
        <v>45672</v>
      </c>
      <c r="G11" s="31">
        <v>8220.9599999999991</v>
      </c>
      <c r="H11" s="31">
        <v>53892.959999999999</v>
      </c>
      <c r="I11" s="32" t="s">
        <v>31</v>
      </c>
      <c r="J11" s="20">
        <v>45672</v>
      </c>
      <c r="K11" s="20">
        <v>53892.959999999999</v>
      </c>
    </row>
    <row r="12" spans="1:11" x14ac:dyDescent="0.25">
      <c r="A12" s="1">
        <v>929104611</v>
      </c>
      <c r="B12" s="1">
        <v>6007498281</v>
      </c>
      <c r="C12" s="31">
        <v>200</v>
      </c>
      <c r="D12" s="12">
        <v>44077</v>
      </c>
      <c r="E12" s="1" t="s">
        <v>104</v>
      </c>
      <c r="F12" s="31">
        <v>15224</v>
      </c>
      <c r="G12" s="31">
        <v>2740.32</v>
      </c>
      <c r="H12" s="31">
        <v>17964.32</v>
      </c>
      <c r="I12" s="32" t="s">
        <v>31</v>
      </c>
      <c r="J12" s="20">
        <v>15224</v>
      </c>
      <c r="K12" s="20">
        <v>17964.32</v>
      </c>
    </row>
    <row r="13" spans="1:11" x14ac:dyDescent="0.25">
      <c r="A13" s="1">
        <v>929104612</v>
      </c>
      <c r="B13" s="1">
        <v>6007478909</v>
      </c>
      <c r="C13" s="31">
        <v>640</v>
      </c>
      <c r="D13" s="12">
        <v>44077</v>
      </c>
      <c r="E13" s="1" t="s">
        <v>104</v>
      </c>
      <c r="F13" s="31">
        <v>51193.599999999999</v>
      </c>
      <c r="G13" s="31">
        <v>9214.85</v>
      </c>
      <c r="H13" s="31">
        <v>60408.45</v>
      </c>
      <c r="I13" s="32" t="s">
        <v>31</v>
      </c>
      <c r="J13" s="20">
        <v>51193.599999999999</v>
      </c>
      <c r="K13" s="20">
        <v>60408.45</v>
      </c>
    </row>
    <row r="14" spans="1:11" x14ac:dyDescent="0.25">
      <c r="A14" s="1">
        <v>929100684</v>
      </c>
      <c r="B14" s="1">
        <v>6007493744</v>
      </c>
      <c r="C14" s="31">
        <v>600</v>
      </c>
      <c r="D14" s="12">
        <v>44077</v>
      </c>
      <c r="E14" s="1" t="s">
        <v>104</v>
      </c>
      <c r="F14" s="31">
        <v>45672</v>
      </c>
      <c r="G14" s="31">
        <v>8220.9599999999991</v>
      </c>
      <c r="H14" s="31">
        <v>53892.959999999999</v>
      </c>
      <c r="I14" s="32" t="s">
        <v>31</v>
      </c>
      <c r="J14" s="20">
        <v>45672</v>
      </c>
      <c r="K14" s="20">
        <v>53892.959999999999</v>
      </c>
    </row>
    <row r="15" spans="1:11" x14ac:dyDescent="0.25">
      <c r="A15" s="1">
        <v>929100685</v>
      </c>
      <c r="B15" s="1">
        <v>6007493745</v>
      </c>
      <c r="C15" s="31">
        <v>200</v>
      </c>
      <c r="D15" s="12">
        <v>44077</v>
      </c>
      <c r="E15" s="1" t="s">
        <v>104</v>
      </c>
      <c r="F15" s="31">
        <v>15224</v>
      </c>
      <c r="G15" s="31">
        <v>2740.32</v>
      </c>
      <c r="H15" s="31">
        <v>17964.32</v>
      </c>
      <c r="I15" s="32" t="s">
        <v>31</v>
      </c>
      <c r="J15" s="20">
        <v>15224</v>
      </c>
      <c r="K15" s="20">
        <v>17964.32</v>
      </c>
    </row>
    <row r="16" spans="1:11" x14ac:dyDescent="0.25">
      <c r="A16" s="1">
        <v>929101042</v>
      </c>
      <c r="B16" s="1">
        <v>6007483749</v>
      </c>
      <c r="C16" s="31">
        <v>305</v>
      </c>
      <c r="D16" s="12">
        <v>44077</v>
      </c>
      <c r="E16" s="1" t="s">
        <v>104</v>
      </c>
      <c r="F16" s="31">
        <v>23216.6</v>
      </c>
      <c r="G16" s="31">
        <v>4178.99</v>
      </c>
      <c r="H16" s="31">
        <v>27395.59</v>
      </c>
      <c r="I16" s="32" t="s">
        <v>31</v>
      </c>
      <c r="J16" s="20">
        <v>23216.6</v>
      </c>
      <c r="K16" s="20">
        <v>27395.59</v>
      </c>
    </row>
    <row r="17" spans="1:11" x14ac:dyDescent="0.25">
      <c r="A17" s="1">
        <v>929101043</v>
      </c>
      <c r="B17" s="1">
        <v>6007478908</v>
      </c>
      <c r="C17" s="31">
        <v>305</v>
      </c>
      <c r="D17" s="12">
        <v>44077</v>
      </c>
      <c r="E17" s="1" t="s">
        <v>104</v>
      </c>
      <c r="F17" s="31">
        <v>23216.6</v>
      </c>
      <c r="G17" s="31">
        <v>4178.99</v>
      </c>
      <c r="H17" s="31">
        <v>27395.59</v>
      </c>
      <c r="I17" s="32" t="s">
        <v>31</v>
      </c>
      <c r="J17" s="20">
        <v>23216.6</v>
      </c>
      <c r="K17" s="20">
        <v>27395.59</v>
      </c>
    </row>
    <row r="18" spans="1:11" x14ac:dyDescent="0.25">
      <c r="A18" s="1">
        <v>929108423</v>
      </c>
      <c r="B18" s="1">
        <v>6007496244</v>
      </c>
      <c r="C18" s="31">
        <v>630</v>
      </c>
      <c r="D18" s="12">
        <v>44078</v>
      </c>
      <c r="E18" s="1" t="s">
        <v>104</v>
      </c>
      <c r="F18" s="31">
        <v>47955.6</v>
      </c>
      <c r="G18" s="31">
        <v>8632.01</v>
      </c>
      <c r="H18" s="31">
        <v>56587.61</v>
      </c>
      <c r="I18" s="32" t="s">
        <v>31</v>
      </c>
      <c r="J18" s="20">
        <v>47955.6</v>
      </c>
      <c r="K18" s="20">
        <v>56587.61</v>
      </c>
    </row>
    <row r="19" spans="1:11" x14ac:dyDescent="0.25">
      <c r="A19" s="1">
        <v>929108424</v>
      </c>
      <c r="B19" s="1">
        <v>6007492692</v>
      </c>
      <c r="C19" s="31">
        <v>500</v>
      </c>
      <c r="D19" s="12">
        <v>44078</v>
      </c>
      <c r="E19" s="1" t="s">
        <v>104</v>
      </c>
      <c r="F19" s="31">
        <v>38060</v>
      </c>
      <c r="G19" s="31">
        <v>6850.8</v>
      </c>
      <c r="H19" s="31">
        <v>44910.8</v>
      </c>
      <c r="I19" s="32" t="s">
        <v>31</v>
      </c>
      <c r="J19" s="20">
        <v>38060</v>
      </c>
      <c r="K19" s="20">
        <v>44910.8</v>
      </c>
    </row>
    <row r="20" spans="1:11" x14ac:dyDescent="0.25">
      <c r="A20" s="1">
        <v>929108425</v>
      </c>
      <c r="B20" s="1">
        <v>6007495847</v>
      </c>
      <c r="C20" s="31">
        <v>600</v>
      </c>
      <c r="D20" s="12">
        <v>44078</v>
      </c>
      <c r="E20" s="1" t="s">
        <v>104</v>
      </c>
      <c r="F20" s="31">
        <v>45672</v>
      </c>
      <c r="G20" s="31">
        <v>8220.9599999999991</v>
      </c>
      <c r="H20" s="31">
        <v>53892.959999999999</v>
      </c>
      <c r="I20" s="32" t="s">
        <v>31</v>
      </c>
      <c r="J20" s="20">
        <v>45672</v>
      </c>
      <c r="K20" s="20">
        <v>53892.959999999999</v>
      </c>
    </row>
    <row r="21" spans="1:11" x14ac:dyDescent="0.25">
      <c r="A21" s="1">
        <v>929108426</v>
      </c>
      <c r="B21" s="1">
        <v>6007495848</v>
      </c>
      <c r="C21" s="31">
        <v>200</v>
      </c>
      <c r="D21" s="12">
        <v>44078</v>
      </c>
      <c r="E21" s="1" t="s">
        <v>104</v>
      </c>
      <c r="F21" s="31">
        <v>15224</v>
      </c>
      <c r="G21" s="31">
        <v>2740.32</v>
      </c>
      <c r="H21" s="31">
        <v>17964.32</v>
      </c>
      <c r="I21" s="32" t="s">
        <v>31</v>
      </c>
      <c r="J21" s="20">
        <v>15224</v>
      </c>
      <c r="K21" s="20">
        <v>17964.32</v>
      </c>
    </row>
    <row r="22" spans="1:11" x14ac:dyDescent="0.25">
      <c r="A22" s="1">
        <v>929084797</v>
      </c>
      <c r="B22" s="1">
        <v>6007492868</v>
      </c>
      <c r="C22" s="31">
        <v>500</v>
      </c>
      <c r="D22" s="12">
        <v>44078</v>
      </c>
      <c r="E22" s="1" t="s">
        <v>104</v>
      </c>
      <c r="F22" s="31">
        <v>38060</v>
      </c>
      <c r="G22" s="31">
        <v>6850.8</v>
      </c>
      <c r="H22" s="31">
        <v>44910.8</v>
      </c>
      <c r="I22" s="32" t="s">
        <v>31</v>
      </c>
      <c r="J22" s="20">
        <v>38060</v>
      </c>
      <c r="K22" s="20">
        <v>44910.8</v>
      </c>
    </row>
    <row r="23" spans="1:11" x14ac:dyDescent="0.25">
      <c r="A23" s="1">
        <v>929104163</v>
      </c>
      <c r="B23" s="1">
        <v>6007494104</v>
      </c>
      <c r="C23" s="31">
        <v>250</v>
      </c>
      <c r="D23" s="12">
        <v>44078</v>
      </c>
      <c r="E23" s="1" t="s">
        <v>104</v>
      </c>
      <c r="F23" s="31">
        <v>19030</v>
      </c>
      <c r="G23" s="31">
        <v>3425.4</v>
      </c>
      <c r="H23" s="31">
        <v>22455.4</v>
      </c>
      <c r="I23" s="32" t="s">
        <v>31</v>
      </c>
      <c r="J23" s="20">
        <v>19030</v>
      </c>
      <c r="K23" s="20">
        <v>22455.4</v>
      </c>
    </row>
    <row r="24" spans="1:11" x14ac:dyDescent="0.25">
      <c r="A24" s="1">
        <v>929111056</v>
      </c>
      <c r="B24" s="1">
        <v>6007503990</v>
      </c>
      <c r="C24" s="31">
        <v>566</v>
      </c>
      <c r="D24" s="12">
        <v>44080</v>
      </c>
      <c r="E24" s="1" t="s">
        <v>104</v>
      </c>
      <c r="F24" s="31">
        <v>44131.02</v>
      </c>
      <c r="G24" s="31">
        <v>7943.58</v>
      </c>
      <c r="H24" s="31">
        <v>52074.6</v>
      </c>
      <c r="I24" s="32" t="s">
        <v>31</v>
      </c>
      <c r="J24" s="20">
        <v>44131.02</v>
      </c>
      <c r="K24" s="20">
        <v>52074.6</v>
      </c>
    </row>
    <row r="25" spans="1:11" x14ac:dyDescent="0.25">
      <c r="A25" s="1">
        <v>929111057</v>
      </c>
      <c r="B25" s="1">
        <v>6007493050</v>
      </c>
      <c r="C25" s="31">
        <v>49</v>
      </c>
      <c r="D25" s="12">
        <v>44080</v>
      </c>
      <c r="E25" s="1" t="s">
        <v>104</v>
      </c>
      <c r="F25" s="31">
        <v>3820.53</v>
      </c>
      <c r="G25" s="31">
        <v>687.7</v>
      </c>
      <c r="H25" s="31">
        <v>4508.2299999999996</v>
      </c>
      <c r="I25" s="32" t="s">
        <v>31</v>
      </c>
      <c r="J25" s="20">
        <v>3820.53</v>
      </c>
      <c r="K25" s="20">
        <v>4508.2299999999996</v>
      </c>
    </row>
    <row r="26" spans="1:11" x14ac:dyDescent="0.25">
      <c r="A26" s="1">
        <v>929111058</v>
      </c>
      <c r="B26" s="1">
        <v>6007517317</v>
      </c>
      <c r="C26" s="31">
        <v>2</v>
      </c>
      <c r="D26" s="12">
        <v>44080</v>
      </c>
      <c r="E26" s="1" t="s">
        <v>104</v>
      </c>
      <c r="F26" s="31">
        <v>155.94</v>
      </c>
      <c r="G26" s="31">
        <v>28.07</v>
      </c>
      <c r="H26" s="31">
        <v>184.01</v>
      </c>
      <c r="I26" s="32" t="s">
        <v>31</v>
      </c>
      <c r="J26" s="20">
        <v>155.94</v>
      </c>
      <c r="K26" s="20">
        <v>184.01</v>
      </c>
    </row>
    <row r="27" spans="1:11" x14ac:dyDescent="0.25">
      <c r="A27" s="1">
        <v>929113241</v>
      </c>
      <c r="B27" s="1">
        <v>6007509021</v>
      </c>
      <c r="C27" s="31">
        <v>8</v>
      </c>
      <c r="D27" s="12">
        <v>44081</v>
      </c>
      <c r="E27" s="1" t="s">
        <v>104</v>
      </c>
      <c r="F27" s="31">
        <v>623.76</v>
      </c>
      <c r="G27" s="31">
        <v>112.28</v>
      </c>
      <c r="H27" s="31">
        <v>736.04</v>
      </c>
      <c r="I27" s="32" t="s">
        <v>31</v>
      </c>
      <c r="J27" s="20">
        <v>623.76</v>
      </c>
      <c r="K27" s="20">
        <v>736.04</v>
      </c>
    </row>
    <row r="28" spans="1:11" x14ac:dyDescent="0.25">
      <c r="A28" s="1">
        <v>929113242</v>
      </c>
      <c r="B28" s="1">
        <v>6007498740</v>
      </c>
      <c r="C28" s="31">
        <v>1</v>
      </c>
      <c r="D28" s="12">
        <v>44081</v>
      </c>
      <c r="E28" s="1" t="s">
        <v>104</v>
      </c>
      <c r="F28" s="31">
        <v>77.97</v>
      </c>
      <c r="G28" s="31">
        <v>14.03</v>
      </c>
      <c r="H28" s="31">
        <v>92</v>
      </c>
      <c r="I28" s="32" t="s">
        <v>31</v>
      </c>
      <c r="J28" s="20">
        <v>77.97</v>
      </c>
      <c r="K28" s="20">
        <v>92</v>
      </c>
    </row>
    <row r="29" spans="1:11" x14ac:dyDescent="0.25">
      <c r="A29" s="1">
        <v>929113763</v>
      </c>
      <c r="B29" s="1">
        <v>6007355270</v>
      </c>
      <c r="C29" s="31">
        <v>500</v>
      </c>
      <c r="D29" s="12">
        <v>44081</v>
      </c>
      <c r="E29" s="1" t="s">
        <v>104</v>
      </c>
      <c r="F29" s="31">
        <v>38060</v>
      </c>
      <c r="G29" s="31">
        <v>6850.8</v>
      </c>
      <c r="H29" s="31">
        <v>44910.8</v>
      </c>
      <c r="I29" s="32" t="s">
        <v>31</v>
      </c>
      <c r="J29" s="20">
        <v>38060</v>
      </c>
      <c r="K29" s="20">
        <v>44910.8</v>
      </c>
    </row>
    <row r="30" spans="1:11" x14ac:dyDescent="0.25">
      <c r="A30" s="1">
        <v>929113764</v>
      </c>
      <c r="B30" s="1">
        <v>6007506739</v>
      </c>
      <c r="C30" s="31">
        <v>450</v>
      </c>
      <c r="D30" s="12">
        <v>44081</v>
      </c>
      <c r="E30" s="1" t="s">
        <v>104</v>
      </c>
      <c r="F30" s="31">
        <v>34254</v>
      </c>
      <c r="G30" s="31">
        <v>6165.72</v>
      </c>
      <c r="H30" s="31">
        <v>40419.72</v>
      </c>
      <c r="I30" s="32" t="s">
        <v>31</v>
      </c>
      <c r="J30" s="20">
        <v>34254</v>
      </c>
      <c r="K30" s="20">
        <v>40419.72</v>
      </c>
    </row>
    <row r="31" spans="1:11" x14ac:dyDescent="0.25">
      <c r="A31" s="1">
        <v>929113765</v>
      </c>
      <c r="B31" s="1">
        <v>6007498696</v>
      </c>
      <c r="C31" s="31">
        <v>400</v>
      </c>
      <c r="D31" s="12">
        <v>44081</v>
      </c>
      <c r="E31" s="1" t="s">
        <v>104</v>
      </c>
      <c r="F31" s="31">
        <v>30448</v>
      </c>
      <c r="G31" s="31">
        <v>5480.64</v>
      </c>
      <c r="H31" s="31">
        <v>35928.639999999999</v>
      </c>
      <c r="I31" s="32" t="s">
        <v>31</v>
      </c>
      <c r="J31" s="20">
        <v>30448</v>
      </c>
      <c r="K31" s="20">
        <v>35928.639999999999</v>
      </c>
    </row>
    <row r="32" spans="1:11" x14ac:dyDescent="0.25">
      <c r="A32" s="1">
        <v>929114825</v>
      </c>
      <c r="B32" s="1">
        <v>6007355271</v>
      </c>
      <c r="C32" s="31">
        <v>640</v>
      </c>
      <c r="D32" s="12">
        <v>44081</v>
      </c>
      <c r="E32" s="1" t="s">
        <v>104</v>
      </c>
      <c r="F32" s="31">
        <v>48716.800000000003</v>
      </c>
      <c r="G32" s="31">
        <v>8769.02</v>
      </c>
      <c r="H32" s="31">
        <v>57485.82</v>
      </c>
      <c r="I32" s="32" t="s">
        <v>31</v>
      </c>
      <c r="J32" s="20">
        <v>48716.800000000003</v>
      </c>
      <c r="K32" s="20">
        <v>57485.82</v>
      </c>
    </row>
    <row r="33" spans="1:11" x14ac:dyDescent="0.25">
      <c r="A33" s="1">
        <v>929116564</v>
      </c>
      <c r="B33" s="1">
        <v>6007523576</v>
      </c>
      <c r="C33" s="31">
        <v>1</v>
      </c>
      <c r="D33" s="12">
        <v>44082</v>
      </c>
      <c r="E33" s="1" t="s">
        <v>104</v>
      </c>
      <c r="F33" s="31">
        <v>77.97</v>
      </c>
      <c r="G33" s="31">
        <v>14.03</v>
      </c>
      <c r="H33" s="31">
        <v>92</v>
      </c>
      <c r="I33" s="32" t="s">
        <v>31</v>
      </c>
      <c r="J33" s="20">
        <v>77.97</v>
      </c>
      <c r="K33" s="20">
        <v>92</v>
      </c>
    </row>
    <row r="34" spans="1:11" x14ac:dyDescent="0.25">
      <c r="A34" s="1">
        <v>929117817</v>
      </c>
      <c r="B34" s="1">
        <v>6007499184</v>
      </c>
      <c r="C34" s="31">
        <v>200</v>
      </c>
      <c r="D34" s="12">
        <v>44082</v>
      </c>
      <c r="E34" s="1" t="s">
        <v>104</v>
      </c>
      <c r="F34" s="31">
        <v>15224</v>
      </c>
      <c r="G34" s="31">
        <v>2740.32</v>
      </c>
      <c r="H34" s="31">
        <v>17964.32</v>
      </c>
      <c r="I34" s="32" t="s">
        <v>31</v>
      </c>
      <c r="J34" s="20">
        <v>15224</v>
      </c>
      <c r="K34" s="20">
        <v>17964.32</v>
      </c>
    </row>
    <row r="35" spans="1:11" x14ac:dyDescent="0.25">
      <c r="A35" s="1">
        <v>929117818</v>
      </c>
      <c r="B35" s="1">
        <v>6007501356</v>
      </c>
      <c r="C35" s="31">
        <v>600</v>
      </c>
      <c r="D35" s="12">
        <v>44082</v>
      </c>
      <c r="E35" s="1" t="s">
        <v>104</v>
      </c>
      <c r="F35" s="31">
        <v>45672</v>
      </c>
      <c r="G35" s="31">
        <v>8220.9599999999991</v>
      </c>
      <c r="H35" s="31">
        <v>53892.959999999999</v>
      </c>
      <c r="I35" s="32" t="s">
        <v>31</v>
      </c>
      <c r="J35" s="20">
        <v>45672</v>
      </c>
      <c r="K35" s="20">
        <v>53892.959999999999</v>
      </c>
    </row>
    <row r="36" spans="1:11" x14ac:dyDescent="0.25">
      <c r="A36" s="1">
        <v>929117819</v>
      </c>
      <c r="B36" s="1">
        <v>6007496455</v>
      </c>
      <c r="C36" s="31">
        <v>400</v>
      </c>
      <c r="D36" s="12">
        <v>44082</v>
      </c>
      <c r="E36" s="1" t="s">
        <v>104</v>
      </c>
      <c r="F36" s="31">
        <v>30448</v>
      </c>
      <c r="G36" s="31">
        <v>5480.64</v>
      </c>
      <c r="H36" s="31">
        <v>35928.639999999999</v>
      </c>
      <c r="I36" s="32" t="s">
        <v>31</v>
      </c>
      <c r="J36" s="20">
        <v>30448</v>
      </c>
      <c r="K36" s="20">
        <v>35928.639999999999</v>
      </c>
    </row>
    <row r="37" spans="1:11" x14ac:dyDescent="0.25">
      <c r="A37" s="1">
        <v>929117820</v>
      </c>
      <c r="B37" s="1">
        <v>6007520816</v>
      </c>
      <c r="C37" s="31">
        <v>400</v>
      </c>
      <c r="D37" s="12">
        <v>44082</v>
      </c>
      <c r="E37" s="1" t="s">
        <v>104</v>
      </c>
      <c r="F37" s="31">
        <v>30448</v>
      </c>
      <c r="G37" s="31">
        <v>5480.64</v>
      </c>
      <c r="H37" s="31">
        <v>35928.639999999999</v>
      </c>
      <c r="I37" s="32" t="s">
        <v>31</v>
      </c>
      <c r="J37" s="20">
        <v>30448</v>
      </c>
      <c r="K37" s="20">
        <v>35928.639999999999</v>
      </c>
    </row>
    <row r="38" spans="1:11" x14ac:dyDescent="0.25">
      <c r="A38" s="1">
        <v>929117821</v>
      </c>
      <c r="B38" s="1">
        <v>6007518276</v>
      </c>
      <c r="C38" s="31">
        <v>200</v>
      </c>
      <c r="D38" s="12">
        <v>44082</v>
      </c>
      <c r="E38" s="1" t="s">
        <v>104</v>
      </c>
      <c r="F38" s="31">
        <v>15224</v>
      </c>
      <c r="G38" s="31">
        <v>2740.32</v>
      </c>
      <c r="H38" s="31">
        <v>17964.32</v>
      </c>
      <c r="I38" s="32" t="s">
        <v>31</v>
      </c>
      <c r="J38" s="20">
        <v>15224</v>
      </c>
      <c r="K38" s="20">
        <v>17964.32</v>
      </c>
    </row>
    <row r="39" spans="1:11" x14ac:dyDescent="0.25">
      <c r="A39" s="1">
        <v>929117822</v>
      </c>
      <c r="B39" s="1">
        <v>6007512487</v>
      </c>
      <c r="C39" s="31">
        <v>300</v>
      </c>
      <c r="D39" s="12">
        <v>44082</v>
      </c>
      <c r="E39" s="1" t="s">
        <v>104</v>
      </c>
      <c r="F39" s="31">
        <v>22836</v>
      </c>
      <c r="G39" s="31">
        <v>4110.4799999999996</v>
      </c>
      <c r="H39" s="31">
        <v>26946.48</v>
      </c>
      <c r="I39" s="32" t="s">
        <v>31</v>
      </c>
      <c r="J39" s="20">
        <v>22836</v>
      </c>
      <c r="K39" s="20">
        <v>26946.48</v>
      </c>
    </row>
    <row r="40" spans="1:11" x14ac:dyDescent="0.25">
      <c r="A40" s="1">
        <v>929117823</v>
      </c>
      <c r="B40" s="1">
        <v>6007509308</v>
      </c>
      <c r="C40" s="31">
        <v>300</v>
      </c>
      <c r="D40" s="12">
        <v>44082</v>
      </c>
      <c r="E40" s="1" t="s">
        <v>104</v>
      </c>
      <c r="F40" s="31">
        <v>22836</v>
      </c>
      <c r="G40" s="31">
        <v>4110.4799999999996</v>
      </c>
      <c r="H40" s="31">
        <v>26946.48</v>
      </c>
      <c r="I40" s="32" t="s">
        <v>31</v>
      </c>
      <c r="J40" s="20">
        <v>22836</v>
      </c>
      <c r="K40" s="20">
        <v>26946.48</v>
      </c>
    </row>
    <row r="41" spans="1:11" x14ac:dyDescent="0.25">
      <c r="A41" s="1">
        <v>929119108</v>
      </c>
      <c r="B41" s="1">
        <v>6007523187</v>
      </c>
      <c r="C41" s="31">
        <v>500</v>
      </c>
      <c r="D41" s="12">
        <v>44082</v>
      </c>
      <c r="E41" s="1" t="s">
        <v>104</v>
      </c>
      <c r="F41" s="31">
        <v>37640</v>
      </c>
      <c r="G41" s="31">
        <v>6775.2</v>
      </c>
      <c r="H41" s="31">
        <v>44415.199999999997</v>
      </c>
      <c r="I41" s="32" t="s">
        <v>31</v>
      </c>
      <c r="J41" s="20">
        <v>37640</v>
      </c>
      <c r="K41" s="20">
        <v>44415.199999999997</v>
      </c>
    </row>
    <row r="42" spans="1:11" x14ac:dyDescent="0.25">
      <c r="A42" s="1">
        <v>929119109</v>
      </c>
      <c r="B42" s="1">
        <v>6007521878</v>
      </c>
      <c r="C42" s="31">
        <v>200</v>
      </c>
      <c r="D42" s="12">
        <v>44082</v>
      </c>
      <c r="E42" s="1" t="s">
        <v>104</v>
      </c>
      <c r="F42" s="31">
        <v>15056</v>
      </c>
      <c r="G42" s="31">
        <v>2710.08</v>
      </c>
      <c r="H42" s="31">
        <v>17766.080000000002</v>
      </c>
      <c r="I42" s="32" t="s">
        <v>31</v>
      </c>
      <c r="J42" s="20">
        <v>15056</v>
      </c>
      <c r="K42" s="20">
        <v>17766.080000000002</v>
      </c>
    </row>
    <row r="43" spans="1:11" x14ac:dyDescent="0.25">
      <c r="A43" s="1">
        <v>929113282</v>
      </c>
      <c r="B43" s="1">
        <v>6007522183</v>
      </c>
      <c r="C43" s="31">
        <v>500</v>
      </c>
      <c r="D43" s="12">
        <v>44082</v>
      </c>
      <c r="E43" s="1" t="s">
        <v>104</v>
      </c>
      <c r="F43" s="31">
        <v>37640</v>
      </c>
      <c r="G43" s="31">
        <v>6775.2</v>
      </c>
      <c r="H43" s="31">
        <v>44415.199999999997</v>
      </c>
      <c r="I43" s="32" t="s">
        <v>31</v>
      </c>
      <c r="J43" s="20">
        <v>37640</v>
      </c>
      <c r="K43" s="20">
        <v>44415.199999999997</v>
      </c>
    </row>
    <row r="44" spans="1:11" x14ac:dyDescent="0.25">
      <c r="A44" s="1">
        <v>929113283</v>
      </c>
      <c r="B44" s="1">
        <v>6007515008</v>
      </c>
      <c r="C44" s="31">
        <v>200</v>
      </c>
      <c r="D44" s="12">
        <v>44082</v>
      </c>
      <c r="E44" s="1" t="s">
        <v>104</v>
      </c>
      <c r="F44" s="31">
        <v>15056</v>
      </c>
      <c r="G44" s="31">
        <v>2710.08</v>
      </c>
      <c r="H44" s="31">
        <v>17766.080000000002</v>
      </c>
      <c r="I44" s="32" t="s">
        <v>31</v>
      </c>
      <c r="J44" s="20">
        <v>15056</v>
      </c>
      <c r="K44" s="20">
        <v>17766.080000000002</v>
      </c>
    </row>
    <row r="45" spans="1:11" x14ac:dyDescent="0.25">
      <c r="A45" s="1">
        <v>929109398</v>
      </c>
      <c r="B45" s="1">
        <v>6007513423</v>
      </c>
      <c r="C45" s="31">
        <v>480</v>
      </c>
      <c r="D45" s="12">
        <v>44082</v>
      </c>
      <c r="E45" s="1" t="s">
        <v>104</v>
      </c>
      <c r="F45" s="31">
        <v>36537.599999999999</v>
      </c>
      <c r="G45" s="31">
        <v>6576.77</v>
      </c>
      <c r="H45" s="31">
        <v>43114.37</v>
      </c>
      <c r="I45" s="32" t="s">
        <v>31</v>
      </c>
      <c r="J45" s="20">
        <v>36537.599999999999</v>
      </c>
      <c r="K45" s="20">
        <v>43114.37</v>
      </c>
    </row>
    <row r="46" spans="1:11" x14ac:dyDescent="0.25">
      <c r="A46" s="1">
        <v>929115327</v>
      </c>
      <c r="B46" s="1">
        <v>6007523228</v>
      </c>
      <c r="C46" s="31">
        <v>500</v>
      </c>
      <c r="D46" s="12">
        <v>44082</v>
      </c>
      <c r="E46" s="1" t="s">
        <v>104</v>
      </c>
      <c r="F46" s="31">
        <v>38060</v>
      </c>
      <c r="G46" s="31">
        <v>6850.8</v>
      </c>
      <c r="H46" s="31">
        <v>44910.8</v>
      </c>
      <c r="I46" s="32" t="s">
        <v>31</v>
      </c>
      <c r="J46" s="20">
        <v>38060</v>
      </c>
      <c r="K46" s="20">
        <v>44910.8</v>
      </c>
    </row>
    <row r="47" spans="1:11" x14ac:dyDescent="0.25">
      <c r="A47" s="1">
        <v>929114553</v>
      </c>
      <c r="B47" s="1">
        <v>6007526722</v>
      </c>
      <c r="C47" s="31">
        <v>300</v>
      </c>
      <c r="D47" s="12">
        <v>44082</v>
      </c>
      <c r="E47" s="1" t="s">
        <v>104</v>
      </c>
      <c r="F47" s="31">
        <v>22836</v>
      </c>
      <c r="G47" s="31">
        <v>4110.4799999999996</v>
      </c>
      <c r="H47" s="31">
        <v>26946.48</v>
      </c>
      <c r="I47" s="32" t="s">
        <v>31</v>
      </c>
      <c r="J47" s="20">
        <v>22836</v>
      </c>
      <c r="K47" s="20">
        <v>26946.48</v>
      </c>
    </row>
    <row r="48" spans="1:11" x14ac:dyDescent="0.25">
      <c r="A48" s="1">
        <v>1600000028</v>
      </c>
      <c r="B48" s="1" t="s">
        <v>27</v>
      </c>
      <c r="C48" s="31">
        <v>0</v>
      </c>
      <c r="D48" s="12">
        <v>44083</v>
      </c>
      <c r="E48" s="1" t="s">
        <v>104</v>
      </c>
      <c r="F48" s="31">
        <v>-54053.279999999999</v>
      </c>
      <c r="G48" s="31">
        <v>-9729.59</v>
      </c>
      <c r="H48" s="31">
        <v>-63782.87</v>
      </c>
      <c r="I48" s="32" t="s">
        <v>31</v>
      </c>
      <c r="J48" s="20">
        <v>-54053.279999999999</v>
      </c>
      <c r="K48" s="20">
        <v>-63782.87</v>
      </c>
    </row>
    <row r="49" spans="1:11" x14ac:dyDescent="0.25">
      <c r="A49" s="1">
        <v>929117890</v>
      </c>
      <c r="B49" s="1">
        <v>6007517306</v>
      </c>
      <c r="C49" s="31">
        <v>600</v>
      </c>
      <c r="D49" s="12">
        <v>44083</v>
      </c>
      <c r="E49" s="1" t="s">
        <v>104</v>
      </c>
      <c r="F49" s="31">
        <v>45672</v>
      </c>
      <c r="G49" s="31">
        <v>8220.9599999999991</v>
      </c>
      <c r="H49" s="31">
        <v>53892.959999999999</v>
      </c>
      <c r="I49" s="32" t="s">
        <v>31</v>
      </c>
      <c r="J49" s="20">
        <v>45672</v>
      </c>
      <c r="K49" s="20">
        <v>53892.959999999999</v>
      </c>
    </row>
    <row r="50" spans="1:11" x14ac:dyDescent="0.25">
      <c r="A50" s="1">
        <v>929123871</v>
      </c>
      <c r="B50" s="1">
        <v>6007512993</v>
      </c>
      <c r="C50" s="31">
        <v>300</v>
      </c>
      <c r="D50" s="12">
        <v>44083</v>
      </c>
      <c r="E50" s="1" t="s">
        <v>104</v>
      </c>
      <c r="F50" s="31">
        <v>22836</v>
      </c>
      <c r="G50" s="31">
        <v>4110.4799999999996</v>
      </c>
      <c r="H50" s="31">
        <v>26946.48</v>
      </c>
      <c r="I50" s="32" t="s">
        <v>31</v>
      </c>
      <c r="J50" s="20">
        <v>22836</v>
      </c>
      <c r="K50" s="20">
        <v>26946.48</v>
      </c>
    </row>
    <row r="51" spans="1:11" x14ac:dyDescent="0.25">
      <c r="A51" s="1">
        <v>929123872</v>
      </c>
      <c r="B51" s="1">
        <v>6007542319</v>
      </c>
      <c r="C51" s="31">
        <v>400</v>
      </c>
      <c r="D51" s="12">
        <v>44083</v>
      </c>
      <c r="E51" s="1" t="s">
        <v>104</v>
      </c>
      <c r="F51" s="31">
        <v>29776</v>
      </c>
      <c r="G51" s="31">
        <v>5359.68</v>
      </c>
      <c r="H51" s="31">
        <v>35135.68</v>
      </c>
      <c r="I51" s="32" t="s">
        <v>31</v>
      </c>
      <c r="J51" s="20">
        <v>29776</v>
      </c>
      <c r="K51" s="20">
        <v>35135.68</v>
      </c>
    </row>
    <row r="52" spans="1:11" x14ac:dyDescent="0.25">
      <c r="A52" s="1">
        <v>929123873</v>
      </c>
      <c r="B52" s="1">
        <v>6007523234</v>
      </c>
      <c r="C52" s="31">
        <v>100</v>
      </c>
      <c r="D52" s="12">
        <v>44083</v>
      </c>
      <c r="E52" s="1" t="s">
        <v>104</v>
      </c>
      <c r="F52" s="31">
        <v>7444</v>
      </c>
      <c r="G52" s="31">
        <v>1339.92</v>
      </c>
      <c r="H52" s="31">
        <v>8783.92</v>
      </c>
      <c r="I52" s="32" t="s">
        <v>31</v>
      </c>
      <c r="J52" s="20">
        <v>7444</v>
      </c>
      <c r="K52" s="20">
        <v>8783.92</v>
      </c>
    </row>
    <row r="53" spans="1:11" x14ac:dyDescent="0.25">
      <c r="A53" s="1">
        <v>929123874</v>
      </c>
      <c r="B53" s="1">
        <v>6007518681</v>
      </c>
      <c r="C53" s="31">
        <v>100</v>
      </c>
      <c r="D53" s="12">
        <v>44083</v>
      </c>
      <c r="E53" s="1" t="s">
        <v>104</v>
      </c>
      <c r="F53" s="31">
        <v>7444</v>
      </c>
      <c r="G53" s="31">
        <v>1339.92</v>
      </c>
      <c r="H53" s="31">
        <v>8783.92</v>
      </c>
      <c r="I53" s="32" t="s">
        <v>31</v>
      </c>
      <c r="J53" s="20">
        <v>7444</v>
      </c>
      <c r="K53" s="20">
        <v>8783.92</v>
      </c>
    </row>
    <row r="54" spans="1:11" x14ac:dyDescent="0.25">
      <c r="A54" s="1">
        <v>929123875</v>
      </c>
      <c r="B54" s="1">
        <v>6007518682</v>
      </c>
      <c r="C54" s="31">
        <v>20</v>
      </c>
      <c r="D54" s="12">
        <v>44083</v>
      </c>
      <c r="E54" s="1" t="s">
        <v>104</v>
      </c>
      <c r="F54" s="31">
        <v>1488.8</v>
      </c>
      <c r="G54" s="31">
        <v>267.98</v>
      </c>
      <c r="H54" s="31">
        <v>1756.78</v>
      </c>
      <c r="I54" s="32" t="s">
        <v>31</v>
      </c>
      <c r="J54" s="20">
        <v>1488.8</v>
      </c>
      <c r="K54" s="20">
        <v>1756.78</v>
      </c>
    </row>
    <row r="55" spans="1:11" x14ac:dyDescent="0.25">
      <c r="A55" s="1">
        <v>929123876</v>
      </c>
      <c r="B55" s="1">
        <v>6007523325</v>
      </c>
      <c r="C55" s="31">
        <v>250</v>
      </c>
      <c r="D55" s="12">
        <v>44083</v>
      </c>
      <c r="E55" s="1" t="s">
        <v>104</v>
      </c>
      <c r="F55" s="31">
        <v>19030</v>
      </c>
      <c r="G55" s="31">
        <v>3425.4</v>
      </c>
      <c r="H55" s="31">
        <v>22455.4</v>
      </c>
      <c r="I55" s="32" t="s">
        <v>31</v>
      </c>
      <c r="J55" s="20">
        <v>19030</v>
      </c>
      <c r="K55" s="20">
        <v>22455.4</v>
      </c>
    </row>
    <row r="56" spans="1:11" x14ac:dyDescent="0.25">
      <c r="A56" s="1">
        <v>929123832</v>
      </c>
      <c r="B56" s="1">
        <v>6007512493</v>
      </c>
      <c r="C56" s="31">
        <v>200</v>
      </c>
      <c r="D56" s="12">
        <v>44083</v>
      </c>
      <c r="E56" s="1" t="s">
        <v>104</v>
      </c>
      <c r="F56" s="31">
        <v>15224</v>
      </c>
      <c r="G56" s="31">
        <v>2740.32</v>
      </c>
      <c r="H56" s="31">
        <v>17964.32</v>
      </c>
      <c r="I56" s="32" t="s">
        <v>31</v>
      </c>
      <c r="J56" s="20">
        <v>15224</v>
      </c>
      <c r="K56" s="20">
        <v>17964.32</v>
      </c>
    </row>
    <row r="57" spans="1:11" x14ac:dyDescent="0.25">
      <c r="A57" s="1">
        <v>929123833</v>
      </c>
      <c r="B57" s="1">
        <v>6007521381</v>
      </c>
      <c r="C57" s="31">
        <v>300</v>
      </c>
      <c r="D57" s="12">
        <v>44083</v>
      </c>
      <c r="E57" s="1" t="s">
        <v>104</v>
      </c>
      <c r="F57" s="31">
        <v>22836</v>
      </c>
      <c r="G57" s="31">
        <v>4110.4799999999996</v>
      </c>
      <c r="H57" s="31">
        <v>26946.48</v>
      </c>
      <c r="I57" s="32" t="s">
        <v>31</v>
      </c>
      <c r="J57" s="20">
        <v>22836</v>
      </c>
      <c r="K57" s="20">
        <v>26946.48</v>
      </c>
    </row>
    <row r="58" spans="1:11" x14ac:dyDescent="0.25">
      <c r="A58" s="1">
        <v>929128925</v>
      </c>
      <c r="B58" s="1">
        <v>6007491304</v>
      </c>
      <c r="C58" s="31">
        <v>400</v>
      </c>
      <c r="D58" s="12">
        <v>44084</v>
      </c>
      <c r="E58" s="1" t="s">
        <v>104</v>
      </c>
      <c r="F58" s="31">
        <v>29776</v>
      </c>
      <c r="G58" s="31">
        <v>5359.68</v>
      </c>
      <c r="H58" s="31">
        <v>35135.68</v>
      </c>
      <c r="I58" s="32" t="s">
        <v>31</v>
      </c>
      <c r="J58" s="20">
        <v>29776</v>
      </c>
      <c r="K58" s="20">
        <v>35135.68</v>
      </c>
    </row>
    <row r="59" spans="1:11" x14ac:dyDescent="0.25">
      <c r="A59" s="1">
        <v>929128926</v>
      </c>
      <c r="B59" s="1">
        <v>6007500296</v>
      </c>
      <c r="C59" s="31">
        <v>400</v>
      </c>
      <c r="D59" s="12">
        <v>44084</v>
      </c>
      <c r="E59" s="1" t="s">
        <v>104</v>
      </c>
      <c r="F59" s="31">
        <v>29776</v>
      </c>
      <c r="G59" s="31">
        <v>5359.68</v>
      </c>
      <c r="H59" s="31">
        <v>35135.68</v>
      </c>
      <c r="I59" s="32" t="s">
        <v>31</v>
      </c>
      <c r="J59" s="20">
        <v>29776</v>
      </c>
      <c r="K59" s="20">
        <v>35135.68</v>
      </c>
    </row>
    <row r="60" spans="1:11" x14ac:dyDescent="0.25">
      <c r="A60" s="1">
        <v>929128927</v>
      </c>
      <c r="B60" s="1">
        <v>6007528069</v>
      </c>
      <c r="C60" s="31">
        <v>100</v>
      </c>
      <c r="D60" s="12">
        <v>44084</v>
      </c>
      <c r="E60" s="1" t="s">
        <v>104</v>
      </c>
      <c r="F60" s="31">
        <v>7444</v>
      </c>
      <c r="G60" s="31">
        <v>1339.92</v>
      </c>
      <c r="H60" s="31">
        <v>8783.92</v>
      </c>
      <c r="I60" s="32" t="s">
        <v>31</v>
      </c>
      <c r="J60" s="20">
        <v>7444</v>
      </c>
      <c r="K60" s="20">
        <v>8783.92</v>
      </c>
    </row>
    <row r="61" spans="1:11" x14ac:dyDescent="0.25">
      <c r="A61" s="1">
        <v>929128928</v>
      </c>
      <c r="B61" s="1">
        <v>6007553966</v>
      </c>
      <c r="C61" s="31">
        <v>100</v>
      </c>
      <c r="D61" s="12">
        <v>44084</v>
      </c>
      <c r="E61" s="1" t="s">
        <v>104</v>
      </c>
      <c r="F61" s="31">
        <v>7444</v>
      </c>
      <c r="G61" s="31">
        <v>1339.92</v>
      </c>
      <c r="H61" s="31">
        <v>8783.92</v>
      </c>
      <c r="I61" s="32" t="s">
        <v>31</v>
      </c>
      <c r="J61" s="20">
        <v>7444</v>
      </c>
      <c r="K61" s="20">
        <v>8783.92</v>
      </c>
    </row>
    <row r="62" spans="1:11" x14ac:dyDescent="0.25">
      <c r="A62" s="1">
        <v>929128929</v>
      </c>
      <c r="B62" s="1">
        <v>6007529917</v>
      </c>
      <c r="C62" s="31">
        <v>100</v>
      </c>
      <c r="D62" s="12">
        <v>44084</v>
      </c>
      <c r="E62" s="1" t="s">
        <v>104</v>
      </c>
      <c r="F62" s="31">
        <v>7444</v>
      </c>
      <c r="G62" s="31">
        <v>1339.92</v>
      </c>
      <c r="H62" s="31">
        <v>8783.92</v>
      </c>
      <c r="I62" s="32" t="s">
        <v>31</v>
      </c>
      <c r="J62" s="20">
        <v>7444</v>
      </c>
      <c r="K62" s="20">
        <v>8783.92</v>
      </c>
    </row>
    <row r="63" spans="1:11" x14ac:dyDescent="0.25">
      <c r="A63" s="1">
        <v>929128930</v>
      </c>
      <c r="B63" s="1">
        <v>6007529918</v>
      </c>
      <c r="C63" s="31">
        <v>100</v>
      </c>
      <c r="D63" s="12">
        <v>44084</v>
      </c>
      <c r="E63" s="1" t="s">
        <v>104</v>
      </c>
      <c r="F63" s="31">
        <v>7444</v>
      </c>
      <c r="G63" s="31">
        <v>1339.92</v>
      </c>
      <c r="H63" s="31">
        <v>8783.92</v>
      </c>
      <c r="I63" s="32" t="s">
        <v>31</v>
      </c>
      <c r="J63" s="20">
        <v>7444</v>
      </c>
      <c r="K63" s="20">
        <v>8783.92</v>
      </c>
    </row>
    <row r="64" spans="1:11" x14ac:dyDescent="0.25">
      <c r="A64" s="1">
        <v>929128931</v>
      </c>
      <c r="B64" s="1">
        <v>6007554663</v>
      </c>
      <c r="C64" s="31">
        <v>20</v>
      </c>
      <c r="D64" s="12">
        <v>44084</v>
      </c>
      <c r="E64" s="1" t="s">
        <v>104</v>
      </c>
      <c r="F64" s="31">
        <v>1488.8</v>
      </c>
      <c r="G64" s="31">
        <v>267.98</v>
      </c>
      <c r="H64" s="31">
        <v>1756.78</v>
      </c>
      <c r="I64" s="32" t="s">
        <v>31</v>
      </c>
      <c r="J64" s="20">
        <v>1488.8</v>
      </c>
      <c r="K64" s="20">
        <v>1756.78</v>
      </c>
    </row>
    <row r="65" spans="1:11" x14ac:dyDescent="0.25">
      <c r="A65" s="1">
        <v>929128932</v>
      </c>
      <c r="B65" s="1">
        <v>6007554664</v>
      </c>
      <c r="C65" s="31">
        <v>20</v>
      </c>
      <c r="D65" s="12">
        <v>44084</v>
      </c>
      <c r="E65" s="1" t="s">
        <v>104</v>
      </c>
      <c r="F65" s="31">
        <v>1488.8</v>
      </c>
      <c r="G65" s="31">
        <v>267.98</v>
      </c>
      <c r="H65" s="31">
        <v>1756.78</v>
      </c>
      <c r="I65" s="32" t="s">
        <v>31</v>
      </c>
      <c r="J65" s="20">
        <v>1488.8</v>
      </c>
      <c r="K65" s="20">
        <v>1756.78</v>
      </c>
    </row>
    <row r="66" spans="1:11" x14ac:dyDescent="0.25">
      <c r="A66" s="1">
        <v>929128933</v>
      </c>
      <c r="B66" s="1">
        <v>6007494007</v>
      </c>
      <c r="C66" s="31">
        <v>20</v>
      </c>
      <c r="D66" s="12">
        <v>44084</v>
      </c>
      <c r="E66" s="1" t="s">
        <v>104</v>
      </c>
      <c r="F66" s="31">
        <v>1488.8</v>
      </c>
      <c r="G66" s="31">
        <v>267.98</v>
      </c>
      <c r="H66" s="31">
        <v>1756.78</v>
      </c>
      <c r="I66" s="32" t="s">
        <v>31</v>
      </c>
      <c r="J66" s="20">
        <v>1488.8</v>
      </c>
      <c r="K66" s="20">
        <v>1756.78</v>
      </c>
    </row>
    <row r="67" spans="1:11" x14ac:dyDescent="0.25">
      <c r="A67" s="1">
        <v>929128934</v>
      </c>
      <c r="B67" s="1">
        <v>6007494008</v>
      </c>
      <c r="C67" s="31">
        <v>20</v>
      </c>
      <c r="D67" s="12">
        <v>44084</v>
      </c>
      <c r="E67" s="1" t="s">
        <v>104</v>
      </c>
      <c r="F67" s="31">
        <v>1488.8</v>
      </c>
      <c r="G67" s="31">
        <v>267.98</v>
      </c>
      <c r="H67" s="31">
        <v>1756.78</v>
      </c>
      <c r="I67" s="32" t="s">
        <v>31</v>
      </c>
      <c r="J67" s="20">
        <v>1488.8</v>
      </c>
      <c r="K67" s="20">
        <v>1756.78</v>
      </c>
    </row>
    <row r="68" spans="1:11" x14ac:dyDescent="0.25">
      <c r="A68" s="1">
        <v>929128935</v>
      </c>
      <c r="B68" s="1">
        <v>6007554017</v>
      </c>
      <c r="C68" s="31">
        <v>500</v>
      </c>
      <c r="D68" s="12">
        <v>44084</v>
      </c>
      <c r="E68" s="1" t="s">
        <v>104</v>
      </c>
      <c r="F68" s="31">
        <v>38060</v>
      </c>
      <c r="G68" s="31">
        <v>6850.8</v>
      </c>
      <c r="H68" s="31">
        <v>44910.8</v>
      </c>
      <c r="I68" s="32" t="s">
        <v>31</v>
      </c>
      <c r="J68" s="20">
        <v>38060</v>
      </c>
      <c r="K68" s="20">
        <v>44910.8</v>
      </c>
    </row>
    <row r="69" spans="1:11" x14ac:dyDescent="0.25">
      <c r="A69" s="1">
        <v>929130858</v>
      </c>
      <c r="B69" s="1">
        <v>6007529771</v>
      </c>
      <c r="C69" s="31">
        <v>305</v>
      </c>
      <c r="D69" s="12">
        <v>44084</v>
      </c>
      <c r="E69" s="1" t="s">
        <v>104</v>
      </c>
      <c r="F69" s="31">
        <v>23216.6</v>
      </c>
      <c r="G69" s="31">
        <v>4178.99</v>
      </c>
      <c r="H69" s="31">
        <v>27395.59</v>
      </c>
      <c r="I69" s="32" t="s">
        <v>31</v>
      </c>
      <c r="J69" s="20">
        <v>23216.6</v>
      </c>
      <c r="K69" s="20">
        <v>27395.59</v>
      </c>
    </row>
    <row r="70" spans="1:11" x14ac:dyDescent="0.25">
      <c r="A70" s="1">
        <v>929130859</v>
      </c>
      <c r="B70" s="1">
        <v>6007521482</v>
      </c>
      <c r="C70" s="31">
        <v>305</v>
      </c>
      <c r="D70" s="12">
        <v>44084</v>
      </c>
      <c r="E70" s="1" t="s">
        <v>104</v>
      </c>
      <c r="F70" s="31">
        <v>23216.6</v>
      </c>
      <c r="G70" s="31">
        <v>4178.99</v>
      </c>
      <c r="H70" s="31">
        <v>27395.59</v>
      </c>
      <c r="I70" s="32" t="s">
        <v>31</v>
      </c>
      <c r="J70" s="20">
        <v>23216.6</v>
      </c>
      <c r="K70" s="20">
        <v>27395.59</v>
      </c>
    </row>
    <row r="71" spans="1:11" x14ac:dyDescent="0.25">
      <c r="A71" s="1">
        <v>929130860</v>
      </c>
      <c r="B71" s="1">
        <v>6007549277</v>
      </c>
      <c r="C71" s="31">
        <v>500</v>
      </c>
      <c r="D71" s="12">
        <v>44084</v>
      </c>
      <c r="E71" s="1" t="s">
        <v>104</v>
      </c>
      <c r="F71" s="31">
        <v>38060</v>
      </c>
      <c r="G71" s="31">
        <v>6850.8</v>
      </c>
      <c r="H71" s="31">
        <v>44910.8</v>
      </c>
      <c r="I71" s="32" t="s">
        <v>31</v>
      </c>
      <c r="J71" s="20">
        <v>38060</v>
      </c>
      <c r="K71" s="20">
        <v>44910.8</v>
      </c>
    </row>
    <row r="72" spans="1:11" x14ac:dyDescent="0.25">
      <c r="A72" s="1">
        <v>929130861</v>
      </c>
      <c r="B72" s="1">
        <v>6007550124</v>
      </c>
      <c r="C72" s="31">
        <v>300</v>
      </c>
      <c r="D72" s="12">
        <v>44084</v>
      </c>
      <c r="E72" s="1" t="s">
        <v>104</v>
      </c>
      <c r="F72" s="31">
        <v>22836</v>
      </c>
      <c r="G72" s="31">
        <v>4110.4799999999996</v>
      </c>
      <c r="H72" s="31">
        <v>26946.48</v>
      </c>
      <c r="I72" s="32" t="s">
        <v>31</v>
      </c>
      <c r="J72" s="20">
        <v>22836</v>
      </c>
      <c r="K72" s="20">
        <v>26946.48</v>
      </c>
    </row>
    <row r="73" spans="1:11" x14ac:dyDescent="0.25">
      <c r="A73" s="1">
        <v>929124040</v>
      </c>
      <c r="B73" s="1">
        <v>6007557903</v>
      </c>
      <c r="C73" s="31">
        <v>400</v>
      </c>
      <c r="D73" s="12">
        <v>44084</v>
      </c>
      <c r="E73" s="1" t="s">
        <v>104</v>
      </c>
      <c r="F73" s="31">
        <v>29776</v>
      </c>
      <c r="G73" s="31">
        <v>5359.68</v>
      </c>
      <c r="H73" s="31">
        <v>35135.68</v>
      </c>
      <c r="I73" s="32" t="s">
        <v>31</v>
      </c>
      <c r="J73" s="20">
        <v>29776</v>
      </c>
      <c r="K73" s="20">
        <v>35135.68</v>
      </c>
    </row>
    <row r="74" spans="1:11" x14ac:dyDescent="0.25">
      <c r="A74" s="1">
        <v>929124041</v>
      </c>
      <c r="B74" s="1">
        <v>6007557904</v>
      </c>
      <c r="C74" s="31">
        <v>400</v>
      </c>
      <c r="D74" s="12">
        <v>44084</v>
      </c>
      <c r="E74" s="1" t="s">
        <v>104</v>
      </c>
      <c r="F74" s="31">
        <v>29776</v>
      </c>
      <c r="G74" s="31">
        <v>5359.68</v>
      </c>
      <c r="H74" s="31">
        <v>35135.68</v>
      </c>
      <c r="I74" s="32" t="s">
        <v>31</v>
      </c>
      <c r="J74" s="20">
        <v>29776</v>
      </c>
      <c r="K74" s="20">
        <v>35135.68</v>
      </c>
    </row>
    <row r="75" spans="1:11" x14ac:dyDescent="0.25">
      <c r="A75" s="1">
        <v>929124042</v>
      </c>
      <c r="B75" s="1">
        <v>6007557905</v>
      </c>
      <c r="C75" s="31">
        <v>100</v>
      </c>
      <c r="D75" s="12">
        <v>44084</v>
      </c>
      <c r="E75" s="1" t="s">
        <v>104</v>
      </c>
      <c r="F75" s="31">
        <v>7444</v>
      </c>
      <c r="G75" s="31">
        <v>1339.92</v>
      </c>
      <c r="H75" s="31">
        <v>8783.92</v>
      </c>
      <c r="I75" s="32" t="s">
        <v>31</v>
      </c>
      <c r="J75" s="20">
        <v>7444</v>
      </c>
      <c r="K75" s="20">
        <v>8783.92</v>
      </c>
    </row>
    <row r="76" spans="1:11" x14ac:dyDescent="0.25">
      <c r="A76" s="1">
        <v>929124043</v>
      </c>
      <c r="B76" s="1">
        <v>6007556206</v>
      </c>
      <c r="C76" s="31">
        <v>100</v>
      </c>
      <c r="D76" s="12">
        <v>44084</v>
      </c>
      <c r="E76" s="1" t="s">
        <v>104</v>
      </c>
      <c r="F76" s="31">
        <v>7444</v>
      </c>
      <c r="G76" s="31">
        <v>1339.92</v>
      </c>
      <c r="H76" s="31">
        <v>8783.92</v>
      </c>
      <c r="I76" s="32" t="s">
        <v>31</v>
      </c>
      <c r="J76" s="20">
        <v>7444</v>
      </c>
      <c r="K76" s="20">
        <v>8783.92</v>
      </c>
    </row>
    <row r="77" spans="1:11" x14ac:dyDescent="0.25">
      <c r="A77" s="1">
        <v>929124044</v>
      </c>
      <c r="B77" s="1">
        <v>6007556207</v>
      </c>
      <c r="C77" s="31">
        <v>100</v>
      </c>
      <c r="D77" s="12">
        <v>44084</v>
      </c>
      <c r="E77" s="1" t="s">
        <v>104</v>
      </c>
      <c r="F77" s="31">
        <v>7444</v>
      </c>
      <c r="G77" s="31">
        <v>1339.92</v>
      </c>
      <c r="H77" s="31">
        <v>8783.92</v>
      </c>
      <c r="I77" s="32" t="s">
        <v>31</v>
      </c>
      <c r="J77" s="20">
        <v>7444</v>
      </c>
      <c r="K77" s="20">
        <v>8783.92</v>
      </c>
    </row>
    <row r="78" spans="1:11" x14ac:dyDescent="0.25">
      <c r="A78" s="1">
        <v>929124045</v>
      </c>
      <c r="B78" s="1">
        <v>6007551771</v>
      </c>
      <c r="C78" s="31">
        <v>100</v>
      </c>
      <c r="D78" s="12">
        <v>44084</v>
      </c>
      <c r="E78" s="1" t="s">
        <v>104</v>
      </c>
      <c r="F78" s="31">
        <v>7444</v>
      </c>
      <c r="G78" s="31">
        <v>1339.92</v>
      </c>
      <c r="H78" s="31">
        <v>8783.92</v>
      </c>
      <c r="I78" s="32" t="s">
        <v>31</v>
      </c>
      <c r="J78" s="20">
        <v>7444</v>
      </c>
      <c r="K78" s="20">
        <v>8783.92</v>
      </c>
    </row>
    <row r="79" spans="1:11" x14ac:dyDescent="0.25">
      <c r="A79" s="1">
        <v>929124046</v>
      </c>
      <c r="B79" s="1">
        <v>6007551772</v>
      </c>
      <c r="C79" s="31">
        <v>20</v>
      </c>
      <c r="D79" s="12">
        <v>44084</v>
      </c>
      <c r="E79" s="1" t="s">
        <v>104</v>
      </c>
      <c r="F79" s="31">
        <v>1488.8</v>
      </c>
      <c r="G79" s="31">
        <v>267.98</v>
      </c>
      <c r="H79" s="31">
        <v>1756.78</v>
      </c>
      <c r="I79" s="32" t="s">
        <v>31</v>
      </c>
      <c r="J79" s="20">
        <v>1488.8</v>
      </c>
      <c r="K79" s="20">
        <v>1756.78</v>
      </c>
    </row>
    <row r="80" spans="1:11" x14ac:dyDescent="0.25">
      <c r="A80" s="1">
        <v>929124047</v>
      </c>
      <c r="B80" s="1">
        <v>6007551773</v>
      </c>
      <c r="C80" s="31">
        <v>20</v>
      </c>
      <c r="D80" s="12">
        <v>44084</v>
      </c>
      <c r="E80" s="1" t="s">
        <v>104</v>
      </c>
      <c r="F80" s="31">
        <v>1488.8</v>
      </c>
      <c r="G80" s="31">
        <v>267.98</v>
      </c>
      <c r="H80" s="31">
        <v>1756.78</v>
      </c>
      <c r="I80" s="32" t="s">
        <v>31</v>
      </c>
      <c r="J80" s="20">
        <v>1488.8</v>
      </c>
      <c r="K80" s="20">
        <v>1756.78</v>
      </c>
    </row>
    <row r="81" spans="1:11" x14ac:dyDescent="0.25">
      <c r="A81" s="1">
        <v>929130596</v>
      </c>
      <c r="B81" s="1">
        <v>6007527747</v>
      </c>
      <c r="C81" s="31">
        <v>200</v>
      </c>
      <c r="D81" s="12">
        <v>44085</v>
      </c>
      <c r="E81" s="1" t="s">
        <v>104</v>
      </c>
      <c r="F81" s="31">
        <v>15224</v>
      </c>
      <c r="G81" s="31">
        <v>2740.32</v>
      </c>
      <c r="H81" s="31">
        <v>17964.32</v>
      </c>
      <c r="I81" s="32" t="s">
        <v>31</v>
      </c>
      <c r="J81" s="20">
        <v>15224</v>
      </c>
      <c r="K81" s="20">
        <v>17964.32</v>
      </c>
    </row>
    <row r="82" spans="1:11" x14ac:dyDescent="0.25">
      <c r="A82" s="1">
        <v>929130597</v>
      </c>
      <c r="B82" s="1">
        <v>6007559848</v>
      </c>
      <c r="C82" s="31">
        <v>200</v>
      </c>
      <c r="D82" s="12">
        <v>44085</v>
      </c>
      <c r="E82" s="1" t="s">
        <v>104</v>
      </c>
      <c r="F82" s="31">
        <v>15224</v>
      </c>
      <c r="G82" s="31">
        <v>2740.32</v>
      </c>
      <c r="H82" s="31">
        <v>17964.32</v>
      </c>
      <c r="I82" s="32" t="s">
        <v>31</v>
      </c>
      <c r="J82" s="20">
        <v>15224</v>
      </c>
      <c r="K82" s="20">
        <v>17964.32</v>
      </c>
    </row>
    <row r="83" spans="1:11" x14ac:dyDescent="0.25">
      <c r="A83" s="1">
        <v>929130598</v>
      </c>
      <c r="B83" s="1">
        <v>6007560623</v>
      </c>
      <c r="C83" s="31">
        <v>600</v>
      </c>
      <c r="D83" s="12">
        <v>44085</v>
      </c>
      <c r="E83" s="1" t="s">
        <v>104</v>
      </c>
      <c r="F83" s="31">
        <v>45672</v>
      </c>
      <c r="G83" s="31">
        <v>8220.9599999999991</v>
      </c>
      <c r="H83" s="31">
        <v>53892.959999999999</v>
      </c>
      <c r="I83" s="32" t="s">
        <v>31</v>
      </c>
      <c r="J83" s="20">
        <v>45672</v>
      </c>
      <c r="K83" s="20">
        <v>53892.959999999999</v>
      </c>
    </row>
    <row r="84" spans="1:11" x14ac:dyDescent="0.25">
      <c r="A84" s="1">
        <v>929136036</v>
      </c>
      <c r="B84" s="1">
        <v>6007556588</v>
      </c>
      <c r="C84" s="31">
        <v>300</v>
      </c>
      <c r="D84" s="12">
        <v>44085</v>
      </c>
      <c r="E84" s="1" t="s">
        <v>104</v>
      </c>
      <c r="F84" s="31">
        <v>22836</v>
      </c>
      <c r="G84" s="31">
        <v>4110.4799999999996</v>
      </c>
      <c r="H84" s="31">
        <v>26946.48</v>
      </c>
      <c r="I84" s="32" t="s">
        <v>31</v>
      </c>
      <c r="J84" s="20">
        <v>22836</v>
      </c>
      <c r="K84" s="20">
        <v>26946.48</v>
      </c>
    </row>
    <row r="85" spans="1:11" x14ac:dyDescent="0.25">
      <c r="A85" s="1">
        <v>929137660</v>
      </c>
      <c r="B85" s="1">
        <v>6007547968</v>
      </c>
      <c r="C85" s="31">
        <v>200</v>
      </c>
      <c r="D85" s="12">
        <v>44085</v>
      </c>
      <c r="E85" s="1" t="s">
        <v>104</v>
      </c>
      <c r="F85" s="31">
        <v>15224</v>
      </c>
      <c r="G85" s="31">
        <v>2740.32</v>
      </c>
      <c r="H85" s="31">
        <v>17964.32</v>
      </c>
      <c r="I85" s="32" t="s">
        <v>31</v>
      </c>
      <c r="J85" s="20">
        <v>15224</v>
      </c>
      <c r="K85" s="20">
        <v>17964.32</v>
      </c>
    </row>
    <row r="86" spans="1:11" x14ac:dyDescent="0.25">
      <c r="A86" s="1">
        <v>929137661</v>
      </c>
      <c r="B86" s="1">
        <v>6007547969</v>
      </c>
      <c r="C86" s="31">
        <v>600</v>
      </c>
      <c r="D86" s="12">
        <v>44085</v>
      </c>
      <c r="E86" s="1" t="s">
        <v>104</v>
      </c>
      <c r="F86" s="31">
        <v>45672</v>
      </c>
      <c r="G86" s="31">
        <v>8220.9599999999991</v>
      </c>
      <c r="H86" s="31">
        <v>53892.959999999999</v>
      </c>
      <c r="I86" s="32" t="s">
        <v>31</v>
      </c>
      <c r="J86" s="20">
        <v>45672</v>
      </c>
      <c r="K86" s="20">
        <v>53892.959999999999</v>
      </c>
    </row>
    <row r="87" spans="1:11" x14ac:dyDescent="0.25">
      <c r="A87" s="1">
        <v>929137662</v>
      </c>
      <c r="B87" s="1">
        <v>6007563514</v>
      </c>
      <c r="C87" s="31">
        <v>400</v>
      </c>
      <c r="D87" s="12">
        <v>44085</v>
      </c>
      <c r="E87" s="1" t="s">
        <v>104</v>
      </c>
      <c r="F87" s="31">
        <v>29776</v>
      </c>
      <c r="G87" s="31">
        <v>5359.68</v>
      </c>
      <c r="H87" s="31">
        <v>35135.68</v>
      </c>
      <c r="I87" s="32" t="s">
        <v>31</v>
      </c>
      <c r="J87" s="20">
        <v>29776</v>
      </c>
      <c r="K87" s="20">
        <v>35135.68</v>
      </c>
    </row>
    <row r="88" spans="1:11" x14ac:dyDescent="0.25">
      <c r="A88" s="1">
        <v>929137663</v>
      </c>
      <c r="B88" s="1">
        <v>6007554544</v>
      </c>
      <c r="C88" s="31">
        <v>100</v>
      </c>
      <c r="D88" s="12">
        <v>44085</v>
      </c>
      <c r="E88" s="1" t="s">
        <v>104</v>
      </c>
      <c r="F88" s="31">
        <v>7444</v>
      </c>
      <c r="G88" s="31">
        <v>1339.92</v>
      </c>
      <c r="H88" s="31">
        <v>8783.92</v>
      </c>
      <c r="I88" s="32" t="s">
        <v>31</v>
      </c>
      <c r="J88" s="20">
        <v>7444</v>
      </c>
      <c r="K88" s="20">
        <v>8783.92</v>
      </c>
    </row>
    <row r="89" spans="1:11" x14ac:dyDescent="0.25">
      <c r="A89" s="1">
        <v>929137664</v>
      </c>
      <c r="B89" s="1">
        <v>6007557924</v>
      </c>
      <c r="C89" s="31">
        <v>100</v>
      </c>
      <c r="D89" s="12">
        <v>44085</v>
      </c>
      <c r="E89" s="1" t="s">
        <v>104</v>
      </c>
      <c r="F89" s="31">
        <v>7444</v>
      </c>
      <c r="G89" s="31">
        <v>1339.92</v>
      </c>
      <c r="H89" s="31">
        <v>8783.92</v>
      </c>
      <c r="I89" s="32" t="s">
        <v>31</v>
      </c>
      <c r="J89" s="20">
        <v>7444</v>
      </c>
      <c r="K89" s="20">
        <v>8783.92</v>
      </c>
    </row>
    <row r="90" spans="1:11" x14ac:dyDescent="0.25">
      <c r="A90" s="1">
        <v>929137665</v>
      </c>
      <c r="B90" s="1">
        <v>6007562671</v>
      </c>
      <c r="C90" s="31">
        <v>10</v>
      </c>
      <c r="D90" s="12">
        <v>44085</v>
      </c>
      <c r="E90" s="1" t="s">
        <v>104</v>
      </c>
      <c r="F90" s="31">
        <v>744.4</v>
      </c>
      <c r="G90" s="31">
        <v>133.99</v>
      </c>
      <c r="H90" s="31">
        <v>878.39</v>
      </c>
      <c r="I90" s="32" t="s">
        <v>31</v>
      </c>
      <c r="J90" s="20">
        <v>744.4</v>
      </c>
      <c r="K90" s="20">
        <v>878.39</v>
      </c>
    </row>
    <row r="91" spans="1:11" x14ac:dyDescent="0.25">
      <c r="A91" s="1">
        <v>929137666</v>
      </c>
      <c r="B91" s="1">
        <v>6007547240</v>
      </c>
      <c r="C91" s="31">
        <v>10</v>
      </c>
      <c r="D91" s="12">
        <v>44085</v>
      </c>
      <c r="E91" s="1" t="s">
        <v>104</v>
      </c>
      <c r="F91" s="31">
        <v>744.4</v>
      </c>
      <c r="G91" s="31">
        <v>133.99</v>
      </c>
      <c r="H91" s="31">
        <v>878.39</v>
      </c>
      <c r="I91" s="32" t="s">
        <v>31</v>
      </c>
      <c r="J91" s="20">
        <v>744.4</v>
      </c>
      <c r="K91" s="20">
        <v>878.39</v>
      </c>
    </row>
    <row r="92" spans="1:11" x14ac:dyDescent="0.25">
      <c r="A92" s="1">
        <v>929130369</v>
      </c>
      <c r="B92" s="1">
        <v>6007551202</v>
      </c>
      <c r="C92" s="31">
        <v>490</v>
      </c>
      <c r="D92" s="12">
        <v>44085</v>
      </c>
      <c r="E92" s="1" t="s">
        <v>104</v>
      </c>
      <c r="F92" s="31">
        <v>37298.800000000003</v>
      </c>
      <c r="G92" s="31">
        <v>6713.78</v>
      </c>
      <c r="H92" s="31">
        <v>44012.58</v>
      </c>
      <c r="I92" s="32" t="s">
        <v>31</v>
      </c>
      <c r="J92" s="20">
        <v>37298.800000000003</v>
      </c>
      <c r="K92" s="20">
        <v>44012.58</v>
      </c>
    </row>
    <row r="93" spans="1:11" x14ac:dyDescent="0.25">
      <c r="A93" s="1">
        <v>929130370</v>
      </c>
      <c r="B93" s="1">
        <v>6007563219</v>
      </c>
      <c r="C93" s="31">
        <v>400</v>
      </c>
      <c r="D93" s="12">
        <v>44085</v>
      </c>
      <c r="E93" s="1" t="s">
        <v>104</v>
      </c>
      <c r="F93" s="31">
        <v>29776</v>
      </c>
      <c r="G93" s="31">
        <v>5359.68</v>
      </c>
      <c r="H93" s="31">
        <v>35135.68</v>
      </c>
      <c r="I93" s="32" t="s">
        <v>31</v>
      </c>
      <c r="J93" s="20">
        <v>29776</v>
      </c>
      <c r="K93" s="20">
        <v>35135.68</v>
      </c>
    </row>
    <row r="94" spans="1:11" x14ac:dyDescent="0.25">
      <c r="A94" s="1">
        <v>929130371</v>
      </c>
      <c r="B94" s="1">
        <v>6007554542</v>
      </c>
      <c r="C94" s="31">
        <v>100</v>
      </c>
      <c r="D94" s="12">
        <v>44085</v>
      </c>
      <c r="E94" s="1" t="s">
        <v>104</v>
      </c>
      <c r="F94" s="31">
        <v>7444</v>
      </c>
      <c r="G94" s="31">
        <v>1339.92</v>
      </c>
      <c r="H94" s="31">
        <v>8783.92</v>
      </c>
      <c r="I94" s="32" t="s">
        <v>31</v>
      </c>
      <c r="J94" s="20">
        <v>7444</v>
      </c>
      <c r="K94" s="20">
        <v>8783.92</v>
      </c>
    </row>
    <row r="95" spans="1:11" x14ac:dyDescent="0.25">
      <c r="A95" s="1">
        <v>929130372</v>
      </c>
      <c r="B95" s="1">
        <v>6007554543</v>
      </c>
      <c r="C95" s="31">
        <v>100</v>
      </c>
      <c r="D95" s="12">
        <v>44085</v>
      </c>
      <c r="E95" s="1" t="s">
        <v>104</v>
      </c>
      <c r="F95" s="31">
        <v>7444</v>
      </c>
      <c r="G95" s="31">
        <v>1339.92</v>
      </c>
      <c r="H95" s="31">
        <v>8783.92</v>
      </c>
      <c r="I95" s="32" t="s">
        <v>31</v>
      </c>
      <c r="J95" s="20">
        <v>7444</v>
      </c>
      <c r="K95" s="20">
        <v>8783.92</v>
      </c>
    </row>
    <row r="96" spans="1:11" x14ac:dyDescent="0.25">
      <c r="A96" s="1">
        <v>929130373</v>
      </c>
      <c r="B96" s="1">
        <v>6007557925</v>
      </c>
      <c r="C96" s="31">
        <v>20</v>
      </c>
      <c r="D96" s="12">
        <v>44085</v>
      </c>
      <c r="E96" s="1" t="s">
        <v>104</v>
      </c>
      <c r="F96" s="31">
        <v>1488.8</v>
      </c>
      <c r="G96" s="31">
        <v>267.98</v>
      </c>
      <c r="H96" s="31">
        <v>1756.78</v>
      </c>
      <c r="I96" s="32" t="s">
        <v>31</v>
      </c>
      <c r="J96" s="20">
        <v>1488.8</v>
      </c>
      <c r="K96" s="20">
        <v>1756.78</v>
      </c>
    </row>
    <row r="97" spans="1:11" x14ac:dyDescent="0.25">
      <c r="A97" s="1">
        <v>929130374</v>
      </c>
      <c r="B97" s="1">
        <v>6007562669</v>
      </c>
      <c r="C97" s="31">
        <v>10</v>
      </c>
      <c r="D97" s="12">
        <v>44085</v>
      </c>
      <c r="E97" s="1" t="s">
        <v>104</v>
      </c>
      <c r="F97" s="31">
        <v>744.4</v>
      </c>
      <c r="G97" s="31">
        <v>133.99</v>
      </c>
      <c r="H97" s="31">
        <v>878.39</v>
      </c>
      <c r="I97" s="32" t="s">
        <v>31</v>
      </c>
      <c r="J97" s="20">
        <v>744.4</v>
      </c>
      <c r="K97" s="20">
        <v>878.39</v>
      </c>
    </row>
    <row r="98" spans="1:11" x14ac:dyDescent="0.25">
      <c r="A98" s="1">
        <v>929130375</v>
      </c>
      <c r="B98" s="1">
        <v>6007562670</v>
      </c>
      <c r="C98" s="31">
        <v>10</v>
      </c>
      <c r="D98" s="12">
        <v>44085</v>
      </c>
      <c r="E98" s="1" t="s">
        <v>104</v>
      </c>
      <c r="F98" s="31">
        <v>744.4</v>
      </c>
      <c r="G98" s="31">
        <v>133.99</v>
      </c>
      <c r="H98" s="31">
        <v>878.39</v>
      </c>
      <c r="I98" s="32" t="s">
        <v>31</v>
      </c>
      <c r="J98" s="20">
        <v>744.4</v>
      </c>
      <c r="K98" s="20">
        <v>878.39</v>
      </c>
    </row>
    <row r="99" spans="1:11" x14ac:dyDescent="0.25">
      <c r="A99" s="1">
        <v>929130376</v>
      </c>
      <c r="B99" s="1">
        <v>6007513948</v>
      </c>
      <c r="C99" s="31">
        <v>500</v>
      </c>
      <c r="D99" s="12">
        <v>44085</v>
      </c>
      <c r="E99" s="1" t="s">
        <v>104</v>
      </c>
      <c r="F99" s="31">
        <v>37640</v>
      </c>
      <c r="G99" s="31">
        <v>6775.2</v>
      </c>
      <c r="H99" s="31">
        <v>44415.199999999997</v>
      </c>
      <c r="I99" s="32" t="s">
        <v>31</v>
      </c>
      <c r="J99" s="20">
        <v>37640</v>
      </c>
      <c r="K99" s="20">
        <v>44415.199999999997</v>
      </c>
    </row>
    <row r="100" spans="1:11" x14ac:dyDescent="0.25">
      <c r="A100" s="1">
        <v>929130377</v>
      </c>
      <c r="B100" s="1">
        <v>6007513949</v>
      </c>
      <c r="C100" s="31">
        <v>200</v>
      </c>
      <c r="D100" s="12">
        <v>44085</v>
      </c>
      <c r="E100" s="1" t="s">
        <v>104</v>
      </c>
      <c r="F100" s="31">
        <v>15056</v>
      </c>
      <c r="G100" s="31">
        <v>2710.08</v>
      </c>
      <c r="H100" s="31">
        <v>17766.080000000002</v>
      </c>
      <c r="I100" s="32" t="s">
        <v>31</v>
      </c>
      <c r="J100" s="20">
        <v>15056</v>
      </c>
      <c r="K100" s="20">
        <v>17766.080000000002</v>
      </c>
    </row>
    <row r="101" spans="1:11" x14ac:dyDescent="0.25">
      <c r="A101" s="1">
        <v>929128799</v>
      </c>
      <c r="B101" s="1">
        <v>6007569765</v>
      </c>
      <c r="C101" s="31">
        <v>8</v>
      </c>
      <c r="D101" s="12">
        <v>44088</v>
      </c>
      <c r="E101" s="1" t="s">
        <v>104</v>
      </c>
      <c r="F101" s="31">
        <v>623.76</v>
      </c>
      <c r="G101" s="31">
        <v>112.28</v>
      </c>
      <c r="H101" s="31">
        <v>736.04</v>
      </c>
      <c r="I101" s="32" t="s">
        <v>31</v>
      </c>
      <c r="J101" s="20">
        <v>623.76</v>
      </c>
      <c r="K101" s="20">
        <v>736.04</v>
      </c>
    </row>
    <row r="102" spans="1:11" x14ac:dyDescent="0.25">
      <c r="A102" s="1">
        <v>929164951</v>
      </c>
      <c r="B102" s="1">
        <v>6007575915</v>
      </c>
      <c r="C102" s="31">
        <v>400</v>
      </c>
      <c r="D102" s="12">
        <v>44089</v>
      </c>
      <c r="E102" s="1" t="s">
        <v>104</v>
      </c>
      <c r="F102" s="31">
        <v>29776</v>
      </c>
      <c r="G102" s="31">
        <v>5359.68</v>
      </c>
      <c r="H102" s="31">
        <v>35135.68</v>
      </c>
      <c r="I102" s="32" t="s">
        <v>31</v>
      </c>
      <c r="J102" s="20">
        <v>29776</v>
      </c>
      <c r="K102" s="20">
        <v>35135.68</v>
      </c>
    </row>
    <row r="103" spans="1:11" x14ac:dyDescent="0.25">
      <c r="A103" s="1">
        <v>929164952</v>
      </c>
      <c r="B103" s="1">
        <v>6007570286</v>
      </c>
      <c r="C103" s="31">
        <v>100</v>
      </c>
      <c r="D103" s="12">
        <v>44089</v>
      </c>
      <c r="E103" s="1" t="s">
        <v>104</v>
      </c>
      <c r="F103" s="31">
        <v>7444</v>
      </c>
      <c r="G103" s="31">
        <v>1339.92</v>
      </c>
      <c r="H103" s="31">
        <v>8783.92</v>
      </c>
      <c r="I103" s="32" t="s">
        <v>31</v>
      </c>
      <c r="J103" s="20">
        <v>7444</v>
      </c>
      <c r="K103" s="20">
        <v>8783.92</v>
      </c>
    </row>
    <row r="104" spans="1:11" x14ac:dyDescent="0.25">
      <c r="A104" s="1">
        <v>929164953</v>
      </c>
      <c r="B104" s="1">
        <v>6007570231</v>
      </c>
      <c r="C104" s="31">
        <v>100</v>
      </c>
      <c r="D104" s="12">
        <v>44089</v>
      </c>
      <c r="E104" s="1" t="s">
        <v>104</v>
      </c>
      <c r="F104" s="31">
        <v>7444</v>
      </c>
      <c r="G104" s="31">
        <v>1339.92</v>
      </c>
      <c r="H104" s="31">
        <v>8783.92</v>
      </c>
      <c r="I104" s="32" t="s">
        <v>31</v>
      </c>
      <c r="J104" s="20">
        <v>7444</v>
      </c>
      <c r="K104" s="20">
        <v>8783.92</v>
      </c>
    </row>
    <row r="105" spans="1:11" x14ac:dyDescent="0.25">
      <c r="A105" s="1">
        <v>929167004</v>
      </c>
      <c r="B105" s="1">
        <v>6007551759</v>
      </c>
      <c r="C105" s="31">
        <v>600</v>
      </c>
      <c r="D105" s="12">
        <v>44089</v>
      </c>
      <c r="E105" s="1" t="s">
        <v>104</v>
      </c>
      <c r="F105" s="31">
        <v>44664</v>
      </c>
      <c r="G105" s="31">
        <v>8039.52</v>
      </c>
      <c r="H105" s="31">
        <v>52703.519999999997</v>
      </c>
      <c r="I105" s="32" t="s">
        <v>31</v>
      </c>
      <c r="J105" s="20">
        <v>44664</v>
      </c>
      <c r="K105" s="20">
        <v>52703.519999999997</v>
      </c>
    </row>
    <row r="106" spans="1:11" x14ac:dyDescent="0.25">
      <c r="A106" s="1">
        <v>929167005</v>
      </c>
      <c r="B106" s="1">
        <v>6007551559</v>
      </c>
      <c r="C106" s="31">
        <v>20</v>
      </c>
      <c r="D106" s="12">
        <v>44089</v>
      </c>
      <c r="E106" s="1" t="s">
        <v>104</v>
      </c>
      <c r="F106" s="31">
        <v>1488.8</v>
      </c>
      <c r="G106" s="31">
        <v>267.98</v>
      </c>
      <c r="H106" s="31">
        <v>1756.78</v>
      </c>
      <c r="I106" s="32" t="s">
        <v>31</v>
      </c>
      <c r="J106" s="20">
        <v>1488.8</v>
      </c>
      <c r="K106" s="20">
        <v>1756.78</v>
      </c>
    </row>
    <row r="107" spans="1:11" x14ac:dyDescent="0.25">
      <c r="A107" s="1">
        <v>929167006</v>
      </c>
      <c r="B107" s="1">
        <v>6007551560</v>
      </c>
      <c r="C107" s="31">
        <v>20</v>
      </c>
      <c r="D107" s="12">
        <v>44089</v>
      </c>
      <c r="E107" s="1" t="s">
        <v>104</v>
      </c>
      <c r="F107" s="31">
        <v>1488.8</v>
      </c>
      <c r="G107" s="31">
        <v>267.98</v>
      </c>
      <c r="H107" s="31">
        <v>1756.78</v>
      </c>
      <c r="I107" s="32" t="s">
        <v>31</v>
      </c>
      <c r="J107" s="20">
        <v>1488.8</v>
      </c>
      <c r="K107" s="20">
        <v>1756.78</v>
      </c>
    </row>
    <row r="108" spans="1:11" x14ac:dyDescent="0.25">
      <c r="A108" s="1">
        <v>929163784</v>
      </c>
      <c r="B108" s="1">
        <v>6007567367</v>
      </c>
      <c r="C108" s="31">
        <v>600</v>
      </c>
      <c r="D108" s="12">
        <v>44089</v>
      </c>
      <c r="E108" s="1" t="s">
        <v>104</v>
      </c>
      <c r="F108" s="31">
        <v>44664</v>
      </c>
      <c r="G108" s="31">
        <v>8039.52</v>
      </c>
      <c r="H108" s="31">
        <v>52703.519999999997</v>
      </c>
      <c r="I108" s="32" t="s">
        <v>31</v>
      </c>
      <c r="J108" s="20">
        <v>44664</v>
      </c>
      <c r="K108" s="20">
        <v>52703.519999999997</v>
      </c>
    </row>
    <row r="109" spans="1:11" x14ac:dyDescent="0.25">
      <c r="A109" s="1">
        <v>929167918</v>
      </c>
      <c r="B109" s="1">
        <v>6007574182</v>
      </c>
      <c r="C109" s="31">
        <v>200</v>
      </c>
      <c r="D109" s="12">
        <v>44090</v>
      </c>
      <c r="E109" s="1" t="s">
        <v>104</v>
      </c>
      <c r="F109" s="31">
        <v>15224</v>
      </c>
      <c r="G109" s="31">
        <v>2740.32</v>
      </c>
      <c r="H109" s="31">
        <v>17964.32</v>
      </c>
      <c r="I109" s="32" t="s">
        <v>31</v>
      </c>
      <c r="J109" s="20">
        <v>15224</v>
      </c>
      <c r="K109" s="20">
        <v>17964.32</v>
      </c>
    </row>
    <row r="110" spans="1:11" x14ac:dyDescent="0.25">
      <c r="A110" s="1">
        <v>929167919</v>
      </c>
      <c r="B110" s="1">
        <v>6007576880</v>
      </c>
      <c r="C110" s="31">
        <v>500</v>
      </c>
      <c r="D110" s="12">
        <v>44090</v>
      </c>
      <c r="E110" s="1" t="s">
        <v>104</v>
      </c>
      <c r="F110" s="31">
        <v>38060</v>
      </c>
      <c r="G110" s="31">
        <v>6850.8</v>
      </c>
      <c r="H110" s="31">
        <v>44910.8</v>
      </c>
      <c r="I110" s="32" t="s">
        <v>31</v>
      </c>
      <c r="J110" s="20">
        <v>38060</v>
      </c>
      <c r="K110" s="20">
        <v>44910.8</v>
      </c>
    </row>
    <row r="111" spans="1:11" x14ac:dyDescent="0.25">
      <c r="A111" s="1">
        <v>929167920</v>
      </c>
      <c r="B111" s="1">
        <v>6007553504</v>
      </c>
      <c r="C111" s="31">
        <v>300</v>
      </c>
      <c r="D111" s="12">
        <v>44090</v>
      </c>
      <c r="E111" s="1" t="s">
        <v>104</v>
      </c>
      <c r="F111" s="31">
        <v>22836</v>
      </c>
      <c r="G111" s="31">
        <v>4110.4799999999996</v>
      </c>
      <c r="H111" s="31">
        <v>26946.48</v>
      </c>
      <c r="I111" s="32" t="s">
        <v>31</v>
      </c>
      <c r="J111" s="20">
        <v>22836</v>
      </c>
      <c r="K111" s="20">
        <v>26946.48</v>
      </c>
    </row>
    <row r="112" spans="1:11" x14ac:dyDescent="0.25">
      <c r="A112" s="1">
        <v>929167921</v>
      </c>
      <c r="B112" s="1">
        <v>6007576521</v>
      </c>
      <c r="C112" s="31">
        <v>300</v>
      </c>
      <c r="D112" s="12">
        <v>44090</v>
      </c>
      <c r="E112" s="1" t="s">
        <v>104</v>
      </c>
      <c r="F112" s="31">
        <v>22836</v>
      </c>
      <c r="G112" s="31">
        <v>4110.4799999999996</v>
      </c>
      <c r="H112" s="31">
        <v>26946.48</v>
      </c>
      <c r="I112" s="32" t="s">
        <v>31</v>
      </c>
      <c r="J112" s="20">
        <v>22836</v>
      </c>
      <c r="K112" s="20">
        <v>26946.48</v>
      </c>
    </row>
    <row r="113" spans="1:11" x14ac:dyDescent="0.25">
      <c r="A113" s="1">
        <v>929167269</v>
      </c>
      <c r="B113" s="1">
        <v>6007564133</v>
      </c>
      <c r="C113" s="31">
        <v>600</v>
      </c>
      <c r="D113" s="12">
        <v>44090</v>
      </c>
      <c r="E113" s="1" t="s">
        <v>104</v>
      </c>
      <c r="F113" s="31">
        <v>44664</v>
      </c>
      <c r="G113" s="31">
        <v>8039.52</v>
      </c>
      <c r="H113" s="31">
        <v>52703.519999999997</v>
      </c>
      <c r="I113" s="32" t="s">
        <v>31</v>
      </c>
      <c r="J113" s="20">
        <v>44664</v>
      </c>
      <c r="K113" s="20">
        <v>52703.519999999997</v>
      </c>
    </row>
    <row r="114" spans="1:11" x14ac:dyDescent="0.25">
      <c r="A114" s="1">
        <v>929167270</v>
      </c>
      <c r="B114" s="1">
        <v>6007570031</v>
      </c>
      <c r="C114" s="31">
        <v>20</v>
      </c>
      <c r="D114" s="12">
        <v>44090</v>
      </c>
      <c r="E114" s="1" t="s">
        <v>104</v>
      </c>
      <c r="F114" s="31">
        <v>1488.8</v>
      </c>
      <c r="G114" s="31">
        <v>267.98</v>
      </c>
      <c r="H114" s="31">
        <v>1756.78</v>
      </c>
      <c r="I114" s="32" t="s">
        <v>31</v>
      </c>
      <c r="J114" s="20">
        <v>1488.8</v>
      </c>
      <c r="K114" s="20">
        <v>1756.78</v>
      </c>
    </row>
    <row r="115" spans="1:11" x14ac:dyDescent="0.25">
      <c r="A115" s="1">
        <v>929170406</v>
      </c>
      <c r="B115" s="1">
        <v>6007576932</v>
      </c>
      <c r="C115" s="31">
        <v>600</v>
      </c>
      <c r="D115" s="12">
        <v>44090</v>
      </c>
      <c r="E115" s="1" t="s">
        <v>104</v>
      </c>
      <c r="F115" s="31">
        <v>44664</v>
      </c>
      <c r="G115" s="31">
        <v>8039.52</v>
      </c>
      <c r="H115" s="31">
        <v>52703.519999999997</v>
      </c>
      <c r="I115" s="32" t="s">
        <v>31</v>
      </c>
      <c r="J115" s="20">
        <v>44664</v>
      </c>
      <c r="K115" s="20">
        <v>52703.519999999997</v>
      </c>
    </row>
    <row r="116" spans="1:11" x14ac:dyDescent="0.25">
      <c r="A116" s="1">
        <v>929170407</v>
      </c>
      <c r="B116" s="1">
        <v>6007576933</v>
      </c>
      <c r="C116" s="31">
        <v>20</v>
      </c>
      <c r="D116" s="12">
        <v>44090</v>
      </c>
      <c r="E116" s="1" t="s">
        <v>104</v>
      </c>
      <c r="F116" s="31">
        <v>1488.8</v>
      </c>
      <c r="G116" s="31">
        <v>267.98</v>
      </c>
      <c r="H116" s="31">
        <v>1756.78</v>
      </c>
      <c r="I116" s="32" t="s">
        <v>31</v>
      </c>
      <c r="J116" s="20">
        <v>1488.8</v>
      </c>
      <c r="K116" s="20">
        <v>1756.78</v>
      </c>
    </row>
    <row r="117" spans="1:11" x14ac:dyDescent="0.25">
      <c r="A117" s="1">
        <v>929170415</v>
      </c>
      <c r="B117" s="1">
        <v>6007582834</v>
      </c>
      <c r="C117" s="31">
        <v>500</v>
      </c>
      <c r="D117" s="12">
        <v>44092</v>
      </c>
      <c r="E117" s="1" t="s">
        <v>104</v>
      </c>
      <c r="F117" s="31">
        <v>37640</v>
      </c>
      <c r="G117" s="31">
        <v>6775.2</v>
      </c>
      <c r="H117" s="31">
        <v>44415.199999999997</v>
      </c>
      <c r="I117" s="32" t="s">
        <v>31</v>
      </c>
      <c r="J117" s="20">
        <v>37640</v>
      </c>
      <c r="K117" s="20">
        <v>44415.199999999997</v>
      </c>
    </row>
    <row r="118" spans="1:11" x14ac:dyDescent="0.25">
      <c r="A118" s="1">
        <v>929170416</v>
      </c>
      <c r="B118" s="1">
        <v>6007584781</v>
      </c>
      <c r="C118" s="31">
        <v>200</v>
      </c>
      <c r="D118" s="12">
        <v>44092</v>
      </c>
      <c r="E118" s="1" t="s">
        <v>104</v>
      </c>
      <c r="F118" s="31">
        <v>15056</v>
      </c>
      <c r="G118" s="31">
        <v>2710.08</v>
      </c>
      <c r="H118" s="31">
        <v>17766.080000000002</v>
      </c>
      <c r="I118" s="32" t="s">
        <v>31</v>
      </c>
      <c r="J118" s="20">
        <v>15056</v>
      </c>
      <c r="K118" s="20">
        <v>17766.080000000002</v>
      </c>
    </row>
    <row r="119" spans="1:11" x14ac:dyDescent="0.25">
      <c r="A119" s="1">
        <v>929168293</v>
      </c>
      <c r="B119" s="1">
        <v>6007575695</v>
      </c>
      <c r="C119" s="31">
        <v>300</v>
      </c>
      <c r="D119" s="12">
        <v>44092</v>
      </c>
      <c r="E119" s="1" t="s">
        <v>104</v>
      </c>
      <c r="F119" s="31">
        <v>22836</v>
      </c>
      <c r="G119" s="31">
        <v>4110.4799999999996</v>
      </c>
      <c r="H119" s="31">
        <v>26946.48</v>
      </c>
      <c r="I119" s="32" t="s">
        <v>31</v>
      </c>
      <c r="J119" s="20">
        <v>22836</v>
      </c>
      <c r="K119" s="20">
        <v>26946.48</v>
      </c>
    </row>
    <row r="120" spans="1:11" x14ac:dyDescent="0.25">
      <c r="A120" s="1">
        <v>929168294</v>
      </c>
      <c r="B120" s="1">
        <v>6007593413</v>
      </c>
      <c r="C120" s="31">
        <v>500</v>
      </c>
      <c r="D120" s="12">
        <v>44092</v>
      </c>
      <c r="E120" s="1" t="s">
        <v>104</v>
      </c>
      <c r="F120" s="31">
        <v>38060</v>
      </c>
      <c r="G120" s="31">
        <v>6850.8</v>
      </c>
      <c r="H120" s="31">
        <v>44910.8</v>
      </c>
      <c r="I120" s="32" t="s">
        <v>31</v>
      </c>
      <c r="J120" s="20">
        <v>38060</v>
      </c>
      <c r="K120" s="20">
        <v>44910.8</v>
      </c>
    </row>
    <row r="121" spans="1:11" x14ac:dyDescent="0.25">
      <c r="A121" s="1">
        <v>929168295</v>
      </c>
      <c r="B121" s="1">
        <v>6007572785</v>
      </c>
      <c r="C121" s="31">
        <v>600</v>
      </c>
      <c r="D121" s="12">
        <v>44092</v>
      </c>
      <c r="E121" s="1" t="s">
        <v>104</v>
      </c>
      <c r="F121" s="31">
        <v>45672</v>
      </c>
      <c r="G121" s="31">
        <v>8220.9599999999991</v>
      </c>
      <c r="H121" s="31">
        <v>53892.959999999999</v>
      </c>
      <c r="I121" s="32" t="s">
        <v>31</v>
      </c>
      <c r="J121" s="20">
        <v>45672</v>
      </c>
      <c r="K121" s="20">
        <v>53892.959999999999</v>
      </c>
    </row>
    <row r="122" spans="1:11" x14ac:dyDescent="0.25">
      <c r="A122" s="1">
        <v>929168296</v>
      </c>
      <c r="B122" s="1">
        <v>6007572786</v>
      </c>
      <c r="C122" s="31">
        <v>120</v>
      </c>
      <c r="D122" s="12">
        <v>44092</v>
      </c>
      <c r="E122" s="1" t="s">
        <v>104</v>
      </c>
      <c r="F122" s="31">
        <v>9134.4</v>
      </c>
      <c r="G122" s="31">
        <v>1644.19</v>
      </c>
      <c r="H122" s="31">
        <v>10778.59</v>
      </c>
      <c r="I122" s="32" t="s">
        <v>31</v>
      </c>
      <c r="J122" s="20">
        <v>9134.4</v>
      </c>
      <c r="K122" s="20">
        <v>10778.59</v>
      </c>
    </row>
    <row r="123" spans="1:11" x14ac:dyDescent="0.25">
      <c r="A123" s="1">
        <v>929168297</v>
      </c>
      <c r="B123" s="1">
        <v>6007592272</v>
      </c>
      <c r="C123" s="31">
        <v>640</v>
      </c>
      <c r="D123" s="12">
        <v>44092</v>
      </c>
      <c r="E123" s="1" t="s">
        <v>104</v>
      </c>
      <c r="F123" s="31">
        <v>48966.400000000001</v>
      </c>
      <c r="G123" s="31">
        <v>8813.9500000000007</v>
      </c>
      <c r="H123" s="31">
        <v>57780.35</v>
      </c>
      <c r="I123" s="32" t="s">
        <v>31</v>
      </c>
      <c r="J123" s="20">
        <v>48966.400000000001</v>
      </c>
      <c r="K123" s="20">
        <v>57780.35</v>
      </c>
    </row>
    <row r="124" spans="1:11" x14ac:dyDescent="0.25">
      <c r="A124" s="1">
        <v>929171933</v>
      </c>
      <c r="B124" s="1">
        <v>6007587399</v>
      </c>
      <c r="C124" s="31">
        <v>640</v>
      </c>
      <c r="D124" s="12">
        <v>44092</v>
      </c>
      <c r="E124" s="1" t="s">
        <v>104</v>
      </c>
      <c r="F124" s="31">
        <v>48966.400000000001</v>
      </c>
      <c r="G124" s="31">
        <v>8813.9500000000007</v>
      </c>
      <c r="H124" s="31">
        <v>57780.35</v>
      </c>
      <c r="I124" s="32" t="s">
        <v>31</v>
      </c>
      <c r="J124" s="20">
        <v>48966.400000000001</v>
      </c>
      <c r="K124" s="20">
        <v>57780.35</v>
      </c>
    </row>
    <row r="125" spans="1:11" x14ac:dyDescent="0.25">
      <c r="A125" s="1">
        <v>929093069</v>
      </c>
      <c r="B125" s="1">
        <v>6007498563</v>
      </c>
      <c r="C125" s="31">
        <v>5202</v>
      </c>
      <c r="D125" s="12">
        <v>44075</v>
      </c>
      <c r="E125" s="1" t="s">
        <v>104</v>
      </c>
      <c r="F125" s="31">
        <v>29061.66</v>
      </c>
      <c r="G125" s="31">
        <v>12089.65</v>
      </c>
      <c r="H125" s="31">
        <v>41151.31</v>
      </c>
      <c r="I125" s="32" t="s">
        <v>31</v>
      </c>
      <c r="J125" s="20">
        <v>29061.66</v>
      </c>
      <c r="K125" s="20">
        <v>41151.31</v>
      </c>
    </row>
    <row r="126" spans="1:11" x14ac:dyDescent="0.25">
      <c r="A126" s="1">
        <v>929091014</v>
      </c>
      <c r="B126" s="1">
        <v>6007478949</v>
      </c>
      <c r="C126" s="31">
        <v>400</v>
      </c>
      <c r="D126" s="12">
        <v>44076</v>
      </c>
      <c r="E126" s="1" t="s">
        <v>104</v>
      </c>
      <c r="F126" s="31">
        <v>9464</v>
      </c>
      <c r="G126" s="31">
        <v>3937.02</v>
      </c>
      <c r="H126" s="31">
        <v>13401.02</v>
      </c>
      <c r="I126" s="32" t="s">
        <v>31</v>
      </c>
      <c r="J126" s="20">
        <v>9464</v>
      </c>
      <c r="K126" s="20">
        <v>13401.02</v>
      </c>
    </row>
    <row r="127" spans="1:11" x14ac:dyDescent="0.25">
      <c r="A127" s="1">
        <v>929100897</v>
      </c>
      <c r="B127" s="1">
        <v>6007459707</v>
      </c>
      <c r="C127" s="31">
        <v>480</v>
      </c>
      <c r="D127" s="12">
        <v>44076</v>
      </c>
      <c r="E127" s="1" t="s">
        <v>104</v>
      </c>
      <c r="F127" s="31">
        <v>2428.8000000000002</v>
      </c>
      <c r="G127" s="31">
        <v>1010.38</v>
      </c>
      <c r="H127" s="31">
        <v>3439.18</v>
      </c>
      <c r="I127" s="32" t="s">
        <v>31</v>
      </c>
      <c r="J127" s="20">
        <v>2428.8000000000002</v>
      </c>
      <c r="K127" s="20">
        <v>3439.18</v>
      </c>
    </row>
    <row r="128" spans="1:11" x14ac:dyDescent="0.25">
      <c r="A128" s="1">
        <v>929069329</v>
      </c>
      <c r="B128" s="1">
        <v>6007485390</v>
      </c>
      <c r="C128" s="31">
        <v>540</v>
      </c>
      <c r="D128" s="12">
        <v>44076</v>
      </c>
      <c r="E128" s="1" t="s">
        <v>104</v>
      </c>
      <c r="F128" s="31">
        <v>3688.2</v>
      </c>
      <c r="G128" s="31">
        <v>1534.29</v>
      </c>
      <c r="H128" s="31">
        <v>5222.49</v>
      </c>
      <c r="I128" s="32" t="s">
        <v>31</v>
      </c>
      <c r="J128" s="20">
        <v>3688.2</v>
      </c>
      <c r="K128" s="20">
        <v>5222.49</v>
      </c>
    </row>
    <row r="129" spans="1:11" x14ac:dyDescent="0.25">
      <c r="A129" s="1">
        <v>929069330</v>
      </c>
      <c r="B129" s="1">
        <v>6007499866</v>
      </c>
      <c r="C129" s="31">
        <v>314</v>
      </c>
      <c r="D129" s="12">
        <v>44076</v>
      </c>
      <c r="E129" s="1" t="s">
        <v>104</v>
      </c>
      <c r="F129" s="31">
        <v>2983</v>
      </c>
      <c r="G129" s="31">
        <v>1240.93</v>
      </c>
      <c r="H129" s="31">
        <v>4223.93</v>
      </c>
      <c r="I129" s="32" t="s">
        <v>31</v>
      </c>
      <c r="J129" s="20">
        <v>2983</v>
      </c>
      <c r="K129" s="20">
        <v>4223.93</v>
      </c>
    </row>
    <row r="130" spans="1:11" x14ac:dyDescent="0.25">
      <c r="A130" s="1">
        <v>929099985</v>
      </c>
      <c r="B130" s="1">
        <v>6007497114</v>
      </c>
      <c r="C130" s="31">
        <v>1.1200000000000001</v>
      </c>
      <c r="D130" s="12">
        <v>44077</v>
      </c>
      <c r="E130" s="1" t="s">
        <v>104</v>
      </c>
      <c r="F130" s="31">
        <v>3165.57</v>
      </c>
      <c r="G130" s="31">
        <v>1316.89</v>
      </c>
      <c r="H130" s="31">
        <v>4482.46</v>
      </c>
      <c r="I130" s="32" t="s">
        <v>35</v>
      </c>
      <c r="J130" s="20">
        <v>896</v>
      </c>
      <c r="K130" s="20">
        <v>1268.74</v>
      </c>
    </row>
    <row r="131" spans="1:11" x14ac:dyDescent="0.25">
      <c r="A131" s="1">
        <v>929079416</v>
      </c>
      <c r="B131" s="1">
        <v>6007489889</v>
      </c>
      <c r="C131" s="31">
        <v>208</v>
      </c>
      <c r="D131" s="12">
        <v>44077</v>
      </c>
      <c r="E131" s="1" t="s">
        <v>104</v>
      </c>
      <c r="F131" s="31">
        <v>4700.8</v>
      </c>
      <c r="G131" s="31">
        <v>1955.53</v>
      </c>
      <c r="H131" s="31">
        <v>6656.33</v>
      </c>
      <c r="I131" s="32" t="s">
        <v>31</v>
      </c>
      <c r="J131" s="20">
        <v>4700.8</v>
      </c>
      <c r="K131" s="20">
        <v>6656.33</v>
      </c>
    </row>
    <row r="132" spans="1:11" x14ac:dyDescent="0.25">
      <c r="A132" s="1">
        <v>929091278</v>
      </c>
      <c r="B132" s="1">
        <v>6007499657</v>
      </c>
      <c r="C132" s="31">
        <v>72</v>
      </c>
      <c r="D132" s="12">
        <v>44078</v>
      </c>
      <c r="E132" s="1" t="s">
        <v>104</v>
      </c>
      <c r="F132" s="31">
        <v>396.72</v>
      </c>
      <c r="G132" s="31">
        <v>71.41</v>
      </c>
      <c r="H132" s="31">
        <v>468.13</v>
      </c>
      <c r="I132" s="32" t="s">
        <v>31</v>
      </c>
      <c r="J132" s="20">
        <v>396.72</v>
      </c>
      <c r="K132" s="20">
        <v>468.13</v>
      </c>
    </row>
    <row r="133" spans="1:11" x14ac:dyDescent="0.25">
      <c r="A133" s="1">
        <v>929112664</v>
      </c>
      <c r="B133" s="1">
        <v>6007507783</v>
      </c>
      <c r="C133" s="31">
        <v>36.865000000000002</v>
      </c>
      <c r="D133" s="12">
        <v>44079</v>
      </c>
      <c r="E133" s="1" t="s">
        <v>104</v>
      </c>
      <c r="F133" s="31">
        <v>89080.3</v>
      </c>
      <c r="G133" s="31">
        <v>37057.42</v>
      </c>
      <c r="H133" s="31">
        <v>126137.72</v>
      </c>
      <c r="I133" s="32" t="s">
        <v>35</v>
      </c>
      <c r="J133" s="20">
        <v>25064.799999999999</v>
      </c>
      <c r="K133" s="20">
        <v>35491.760000000002</v>
      </c>
    </row>
    <row r="134" spans="1:11" x14ac:dyDescent="0.25">
      <c r="A134" s="1">
        <v>929112665</v>
      </c>
      <c r="B134" s="1">
        <v>6007507784</v>
      </c>
      <c r="C134" s="31">
        <v>38.155000000000001</v>
      </c>
      <c r="D134" s="12">
        <v>44079</v>
      </c>
      <c r="E134" s="1" t="s">
        <v>104</v>
      </c>
      <c r="F134" s="31">
        <v>92197.87</v>
      </c>
      <c r="G134" s="31">
        <v>38354.300000000003</v>
      </c>
      <c r="H134" s="31">
        <v>130552.17</v>
      </c>
      <c r="I134" s="32" t="s">
        <v>35</v>
      </c>
      <c r="J134" s="20">
        <v>25942</v>
      </c>
      <c r="K134" s="20">
        <v>36733.870000000003</v>
      </c>
    </row>
    <row r="135" spans="1:11" x14ac:dyDescent="0.25">
      <c r="A135" s="1">
        <v>929100300</v>
      </c>
      <c r="B135" s="1">
        <v>6007506904</v>
      </c>
      <c r="C135" s="31">
        <v>139850</v>
      </c>
      <c r="D135" s="12">
        <v>44080</v>
      </c>
      <c r="E135" s="1" t="s">
        <v>104</v>
      </c>
      <c r="F135" s="31">
        <v>6461.35</v>
      </c>
      <c r="G135" s="31">
        <v>1163.05</v>
      </c>
      <c r="H135" s="31">
        <v>7624.4</v>
      </c>
      <c r="I135" s="32" t="s">
        <v>35</v>
      </c>
      <c r="J135" s="20">
        <v>1818.05</v>
      </c>
      <c r="K135" s="20">
        <v>2145.3000000000002</v>
      </c>
    </row>
    <row r="136" spans="1:11" x14ac:dyDescent="0.25">
      <c r="A136" s="1">
        <v>929100301</v>
      </c>
      <c r="B136" s="1">
        <v>6007506905</v>
      </c>
      <c r="C136" s="31">
        <v>45990</v>
      </c>
      <c r="D136" s="12">
        <v>44080</v>
      </c>
      <c r="E136" s="1" t="s">
        <v>104</v>
      </c>
      <c r="F136" s="31">
        <v>2124.83</v>
      </c>
      <c r="G136" s="31">
        <v>382.48</v>
      </c>
      <c r="H136" s="31">
        <v>2507.31</v>
      </c>
      <c r="I136" s="32" t="s">
        <v>35</v>
      </c>
      <c r="J136" s="20">
        <v>597.87</v>
      </c>
      <c r="K136" s="20">
        <v>705.49</v>
      </c>
    </row>
    <row r="137" spans="1:11" x14ac:dyDescent="0.25">
      <c r="A137" s="1">
        <v>929102598</v>
      </c>
      <c r="B137" s="1">
        <v>6007516543</v>
      </c>
      <c r="C137" s="31">
        <v>28.923999999999999</v>
      </c>
      <c r="D137" s="12">
        <v>44081</v>
      </c>
      <c r="E137" s="1" t="s">
        <v>104</v>
      </c>
      <c r="F137" s="31">
        <v>82225.34</v>
      </c>
      <c r="G137" s="31">
        <v>34205.760000000002</v>
      </c>
      <c r="H137" s="31">
        <v>116431.1</v>
      </c>
      <c r="I137" s="32" t="s">
        <v>35</v>
      </c>
      <c r="J137" s="20">
        <v>23136</v>
      </c>
      <c r="K137" s="20">
        <v>32760.58</v>
      </c>
    </row>
    <row r="138" spans="1:11" x14ac:dyDescent="0.25">
      <c r="A138" s="1">
        <v>929102599</v>
      </c>
      <c r="B138" s="1">
        <v>6007520813</v>
      </c>
      <c r="C138" s="31">
        <v>39.616</v>
      </c>
      <c r="D138" s="12">
        <v>44081</v>
      </c>
      <c r="E138" s="1" t="s">
        <v>104</v>
      </c>
      <c r="F138" s="31">
        <v>112619.16</v>
      </c>
      <c r="G138" s="31">
        <v>46849.57</v>
      </c>
      <c r="H138" s="31">
        <v>159468.73000000001</v>
      </c>
      <c r="I138" s="32" t="s">
        <v>35</v>
      </c>
      <c r="J138" s="20">
        <v>31688</v>
      </c>
      <c r="K138" s="20">
        <v>44870.21</v>
      </c>
    </row>
    <row r="139" spans="1:11" x14ac:dyDescent="0.25">
      <c r="A139" s="1">
        <v>929102939</v>
      </c>
      <c r="B139" s="1">
        <v>6007482735</v>
      </c>
      <c r="C139" s="31">
        <v>40.006</v>
      </c>
      <c r="D139" s="12">
        <v>44081</v>
      </c>
      <c r="E139" s="1" t="s">
        <v>104</v>
      </c>
      <c r="F139" s="31">
        <v>113728</v>
      </c>
      <c r="G139" s="31">
        <v>47310.85</v>
      </c>
      <c r="H139" s="31">
        <v>161038.85</v>
      </c>
      <c r="I139" s="32" t="s">
        <v>35</v>
      </c>
      <c r="J139" s="20">
        <v>32000</v>
      </c>
      <c r="K139" s="20">
        <v>45312</v>
      </c>
    </row>
    <row r="140" spans="1:11" x14ac:dyDescent="0.25">
      <c r="A140" s="1">
        <v>929104883</v>
      </c>
      <c r="B140" s="1">
        <v>6007507792</v>
      </c>
      <c r="C140" s="31">
        <v>40.765999999999998</v>
      </c>
      <c r="D140" s="12">
        <v>44081</v>
      </c>
      <c r="E140" s="1" t="s">
        <v>104</v>
      </c>
      <c r="F140" s="31">
        <v>115888.83</v>
      </c>
      <c r="G140" s="31">
        <v>48209.760000000002</v>
      </c>
      <c r="H140" s="31">
        <v>164098.59</v>
      </c>
      <c r="I140" s="32" t="s">
        <v>35</v>
      </c>
      <c r="J140" s="20">
        <v>32608</v>
      </c>
      <c r="K140" s="20">
        <v>46172.93</v>
      </c>
    </row>
    <row r="141" spans="1:11" x14ac:dyDescent="0.25">
      <c r="A141" s="1">
        <v>929102603</v>
      </c>
      <c r="B141" s="1">
        <v>6007495859</v>
      </c>
      <c r="C141" s="31">
        <v>39.536000000000001</v>
      </c>
      <c r="D141" s="12">
        <v>44081</v>
      </c>
      <c r="E141" s="1" t="s">
        <v>104</v>
      </c>
      <c r="F141" s="31">
        <v>98342.74</v>
      </c>
      <c r="G141" s="31">
        <v>40910.589999999997</v>
      </c>
      <c r="H141" s="31">
        <v>139253.32999999999</v>
      </c>
      <c r="I141" s="32" t="s">
        <v>35</v>
      </c>
      <c r="J141" s="20">
        <v>27671</v>
      </c>
      <c r="K141" s="20">
        <v>39182.14</v>
      </c>
    </row>
    <row r="142" spans="1:11" x14ac:dyDescent="0.25">
      <c r="A142" s="1">
        <v>929119359</v>
      </c>
      <c r="B142" s="1">
        <v>6007514230</v>
      </c>
      <c r="C142" s="31">
        <v>35.515000000000001</v>
      </c>
      <c r="D142" s="12">
        <v>44082</v>
      </c>
      <c r="E142" s="1" t="s">
        <v>104</v>
      </c>
      <c r="F142" s="31">
        <v>100564.32</v>
      </c>
      <c r="G142" s="31">
        <v>41834.76</v>
      </c>
      <c r="H142" s="31">
        <v>142399.07999999999</v>
      </c>
      <c r="I142" s="32" t="s">
        <v>35</v>
      </c>
      <c r="J142" s="20">
        <v>28408</v>
      </c>
      <c r="K142" s="20">
        <v>40225.730000000003</v>
      </c>
    </row>
    <row r="143" spans="1:11" x14ac:dyDescent="0.25">
      <c r="A143" s="1">
        <v>929100423</v>
      </c>
      <c r="B143" s="1">
        <v>6007523082</v>
      </c>
      <c r="C143" s="31">
        <v>28.504000000000001</v>
      </c>
      <c r="D143" s="12">
        <v>44082</v>
      </c>
      <c r="E143" s="1" t="s">
        <v>104</v>
      </c>
      <c r="F143" s="31">
        <v>75667.5</v>
      </c>
      <c r="G143" s="31">
        <v>31477.68</v>
      </c>
      <c r="H143" s="31">
        <v>107145.18</v>
      </c>
      <c r="I143" s="32" t="s">
        <v>35</v>
      </c>
      <c r="J143" s="20">
        <v>21375</v>
      </c>
      <c r="K143" s="20">
        <v>30267</v>
      </c>
    </row>
    <row r="144" spans="1:11" x14ac:dyDescent="0.25">
      <c r="A144" s="1">
        <v>929114391</v>
      </c>
      <c r="B144" s="1">
        <v>6007514435</v>
      </c>
      <c r="C144" s="31">
        <v>0.9</v>
      </c>
      <c r="D144" s="12">
        <v>44083</v>
      </c>
      <c r="E144" s="1" t="s">
        <v>104</v>
      </c>
      <c r="F144" s="31">
        <v>2552.4</v>
      </c>
      <c r="G144" s="31">
        <v>1061.8</v>
      </c>
      <c r="H144" s="31">
        <v>3614.2</v>
      </c>
      <c r="I144" s="32" t="s">
        <v>35</v>
      </c>
      <c r="J144" s="20">
        <v>720</v>
      </c>
      <c r="K144" s="20">
        <v>1019.52</v>
      </c>
    </row>
    <row r="145" spans="1:11" x14ac:dyDescent="0.25">
      <c r="A145" s="1">
        <v>929114392</v>
      </c>
      <c r="B145" s="1">
        <v>6007503936</v>
      </c>
      <c r="C145" s="31">
        <v>252</v>
      </c>
      <c r="D145" s="12">
        <v>44083</v>
      </c>
      <c r="E145" s="1" t="s">
        <v>104</v>
      </c>
      <c r="F145" s="31">
        <v>2651.04</v>
      </c>
      <c r="G145" s="31">
        <v>477.19</v>
      </c>
      <c r="H145" s="31">
        <v>3128.23</v>
      </c>
      <c r="I145" s="32" t="s">
        <v>31</v>
      </c>
      <c r="J145" s="20">
        <v>2651.04</v>
      </c>
      <c r="K145" s="20">
        <v>3128.23</v>
      </c>
    </row>
    <row r="146" spans="1:11" x14ac:dyDescent="0.25">
      <c r="A146" s="1">
        <v>929117142</v>
      </c>
      <c r="B146" s="1">
        <v>6007493507</v>
      </c>
      <c r="C146" s="31">
        <v>39.496000000000002</v>
      </c>
      <c r="D146" s="12">
        <v>44083</v>
      </c>
      <c r="E146" s="1" t="s">
        <v>104</v>
      </c>
      <c r="F146" s="31">
        <v>97994.44</v>
      </c>
      <c r="G146" s="31">
        <v>40765.69</v>
      </c>
      <c r="H146" s="31">
        <v>138760.13</v>
      </c>
      <c r="I146" s="32" t="s">
        <v>35</v>
      </c>
      <c r="J146" s="20">
        <v>27643</v>
      </c>
      <c r="K146" s="20">
        <v>39142.49</v>
      </c>
    </row>
    <row r="147" spans="1:11" x14ac:dyDescent="0.25">
      <c r="A147" s="1">
        <v>929120955</v>
      </c>
      <c r="B147" s="1">
        <v>6007515403</v>
      </c>
      <c r="C147" s="31">
        <v>39.456000000000003</v>
      </c>
      <c r="D147" s="12">
        <v>44083</v>
      </c>
      <c r="E147" s="1" t="s">
        <v>104</v>
      </c>
      <c r="F147" s="31">
        <v>118872.71</v>
      </c>
      <c r="G147" s="31">
        <v>49451.05</v>
      </c>
      <c r="H147" s="31">
        <v>168323.76</v>
      </c>
      <c r="I147" s="32" t="s">
        <v>35</v>
      </c>
      <c r="J147" s="20">
        <v>33532.5</v>
      </c>
      <c r="K147" s="20">
        <v>47482.02</v>
      </c>
    </row>
    <row r="148" spans="1:11" x14ac:dyDescent="0.25">
      <c r="A148" s="1">
        <v>929120956</v>
      </c>
      <c r="B148" s="1">
        <v>6007519592</v>
      </c>
      <c r="C148" s="31">
        <v>39.616</v>
      </c>
      <c r="D148" s="12">
        <v>44083</v>
      </c>
      <c r="E148" s="1" t="s">
        <v>104</v>
      </c>
      <c r="F148" s="31">
        <v>119354.83</v>
      </c>
      <c r="G148" s="31">
        <v>49651.63</v>
      </c>
      <c r="H148" s="31">
        <v>169006.46</v>
      </c>
      <c r="I148" s="32" t="s">
        <v>35</v>
      </c>
      <c r="J148" s="20">
        <v>33668.5</v>
      </c>
      <c r="K148" s="20">
        <v>47674.6</v>
      </c>
    </row>
    <row r="149" spans="1:11" x14ac:dyDescent="0.25">
      <c r="A149" s="1">
        <v>929105440</v>
      </c>
      <c r="B149" s="1">
        <v>6007518978</v>
      </c>
      <c r="C149" s="31">
        <v>4950</v>
      </c>
      <c r="D149" s="12">
        <v>44083</v>
      </c>
      <c r="E149" s="1" t="s">
        <v>104</v>
      </c>
      <c r="F149" s="31">
        <v>22471.5</v>
      </c>
      <c r="G149" s="31">
        <v>7391.23</v>
      </c>
      <c r="H149" s="31">
        <v>29862.73</v>
      </c>
      <c r="I149" s="32" t="s">
        <v>31</v>
      </c>
      <c r="J149" s="20">
        <v>22471.5</v>
      </c>
      <c r="K149" s="20">
        <v>29862.73</v>
      </c>
    </row>
    <row r="150" spans="1:11" x14ac:dyDescent="0.25">
      <c r="A150" s="1">
        <v>929104925</v>
      </c>
      <c r="B150" s="1">
        <v>6007549585</v>
      </c>
      <c r="C150" s="31">
        <v>144</v>
      </c>
      <c r="D150" s="12">
        <v>44083</v>
      </c>
      <c r="E150" s="1" t="s">
        <v>104</v>
      </c>
      <c r="F150" s="31">
        <v>730.32</v>
      </c>
      <c r="G150" s="31">
        <v>213.02</v>
      </c>
      <c r="H150" s="31">
        <v>943.34</v>
      </c>
      <c r="I150" s="32" t="s">
        <v>31</v>
      </c>
      <c r="J150" s="20">
        <v>730.32</v>
      </c>
      <c r="K150" s="20">
        <v>943.34</v>
      </c>
    </row>
    <row r="151" spans="1:11" x14ac:dyDescent="0.25">
      <c r="A151" s="1">
        <v>929125177</v>
      </c>
      <c r="B151" s="1">
        <v>6007548841</v>
      </c>
      <c r="C151" s="31">
        <v>96</v>
      </c>
      <c r="D151" s="12">
        <v>44083</v>
      </c>
      <c r="E151" s="1" t="s">
        <v>104</v>
      </c>
      <c r="F151" s="31">
        <v>772.8</v>
      </c>
      <c r="G151" s="31">
        <v>202.31</v>
      </c>
      <c r="H151" s="31">
        <v>975.11</v>
      </c>
      <c r="I151" s="32" t="s">
        <v>31</v>
      </c>
      <c r="J151" s="20">
        <v>772.8</v>
      </c>
      <c r="K151" s="20">
        <v>975.11</v>
      </c>
    </row>
    <row r="152" spans="1:11" x14ac:dyDescent="0.25">
      <c r="A152" s="1">
        <v>929110331</v>
      </c>
      <c r="B152" s="1">
        <v>6007523548</v>
      </c>
      <c r="C152" s="31">
        <v>2775</v>
      </c>
      <c r="D152" s="12">
        <v>44083</v>
      </c>
      <c r="E152" s="1" t="s">
        <v>104</v>
      </c>
      <c r="F152" s="31">
        <v>13911.75</v>
      </c>
      <c r="G152" s="31">
        <v>4535.54</v>
      </c>
      <c r="H152" s="31">
        <v>18447.29</v>
      </c>
      <c r="I152" s="32" t="s">
        <v>31</v>
      </c>
      <c r="J152" s="20">
        <v>13911.75</v>
      </c>
      <c r="K152" s="20">
        <v>18447.29</v>
      </c>
    </row>
    <row r="153" spans="1:11" x14ac:dyDescent="0.25">
      <c r="A153" s="1">
        <v>929129110</v>
      </c>
      <c r="B153" s="1">
        <v>6007528778</v>
      </c>
      <c r="C153" s="31">
        <v>336</v>
      </c>
      <c r="D153" s="12">
        <v>44084</v>
      </c>
      <c r="E153" s="1" t="s">
        <v>104</v>
      </c>
      <c r="F153" s="31">
        <v>1872.36</v>
      </c>
      <c r="G153" s="31">
        <v>732.08</v>
      </c>
      <c r="H153" s="31">
        <v>2604.44</v>
      </c>
      <c r="I153" s="32" t="s">
        <v>31</v>
      </c>
      <c r="J153" s="20">
        <v>1872.36</v>
      </c>
      <c r="K153" s="20">
        <v>2604.44</v>
      </c>
    </row>
    <row r="154" spans="1:11" x14ac:dyDescent="0.25">
      <c r="A154" s="1">
        <v>929129111</v>
      </c>
      <c r="B154" s="1">
        <v>6007528003</v>
      </c>
      <c r="C154" s="31">
        <v>360</v>
      </c>
      <c r="D154" s="12">
        <v>44084</v>
      </c>
      <c r="E154" s="1" t="s">
        <v>104</v>
      </c>
      <c r="F154" s="31">
        <v>1908</v>
      </c>
      <c r="G154" s="31">
        <v>793.73</v>
      </c>
      <c r="H154" s="31">
        <v>2701.73</v>
      </c>
      <c r="I154" s="32" t="s">
        <v>31</v>
      </c>
      <c r="J154" s="20">
        <v>1908</v>
      </c>
      <c r="K154" s="20">
        <v>2701.73</v>
      </c>
    </row>
    <row r="155" spans="1:11" x14ac:dyDescent="0.25">
      <c r="A155" s="1">
        <v>929120970</v>
      </c>
      <c r="B155" s="1">
        <v>6007553462</v>
      </c>
      <c r="C155" s="31">
        <v>600</v>
      </c>
      <c r="D155" s="12">
        <v>44084</v>
      </c>
      <c r="E155" s="1" t="s">
        <v>104</v>
      </c>
      <c r="F155" s="31">
        <v>3306</v>
      </c>
      <c r="G155" s="31">
        <v>1375.3</v>
      </c>
      <c r="H155" s="31">
        <v>4681.3</v>
      </c>
      <c r="I155" s="32" t="s">
        <v>31</v>
      </c>
      <c r="J155" s="20">
        <v>3306</v>
      </c>
      <c r="K155" s="20">
        <v>4681.3</v>
      </c>
    </row>
    <row r="156" spans="1:11" x14ac:dyDescent="0.25">
      <c r="A156" s="1">
        <v>929048683</v>
      </c>
      <c r="B156" s="1">
        <v>6007556700</v>
      </c>
      <c r="C156" s="31">
        <v>4</v>
      </c>
      <c r="D156" s="12">
        <v>44085</v>
      </c>
      <c r="E156" s="1" t="s">
        <v>104</v>
      </c>
      <c r="F156" s="31">
        <v>94.64</v>
      </c>
      <c r="G156" s="31">
        <v>39.369999999999997</v>
      </c>
      <c r="H156" s="31">
        <v>134.01</v>
      </c>
      <c r="I156" s="32" t="s">
        <v>31</v>
      </c>
      <c r="J156" s="20">
        <v>94.64</v>
      </c>
      <c r="K156" s="20">
        <v>134.01</v>
      </c>
    </row>
    <row r="157" spans="1:11" x14ac:dyDescent="0.25">
      <c r="A157" s="1">
        <v>929125270</v>
      </c>
      <c r="B157" s="1">
        <v>6007529851</v>
      </c>
      <c r="C157" s="31">
        <v>400</v>
      </c>
      <c r="D157" s="12">
        <v>44085</v>
      </c>
      <c r="E157" s="1" t="s">
        <v>104</v>
      </c>
      <c r="F157" s="31">
        <v>8400</v>
      </c>
      <c r="G157" s="31">
        <v>3494.4</v>
      </c>
      <c r="H157" s="31">
        <v>11894.4</v>
      </c>
      <c r="I157" s="32" t="s">
        <v>31</v>
      </c>
      <c r="J157" s="20">
        <v>8400</v>
      </c>
      <c r="K157" s="20">
        <v>11894.4</v>
      </c>
    </row>
    <row r="158" spans="1:11" x14ac:dyDescent="0.25">
      <c r="A158" s="1">
        <v>929129423</v>
      </c>
      <c r="B158" s="1">
        <v>6007553126</v>
      </c>
      <c r="C158" s="31">
        <v>24</v>
      </c>
      <c r="D158" s="12">
        <v>44085</v>
      </c>
      <c r="E158" s="1" t="s">
        <v>104</v>
      </c>
      <c r="F158" s="31">
        <v>567.84</v>
      </c>
      <c r="G158" s="31">
        <v>236.22</v>
      </c>
      <c r="H158" s="31">
        <v>804.06</v>
      </c>
      <c r="I158" s="32" t="s">
        <v>31</v>
      </c>
      <c r="J158" s="20">
        <v>567.84</v>
      </c>
      <c r="K158" s="20">
        <v>804.06</v>
      </c>
    </row>
    <row r="159" spans="1:11" x14ac:dyDescent="0.25">
      <c r="A159" s="1">
        <v>929114417</v>
      </c>
      <c r="B159" s="1">
        <v>6007547225</v>
      </c>
      <c r="C159" s="31">
        <v>12</v>
      </c>
      <c r="D159" s="12">
        <v>44085</v>
      </c>
      <c r="E159" s="1" t="s">
        <v>104</v>
      </c>
      <c r="F159" s="31">
        <v>84.72</v>
      </c>
      <c r="G159" s="31">
        <v>15.25</v>
      </c>
      <c r="H159" s="31">
        <v>99.97</v>
      </c>
      <c r="I159" s="32" t="s">
        <v>31</v>
      </c>
      <c r="J159" s="20">
        <v>84.72</v>
      </c>
      <c r="K159" s="20">
        <v>99.97</v>
      </c>
    </row>
    <row r="160" spans="1:11" x14ac:dyDescent="0.25">
      <c r="A160" s="1">
        <v>929124581</v>
      </c>
      <c r="B160" s="1">
        <v>6007528503</v>
      </c>
      <c r="C160" s="31">
        <v>28764.85</v>
      </c>
      <c r="D160" s="12">
        <v>44085</v>
      </c>
      <c r="E160" s="1" t="s">
        <v>104</v>
      </c>
      <c r="F160" s="31">
        <v>88057.73</v>
      </c>
      <c r="G160" s="31">
        <v>36631.99</v>
      </c>
      <c r="H160" s="31">
        <v>124689.72</v>
      </c>
      <c r="I160" s="32" t="s">
        <v>35</v>
      </c>
      <c r="J160" s="20">
        <v>24854</v>
      </c>
      <c r="K160" s="20">
        <v>35193.26</v>
      </c>
    </row>
    <row r="161" spans="1:11" x14ac:dyDescent="0.25">
      <c r="A161" s="1">
        <v>929099482</v>
      </c>
      <c r="B161" s="1">
        <v>6007513947</v>
      </c>
      <c r="C161" s="31">
        <v>26340.89</v>
      </c>
      <c r="D161" s="12">
        <v>44085</v>
      </c>
      <c r="E161" s="1" t="s">
        <v>104</v>
      </c>
      <c r="F161" s="31">
        <v>80637.259999999995</v>
      </c>
      <c r="G161" s="31">
        <v>33545.089999999997</v>
      </c>
      <c r="H161" s="31">
        <v>114182.35</v>
      </c>
      <c r="I161" s="32" t="s">
        <v>35</v>
      </c>
      <c r="J161" s="20">
        <v>22759.599999999999</v>
      </c>
      <c r="K161" s="20">
        <v>32227.59</v>
      </c>
    </row>
    <row r="162" spans="1:11" x14ac:dyDescent="0.25">
      <c r="A162" s="1">
        <v>929124411</v>
      </c>
      <c r="B162" s="1">
        <v>6007548508</v>
      </c>
      <c r="C162" s="31">
        <v>120</v>
      </c>
      <c r="D162" s="12">
        <v>44085</v>
      </c>
      <c r="E162" s="1" t="s">
        <v>104</v>
      </c>
      <c r="F162" s="31">
        <v>652.79999999999995</v>
      </c>
      <c r="G162" s="31">
        <v>271.56</v>
      </c>
      <c r="H162" s="31">
        <v>924.36</v>
      </c>
      <c r="I162" s="32" t="s">
        <v>31</v>
      </c>
      <c r="J162" s="20">
        <v>652.79999999999995</v>
      </c>
      <c r="K162" s="20">
        <v>924.36</v>
      </c>
    </row>
    <row r="163" spans="1:11" x14ac:dyDescent="0.25">
      <c r="A163" s="1">
        <v>929106191</v>
      </c>
      <c r="B163" s="1">
        <v>6007561965</v>
      </c>
      <c r="C163" s="31">
        <v>156</v>
      </c>
      <c r="D163" s="12">
        <v>44085</v>
      </c>
      <c r="E163" s="1" t="s">
        <v>104</v>
      </c>
      <c r="F163" s="31">
        <v>870.48</v>
      </c>
      <c r="G163" s="31">
        <v>362.12</v>
      </c>
      <c r="H163" s="31">
        <v>1232.5999999999999</v>
      </c>
      <c r="I163" s="32" t="s">
        <v>31</v>
      </c>
      <c r="J163" s="20">
        <v>870.48</v>
      </c>
      <c r="K163" s="20">
        <v>1232.5999999999999</v>
      </c>
    </row>
    <row r="164" spans="1:11" x14ac:dyDescent="0.25">
      <c r="A164" s="1">
        <v>929104365</v>
      </c>
      <c r="B164" s="1">
        <v>6007500037</v>
      </c>
      <c r="C164" s="31">
        <v>72</v>
      </c>
      <c r="D164" s="12">
        <v>44085</v>
      </c>
      <c r="E164" s="1" t="s">
        <v>104</v>
      </c>
      <c r="F164" s="31">
        <v>835.68</v>
      </c>
      <c r="G164" s="31">
        <v>347.65</v>
      </c>
      <c r="H164" s="31">
        <v>1183.33</v>
      </c>
      <c r="I164" s="32" t="s">
        <v>31</v>
      </c>
      <c r="J164" s="20">
        <v>835.68</v>
      </c>
      <c r="K164" s="20">
        <v>1183.33</v>
      </c>
    </row>
    <row r="165" spans="1:11" x14ac:dyDescent="0.25">
      <c r="A165" s="1">
        <v>929110224</v>
      </c>
      <c r="B165" s="1">
        <v>6007486012</v>
      </c>
      <c r="C165" s="31">
        <v>30362.46</v>
      </c>
      <c r="D165" s="12">
        <v>44087</v>
      </c>
      <c r="E165" s="1" t="s">
        <v>104</v>
      </c>
      <c r="F165" s="31">
        <v>93656.81</v>
      </c>
      <c r="G165" s="31">
        <v>38961.230000000003</v>
      </c>
      <c r="H165" s="31">
        <v>132618.04</v>
      </c>
      <c r="I165" s="32" t="s">
        <v>35</v>
      </c>
      <c r="J165" s="20">
        <v>26234.400000000001</v>
      </c>
      <c r="K165" s="20">
        <v>37147.910000000003</v>
      </c>
    </row>
    <row r="166" spans="1:11" x14ac:dyDescent="0.25">
      <c r="A166" s="1">
        <v>929149182</v>
      </c>
      <c r="B166" s="1">
        <v>6007569314</v>
      </c>
      <c r="C166" s="31">
        <v>3439.19</v>
      </c>
      <c r="D166" s="12">
        <v>44087</v>
      </c>
      <c r="E166" s="1" t="s">
        <v>104</v>
      </c>
      <c r="F166" s="31">
        <v>10608.61</v>
      </c>
      <c r="G166" s="31">
        <v>4413.2</v>
      </c>
      <c r="H166" s="31">
        <v>15021.81</v>
      </c>
      <c r="I166" s="32" t="s">
        <v>35</v>
      </c>
      <c r="J166" s="20">
        <v>2971.6</v>
      </c>
      <c r="K166" s="20">
        <v>4207.79</v>
      </c>
    </row>
    <row r="167" spans="1:11" x14ac:dyDescent="0.25">
      <c r="A167" s="1">
        <v>929160558</v>
      </c>
      <c r="B167" s="1">
        <v>6007568032</v>
      </c>
      <c r="C167" s="31">
        <v>8</v>
      </c>
      <c r="D167" s="12">
        <v>44088</v>
      </c>
      <c r="E167" s="1" t="s">
        <v>104</v>
      </c>
      <c r="F167" s="31">
        <v>189.28</v>
      </c>
      <c r="G167" s="31">
        <v>78.75</v>
      </c>
      <c r="H167" s="31">
        <v>268.02999999999997</v>
      </c>
      <c r="I167" s="32" t="s">
        <v>31</v>
      </c>
      <c r="J167" s="20">
        <v>189.28</v>
      </c>
      <c r="K167" s="20">
        <v>268.02999999999997</v>
      </c>
    </row>
    <row r="168" spans="1:11" x14ac:dyDescent="0.25">
      <c r="A168" s="1">
        <v>929153309</v>
      </c>
      <c r="B168" s="1">
        <v>6007552798</v>
      </c>
      <c r="C168" s="31">
        <v>250</v>
      </c>
      <c r="D168" s="12">
        <v>44088</v>
      </c>
      <c r="E168" s="1" t="s">
        <v>104</v>
      </c>
      <c r="F168" s="31">
        <v>5650</v>
      </c>
      <c r="G168" s="31">
        <v>2350.4</v>
      </c>
      <c r="H168" s="31">
        <v>8000.4</v>
      </c>
      <c r="I168" s="32" t="s">
        <v>31</v>
      </c>
      <c r="J168" s="20">
        <v>5650</v>
      </c>
      <c r="K168" s="20">
        <v>8000.4</v>
      </c>
    </row>
    <row r="169" spans="1:11" x14ac:dyDescent="0.25">
      <c r="A169" s="1">
        <v>929153310</v>
      </c>
      <c r="B169" s="1">
        <v>6007567219</v>
      </c>
      <c r="C169" s="31">
        <v>42</v>
      </c>
      <c r="D169" s="12">
        <v>44088</v>
      </c>
      <c r="E169" s="1" t="s">
        <v>104</v>
      </c>
      <c r="F169" s="31">
        <v>949.2</v>
      </c>
      <c r="G169" s="31">
        <v>394.87</v>
      </c>
      <c r="H169" s="31">
        <v>1344.07</v>
      </c>
      <c r="I169" s="32" t="s">
        <v>31</v>
      </c>
      <c r="J169" s="20">
        <v>949.2</v>
      </c>
      <c r="K169" s="20">
        <v>1344.07</v>
      </c>
    </row>
    <row r="170" spans="1:11" x14ac:dyDescent="0.25">
      <c r="A170" s="1">
        <v>929125624</v>
      </c>
      <c r="B170" s="1">
        <v>6007561541</v>
      </c>
      <c r="C170" s="31">
        <v>16</v>
      </c>
      <c r="D170" s="12">
        <v>44088</v>
      </c>
      <c r="E170" s="1" t="s">
        <v>104</v>
      </c>
      <c r="F170" s="31">
        <v>283.04000000000002</v>
      </c>
      <c r="G170" s="31">
        <v>76.94</v>
      </c>
      <c r="H170" s="31">
        <v>359.98</v>
      </c>
      <c r="I170" s="32" t="s">
        <v>31</v>
      </c>
      <c r="J170" s="20">
        <v>283.04000000000002</v>
      </c>
      <c r="K170" s="20">
        <v>359.98</v>
      </c>
    </row>
    <row r="171" spans="1:11" x14ac:dyDescent="0.25">
      <c r="A171" s="1">
        <v>929133597</v>
      </c>
      <c r="B171" s="1">
        <v>6007567991</v>
      </c>
      <c r="C171" s="31">
        <v>2400</v>
      </c>
      <c r="D171" s="12">
        <v>44088</v>
      </c>
      <c r="E171" s="1" t="s">
        <v>104</v>
      </c>
      <c r="F171" s="31">
        <v>11016</v>
      </c>
      <c r="G171" s="31">
        <v>4582.66</v>
      </c>
      <c r="H171" s="31">
        <v>15598.66</v>
      </c>
      <c r="I171" s="32" t="s">
        <v>31</v>
      </c>
      <c r="J171" s="20">
        <v>11016</v>
      </c>
      <c r="K171" s="20">
        <v>15598.66</v>
      </c>
    </row>
    <row r="172" spans="1:11" x14ac:dyDescent="0.25">
      <c r="A172" s="1">
        <v>929114790</v>
      </c>
      <c r="B172" s="1">
        <v>6007549860</v>
      </c>
      <c r="C172" s="31">
        <v>36</v>
      </c>
      <c r="D172" s="12">
        <v>44089</v>
      </c>
      <c r="E172" s="1" t="s">
        <v>104</v>
      </c>
      <c r="F172" s="31">
        <v>124.56</v>
      </c>
      <c r="G172" s="31">
        <v>51.81</v>
      </c>
      <c r="H172" s="31">
        <v>176.37</v>
      </c>
      <c r="I172" s="32" t="s">
        <v>31</v>
      </c>
      <c r="J172" s="20">
        <v>124.56</v>
      </c>
      <c r="K172" s="20">
        <v>176.37</v>
      </c>
    </row>
    <row r="173" spans="1:11" x14ac:dyDescent="0.25">
      <c r="A173" s="1">
        <v>929155168</v>
      </c>
      <c r="B173" s="1">
        <v>6007574168</v>
      </c>
      <c r="C173" s="31">
        <v>240</v>
      </c>
      <c r="D173" s="12">
        <v>44089</v>
      </c>
      <c r="E173" s="1" t="s">
        <v>104</v>
      </c>
      <c r="F173" s="31">
        <v>1269.5999999999999</v>
      </c>
      <c r="G173" s="31">
        <v>528.15</v>
      </c>
      <c r="H173" s="31">
        <v>1797.75</v>
      </c>
      <c r="I173" s="32" t="s">
        <v>31</v>
      </c>
      <c r="J173" s="20">
        <v>1269.5999999999999</v>
      </c>
      <c r="K173" s="20">
        <v>1797.75</v>
      </c>
    </row>
    <row r="174" spans="1:11" x14ac:dyDescent="0.25">
      <c r="A174" s="1">
        <v>929104939</v>
      </c>
      <c r="B174" s="1">
        <v>6007565633</v>
      </c>
      <c r="C174" s="31">
        <v>20</v>
      </c>
      <c r="D174" s="12">
        <v>44089</v>
      </c>
      <c r="E174" s="1" t="s">
        <v>104</v>
      </c>
      <c r="F174" s="31">
        <v>473.2</v>
      </c>
      <c r="G174" s="31">
        <v>196.85</v>
      </c>
      <c r="H174" s="31">
        <v>670.05</v>
      </c>
      <c r="I174" s="32" t="s">
        <v>31</v>
      </c>
      <c r="J174" s="20">
        <v>473.2</v>
      </c>
      <c r="K174" s="20">
        <v>670.05</v>
      </c>
    </row>
    <row r="175" spans="1:11" x14ac:dyDescent="0.25">
      <c r="A175" s="1">
        <v>929166406</v>
      </c>
      <c r="B175" s="1">
        <v>6007571058</v>
      </c>
      <c r="C175" s="31">
        <v>472</v>
      </c>
      <c r="D175" s="12">
        <v>44089</v>
      </c>
      <c r="E175" s="1" t="s">
        <v>104</v>
      </c>
      <c r="F175" s="31">
        <v>4899.5600000000004</v>
      </c>
      <c r="G175" s="31">
        <v>2038.21</v>
      </c>
      <c r="H175" s="31">
        <v>6937.77</v>
      </c>
      <c r="I175" s="32" t="s">
        <v>31</v>
      </c>
      <c r="J175" s="20">
        <v>4899.5600000000004</v>
      </c>
      <c r="K175" s="20">
        <v>6937.77</v>
      </c>
    </row>
    <row r="176" spans="1:11" x14ac:dyDescent="0.25">
      <c r="A176" s="1">
        <v>929079791</v>
      </c>
      <c r="B176" s="1">
        <v>6007573666</v>
      </c>
      <c r="C176" s="31">
        <v>36</v>
      </c>
      <c r="D176" s="12">
        <v>44089</v>
      </c>
      <c r="E176" s="1" t="s">
        <v>104</v>
      </c>
      <c r="F176" s="31">
        <v>200.88</v>
      </c>
      <c r="G176" s="31">
        <v>83.57</v>
      </c>
      <c r="H176" s="31">
        <v>284.45</v>
      </c>
      <c r="I176" s="32" t="s">
        <v>31</v>
      </c>
      <c r="J176" s="20">
        <v>200.88</v>
      </c>
      <c r="K176" s="20">
        <v>284.45</v>
      </c>
    </row>
    <row r="177" spans="1:11" x14ac:dyDescent="0.25">
      <c r="A177" s="1">
        <v>967123166</v>
      </c>
      <c r="B177" s="1">
        <v>739351524</v>
      </c>
      <c r="C177" s="31">
        <v>28.923999999999999</v>
      </c>
      <c r="D177" s="12">
        <v>44090</v>
      </c>
      <c r="E177" s="1" t="s">
        <v>104</v>
      </c>
      <c r="F177" s="31">
        <v>-5139.08</v>
      </c>
      <c r="G177" s="31">
        <v>-2137.88</v>
      </c>
      <c r="H177" s="31">
        <v>-7276.96</v>
      </c>
      <c r="I177" s="32" t="s">
        <v>35</v>
      </c>
      <c r="J177" s="20">
        <v>-1446</v>
      </c>
      <c r="K177" s="20">
        <v>-2047.54</v>
      </c>
    </row>
    <row r="178" spans="1:11" x14ac:dyDescent="0.25">
      <c r="A178" s="1">
        <v>929149791</v>
      </c>
      <c r="B178" s="1">
        <v>6007570228</v>
      </c>
      <c r="C178" s="31">
        <v>600</v>
      </c>
      <c r="D178" s="12">
        <v>44090</v>
      </c>
      <c r="E178" s="1" t="s">
        <v>104</v>
      </c>
      <c r="F178" s="31">
        <v>2754</v>
      </c>
      <c r="G178" s="31">
        <v>1145.6600000000001</v>
      </c>
      <c r="H178" s="31">
        <v>3899.66</v>
      </c>
      <c r="I178" s="32" t="s">
        <v>31</v>
      </c>
      <c r="J178" s="20">
        <v>2754</v>
      </c>
      <c r="K178" s="20">
        <v>3899.66</v>
      </c>
    </row>
    <row r="179" spans="1:11" x14ac:dyDescent="0.25">
      <c r="A179" s="1">
        <v>929149792</v>
      </c>
      <c r="B179" s="1">
        <v>6007551798</v>
      </c>
      <c r="C179" s="31">
        <v>120</v>
      </c>
      <c r="D179" s="12">
        <v>44090</v>
      </c>
      <c r="E179" s="1" t="s">
        <v>104</v>
      </c>
      <c r="F179" s="31">
        <v>661.2</v>
      </c>
      <c r="G179" s="31">
        <v>275.06</v>
      </c>
      <c r="H179" s="31">
        <v>936.26</v>
      </c>
      <c r="I179" s="32" t="s">
        <v>31</v>
      </c>
      <c r="J179" s="20">
        <v>661.2</v>
      </c>
      <c r="K179" s="20">
        <v>936.26</v>
      </c>
    </row>
    <row r="180" spans="1:11" x14ac:dyDescent="0.25">
      <c r="A180" s="1">
        <v>929153397</v>
      </c>
      <c r="B180" s="1">
        <v>6007574543</v>
      </c>
      <c r="C180" s="31">
        <v>7.0000000000000007E-2</v>
      </c>
      <c r="D180" s="12">
        <v>44090</v>
      </c>
      <c r="E180" s="1" t="s">
        <v>104</v>
      </c>
      <c r="F180" s="31">
        <v>186.53</v>
      </c>
      <c r="G180" s="31">
        <v>77.599999999999994</v>
      </c>
      <c r="H180" s="31">
        <v>264.13</v>
      </c>
      <c r="I180" s="32" t="s">
        <v>35</v>
      </c>
      <c r="J180" s="20">
        <v>52.5</v>
      </c>
      <c r="K180" s="20">
        <v>74.34</v>
      </c>
    </row>
    <row r="181" spans="1:11" x14ac:dyDescent="0.25">
      <c r="A181" s="1">
        <v>1700000216</v>
      </c>
      <c r="B181" s="1" t="s">
        <v>27</v>
      </c>
      <c r="C181" s="31">
        <v>0</v>
      </c>
      <c r="D181" s="12">
        <v>44090</v>
      </c>
      <c r="E181" s="1" t="s">
        <v>104</v>
      </c>
      <c r="F181" s="31">
        <v>1002</v>
      </c>
      <c r="G181" s="31">
        <v>180.36</v>
      </c>
      <c r="H181" s="31">
        <v>1182.3599999999999</v>
      </c>
      <c r="I181" s="32" t="s">
        <v>31</v>
      </c>
      <c r="J181" s="20">
        <v>1002</v>
      </c>
      <c r="K181" s="20">
        <v>1182.3599999999999</v>
      </c>
    </row>
    <row r="182" spans="1:11" x14ac:dyDescent="0.25">
      <c r="A182" s="1">
        <v>929095177</v>
      </c>
      <c r="B182" s="1">
        <v>6007340010</v>
      </c>
      <c r="C182" s="31">
        <v>29024.560000000001</v>
      </c>
      <c r="D182" s="12">
        <v>44091</v>
      </c>
      <c r="E182" s="1" t="s">
        <v>104</v>
      </c>
      <c r="F182" s="31">
        <v>91466.09</v>
      </c>
      <c r="G182" s="31">
        <v>38049.910000000003</v>
      </c>
      <c r="H182" s="31">
        <v>129516</v>
      </c>
      <c r="I182" s="32" t="s">
        <v>35</v>
      </c>
      <c r="J182" s="20">
        <v>25816</v>
      </c>
      <c r="K182" s="20">
        <v>36555.46</v>
      </c>
    </row>
    <row r="183" spans="1:11" x14ac:dyDescent="0.25">
      <c r="A183" s="1">
        <v>929095178</v>
      </c>
      <c r="B183" s="1">
        <v>6007564841</v>
      </c>
      <c r="C183" s="31">
        <v>29119</v>
      </c>
      <c r="D183" s="12">
        <v>44091</v>
      </c>
      <c r="E183" s="1" t="s">
        <v>104</v>
      </c>
      <c r="F183" s="31">
        <v>91763.7</v>
      </c>
      <c r="G183" s="31">
        <v>38173.699999999997</v>
      </c>
      <c r="H183" s="31">
        <v>129937.4</v>
      </c>
      <c r="I183" s="32" t="s">
        <v>35</v>
      </c>
      <c r="J183" s="20">
        <v>25900</v>
      </c>
      <c r="K183" s="20">
        <v>36674.400000000001</v>
      </c>
    </row>
    <row r="184" spans="1:11" x14ac:dyDescent="0.25">
      <c r="A184" s="1">
        <v>929123680</v>
      </c>
      <c r="B184" s="1">
        <v>6007572782</v>
      </c>
      <c r="C184" s="31">
        <v>48</v>
      </c>
      <c r="D184" s="12">
        <v>44091</v>
      </c>
      <c r="E184" s="1" t="s">
        <v>104</v>
      </c>
      <c r="F184" s="31">
        <v>140.4</v>
      </c>
      <c r="G184" s="31">
        <v>58.41</v>
      </c>
      <c r="H184" s="31">
        <v>198.81</v>
      </c>
      <c r="I184" s="32" t="s">
        <v>31</v>
      </c>
      <c r="J184" s="20">
        <v>140.4</v>
      </c>
      <c r="K184" s="20">
        <v>198.81</v>
      </c>
    </row>
    <row r="185" spans="1:11" x14ac:dyDescent="0.25">
      <c r="A185" s="1">
        <v>929123681</v>
      </c>
      <c r="B185" s="1">
        <v>6007560859</v>
      </c>
      <c r="C185" s="31">
        <v>360</v>
      </c>
      <c r="D185" s="12">
        <v>44091</v>
      </c>
      <c r="E185" s="1" t="s">
        <v>104</v>
      </c>
      <c r="F185" s="31">
        <v>1652.4</v>
      </c>
      <c r="G185" s="31">
        <v>687.4</v>
      </c>
      <c r="H185" s="31">
        <v>2339.8000000000002</v>
      </c>
      <c r="I185" s="32" t="s">
        <v>31</v>
      </c>
      <c r="J185" s="20">
        <v>1652.4</v>
      </c>
      <c r="K185" s="20">
        <v>2339.8000000000002</v>
      </c>
    </row>
    <row r="186" spans="1:11" x14ac:dyDescent="0.25">
      <c r="A186" s="1">
        <v>929167598</v>
      </c>
      <c r="B186" s="1">
        <v>6007593634</v>
      </c>
      <c r="C186" s="31">
        <v>24</v>
      </c>
      <c r="D186" s="12">
        <v>44092</v>
      </c>
      <c r="E186" s="1" t="s">
        <v>104</v>
      </c>
      <c r="F186" s="31">
        <v>133.91999999999999</v>
      </c>
      <c r="G186" s="31">
        <v>55.71</v>
      </c>
      <c r="H186" s="31">
        <v>189.63</v>
      </c>
      <c r="I186" s="32" t="s">
        <v>31</v>
      </c>
      <c r="J186" s="20">
        <v>133.91999999999999</v>
      </c>
      <c r="K186" s="20">
        <v>189.63</v>
      </c>
    </row>
    <row r="187" spans="1:11" x14ac:dyDescent="0.25">
      <c r="A187" s="1">
        <v>929167599</v>
      </c>
      <c r="B187" s="1">
        <v>6007578460</v>
      </c>
      <c r="C187" s="31">
        <v>18</v>
      </c>
      <c r="D187" s="12">
        <v>44092</v>
      </c>
      <c r="E187" s="1" t="s">
        <v>104</v>
      </c>
      <c r="F187" s="31">
        <v>100.44</v>
      </c>
      <c r="G187" s="31">
        <v>41.79</v>
      </c>
      <c r="H187" s="31">
        <v>142.22999999999999</v>
      </c>
      <c r="I187" s="32" t="s">
        <v>31</v>
      </c>
      <c r="J187" s="20">
        <v>100.44</v>
      </c>
      <c r="K187" s="20">
        <v>142.22999999999999</v>
      </c>
    </row>
    <row r="188" spans="1:11" x14ac:dyDescent="0.25">
      <c r="A188" s="1">
        <v>929169928</v>
      </c>
      <c r="B188" s="1">
        <v>6007590479</v>
      </c>
      <c r="C188" s="31">
        <v>30874.01</v>
      </c>
      <c r="D188" s="12">
        <v>44092</v>
      </c>
      <c r="E188" s="1" t="s">
        <v>104</v>
      </c>
      <c r="F188" s="31">
        <v>94381.1</v>
      </c>
      <c r="G188" s="31">
        <v>39262.53</v>
      </c>
      <c r="H188" s="31">
        <v>133643.63</v>
      </c>
      <c r="I188" s="32" t="s">
        <v>35</v>
      </c>
      <c r="J188" s="20">
        <v>26676.400000000001</v>
      </c>
      <c r="K188" s="20">
        <v>37773.78</v>
      </c>
    </row>
    <row r="189" spans="1:11" x14ac:dyDescent="0.25">
      <c r="A189" s="1">
        <v>929166303</v>
      </c>
      <c r="B189" s="1">
        <v>6007583655</v>
      </c>
      <c r="C189" s="31">
        <v>108</v>
      </c>
      <c r="D189" s="12">
        <v>44092</v>
      </c>
      <c r="E189" s="1" t="s">
        <v>104</v>
      </c>
      <c r="F189" s="31">
        <v>602.64</v>
      </c>
      <c r="G189" s="31">
        <v>250.7</v>
      </c>
      <c r="H189" s="31">
        <v>853.34</v>
      </c>
      <c r="I189" s="32" t="s">
        <v>31</v>
      </c>
      <c r="J189" s="20">
        <v>602.64</v>
      </c>
      <c r="K189" s="20">
        <v>853.34</v>
      </c>
    </row>
    <row r="190" spans="1:11" x14ac:dyDescent="0.25">
      <c r="A190" s="1">
        <v>929129502</v>
      </c>
      <c r="B190" s="1">
        <v>6007593417</v>
      </c>
      <c r="C190" s="31">
        <v>31810.54</v>
      </c>
      <c r="D190" s="12">
        <v>44092</v>
      </c>
      <c r="E190" s="1" t="s">
        <v>104</v>
      </c>
      <c r="F190" s="31">
        <v>100104.17</v>
      </c>
      <c r="G190" s="31">
        <v>41643.32</v>
      </c>
      <c r="H190" s="31">
        <v>141747.49</v>
      </c>
      <c r="I190" s="32" t="s">
        <v>35</v>
      </c>
      <c r="J190" s="20">
        <v>28294</v>
      </c>
      <c r="K190" s="20">
        <v>40064.300000000003</v>
      </c>
    </row>
    <row r="191" spans="1:11" x14ac:dyDescent="0.25">
      <c r="A191" s="1">
        <v>929129503</v>
      </c>
      <c r="B191" s="1">
        <v>6007588474</v>
      </c>
      <c r="C191" s="31">
        <v>30205.06</v>
      </c>
      <c r="D191" s="12">
        <v>44092</v>
      </c>
      <c r="E191" s="1" t="s">
        <v>104</v>
      </c>
      <c r="F191" s="31">
        <v>92336.14</v>
      </c>
      <c r="G191" s="31">
        <v>38411.82</v>
      </c>
      <c r="H191" s="31">
        <v>130747.96</v>
      </c>
      <c r="I191" s="32" t="s">
        <v>35</v>
      </c>
      <c r="J191" s="20">
        <v>26098.400000000001</v>
      </c>
      <c r="K191" s="20">
        <v>36955.33</v>
      </c>
    </row>
    <row r="192" spans="1:11" x14ac:dyDescent="0.25">
      <c r="A192" s="1">
        <v>929178323</v>
      </c>
      <c r="B192" s="1">
        <v>6007574646</v>
      </c>
      <c r="C192" s="31">
        <v>32369.31</v>
      </c>
      <c r="D192" s="12">
        <v>44092</v>
      </c>
      <c r="E192" s="1" t="s">
        <v>104</v>
      </c>
      <c r="F192" s="31">
        <v>101862.56</v>
      </c>
      <c r="G192" s="31">
        <v>42374.84</v>
      </c>
      <c r="H192" s="31">
        <v>144237.4</v>
      </c>
      <c r="I192" s="32" t="s">
        <v>35</v>
      </c>
      <c r="J192" s="20">
        <v>28791</v>
      </c>
      <c r="K192" s="20">
        <v>40768.06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>
    <tabColor theme="1"/>
  </sheetPr>
  <dimension ref="A1:F22"/>
  <sheetViews>
    <sheetView showGridLines="0" workbookViewId="0">
      <selection activeCell="B2" sqref="B2:B22"/>
    </sheetView>
  </sheetViews>
  <sheetFormatPr baseColWidth="10" defaultRowHeight="15" x14ac:dyDescent="0.25"/>
  <cols>
    <col min="1" max="1" width="12.28515625" bestFit="1" customWidth="1"/>
    <col min="2" max="2" width="15.7109375" bestFit="1" customWidth="1"/>
    <col min="3" max="3" width="40.28515625" bestFit="1" customWidth="1"/>
    <col min="4" max="4" width="11.42578125" customWidth="1"/>
    <col min="5" max="5" width="16.42578125" customWidth="1"/>
    <col min="6" max="6" width="24.7109375" customWidth="1"/>
  </cols>
  <sheetData>
    <row r="1" spans="1:6" x14ac:dyDescent="0.25">
      <c r="A1" t="s">
        <v>17</v>
      </c>
      <c r="B1" t="s">
        <v>77</v>
      </c>
      <c r="C1" t="s">
        <v>18</v>
      </c>
      <c r="D1" t="s">
        <v>19</v>
      </c>
      <c r="E1" t="s">
        <v>76</v>
      </c>
      <c r="F1" t="s">
        <v>82</v>
      </c>
    </row>
    <row r="2" spans="1:6" x14ac:dyDescent="0.25">
      <c r="A2" s="6">
        <v>101103</v>
      </c>
      <c r="B2" t="str">
        <f>"*"&amp;Materiales[[#This Row],[Material]]&amp;"*"</f>
        <v>*101103*</v>
      </c>
      <c r="C2" t="s">
        <v>8820</v>
      </c>
      <c r="D2" t="s">
        <v>53</v>
      </c>
      <c r="E2" t="s">
        <v>78</v>
      </c>
      <c r="F2" t="s">
        <v>8819</v>
      </c>
    </row>
    <row r="3" spans="1:6" x14ac:dyDescent="0.25">
      <c r="A3" s="6">
        <v>101337</v>
      </c>
      <c r="B3" t="str">
        <f>"*"&amp;Materiales[[#This Row],[Material]]&amp;"*"</f>
        <v>*101337*</v>
      </c>
      <c r="C3" t="s">
        <v>47</v>
      </c>
      <c r="D3" t="s">
        <v>48</v>
      </c>
      <c r="E3" t="s">
        <v>74</v>
      </c>
      <c r="F3" t="s">
        <v>83</v>
      </c>
    </row>
    <row r="4" spans="1:6" x14ac:dyDescent="0.25">
      <c r="A4" s="6">
        <v>101340</v>
      </c>
      <c r="B4" t="str">
        <f>"*"&amp;Materiales[[#This Row],[Material]]&amp;"*"</f>
        <v>*101340*</v>
      </c>
      <c r="C4" t="s">
        <v>40</v>
      </c>
      <c r="D4" t="s">
        <v>41</v>
      </c>
      <c r="E4" t="s">
        <v>74</v>
      </c>
      <c r="F4" t="s">
        <v>88</v>
      </c>
    </row>
    <row r="5" spans="1:6" x14ac:dyDescent="0.25">
      <c r="A5" s="6">
        <v>101341</v>
      </c>
      <c r="B5" t="str">
        <f>"*"&amp;Materiales[[#This Row],[Material]]&amp;"*"</f>
        <v>*101341*</v>
      </c>
      <c r="C5" t="s">
        <v>45</v>
      </c>
      <c r="D5" t="s">
        <v>41</v>
      </c>
      <c r="E5" t="s">
        <v>74</v>
      </c>
      <c r="F5" t="s">
        <v>87</v>
      </c>
    </row>
    <row r="6" spans="1:6" x14ac:dyDescent="0.25">
      <c r="A6" s="6">
        <v>101339</v>
      </c>
      <c r="B6" t="str">
        <f>"*"&amp;Materiales[[#This Row],[Material]]&amp;"*"</f>
        <v>*101339*</v>
      </c>
      <c r="C6" t="s">
        <v>46</v>
      </c>
      <c r="D6" t="s">
        <v>41</v>
      </c>
      <c r="E6" t="s">
        <v>74</v>
      </c>
      <c r="F6" t="s">
        <v>89</v>
      </c>
    </row>
    <row r="7" spans="1:6" x14ac:dyDescent="0.25">
      <c r="A7" s="6">
        <v>101338</v>
      </c>
      <c r="B7" t="str">
        <f>"*"&amp;Materiales[[#This Row],[Material]]&amp;"*"</f>
        <v>*101338*</v>
      </c>
      <c r="C7" t="s">
        <v>44</v>
      </c>
      <c r="D7" t="s">
        <v>41</v>
      </c>
      <c r="E7" t="s">
        <v>74</v>
      </c>
      <c r="F7" t="s">
        <v>90</v>
      </c>
    </row>
    <row r="8" spans="1:6" x14ac:dyDescent="0.25">
      <c r="A8" s="6">
        <v>101100</v>
      </c>
      <c r="B8" t="str">
        <f>"*"&amp;Materiales[[#This Row],[Material]]&amp;"*"</f>
        <v>*101100*</v>
      </c>
      <c r="C8" t="s">
        <v>33</v>
      </c>
      <c r="D8" t="s">
        <v>53</v>
      </c>
      <c r="E8" t="s">
        <v>78</v>
      </c>
      <c r="F8" t="s">
        <v>86</v>
      </c>
    </row>
    <row r="9" spans="1:6" x14ac:dyDescent="0.25">
      <c r="A9" s="6">
        <v>101104</v>
      </c>
      <c r="B9" t="str">
        <f>"*"&amp;Materiales[[#This Row],[Material]]&amp;"*"</f>
        <v>*101104*</v>
      </c>
      <c r="C9" t="s">
        <v>115</v>
      </c>
      <c r="D9" t="s">
        <v>53</v>
      </c>
      <c r="E9" t="s">
        <v>78</v>
      </c>
      <c r="F9" t="s">
        <v>116</v>
      </c>
    </row>
    <row r="10" spans="1:6" x14ac:dyDescent="0.25">
      <c r="A10" s="6">
        <v>101343</v>
      </c>
      <c r="B10" t="str">
        <f>"*"&amp;Materiales[[#This Row],[Material]]&amp;"*"</f>
        <v>*101343*</v>
      </c>
      <c r="C10" t="s">
        <v>43</v>
      </c>
      <c r="D10" t="s">
        <v>41</v>
      </c>
      <c r="E10" t="s">
        <v>74</v>
      </c>
      <c r="F10" t="s">
        <v>91</v>
      </c>
    </row>
    <row r="11" spans="1:6" x14ac:dyDescent="0.25">
      <c r="A11" s="6">
        <v>101342</v>
      </c>
      <c r="B11" t="str">
        <f>"*"&amp;Materiales[[#This Row],[Material]]&amp;"*"</f>
        <v>*101342*</v>
      </c>
      <c r="C11" t="s">
        <v>42</v>
      </c>
      <c r="D11" t="s">
        <v>41</v>
      </c>
      <c r="E11" t="s">
        <v>74</v>
      </c>
      <c r="F11" t="s">
        <v>92</v>
      </c>
    </row>
    <row r="12" spans="1:6" x14ac:dyDescent="0.25">
      <c r="A12" s="6">
        <v>101124</v>
      </c>
      <c r="B12" t="str">
        <f>"*"&amp;Materiales[[#This Row],[Material]]&amp;"*"</f>
        <v>*101124*</v>
      </c>
      <c r="C12" t="s">
        <v>8835</v>
      </c>
      <c r="D12" t="s">
        <v>4</v>
      </c>
      <c r="E12" t="s">
        <v>75</v>
      </c>
      <c r="F12" t="s">
        <v>85</v>
      </c>
    </row>
    <row r="13" spans="1:6" x14ac:dyDescent="0.25">
      <c r="A13" s="6">
        <v>101330</v>
      </c>
      <c r="B13" t="str">
        <f>"*"&amp;Materiales[[#This Row],[Material]]&amp;"*"</f>
        <v>*101330*</v>
      </c>
      <c r="C13" t="s">
        <v>30</v>
      </c>
      <c r="D13" t="s">
        <v>4</v>
      </c>
      <c r="E13" t="s">
        <v>75</v>
      </c>
      <c r="F13" t="s">
        <v>84</v>
      </c>
    </row>
    <row r="14" spans="1:6" x14ac:dyDescent="0.25">
      <c r="A14" s="6" t="s">
        <v>120</v>
      </c>
      <c r="B14" t="str">
        <f>"*"&amp;Materiales[[#This Row],[Material]]&amp;"*"</f>
        <v>*WAZUCA1KG*</v>
      </c>
      <c r="C14" t="s">
        <v>121</v>
      </c>
      <c r="D14" t="s">
        <v>122</v>
      </c>
      <c r="E14" t="s">
        <v>75</v>
      </c>
      <c r="F14" t="s">
        <v>123</v>
      </c>
    </row>
    <row r="15" spans="1:6" x14ac:dyDescent="0.25">
      <c r="A15" s="6">
        <v>101349</v>
      </c>
      <c r="B15" t="str">
        <f>"*"&amp;Materiales[[#This Row],[Material]]&amp;"*"</f>
        <v>*101349*</v>
      </c>
      <c r="C15" t="s">
        <v>8821</v>
      </c>
      <c r="D15" t="s">
        <v>122</v>
      </c>
      <c r="E15" t="s">
        <v>75</v>
      </c>
      <c r="F15" t="s">
        <v>8822</v>
      </c>
    </row>
    <row r="16" spans="1:6" x14ac:dyDescent="0.25">
      <c r="A16" s="6">
        <v>101351</v>
      </c>
      <c r="B16" t="str">
        <f>"*"&amp;Materiales[[#This Row],[Material]]&amp;"*"</f>
        <v>*101351*</v>
      </c>
      <c r="C16" t="s">
        <v>8823</v>
      </c>
      <c r="D16" t="s">
        <v>122</v>
      </c>
      <c r="E16" t="s">
        <v>75</v>
      </c>
      <c r="F16" t="s">
        <v>8824</v>
      </c>
    </row>
    <row r="17" spans="1:6" x14ac:dyDescent="0.25">
      <c r="A17" s="6">
        <v>101125</v>
      </c>
      <c r="B17" t="str">
        <f>"*"&amp;Materiales[[#This Row],[Material]]&amp;"*"</f>
        <v>*101125*</v>
      </c>
      <c r="C17" t="s">
        <v>8825</v>
      </c>
      <c r="D17" t="s">
        <v>122</v>
      </c>
      <c r="E17" t="s">
        <v>75</v>
      </c>
      <c r="F17" t="s">
        <v>8826</v>
      </c>
    </row>
    <row r="18" spans="1:6" x14ac:dyDescent="0.25">
      <c r="A18" s="6">
        <v>101371</v>
      </c>
      <c r="B18" t="str">
        <f>"*"&amp;Materiales[[#This Row],[Material]]&amp;"*"</f>
        <v>*101371*</v>
      </c>
      <c r="C18" t="s">
        <v>8827</v>
      </c>
      <c r="D18" t="s">
        <v>41</v>
      </c>
      <c r="E18" t="s">
        <v>74</v>
      </c>
      <c r="F18" t="s">
        <v>8831</v>
      </c>
    </row>
    <row r="19" spans="1:6" x14ac:dyDescent="0.25">
      <c r="A19" s="6">
        <v>101359</v>
      </c>
      <c r="B19" t="str">
        <f>"*"&amp;Materiales[[#This Row],[Material]]&amp;"*"</f>
        <v>*101359*</v>
      </c>
      <c r="C19" t="s">
        <v>8828</v>
      </c>
      <c r="D19" t="s">
        <v>41</v>
      </c>
      <c r="E19" t="s">
        <v>74</v>
      </c>
      <c r="F19" t="s">
        <v>8832</v>
      </c>
    </row>
    <row r="20" spans="1:6" x14ac:dyDescent="0.25">
      <c r="A20" s="6">
        <v>101372</v>
      </c>
      <c r="B20" t="str">
        <f>"*"&amp;Materiales[[#This Row],[Material]]&amp;"*"</f>
        <v>*101372*</v>
      </c>
      <c r="C20" t="s">
        <v>8830</v>
      </c>
      <c r="D20" t="s">
        <v>41</v>
      </c>
      <c r="E20" t="s">
        <v>74</v>
      </c>
      <c r="F20" t="s">
        <v>8833</v>
      </c>
    </row>
    <row r="21" spans="1:6" x14ac:dyDescent="0.25">
      <c r="A21" s="6">
        <v>101373</v>
      </c>
      <c r="B21" t="str">
        <f>"*"&amp;Materiales[[#This Row],[Material]]&amp;"*"</f>
        <v>*101373*</v>
      </c>
      <c r="C21" t="s">
        <v>8829</v>
      </c>
      <c r="D21" t="s">
        <v>41</v>
      </c>
      <c r="E21" t="s">
        <v>74</v>
      </c>
      <c r="F21" t="s">
        <v>8834</v>
      </c>
    </row>
    <row r="22" spans="1:6" x14ac:dyDescent="0.25">
      <c r="A22" s="6">
        <v>101357</v>
      </c>
      <c r="B22" t="str">
        <f>"*"&amp;Materiales[[#This Row],[Material]]&amp;"*"</f>
        <v>*101357*</v>
      </c>
      <c r="C22" t="s">
        <v>14245</v>
      </c>
      <c r="D22" t="s">
        <v>4</v>
      </c>
      <c r="E22" t="s">
        <v>75</v>
      </c>
      <c r="F22" t="s">
        <v>14244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1"/>
  </sheetPr>
  <dimension ref="A1:D85"/>
  <sheetViews>
    <sheetView showGridLines="0" workbookViewId="0">
      <selection activeCell="F9" sqref="F9"/>
    </sheetView>
  </sheetViews>
  <sheetFormatPr baseColWidth="10" defaultRowHeight="15" x14ac:dyDescent="0.25"/>
  <cols>
    <col min="1" max="1" width="5.7109375" bestFit="1" customWidth="1"/>
    <col min="2" max="2" width="4.7109375" bestFit="1" customWidth="1"/>
    <col min="4" max="4" width="11.140625" style="11" bestFit="1" customWidth="1"/>
  </cols>
  <sheetData>
    <row r="1" spans="1:4" x14ac:dyDescent="0.25">
      <c r="A1" s="33" t="s">
        <v>124</v>
      </c>
      <c r="B1" s="33" t="s">
        <v>95</v>
      </c>
      <c r="C1" s="33" t="s">
        <v>125</v>
      </c>
      <c r="D1" s="34" t="s">
        <v>126</v>
      </c>
    </row>
    <row r="2" spans="1:4" x14ac:dyDescent="0.25">
      <c r="A2" s="33">
        <v>2018</v>
      </c>
      <c r="B2" s="33">
        <v>1</v>
      </c>
      <c r="C2" s="33" t="str">
        <f>CHOOSE(_xlfn.NUMBERVALUE(Tipo_Cambio!$B2),"Ene","Feb","Mar","Abr","May","Jun","Jul","Ago","Sep","Oct","Nov","Dic")</f>
        <v>Ene</v>
      </c>
      <c r="D2" s="34"/>
    </row>
    <row r="3" spans="1:4" x14ac:dyDescent="0.25">
      <c r="A3" s="33">
        <v>2018</v>
      </c>
      <c r="B3" s="33">
        <v>2</v>
      </c>
      <c r="C3" s="33" t="str">
        <f>CHOOSE(_xlfn.NUMBERVALUE(Tipo_Cambio!$B3),"Ene","Feb","Mar","Abr","May","Jun","Jul","Ago","Sep","Oct","Nov","Dic")</f>
        <v>Feb</v>
      </c>
      <c r="D3" s="34"/>
    </row>
    <row r="4" spans="1:4" x14ac:dyDescent="0.25">
      <c r="A4" s="33">
        <v>2018</v>
      </c>
      <c r="B4" s="33">
        <v>3</v>
      </c>
      <c r="C4" s="33" t="str">
        <f>CHOOSE(_xlfn.NUMBERVALUE(Tipo_Cambio!$B4),"Ene","Feb","Mar","Abr","May","Jun","Jul","Ago","Sep","Oct","Nov","Dic")</f>
        <v>Mar</v>
      </c>
      <c r="D4" s="34"/>
    </row>
    <row r="5" spans="1:4" x14ac:dyDescent="0.25">
      <c r="A5" s="33">
        <v>2018</v>
      </c>
      <c r="B5" s="33">
        <v>4</v>
      </c>
      <c r="C5" s="33" t="str">
        <f>CHOOSE(_xlfn.NUMBERVALUE(Tipo_Cambio!$B5),"Ene","Feb","Mar","Abr","May","Jun","Jul","Ago","Sep","Oct","Nov","Dic")</f>
        <v>Abr</v>
      </c>
      <c r="D5" s="34"/>
    </row>
    <row r="6" spans="1:4" x14ac:dyDescent="0.25">
      <c r="A6" s="33">
        <v>2018</v>
      </c>
      <c r="B6" s="33">
        <v>5</v>
      </c>
      <c r="C6" s="33" t="str">
        <f>CHOOSE(_xlfn.NUMBERVALUE(Tipo_Cambio!$B6),"Ene","Feb","Mar","Abr","May","Jun","Jul","Ago","Sep","Oct","Nov","Dic")</f>
        <v>May</v>
      </c>
      <c r="D6" s="34"/>
    </row>
    <row r="7" spans="1:4" x14ac:dyDescent="0.25">
      <c r="A7" s="33">
        <v>2018</v>
      </c>
      <c r="B7" s="33">
        <v>6</v>
      </c>
      <c r="C7" s="33" t="str">
        <f>CHOOSE(_xlfn.NUMBERVALUE(Tipo_Cambio!$B7),"Ene","Feb","Mar","Abr","May","Jun","Jul","Ago","Sep","Oct","Nov","Dic")</f>
        <v>Jun</v>
      </c>
      <c r="D7" s="34"/>
    </row>
    <row r="8" spans="1:4" x14ac:dyDescent="0.25">
      <c r="A8" s="33">
        <v>2018</v>
      </c>
      <c r="B8" s="33">
        <v>7</v>
      </c>
      <c r="C8" s="33" t="str">
        <f>CHOOSE(_xlfn.NUMBERVALUE(Tipo_Cambio!$B8),"Ene","Feb","Mar","Abr","May","Jun","Jul","Ago","Sep","Oct","Nov","Dic")</f>
        <v>Jul</v>
      </c>
      <c r="D8" s="34"/>
    </row>
    <row r="9" spans="1:4" x14ac:dyDescent="0.25">
      <c r="A9" s="33">
        <v>2018</v>
      </c>
      <c r="B9" s="33">
        <v>8</v>
      </c>
      <c r="C9" s="33" t="str">
        <f>CHOOSE(_xlfn.NUMBERVALUE(Tipo_Cambio!$B9),"Ene","Feb","Mar","Abr","May","Jun","Jul","Ago","Sep","Oct","Nov","Dic")</f>
        <v>Ago</v>
      </c>
      <c r="D9" s="34"/>
    </row>
    <row r="10" spans="1:4" x14ac:dyDescent="0.25">
      <c r="A10" s="33">
        <v>2018</v>
      </c>
      <c r="B10" s="33">
        <v>9</v>
      </c>
      <c r="C10" s="33" t="str">
        <f>CHOOSE(_xlfn.NUMBERVALUE(Tipo_Cambio!$B10),"Ene","Feb","Mar","Abr","May","Jun","Jul","Ago","Sep","Oct","Nov","Dic")</f>
        <v>Sep</v>
      </c>
      <c r="D10" s="34"/>
    </row>
    <row r="11" spans="1:4" x14ac:dyDescent="0.25">
      <c r="A11" s="33">
        <v>2018</v>
      </c>
      <c r="B11" s="33">
        <v>10</v>
      </c>
      <c r="C11" s="33" t="str">
        <f>CHOOSE(_xlfn.NUMBERVALUE(Tipo_Cambio!$B11),"Ene","Feb","Mar","Abr","May","Jun","Jul","Ago","Sep","Oct","Nov","Dic")</f>
        <v>Oct</v>
      </c>
      <c r="D11" s="34"/>
    </row>
    <row r="12" spans="1:4" x14ac:dyDescent="0.25">
      <c r="A12" s="33">
        <v>2018</v>
      </c>
      <c r="B12" s="33">
        <v>11</v>
      </c>
      <c r="C12" s="33" t="str">
        <f>CHOOSE(_xlfn.NUMBERVALUE(Tipo_Cambio!$B12),"Ene","Feb","Mar","Abr","May","Jun","Jul","Ago","Sep","Oct","Nov","Dic")</f>
        <v>Nov</v>
      </c>
      <c r="D12" s="34"/>
    </row>
    <row r="13" spans="1:4" x14ac:dyDescent="0.25">
      <c r="A13" s="33">
        <v>2018</v>
      </c>
      <c r="B13" s="33">
        <v>12</v>
      </c>
      <c r="C13" s="33" t="str">
        <f>CHOOSE(_xlfn.NUMBERVALUE(Tipo_Cambio!$B13),"Ene","Feb","Mar","Abr","May","Jun","Jul","Ago","Sep","Oct","Nov","Dic")</f>
        <v>Dic</v>
      </c>
      <c r="D13" s="34"/>
    </row>
    <row r="14" spans="1:4" x14ac:dyDescent="0.25">
      <c r="A14" s="33">
        <v>2019</v>
      </c>
      <c r="B14" s="33">
        <v>1</v>
      </c>
      <c r="C14" s="33" t="str">
        <f>CHOOSE(_xlfn.NUMBERVALUE(Tipo_Cambio!$B14),"Ene","Feb","Mar","Abr","May","Jun","Jul","Ago","Sep","Oct","Nov","Dic")</f>
        <v>Ene</v>
      </c>
      <c r="D14" s="34"/>
    </row>
    <row r="15" spans="1:4" x14ac:dyDescent="0.25">
      <c r="A15" s="33">
        <v>2019</v>
      </c>
      <c r="B15" s="33">
        <v>2</v>
      </c>
      <c r="C15" s="33" t="str">
        <f>CHOOSE(_xlfn.NUMBERVALUE(Tipo_Cambio!$B15),"Ene","Feb","Mar","Abr","May","Jun","Jul","Ago","Sep","Oct","Nov","Dic")</f>
        <v>Feb</v>
      </c>
      <c r="D15" s="34"/>
    </row>
    <row r="16" spans="1:4" x14ac:dyDescent="0.25">
      <c r="A16" s="33">
        <v>2019</v>
      </c>
      <c r="B16" s="33">
        <v>3</v>
      </c>
      <c r="C16" s="33" t="str">
        <f>CHOOSE(_xlfn.NUMBERVALUE(Tipo_Cambio!$B16),"Ene","Feb","Mar","Abr","May","Jun","Jul","Ago","Sep","Oct","Nov","Dic")</f>
        <v>Mar</v>
      </c>
      <c r="D16" s="34"/>
    </row>
    <row r="17" spans="1:4" x14ac:dyDescent="0.25">
      <c r="A17" s="33">
        <v>2019</v>
      </c>
      <c r="B17" s="33">
        <v>4</v>
      </c>
      <c r="C17" s="33" t="str">
        <f>CHOOSE(_xlfn.NUMBERVALUE(Tipo_Cambio!$B17),"Ene","Feb","Mar","Abr","May","Jun","Jul","Ago","Sep","Oct","Nov","Dic")</f>
        <v>Abr</v>
      </c>
      <c r="D17" s="34"/>
    </row>
    <row r="18" spans="1:4" x14ac:dyDescent="0.25">
      <c r="A18" s="33">
        <v>2019</v>
      </c>
      <c r="B18" s="33">
        <v>5</v>
      </c>
      <c r="C18" s="33" t="str">
        <f>CHOOSE(_xlfn.NUMBERVALUE(Tipo_Cambio!$B18),"Ene","Feb","Mar","Abr","May","Jun","Jul","Ago","Sep","Oct","Nov","Dic")</f>
        <v>May</v>
      </c>
      <c r="D18" s="34"/>
    </row>
    <row r="19" spans="1:4" x14ac:dyDescent="0.25">
      <c r="A19" s="33">
        <v>2019</v>
      </c>
      <c r="B19" s="33">
        <v>6</v>
      </c>
      <c r="C19" s="33" t="str">
        <f>CHOOSE(_xlfn.NUMBERVALUE(Tipo_Cambio!$B19),"Ene","Feb","Mar","Abr","May","Jun","Jul","Ago","Sep","Oct","Nov","Dic")</f>
        <v>Jun</v>
      </c>
      <c r="D19" s="34"/>
    </row>
    <row r="20" spans="1:4" x14ac:dyDescent="0.25">
      <c r="A20" s="33">
        <v>2019</v>
      </c>
      <c r="B20" s="33" t="s">
        <v>127</v>
      </c>
      <c r="C20" s="33" t="str">
        <f>CHOOSE(_xlfn.NUMBERVALUE(Tipo_Cambio!$B20),"Ene","Feb","Mar","Abr","May","Jun","Jul","Ago","Sep","Oct","Nov","Dic")</f>
        <v>Jul</v>
      </c>
      <c r="D20" s="34"/>
    </row>
    <row r="21" spans="1:4" x14ac:dyDescent="0.25">
      <c r="A21" s="33">
        <v>2019</v>
      </c>
      <c r="B21" s="33" t="s">
        <v>128</v>
      </c>
      <c r="C21" s="33" t="str">
        <f>CHOOSE(_xlfn.NUMBERVALUE(Tipo_Cambio!$B21),"Ene","Feb","Mar","Abr","May","Jun","Jul","Ago","Sep","Oct","Nov","Dic")</f>
        <v>Ago</v>
      </c>
      <c r="D21" s="34"/>
    </row>
    <row r="22" spans="1:4" x14ac:dyDescent="0.25">
      <c r="A22" s="33">
        <v>2019</v>
      </c>
      <c r="B22" s="33" t="s">
        <v>129</v>
      </c>
      <c r="C22" s="33" t="str">
        <f>CHOOSE(_xlfn.NUMBERVALUE(Tipo_Cambio!$B22),"Ene","Feb","Mar","Abr","May","Jun","Jul","Ago","Sep","Oct","Nov","Dic")</f>
        <v>Sep</v>
      </c>
      <c r="D22" s="34"/>
    </row>
    <row r="23" spans="1:4" x14ac:dyDescent="0.25">
      <c r="A23" s="33">
        <v>2019</v>
      </c>
      <c r="B23" s="33" t="s">
        <v>130</v>
      </c>
      <c r="C23" s="33" t="str">
        <f>CHOOSE(_xlfn.NUMBERVALUE(Tipo_Cambio!$B23),"Ene","Feb","Mar","Abr","May","Jun","Jul","Ago","Sep","Oct","Nov","Dic")</f>
        <v>Oct</v>
      </c>
      <c r="D23" s="34"/>
    </row>
    <row r="24" spans="1:4" x14ac:dyDescent="0.25">
      <c r="A24" s="33">
        <v>2019</v>
      </c>
      <c r="B24" s="33" t="s">
        <v>131</v>
      </c>
      <c r="C24" s="33" t="s">
        <v>132</v>
      </c>
      <c r="D24" s="34"/>
    </row>
    <row r="25" spans="1:4" x14ac:dyDescent="0.25">
      <c r="A25" s="33">
        <v>2019</v>
      </c>
      <c r="B25" s="33" t="s">
        <v>133</v>
      </c>
      <c r="C25" s="33" t="s">
        <v>134</v>
      </c>
      <c r="D25" s="34"/>
    </row>
    <row r="26" spans="1:4" x14ac:dyDescent="0.25">
      <c r="A26" s="33">
        <v>2020</v>
      </c>
      <c r="B26" s="33">
        <v>1</v>
      </c>
      <c r="C26" s="33" t="str">
        <f>CHOOSE(_xlfn.NUMBERVALUE(Tipo_Cambio!$B26),"Ene","Feb","Mar","Abr","May","Jun","Jul","Ago","Sep","Oct","Nov","Dic")</f>
        <v>Ene</v>
      </c>
      <c r="D26" s="34"/>
    </row>
    <row r="27" spans="1:4" x14ac:dyDescent="0.25">
      <c r="A27" s="33">
        <v>2020</v>
      </c>
      <c r="B27" s="33">
        <v>2</v>
      </c>
      <c r="C27" s="33" t="str">
        <f>CHOOSE(_xlfn.NUMBERVALUE(Tipo_Cambio!$B27),"Ene","Feb","Mar","Abr","May","Jun","Jul","Ago","Sep","Oct","Nov","Dic")</f>
        <v>Feb</v>
      </c>
      <c r="D27" s="34"/>
    </row>
    <row r="28" spans="1:4" x14ac:dyDescent="0.25">
      <c r="A28" s="33">
        <v>2020</v>
      </c>
      <c r="B28" s="33">
        <v>3</v>
      </c>
      <c r="C28" s="33" t="str">
        <f>CHOOSE(_xlfn.NUMBERVALUE(Tipo_Cambio!$B28),"Ene","Feb","Mar","Abr","May","Jun","Jul","Ago","Sep","Oct","Nov","Dic")</f>
        <v>Mar</v>
      </c>
      <c r="D28" s="34"/>
    </row>
    <row r="29" spans="1:4" x14ac:dyDescent="0.25">
      <c r="A29" s="33">
        <v>2020</v>
      </c>
      <c r="B29" s="33">
        <v>4</v>
      </c>
      <c r="C29" s="33" t="str">
        <f>CHOOSE(_xlfn.NUMBERVALUE(Tipo_Cambio!$B29),"Ene","Feb","Mar","Abr","May","Jun","Jul","Ago","Sep","Oct","Nov","Dic")</f>
        <v>Abr</v>
      </c>
      <c r="D29" s="34"/>
    </row>
    <row r="30" spans="1:4" x14ac:dyDescent="0.25">
      <c r="A30" s="33">
        <v>2020</v>
      </c>
      <c r="B30" s="33">
        <v>5</v>
      </c>
      <c r="C30" s="33" t="str">
        <f>CHOOSE(_xlfn.NUMBERVALUE(Tipo_Cambio!$B30),"Ene","Feb","Mar","Abr","May","Jun","Jul","Ago","Sep","Oct","Nov","Dic")</f>
        <v>May</v>
      </c>
      <c r="D30" s="34"/>
    </row>
    <row r="31" spans="1:4" x14ac:dyDescent="0.25">
      <c r="A31" s="33">
        <v>2020</v>
      </c>
      <c r="B31" s="33">
        <v>6</v>
      </c>
      <c r="C31" s="33" t="str">
        <f>CHOOSE(_xlfn.NUMBERVALUE(Tipo_Cambio!$B31),"Ene","Feb","Mar","Abr","May","Jun","Jul","Ago","Sep","Oct","Nov","Dic")</f>
        <v>Jun</v>
      </c>
      <c r="D31" s="34"/>
    </row>
    <row r="32" spans="1:4" x14ac:dyDescent="0.25">
      <c r="A32" s="33">
        <v>2020</v>
      </c>
      <c r="B32" s="33" t="s">
        <v>127</v>
      </c>
      <c r="C32" s="33" t="str">
        <f>CHOOSE(_xlfn.NUMBERVALUE(Tipo_Cambio!$B32),"Ene","Feb","Mar","Abr","May","Jun","Jul","Ago","Sep","Oct","Nov","Dic")</f>
        <v>Jul</v>
      </c>
      <c r="D32" s="34"/>
    </row>
    <row r="33" spans="1:4" x14ac:dyDescent="0.25">
      <c r="A33" s="33">
        <v>2020</v>
      </c>
      <c r="B33" s="33" t="s">
        <v>128</v>
      </c>
      <c r="C33" s="33" t="str">
        <f>CHOOSE(_xlfn.NUMBERVALUE(Tipo_Cambio!$B33),"Ene","Feb","Mar","Abr","May","Jun","Jul","Ago","Sep","Oct","Nov","Dic")</f>
        <v>Ago</v>
      </c>
      <c r="D33" s="34"/>
    </row>
    <row r="34" spans="1:4" x14ac:dyDescent="0.25">
      <c r="A34" s="33">
        <v>2020</v>
      </c>
      <c r="B34" s="33" t="s">
        <v>129</v>
      </c>
      <c r="C34" s="33" t="str">
        <f>CHOOSE(_xlfn.NUMBERVALUE(Tipo_Cambio!$B34),"Ene","Feb","Mar","Abr","May","Jun","Jul","Ago","Sep","Oct","Nov","Dic")</f>
        <v>Sep</v>
      </c>
      <c r="D34" s="34"/>
    </row>
    <row r="35" spans="1:4" x14ac:dyDescent="0.25">
      <c r="A35" s="33">
        <v>2020</v>
      </c>
      <c r="B35" s="33" t="s">
        <v>130</v>
      </c>
      <c r="C35" s="33" t="str">
        <f>CHOOSE(_xlfn.NUMBERVALUE(Tipo_Cambio!$B35),"Ene","Feb","Mar","Abr","May","Jun","Jul","Ago","Sep","Oct","Nov","Dic")</f>
        <v>Oct</v>
      </c>
      <c r="D35" s="34"/>
    </row>
    <row r="36" spans="1:4" x14ac:dyDescent="0.25">
      <c r="A36" s="33">
        <v>2020</v>
      </c>
      <c r="B36" s="33" t="s">
        <v>131</v>
      </c>
      <c r="C36" s="33" t="s">
        <v>132</v>
      </c>
      <c r="D36" s="34"/>
    </row>
    <row r="37" spans="1:4" x14ac:dyDescent="0.25">
      <c r="A37" s="33">
        <v>2020</v>
      </c>
      <c r="B37" s="33" t="s">
        <v>133</v>
      </c>
      <c r="C37" s="33" t="s">
        <v>134</v>
      </c>
      <c r="D37" s="34"/>
    </row>
    <row r="38" spans="1:4" x14ac:dyDescent="0.25">
      <c r="A38" s="33">
        <v>2021</v>
      </c>
      <c r="B38" s="33">
        <v>1</v>
      </c>
      <c r="C38" s="33" t="str">
        <f>CHOOSE(_xlfn.NUMBERVALUE(Tipo_Cambio!$B38),"Ene","Feb","Mar","Abr","May","Jun","Jul","Ago","Sep","Oct","Nov","Dic")</f>
        <v>Ene</v>
      </c>
      <c r="D38" s="34"/>
    </row>
    <row r="39" spans="1:4" x14ac:dyDescent="0.25">
      <c r="A39" s="33">
        <v>2021</v>
      </c>
      <c r="B39" s="33">
        <v>2</v>
      </c>
      <c r="C39" s="33" t="str">
        <f>CHOOSE(_xlfn.NUMBERVALUE(Tipo_Cambio!$B39),"Ene","Feb","Mar","Abr","May","Jun","Jul","Ago","Sep","Oct","Nov","Dic")</f>
        <v>Feb</v>
      </c>
      <c r="D39" s="34"/>
    </row>
    <row r="40" spans="1:4" x14ac:dyDescent="0.25">
      <c r="A40" s="33">
        <v>2021</v>
      </c>
      <c r="B40" s="33">
        <v>3</v>
      </c>
      <c r="C40" s="33" t="str">
        <f>CHOOSE(_xlfn.NUMBERVALUE(Tipo_Cambio!$B40),"Ene","Feb","Mar","Abr","May","Jun","Jul","Ago","Sep","Oct","Nov","Dic")</f>
        <v>Mar</v>
      </c>
      <c r="D40" s="34"/>
    </row>
    <row r="41" spans="1:4" x14ac:dyDescent="0.25">
      <c r="A41" s="33">
        <v>2021</v>
      </c>
      <c r="B41" s="33">
        <v>4</v>
      </c>
      <c r="C41" s="33" t="str">
        <f>CHOOSE(_xlfn.NUMBERVALUE(Tipo_Cambio!$B41),"Ene","Feb","Mar","Abr","May","Jun","Jul","Ago","Sep","Oct","Nov","Dic")</f>
        <v>Abr</v>
      </c>
      <c r="D41" s="34"/>
    </row>
    <row r="42" spans="1:4" x14ac:dyDescent="0.25">
      <c r="A42" s="33">
        <v>2021</v>
      </c>
      <c r="B42" s="33">
        <v>5</v>
      </c>
      <c r="C42" s="33" t="str">
        <f>CHOOSE(_xlfn.NUMBERVALUE(Tipo_Cambio!$B42),"Ene","Feb","Mar","Abr","May","Jun","Jul","Ago","Sep","Oct","Nov","Dic")</f>
        <v>May</v>
      </c>
      <c r="D42" s="34"/>
    </row>
    <row r="43" spans="1:4" x14ac:dyDescent="0.25">
      <c r="A43" s="33">
        <v>2021</v>
      </c>
      <c r="B43" s="33">
        <v>6</v>
      </c>
      <c r="C43" s="33" t="str">
        <f>CHOOSE(_xlfn.NUMBERVALUE(Tipo_Cambio!$B43),"Ene","Feb","Mar","Abr","May","Jun","Jul","Ago","Sep","Oct","Nov","Dic")</f>
        <v>Jun</v>
      </c>
      <c r="D43" s="34"/>
    </row>
    <row r="44" spans="1:4" x14ac:dyDescent="0.25">
      <c r="A44" s="33">
        <v>2021</v>
      </c>
      <c r="B44" s="33" t="s">
        <v>127</v>
      </c>
      <c r="C44" s="33" t="str">
        <f>CHOOSE(_xlfn.NUMBERVALUE(Tipo_Cambio!$B44),"Ene","Feb","Mar","Abr","May","Jun","Jul","Ago","Sep","Oct","Nov","Dic")</f>
        <v>Jul</v>
      </c>
      <c r="D44" s="34"/>
    </row>
    <row r="45" spans="1:4" x14ac:dyDescent="0.25">
      <c r="A45" s="33">
        <v>2021</v>
      </c>
      <c r="B45" s="33" t="s">
        <v>128</v>
      </c>
      <c r="C45" s="33" t="str">
        <f>CHOOSE(_xlfn.NUMBERVALUE(Tipo_Cambio!$B45),"Ene","Feb","Mar","Abr","May","Jun","Jul","Ago","Sep","Oct","Nov","Dic")</f>
        <v>Ago</v>
      </c>
      <c r="D45" s="34"/>
    </row>
    <row r="46" spans="1:4" x14ac:dyDescent="0.25">
      <c r="A46" s="33">
        <v>2021</v>
      </c>
      <c r="B46" s="33" t="s">
        <v>129</v>
      </c>
      <c r="C46" s="33" t="str">
        <f>CHOOSE(_xlfn.NUMBERVALUE(Tipo_Cambio!$B46),"Ene","Feb","Mar","Abr","May","Jun","Jul","Ago","Sep","Oct","Nov","Dic")</f>
        <v>Sep</v>
      </c>
      <c r="D46" s="34"/>
    </row>
    <row r="47" spans="1:4" x14ac:dyDescent="0.25">
      <c r="A47" s="33">
        <v>2021</v>
      </c>
      <c r="B47" s="33" t="s">
        <v>130</v>
      </c>
      <c r="C47" s="33" t="str">
        <f>CHOOSE(_xlfn.NUMBERVALUE(Tipo_Cambio!$B47),"Ene","Feb","Mar","Abr","May","Jun","Jul","Ago","Sep","Oct","Nov","Dic")</f>
        <v>Oct</v>
      </c>
      <c r="D47" s="34"/>
    </row>
    <row r="48" spans="1:4" x14ac:dyDescent="0.25">
      <c r="A48" s="33">
        <v>2021</v>
      </c>
      <c r="B48" s="33" t="s">
        <v>131</v>
      </c>
      <c r="C48" s="33" t="s">
        <v>132</v>
      </c>
      <c r="D48" s="34"/>
    </row>
    <row r="49" spans="1:4" x14ac:dyDescent="0.25">
      <c r="A49" s="33">
        <v>2021</v>
      </c>
      <c r="B49" s="33" t="s">
        <v>133</v>
      </c>
      <c r="C49" s="33" t="s">
        <v>134</v>
      </c>
      <c r="D49" s="34"/>
    </row>
    <row r="50" spans="1:4" x14ac:dyDescent="0.25">
      <c r="A50" s="33">
        <v>2022</v>
      </c>
      <c r="B50" s="33">
        <v>1</v>
      </c>
      <c r="C50" s="33" t="str">
        <f>CHOOSE(_xlfn.NUMBERVALUE(Tipo_Cambio!$B50),"Ene","Feb","Mar","Abr","May","Jun","Jul","Ago","Sep","Oct","Nov","Dic")</f>
        <v>Ene</v>
      </c>
      <c r="D50" s="34"/>
    </row>
    <row r="51" spans="1:4" x14ac:dyDescent="0.25">
      <c r="A51" s="33">
        <v>2022</v>
      </c>
      <c r="B51" s="33">
        <v>2</v>
      </c>
      <c r="C51" s="33" t="str">
        <f>CHOOSE(_xlfn.NUMBERVALUE(Tipo_Cambio!$B51),"Ene","Feb","Mar","Abr","May","Jun","Jul","Ago","Sep","Oct","Nov","Dic")</f>
        <v>Feb</v>
      </c>
      <c r="D51" s="34"/>
    </row>
    <row r="52" spans="1:4" x14ac:dyDescent="0.25">
      <c r="A52" s="33">
        <v>2022</v>
      </c>
      <c r="B52" s="33">
        <v>3</v>
      </c>
      <c r="C52" s="33" t="str">
        <f>CHOOSE(_xlfn.NUMBERVALUE(Tipo_Cambio!$B52),"Ene","Feb","Mar","Abr","May","Jun","Jul","Ago","Sep","Oct","Nov","Dic")</f>
        <v>Mar</v>
      </c>
      <c r="D52" s="34"/>
    </row>
    <row r="53" spans="1:4" x14ac:dyDescent="0.25">
      <c r="A53" s="33">
        <v>2022</v>
      </c>
      <c r="B53" s="33">
        <v>4</v>
      </c>
      <c r="C53" s="33" t="str">
        <f>CHOOSE(_xlfn.NUMBERVALUE(Tipo_Cambio!$B53),"Ene","Feb","Mar","Abr","May","Jun","Jul","Ago","Sep","Oct","Nov","Dic")</f>
        <v>Abr</v>
      </c>
      <c r="D53" s="34"/>
    </row>
    <row r="54" spans="1:4" x14ac:dyDescent="0.25">
      <c r="A54" s="33">
        <v>2022</v>
      </c>
      <c r="B54" s="33">
        <v>5</v>
      </c>
      <c r="C54" s="33" t="str">
        <f>CHOOSE(_xlfn.NUMBERVALUE(Tipo_Cambio!$B54),"Ene","Feb","Mar","Abr","May","Jun","Jul","Ago","Sep","Oct","Nov","Dic")</f>
        <v>May</v>
      </c>
      <c r="D54" s="34"/>
    </row>
    <row r="55" spans="1:4" x14ac:dyDescent="0.25">
      <c r="A55" s="33">
        <v>2022</v>
      </c>
      <c r="B55" s="33">
        <v>6</v>
      </c>
      <c r="C55" s="33" t="str">
        <f>CHOOSE(_xlfn.NUMBERVALUE(Tipo_Cambio!$B55),"Ene","Feb","Mar","Abr","May","Jun","Jul","Ago","Sep","Oct","Nov","Dic")</f>
        <v>Jun</v>
      </c>
      <c r="D55" s="34"/>
    </row>
    <row r="56" spans="1:4" x14ac:dyDescent="0.25">
      <c r="A56" s="33">
        <v>2022</v>
      </c>
      <c r="B56" s="33" t="s">
        <v>127</v>
      </c>
      <c r="C56" s="33" t="str">
        <f>CHOOSE(_xlfn.NUMBERVALUE(Tipo_Cambio!$B56),"Ene","Feb","Mar","Abr","May","Jun","Jul","Ago","Sep","Oct","Nov","Dic")</f>
        <v>Jul</v>
      </c>
      <c r="D56" s="34"/>
    </row>
    <row r="57" spans="1:4" x14ac:dyDescent="0.25">
      <c r="A57" s="33">
        <v>2022</v>
      </c>
      <c r="B57" s="33" t="s">
        <v>128</v>
      </c>
      <c r="C57" s="33" t="str">
        <f>CHOOSE(_xlfn.NUMBERVALUE(Tipo_Cambio!$B57),"Ene","Feb","Mar","Abr","May","Jun","Jul","Ago","Sep","Oct","Nov","Dic")</f>
        <v>Ago</v>
      </c>
      <c r="D57" s="34"/>
    </row>
    <row r="58" spans="1:4" x14ac:dyDescent="0.25">
      <c r="A58" s="33">
        <v>2022</v>
      </c>
      <c r="B58" s="33" t="s">
        <v>129</v>
      </c>
      <c r="C58" s="33" t="str">
        <f>CHOOSE(_xlfn.NUMBERVALUE(Tipo_Cambio!$B58),"Ene","Feb","Mar","Abr","May","Jun","Jul","Ago","Sep","Oct","Nov","Dic")</f>
        <v>Sep</v>
      </c>
      <c r="D58" s="34"/>
    </row>
    <row r="59" spans="1:4" x14ac:dyDescent="0.25">
      <c r="A59" s="33">
        <v>2022</v>
      </c>
      <c r="B59" s="33" t="s">
        <v>130</v>
      </c>
      <c r="C59" s="33" t="str">
        <f>CHOOSE(_xlfn.NUMBERVALUE(Tipo_Cambio!$B59),"Ene","Feb","Mar","Abr","May","Jun","Jul","Ago","Sep","Oct","Nov","Dic")</f>
        <v>Oct</v>
      </c>
      <c r="D59" s="34"/>
    </row>
    <row r="60" spans="1:4" x14ac:dyDescent="0.25">
      <c r="A60" s="33">
        <v>2022</v>
      </c>
      <c r="B60" s="33" t="s">
        <v>131</v>
      </c>
      <c r="C60" s="33" t="s">
        <v>132</v>
      </c>
      <c r="D60" s="34"/>
    </row>
    <row r="61" spans="1:4" x14ac:dyDescent="0.25">
      <c r="A61" s="33">
        <v>2022</v>
      </c>
      <c r="B61" s="33" t="s">
        <v>133</v>
      </c>
      <c r="C61" s="33" t="s">
        <v>134</v>
      </c>
      <c r="D61" s="34"/>
    </row>
    <row r="62" spans="1:4" x14ac:dyDescent="0.25">
      <c r="A62" s="33">
        <v>2023</v>
      </c>
      <c r="B62" s="33">
        <v>1</v>
      </c>
      <c r="C62" s="33" t="str">
        <f>CHOOSE(_xlfn.NUMBERVALUE(Tipo_Cambio!$B62),"Ene","Feb","Mar","Abr","May","Jun","Jul","Ago","Sep","Oct","Nov","Dic")</f>
        <v>Ene</v>
      </c>
      <c r="D62" s="34"/>
    </row>
    <row r="63" spans="1:4" x14ac:dyDescent="0.25">
      <c r="A63" s="33">
        <v>2023</v>
      </c>
      <c r="B63" s="33">
        <v>2</v>
      </c>
      <c r="C63" s="33" t="str">
        <f>CHOOSE(_xlfn.NUMBERVALUE(Tipo_Cambio!$B63),"Ene","Feb","Mar","Abr","May","Jun","Jul","Ago","Sep","Oct","Nov","Dic")</f>
        <v>Feb</v>
      </c>
      <c r="D63" s="34"/>
    </row>
    <row r="64" spans="1:4" x14ac:dyDescent="0.25">
      <c r="A64" s="33">
        <v>2023</v>
      </c>
      <c r="B64" s="33">
        <v>3</v>
      </c>
      <c r="C64" s="33" t="str">
        <f>CHOOSE(_xlfn.NUMBERVALUE(Tipo_Cambio!$B64),"Ene","Feb","Mar","Abr","May","Jun","Jul","Ago","Sep","Oct","Nov","Dic")</f>
        <v>Mar</v>
      </c>
      <c r="D64" s="34"/>
    </row>
    <row r="65" spans="1:4" x14ac:dyDescent="0.25">
      <c r="A65" s="33">
        <v>2023</v>
      </c>
      <c r="B65" s="33">
        <v>4</v>
      </c>
      <c r="C65" s="33" t="str">
        <f>CHOOSE(_xlfn.NUMBERVALUE(Tipo_Cambio!$B65),"Ene","Feb","Mar","Abr","May","Jun","Jul","Ago","Sep","Oct","Nov","Dic")</f>
        <v>Abr</v>
      </c>
      <c r="D65" s="34"/>
    </row>
    <row r="66" spans="1:4" x14ac:dyDescent="0.25">
      <c r="A66" s="33">
        <v>2023</v>
      </c>
      <c r="B66" s="33">
        <v>5</v>
      </c>
      <c r="C66" s="33" t="str">
        <f>CHOOSE(_xlfn.NUMBERVALUE(Tipo_Cambio!$B66),"Ene","Feb","Mar","Abr","May","Jun","Jul","Ago","Sep","Oct","Nov","Dic")</f>
        <v>May</v>
      </c>
      <c r="D66" s="34"/>
    </row>
    <row r="67" spans="1:4" x14ac:dyDescent="0.25">
      <c r="A67" s="33">
        <v>2023</v>
      </c>
      <c r="B67" s="33">
        <v>6</v>
      </c>
      <c r="C67" s="33" t="str">
        <f>CHOOSE(_xlfn.NUMBERVALUE(Tipo_Cambio!$B67),"Ene","Feb","Mar","Abr","May","Jun","Jul","Ago","Sep","Oct","Nov","Dic")</f>
        <v>Jun</v>
      </c>
      <c r="D67" s="34"/>
    </row>
    <row r="68" spans="1:4" x14ac:dyDescent="0.25">
      <c r="A68" s="33">
        <v>2023</v>
      </c>
      <c r="B68" s="33" t="s">
        <v>127</v>
      </c>
      <c r="C68" s="33" t="str">
        <f>CHOOSE(_xlfn.NUMBERVALUE(Tipo_Cambio!$B68),"Ene","Feb","Mar","Abr","May","Jun","Jul","Ago","Sep","Oct","Nov","Dic")</f>
        <v>Jul</v>
      </c>
      <c r="D68" s="34"/>
    </row>
    <row r="69" spans="1:4" x14ac:dyDescent="0.25">
      <c r="A69" s="33">
        <v>2023</v>
      </c>
      <c r="B69" s="33" t="s">
        <v>128</v>
      </c>
      <c r="C69" s="33" t="str">
        <f>CHOOSE(_xlfn.NUMBERVALUE(Tipo_Cambio!$B69),"Ene","Feb","Mar","Abr","May","Jun","Jul","Ago","Sep","Oct","Nov","Dic")</f>
        <v>Ago</v>
      </c>
      <c r="D69" s="34"/>
    </row>
    <row r="70" spans="1:4" x14ac:dyDescent="0.25">
      <c r="A70" s="33">
        <v>2023</v>
      </c>
      <c r="B70" s="33" t="s">
        <v>129</v>
      </c>
      <c r="C70" s="33" t="str">
        <f>CHOOSE(_xlfn.NUMBERVALUE(Tipo_Cambio!$B70),"Ene","Feb","Mar","Abr","May","Jun","Jul","Ago","Sep","Oct","Nov","Dic")</f>
        <v>Sep</v>
      </c>
      <c r="D70" s="34"/>
    </row>
    <row r="71" spans="1:4" x14ac:dyDescent="0.25">
      <c r="A71" s="33">
        <v>2023</v>
      </c>
      <c r="B71" s="33" t="s">
        <v>130</v>
      </c>
      <c r="C71" s="33" t="str">
        <f>CHOOSE(_xlfn.NUMBERVALUE(Tipo_Cambio!$B71),"Ene","Feb","Mar","Abr","May","Jun","Jul","Ago","Sep","Oct","Nov","Dic")</f>
        <v>Oct</v>
      </c>
      <c r="D71" s="34"/>
    </row>
    <row r="72" spans="1:4" x14ac:dyDescent="0.25">
      <c r="A72" s="33">
        <v>2023</v>
      </c>
      <c r="B72" s="33" t="s">
        <v>131</v>
      </c>
      <c r="C72" s="33" t="s">
        <v>132</v>
      </c>
      <c r="D72" s="34"/>
    </row>
    <row r="73" spans="1:4" x14ac:dyDescent="0.25">
      <c r="A73" s="33">
        <v>2023</v>
      </c>
      <c r="B73" s="33" t="s">
        <v>133</v>
      </c>
      <c r="C73" s="33" t="s">
        <v>134</v>
      </c>
      <c r="D73" s="34"/>
    </row>
    <row r="74" spans="1:4" x14ac:dyDescent="0.25">
      <c r="A74" s="33">
        <v>2024</v>
      </c>
      <c r="B74" s="33">
        <v>1</v>
      </c>
      <c r="C74" s="33" t="str">
        <f>CHOOSE(_xlfn.NUMBERVALUE(Tipo_Cambio!$B74),"Ene","Feb","Mar","Abr","May","Jun","Jul","Ago","Sep","Oct","Nov","Dic")</f>
        <v>Ene</v>
      </c>
      <c r="D74" s="34"/>
    </row>
    <row r="75" spans="1:4" x14ac:dyDescent="0.25">
      <c r="A75" s="33">
        <v>2024</v>
      </c>
      <c r="B75" s="33">
        <v>2</v>
      </c>
      <c r="C75" s="33" t="str">
        <f>CHOOSE(_xlfn.NUMBERVALUE(Tipo_Cambio!$B75),"Ene","Feb","Mar","Abr","May","Jun","Jul","Ago","Sep","Oct","Nov","Dic")</f>
        <v>Feb</v>
      </c>
      <c r="D75" s="34"/>
    </row>
    <row r="76" spans="1:4" x14ac:dyDescent="0.25">
      <c r="A76" s="33">
        <v>2024</v>
      </c>
      <c r="B76" s="33">
        <v>3</v>
      </c>
      <c r="C76" s="33" t="str">
        <f>CHOOSE(_xlfn.NUMBERVALUE(Tipo_Cambio!$B76),"Ene","Feb","Mar","Abr","May","Jun","Jul","Ago","Sep","Oct","Nov","Dic")</f>
        <v>Mar</v>
      </c>
      <c r="D76" s="34"/>
    </row>
    <row r="77" spans="1:4" x14ac:dyDescent="0.25">
      <c r="A77" s="33">
        <v>2024</v>
      </c>
      <c r="B77" s="33">
        <v>4</v>
      </c>
      <c r="C77" s="33" t="str">
        <f>CHOOSE(_xlfn.NUMBERVALUE(Tipo_Cambio!$B77),"Ene","Feb","Mar","Abr","May","Jun","Jul","Ago","Sep","Oct","Nov","Dic")</f>
        <v>Abr</v>
      </c>
      <c r="D77" s="34"/>
    </row>
    <row r="78" spans="1:4" x14ac:dyDescent="0.25">
      <c r="A78" s="33">
        <v>2024</v>
      </c>
      <c r="B78" s="33">
        <v>5</v>
      </c>
      <c r="C78" s="33" t="str">
        <f>CHOOSE(_xlfn.NUMBERVALUE(Tipo_Cambio!$B78),"Ene","Feb","Mar","Abr","May","Jun","Jul","Ago","Sep","Oct","Nov","Dic")</f>
        <v>May</v>
      </c>
      <c r="D78" s="34"/>
    </row>
    <row r="79" spans="1:4" x14ac:dyDescent="0.25">
      <c r="A79" s="33">
        <v>2024</v>
      </c>
      <c r="B79" s="33">
        <v>6</v>
      </c>
      <c r="C79" s="33" t="str">
        <f>CHOOSE(_xlfn.NUMBERVALUE(Tipo_Cambio!$B79),"Ene","Feb","Mar","Abr","May","Jun","Jul","Ago","Sep","Oct","Nov","Dic")</f>
        <v>Jun</v>
      </c>
      <c r="D79" s="34"/>
    </row>
    <row r="80" spans="1:4" x14ac:dyDescent="0.25">
      <c r="A80" s="33">
        <v>2024</v>
      </c>
      <c r="B80" s="33" t="s">
        <v>127</v>
      </c>
      <c r="C80" s="33" t="str">
        <f>CHOOSE(_xlfn.NUMBERVALUE(Tipo_Cambio!$B80),"Ene","Feb","Mar","Abr","May","Jun","Jul","Ago","Sep","Oct","Nov","Dic")</f>
        <v>Jul</v>
      </c>
      <c r="D80" s="34"/>
    </row>
    <row r="81" spans="1:4" x14ac:dyDescent="0.25">
      <c r="A81" s="33">
        <v>2024</v>
      </c>
      <c r="B81" s="33" t="s">
        <v>128</v>
      </c>
      <c r="C81" s="33" t="str">
        <f>CHOOSE(_xlfn.NUMBERVALUE(Tipo_Cambio!$B81),"Ene","Feb","Mar","Abr","May","Jun","Jul","Ago","Sep","Oct","Nov","Dic")</f>
        <v>Ago</v>
      </c>
      <c r="D81" s="34"/>
    </row>
    <row r="82" spans="1:4" x14ac:dyDescent="0.25">
      <c r="A82" s="33">
        <v>2024</v>
      </c>
      <c r="B82" s="33" t="s">
        <v>129</v>
      </c>
      <c r="C82" s="33" t="str">
        <f>CHOOSE(_xlfn.NUMBERVALUE(Tipo_Cambio!$B82),"Ene","Feb","Mar","Abr","May","Jun","Jul","Ago","Sep","Oct","Nov","Dic")</f>
        <v>Sep</v>
      </c>
      <c r="D82" s="34"/>
    </row>
    <row r="83" spans="1:4" x14ac:dyDescent="0.25">
      <c r="A83" s="33">
        <v>2024</v>
      </c>
      <c r="B83" s="33" t="s">
        <v>130</v>
      </c>
      <c r="C83" s="33" t="str">
        <f>CHOOSE(_xlfn.NUMBERVALUE(Tipo_Cambio!$B83),"Ene","Feb","Mar","Abr","May","Jun","Jul","Ago","Sep","Oct","Nov","Dic")</f>
        <v>Oct</v>
      </c>
      <c r="D83" s="34"/>
    </row>
    <row r="84" spans="1:4" x14ac:dyDescent="0.25">
      <c r="A84" s="33">
        <v>2024</v>
      </c>
      <c r="B84" s="33" t="s">
        <v>131</v>
      </c>
      <c r="C84" s="33" t="s">
        <v>132</v>
      </c>
      <c r="D84" s="34"/>
    </row>
    <row r="85" spans="1:4" x14ac:dyDescent="0.25">
      <c r="A85" s="33">
        <v>2024</v>
      </c>
      <c r="B85" s="33" t="s">
        <v>133</v>
      </c>
      <c r="C85" s="33" t="s">
        <v>134</v>
      </c>
      <c r="D85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tabColor rgb="FFFFFF00"/>
  </sheetPr>
  <dimension ref="N1:V26"/>
  <sheetViews>
    <sheetView showGridLines="0" workbookViewId="0">
      <selection activeCell="O5" sqref="O5"/>
    </sheetView>
  </sheetViews>
  <sheetFormatPr baseColWidth="10" defaultRowHeight="15" x14ac:dyDescent="0.25"/>
  <cols>
    <col min="13" max="13" width="11.42578125" customWidth="1"/>
    <col min="14" max="14" width="18.7109375" customWidth="1"/>
    <col min="15" max="15" width="22.42578125" customWidth="1"/>
    <col min="16" max="16" width="18" customWidth="1"/>
    <col min="17" max="17" width="14.85546875" customWidth="1"/>
    <col min="18" max="19" width="18" customWidth="1"/>
    <col min="20" max="20" width="18.140625" customWidth="1"/>
    <col min="21" max="21" width="21.7109375" customWidth="1"/>
    <col min="22" max="22" width="12.5703125" customWidth="1"/>
  </cols>
  <sheetData>
    <row r="1" spans="14:22" x14ac:dyDescent="0.25">
      <c r="N1" s="21" t="s">
        <v>76</v>
      </c>
      <c r="O1" t="s">
        <v>74</v>
      </c>
    </row>
    <row r="3" spans="14:22" x14ac:dyDescent="0.25">
      <c r="N3" s="21" t="s">
        <v>81</v>
      </c>
      <c r="O3" s="21" t="s">
        <v>93</v>
      </c>
    </row>
    <row r="4" spans="14:22" x14ac:dyDescent="0.25">
      <c r="N4" s="21" t="s">
        <v>79</v>
      </c>
      <c r="O4" t="s">
        <v>83</v>
      </c>
      <c r="P4" t="s">
        <v>88</v>
      </c>
      <c r="Q4" t="s">
        <v>87</v>
      </c>
      <c r="R4" t="s">
        <v>89</v>
      </c>
      <c r="S4" t="s">
        <v>90</v>
      </c>
      <c r="T4" t="s">
        <v>91</v>
      </c>
      <c r="U4" t="s">
        <v>92</v>
      </c>
      <c r="V4" t="s">
        <v>80</v>
      </c>
    </row>
    <row r="5" spans="14:22" x14ac:dyDescent="0.25">
      <c r="N5" s="6" t="s">
        <v>48</v>
      </c>
      <c r="O5" s="22">
        <v>2235.1999999999998</v>
      </c>
      <c r="P5" s="22"/>
      <c r="Q5" s="22"/>
      <c r="R5" s="22"/>
      <c r="S5" s="22"/>
      <c r="T5" s="22"/>
      <c r="U5" s="22"/>
      <c r="V5" s="22">
        <v>2235.1999999999998</v>
      </c>
    </row>
    <row r="6" spans="14:22" x14ac:dyDescent="0.25">
      <c r="N6" s="6" t="s">
        <v>41</v>
      </c>
      <c r="O6" s="22"/>
      <c r="P6" s="22">
        <v>27416</v>
      </c>
      <c r="Q6" s="22">
        <v>9</v>
      </c>
      <c r="R6" s="22">
        <v>70845</v>
      </c>
      <c r="S6" s="22">
        <v>58002</v>
      </c>
      <c r="T6" s="22">
        <v>10711</v>
      </c>
      <c r="U6" s="22">
        <v>46884</v>
      </c>
      <c r="V6" s="22">
        <v>213867</v>
      </c>
    </row>
    <row r="7" spans="14:22" x14ac:dyDescent="0.25">
      <c r="N7" s="6" t="s">
        <v>80</v>
      </c>
      <c r="O7" s="22">
        <v>2235.1999999999998</v>
      </c>
      <c r="P7" s="22">
        <v>27416</v>
      </c>
      <c r="Q7" s="22">
        <v>9</v>
      </c>
      <c r="R7" s="22">
        <v>70845</v>
      </c>
      <c r="S7" s="22">
        <v>58002</v>
      </c>
      <c r="T7" s="22">
        <v>10711</v>
      </c>
      <c r="U7" s="22">
        <v>46884</v>
      </c>
      <c r="V7" s="22">
        <v>216102.2</v>
      </c>
    </row>
    <row r="11" spans="14:22" x14ac:dyDescent="0.25">
      <c r="N11" s="21" t="s">
        <v>76</v>
      </c>
      <c r="O11" t="s">
        <v>78</v>
      </c>
    </row>
    <row r="13" spans="14:22" x14ac:dyDescent="0.25">
      <c r="N13" s="21" t="s">
        <v>81</v>
      </c>
      <c r="O13" s="21" t="s">
        <v>93</v>
      </c>
    </row>
    <row r="14" spans="14:22" x14ac:dyDescent="0.25">
      <c r="N14" s="21" t="s">
        <v>79</v>
      </c>
      <c r="O14" t="s">
        <v>86</v>
      </c>
      <c r="P14" t="s">
        <v>80</v>
      </c>
    </row>
    <row r="15" spans="14:22" x14ac:dyDescent="0.25">
      <c r="N15" s="6" t="s">
        <v>53</v>
      </c>
      <c r="O15" s="22">
        <v>9907.7620000000006</v>
      </c>
      <c r="P15" s="22">
        <v>9907.7620000000006</v>
      </c>
    </row>
    <row r="16" spans="14:22" x14ac:dyDescent="0.25">
      <c r="N16" s="6" t="s">
        <v>80</v>
      </c>
      <c r="O16" s="22">
        <v>9907.7620000000006</v>
      </c>
      <c r="P16" s="22">
        <v>9907.7620000000006</v>
      </c>
    </row>
    <row r="21" spans="14:17" x14ac:dyDescent="0.25">
      <c r="N21" s="21" t="s">
        <v>76</v>
      </c>
      <c r="O21" t="s">
        <v>75</v>
      </c>
    </row>
    <row r="23" spans="14:17" x14ac:dyDescent="0.25">
      <c r="N23" s="21" t="s">
        <v>81</v>
      </c>
      <c r="O23" s="21" t="s">
        <v>93</v>
      </c>
    </row>
    <row r="24" spans="14:17" x14ac:dyDescent="0.25">
      <c r="N24" s="21" t="s">
        <v>79</v>
      </c>
      <c r="O24" t="s">
        <v>84</v>
      </c>
      <c r="P24" t="s">
        <v>85</v>
      </c>
      <c r="Q24" t="s">
        <v>80</v>
      </c>
    </row>
    <row r="25" spans="14:17" x14ac:dyDescent="0.25">
      <c r="N25" s="6" t="s">
        <v>4</v>
      </c>
      <c r="O25" s="22"/>
      <c r="P25" s="22">
        <v>3602</v>
      </c>
      <c r="Q25" s="22">
        <v>3602</v>
      </c>
    </row>
    <row r="26" spans="14:17" x14ac:dyDescent="0.25">
      <c r="N26" s="6" t="s">
        <v>80</v>
      </c>
      <c r="O26" s="22"/>
      <c r="P26" s="22">
        <v>3602</v>
      </c>
      <c r="Q26" s="22">
        <v>3602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FFFF00"/>
  </sheetPr>
  <dimension ref="A2:K146"/>
  <sheetViews>
    <sheetView showGridLines="0" topLeftCell="A101" zoomScale="70" zoomScaleNormal="70" workbookViewId="0">
      <selection activeCell="K73" sqref="K73"/>
    </sheetView>
  </sheetViews>
  <sheetFormatPr baseColWidth="10" defaultRowHeight="15" x14ac:dyDescent="0.25"/>
  <cols>
    <col min="1" max="1" width="12.5703125" bestFit="1" customWidth="1"/>
    <col min="2" max="2" width="44.5703125" customWidth="1"/>
    <col min="3" max="3" width="10.7109375" bestFit="1" customWidth="1"/>
    <col min="4" max="4" width="6.85546875" bestFit="1" customWidth="1"/>
    <col min="5" max="5" width="10.5703125" style="20" bestFit="1" customWidth="1"/>
    <col min="6" max="6" width="15.28515625" style="20" bestFit="1" customWidth="1"/>
    <col min="7" max="7" width="18.28515625" style="20" bestFit="1" customWidth="1"/>
    <col min="8" max="8" width="11" style="20" bestFit="1" customWidth="1"/>
    <col min="9" max="9" width="18.28515625" style="20" bestFit="1" customWidth="1"/>
    <col min="10" max="10" width="20" style="20" bestFit="1" customWidth="1"/>
    <col min="11" max="11" width="13.140625" customWidth="1"/>
  </cols>
  <sheetData>
    <row r="2" spans="1:11" ht="31.5" x14ac:dyDescent="0.5">
      <c r="A2" s="48" t="s">
        <v>102</v>
      </c>
      <c r="B2" s="48"/>
      <c r="C2" s="48"/>
      <c r="D2" s="48"/>
      <c r="E2" s="48"/>
      <c r="F2" s="48"/>
      <c r="G2" s="48"/>
      <c r="H2" s="48"/>
      <c r="I2" s="48"/>
      <c r="J2" s="48"/>
      <c r="K2" s="48"/>
    </row>
    <row r="3" spans="1:11" x14ac:dyDescent="0.25">
      <c r="A3" s="21" t="s">
        <v>111</v>
      </c>
      <c r="B3" t="s">
        <v>117</v>
      </c>
    </row>
    <row r="5" spans="1:11" x14ac:dyDescent="0.25">
      <c r="A5" s="23" t="s">
        <v>95</v>
      </c>
      <c r="B5" s="21" t="s">
        <v>18</v>
      </c>
      <c r="C5" s="21" t="s">
        <v>17</v>
      </c>
      <c r="D5" s="21" t="s">
        <v>19</v>
      </c>
      <c r="E5" s="21" t="s">
        <v>20</v>
      </c>
      <c r="F5" s="26" t="s">
        <v>96</v>
      </c>
      <c r="G5" s="26" t="s">
        <v>97</v>
      </c>
      <c r="H5" s="22" t="s">
        <v>100</v>
      </c>
      <c r="I5" s="22" t="s">
        <v>98</v>
      </c>
      <c r="J5" s="22" t="s">
        <v>99</v>
      </c>
      <c r="K5" s="22" t="s">
        <v>101</v>
      </c>
    </row>
    <row r="6" spans="1:11" s="25" customFormat="1" x14ac:dyDescent="0.25">
      <c r="A6">
        <v>1</v>
      </c>
      <c r="B6" t="s">
        <v>7245</v>
      </c>
      <c r="C6" t="s">
        <v>67</v>
      </c>
      <c r="D6" t="s">
        <v>48</v>
      </c>
      <c r="E6" t="s">
        <v>64</v>
      </c>
      <c r="F6" s="22">
        <v>2000</v>
      </c>
      <c r="G6" s="28">
        <v>1000</v>
      </c>
      <c r="H6" s="22">
        <v>1000</v>
      </c>
      <c r="I6" s="22">
        <v>4040</v>
      </c>
      <c r="J6" s="28">
        <v>2020</v>
      </c>
      <c r="K6" s="22">
        <v>2020</v>
      </c>
    </row>
    <row r="7" spans="1:11" s="25" customFormat="1" x14ac:dyDescent="0.25">
      <c r="A7"/>
      <c r="B7" t="s">
        <v>40</v>
      </c>
      <c r="C7" t="s">
        <v>70</v>
      </c>
      <c r="D7" t="s">
        <v>41</v>
      </c>
      <c r="E7" t="s">
        <v>64</v>
      </c>
      <c r="F7" s="22">
        <v>48</v>
      </c>
      <c r="G7" s="28">
        <v>48</v>
      </c>
      <c r="H7" s="22">
        <v>0</v>
      </c>
      <c r="I7" s="22">
        <v>101.69</v>
      </c>
      <c r="J7" s="28">
        <v>101.69</v>
      </c>
      <c r="K7" s="22">
        <v>0</v>
      </c>
    </row>
    <row r="8" spans="1:11" x14ac:dyDescent="0.25">
      <c r="B8" t="s">
        <v>46</v>
      </c>
      <c r="C8" t="s">
        <v>69</v>
      </c>
      <c r="D8" t="s">
        <v>41</v>
      </c>
      <c r="E8" t="s">
        <v>64</v>
      </c>
      <c r="F8" s="22">
        <v>30288</v>
      </c>
      <c r="G8" s="28">
        <v>28596</v>
      </c>
      <c r="H8" s="22">
        <v>1692</v>
      </c>
      <c r="I8" s="22">
        <v>88018.1</v>
      </c>
      <c r="J8" s="28">
        <v>81844.100000000006</v>
      </c>
      <c r="K8" s="22">
        <v>6174</v>
      </c>
    </row>
    <row r="9" spans="1:11" x14ac:dyDescent="0.25">
      <c r="B9" t="s">
        <v>44</v>
      </c>
      <c r="C9" t="s">
        <v>68</v>
      </c>
      <c r="D9" t="s">
        <v>41</v>
      </c>
      <c r="E9" t="s">
        <v>64</v>
      </c>
      <c r="F9" s="22">
        <v>26418</v>
      </c>
      <c r="G9" s="28">
        <v>26418</v>
      </c>
      <c r="H9" s="22">
        <v>0</v>
      </c>
      <c r="I9" s="22">
        <v>120146.63999999998</v>
      </c>
      <c r="J9" s="28">
        <v>120146.63999999998</v>
      </c>
      <c r="K9" s="22">
        <v>0</v>
      </c>
    </row>
    <row r="10" spans="1:11" x14ac:dyDescent="0.25">
      <c r="B10" t="s">
        <v>141</v>
      </c>
      <c r="C10" t="s">
        <v>63</v>
      </c>
      <c r="D10" t="s">
        <v>34</v>
      </c>
      <c r="E10" t="s">
        <v>94</v>
      </c>
      <c r="F10" s="22">
        <v>7804.6410000000005</v>
      </c>
      <c r="G10" s="28">
        <v>7804.6410000000005</v>
      </c>
      <c r="H10" s="22">
        <v>0</v>
      </c>
      <c r="I10" s="22">
        <v>4798287.2299999995</v>
      </c>
      <c r="J10" s="28">
        <v>4798287.2299999995</v>
      </c>
      <c r="K10" s="22">
        <v>0</v>
      </c>
    </row>
    <row r="11" spans="1:11" x14ac:dyDescent="0.25">
      <c r="B11" t="s">
        <v>115</v>
      </c>
      <c r="C11" t="s">
        <v>5518</v>
      </c>
      <c r="D11" t="s">
        <v>34</v>
      </c>
      <c r="E11" t="s">
        <v>94</v>
      </c>
      <c r="F11" s="22">
        <v>38.96</v>
      </c>
      <c r="G11" s="28">
        <v>38.96</v>
      </c>
      <c r="H11" s="22">
        <v>0</v>
      </c>
      <c r="I11" s="22">
        <v>26492.799999999999</v>
      </c>
      <c r="J11" s="28">
        <v>26492.799999999999</v>
      </c>
      <c r="K11" s="22">
        <v>0</v>
      </c>
    </row>
    <row r="12" spans="1:11" x14ac:dyDescent="0.25">
      <c r="B12" t="s">
        <v>7243</v>
      </c>
      <c r="C12" t="s">
        <v>73</v>
      </c>
      <c r="D12" t="s">
        <v>41</v>
      </c>
      <c r="E12" t="s">
        <v>64</v>
      </c>
      <c r="F12" s="22">
        <v>1680</v>
      </c>
      <c r="G12" s="28">
        <v>1680</v>
      </c>
      <c r="H12" s="22">
        <v>0</v>
      </c>
      <c r="I12" s="22">
        <v>14318.64</v>
      </c>
      <c r="J12" s="28">
        <v>14318.64</v>
      </c>
      <c r="K12" s="22">
        <v>0</v>
      </c>
    </row>
    <row r="13" spans="1:11" x14ac:dyDescent="0.25">
      <c r="B13" t="s">
        <v>7244</v>
      </c>
      <c r="C13" t="s">
        <v>72</v>
      </c>
      <c r="D13" t="s">
        <v>41</v>
      </c>
      <c r="E13" t="s">
        <v>64</v>
      </c>
      <c r="F13" s="22">
        <v>1320</v>
      </c>
      <c r="G13" s="28">
        <v>1320</v>
      </c>
      <c r="H13" s="22">
        <v>0</v>
      </c>
      <c r="I13" s="22">
        <v>6498.8</v>
      </c>
      <c r="J13" s="28">
        <v>6498.8</v>
      </c>
      <c r="K13" s="22">
        <v>0</v>
      </c>
    </row>
    <row r="14" spans="1:11" x14ac:dyDescent="0.25">
      <c r="B14" t="s">
        <v>7240</v>
      </c>
      <c r="C14" t="s">
        <v>65</v>
      </c>
      <c r="D14" t="s">
        <v>4</v>
      </c>
      <c r="E14" t="s">
        <v>64</v>
      </c>
      <c r="F14" s="22">
        <v>32615</v>
      </c>
      <c r="G14" s="28">
        <v>32615</v>
      </c>
      <c r="H14" s="22">
        <v>0</v>
      </c>
      <c r="I14" s="22">
        <v>2519360.5499999993</v>
      </c>
      <c r="J14" s="28">
        <v>2519360.5499999993</v>
      </c>
      <c r="K14" s="22">
        <v>0</v>
      </c>
    </row>
    <row r="15" spans="1:11" x14ac:dyDescent="0.25">
      <c r="B15" t="s">
        <v>7778</v>
      </c>
      <c r="C15" t="s">
        <v>65</v>
      </c>
      <c r="D15" t="s">
        <v>4</v>
      </c>
      <c r="E15" t="s">
        <v>64</v>
      </c>
      <c r="F15" s="22">
        <v>83832</v>
      </c>
      <c r="G15" s="28">
        <v>81205</v>
      </c>
      <c r="H15" s="22">
        <v>2627</v>
      </c>
      <c r="I15" s="22">
        <v>6499127.6700000018</v>
      </c>
      <c r="J15" s="28">
        <v>6292231.0600000005</v>
      </c>
      <c r="K15" s="22">
        <v>206896.61000000127</v>
      </c>
    </row>
    <row r="16" spans="1:11" x14ac:dyDescent="0.25">
      <c r="A16" t="s">
        <v>142</v>
      </c>
      <c r="E16"/>
      <c r="F16" s="22">
        <v>186044.60100000002</v>
      </c>
      <c r="G16" s="28">
        <v>180725.601</v>
      </c>
      <c r="H16" s="22">
        <v>5319.0000000000291</v>
      </c>
      <c r="I16" s="22">
        <v>14076392.119999999</v>
      </c>
      <c r="J16" s="28">
        <v>13861301.509999998</v>
      </c>
      <c r="K16" s="22">
        <v>215090.6099999994</v>
      </c>
    </row>
    <row r="17" spans="1:11" x14ac:dyDescent="0.25">
      <c r="A17">
        <v>2</v>
      </c>
      <c r="B17" t="s">
        <v>141</v>
      </c>
      <c r="C17" t="s">
        <v>63</v>
      </c>
      <c r="D17" t="s">
        <v>34</v>
      </c>
      <c r="E17" t="s">
        <v>94</v>
      </c>
      <c r="F17" s="22">
        <v>8179.3649999999998</v>
      </c>
      <c r="G17" s="28">
        <v>8179.3649999999998</v>
      </c>
      <c r="H17" s="22">
        <v>0</v>
      </c>
      <c r="I17" s="22">
        <v>4936246.7799999993</v>
      </c>
      <c r="J17" s="28">
        <v>4936246.7799999993</v>
      </c>
      <c r="K17" s="22">
        <v>0</v>
      </c>
    </row>
    <row r="18" spans="1:11" x14ac:dyDescent="0.25">
      <c r="B18" t="s">
        <v>7240</v>
      </c>
      <c r="C18" t="s">
        <v>65</v>
      </c>
      <c r="D18" t="s">
        <v>4</v>
      </c>
      <c r="E18" t="s">
        <v>64</v>
      </c>
      <c r="F18" s="22">
        <v>24367</v>
      </c>
      <c r="G18" s="28">
        <v>24367</v>
      </c>
      <c r="H18" s="22">
        <v>0</v>
      </c>
      <c r="I18" s="22">
        <v>2077835.32</v>
      </c>
      <c r="J18" s="28">
        <v>2077835.32</v>
      </c>
      <c r="K18" s="22">
        <v>0</v>
      </c>
    </row>
    <row r="19" spans="1:11" x14ac:dyDescent="0.25">
      <c r="B19" t="s">
        <v>7241</v>
      </c>
      <c r="C19" t="s">
        <v>66</v>
      </c>
      <c r="D19" t="s">
        <v>4</v>
      </c>
      <c r="E19" t="s">
        <v>64</v>
      </c>
      <c r="F19" s="22">
        <v>17945</v>
      </c>
      <c r="G19" s="28">
        <v>17945</v>
      </c>
      <c r="H19" s="22">
        <v>0</v>
      </c>
      <c r="I19" s="22">
        <v>773250.04999999981</v>
      </c>
      <c r="J19" s="28">
        <v>773250.04999999981</v>
      </c>
      <c r="K19" s="22">
        <v>0</v>
      </c>
    </row>
    <row r="20" spans="1:11" x14ac:dyDescent="0.25">
      <c r="A20" t="s">
        <v>143</v>
      </c>
      <c r="E20"/>
      <c r="F20" s="22">
        <v>50491.364999999998</v>
      </c>
      <c r="G20" s="28">
        <v>50491.364999999998</v>
      </c>
      <c r="H20" s="22">
        <v>0</v>
      </c>
      <c r="I20" s="22">
        <v>7787332.1499999994</v>
      </c>
      <c r="J20" s="28">
        <v>7787332.1499999994</v>
      </c>
      <c r="K20" s="22">
        <v>0</v>
      </c>
    </row>
    <row r="21" spans="1:11" x14ac:dyDescent="0.25">
      <c r="A21">
        <v>3</v>
      </c>
      <c r="B21" t="s">
        <v>7245</v>
      </c>
      <c r="C21" t="s">
        <v>67</v>
      </c>
      <c r="D21" t="s">
        <v>48</v>
      </c>
      <c r="E21" t="s">
        <v>64</v>
      </c>
      <c r="F21" s="22">
        <v>1255</v>
      </c>
      <c r="G21" s="28">
        <v>1255</v>
      </c>
      <c r="H21" s="22">
        <v>0</v>
      </c>
      <c r="I21" s="22">
        <v>2535.1</v>
      </c>
      <c r="J21" s="28">
        <v>2535.1</v>
      </c>
      <c r="K21" s="22">
        <v>0</v>
      </c>
    </row>
    <row r="22" spans="1:11" x14ac:dyDescent="0.25">
      <c r="E22" t="s">
        <v>94</v>
      </c>
      <c r="F22" s="22">
        <v>1150</v>
      </c>
      <c r="G22" s="28">
        <v>1150</v>
      </c>
      <c r="H22" s="22">
        <v>0</v>
      </c>
      <c r="I22" s="22">
        <v>805</v>
      </c>
      <c r="J22" s="28">
        <v>805</v>
      </c>
      <c r="K22" s="22">
        <v>0</v>
      </c>
    </row>
    <row r="23" spans="1:11" x14ac:dyDescent="0.25">
      <c r="B23" t="s">
        <v>8819</v>
      </c>
      <c r="C23" t="s">
        <v>9962</v>
      </c>
      <c r="D23" t="s">
        <v>34</v>
      </c>
      <c r="E23" t="s">
        <v>94</v>
      </c>
      <c r="F23" s="22">
        <v>81.289999999999992</v>
      </c>
      <c r="G23" s="28">
        <v>81.289999999999992</v>
      </c>
      <c r="H23" s="22">
        <v>0</v>
      </c>
      <c r="I23" s="22">
        <v>56903</v>
      </c>
      <c r="J23" s="28">
        <v>56903</v>
      </c>
      <c r="K23" s="22">
        <v>0</v>
      </c>
    </row>
    <row r="24" spans="1:11" x14ac:dyDescent="0.25">
      <c r="B24" t="s">
        <v>141</v>
      </c>
      <c r="C24" t="s">
        <v>63</v>
      </c>
      <c r="D24" t="s">
        <v>34</v>
      </c>
      <c r="E24" t="s">
        <v>94</v>
      </c>
      <c r="F24" s="22">
        <v>9252.3590000000004</v>
      </c>
      <c r="G24" s="28">
        <v>9252.3590000000004</v>
      </c>
      <c r="H24" s="22">
        <v>0</v>
      </c>
      <c r="I24" s="22">
        <v>6074101.7599999998</v>
      </c>
      <c r="J24" s="28">
        <v>6074101.7599999998</v>
      </c>
      <c r="K24" s="22">
        <v>0</v>
      </c>
    </row>
    <row r="25" spans="1:11" x14ac:dyDescent="0.25">
      <c r="B25" t="s">
        <v>7244</v>
      </c>
      <c r="C25" t="s">
        <v>72</v>
      </c>
      <c r="D25" t="s">
        <v>41</v>
      </c>
      <c r="E25" t="s">
        <v>64</v>
      </c>
      <c r="F25" s="22">
        <v>240</v>
      </c>
      <c r="G25" s="28">
        <v>240</v>
      </c>
      <c r="H25" s="22">
        <v>0</v>
      </c>
      <c r="I25" s="22">
        <v>1016.95</v>
      </c>
      <c r="J25" s="28">
        <v>1016.95</v>
      </c>
      <c r="K25" s="22">
        <v>0</v>
      </c>
    </row>
    <row r="26" spans="1:11" x14ac:dyDescent="0.25">
      <c r="B26" t="s">
        <v>8843</v>
      </c>
      <c r="C26" t="s">
        <v>9479</v>
      </c>
      <c r="D26" t="s">
        <v>41</v>
      </c>
      <c r="E26" t="s">
        <v>64</v>
      </c>
      <c r="F26" s="22">
        <v>15093</v>
      </c>
      <c r="G26" s="28">
        <v>15093</v>
      </c>
      <c r="H26" s="22">
        <v>0</v>
      </c>
      <c r="I26" s="22">
        <v>72480.509999999995</v>
      </c>
      <c r="J26" s="28">
        <v>72480.509999999995</v>
      </c>
      <c r="K26" s="22">
        <v>0</v>
      </c>
    </row>
    <row r="27" spans="1:11" x14ac:dyDescent="0.25">
      <c r="B27" t="s">
        <v>7240</v>
      </c>
      <c r="C27" t="s">
        <v>65</v>
      </c>
      <c r="D27" t="s">
        <v>4</v>
      </c>
      <c r="E27" t="s">
        <v>64</v>
      </c>
      <c r="F27" s="22">
        <v>117912</v>
      </c>
      <c r="G27" s="28">
        <v>117912</v>
      </c>
      <c r="H27" s="22">
        <v>0</v>
      </c>
      <c r="I27" s="22">
        <v>10034793.219999991</v>
      </c>
      <c r="J27" s="28">
        <v>10034793.219999991</v>
      </c>
      <c r="K27" s="22">
        <v>0</v>
      </c>
    </row>
    <row r="28" spans="1:11" x14ac:dyDescent="0.25">
      <c r="B28" t="s">
        <v>7241</v>
      </c>
      <c r="C28" t="s">
        <v>66</v>
      </c>
      <c r="D28" t="s">
        <v>4</v>
      </c>
      <c r="E28" t="s">
        <v>64</v>
      </c>
      <c r="F28" s="22">
        <v>6510</v>
      </c>
      <c r="G28" s="28">
        <v>6508</v>
      </c>
      <c r="H28" s="22">
        <v>2</v>
      </c>
      <c r="I28" s="22">
        <v>265645.06</v>
      </c>
      <c r="J28" s="28">
        <v>265475.56</v>
      </c>
      <c r="K28" s="22">
        <v>169.5</v>
      </c>
    </row>
    <row r="29" spans="1:11" x14ac:dyDescent="0.25">
      <c r="B29" t="s">
        <v>7778</v>
      </c>
      <c r="C29" t="s">
        <v>65</v>
      </c>
      <c r="D29" t="s">
        <v>4</v>
      </c>
      <c r="E29" t="s">
        <v>64</v>
      </c>
      <c r="F29" s="22">
        <v>32256</v>
      </c>
      <c r="G29" s="28">
        <v>32256</v>
      </c>
      <c r="H29" s="22">
        <v>0</v>
      </c>
      <c r="I29" s="22">
        <v>2791841.5199999996</v>
      </c>
      <c r="J29" s="28">
        <v>2791841.5199999996</v>
      </c>
      <c r="K29" s="22">
        <v>0</v>
      </c>
    </row>
    <row r="30" spans="1:11" x14ac:dyDescent="0.25">
      <c r="A30" t="s">
        <v>144</v>
      </c>
      <c r="E30"/>
      <c r="F30" s="22">
        <v>183749.649</v>
      </c>
      <c r="G30" s="28">
        <v>183747.649</v>
      </c>
      <c r="H30" s="22">
        <v>2</v>
      </c>
      <c r="I30" s="22">
        <v>19300122.11999999</v>
      </c>
      <c r="J30" s="28">
        <v>19299952.61999999</v>
      </c>
      <c r="K30" s="22">
        <v>169.5</v>
      </c>
    </row>
    <row r="31" spans="1:11" x14ac:dyDescent="0.25">
      <c r="A31">
        <v>4</v>
      </c>
      <c r="B31" t="s">
        <v>7245</v>
      </c>
      <c r="C31" t="s">
        <v>67</v>
      </c>
      <c r="D31" t="s">
        <v>48</v>
      </c>
      <c r="E31" t="s">
        <v>64</v>
      </c>
      <c r="F31" s="22">
        <v>2561</v>
      </c>
      <c r="G31" s="28">
        <v>2561</v>
      </c>
      <c r="H31" s="22">
        <v>0</v>
      </c>
      <c r="I31" s="22">
        <v>5173.22</v>
      </c>
      <c r="J31" s="28">
        <v>5173.22</v>
      </c>
      <c r="K31" s="22">
        <v>0</v>
      </c>
    </row>
    <row r="32" spans="1:11" x14ac:dyDescent="0.25">
      <c r="E32" t="s">
        <v>94</v>
      </c>
      <c r="F32" s="22">
        <v>2465</v>
      </c>
      <c r="G32" s="28">
        <v>2465</v>
      </c>
      <c r="H32" s="22">
        <v>0</v>
      </c>
      <c r="I32" s="22">
        <v>1725.5</v>
      </c>
      <c r="J32" s="28">
        <v>1725.5</v>
      </c>
      <c r="K32" s="22">
        <v>0</v>
      </c>
    </row>
    <row r="33" spans="1:11" x14ac:dyDescent="0.25">
      <c r="B33" t="s">
        <v>8819</v>
      </c>
      <c r="C33" t="s">
        <v>9962</v>
      </c>
      <c r="D33" t="s">
        <v>34</v>
      </c>
      <c r="E33" t="s">
        <v>94</v>
      </c>
      <c r="F33" s="22">
        <v>625.94999999999993</v>
      </c>
      <c r="G33" s="28">
        <v>625.94999999999993</v>
      </c>
      <c r="H33" s="22">
        <v>0</v>
      </c>
      <c r="I33" s="22">
        <v>420597.2</v>
      </c>
      <c r="J33" s="28">
        <v>420597.2</v>
      </c>
      <c r="K33" s="22">
        <v>0</v>
      </c>
    </row>
    <row r="34" spans="1:11" x14ac:dyDescent="0.25">
      <c r="B34" t="s">
        <v>141</v>
      </c>
      <c r="C34" t="s">
        <v>63</v>
      </c>
      <c r="D34" t="s">
        <v>34</v>
      </c>
      <c r="E34" t="s">
        <v>94</v>
      </c>
      <c r="F34" s="22">
        <v>4144.2740000000003</v>
      </c>
      <c r="G34" s="28">
        <v>4103.7240000000002</v>
      </c>
      <c r="H34" s="22">
        <v>40.550000000000182</v>
      </c>
      <c r="I34" s="22">
        <v>2150940.27</v>
      </c>
      <c r="J34" s="28">
        <v>2122555.27</v>
      </c>
      <c r="K34" s="22">
        <v>28385</v>
      </c>
    </row>
    <row r="35" spans="1:11" x14ac:dyDescent="0.25">
      <c r="B35" t="s">
        <v>7244</v>
      </c>
      <c r="C35" t="s">
        <v>72</v>
      </c>
      <c r="D35" t="s">
        <v>41</v>
      </c>
      <c r="E35" t="s">
        <v>64</v>
      </c>
      <c r="F35" s="22">
        <v>6238</v>
      </c>
      <c r="G35" s="28">
        <v>6238</v>
      </c>
      <c r="H35" s="22">
        <v>0</v>
      </c>
      <c r="I35" s="22">
        <v>22385.25</v>
      </c>
      <c r="J35" s="28">
        <v>22385.25</v>
      </c>
      <c r="K35" s="22">
        <v>0</v>
      </c>
    </row>
    <row r="36" spans="1:11" x14ac:dyDescent="0.25">
      <c r="B36" t="s">
        <v>9498</v>
      </c>
      <c r="C36" t="s">
        <v>9497</v>
      </c>
      <c r="D36" t="s">
        <v>41</v>
      </c>
      <c r="E36" t="s">
        <v>64</v>
      </c>
      <c r="F36" s="22">
        <v>1908</v>
      </c>
      <c r="G36" s="28">
        <v>1908</v>
      </c>
      <c r="H36" s="22">
        <v>0</v>
      </c>
      <c r="I36" s="22">
        <v>33816.820000000007</v>
      </c>
      <c r="J36" s="28">
        <v>33816.820000000007</v>
      </c>
      <c r="K36" s="22">
        <v>0</v>
      </c>
    </row>
    <row r="37" spans="1:11" x14ac:dyDescent="0.25">
      <c r="B37" t="s">
        <v>8843</v>
      </c>
      <c r="C37" t="s">
        <v>9479</v>
      </c>
      <c r="D37" t="s">
        <v>41</v>
      </c>
      <c r="E37" t="s">
        <v>64</v>
      </c>
      <c r="F37" s="22">
        <v>199433</v>
      </c>
      <c r="G37" s="28">
        <v>79281</v>
      </c>
      <c r="H37" s="22">
        <v>120152</v>
      </c>
      <c r="I37" s="22">
        <v>944491.83000000007</v>
      </c>
      <c r="J37" s="28">
        <v>382886.55</v>
      </c>
      <c r="K37" s="22">
        <v>561605.28</v>
      </c>
    </row>
    <row r="38" spans="1:11" x14ac:dyDescent="0.25">
      <c r="B38" t="s">
        <v>7240</v>
      </c>
      <c r="C38" t="s">
        <v>65</v>
      </c>
      <c r="D38" t="s">
        <v>4</v>
      </c>
      <c r="E38" t="s">
        <v>64</v>
      </c>
      <c r="F38" s="22">
        <v>84128</v>
      </c>
      <c r="G38" s="28">
        <v>83488</v>
      </c>
      <c r="H38" s="22">
        <v>640</v>
      </c>
      <c r="I38" s="22">
        <v>7394124.0399999982</v>
      </c>
      <c r="J38" s="28">
        <v>7337669.6399999978</v>
      </c>
      <c r="K38" s="22">
        <v>56454.400000000373</v>
      </c>
    </row>
    <row r="39" spans="1:11" x14ac:dyDescent="0.25">
      <c r="B39" t="s">
        <v>7241</v>
      </c>
      <c r="C39" t="s">
        <v>66</v>
      </c>
      <c r="D39" t="s">
        <v>4</v>
      </c>
      <c r="E39" t="s">
        <v>64</v>
      </c>
      <c r="F39" s="22">
        <v>1237</v>
      </c>
      <c r="G39" s="28">
        <v>1237</v>
      </c>
      <c r="H39" s="22">
        <v>0</v>
      </c>
      <c r="I39" s="22">
        <v>52263.25</v>
      </c>
      <c r="J39" s="28">
        <v>52263.25</v>
      </c>
      <c r="K39" s="22">
        <v>0</v>
      </c>
    </row>
    <row r="40" spans="1:11" x14ac:dyDescent="0.25">
      <c r="B40" t="s">
        <v>7778</v>
      </c>
      <c r="C40" t="s">
        <v>65</v>
      </c>
      <c r="D40" t="s">
        <v>4</v>
      </c>
      <c r="E40" t="s">
        <v>64</v>
      </c>
      <c r="F40" s="22">
        <v>72040</v>
      </c>
      <c r="G40" s="28">
        <v>72040</v>
      </c>
      <c r="H40" s="22">
        <v>0</v>
      </c>
      <c r="I40" s="22">
        <v>6211767.3600000003</v>
      </c>
      <c r="J40" s="28">
        <v>6211767.3600000003</v>
      </c>
      <c r="K40" s="22">
        <v>0</v>
      </c>
    </row>
    <row r="41" spans="1:11" x14ac:dyDescent="0.25">
      <c r="B41" t="s">
        <v>12631</v>
      </c>
      <c r="C41" t="s">
        <v>12630</v>
      </c>
      <c r="D41" t="s">
        <v>41</v>
      </c>
      <c r="E41" t="s">
        <v>64</v>
      </c>
      <c r="F41" s="22">
        <v>330</v>
      </c>
      <c r="G41" s="28">
        <v>330</v>
      </c>
      <c r="H41" s="22">
        <v>0</v>
      </c>
      <c r="I41" s="22">
        <v>636.79</v>
      </c>
      <c r="J41" s="28">
        <v>636.79</v>
      </c>
      <c r="K41" s="22">
        <v>0</v>
      </c>
    </row>
    <row r="42" spans="1:11" x14ac:dyDescent="0.25">
      <c r="B42" t="s">
        <v>9525</v>
      </c>
      <c r="C42" t="s">
        <v>9524</v>
      </c>
      <c r="D42" t="s">
        <v>41</v>
      </c>
      <c r="E42" t="s">
        <v>64</v>
      </c>
      <c r="F42" s="22">
        <v>260</v>
      </c>
      <c r="G42" s="28">
        <v>260</v>
      </c>
      <c r="H42" s="22">
        <v>0</v>
      </c>
      <c r="I42" s="22">
        <v>2423.2799999999997</v>
      </c>
      <c r="J42" s="28">
        <v>2423.2799999999997</v>
      </c>
      <c r="K42" s="22">
        <v>0</v>
      </c>
    </row>
    <row r="43" spans="1:11" x14ac:dyDescent="0.25">
      <c r="A43" t="s">
        <v>145</v>
      </c>
      <c r="E43"/>
      <c r="F43" s="22">
        <v>375370.22399999999</v>
      </c>
      <c r="G43" s="28">
        <v>254537.674</v>
      </c>
      <c r="H43" s="22">
        <v>120832.54999999999</v>
      </c>
      <c r="I43" s="22">
        <v>17240344.809999999</v>
      </c>
      <c r="J43" s="28">
        <v>16593900.129999997</v>
      </c>
      <c r="K43" s="22">
        <v>646444.6800000146</v>
      </c>
    </row>
    <row r="44" spans="1:11" x14ac:dyDescent="0.25">
      <c r="A44">
        <v>5</v>
      </c>
      <c r="B44" t="s">
        <v>7245</v>
      </c>
      <c r="C44" t="s">
        <v>67</v>
      </c>
      <c r="D44" t="s">
        <v>48</v>
      </c>
      <c r="E44" t="s">
        <v>64</v>
      </c>
      <c r="F44" s="22">
        <v>1935</v>
      </c>
      <c r="G44" s="28">
        <v>1935</v>
      </c>
      <c r="H44" s="22">
        <v>0</v>
      </c>
      <c r="I44" s="22">
        <v>3908.7</v>
      </c>
      <c r="J44" s="28">
        <v>3908.7</v>
      </c>
      <c r="K44" s="22">
        <v>0</v>
      </c>
    </row>
    <row r="45" spans="1:11" x14ac:dyDescent="0.25">
      <c r="E45" t="s">
        <v>94</v>
      </c>
      <c r="F45" s="22">
        <v>2395</v>
      </c>
      <c r="G45" s="28">
        <v>2395</v>
      </c>
      <c r="H45" s="22">
        <v>0</v>
      </c>
      <c r="I45" s="22">
        <v>2155.5</v>
      </c>
      <c r="J45" s="28">
        <v>2155.5</v>
      </c>
      <c r="K45" s="22">
        <v>0</v>
      </c>
    </row>
    <row r="46" spans="1:11" x14ac:dyDescent="0.25">
      <c r="B46" t="s">
        <v>8819</v>
      </c>
      <c r="C46" t="s">
        <v>9962</v>
      </c>
      <c r="D46" t="s">
        <v>34</v>
      </c>
      <c r="E46" t="s">
        <v>94</v>
      </c>
      <c r="F46" s="22">
        <v>1124.2260000000001</v>
      </c>
      <c r="G46" s="28">
        <v>1124.2260000000001</v>
      </c>
      <c r="H46" s="22">
        <v>0</v>
      </c>
      <c r="I46" s="22">
        <v>735401.54999999993</v>
      </c>
      <c r="J46" s="28">
        <v>735401.54999999993</v>
      </c>
      <c r="K46" s="22">
        <v>0</v>
      </c>
    </row>
    <row r="47" spans="1:11" x14ac:dyDescent="0.25">
      <c r="B47" t="s">
        <v>44</v>
      </c>
      <c r="C47" t="s">
        <v>68</v>
      </c>
      <c r="D47" t="s">
        <v>41</v>
      </c>
      <c r="E47" t="s">
        <v>64</v>
      </c>
      <c r="F47" s="22">
        <v>10</v>
      </c>
      <c r="G47" s="28">
        <v>10</v>
      </c>
      <c r="H47" s="22">
        <v>0</v>
      </c>
      <c r="I47" s="22">
        <v>45.9</v>
      </c>
      <c r="J47" s="28">
        <v>45.9</v>
      </c>
      <c r="K47" s="22">
        <v>0</v>
      </c>
    </row>
    <row r="48" spans="1:11" x14ac:dyDescent="0.25">
      <c r="B48" t="s">
        <v>141</v>
      </c>
      <c r="C48" t="s">
        <v>63</v>
      </c>
      <c r="D48" t="s">
        <v>34</v>
      </c>
      <c r="E48" t="s">
        <v>94</v>
      </c>
      <c r="F48" s="22">
        <v>19558.280999999999</v>
      </c>
      <c r="G48" s="28">
        <v>19558.251</v>
      </c>
      <c r="H48" s="22">
        <v>2.9999999998835847E-2</v>
      </c>
      <c r="I48" s="22">
        <v>12973778.880000001</v>
      </c>
      <c r="J48" s="28">
        <v>12973754.880000001</v>
      </c>
      <c r="K48" s="22">
        <v>24</v>
      </c>
    </row>
    <row r="49" spans="1:11" x14ac:dyDescent="0.25">
      <c r="B49" t="s">
        <v>115</v>
      </c>
      <c r="C49" t="s">
        <v>5518</v>
      </c>
      <c r="D49" t="s">
        <v>34</v>
      </c>
      <c r="E49" t="s">
        <v>94</v>
      </c>
      <c r="F49" s="22">
        <v>77.419999999999987</v>
      </c>
      <c r="G49" s="28">
        <v>77.419999999999987</v>
      </c>
      <c r="H49" s="22">
        <v>0</v>
      </c>
      <c r="I49" s="22">
        <v>77420</v>
      </c>
      <c r="J49" s="28">
        <v>77420</v>
      </c>
      <c r="K49" s="22">
        <v>0</v>
      </c>
    </row>
    <row r="50" spans="1:11" x14ac:dyDescent="0.25">
      <c r="B50" t="s">
        <v>7244</v>
      </c>
      <c r="C50" t="s">
        <v>72</v>
      </c>
      <c r="D50" t="s">
        <v>41</v>
      </c>
      <c r="E50" t="s">
        <v>64</v>
      </c>
      <c r="F50" s="22">
        <v>4435</v>
      </c>
      <c r="G50" s="28">
        <v>4435</v>
      </c>
      <c r="H50" s="22">
        <v>0</v>
      </c>
      <c r="I50" s="22">
        <v>16196.36</v>
      </c>
      <c r="J50" s="28">
        <v>16196.36</v>
      </c>
      <c r="K50" s="22">
        <v>0</v>
      </c>
    </row>
    <row r="51" spans="1:11" x14ac:dyDescent="0.25">
      <c r="B51" t="s">
        <v>9498</v>
      </c>
      <c r="C51" t="s">
        <v>9497</v>
      </c>
      <c r="D51" t="s">
        <v>41</v>
      </c>
      <c r="E51" t="s">
        <v>64</v>
      </c>
      <c r="F51" s="22">
        <v>866</v>
      </c>
      <c r="G51" s="28">
        <v>866</v>
      </c>
      <c r="H51" s="22">
        <v>0</v>
      </c>
      <c r="I51" s="22">
        <v>15258.18</v>
      </c>
      <c r="J51" s="28">
        <v>15258.18</v>
      </c>
      <c r="K51" s="22">
        <v>0</v>
      </c>
    </row>
    <row r="52" spans="1:11" x14ac:dyDescent="0.25">
      <c r="B52" t="s">
        <v>8843</v>
      </c>
      <c r="C52" t="s">
        <v>9479</v>
      </c>
      <c r="D52" t="s">
        <v>41</v>
      </c>
      <c r="E52" t="s">
        <v>64</v>
      </c>
      <c r="F52" s="22">
        <v>229973</v>
      </c>
      <c r="G52" s="28">
        <v>94867</v>
      </c>
      <c r="H52" s="22">
        <v>135106</v>
      </c>
      <c r="I52" s="22">
        <v>1035265.7900000002</v>
      </c>
      <c r="J52" s="28">
        <v>433945.01999999996</v>
      </c>
      <c r="K52" s="22">
        <v>601320.77000000025</v>
      </c>
    </row>
    <row r="53" spans="1:11" x14ac:dyDescent="0.25">
      <c r="B53" t="s">
        <v>7240</v>
      </c>
      <c r="C53" t="s">
        <v>65</v>
      </c>
      <c r="D53" t="s">
        <v>4</v>
      </c>
      <c r="E53" t="s">
        <v>64</v>
      </c>
      <c r="F53" s="22">
        <v>67771</v>
      </c>
      <c r="G53" s="28">
        <v>67771</v>
      </c>
      <c r="H53" s="22">
        <v>0</v>
      </c>
      <c r="I53" s="22">
        <v>5818037.9500000011</v>
      </c>
      <c r="J53" s="28">
        <v>5818037.9500000011</v>
      </c>
      <c r="K53" s="22">
        <v>0</v>
      </c>
    </row>
    <row r="54" spans="1:11" x14ac:dyDescent="0.25">
      <c r="B54" t="s">
        <v>7778</v>
      </c>
      <c r="C54" t="s">
        <v>65</v>
      </c>
      <c r="D54" t="s">
        <v>4</v>
      </c>
      <c r="E54" t="s">
        <v>64</v>
      </c>
      <c r="F54" s="22">
        <v>70613</v>
      </c>
      <c r="G54" s="28">
        <v>69973</v>
      </c>
      <c r="H54" s="22">
        <v>640</v>
      </c>
      <c r="I54" s="22">
        <v>6029987.0400000038</v>
      </c>
      <c r="J54" s="28">
        <v>5974848.8700000038</v>
      </c>
      <c r="K54" s="22">
        <v>55138.169999999925</v>
      </c>
    </row>
    <row r="55" spans="1:11" x14ac:dyDescent="0.25">
      <c r="B55" t="s">
        <v>12631</v>
      </c>
      <c r="C55" t="s">
        <v>12630</v>
      </c>
      <c r="D55" t="s">
        <v>41</v>
      </c>
      <c r="E55" t="s">
        <v>64</v>
      </c>
      <c r="F55" s="22">
        <v>8499</v>
      </c>
      <c r="G55" s="28">
        <v>8499</v>
      </c>
      <c r="H55" s="22">
        <v>0</v>
      </c>
      <c r="I55" s="22">
        <v>15540.39</v>
      </c>
      <c r="J55" s="28">
        <v>15540.39</v>
      </c>
      <c r="K55" s="22">
        <v>0</v>
      </c>
    </row>
    <row r="56" spans="1:11" x14ac:dyDescent="0.25">
      <c r="B56" t="s">
        <v>9525</v>
      </c>
      <c r="C56" t="s">
        <v>9524</v>
      </c>
      <c r="D56" t="s">
        <v>41</v>
      </c>
      <c r="E56" t="s">
        <v>64</v>
      </c>
      <c r="F56" s="22">
        <v>410</v>
      </c>
      <c r="G56" s="28">
        <v>410</v>
      </c>
      <c r="H56" s="22">
        <v>0</v>
      </c>
      <c r="I56" s="22">
        <v>3821.34</v>
      </c>
      <c r="J56" s="28">
        <v>3821.34</v>
      </c>
      <c r="K56" s="22">
        <v>0</v>
      </c>
    </row>
    <row r="57" spans="1:11" x14ac:dyDescent="0.25">
      <c r="A57" t="s">
        <v>4505</v>
      </c>
      <c r="E57"/>
      <c r="F57" s="22">
        <v>407666.92700000003</v>
      </c>
      <c r="G57" s="28">
        <v>271920.897</v>
      </c>
      <c r="H57" s="22">
        <v>135746.03000000003</v>
      </c>
      <c r="I57" s="22">
        <v>26726817.580000006</v>
      </c>
      <c r="J57" s="28">
        <v>26070334.640000004</v>
      </c>
      <c r="K57" s="22">
        <v>656482.93999999762</v>
      </c>
    </row>
    <row r="58" spans="1:11" x14ac:dyDescent="0.25">
      <c r="A58">
        <v>6</v>
      </c>
      <c r="B58" t="s">
        <v>7245</v>
      </c>
      <c r="C58" t="s">
        <v>67</v>
      </c>
      <c r="D58" t="s">
        <v>48</v>
      </c>
      <c r="E58" t="s">
        <v>64</v>
      </c>
      <c r="F58" s="22">
        <v>25664</v>
      </c>
      <c r="G58" s="28">
        <v>25664</v>
      </c>
      <c r="H58" s="22">
        <v>0</v>
      </c>
      <c r="I58" s="22">
        <v>62106.879999999997</v>
      </c>
      <c r="J58" s="28">
        <v>62106.879999999997</v>
      </c>
      <c r="K58" s="22">
        <v>0</v>
      </c>
    </row>
    <row r="59" spans="1:11" x14ac:dyDescent="0.25">
      <c r="E59" t="s">
        <v>94</v>
      </c>
      <c r="F59" s="22">
        <v>13429</v>
      </c>
      <c r="G59" s="28">
        <v>13429</v>
      </c>
      <c r="H59" s="22">
        <v>0</v>
      </c>
      <c r="I59" s="22">
        <v>10743.2</v>
      </c>
      <c r="J59" s="28">
        <v>10743.2</v>
      </c>
      <c r="K59" s="22">
        <v>0</v>
      </c>
    </row>
    <row r="60" spans="1:11" x14ac:dyDescent="0.25">
      <c r="B60" t="s">
        <v>8819</v>
      </c>
      <c r="C60" t="s">
        <v>9962</v>
      </c>
      <c r="D60" t="s">
        <v>34</v>
      </c>
      <c r="E60" t="s">
        <v>94</v>
      </c>
      <c r="F60" s="22">
        <v>969.15599999999995</v>
      </c>
      <c r="G60" s="28">
        <v>928.28899999999999</v>
      </c>
      <c r="H60" s="22">
        <v>40.866999999999962</v>
      </c>
      <c r="I60" s="22">
        <v>641433.37</v>
      </c>
      <c r="J60" s="28">
        <v>615646.29</v>
      </c>
      <c r="K60" s="22">
        <v>25787.079999999958</v>
      </c>
    </row>
    <row r="61" spans="1:11" x14ac:dyDescent="0.25">
      <c r="B61" t="s">
        <v>40</v>
      </c>
      <c r="C61" t="s">
        <v>70</v>
      </c>
      <c r="D61" t="s">
        <v>41</v>
      </c>
      <c r="E61" t="s">
        <v>64</v>
      </c>
      <c r="F61" s="22">
        <v>17100</v>
      </c>
      <c r="G61" s="28">
        <v>17100</v>
      </c>
      <c r="H61" s="22">
        <v>0</v>
      </c>
      <c r="I61" s="22">
        <v>58047</v>
      </c>
      <c r="J61" s="28">
        <v>58047</v>
      </c>
      <c r="K61" s="22">
        <v>0</v>
      </c>
    </row>
    <row r="62" spans="1:11" x14ac:dyDescent="0.25">
      <c r="B62" t="s">
        <v>7242</v>
      </c>
      <c r="C62" t="s">
        <v>71</v>
      </c>
      <c r="D62" t="s">
        <v>41</v>
      </c>
      <c r="E62" t="s">
        <v>64</v>
      </c>
      <c r="F62" s="22">
        <v>100</v>
      </c>
      <c r="G62" s="28">
        <v>100</v>
      </c>
      <c r="H62" s="22">
        <v>0</v>
      </c>
      <c r="I62" s="22">
        <v>1719</v>
      </c>
      <c r="J62" s="28">
        <v>1719</v>
      </c>
      <c r="K62" s="22">
        <v>0</v>
      </c>
    </row>
    <row r="63" spans="1:11" x14ac:dyDescent="0.25">
      <c r="B63" t="s">
        <v>46</v>
      </c>
      <c r="C63" t="s">
        <v>69</v>
      </c>
      <c r="D63" t="s">
        <v>41</v>
      </c>
      <c r="E63" t="s">
        <v>64</v>
      </c>
      <c r="F63" s="22">
        <v>25707</v>
      </c>
      <c r="G63" s="28">
        <v>25707</v>
      </c>
      <c r="H63" s="22">
        <v>0</v>
      </c>
      <c r="I63" s="22">
        <v>113518.38</v>
      </c>
      <c r="J63" s="28">
        <v>113518.38</v>
      </c>
      <c r="K63" s="22">
        <v>0</v>
      </c>
    </row>
    <row r="64" spans="1:11" x14ac:dyDescent="0.25">
      <c r="B64" t="s">
        <v>44</v>
      </c>
      <c r="C64" t="s">
        <v>68</v>
      </c>
      <c r="D64" t="s">
        <v>41</v>
      </c>
      <c r="E64" t="s">
        <v>64</v>
      </c>
      <c r="F64" s="22">
        <v>54480</v>
      </c>
      <c r="G64" s="28">
        <v>54480</v>
      </c>
      <c r="H64" s="22">
        <v>0</v>
      </c>
      <c r="I64" s="22">
        <v>343540.8</v>
      </c>
      <c r="J64" s="28">
        <v>343540.8</v>
      </c>
      <c r="K64" s="22">
        <v>0</v>
      </c>
    </row>
    <row r="65" spans="1:11" x14ac:dyDescent="0.25">
      <c r="B65" t="s">
        <v>141</v>
      </c>
      <c r="C65" t="s">
        <v>63</v>
      </c>
      <c r="D65" t="s">
        <v>34</v>
      </c>
      <c r="E65" t="s">
        <v>94</v>
      </c>
      <c r="F65" s="22">
        <v>3361.5259999999989</v>
      </c>
      <c r="G65" s="28">
        <v>3361.4359999999988</v>
      </c>
      <c r="H65" s="22">
        <v>9.0000000000145519E-2</v>
      </c>
      <c r="I65" s="22">
        <v>2633218.3499999996</v>
      </c>
      <c r="J65" s="28">
        <v>2579900.42</v>
      </c>
      <c r="K65" s="22">
        <v>53317.929999999702</v>
      </c>
    </row>
    <row r="66" spans="1:11" x14ac:dyDescent="0.25">
      <c r="B66" t="s">
        <v>7243</v>
      </c>
      <c r="C66" t="s">
        <v>73</v>
      </c>
      <c r="D66" t="s">
        <v>41</v>
      </c>
      <c r="E66" t="s">
        <v>64</v>
      </c>
      <c r="F66" s="22">
        <v>3036</v>
      </c>
      <c r="G66" s="28">
        <v>3036</v>
      </c>
      <c r="H66" s="22">
        <v>0</v>
      </c>
      <c r="I66" s="22">
        <v>27082.799999999999</v>
      </c>
      <c r="J66" s="28">
        <v>27082.799999999999</v>
      </c>
      <c r="K66" s="22">
        <v>0</v>
      </c>
    </row>
    <row r="67" spans="1:11" x14ac:dyDescent="0.25">
      <c r="B67" t="s">
        <v>7244</v>
      </c>
      <c r="C67" t="s">
        <v>72</v>
      </c>
      <c r="D67" t="s">
        <v>41</v>
      </c>
      <c r="E67" t="s">
        <v>64</v>
      </c>
      <c r="F67" s="22">
        <v>5460</v>
      </c>
      <c r="G67" s="28">
        <v>5436</v>
      </c>
      <c r="H67" s="22">
        <v>24</v>
      </c>
      <c r="I67" s="22">
        <v>28656.7</v>
      </c>
      <c r="J67" s="28">
        <v>28575.34</v>
      </c>
      <c r="K67" s="22">
        <v>81.360000000000582</v>
      </c>
    </row>
    <row r="68" spans="1:11" x14ac:dyDescent="0.25">
      <c r="B68" t="s">
        <v>9498</v>
      </c>
      <c r="C68" t="s">
        <v>9497</v>
      </c>
      <c r="D68" t="s">
        <v>41</v>
      </c>
      <c r="E68" t="s">
        <v>64</v>
      </c>
      <c r="F68" s="22">
        <v>444</v>
      </c>
      <c r="G68" s="28">
        <v>44</v>
      </c>
      <c r="H68" s="22">
        <v>400</v>
      </c>
      <c r="I68" s="22">
        <v>6567.7799999999988</v>
      </c>
      <c r="J68" s="28">
        <v>776.82</v>
      </c>
      <c r="K68" s="22">
        <v>5790.9599999999991</v>
      </c>
    </row>
    <row r="69" spans="1:11" x14ac:dyDescent="0.25">
      <c r="B69" t="s">
        <v>8843</v>
      </c>
      <c r="C69" t="s">
        <v>9479</v>
      </c>
      <c r="D69" t="s">
        <v>41</v>
      </c>
      <c r="E69" t="s">
        <v>64</v>
      </c>
      <c r="F69" s="22">
        <v>70188</v>
      </c>
      <c r="G69" s="28">
        <v>28377</v>
      </c>
      <c r="H69" s="22">
        <v>41811</v>
      </c>
      <c r="I69" s="22">
        <v>325746.79999999993</v>
      </c>
      <c r="J69" s="28">
        <v>129789.38</v>
      </c>
      <c r="K69" s="22">
        <v>195957.41999999993</v>
      </c>
    </row>
    <row r="70" spans="1:11" x14ac:dyDescent="0.25">
      <c r="B70" t="s">
        <v>10139</v>
      </c>
      <c r="C70" t="s">
        <v>66</v>
      </c>
      <c r="D70" t="s">
        <v>4</v>
      </c>
      <c r="E70" t="s">
        <v>64</v>
      </c>
      <c r="F70" s="22">
        <v>5500</v>
      </c>
      <c r="G70" s="28">
        <v>5500</v>
      </c>
      <c r="H70" s="22">
        <v>0</v>
      </c>
      <c r="I70" s="22">
        <v>223135</v>
      </c>
      <c r="J70" s="28">
        <v>223135</v>
      </c>
      <c r="K70" s="22">
        <v>0</v>
      </c>
    </row>
    <row r="71" spans="1:11" x14ac:dyDescent="0.25">
      <c r="B71" t="s">
        <v>7778</v>
      </c>
      <c r="C71" t="s">
        <v>65</v>
      </c>
      <c r="D71" t="s">
        <v>4</v>
      </c>
      <c r="E71" t="s">
        <v>64</v>
      </c>
      <c r="F71" s="22">
        <v>206737</v>
      </c>
      <c r="G71" s="28">
        <v>68784</v>
      </c>
      <c r="H71" s="22">
        <v>137953</v>
      </c>
      <c r="I71" s="22">
        <v>17361068.23</v>
      </c>
      <c r="J71" s="28">
        <v>5450778.8800000008</v>
      </c>
      <c r="K71" s="22">
        <v>11910289.35</v>
      </c>
    </row>
    <row r="72" spans="1:11" x14ac:dyDescent="0.25">
      <c r="E72" t="s">
        <v>94</v>
      </c>
      <c r="F72" s="22">
        <v>6320</v>
      </c>
      <c r="G72" s="28">
        <v>6320</v>
      </c>
      <c r="H72" s="22">
        <v>0</v>
      </c>
      <c r="I72" s="22">
        <v>145360</v>
      </c>
      <c r="J72" s="28">
        <v>145360</v>
      </c>
      <c r="K72" s="22">
        <v>0</v>
      </c>
    </row>
    <row r="73" spans="1:11" x14ac:dyDescent="0.25">
      <c r="B73" t="s">
        <v>12631</v>
      </c>
      <c r="C73" t="s">
        <v>12630</v>
      </c>
      <c r="D73" t="s">
        <v>41</v>
      </c>
      <c r="E73" t="s">
        <v>64</v>
      </c>
      <c r="F73" s="22">
        <v>30</v>
      </c>
      <c r="G73" s="28">
        <v>0</v>
      </c>
      <c r="H73" s="22">
        <v>30</v>
      </c>
      <c r="I73" s="22">
        <v>57.88</v>
      </c>
      <c r="J73" s="28">
        <v>0</v>
      </c>
      <c r="K73" s="22">
        <v>57.88</v>
      </c>
    </row>
    <row r="74" spans="1:11" x14ac:dyDescent="0.25">
      <c r="B74" t="s">
        <v>9525</v>
      </c>
      <c r="C74" t="s">
        <v>9524</v>
      </c>
      <c r="D74" t="s">
        <v>41</v>
      </c>
      <c r="E74" t="s">
        <v>64</v>
      </c>
      <c r="F74" s="22">
        <v>1110</v>
      </c>
      <c r="G74" s="28">
        <v>250</v>
      </c>
      <c r="H74" s="22">
        <v>860</v>
      </c>
      <c r="I74" s="22">
        <v>10345.990000000002</v>
      </c>
      <c r="J74" s="28">
        <v>2330.5100000000002</v>
      </c>
      <c r="K74" s="22">
        <v>8015.4800000000014</v>
      </c>
    </row>
    <row r="75" spans="1:11" x14ac:dyDescent="0.25">
      <c r="A75" t="s">
        <v>4506</v>
      </c>
      <c r="E75"/>
      <c r="F75" s="22">
        <v>439635.68200000003</v>
      </c>
      <c r="G75" s="28">
        <v>258516.72499999998</v>
      </c>
      <c r="H75" s="22">
        <v>181118.95700000002</v>
      </c>
      <c r="I75" s="22">
        <v>21992348.159999996</v>
      </c>
      <c r="J75" s="28">
        <v>9793050.6999999993</v>
      </c>
      <c r="K75" s="22">
        <v>12199297.459999999</v>
      </c>
    </row>
    <row r="76" spans="1:11" x14ac:dyDescent="0.25">
      <c r="A76">
        <v>7</v>
      </c>
      <c r="B76" t="s">
        <v>7245</v>
      </c>
      <c r="C76" t="s">
        <v>67</v>
      </c>
      <c r="D76" t="s">
        <v>48</v>
      </c>
      <c r="E76" t="s">
        <v>64</v>
      </c>
      <c r="F76" s="22">
        <v>20248</v>
      </c>
      <c r="G76" s="28">
        <v>20248</v>
      </c>
      <c r="H76" s="22">
        <v>0</v>
      </c>
      <c r="I76" s="22">
        <v>49000.160000000003</v>
      </c>
      <c r="J76" s="28">
        <v>49000.160000000003</v>
      </c>
      <c r="K76" s="22">
        <v>0</v>
      </c>
    </row>
    <row r="77" spans="1:11" x14ac:dyDescent="0.25">
      <c r="E77" t="s">
        <v>94</v>
      </c>
      <c r="F77" s="22">
        <v>4980</v>
      </c>
      <c r="G77" s="28">
        <v>4980</v>
      </c>
      <c r="H77" s="22">
        <v>0</v>
      </c>
      <c r="I77" s="22">
        <v>3710</v>
      </c>
      <c r="J77" s="28">
        <v>3710</v>
      </c>
      <c r="K77" s="22">
        <v>0</v>
      </c>
    </row>
    <row r="78" spans="1:11" x14ac:dyDescent="0.25">
      <c r="B78" t="s">
        <v>40</v>
      </c>
      <c r="C78" t="s">
        <v>70</v>
      </c>
      <c r="D78" t="s">
        <v>41</v>
      </c>
      <c r="E78" t="s">
        <v>64</v>
      </c>
      <c r="F78" s="22">
        <v>148</v>
      </c>
      <c r="G78" s="28">
        <v>148</v>
      </c>
      <c r="H78" s="22">
        <v>0</v>
      </c>
      <c r="I78" s="22">
        <v>-222.93999999999994</v>
      </c>
      <c r="J78" s="28">
        <v>-222.93999999999994</v>
      </c>
      <c r="K78" s="22">
        <v>0</v>
      </c>
    </row>
    <row r="79" spans="1:11" x14ac:dyDescent="0.25">
      <c r="B79" t="s">
        <v>7242</v>
      </c>
      <c r="C79" t="s">
        <v>71</v>
      </c>
      <c r="D79" t="s">
        <v>41</v>
      </c>
      <c r="E79" t="s">
        <v>64</v>
      </c>
      <c r="F79" s="22">
        <v>421</v>
      </c>
      <c r="G79" s="28">
        <v>421</v>
      </c>
      <c r="H79" s="22">
        <v>0</v>
      </c>
      <c r="I79" s="22">
        <v>10940.249999999998</v>
      </c>
      <c r="J79" s="28">
        <v>10940.249999999998</v>
      </c>
      <c r="K79" s="22">
        <v>0</v>
      </c>
    </row>
    <row r="80" spans="1:11" x14ac:dyDescent="0.25">
      <c r="B80" t="s">
        <v>46</v>
      </c>
      <c r="C80" t="s">
        <v>69</v>
      </c>
      <c r="D80" t="s">
        <v>41</v>
      </c>
      <c r="E80" t="s">
        <v>64</v>
      </c>
      <c r="F80" s="22">
        <v>16</v>
      </c>
      <c r="G80" s="28">
        <v>16</v>
      </c>
      <c r="H80" s="22">
        <v>0</v>
      </c>
      <c r="I80" s="22">
        <v>-2521.2800000000002</v>
      </c>
      <c r="J80" s="28">
        <v>-2521.2800000000002</v>
      </c>
      <c r="K80" s="22">
        <v>0</v>
      </c>
    </row>
    <row r="81" spans="1:11" x14ac:dyDescent="0.25">
      <c r="B81" t="s">
        <v>44</v>
      </c>
      <c r="C81" t="s">
        <v>68</v>
      </c>
      <c r="D81" t="s">
        <v>41</v>
      </c>
      <c r="E81" t="s">
        <v>64</v>
      </c>
      <c r="F81" s="22">
        <v>2113</v>
      </c>
      <c r="G81" s="28">
        <v>2113</v>
      </c>
      <c r="H81" s="22">
        <v>0</v>
      </c>
      <c r="I81" s="22">
        <v>4245.8700000000026</v>
      </c>
      <c r="J81" s="28">
        <v>4245.8700000000026</v>
      </c>
      <c r="K81" s="22">
        <v>0</v>
      </c>
    </row>
    <row r="82" spans="1:11" x14ac:dyDescent="0.25">
      <c r="B82" t="s">
        <v>141</v>
      </c>
      <c r="C82" t="s">
        <v>63</v>
      </c>
      <c r="D82" t="s">
        <v>34</v>
      </c>
      <c r="E82" t="s">
        <v>94</v>
      </c>
      <c r="F82" s="22">
        <v>3287.0609999999997</v>
      </c>
      <c r="G82" s="28">
        <v>3287.0609999999997</v>
      </c>
      <c r="H82" s="22">
        <v>0</v>
      </c>
      <c r="I82" s="22">
        <v>2339693.0299999998</v>
      </c>
      <c r="J82" s="28">
        <v>2339693.0299999998</v>
      </c>
      <c r="K82" s="22">
        <v>0</v>
      </c>
    </row>
    <row r="83" spans="1:11" x14ac:dyDescent="0.25">
      <c r="B83" t="s">
        <v>115</v>
      </c>
      <c r="C83" t="s">
        <v>5518</v>
      </c>
      <c r="D83" t="s">
        <v>34</v>
      </c>
      <c r="E83" t="s">
        <v>94</v>
      </c>
      <c r="F83" s="22">
        <v>157.81</v>
      </c>
      <c r="G83" s="28">
        <v>157.81</v>
      </c>
      <c r="H83" s="22">
        <v>0</v>
      </c>
      <c r="I83" s="22">
        <v>107310.79999999999</v>
      </c>
      <c r="J83" s="28">
        <v>107310.79999999999</v>
      </c>
      <c r="K83" s="22">
        <v>0</v>
      </c>
    </row>
    <row r="84" spans="1:11" x14ac:dyDescent="0.25">
      <c r="B84" t="s">
        <v>7243</v>
      </c>
      <c r="C84" t="s">
        <v>73</v>
      </c>
      <c r="D84" t="s">
        <v>41</v>
      </c>
      <c r="E84" t="s">
        <v>64</v>
      </c>
      <c r="F84" s="22">
        <v>7092</v>
      </c>
      <c r="G84" s="28">
        <v>7092</v>
      </c>
      <c r="H84" s="22">
        <v>0</v>
      </c>
      <c r="I84" s="22">
        <v>61491.17</v>
      </c>
      <c r="J84" s="28">
        <v>61491.17</v>
      </c>
      <c r="K84" s="22">
        <v>0</v>
      </c>
    </row>
    <row r="85" spans="1:11" x14ac:dyDescent="0.25">
      <c r="B85" t="s">
        <v>7244</v>
      </c>
      <c r="C85" t="s">
        <v>72</v>
      </c>
      <c r="D85" t="s">
        <v>41</v>
      </c>
      <c r="E85" t="s">
        <v>64</v>
      </c>
      <c r="F85" s="22">
        <v>6445</v>
      </c>
      <c r="G85" s="28">
        <v>6445</v>
      </c>
      <c r="H85" s="22">
        <v>0</v>
      </c>
      <c r="I85" s="22">
        <v>32034.829999999998</v>
      </c>
      <c r="J85" s="28">
        <v>32034.829999999998</v>
      </c>
      <c r="K85" s="22">
        <v>0</v>
      </c>
    </row>
    <row r="86" spans="1:11" x14ac:dyDescent="0.25">
      <c r="B86" t="s">
        <v>10139</v>
      </c>
      <c r="C86" t="s">
        <v>66</v>
      </c>
      <c r="D86" t="s">
        <v>4</v>
      </c>
      <c r="E86" t="s">
        <v>64</v>
      </c>
      <c r="F86" s="22">
        <v>1400</v>
      </c>
      <c r="G86" s="28">
        <v>1400</v>
      </c>
      <c r="H86" s="22">
        <v>0</v>
      </c>
      <c r="I86" s="22">
        <v>56798</v>
      </c>
      <c r="J86" s="28">
        <v>56798</v>
      </c>
      <c r="K86" s="22">
        <v>0</v>
      </c>
    </row>
    <row r="87" spans="1:11" x14ac:dyDescent="0.25">
      <c r="B87" t="s">
        <v>7778</v>
      </c>
      <c r="C87" t="s">
        <v>65</v>
      </c>
      <c r="D87" t="s">
        <v>4</v>
      </c>
      <c r="E87" t="s">
        <v>64</v>
      </c>
      <c r="F87" s="22">
        <v>88421</v>
      </c>
      <c r="G87" s="28">
        <v>88421</v>
      </c>
      <c r="H87" s="22">
        <v>0</v>
      </c>
      <c r="I87" s="22">
        <v>6907106.5899999999</v>
      </c>
      <c r="J87" s="28">
        <v>6872156.5899999999</v>
      </c>
      <c r="K87" s="22">
        <v>34950</v>
      </c>
    </row>
    <row r="88" spans="1:11" x14ac:dyDescent="0.25">
      <c r="A88" t="s">
        <v>6640</v>
      </c>
      <c r="E88"/>
      <c r="F88" s="22">
        <v>134728.87099999998</v>
      </c>
      <c r="G88" s="28">
        <v>134728.87099999998</v>
      </c>
      <c r="H88" s="22">
        <v>0</v>
      </c>
      <c r="I88" s="22">
        <v>9569586.4800000004</v>
      </c>
      <c r="J88" s="28">
        <v>9534636.4800000004</v>
      </c>
      <c r="K88" s="22">
        <v>34950</v>
      </c>
    </row>
    <row r="89" spans="1:11" x14ac:dyDescent="0.25">
      <c r="A89">
        <v>8</v>
      </c>
      <c r="B89" t="s">
        <v>40</v>
      </c>
      <c r="C89" t="s">
        <v>70</v>
      </c>
      <c r="D89" t="s">
        <v>41</v>
      </c>
      <c r="E89" t="s">
        <v>64</v>
      </c>
      <c r="F89" s="22">
        <v>245</v>
      </c>
      <c r="G89" s="28">
        <v>245</v>
      </c>
      <c r="H89" s="22">
        <v>0</v>
      </c>
      <c r="I89" s="22">
        <v>558.75999999999988</v>
      </c>
      <c r="J89" s="28">
        <v>558.75999999999988</v>
      </c>
      <c r="K89" s="22">
        <v>0</v>
      </c>
    </row>
    <row r="90" spans="1:11" x14ac:dyDescent="0.25">
      <c r="B90" t="s">
        <v>7242</v>
      </c>
      <c r="C90" t="s">
        <v>71</v>
      </c>
      <c r="D90" t="s">
        <v>41</v>
      </c>
      <c r="E90" t="s">
        <v>64</v>
      </c>
      <c r="F90" s="22">
        <v>1067</v>
      </c>
      <c r="G90" s="28">
        <v>1067</v>
      </c>
      <c r="H90" s="22">
        <v>0</v>
      </c>
      <c r="I90" s="22">
        <v>23185.399999999998</v>
      </c>
      <c r="J90" s="28">
        <v>23185.399999999998</v>
      </c>
      <c r="K90" s="22">
        <v>0</v>
      </c>
    </row>
    <row r="91" spans="1:11" x14ac:dyDescent="0.25">
      <c r="B91" t="s">
        <v>46</v>
      </c>
      <c r="C91" t="s">
        <v>69</v>
      </c>
      <c r="D91" t="s">
        <v>41</v>
      </c>
      <c r="E91" t="s">
        <v>64</v>
      </c>
      <c r="F91" s="22">
        <v>947</v>
      </c>
      <c r="G91" s="28">
        <v>947</v>
      </c>
      <c r="H91" s="22">
        <v>0</v>
      </c>
      <c r="I91" s="22">
        <v>2962.9700000000003</v>
      </c>
      <c r="J91" s="28">
        <v>2962.9700000000003</v>
      </c>
      <c r="K91" s="22">
        <v>0</v>
      </c>
    </row>
    <row r="92" spans="1:11" x14ac:dyDescent="0.25">
      <c r="B92" t="s">
        <v>44</v>
      </c>
      <c r="C92" t="s">
        <v>68</v>
      </c>
      <c r="D92" t="s">
        <v>41</v>
      </c>
      <c r="E92" t="s">
        <v>64</v>
      </c>
      <c r="F92" s="22">
        <v>16850</v>
      </c>
      <c r="G92" s="28">
        <v>16850</v>
      </c>
      <c r="H92" s="22">
        <v>0</v>
      </c>
      <c r="I92" s="22">
        <v>97220.75</v>
      </c>
      <c r="J92" s="28">
        <v>97220.75</v>
      </c>
      <c r="K92" s="22">
        <v>0</v>
      </c>
    </row>
    <row r="93" spans="1:11" x14ac:dyDescent="0.25">
      <c r="B93" t="s">
        <v>141</v>
      </c>
      <c r="C93" t="s">
        <v>63</v>
      </c>
      <c r="D93" t="s">
        <v>34</v>
      </c>
      <c r="E93" t="s">
        <v>94</v>
      </c>
      <c r="F93" s="22">
        <v>2189.0099999999993</v>
      </c>
      <c r="G93" s="28">
        <v>2189.0099999999993</v>
      </c>
      <c r="H93" s="22">
        <v>0</v>
      </c>
      <c r="I93" s="22">
        <v>1549876.4000000001</v>
      </c>
      <c r="J93" s="28">
        <v>1549729.4000000001</v>
      </c>
      <c r="K93" s="22">
        <v>147</v>
      </c>
    </row>
    <row r="94" spans="1:11" x14ac:dyDescent="0.25">
      <c r="B94" t="s">
        <v>115</v>
      </c>
      <c r="C94" t="s">
        <v>5518</v>
      </c>
      <c r="D94" t="s">
        <v>34</v>
      </c>
      <c r="E94" t="s">
        <v>94</v>
      </c>
      <c r="F94" s="22">
        <v>465.56</v>
      </c>
      <c r="G94" s="28">
        <v>465.56</v>
      </c>
      <c r="H94" s="22">
        <v>0</v>
      </c>
      <c r="I94" s="22">
        <v>316580.80000000005</v>
      </c>
      <c r="J94" s="28">
        <v>316580.80000000005</v>
      </c>
      <c r="K94" s="22">
        <v>0</v>
      </c>
    </row>
    <row r="95" spans="1:11" x14ac:dyDescent="0.25">
      <c r="B95" t="s">
        <v>7243</v>
      </c>
      <c r="C95" t="s">
        <v>73</v>
      </c>
      <c r="D95" t="s">
        <v>41</v>
      </c>
      <c r="E95" t="s">
        <v>64</v>
      </c>
      <c r="F95" s="22">
        <v>4442</v>
      </c>
      <c r="G95" s="28">
        <v>4442</v>
      </c>
      <c r="H95" s="22">
        <v>0</v>
      </c>
      <c r="I95" s="22">
        <v>40936.6</v>
      </c>
      <c r="J95" s="28">
        <v>40936.6</v>
      </c>
      <c r="K95" s="22">
        <v>0</v>
      </c>
    </row>
    <row r="96" spans="1:11" x14ac:dyDescent="0.25">
      <c r="B96" t="s">
        <v>7244</v>
      </c>
      <c r="C96" t="s">
        <v>72</v>
      </c>
      <c r="D96" t="s">
        <v>41</v>
      </c>
      <c r="E96" t="s">
        <v>64</v>
      </c>
      <c r="F96" s="22">
        <v>1739</v>
      </c>
      <c r="G96" s="28">
        <v>1739</v>
      </c>
      <c r="H96" s="22">
        <v>0</v>
      </c>
      <c r="I96" s="22">
        <v>10125.26</v>
      </c>
      <c r="J96" s="28">
        <v>10125.26</v>
      </c>
      <c r="K96" s="22">
        <v>0</v>
      </c>
    </row>
    <row r="97" spans="1:11" x14ac:dyDescent="0.25">
      <c r="B97" t="s">
        <v>7778</v>
      </c>
      <c r="C97" t="s">
        <v>65</v>
      </c>
      <c r="D97" t="s">
        <v>4</v>
      </c>
      <c r="E97" t="s">
        <v>64</v>
      </c>
      <c r="F97" s="22">
        <v>70655</v>
      </c>
      <c r="G97" s="28">
        <v>70574</v>
      </c>
      <c r="H97" s="22">
        <v>81</v>
      </c>
      <c r="I97" s="22">
        <v>5414795.8100000024</v>
      </c>
      <c r="J97" s="28">
        <v>5408698.1300000018</v>
      </c>
      <c r="K97" s="22">
        <v>6097.6800000006333</v>
      </c>
    </row>
    <row r="98" spans="1:11" x14ac:dyDescent="0.25">
      <c r="A98" t="s">
        <v>6641</v>
      </c>
      <c r="E98"/>
      <c r="F98" s="22">
        <v>98599.57</v>
      </c>
      <c r="G98" s="28">
        <v>98518.57</v>
      </c>
      <c r="H98" s="22">
        <v>81</v>
      </c>
      <c r="I98" s="22">
        <v>7456242.7500000028</v>
      </c>
      <c r="J98" s="28">
        <v>7449998.0700000022</v>
      </c>
      <c r="K98" s="22">
        <v>6244.679999999702</v>
      </c>
    </row>
    <row r="99" spans="1:11" x14ac:dyDescent="0.25">
      <c r="A99">
        <v>9</v>
      </c>
      <c r="B99" t="s">
        <v>7245</v>
      </c>
      <c r="C99" t="s">
        <v>67</v>
      </c>
      <c r="D99" t="s">
        <v>48</v>
      </c>
      <c r="E99" t="s">
        <v>64</v>
      </c>
      <c r="F99" s="22">
        <v>1362</v>
      </c>
      <c r="G99" s="28">
        <v>1362</v>
      </c>
      <c r="H99" s="22">
        <v>0</v>
      </c>
      <c r="I99" s="22">
        <v>1906.8</v>
      </c>
      <c r="J99" s="28">
        <v>1906.8</v>
      </c>
      <c r="K99" s="22">
        <v>0</v>
      </c>
    </row>
    <row r="100" spans="1:11" x14ac:dyDescent="0.25">
      <c r="E100" t="s">
        <v>94</v>
      </c>
      <c r="F100" s="22">
        <v>1120</v>
      </c>
      <c r="G100" s="28">
        <v>1120</v>
      </c>
      <c r="H100" s="22">
        <v>0</v>
      </c>
      <c r="I100" s="22">
        <v>896</v>
      </c>
      <c r="J100" s="28">
        <v>896</v>
      </c>
      <c r="K100" s="22">
        <v>0</v>
      </c>
    </row>
    <row r="101" spans="1:11" x14ac:dyDescent="0.25">
      <c r="B101" t="s">
        <v>40</v>
      </c>
      <c r="C101" t="s">
        <v>70</v>
      </c>
      <c r="D101" t="s">
        <v>41</v>
      </c>
      <c r="E101" t="s">
        <v>64</v>
      </c>
      <c r="F101" s="22">
        <v>2112</v>
      </c>
      <c r="G101" s="28">
        <v>2112</v>
      </c>
      <c r="H101" s="22">
        <v>0</v>
      </c>
      <c r="I101" s="22">
        <v>4922.3999999999996</v>
      </c>
      <c r="J101" s="28">
        <v>4922.3999999999996</v>
      </c>
      <c r="K101" s="22">
        <v>0</v>
      </c>
    </row>
    <row r="102" spans="1:11" x14ac:dyDescent="0.25">
      <c r="B102" t="s">
        <v>7242</v>
      </c>
      <c r="C102" t="s">
        <v>71</v>
      </c>
      <c r="D102" t="s">
        <v>41</v>
      </c>
      <c r="E102" t="s">
        <v>64</v>
      </c>
      <c r="F102" s="22">
        <v>1592</v>
      </c>
      <c r="G102" s="28">
        <v>1592</v>
      </c>
      <c r="H102" s="22">
        <v>0</v>
      </c>
      <c r="I102" s="22">
        <v>35503.07999999998</v>
      </c>
      <c r="J102" s="28">
        <v>35503.07999999998</v>
      </c>
      <c r="K102" s="22">
        <v>0</v>
      </c>
    </row>
    <row r="103" spans="1:11" x14ac:dyDescent="0.25">
      <c r="B103" t="s">
        <v>46</v>
      </c>
      <c r="C103" t="s">
        <v>69</v>
      </c>
      <c r="D103" t="s">
        <v>41</v>
      </c>
      <c r="E103" t="s">
        <v>64</v>
      </c>
      <c r="F103" s="22">
        <v>1494</v>
      </c>
      <c r="G103" s="28">
        <v>1494</v>
      </c>
      <c r="H103" s="22">
        <v>0</v>
      </c>
      <c r="I103" s="22">
        <v>4556.2800000000007</v>
      </c>
      <c r="J103" s="28">
        <v>4556.2800000000007</v>
      </c>
      <c r="K103" s="22">
        <v>0</v>
      </c>
    </row>
    <row r="104" spans="1:11" x14ac:dyDescent="0.25">
      <c r="B104" t="s">
        <v>44</v>
      </c>
      <c r="C104" t="s">
        <v>68</v>
      </c>
      <c r="D104" t="s">
        <v>41</v>
      </c>
      <c r="E104" t="s">
        <v>64</v>
      </c>
      <c r="F104" s="22">
        <v>22664</v>
      </c>
      <c r="G104" s="28">
        <v>22664</v>
      </c>
      <c r="H104" s="22">
        <v>0</v>
      </c>
      <c r="I104" s="22">
        <v>125467.74</v>
      </c>
      <c r="J104" s="28">
        <v>125467.74</v>
      </c>
      <c r="K104" s="22">
        <v>0</v>
      </c>
    </row>
    <row r="105" spans="1:11" x14ac:dyDescent="0.25">
      <c r="B105" t="s">
        <v>141</v>
      </c>
      <c r="C105" t="s">
        <v>63</v>
      </c>
      <c r="D105" t="s">
        <v>34</v>
      </c>
      <c r="E105" t="s">
        <v>94</v>
      </c>
      <c r="F105" s="22">
        <v>8473.893</v>
      </c>
      <c r="G105" s="28">
        <v>8473.8230000000003</v>
      </c>
      <c r="H105" s="22">
        <v>6.9999999999708962E-2</v>
      </c>
      <c r="I105" s="22">
        <v>5567894.3499999996</v>
      </c>
      <c r="J105" s="28">
        <v>5567841.8499999996</v>
      </c>
      <c r="K105" s="22">
        <v>52.5</v>
      </c>
    </row>
    <row r="106" spans="1:11" x14ac:dyDescent="0.25">
      <c r="B106" t="s">
        <v>115</v>
      </c>
      <c r="C106" t="s">
        <v>5518</v>
      </c>
      <c r="D106" t="s">
        <v>34</v>
      </c>
      <c r="E106" t="s">
        <v>94</v>
      </c>
      <c r="F106" s="22">
        <v>267.37</v>
      </c>
      <c r="G106" s="28">
        <v>267.37</v>
      </c>
      <c r="H106" s="22">
        <v>0</v>
      </c>
      <c r="I106" s="22">
        <v>181811.6</v>
      </c>
      <c r="J106" s="28">
        <v>181811.6</v>
      </c>
      <c r="K106" s="22">
        <v>0</v>
      </c>
    </row>
    <row r="107" spans="1:11" x14ac:dyDescent="0.25">
      <c r="B107" t="s">
        <v>7243</v>
      </c>
      <c r="C107" t="s">
        <v>73</v>
      </c>
      <c r="D107" t="s">
        <v>41</v>
      </c>
      <c r="E107" t="s">
        <v>64</v>
      </c>
      <c r="F107" s="22">
        <v>3866</v>
      </c>
      <c r="G107" s="28">
        <v>3866</v>
      </c>
      <c r="H107" s="22">
        <v>0</v>
      </c>
      <c r="I107" s="22">
        <v>36460.959999999992</v>
      </c>
      <c r="J107" s="28">
        <v>36460.959999999992</v>
      </c>
      <c r="K107" s="22">
        <v>0</v>
      </c>
    </row>
    <row r="108" spans="1:11" x14ac:dyDescent="0.25">
      <c r="B108" t="s">
        <v>7244</v>
      </c>
      <c r="C108" t="s">
        <v>72</v>
      </c>
      <c r="D108" t="s">
        <v>41</v>
      </c>
      <c r="E108" t="s">
        <v>64</v>
      </c>
      <c r="F108" s="22">
        <v>2195</v>
      </c>
      <c r="G108" s="28">
        <v>2195</v>
      </c>
      <c r="H108" s="22">
        <v>0</v>
      </c>
      <c r="I108" s="22">
        <v>11025.36</v>
      </c>
      <c r="J108" s="28">
        <v>11025.36</v>
      </c>
      <c r="K108" s="22">
        <v>0</v>
      </c>
    </row>
    <row r="109" spans="1:11" x14ac:dyDescent="0.25">
      <c r="B109" t="s">
        <v>7778</v>
      </c>
      <c r="C109" t="s">
        <v>65</v>
      </c>
      <c r="D109" t="s">
        <v>4</v>
      </c>
      <c r="E109" t="s">
        <v>64</v>
      </c>
      <c r="F109" s="22">
        <v>52813</v>
      </c>
      <c r="G109" s="28">
        <v>52813</v>
      </c>
      <c r="H109" s="22">
        <v>0</v>
      </c>
      <c r="I109" s="22">
        <v>4007392.7099999976</v>
      </c>
      <c r="J109" s="28">
        <v>4007392.7099999976</v>
      </c>
      <c r="K109" s="22">
        <v>0</v>
      </c>
    </row>
    <row r="110" spans="1:11" x14ac:dyDescent="0.25">
      <c r="A110" t="s">
        <v>119</v>
      </c>
      <c r="E110"/>
      <c r="F110" s="22">
        <v>97959.263000000006</v>
      </c>
      <c r="G110" s="28">
        <v>97959.192999999999</v>
      </c>
      <c r="H110" s="22">
        <v>6.9999999992433004E-2</v>
      </c>
      <c r="I110" s="22">
        <v>9977837.2799999975</v>
      </c>
      <c r="J110" s="28">
        <v>9977784.7799999975</v>
      </c>
      <c r="K110" s="22">
        <v>52.5</v>
      </c>
    </row>
    <row r="111" spans="1:11" x14ac:dyDescent="0.25">
      <c r="A111">
        <v>10</v>
      </c>
      <c r="B111" t="s">
        <v>7245</v>
      </c>
      <c r="C111" t="s">
        <v>67</v>
      </c>
      <c r="D111" t="s">
        <v>48</v>
      </c>
      <c r="E111" t="s">
        <v>64</v>
      </c>
      <c r="F111" s="22">
        <v>1805</v>
      </c>
      <c r="G111" s="28">
        <v>1805</v>
      </c>
      <c r="H111" s="22">
        <v>0</v>
      </c>
      <c r="I111" s="22">
        <v>3646.1</v>
      </c>
      <c r="J111" s="28">
        <v>3646.1</v>
      </c>
      <c r="K111" s="22">
        <v>0</v>
      </c>
    </row>
    <row r="112" spans="1:11" x14ac:dyDescent="0.25">
      <c r="E112" t="s">
        <v>94</v>
      </c>
      <c r="F112" s="22">
        <v>2970</v>
      </c>
      <c r="G112" s="28">
        <v>2970</v>
      </c>
      <c r="H112" s="22">
        <v>0</v>
      </c>
      <c r="I112" s="22">
        <v>2024.5</v>
      </c>
      <c r="J112" s="28">
        <v>2024.5</v>
      </c>
      <c r="K112" s="22">
        <v>0</v>
      </c>
    </row>
    <row r="113" spans="1:11" x14ac:dyDescent="0.25">
      <c r="B113" t="s">
        <v>40</v>
      </c>
      <c r="C113" t="s">
        <v>70</v>
      </c>
      <c r="D113" t="s">
        <v>41</v>
      </c>
      <c r="E113" t="s">
        <v>64</v>
      </c>
      <c r="F113" s="22">
        <v>9149</v>
      </c>
      <c r="G113" s="28">
        <v>9149</v>
      </c>
      <c r="H113" s="22">
        <v>0</v>
      </c>
      <c r="I113" s="22">
        <v>16274.27</v>
      </c>
      <c r="J113" s="28">
        <v>16274.27</v>
      </c>
      <c r="K113" s="22">
        <v>0</v>
      </c>
    </row>
    <row r="114" spans="1:11" x14ac:dyDescent="0.25">
      <c r="B114" t="s">
        <v>7242</v>
      </c>
      <c r="C114" t="s">
        <v>71</v>
      </c>
      <c r="D114" t="s">
        <v>41</v>
      </c>
      <c r="E114" t="s">
        <v>64</v>
      </c>
      <c r="F114" s="22">
        <v>124</v>
      </c>
      <c r="G114" s="28">
        <v>124</v>
      </c>
      <c r="H114" s="22">
        <v>0</v>
      </c>
      <c r="I114" s="22">
        <v>2539.52</v>
      </c>
      <c r="J114" s="28">
        <v>2539.52</v>
      </c>
      <c r="K114" s="22">
        <v>0</v>
      </c>
    </row>
    <row r="115" spans="1:11" x14ac:dyDescent="0.25">
      <c r="B115" t="s">
        <v>46</v>
      </c>
      <c r="C115" t="s">
        <v>69</v>
      </c>
      <c r="D115" t="s">
        <v>41</v>
      </c>
      <c r="E115" t="s">
        <v>64</v>
      </c>
      <c r="F115" s="22">
        <v>769</v>
      </c>
      <c r="G115" s="28">
        <v>769</v>
      </c>
      <c r="H115" s="22">
        <v>0</v>
      </c>
      <c r="I115" s="22">
        <v>2189.7000000000003</v>
      </c>
      <c r="J115" s="28">
        <v>2189.7000000000003</v>
      </c>
      <c r="K115" s="22">
        <v>0</v>
      </c>
    </row>
    <row r="116" spans="1:11" x14ac:dyDescent="0.25">
      <c r="B116" t="s">
        <v>44</v>
      </c>
      <c r="C116" t="s">
        <v>68</v>
      </c>
      <c r="D116" t="s">
        <v>41</v>
      </c>
      <c r="E116" t="s">
        <v>64</v>
      </c>
      <c r="F116" s="22">
        <v>8476</v>
      </c>
      <c r="G116" s="28">
        <v>8476</v>
      </c>
      <c r="H116" s="22">
        <v>0</v>
      </c>
      <c r="I116" s="22">
        <v>47333.7</v>
      </c>
      <c r="J116" s="28">
        <v>47333.7</v>
      </c>
      <c r="K116" s="22">
        <v>0</v>
      </c>
    </row>
    <row r="117" spans="1:11" x14ac:dyDescent="0.25">
      <c r="B117" t="s">
        <v>141</v>
      </c>
      <c r="C117" t="s">
        <v>63</v>
      </c>
      <c r="D117" t="s">
        <v>34</v>
      </c>
      <c r="E117" t="s">
        <v>94</v>
      </c>
      <c r="F117" s="22">
        <v>7468.8510000000006</v>
      </c>
      <c r="G117" s="28">
        <v>7468.8510000000006</v>
      </c>
      <c r="H117" s="22">
        <v>0</v>
      </c>
      <c r="I117" s="22">
        <v>4605292.93</v>
      </c>
      <c r="J117" s="28">
        <v>4605292.93</v>
      </c>
      <c r="K117" s="22">
        <v>0</v>
      </c>
    </row>
    <row r="118" spans="1:11" x14ac:dyDescent="0.25">
      <c r="B118" t="s">
        <v>115</v>
      </c>
      <c r="C118" t="s">
        <v>5518</v>
      </c>
      <c r="D118" t="s">
        <v>34</v>
      </c>
      <c r="E118" t="s">
        <v>94</v>
      </c>
      <c r="F118" s="22">
        <v>264.28999999999996</v>
      </c>
      <c r="G118" s="28">
        <v>264.28999999999996</v>
      </c>
      <c r="H118" s="22">
        <v>0</v>
      </c>
      <c r="I118" s="22">
        <v>163859.80000000002</v>
      </c>
      <c r="J118" s="28">
        <v>163859.80000000002</v>
      </c>
      <c r="K118" s="22">
        <v>0</v>
      </c>
    </row>
    <row r="119" spans="1:11" x14ac:dyDescent="0.25">
      <c r="B119" t="s">
        <v>7243</v>
      </c>
      <c r="C119" t="s">
        <v>73</v>
      </c>
      <c r="D119" t="s">
        <v>41</v>
      </c>
      <c r="E119" t="s">
        <v>64</v>
      </c>
      <c r="F119" s="22">
        <v>189</v>
      </c>
      <c r="G119" s="28">
        <v>189</v>
      </c>
      <c r="H119" s="22">
        <v>0</v>
      </c>
      <c r="I119" s="22">
        <v>1356.4300000000003</v>
      </c>
      <c r="J119" s="28">
        <v>1356.4300000000003</v>
      </c>
      <c r="K119" s="22">
        <v>0</v>
      </c>
    </row>
    <row r="120" spans="1:11" x14ac:dyDescent="0.25">
      <c r="B120" t="s">
        <v>7244</v>
      </c>
      <c r="C120" t="s">
        <v>72</v>
      </c>
      <c r="D120" t="s">
        <v>41</v>
      </c>
      <c r="E120" t="s">
        <v>64</v>
      </c>
      <c r="F120" s="22">
        <v>121</v>
      </c>
      <c r="G120" s="28">
        <v>121</v>
      </c>
      <c r="H120" s="22">
        <v>0</v>
      </c>
      <c r="I120" s="22">
        <v>-1046.7900000000002</v>
      </c>
      <c r="J120" s="28">
        <v>-1046.7900000000002</v>
      </c>
      <c r="K120" s="22">
        <v>0</v>
      </c>
    </row>
    <row r="121" spans="1:11" x14ac:dyDescent="0.25">
      <c r="B121" t="s">
        <v>7778</v>
      </c>
      <c r="C121" t="s">
        <v>65</v>
      </c>
      <c r="D121" t="s">
        <v>4</v>
      </c>
      <c r="E121" t="s">
        <v>64</v>
      </c>
      <c r="F121" s="22">
        <v>86176</v>
      </c>
      <c r="G121" s="28">
        <v>86176</v>
      </c>
      <c r="H121" s="22">
        <v>0</v>
      </c>
      <c r="I121" s="22">
        <v>6470077.799999997</v>
      </c>
      <c r="J121" s="28">
        <v>6469908.299999997</v>
      </c>
      <c r="K121" s="22">
        <v>169.5</v>
      </c>
    </row>
    <row r="122" spans="1:11" x14ac:dyDescent="0.25">
      <c r="A122" t="s">
        <v>7692</v>
      </c>
      <c r="E122"/>
      <c r="F122" s="22">
        <v>117512.141</v>
      </c>
      <c r="G122" s="28">
        <v>117512.141</v>
      </c>
      <c r="H122" s="22">
        <v>0</v>
      </c>
      <c r="I122" s="22">
        <v>11313547.959999997</v>
      </c>
      <c r="J122" s="28">
        <v>11313378.459999997</v>
      </c>
      <c r="K122" s="22">
        <v>169.5</v>
      </c>
    </row>
    <row r="123" spans="1:11" x14ac:dyDescent="0.25">
      <c r="A123">
        <v>11</v>
      </c>
      <c r="B123" t="s">
        <v>7245</v>
      </c>
      <c r="C123" t="s">
        <v>67</v>
      </c>
      <c r="D123" t="s">
        <v>48</v>
      </c>
      <c r="E123" t="s">
        <v>64</v>
      </c>
      <c r="F123" s="22">
        <v>1020</v>
      </c>
      <c r="G123" s="28">
        <v>1020</v>
      </c>
      <c r="H123" s="22">
        <v>0</v>
      </c>
      <c r="I123" s="22">
        <v>2060.4</v>
      </c>
      <c r="J123" s="28">
        <v>2060.4</v>
      </c>
      <c r="K123" s="22">
        <v>0</v>
      </c>
    </row>
    <row r="124" spans="1:11" x14ac:dyDescent="0.25">
      <c r="E124" t="s">
        <v>94</v>
      </c>
      <c r="F124" s="22">
        <v>615</v>
      </c>
      <c r="G124" s="28">
        <v>615</v>
      </c>
      <c r="H124" s="22">
        <v>0</v>
      </c>
      <c r="I124" s="22">
        <v>387.45</v>
      </c>
      <c r="J124" s="28">
        <v>387.45</v>
      </c>
      <c r="K124" s="22">
        <v>0</v>
      </c>
    </row>
    <row r="125" spans="1:11" x14ac:dyDescent="0.25">
      <c r="B125" t="s">
        <v>40</v>
      </c>
      <c r="C125" t="s">
        <v>70</v>
      </c>
      <c r="D125" t="s">
        <v>41</v>
      </c>
      <c r="E125" t="s">
        <v>64</v>
      </c>
      <c r="F125" s="22">
        <v>8961</v>
      </c>
      <c r="G125" s="28">
        <v>8961</v>
      </c>
      <c r="H125" s="22">
        <v>0</v>
      </c>
      <c r="I125" s="22">
        <v>15864.119999999999</v>
      </c>
      <c r="J125" s="28">
        <v>15864.119999999999</v>
      </c>
      <c r="K125" s="22">
        <v>0</v>
      </c>
    </row>
    <row r="126" spans="1:11" x14ac:dyDescent="0.25">
      <c r="B126" t="s">
        <v>46</v>
      </c>
      <c r="C126" t="s">
        <v>69</v>
      </c>
      <c r="D126" t="s">
        <v>41</v>
      </c>
      <c r="E126" t="s">
        <v>64</v>
      </c>
      <c r="F126" s="22">
        <v>384</v>
      </c>
      <c r="G126" s="28">
        <v>384</v>
      </c>
      <c r="H126" s="22">
        <v>0</v>
      </c>
      <c r="I126" s="22">
        <v>1035.1799999999998</v>
      </c>
      <c r="J126" s="28">
        <v>1035.1799999999998</v>
      </c>
      <c r="K126" s="22">
        <v>0</v>
      </c>
    </row>
    <row r="127" spans="1:11" x14ac:dyDescent="0.25">
      <c r="B127" t="s">
        <v>44</v>
      </c>
      <c r="C127" t="s">
        <v>68</v>
      </c>
      <c r="D127" t="s">
        <v>41</v>
      </c>
      <c r="E127" t="s">
        <v>64</v>
      </c>
      <c r="F127" s="22">
        <v>6518</v>
      </c>
      <c r="G127" s="28">
        <v>6518</v>
      </c>
      <c r="H127" s="22">
        <v>0</v>
      </c>
      <c r="I127" s="22">
        <v>33725.979999999996</v>
      </c>
      <c r="J127" s="28">
        <v>33725.979999999996</v>
      </c>
      <c r="K127" s="22">
        <v>0</v>
      </c>
    </row>
    <row r="128" spans="1:11" x14ac:dyDescent="0.25">
      <c r="B128" t="s">
        <v>141</v>
      </c>
      <c r="C128" t="s">
        <v>63</v>
      </c>
      <c r="D128" t="s">
        <v>34</v>
      </c>
      <c r="E128" t="s">
        <v>94</v>
      </c>
      <c r="F128" s="22">
        <v>7939.9769999999999</v>
      </c>
      <c r="G128" s="28">
        <v>7939.9769999999999</v>
      </c>
      <c r="H128" s="22">
        <v>0</v>
      </c>
      <c r="I128" s="22">
        <v>4263108.03</v>
      </c>
      <c r="J128" s="28">
        <v>4263108.03</v>
      </c>
      <c r="K128" s="22">
        <v>0</v>
      </c>
    </row>
    <row r="129" spans="1:11" x14ac:dyDescent="0.25">
      <c r="B129" t="s">
        <v>115</v>
      </c>
      <c r="C129" t="s">
        <v>5518</v>
      </c>
      <c r="D129" t="s">
        <v>34</v>
      </c>
      <c r="E129" t="s">
        <v>94</v>
      </c>
      <c r="F129" s="22">
        <v>76.5</v>
      </c>
      <c r="G129" s="28">
        <v>76.5</v>
      </c>
      <c r="H129" s="22">
        <v>0</v>
      </c>
      <c r="I129" s="22">
        <v>47430</v>
      </c>
      <c r="J129" s="28">
        <v>47430</v>
      </c>
      <c r="K129" s="22">
        <v>0</v>
      </c>
    </row>
    <row r="130" spans="1:11" x14ac:dyDescent="0.25">
      <c r="B130" t="s">
        <v>7243</v>
      </c>
      <c r="C130" t="s">
        <v>73</v>
      </c>
      <c r="D130" t="s">
        <v>41</v>
      </c>
      <c r="E130" t="s">
        <v>64</v>
      </c>
      <c r="F130" s="22">
        <v>3456</v>
      </c>
      <c r="G130" s="28">
        <v>3456</v>
      </c>
      <c r="H130" s="22">
        <v>0</v>
      </c>
      <c r="I130" s="22">
        <v>31520.21</v>
      </c>
      <c r="J130" s="28">
        <v>31520.21</v>
      </c>
      <c r="K130" s="22">
        <v>0</v>
      </c>
    </row>
    <row r="131" spans="1:11" x14ac:dyDescent="0.25">
      <c r="E131" t="s">
        <v>94</v>
      </c>
      <c r="F131" s="22">
        <v>0</v>
      </c>
      <c r="G131" s="28">
        <v>0</v>
      </c>
      <c r="H131" s="22">
        <v>0</v>
      </c>
      <c r="I131" s="22">
        <v>0</v>
      </c>
      <c r="J131" s="28">
        <v>-332.64</v>
      </c>
      <c r="K131" s="22">
        <v>332.64</v>
      </c>
    </row>
    <row r="132" spans="1:11" x14ac:dyDescent="0.25">
      <c r="B132" t="s">
        <v>7244</v>
      </c>
      <c r="C132" t="s">
        <v>72</v>
      </c>
      <c r="D132" t="s">
        <v>41</v>
      </c>
      <c r="E132" t="s">
        <v>64</v>
      </c>
      <c r="F132" s="22">
        <v>2967</v>
      </c>
      <c r="G132" s="28">
        <v>2967</v>
      </c>
      <c r="H132" s="22">
        <v>0</v>
      </c>
      <c r="I132" s="22">
        <v>11275.320000000002</v>
      </c>
      <c r="J132" s="28">
        <v>11275.320000000002</v>
      </c>
      <c r="K132" s="22">
        <v>0</v>
      </c>
    </row>
    <row r="133" spans="1:11" x14ac:dyDescent="0.25">
      <c r="B133" t="s">
        <v>7778</v>
      </c>
      <c r="C133" t="s">
        <v>65</v>
      </c>
      <c r="D133" t="s">
        <v>4</v>
      </c>
      <c r="E133" t="s">
        <v>64</v>
      </c>
      <c r="F133" s="22">
        <v>110049</v>
      </c>
      <c r="G133" s="28">
        <v>110049</v>
      </c>
      <c r="H133" s="22">
        <v>0</v>
      </c>
      <c r="I133" s="22">
        <v>8325415.5899999999</v>
      </c>
      <c r="J133" s="28">
        <v>8325415.5899999999</v>
      </c>
      <c r="K133" s="22">
        <v>0</v>
      </c>
    </row>
    <row r="134" spans="1:11" x14ac:dyDescent="0.25">
      <c r="A134" t="s">
        <v>8700</v>
      </c>
      <c r="E134"/>
      <c r="F134" s="22">
        <v>141986.47700000001</v>
      </c>
      <c r="G134" s="28">
        <v>141986.47700000001</v>
      </c>
      <c r="H134" s="22">
        <v>0</v>
      </c>
      <c r="I134" s="22">
        <v>12731822.280000001</v>
      </c>
      <c r="J134" s="28">
        <v>12731489.640000001</v>
      </c>
      <c r="K134" s="22">
        <v>332.6399999987334</v>
      </c>
    </row>
    <row r="135" spans="1:11" x14ac:dyDescent="0.25">
      <c r="A135">
        <v>12</v>
      </c>
      <c r="B135" t="s">
        <v>7245</v>
      </c>
      <c r="C135" t="s">
        <v>67</v>
      </c>
      <c r="D135" t="s">
        <v>48</v>
      </c>
      <c r="E135" t="s">
        <v>64</v>
      </c>
      <c r="F135" s="22">
        <v>855</v>
      </c>
      <c r="G135" s="28">
        <v>855</v>
      </c>
      <c r="H135" s="22">
        <v>0</v>
      </c>
      <c r="I135" s="22">
        <v>1727.1</v>
      </c>
      <c r="J135" s="28">
        <v>1727.1</v>
      </c>
      <c r="K135" s="22">
        <v>0</v>
      </c>
    </row>
    <row r="136" spans="1:11" x14ac:dyDescent="0.25">
      <c r="E136" t="s">
        <v>94</v>
      </c>
      <c r="F136" s="22">
        <v>721</v>
      </c>
      <c r="G136" s="28">
        <v>721</v>
      </c>
      <c r="H136" s="22">
        <v>0</v>
      </c>
      <c r="I136" s="22">
        <v>454.23</v>
      </c>
      <c r="J136" s="28">
        <v>454.23</v>
      </c>
      <c r="K136" s="22">
        <v>0</v>
      </c>
    </row>
    <row r="137" spans="1:11" x14ac:dyDescent="0.25">
      <c r="B137" t="s">
        <v>40</v>
      </c>
      <c r="C137" t="s">
        <v>70</v>
      </c>
      <c r="D137" t="s">
        <v>41</v>
      </c>
      <c r="E137" t="s">
        <v>64</v>
      </c>
      <c r="F137" s="22">
        <v>3048</v>
      </c>
      <c r="G137" s="28">
        <v>3048</v>
      </c>
      <c r="H137" s="22">
        <v>0</v>
      </c>
      <c r="I137" s="22">
        <v>5445.1499999999987</v>
      </c>
      <c r="J137" s="28">
        <v>5445.1499999999987</v>
      </c>
      <c r="K137" s="22">
        <v>0</v>
      </c>
    </row>
    <row r="138" spans="1:11" x14ac:dyDescent="0.25">
      <c r="B138" t="s">
        <v>46</v>
      </c>
      <c r="C138" t="s">
        <v>69</v>
      </c>
      <c r="D138" t="s">
        <v>41</v>
      </c>
      <c r="E138" t="s">
        <v>64</v>
      </c>
      <c r="F138" s="22">
        <v>362</v>
      </c>
      <c r="G138" s="28">
        <v>362</v>
      </c>
      <c r="H138" s="22">
        <v>0</v>
      </c>
      <c r="I138" s="22">
        <v>1012.75</v>
      </c>
      <c r="J138" s="28">
        <v>1012.75</v>
      </c>
      <c r="K138" s="22">
        <v>0</v>
      </c>
    </row>
    <row r="139" spans="1:11" x14ac:dyDescent="0.25">
      <c r="B139" t="s">
        <v>44</v>
      </c>
      <c r="C139" t="s">
        <v>68</v>
      </c>
      <c r="D139" t="s">
        <v>41</v>
      </c>
      <c r="E139" t="s">
        <v>64</v>
      </c>
      <c r="F139" s="22">
        <v>10886</v>
      </c>
      <c r="G139" s="28">
        <v>10886</v>
      </c>
      <c r="H139" s="22">
        <v>0</v>
      </c>
      <c r="I139" s="22">
        <v>52535.149999999994</v>
      </c>
      <c r="J139" s="28">
        <v>52535.149999999994</v>
      </c>
      <c r="K139" s="22">
        <v>0</v>
      </c>
    </row>
    <row r="140" spans="1:11" x14ac:dyDescent="0.25">
      <c r="B140" t="s">
        <v>141</v>
      </c>
      <c r="C140" t="s">
        <v>63</v>
      </c>
      <c r="D140" t="s">
        <v>34</v>
      </c>
      <c r="E140" t="s">
        <v>94</v>
      </c>
      <c r="F140" s="22">
        <v>9013.0579999999991</v>
      </c>
      <c r="G140" s="28">
        <v>9013.0579999999991</v>
      </c>
      <c r="H140" s="22">
        <v>0</v>
      </c>
      <c r="I140" s="22">
        <v>5273398.6499999985</v>
      </c>
      <c r="J140" s="28">
        <v>5273398.6499999985</v>
      </c>
      <c r="K140" s="22">
        <v>0</v>
      </c>
    </row>
    <row r="141" spans="1:11" x14ac:dyDescent="0.25">
      <c r="B141" t="s">
        <v>115</v>
      </c>
      <c r="C141" t="s">
        <v>5518</v>
      </c>
      <c r="D141" t="s">
        <v>34</v>
      </c>
      <c r="E141" t="s">
        <v>94</v>
      </c>
      <c r="F141" s="22">
        <v>230.00999999999996</v>
      </c>
      <c r="G141" s="28">
        <v>230.00999999999996</v>
      </c>
      <c r="H141" s="22">
        <v>0</v>
      </c>
      <c r="I141" s="22">
        <v>144930</v>
      </c>
      <c r="J141" s="28">
        <v>144930</v>
      </c>
      <c r="K141" s="22">
        <v>0</v>
      </c>
    </row>
    <row r="142" spans="1:11" x14ac:dyDescent="0.25">
      <c r="B142" t="s">
        <v>7243</v>
      </c>
      <c r="C142" t="s">
        <v>73</v>
      </c>
      <c r="D142" t="s">
        <v>41</v>
      </c>
      <c r="E142" t="s">
        <v>64</v>
      </c>
      <c r="F142" s="22">
        <v>4696</v>
      </c>
      <c r="G142" s="28">
        <v>4696</v>
      </c>
      <c r="H142" s="22">
        <v>0</v>
      </c>
      <c r="I142" s="22">
        <v>39671.579999999994</v>
      </c>
      <c r="J142" s="28">
        <v>35231.810000000005</v>
      </c>
      <c r="K142" s="22">
        <v>4439.7699999999895</v>
      </c>
    </row>
    <row r="143" spans="1:11" x14ac:dyDescent="0.25">
      <c r="B143" t="s">
        <v>7244</v>
      </c>
      <c r="C143" t="s">
        <v>72</v>
      </c>
      <c r="D143" t="s">
        <v>41</v>
      </c>
      <c r="E143" t="s">
        <v>64</v>
      </c>
      <c r="F143" s="22">
        <v>2330</v>
      </c>
      <c r="G143" s="28">
        <v>2330</v>
      </c>
      <c r="H143" s="22">
        <v>0</v>
      </c>
      <c r="I143" s="22">
        <v>9296.7899999999936</v>
      </c>
      <c r="J143" s="28">
        <v>-16.160000000010768</v>
      </c>
      <c r="K143" s="22">
        <v>9312.9500000000044</v>
      </c>
    </row>
    <row r="144" spans="1:11" x14ac:dyDescent="0.25">
      <c r="B144" t="s">
        <v>7778</v>
      </c>
      <c r="C144" t="s">
        <v>65</v>
      </c>
      <c r="D144" t="s">
        <v>4</v>
      </c>
      <c r="E144" t="s">
        <v>64</v>
      </c>
      <c r="F144" s="22">
        <v>86272</v>
      </c>
      <c r="G144" s="28">
        <v>86272</v>
      </c>
      <c r="H144" s="22">
        <v>0</v>
      </c>
      <c r="I144" s="22">
        <v>6749112.8100000052</v>
      </c>
      <c r="J144" s="28">
        <v>6748900.9500000058</v>
      </c>
      <c r="K144" s="22">
        <v>211.85999999940395</v>
      </c>
    </row>
    <row r="145" spans="1:11" x14ac:dyDescent="0.25">
      <c r="A145" t="s">
        <v>14243</v>
      </c>
      <c r="E145"/>
      <c r="F145" s="22">
        <v>118413.068</v>
      </c>
      <c r="G145" s="28">
        <v>118413.068</v>
      </c>
      <c r="H145" s="22">
        <v>0</v>
      </c>
      <c r="I145" s="22">
        <v>12277584.210000005</v>
      </c>
      <c r="J145" s="28">
        <v>12263619.630000003</v>
      </c>
      <c r="K145" s="22">
        <v>13964.580000000075</v>
      </c>
    </row>
    <row r="146" spans="1:11" x14ac:dyDescent="0.25">
      <c r="A146" s="24" t="s">
        <v>80</v>
      </c>
      <c r="B146" s="24"/>
      <c r="C146" s="24"/>
      <c r="D146" s="24"/>
      <c r="E146" s="24"/>
      <c r="F146" s="22">
        <v>2352157.838</v>
      </c>
      <c r="G146" s="28">
        <v>1909058.2310000004</v>
      </c>
      <c r="H146" s="22">
        <v>443099.60699999868</v>
      </c>
      <c r="I146" s="22">
        <v>170449977.90000004</v>
      </c>
      <c r="J146" s="28">
        <v>156676778.81000003</v>
      </c>
      <c r="K146" s="22">
        <v>13773199.089999735</v>
      </c>
    </row>
  </sheetData>
  <mergeCells count="1">
    <mergeCell ref="A2:K2"/>
  </mergeCell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M4843"/>
  <sheetViews>
    <sheetView showGridLines="0" topLeftCell="L1" zoomScale="70" zoomScaleNormal="70" workbookViewId="0">
      <selection activeCell="AD5" sqref="AD5"/>
    </sheetView>
  </sheetViews>
  <sheetFormatPr baseColWidth="10" defaultRowHeight="15" x14ac:dyDescent="0.25"/>
  <cols>
    <col min="1" max="1" width="14.42578125" bestFit="1" customWidth="1"/>
    <col min="2" max="2" width="12.5703125" bestFit="1" customWidth="1"/>
    <col min="3" max="3" width="11.5703125" bestFit="1" customWidth="1"/>
    <col min="4" max="4" width="18.28515625" bestFit="1" customWidth="1"/>
    <col min="5" max="5" width="22.140625" bestFit="1" customWidth="1"/>
    <col min="6" max="7" width="19.140625" bestFit="1" customWidth="1"/>
    <col min="8" max="8" width="18.85546875" bestFit="1" customWidth="1"/>
    <col min="9" max="9" width="48.7109375" bestFit="1" customWidth="1"/>
    <col min="10" max="10" width="14" bestFit="1" customWidth="1"/>
    <col min="11" max="11" width="46.85546875" bestFit="1" customWidth="1"/>
    <col min="12" max="12" width="8.5703125" bestFit="1" customWidth="1"/>
    <col min="13" max="13" width="14" bestFit="1" customWidth="1"/>
    <col min="14" max="14" width="22.42578125" bestFit="1" customWidth="1"/>
    <col min="15" max="15" width="12.5703125" style="39" bestFit="1" customWidth="1"/>
    <col min="16" max="16" width="22.42578125" style="39" bestFit="1" customWidth="1"/>
    <col min="17" max="17" width="24.85546875" bestFit="1" customWidth="1"/>
    <col min="18" max="18" width="28.5703125" bestFit="1" customWidth="1"/>
    <col min="19" max="19" width="25.28515625" bestFit="1" customWidth="1"/>
    <col min="20" max="20" width="21.42578125" bestFit="1" customWidth="1"/>
    <col min="21" max="21" width="15" style="39" bestFit="1" customWidth="1"/>
    <col min="22" max="22" width="9.5703125" bestFit="1" customWidth="1"/>
    <col min="23" max="23" width="19.7109375" bestFit="1" customWidth="1"/>
    <col min="24" max="24" width="37.28515625" style="11" bestFit="1" customWidth="1"/>
    <col min="25" max="25" width="25.85546875" style="11" bestFit="1" customWidth="1"/>
    <col min="26" max="26" width="20.140625" style="11" bestFit="1" customWidth="1"/>
    <col min="27" max="27" width="19.28515625" style="11" bestFit="1" customWidth="1"/>
    <col min="28" max="28" width="9.42578125" style="11" customWidth="1"/>
    <col min="29" max="29" width="9.5703125" customWidth="1"/>
    <col min="30" max="30" width="14" customWidth="1"/>
    <col min="31" max="31" width="46.85546875" customWidth="1"/>
    <col min="32" max="32" width="8.5703125" customWidth="1"/>
    <col min="33" max="33" width="15.28515625" customWidth="1"/>
    <col min="34" max="34" width="15" customWidth="1"/>
    <col min="35" max="35" width="14" customWidth="1"/>
    <col min="36" max="36" width="13.42578125" customWidth="1"/>
    <col min="37" max="37" width="26.5703125" customWidth="1"/>
    <col min="38" max="38" width="14.85546875" customWidth="1"/>
    <col min="39" max="39" width="18.140625" customWidth="1"/>
    <col min="40" max="40" width="14.85546875" customWidth="1"/>
    <col min="41" max="41" width="18.140625" customWidth="1"/>
    <col min="42" max="42" width="12.5703125" customWidth="1"/>
    <col min="43" max="43" width="14.85546875" customWidth="1"/>
    <col min="44" max="44" width="16.42578125" bestFit="1" customWidth="1"/>
    <col min="45" max="45" width="14.28515625" bestFit="1" customWidth="1"/>
    <col min="46" max="47" width="14.140625" bestFit="1" customWidth="1"/>
    <col min="48" max="48" width="39.42578125" bestFit="1" customWidth="1"/>
    <col min="49" max="49" width="16.42578125" bestFit="1" customWidth="1"/>
    <col min="50" max="50" width="10.7109375" bestFit="1" customWidth="1"/>
    <col min="51" max="51" width="18.5703125" bestFit="1" customWidth="1"/>
    <col min="52" max="52" width="20.85546875" bestFit="1" customWidth="1"/>
    <col min="53" max="53" width="16.140625" bestFit="1" customWidth="1"/>
    <col min="54" max="54" width="19.140625" bestFit="1" customWidth="1"/>
    <col min="55" max="55" width="16.5703125" bestFit="1" customWidth="1"/>
    <col min="56" max="56" width="11.42578125" bestFit="1" customWidth="1"/>
    <col min="57" max="57" width="12.140625" bestFit="1" customWidth="1"/>
    <col min="58" max="58" width="13.28515625" bestFit="1" customWidth="1"/>
    <col min="59" max="59" width="7.42578125" bestFit="1" customWidth="1"/>
    <col min="60" max="60" width="12.140625" bestFit="1" customWidth="1"/>
    <col min="61" max="61" width="13.28515625" bestFit="1" customWidth="1"/>
    <col min="62" max="62" width="7.42578125" bestFit="1" customWidth="1"/>
    <col min="63" max="63" width="12.85546875" bestFit="1" customWidth="1"/>
    <col min="64" max="64" width="9.7109375" bestFit="1" customWidth="1"/>
  </cols>
  <sheetData>
    <row r="1" spans="1:39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11</v>
      </c>
      <c r="G1" t="s">
        <v>13</v>
      </c>
      <c r="H1" t="s">
        <v>14</v>
      </c>
      <c r="I1" t="s">
        <v>15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s="39" t="s">
        <v>52</v>
      </c>
      <c r="P1" s="39" t="s">
        <v>24</v>
      </c>
      <c r="Q1" t="s">
        <v>22</v>
      </c>
      <c r="R1" t="s">
        <v>23</v>
      </c>
      <c r="S1" t="s">
        <v>25</v>
      </c>
      <c r="T1" t="s">
        <v>26</v>
      </c>
      <c r="U1" s="39" t="s">
        <v>111</v>
      </c>
      <c r="V1" t="s">
        <v>95</v>
      </c>
      <c r="W1" t="s">
        <v>135</v>
      </c>
      <c r="X1" s="11" t="s">
        <v>136</v>
      </c>
      <c r="Y1" s="11" t="s">
        <v>137</v>
      </c>
      <c r="Z1" s="11" t="s">
        <v>7605</v>
      </c>
      <c r="AA1" s="11" t="s">
        <v>7606</v>
      </c>
      <c r="AD1" t="s">
        <v>17</v>
      </c>
      <c r="AE1" t="s">
        <v>18</v>
      </c>
      <c r="AF1" t="s">
        <v>19</v>
      </c>
      <c r="AG1" t="s">
        <v>59</v>
      </c>
      <c r="AH1" t="s">
        <v>60</v>
      </c>
      <c r="AI1" t="s">
        <v>20</v>
      </c>
      <c r="AJ1" t="s">
        <v>76</v>
      </c>
      <c r="AK1" t="s">
        <v>82</v>
      </c>
      <c r="AL1" t="s">
        <v>61</v>
      </c>
      <c r="AM1" t="s">
        <v>62</v>
      </c>
    </row>
    <row r="2" spans="1:39" x14ac:dyDescent="0.25">
      <c r="A2" t="s">
        <v>150</v>
      </c>
      <c r="B2" t="s">
        <v>151</v>
      </c>
      <c r="C2" t="s">
        <v>152</v>
      </c>
      <c r="E2" t="s">
        <v>389</v>
      </c>
      <c r="F2" t="s">
        <v>390</v>
      </c>
      <c r="G2" t="s">
        <v>391</v>
      </c>
      <c r="H2" t="s">
        <v>156</v>
      </c>
      <c r="I2" t="s">
        <v>147</v>
      </c>
      <c r="J2" t="s">
        <v>65</v>
      </c>
      <c r="K2" t="s">
        <v>7240</v>
      </c>
      <c r="L2" t="s">
        <v>4</v>
      </c>
      <c r="M2" t="s">
        <v>64</v>
      </c>
      <c r="N2" t="s">
        <v>149</v>
      </c>
      <c r="O2" s="39">
        <v>43880</v>
      </c>
      <c r="P2" s="39">
        <v>43881</v>
      </c>
      <c r="Q2">
        <v>200</v>
      </c>
      <c r="R2">
        <v>200</v>
      </c>
      <c r="S2" s="36">
        <v>17230</v>
      </c>
      <c r="T2">
        <v>17230</v>
      </c>
      <c r="U2" s="39">
        <v>43885</v>
      </c>
      <c r="V2">
        <v>2</v>
      </c>
      <c r="W2">
        <v>3.3919999999999999</v>
      </c>
      <c r="X2" s="36">
        <v>5079.5990566037726</v>
      </c>
      <c r="Y2" s="37" t="s">
        <v>157</v>
      </c>
      <c r="Z2" s="37" t="s">
        <v>149</v>
      </c>
      <c r="AA2" s="37" t="s">
        <v>146</v>
      </c>
      <c r="AB2" s="37"/>
      <c r="AD2" t="s">
        <v>63</v>
      </c>
      <c r="AE2" t="s">
        <v>33</v>
      </c>
      <c r="AF2" t="s">
        <v>53</v>
      </c>
      <c r="AG2" s="20">
        <v>7932.0640000000003</v>
      </c>
      <c r="AH2">
        <v>17322530.219999999</v>
      </c>
      <c r="AI2" t="s">
        <v>64</v>
      </c>
      <c r="AJ2" t="s">
        <v>78</v>
      </c>
      <c r="AK2" t="s">
        <v>86</v>
      </c>
      <c r="AL2">
        <v>40.74</v>
      </c>
      <c r="AM2">
        <v>7891.3239999999996</v>
      </c>
    </row>
    <row r="3" spans="1:39" x14ac:dyDescent="0.25">
      <c r="A3" t="s">
        <v>150</v>
      </c>
      <c r="B3" t="s">
        <v>151</v>
      </c>
      <c r="C3" t="s">
        <v>152</v>
      </c>
      <c r="E3" t="s">
        <v>548</v>
      </c>
      <c r="F3" t="s">
        <v>549</v>
      </c>
      <c r="G3" t="s">
        <v>550</v>
      </c>
      <c r="H3" t="s">
        <v>156</v>
      </c>
      <c r="I3" t="s">
        <v>147</v>
      </c>
      <c r="J3" t="s">
        <v>65</v>
      </c>
      <c r="K3" t="s">
        <v>7240</v>
      </c>
      <c r="L3" t="s">
        <v>4</v>
      </c>
      <c r="M3" t="s">
        <v>64</v>
      </c>
      <c r="N3" t="s">
        <v>149</v>
      </c>
      <c r="O3" s="39">
        <v>43845</v>
      </c>
      <c r="P3" s="39">
        <v>43846</v>
      </c>
      <c r="Q3">
        <v>300</v>
      </c>
      <c r="R3">
        <v>300</v>
      </c>
      <c r="S3" s="36">
        <v>22836</v>
      </c>
      <c r="T3">
        <v>22836</v>
      </c>
      <c r="U3" s="39">
        <v>43846</v>
      </c>
      <c r="V3">
        <v>1</v>
      </c>
      <c r="W3">
        <v>3.3290000000000002</v>
      </c>
      <c r="X3" s="36">
        <v>6859.7176329227987</v>
      </c>
      <c r="Y3" s="37" t="s">
        <v>157</v>
      </c>
      <c r="Z3" s="37" t="s">
        <v>149</v>
      </c>
      <c r="AA3" s="37" t="s">
        <v>146</v>
      </c>
      <c r="AB3" s="37"/>
      <c r="AD3" t="s">
        <v>9962</v>
      </c>
      <c r="AE3" t="s">
        <v>8836</v>
      </c>
      <c r="AF3" t="s">
        <v>53</v>
      </c>
      <c r="AG3" s="20">
        <v>836.40899999999999</v>
      </c>
      <c r="AH3">
        <v>1739179.14</v>
      </c>
      <c r="AI3" t="s">
        <v>64</v>
      </c>
      <c r="AJ3" t="s">
        <v>78</v>
      </c>
      <c r="AK3" t="s">
        <v>8819</v>
      </c>
      <c r="AL3">
        <v>40.866999999999997</v>
      </c>
      <c r="AM3">
        <v>795.54200000000003</v>
      </c>
    </row>
    <row r="4" spans="1:39" x14ac:dyDescent="0.25">
      <c r="A4" t="s">
        <v>150</v>
      </c>
      <c r="B4" t="s">
        <v>151</v>
      </c>
      <c r="C4" t="s">
        <v>152</v>
      </c>
      <c r="E4" t="s">
        <v>582</v>
      </c>
      <c r="F4" t="s">
        <v>583</v>
      </c>
      <c r="G4" t="s">
        <v>584</v>
      </c>
      <c r="H4" t="s">
        <v>156</v>
      </c>
      <c r="I4" t="s">
        <v>147</v>
      </c>
      <c r="J4" t="s">
        <v>65</v>
      </c>
      <c r="K4" t="s">
        <v>7240</v>
      </c>
      <c r="L4" t="s">
        <v>4</v>
      </c>
      <c r="M4" t="s">
        <v>64</v>
      </c>
      <c r="N4" t="s">
        <v>149</v>
      </c>
      <c r="O4" s="39">
        <v>43852</v>
      </c>
      <c r="P4" s="39">
        <v>43853</v>
      </c>
      <c r="Q4">
        <v>300</v>
      </c>
      <c r="R4">
        <v>300</v>
      </c>
      <c r="S4" s="36">
        <v>23838</v>
      </c>
      <c r="T4">
        <v>23838</v>
      </c>
      <c r="U4" s="39">
        <v>43852</v>
      </c>
      <c r="V4">
        <v>1</v>
      </c>
      <c r="W4">
        <v>3.3290000000000002</v>
      </c>
      <c r="X4" s="36">
        <v>7160.7089215980768</v>
      </c>
      <c r="Y4" s="37" t="s">
        <v>157</v>
      </c>
      <c r="Z4" s="37" t="s">
        <v>149</v>
      </c>
      <c r="AA4" s="37" t="s">
        <v>146</v>
      </c>
      <c r="AB4" s="37"/>
      <c r="AD4" t="s">
        <v>5518</v>
      </c>
      <c r="AE4" t="s">
        <v>8817</v>
      </c>
      <c r="AF4" t="s">
        <v>53</v>
      </c>
      <c r="AG4" s="20">
        <v>102.36199999999999</v>
      </c>
      <c r="AH4">
        <v>260619.79</v>
      </c>
      <c r="AI4" t="s">
        <v>64</v>
      </c>
      <c r="AJ4" t="s">
        <v>78</v>
      </c>
      <c r="AK4" t="s">
        <v>116</v>
      </c>
      <c r="AL4">
        <v>0</v>
      </c>
      <c r="AM4">
        <v>102.36199999999999</v>
      </c>
    </row>
    <row r="5" spans="1:39" x14ac:dyDescent="0.25">
      <c r="A5" t="s">
        <v>563</v>
      </c>
      <c r="B5" t="s">
        <v>852</v>
      </c>
      <c r="C5" t="s">
        <v>853</v>
      </c>
      <c r="E5" t="s">
        <v>7755</v>
      </c>
      <c r="F5" t="s">
        <v>7756</v>
      </c>
      <c r="G5" t="s">
        <v>7757</v>
      </c>
      <c r="H5" t="s">
        <v>4793</v>
      </c>
      <c r="I5" t="s">
        <v>4536</v>
      </c>
      <c r="J5" t="s">
        <v>63</v>
      </c>
      <c r="K5" t="s">
        <v>141</v>
      </c>
      <c r="L5" t="s">
        <v>34</v>
      </c>
      <c r="M5" t="s">
        <v>94</v>
      </c>
      <c r="N5" t="s">
        <v>149</v>
      </c>
      <c r="O5" s="39">
        <v>44132</v>
      </c>
      <c r="P5" s="39">
        <v>44132</v>
      </c>
      <c r="Q5">
        <v>0.21</v>
      </c>
      <c r="R5">
        <v>0.21</v>
      </c>
      <c r="S5" s="36">
        <v>210</v>
      </c>
      <c r="T5">
        <v>210</v>
      </c>
      <c r="U5" s="39">
        <v>44134</v>
      </c>
      <c r="V5">
        <v>10</v>
      </c>
      <c r="W5">
        <v>3.5979999999999999</v>
      </c>
      <c r="X5" s="36">
        <v>210</v>
      </c>
      <c r="Y5" s="37" t="s">
        <v>157</v>
      </c>
      <c r="Z5" s="37" t="s">
        <v>149</v>
      </c>
      <c r="AA5" s="37" t="s">
        <v>146</v>
      </c>
      <c r="AB5" s="37"/>
      <c r="AD5" t="s">
        <v>65</v>
      </c>
      <c r="AE5" t="s">
        <v>8701</v>
      </c>
      <c r="AF5" t="s">
        <v>4</v>
      </c>
      <c r="AG5" s="20">
        <v>2319</v>
      </c>
      <c r="AH5">
        <v>117421.1</v>
      </c>
      <c r="AI5" t="s">
        <v>64</v>
      </c>
      <c r="AJ5" t="s">
        <v>75</v>
      </c>
      <c r="AK5" t="s">
        <v>85</v>
      </c>
      <c r="AL5">
        <v>141301</v>
      </c>
      <c r="AM5">
        <v>-138982</v>
      </c>
    </row>
    <row r="6" spans="1:39" x14ac:dyDescent="0.25">
      <c r="A6" t="s">
        <v>563</v>
      </c>
      <c r="B6" t="s">
        <v>852</v>
      </c>
      <c r="C6" t="s">
        <v>565</v>
      </c>
      <c r="E6" t="s">
        <v>7270</v>
      </c>
      <c r="F6" t="s">
        <v>7271</v>
      </c>
      <c r="G6" t="s">
        <v>7272</v>
      </c>
      <c r="H6" t="s">
        <v>7003</v>
      </c>
      <c r="I6" t="s">
        <v>6649</v>
      </c>
      <c r="J6" t="s">
        <v>68</v>
      </c>
      <c r="K6" t="s">
        <v>44</v>
      </c>
      <c r="L6" t="s">
        <v>41</v>
      </c>
      <c r="M6" t="s">
        <v>64</v>
      </c>
      <c r="N6" t="s">
        <v>149</v>
      </c>
      <c r="O6" s="40">
        <v>44109</v>
      </c>
      <c r="P6" s="39">
        <v>44109</v>
      </c>
      <c r="Q6">
        <v>36</v>
      </c>
      <c r="R6">
        <v>36</v>
      </c>
      <c r="S6" s="36">
        <v>227.88</v>
      </c>
      <c r="T6">
        <v>227.88</v>
      </c>
      <c r="U6" s="39">
        <v>44109</v>
      </c>
      <c r="V6">
        <v>10</v>
      </c>
      <c r="W6">
        <v>3.5979999999999999</v>
      </c>
      <c r="X6" s="36">
        <v>63.335186214563002</v>
      </c>
      <c r="Y6" s="37" t="s">
        <v>157</v>
      </c>
      <c r="Z6" s="37" t="s">
        <v>149</v>
      </c>
      <c r="AA6" s="37" t="s">
        <v>146</v>
      </c>
      <c r="AB6" s="37"/>
      <c r="AD6" t="s">
        <v>65</v>
      </c>
      <c r="AE6" t="s">
        <v>8701</v>
      </c>
      <c r="AF6" t="s">
        <v>4</v>
      </c>
      <c r="AG6" s="20">
        <v>2319</v>
      </c>
      <c r="AH6">
        <v>117421.1</v>
      </c>
      <c r="AI6" t="s">
        <v>64</v>
      </c>
      <c r="AJ6" t="s">
        <v>75</v>
      </c>
      <c r="AK6" t="s">
        <v>85</v>
      </c>
      <c r="AL6">
        <v>640</v>
      </c>
      <c r="AM6">
        <v>1679</v>
      </c>
    </row>
    <row r="7" spans="1:39" x14ac:dyDescent="0.25">
      <c r="A7" t="s">
        <v>563</v>
      </c>
      <c r="B7" t="s">
        <v>852</v>
      </c>
      <c r="C7" t="s">
        <v>853</v>
      </c>
      <c r="E7" t="s">
        <v>7731</v>
      </c>
      <c r="F7" t="s">
        <v>7732</v>
      </c>
      <c r="G7" t="s">
        <v>7733</v>
      </c>
      <c r="H7" t="s">
        <v>7734</v>
      </c>
      <c r="I7" t="s">
        <v>7700</v>
      </c>
      <c r="J7" t="s">
        <v>73</v>
      </c>
      <c r="K7" t="s">
        <v>7243</v>
      </c>
      <c r="L7" t="s">
        <v>41</v>
      </c>
      <c r="M7" t="s">
        <v>64</v>
      </c>
      <c r="N7" t="s">
        <v>149</v>
      </c>
      <c r="O7" s="39">
        <v>44111</v>
      </c>
      <c r="P7" s="39">
        <v>44111</v>
      </c>
      <c r="Q7">
        <v>24</v>
      </c>
      <c r="R7">
        <v>24</v>
      </c>
      <c r="S7" s="36">
        <v>231.84</v>
      </c>
      <c r="T7">
        <v>231.84</v>
      </c>
      <c r="U7" s="39">
        <v>44112</v>
      </c>
      <c r="V7">
        <v>10</v>
      </c>
      <c r="W7">
        <v>3.5979999999999999</v>
      </c>
      <c r="X7" s="36">
        <v>64.435797665368995</v>
      </c>
      <c r="Y7" s="37" t="s">
        <v>157</v>
      </c>
      <c r="Z7" s="37" t="s">
        <v>149</v>
      </c>
      <c r="AA7" s="37" t="s">
        <v>146</v>
      </c>
      <c r="AB7" s="37"/>
      <c r="AD7" t="s">
        <v>66</v>
      </c>
      <c r="AE7" t="s">
        <v>8818</v>
      </c>
      <c r="AF7" t="s">
        <v>4</v>
      </c>
      <c r="AG7" s="20">
        <v>97</v>
      </c>
      <c r="AH7">
        <v>3947.59</v>
      </c>
      <c r="AI7" t="s">
        <v>64</v>
      </c>
      <c r="AJ7" t="s">
        <v>75</v>
      </c>
      <c r="AK7" t="s">
        <v>84</v>
      </c>
      <c r="AL7">
        <v>0</v>
      </c>
      <c r="AM7">
        <v>97</v>
      </c>
    </row>
    <row r="8" spans="1:39" x14ac:dyDescent="0.25">
      <c r="A8" t="s">
        <v>563</v>
      </c>
      <c r="B8" t="s">
        <v>852</v>
      </c>
      <c r="C8" t="s">
        <v>853</v>
      </c>
      <c r="E8" t="s">
        <v>7761</v>
      </c>
      <c r="F8" t="s">
        <v>7762</v>
      </c>
      <c r="G8" t="s">
        <v>7763</v>
      </c>
      <c r="H8" t="s">
        <v>6299</v>
      </c>
      <c r="I8" t="s">
        <v>4526</v>
      </c>
      <c r="J8" t="s">
        <v>73</v>
      </c>
      <c r="K8" t="s">
        <v>7243</v>
      </c>
      <c r="L8" t="s">
        <v>41</v>
      </c>
      <c r="M8" t="s">
        <v>64</v>
      </c>
      <c r="N8" t="s">
        <v>149</v>
      </c>
      <c r="O8" s="39">
        <v>44130</v>
      </c>
      <c r="P8" s="39">
        <v>44130</v>
      </c>
      <c r="Q8">
        <v>24</v>
      </c>
      <c r="R8">
        <v>24</v>
      </c>
      <c r="S8" s="36">
        <v>231.84</v>
      </c>
      <c r="T8">
        <v>231.84</v>
      </c>
      <c r="U8" s="39">
        <v>44130</v>
      </c>
      <c r="V8">
        <v>10</v>
      </c>
      <c r="W8">
        <v>3.5979999999999999</v>
      </c>
      <c r="X8" s="36">
        <v>64.435797665368995</v>
      </c>
      <c r="Y8" s="37" t="s">
        <v>157</v>
      </c>
      <c r="Z8" s="37" t="s">
        <v>149</v>
      </c>
      <c r="AA8" s="37" t="s">
        <v>146</v>
      </c>
      <c r="AB8" s="37"/>
      <c r="AD8" t="s">
        <v>66</v>
      </c>
      <c r="AE8" t="s">
        <v>8818</v>
      </c>
      <c r="AF8" t="s">
        <v>4</v>
      </c>
      <c r="AG8" s="20">
        <v>97</v>
      </c>
      <c r="AH8">
        <v>3947.59</v>
      </c>
      <c r="AI8" t="s">
        <v>64</v>
      </c>
      <c r="AJ8" t="s">
        <v>75</v>
      </c>
      <c r="AK8" t="s">
        <v>84</v>
      </c>
      <c r="AL8">
        <v>2</v>
      </c>
      <c r="AM8">
        <v>95</v>
      </c>
    </row>
    <row r="9" spans="1:39" x14ac:dyDescent="0.25">
      <c r="A9" t="s">
        <v>563</v>
      </c>
      <c r="B9" t="s">
        <v>852</v>
      </c>
      <c r="C9" t="s">
        <v>853</v>
      </c>
      <c r="E9" t="s">
        <v>7764</v>
      </c>
      <c r="F9" t="s">
        <v>7765</v>
      </c>
      <c r="G9" t="s">
        <v>7766</v>
      </c>
      <c r="H9" t="s">
        <v>1484</v>
      </c>
      <c r="I9" t="s">
        <v>39</v>
      </c>
      <c r="J9" t="s">
        <v>70</v>
      </c>
      <c r="K9" t="s">
        <v>40</v>
      </c>
      <c r="L9" t="s">
        <v>41</v>
      </c>
      <c r="M9" t="s">
        <v>64</v>
      </c>
      <c r="N9" t="s">
        <v>149</v>
      </c>
      <c r="O9" s="39">
        <v>44119</v>
      </c>
      <c r="P9" s="39">
        <v>44119</v>
      </c>
      <c r="Q9">
        <v>120</v>
      </c>
      <c r="R9">
        <v>120</v>
      </c>
      <c r="S9" s="36">
        <v>254.23</v>
      </c>
      <c r="T9">
        <v>254.23</v>
      </c>
      <c r="U9" s="39">
        <v>44119</v>
      </c>
      <c r="V9">
        <v>10</v>
      </c>
      <c r="W9">
        <v>3.5979999999999999</v>
      </c>
      <c r="X9" s="36">
        <v>70.658699277376002</v>
      </c>
      <c r="Y9" s="37" t="s">
        <v>157</v>
      </c>
      <c r="Z9" s="37" t="s">
        <v>149</v>
      </c>
      <c r="AA9" s="37" t="s">
        <v>146</v>
      </c>
      <c r="AB9" s="37"/>
      <c r="AD9" t="s">
        <v>67</v>
      </c>
      <c r="AE9" t="s">
        <v>47</v>
      </c>
      <c r="AF9" t="s">
        <v>48</v>
      </c>
      <c r="AG9" s="20">
        <v>1076</v>
      </c>
      <c r="AH9">
        <v>1095.01</v>
      </c>
      <c r="AI9" t="s">
        <v>64</v>
      </c>
      <c r="AJ9" t="s">
        <v>74</v>
      </c>
      <c r="AK9" t="s">
        <v>83</v>
      </c>
      <c r="AL9">
        <v>1000</v>
      </c>
      <c r="AM9">
        <v>76</v>
      </c>
    </row>
    <row r="10" spans="1:39" x14ac:dyDescent="0.25">
      <c r="A10" t="s">
        <v>563</v>
      </c>
      <c r="B10" t="s">
        <v>852</v>
      </c>
      <c r="C10" t="s">
        <v>853</v>
      </c>
      <c r="E10" t="s">
        <v>7770</v>
      </c>
      <c r="F10" t="s">
        <v>7771</v>
      </c>
      <c r="G10" t="s">
        <v>7772</v>
      </c>
      <c r="H10" t="s">
        <v>6299</v>
      </c>
      <c r="I10" t="s">
        <v>4526</v>
      </c>
      <c r="J10" t="s">
        <v>68</v>
      </c>
      <c r="K10" t="s">
        <v>44</v>
      </c>
      <c r="L10" t="s">
        <v>41</v>
      </c>
      <c r="M10" t="s">
        <v>64</v>
      </c>
      <c r="N10" t="s">
        <v>149</v>
      </c>
      <c r="O10" s="39">
        <v>44130</v>
      </c>
      <c r="P10" s="39">
        <v>44130</v>
      </c>
      <c r="Q10">
        <v>48</v>
      </c>
      <c r="R10">
        <v>48</v>
      </c>
      <c r="S10" s="36">
        <v>264.48</v>
      </c>
      <c r="T10">
        <v>264.48</v>
      </c>
      <c r="U10" s="39">
        <v>44130</v>
      </c>
      <c r="V10">
        <v>10</v>
      </c>
      <c r="W10">
        <v>3.5979999999999999</v>
      </c>
      <c r="X10" s="36">
        <v>73.507504168981995</v>
      </c>
      <c r="Y10" s="37" t="s">
        <v>157</v>
      </c>
      <c r="Z10" s="37" t="s">
        <v>149</v>
      </c>
      <c r="AA10" s="37" t="s">
        <v>146</v>
      </c>
      <c r="AB10" s="37"/>
      <c r="AD10" t="s">
        <v>68</v>
      </c>
      <c r="AE10" t="s">
        <v>44</v>
      </c>
      <c r="AF10" t="s">
        <v>41</v>
      </c>
      <c r="AG10" s="20">
        <v>18</v>
      </c>
      <c r="AH10">
        <v>99.15</v>
      </c>
      <c r="AI10" t="s">
        <v>64</v>
      </c>
      <c r="AJ10" t="s">
        <v>74</v>
      </c>
      <c r="AK10" t="s">
        <v>90</v>
      </c>
      <c r="AL10">
        <v>0</v>
      </c>
      <c r="AM10">
        <v>18</v>
      </c>
    </row>
    <row r="11" spans="1:39" x14ac:dyDescent="0.25">
      <c r="A11" t="s">
        <v>563</v>
      </c>
      <c r="B11" t="s">
        <v>852</v>
      </c>
      <c r="C11" t="s">
        <v>853</v>
      </c>
      <c r="E11" t="s">
        <v>7290</v>
      </c>
      <c r="F11" t="s">
        <v>7291</v>
      </c>
      <c r="G11" t="s">
        <v>7292</v>
      </c>
      <c r="H11" t="s">
        <v>5246</v>
      </c>
      <c r="I11" t="s">
        <v>2509</v>
      </c>
      <c r="J11" t="s">
        <v>68</v>
      </c>
      <c r="K11" t="s">
        <v>44</v>
      </c>
      <c r="L11" t="s">
        <v>41</v>
      </c>
      <c r="M11" t="s">
        <v>64</v>
      </c>
      <c r="N11" t="s">
        <v>149</v>
      </c>
      <c r="O11" s="39">
        <v>44110</v>
      </c>
      <c r="P11" s="39">
        <v>44110</v>
      </c>
      <c r="Q11">
        <v>48</v>
      </c>
      <c r="R11">
        <v>48</v>
      </c>
      <c r="S11" s="36">
        <v>267.83999999999997</v>
      </c>
      <c r="T11">
        <v>267.83999999999997</v>
      </c>
      <c r="U11" s="39">
        <v>44110</v>
      </c>
      <c r="V11">
        <v>10</v>
      </c>
      <c r="W11">
        <v>3.5979999999999999</v>
      </c>
      <c r="X11" s="36">
        <v>74.441356309059998</v>
      </c>
      <c r="Y11" s="37" t="s">
        <v>157</v>
      </c>
      <c r="Z11" s="37" t="s">
        <v>149</v>
      </c>
      <c r="AA11" s="37" t="s">
        <v>146</v>
      </c>
      <c r="AB11" s="37"/>
      <c r="AD11" t="s">
        <v>69</v>
      </c>
      <c r="AE11" t="s">
        <v>46</v>
      </c>
      <c r="AF11" t="s">
        <v>41</v>
      </c>
      <c r="AG11" s="20">
        <v>289</v>
      </c>
      <c r="AH11">
        <v>597.29999999999995</v>
      </c>
      <c r="AI11" t="s">
        <v>64</v>
      </c>
      <c r="AJ11" t="s">
        <v>74</v>
      </c>
      <c r="AK11" t="s">
        <v>89</v>
      </c>
      <c r="AL11">
        <v>1692</v>
      </c>
      <c r="AM11">
        <v>-1403</v>
      </c>
    </row>
    <row r="12" spans="1:39" x14ac:dyDescent="0.25">
      <c r="A12" t="s">
        <v>563</v>
      </c>
      <c r="B12" t="s">
        <v>3874</v>
      </c>
      <c r="C12" t="s">
        <v>853</v>
      </c>
      <c r="E12" t="s">
        <v>7837</v>
      </c>
      <c r="F12" t="s">
        <v>7838</v>
      </c>
      <c r="G12" t="s">
        <v>7839</v>
      </c>
      <c r="H12" t="s">
        <v>4759</v>
      </c>
      <c r="I12" t="s">
        <v>4510</v>
      </c>
      <c r="J12" t="s">
        <v>68</v>
      </c>
      <c r="K12" t="s">
        <v>44</v>
      </c>
      <c r="L12" t="s">
        <v>41</v>
      </c>
      <c r="M12" t="s">
        <v>64</v>
      </c>
      <c r="N12" t="s">
        <v>149</v>
      </c>
      <c r="O12" s="40">
        <v>44116</v>
      </c>
      <c r="P12" s="39">
        <v>44116</v>
      </c>
      <c r="Q12">
        <v>60</v>
      </c>
      <c r="R12">
        <v>60</v>
      </c>
      <c r="S12" s="36">
        <v>275.39999999999998</v>
      </c>
      <c r="T12">
        <v>275.39999999999998</v>
      </c>
      <c r="U12" s="39">
        <v>44118</v>
      </c>
      <c r="V12">
        <v>10</v>
      </c>
      <c r="W12">
        <v>3.5979999999999999</v>
      </c>
      <c r="X12" s="36">
        <v>76.542523624235002</v>
      </c>
      <c r="Y12" s="37" t="s">
        <v>157</v>
      </c>
      <c r="Z12" s="37" t="s">
        <v>149</v>
      </c>
      <c r="AA12" s="37" t="s">
        <v>146</v>
      </c>
      <c r="AB12" s="37"/>
      <c r="AD12" t="s">
        <v>70</v>
      </c>
      <c r="AE12" t="s">
        <v>40</v>
      </c>
      <c r="AF12" t="s">
        <v>41</v>
      </c>
      <c r="AG12" s="20">
        <v>94</v>
      </c>
      <c r="AH12">
        <v>156.65</v>
      </c>
      <c r="AI12" t="s">
        <v>64</v>
      </c>
      <c r="AJ12" t="s">
        <v>74</v>
      </c>
      <c r="AK12" t="s">
        <v>88</v>
      </c>
      <c r="AL12">
        <v>0</v>
      </c>
      <c r="AM12">
        <v>94</v>
      </c>
    </row>
    <row r="13" spans="1:39" x14ac:dyDescent="0.25">
      <c r="A13" t="s">
        <v>563</v>
      </c>
      <c r="B13" t="s">
        <v>3874</v>
      </c>
      <c r="C13" t="s">
        <v>565</v>
      </c>
      <c r="E13" t="s">
        <v>7840</v>
      </c>
      <c r="F13" t="s">
        <v>7841</v>
      </c>
      <c r="G13" t="s">
        <v>7842</v>
      </c>
      <c r="H13" t="s">
        <v>6932</v>
      </c>
      <c r="I13" t="s">
        <v>6658</v>
      </c>
      <c r="J13" t="s">
        <v>72</v>
      </c>
      <c r="K13" t="s">
        <v>7244</v>
      </c>
      <c r="L13" t="s">
        <v>41</v>
      </c>
      <c r="M13" t="s">
        <v>64</v>
      </c>
      <c r="N13" t="s">
        <v>149</v>
      </c>
      <c r="O13" s="39">
        <v>44134</v>
      </c>
      <c r="P13" s="39">
        <v>44134</v>
      </c>
      <c r="Q13">
        <v>60</v>
      </c>
      <c r="R13">
        <v>60</v>
      </c>
      <c r="S13" s="36">
        <v>315</v>
      </c>
      <c r="T13">
        <v>315</v>
      </c>
      <c r="U13" s="39">
        <v>44134</v>
      </c>
      <c r="V13">
        <v>10</v>
      </c>
      <c r="W13">
        <v>3.5979999999999999</v>
      </c>
      <c r="X13" s="36">
        <v>87.548638132294997</v>
      </c>
      <c r="Y13" s="37" t="s">
        <v>157</v>
      </c>
      <c r="Z13" s="37" t="s">
        <v>149</v>
      </c>
      <c r="AA13" s="37" t="s">
        <v>146</v>
      </c>
      <c r="AB13" s="37"/>
      <c r="AD13" t="s">
        <v>72</v>
      </c>
      <c r="AE13" t="s">
        <v>42</v>
      </c>
      <c r="AF13" t="s">
        <v>41</v>
      </c>
      <c r="AG13" s="20">
        <v>60293</v>
      </c>
      <c r="AH13">
        <v>216354.99</v>
      </c>
      <c r="AI13" t="s">
        <v>64</v>
      </c>
      <c r="AJ13" t="s">
        <v>74</v>
      </c>
      <c r="AK13" t="s">
        <v>92</v>
      </c>
      <c r="AL13">
        <v>24</v>
      </c>
      <c r="AM13">
        <v>60269</v>
      </c>
    </row>
    <row r="14" spans="1:39" x14ac:dyDescent="0.25">
      <c r="A14" t="s">
        <v>563</v>
      </c>
      <c r="B14" t="s">
        <v>3874</v>
      </c>
      <c r="C14" t="s">
        <v>853</v>
      </c>
      <c r="E14" t="s">
        <v>7843</v>
      </c>
      <c r="F14" t="s">
        <v>7844</v>
      </c>
      <c r="G14" t="s">
        <v>7845</v>
      </c>
      <c r="H14" t="s">
        <v>4759</v>
      </c>
      <c r="I14" t="s">
        <v>4510</v>
      </c>
      <c r="J14" t="s">
        <v>68</v>
      </c>
      <c r="K14" t="s">
        <v>44</v>
      </c>
      <c r="L14" t="s">
        <v>41</v>
      </c>
      <c r="M14" t="s">
        <v>64</v>
      </c>
      <c r="N14" t="s">
        <v>149</v>
      </c>
      <c r="O14" s="39">
        <v>44123</v>
      </c>
      <c r="P14" s="39">
        <v>44123</v>
      </c>
      <c r="Q14">
        <v>72</v>
      </c>
      <c r="R14">
        <v>72</v>
      </c>
      <c r="S14" s="36">
        <v>330.48</v>
      </c>
      <c r="T14">
        <v>330.48</v>
      </c>
      <c r="U14" s="39">
        <v>44125</v>
      </c>
      <c r="V14">
        <v>10</v>
      </c>
      <c r="W14">
        <v>3.5979999999999999</v>
      </c>
      <c r="X14" s="36">
        <v>91.851028349082</v>
      </c>
      <c r="Y14" s="37" t="s">
        <v>157</v>
      </c>
      <c r="Z14" s="37" t="s">
        <v>149</v>
      </c>
      <c r="AA14" s="37" t="s">
        <v>146</v>
      </c>
      <c r="AB14" s="37"/>
      <c r="AD14" t="s">
        <v>73</v>
      </c>
      <c r="AE14" t="s">
        <v>43</v>
      </c>
      <c r="AF14" t="s">
        <v>41</v>
      </c>
      <c r="AG14" s="20">
        <v>12</v>
      </c>
      <c r="AH14">
        <v>68.06</v>
      </c>
      <c r="AI14" t="s">
        <v>64</v>
      </c>
      <c r="AJ14" t="s">
        <v>74</v>
      </c>
      <c r="AK14" t="s">
        <v>91</v>
      </c>
      <c r="AL14">
        <v>0</v>
      </c>
      <c r="AM14">
        <v>12</v>
      </c>
    </row>
    <row r="15" spans="1:39" x14ac:dyDescent="0.25">
      <c r="A15" t="s">
        <v>563</v>
      </c>
      <c r="B15" t="s">
        <v>852</v>
      </c>
      <c r="C15" t="s">
        <v>853</v>
      </c>
      <c r="E15" t="s">
        <v>7849</v>
      </c>
      <c r="F15" t="s">
        <v>7850</v>
      </c>
      <c r="G15" t="s">
        <v>7851</v>
      </c>
      <c r="H15" t="s">
        <v>6793</v>
      </c>
      <c r="I15" t="s">
        <v>6647</v>
      </c>
      <c r="J15" t="s">
        <v>73</v>
      </c>
      <c r="K15" t="s">
        <v>7243</v>
      </c>
      <c r="L15" t="s">
        <v>41</v>
      </c>
      <c r="M15" t="s">
        <v>64</v>
      </c>
      <c r="N15" t="s">
        <v>149</v>
      </c>
      <c r="O15" s="39">
        <v>44112</v>
      </c>
      <c r="P15" s="39">
        <v>44112</v>
      </c>
      <c r="Q15">
        <v>36</v>
      </c>
      <c r="R15">
        <v>36</v>
      </c>
      <c r="S15" s="36">
        <v>347.76</v>
      </c>
      <c r="T15">
        <v>347.76</v>
      </c>
      <c r="U15" s="39">
        <v>44112</v>
      </c>
      <c r="V15">
        <v>10</v>
      </c>
      <c r="W15">
        <v>3.5979999999999999</v>
      </c>
      <c r="X15" s="36">
        <v>96.653696498054003</v>
      </c>
      <c r="Y15" s="37" t="s">
        <v>157</v>
      </c>
      <c r="Z15" s="37" t="s">
        <v>149</v>
      </c>
      <c r="AA15" s="37" t="s">
        <v>146</v>
      </c>
      <c r="AB15" s="37"/>
      <c r="AD15" t="s">
        <v>12630</v>
      </c>
      <c r="AE15" t="s">
        <v>8839</v>
      </c>
      <c r="AF15" t="s">
        <v>41</v>
      </c>
      <c r="AG15" s="20">
        <v>35076</v>
      </c>
      <c r="AH15">
        <v>64185.84</v>
      </c>
      <c r="AI15" t="s">
        <v>64</v>
      </c>
      <c r="AJ15" t="s">
        <v>75</v>
      </c>
      <c r="AK15" t="s">
        <v>8822</v>
      </c>
      <c r="AL15">
        <v>30</v>
      </c>
      <c r="AM15">
        <v>35046</v>
      </c>
    </row>
    <row r="16" spans="1:39" x14ac:dyDescent="0.25">
      <c r="A16" t="s">
        <v>563</v>
      </c>
      <c r="B16" t="s">
        <v>852</v>
      </c>
      <c r="C16" t="s">
        <v>3551</v>
      </c>
      <c r="E16" t="s">
        <v>7296</v>
      </c>
      <c r="F16" t="s">
        <v>7297</v>
      </c>
      <c r="G16" t="s">
        <v>7298</v>
      </c>
      <c r="H16" t="s">
        <v>3555</v>
      </c>
      <c r="I16" t="s">
        <v>29</v>
      </c>
      <c r="J16" t="s">
        <v>68</v>
      </c>
      <c r="K16" t="s">
        <v>44</v>
      </c>
      <c r="L16" t="s">
        <v>41</v>
      </c>
      <c r="M16" t="s">
        <v>64</v>
      </c>
      <c r="N16" t="s">
        <v>149</v>
      </c>
      <c r="O16" s="40">
        <v>44111</v>
      </c>
      <c r="P16" s="39">
        <v>44111</v>
      </c>
      <c r="Q16">
        <v>96</v>
      </c>
      <c r="R16">
        <v>96</v>
      </c>
      <c r="S16" s="36">
        <v>440.64</v>
      </c>
      <c r="T16">
        <v>440.64</v>
      </c>
      <c r="U16" s="39">
        <v>44111</v>
      </c>
      <c r="V16">
        <v>10</v>
      </c>
      <c r="W16">
        <v>3.5979999999999999</v>
      </c>
      <c r="X16" s="36">
        <v>122.468037798777</v>
      </c>
      <c r="Y16" s="37" t="s">
        <v>157</v>
      </c>
      <c r="Z16" s="37" t="s">
        <v>149</v>
      </c>
      <c r="AA16" s="37" t="s">
        <v>146</v>
      </c>
      <c r="AB16" s="37"/>
      <c r="AD16" t="s">
        <v>9524</v>
      </c>
      <c r="AE16" t="s">
        <v>8840</v>
      </c>
      <c r="AF16" t="s">
        <v>41</v>
      </c>
      <c r="AG16" s="20">
        <v>11014</v>
      </c>
      <c r="AH16">
        <v>102928.92</v>
      </c>
      <c r="AI16" t="s">
        <v>64</v>
      </c>
      <c r="AJ16" t="s">
        <v>75</v>
      </c>
      <c r="AK16" t="s">
        <v>8824</v>
      </c>
      <c r="AL16">
        <v>860</v>
      </c>
      <c r="AM16">
        <v>10154</v>
      </c>
    </row>
    <row r="17" spans="1:39" x14ac:dyDescent="0.25">
      <c r="A17" t="s">
        <v>563</v>
      </c>
      <c r="B17" t="s">
        <v>852</v>
      </c>
      <c r="C17" t="s">
        <v>853</v>
      </c>
      <c r="E17" t="s">
        <v>7855</v>
      </c>
      <c r="F17" t="s">
        <v>7856</v>
      </c>
      <c r="G17" t="s">
        <v>7857</v>
      </c>
      <c r="H17" t="s">
        <v>7266</v>
      </c>
      <c r="I17" t="s">
        <v>7250</v>
      </c>
      <c r="J17" t="s">
        <v>68</v>
      </c>
      <c r="K17" t="s">
        <v>44</v>
      </c>
      <c r="L17" t="s">
        <v>41</v>
      </c>
      <c r="M17" t="s">
        <v>64</v>
      </c>
      <c r="N17" t="s">
        <v>149</v>
      </c>
      <c r="O17" s="39">
        <v>44130</v>
      </c>
      <c r="P17" s="39">
        <v>44130</v>
      </c>
      <c r="Q17">
        <v>72</v>
      </c>
      <c r="R17">
        <v>72</v>
      </c>
      <c r="S17" s="36">
        <v>455.76</v>
      </c>
      <c r="T17">
        <v>455.76</v>
      </c>
      <c r="U17" s="39">
        <v>44130</v>
      </c>
      <c r="V17">
        <v>10</v>
      </c>
      <c r="W17">
        <v>3.5979999999999999</v>
      </c>
      <c r="X17" s="36">
        <v>126.670372429127</v>
      </c>
      <c r="Y17" s="37" t="s">
        <v>157</v>
      </c>
      <c r="Z17" s="37" t="s">
        <v>149</v>
      </c>
      <c r="AA17" s="37" t="s">
        <v>146</v>
      </c>
      <c r="AB17" s="37"/>
      <c r="AD17" t="s">
        <v>9497</v>
      </c>
      <c r="AE17" t="s">
        <v>8837</v>
      </c>
      <c r="AF17" t="s">
        <v>41</v>
      </c>
      <c r="AG17" s="20">
        <v>5105</v>
      </c>
      <c r="AH17">
        <v>45044.77</v>
      </c>
      <c r="AI17" t="s">
        <v>64</v>
      </c>
      <c r="AJ17" t="s">
        <v>74</v>
      </c>
      <c r="AK17" t="s">
        <v>8832</v>
      </c>
      <c r="AL17">
        <v>400</v>
      </c>
      <c r="AM17">
        <v>4705</v>
      </c>
    </row>
    <row r="18" spans="1:39" x14ac:dyDescent="0.25">
      <c r="A18" t="s">
        <v>563</v>
      </c>
      <c r="B18" t="s">
        <v>852</v>
      </c>
      <c r="C18" t="s">
        <v>853</v>
      </c>
      <c r="E18" t="s">
        <v>7858</v>
      </c>
      <c r="F18" t="s">
        <v>7859</v>
      </c>
      <c r="G18" t="s">
        <v>7860</v>
      </c>
      <c r="H18" t="s">
        <v>6453</v>
      </c>
      <c r="I18" t="s">
        <v>4531</v>
      </c>
      <c r="J18" t="s">
        <v>73</v>
      </c>
      <c r="K18" t="s">
        <v>7243</v>
      </c>
      <c r="L18" t="s">
        <v>41</v>
      </c>
      <c r="M18" t="s">
        <v>64</v>
      </c>
      <c r="N18" t="s">
        <v>149</v>
      </c>
      <c r="O18" s="39">
        <v>44120</v>
      </c>
      <c r="P18" s="39">
        <v>44120</v>
      </c>
      <c r="Q18">
        <v>48</v>
      </c>
      <c r="R18">
        <v>48</v>
      </c>
      <c r="S18" s="36">
        <v>533.28</v>
      </c>
      <c r="T18">
        <v>533.28</v>
      </c>
      <c r="U18" s="39">
        <v>44125</v>
      </c>
      <c r="V18">
        <v>10</v>
      </c>
      <c r="W18">
        <v>3.5979999999999999</v>
      </c>
      <c r="X18" s="36">
        <v>148.21567537520801</v>
      </c>
      <c r="Y18" s="37" t="s">
        <v>157</v>
      </c>
      <c r="Z18" s="37" t="s">
        <v>149</v>
      </c>
      <c r="AA18" s="37" t="s">
        <v>146</v>
      </c>
      <c r="AB18" s="37"/>
      <c r="AD18" t="s">
        <v>9479</v>
      </c>
      <c r="AE18" t="s">
        <v>8838</v>
      </c>
      <c r="AF18" t="s">
        <v>41</v>
      </c>
      <c r="AG18" s="20">
        <v>53674</v>
      </c>
      <c r="AH18">
        <v>160918.01999999999</v>
      </c>
      <c r="AI18" t="s">
        <v>64</v>
      </c>
      <c r="AJ18" t="s">
        <v>74</v>
      </c>
      <c r="AK18" t="s">
        <v>8831</v>
      </c>
      <c r="AL18">
        <v>297069</v>
      </c>
      <c r="AM18">
        <v>-243395</v>
      </c>
    </row>
    <row r="19" spans="1:39" x14ac:dyDescent="0.25">
      <c r="A19" t="s">
        <v>563</v>
      </c>
      <c r="B19" t="s">
        <v>852</v>
      </c>
      <c r="C19" t="s">
        <v>565</v>
      </c>
      <c r="E19" t="s">
        <v>7861</v>
      </c>
      <c r="F19" t="s">
        <v>7862</v>
      </c>
      <c r="G19" t="s">
        <v>7863</v>
      </c>
      <c r="H19" t="s">
        <v>6199</v>
      </c>
      <c r="I19" t="s">
        <v>4533</v>
      </c>
      <c r="J19" t="s">
        <v>68</v>
      </c>
      <c r="K19" t="s">
        <v>44</v>
      </c>
      <c r="L19" t="s">
        <v>41</v>
      </c>
      <c r="M19" t="s">
        <v>64</v>
      </c>
      <c r="N19" t="s">
        <v>149</v>
      </c>
      <c r="O19" s="39">
        <v>44117</v>
      </c>
      <c r="P19" s="39">
        <v>44117</v>
      </c>
      <c r="Q19">
        <v>120</v>
      </c>
      <c r="R19">
        <v>120</v>
      </c>
      <c r="S19" s="36">
        <v>550.79999999999995</v>
      </c>
      <c r="T19">
        <v>550.79999999999995</v>
      </c>
      <c r="U19" s="39">
        <v>44117</v>
      </c>
      <c r="V19">
        <v>10</v>
      </c>
      <c r="W19">
        <v>3.5979999999999999</v>
      </c>
      <c r="X19" s="36">
        <v>153.085047248471</v>
      </c>
      <c r="Y19" s="37" t="s">
        <v>157</v>
      </c>
      <c r="Z19" s="37" t="s">
        <v>149</v>
      </c>
      <c r="AA19" s="37" t="s">
        <v>146</v>
      </c>
      <c r="AB19" s="37"/>
    </row>
    <row r="20" spans="1:39" x14ac:dyDescent="0.25">
      <c r="A20" t="s">
        <v>563</v>
      </c>
      <c r="B20" t="s">
        <v>852</v>
      </c>
      <c r="C20" t="s">
        <v>565</v>
      </c>
      <c r="E20" t="s">
        <v>7864</v>
      </c>
      <c r="F20" t="s">
        <v>7865</v>
      </c>
      <c r="G20" t="s">
        <v>7866</v>
      </c>
      <c r="H20" t="s">
        <v>1542</v>
      </c>
      <c r="I20" t="s">
        <v>36</v>
      </c>
      <c r="J20" t="s">
        <v>67</v>
      </c>
      <c r="K20" t="s">
        <v>7245</v>
      </c>
      <c r="L20" t="s">
        <v>48</v>
      </c>
      <c r="M20" t="s">
        <v>94</v>
      </c>
      <c r="N20" t="s">
        <v>149</v>
      </c>
      <c r="O20" s="39">
        <v>44132</v>
      </c>
      <c r="P20" s="39">
        <v>44132</v>
      </c>
      <c r="Q20">
        <v>870</v>
      </c>
      <c r="R20">
        <v>870</v>
      </c>
      <c r="S20" s="36">
        <v>565.5</v>
      </c>
      <c r="T20">
        <v>565.5</v>
      </c>
      <c r="U20" s="39">
        <v>44132</v>
      </c>
      <c r="V20">
        <v>10</v>
      </c>
      <c r="W20">
        <v>3.5979999999999999</v>
      </c>
      <c r="X20" s="36">
        <v>565.5</v>
      </c>
      <c r="Y20" s="37" t="s">
        <v>157</v>
      </c>
      <c r="Z20" s="37" t="s">
        <v>149</v>
      </c>
      <c r="AA20" s="37" t="s">
        <v>146</v>
      </c>
      <c r="AB20" s="37"/>
    </row>
    <row r="21" spans="1:39" x14ac:dyDescent="0.25">
      <c r="A21" t="s">
        <v>563</v>
      </c>
      <c r="B21" t="s">
        <v>852</v>
      </c>
      <c r="C21" t="s">
        <v>565</v>
      </c>
      <c r="E21" t="s">
        <v>7867</v>
      </c>
      <c r="F21" t="s">
        <v>7868</v>
      </c>
      <c r="G21" t="s">
        <v>7869</v>
      </c>
      <c r="H21" t="s">
        <v>6663</v>
      </c>
      <c r="I21" t="s">
        <v>6642</v>
      </c>
      <c r="J21" t="s">
        <v>68</v>
      </c>
      <c r="K21" t="s">
        <v>44</v>
      </c>
      <c r="L21" t="s">
        <v>41</v>
      </c>
      <c r="M21" t="s">
        <v>64</v>
      </c>
      <c r="N21" t="s">
        <v>149</v>
      </c>
      <c r="O21" s="39">
        <v>44126</v>
      </c>
      <c r="P21" s="39">
        <v>44126</v>
      </c>
      <c r="Q21">
        <v>120</v>
      </c>
      <c r="R21">
        <v>120</v>
      </c>
      <c r="S21" s="36">
        <v>661.02</v>
      </c>
      <c r="T21">
        <v>661.02</v>
      </c>
      <c r="U21" s="39">
        <v>44126</v>
      </c>
      <c r="V21">
        <v>10</v>
      </c>
      <c r="W21">
        <v>3.5979999999999999</v>
      </c>
      <c r="X21" s="36">
        <v>183.71873262923799</v>
      </c>
      <c r="Y21" s="37" t="s">
        <v>157</v>
      </c>
      <c r="Z21" s="37" t="s">
        <v>149</v>
      </c>
      <c r="AA21" s="37" t="s">
        <v>146</v>
      </c>
      <c r="AB21" s="37"/>
    </row>
    <row r="22" spans="1:39" x14ac:dyDescent="0.25">
      <c r="A22" t="s">
        <v>563</v>
      </c>
      <c r="B22" t="s">
        <v>852</v>
      </c>
      <c r="C22" t="s">
        <v>853</v>
      </c>
      <c r="E22" t="s">
        <v>7876</v>
      </c>
      <c r="F22" t="s">
        <v>7877</v>
      </c>
      <c r="G22" t="s">
        <v>7878</v>
      </c>
      <c r="H22" t="s">
        <v>6453</v>
      </c>
      <c r="I22" t="s">
        <v>4531</v>
      </c>
      <c r="J22" t="s">
        <v>68</v>
      </c>
      <c r="K22" t="s">
        <v>44</v>
      </c>
      <c r="L22" t="s">
        <v>41</v>
      </c>
      <c r="M22" t="s">
        <v>64</v>
      </c>
      <c r="N22" t="s">
        <v>149</v>
      </c>
      <c r="O22" s="39">
        <v>44120</v>
      </c>
      <c r="P22" s="39">
        <v>44120</v>
      </c>
      <c r="Q22">
        <v>120</v>
      </c>
      <c r="R22">
        <v>120</v>
      </c>
      <c r="S22" s="36">
        <v>759.6</v>
      </c>
      <c r="T22">
        <v>759.6</v>
      </c>
      <c r="U22" s="39">
        <v>44125</v>
      </c>
      <c r="V22">
        <v>10</v>
      </c>
      <c r="W22">
        <v>3.5979999999999999</v>
      </c>
      <c r="X22" s="36">
        <v>211.11728738187799</v>
      </c>
      <c r="Y22" s="37" t="s">
        <v>157</v>
      </c>
      <c r="Z22" s="37" t="s">
        <v>149</v>
      </c>
      <c r="AA22" s="37" t="s">
        <v>146</v>
      </c>
      <c r="AB22" s="37"/>
    </row>
    <row r="23" spans="1:39" x14ac:dyDescent="0.25">
      <c r="A23" t="s">
        <v>563</v>
      </c>
      <c r="B23" t="s">
        <v>3874</v>
      </c>
      <c r="C23" t="s">
        <v>853</v>
      </c>
      <c r="E23" t="s">
        <v>7843</v>
      </c>
      <c r="F23" t="s">
        <v>7844</v>
      </c>
      <c r="G23" t="s">
        <v>7845</v>
      </c>
      <c r="H23" t="s">
        <v>4759</v>
      </c>
      <c r="I23" t="s">
        <v>4510</v>
      </c>
      <c r="J23" t="s">
        <v>71</v>
      </c>
      <c r="K23" t="s">
        <v>7242</v>
      </c>
      <c r="L23" t="s">
        <v>41</v>
      </c>
      <c r="M23" t="s">
        <v>64</v>
      </c>
      <c r="N23" t="s">
        <v>149</v>
      </c>
      <c r="O23" s="39">
        <v>44123</v>
      </c>
      <c r="P23" s="39">
        <v>44123</v>
      </c>
      <c r="Q23">
        <v>44</v>
      </c>
      <c r="R23">
        <v>44</v>
      </c>
      <c r="S23" s="36">
        <v>901.12</v>
      </c>
      <c r="T23">
        <v>901.12</v>
      </c>
      <c r="U23" s="39">
        <v>44125</v>
      </c>
      <c r="V23">
        <v>10</v>
      </c>
      <c r="W23">
        <v>3.5979999999999999</v>
      </c>
      <c r="X23" s="36">
        <v>250.450250138966</v>
      </c>
      <c r="Y23" s="37" t="s">
        <v>157</v>
      </c>
      <c r="Z23" s="37" t="s">
        <v>149</v>
      </c>
      <c r="AA23" s="37" t="s">
        <v>146</v>
      </c>
      <c r="AB23" s="37"/>
    </row>
    <row r="24" spans="1:39" x14ac:dyDescent="0.25">
      <c r="A24" t="s">
        <v>563</v>
      </c>
      <c r="B24" t="s">
        <v>3874</v>
      </c>
      <c r="C24" t="s">
        <v>565</v>
      </c>
      <c r="E24" t="s">
        <v>8892</v>
      </c>
      <c r="F24" t="s">
        <v>27</v>
      </c>
      <c r="G24" t="s">
        <v>27</v>
      </c>
      <c r="H24" t="s">
        <v>6932</v>
      </c>
      <c r="I24" t="s">
        <v>6658</v>
      </c>
      <c r="J24" t="s">
        <v>72</v>
      </c>
      <c r="K24" t="s">
        <v>7244</v>
      </c>
      <c r="L24" t="s">
        <v>41</v>
      </c>
      <c r="M24" t="s">
        <v>64</v>
      </c>
      <c r="N24" t="s">
        <v>149</v>
      </c>
      <c r="O24" s="40">
        <v>44155</v>
      </c>
      <c r="P24" s="39">
        <v>44155</v>
      </c>
      <c r="Q24">
        <v>0</v>
      </c>
      <c r="R24">
        <v>0</v>
      </c>
      <c r="S24" s="36">
        <v>-60</v>
      </c>
      <c r="T24">
        <v>-60</v>
      </c>
      <c r="U24" s="39">
        <v>44155</v>
      </c>
      <c r="V24">
        <v>11</v>
      </c>
      <c r="W24">
        <v>3.6110000000000002</v>
      </c>
      <c r="X24" s="36">
        <v>-16.615895873719001</v>
      </c>
      <c r="Y24" s="37" t="s">
        <v>157</v>
      </c>
      <c r="Z24" s="37" t="s">
        <v>8893</v>
      </c>
      <c r="AA24" s="37" t="s">
        <v>146</v>
      </c>
      <c r="AB24" s="37"/>
    </row>
    <row r="25" spans="1:39" x14ac:dyDescent="0.25">
      <c r="A25" t="s">
        <v>150</v>
      </c>
      <c r="B25" t="s">
        <v>151</v>
      </c>
      <c r="C25" t="s">
        <v>152</v>
      </c>
      <c r="E25" t="s">
        <v>8894</v>
      </c>
      <c r="F25" t="s">
        <v>8895</v>
      </c>
      <c r="G25" t="s">
        <v>8896</v>
      </c>
      <c r="H25" t="s">
        <v>7800</v>
      </c>
      <c r="I25" t="s">
        <v>7716</v>
      </c>
      <c r="J25" t="s">
        <v>65</v>
      </c>
      <c r="K25" t="s">
        <v>7778</v>
      </c>
      <c r="L25" t="s">
        <v>4</v>
      </c>
      <c r="M25" t="s">
        <v>64</v>
      </c>
      <c r="N25" t="s">
        <v>149</v>
      </c>
      <c r="O25" s="39">
        <v>44152</v>
      </c>
      <c r="P25" s="39">
        <v>44153</v>
      </c>
      <c r="Q25">
        <v>500</v>
      </c>
      <c r="R25">
        <v>500</v>
      </c>
      <c r="S25" s="36">
        <v>37288.14</v>
      </c>
      <c r="T25">
        <v>37288.14</v>
      </c>
      <c r="U25" s="39">
        <v>44152</v>
      </c>
      <c r="V25">
        <v>11</v>
      </c>
      <c r="W25">
        <v>3.6110000000000002</v>
      </c>
      <c r="X25" s="36">
        <v>10326.264192744393</v>
      </c>
      <c r="Y25" s="37" t="s">
        <v>157</v>
      </c>
      <c r="Z25" s="37" t="s">
        <v>149</v>
      </c>
      <c r="AA25" s="37" t="s">
        <v>146</v>
      </c>
      <c r="AB25" s="37"/>
    </row>
    <row r="26" spans="1:39" x14ac:dyDescent="0.25">
      <c r="A26" t="s">
        <v>150</v>
      </c>
      <c r="B26" t="s">
        <v>151</v>
      </c>
      <c r="C26" t="s">
        <v>152</v>
      </c>
      <c r="E26" t="s">
        <v>8897</v>
      </c>
      <c r="F26" t="s">
        <v>8898</v>
      </c>
      <c r="G26" t="s">
        <v>8899</v>
      </c>
      <c r="H26" t="s">
        <v>7800</v>
      </c>
      <c r="I26" t="s">
        <v>7716</v>
      </c>
      <c r="J26" t="s">
        <v>65</v>
      </c>
      <c r="K26" t="s">
        <v>7778</v>
      </c>
      <c r="L26" t="s">
        <v>4</v>
      </c>
      <c r="M26" t="s">
        <v>64</v>
      </c>
      <c r="N26" t="s">
        <v>149</v>
      </c>
      <c r="O26" s="39">
        <v>44152</v>
      </c>
      <c r="P26" s="39">
        <v>44153</v>
      </c>
      <c r="Q26">
        <v>500</v>
      </c>
      <c r="R26">
        <v>500</v>
      </c>
      <c r="S26" s="36">
        <v>37288.14</v>
      </c>
      <c r="T26">
        <v>37288.14</v>
      </c>
      <c r="U26" s="39">
        <v>44152</v>
      </c>
      <c r="V26">
        <v>11</v>
      </c>
      <c r="W26">
        <v>3.6110000000000002</v>
      </c>
      <c r="X26" s="36">
        <v>10326.264192744393</v>
      </c>
      <c r="Y26" s="37" t="s">
        <v>157</v>
      </c>
      <c r="Z26" s="37" t="s">
        <v>149</v>
      </c>
      <c r="AA26" s="37" t="s">
        <v>146</v>
      </c>
      <c r="AB26" s="37"/>
    </row>
    <row r="27" spans="1:39" x14ac:dyDescent="0.25">
      <c r="A27" t="s">
        <v>150</v>
      </c>
      <c r="B27" t="s">
        <v>151</v>
      </c>
      <c r="C27" t="s">
        <v>152</v>
      </c>
      <c r="E27" t="s">
        <v>597</v>
      </c>
      <c r="F27" t="s">
        <v>598</v>
      </c>
      <c r="G27" t="s">
        <v>599</v>
      </c>
      <c r="H27" t="s">
        <v>156</v>
      </c>
      <c r="I27" t="s">
        <v>147</v>
      </c>
      <c r="J27" t="s">
        <v>65</v>
      </c>
      <c r="K27" t="s">
        <v>7240</v>
      </c>
      <c r="L27" t="s">
        <v>4</v>
      </c>
      <c r="M27" t="s">
        <v>64</v>
      </c>
      <c r="N27" t="s">
        <v>149</v>
      </c>
      <c r="O27" s="39">
        <v>43858</v>
      </c>
      <c r="P27" s="39">
        <v>43859</v>
      </c>
      <c r="Q27">
        <v>300</v>
      </c>
      <c r="R27">
        <v>300</v>
      </c>
      <c r="S27" s="36">
        <v>25596</v>
      </c>
      <c r="T27">
        <v>25596</v>
      </c>
      <c r="U27" s="39">
        <v>43859</v>
      </c>
      <c r="V27">
        <v>1</v>
      </c>
      <c r="W27">
        <v>3.3290000000000002</v>
      </c>
      <c r="X27" s="36">
        <v>7688.7954340642827</v>
      </c>
      <c r="Y27" s="37" t="s">
        <v>157</v>
      </c>
      <c r="Z27" s="37" t="s">
        <v>149</v>
      </c>
      <c r="AA27" s="37" t="s">
        <v>146</v>
      </c>
      <c r="AB27" s="37"/>
    </row>
    <row r="28" spans="1:39" x14ac:dyDescent="0.25">
      <c r="A28" t="s">
        <v>563</v>
      </c>
      <c r="B28" t="s">
        <v>859</v>
      </c>
      <c r="C28" t="s">
        <v>565</v>
      </c>
      <c r="E28" t="s">
        <v>7885</v>
      </c>
      <c r="F28" t="s">
        <v>7886</v>
      </c>
      <c r="G28" t="s">
        <v>7887</v>
      </c>
      <c r="H28" t="s">
        <v>3265</v>
      </c>
      <c r="I28" t="s">
        <v>2561</v>
      </c>
      <c r="J28" t="s">
        <v>63</v>
      </c>
      <c r="K28" t="s">
        <v>141</v>
      </c>
      <c r="L28" t="s">
        <v>34</v>
      </c>
      <c r="M28" t="s">
        <v>94</v>
      </c>
      <c r="N28" t="s">
        <v>149</v>
      </c>
      <c r="O28" s="39">
        <v>44123</v>
      </c>
      <c r="P28" s="39">
        <v>44123</v>
      </c>
      <c r="Q28">
        <v>1.44</v>
      </c>
      <c r="R28">
        <v>1.44</v>
      </c>
      <c r="S28" s="36">
        <v>936</v>
      </c>
      <c r="T28">
        <v>936</v>
      </c>
      <c r="U28" s="39">
        <v>44123</v>
      </c>
      <c r="V28">
        <v>10</v>
      </c>
      <c r="W28">
        <v>3.5979999999999999</v>
      </c>
      <c r="X28" s="36">
        <v>936</v>
      </c>
      <c r="Y28" s="37" t="s">
        <v>157</v>
      </c>
      <c r="Z28" s="37" t="s">
        <v>149</v>
      </c>
      <c r="AA28" s="37" t="s">
        <v>146</v>
      </c>
      <c r="AB28" s="37"/>
    </row>
    <row r="29" spans="1:39" x14ac:dyDescent="0.25">
      <c r="A29" t="s">
        <v>563</v>
      </c>
      <c r="B29" t="s">
        <v>852</v>
      </c>
      <c r="C29" t="s">
        <v>3551</v>
      </c>
      <c r="E29" t="s">
        <v>7279</v>
      </c>
      <c r="F29" t="s">
        <v>7280</v>
      </c>
      <c r="G29" t="s">
        <v>7281</v>
      </c>
      <c r="H29" t="s">
        <v>3555</v>
      </c>
      <c r="I29" t="s">
        <v>29</v>
      </c>
      <c r="J29" t="s">
        <v>67</v>
      </c>
      <c r="K29" t="s">
        <v>7245</v>
      </c>
      <c r="L29" t="s">
        <v>48</v>
      </c>
      <c r="M29" t="s">
        <v>64</v>
      </c>
      <c r="N29" t="s">
        <v>149</v>
      </c>
      <c r="O29" s="39">
        <v>44106</v>
      </c>
      <c r="P29" s="39">
        <v>44104</v>
      </c>
      <c r="Q29">
        <v>740</v>
      </c>
      <c r="R29">
        <v>740</v>
      </c>
      <c r="S29" s="36">
        <v>1036</v>
      </c>
      <c r="T29">
        <v>1036</v>
      </c>
      <c r="U29" s="39">
        <v>44104</v>
      </c>
      <c r="V29">
        <v>9</v>
      </c>
      <c r="W29">
        <v>3.5569999999999999</v>
      </c>
      <c r="X29" s="36">
        <v>291.25667697497801</v>
      </c>
      <c r="Y29" s="37" t="s">
        <v>157</v>
      </c>
      <c r="Z29" s="37" t="s">
        <v>149</v>
      </c>
      <c r="AA29" s="37" t="s">
        <v>146</v>
      </c>
      <c r="AB29" s="37"/>
    </row>
    <row r="30" spans="1:39" x14ac:dyDescent="0.25">
      <c r="A30" t="s">
        <v>563</v>
      </c>
      <c r="B30" t="s">
        <v>3874</v>
      </c>
      <c r="C30" t="s">
        <v>853</v>
      </c>
      <c r="E30" t="s">
        <v>7888</v>
      </c>
      <c r="F30" t="s">
        <v>7889</v>
      </c>
      <c r="G30" t="s">
        <v>7890</v>
      </c>
      <c r="H30" t="s">
        <v>6367</v>
      </c>
      <c r="I30" t="s">
        <v>4530</v>
      </c>
      <c r="J30" t="s">
        <v>68</v>
      </c>
      <c r="K30" t="s">
        <v>44</v>
      </c>
      <c r="L30" t="s">
        <v>41</v>
      </c>
      <c r="M30" t="s">
        <v>64</v>
      </c>
      <c r="N30" t="s">
        <v>149</v>
      </c>
      <c r="O30" s="39">
        <v>44112</v>
      </c>
      <c r="P30" s="39">
        <v>44112</v>
      </c>
      <c r="Q30">
        <v>168</v>
      </c>
      <c r="R30">
        <v>168</v>
      </c>
      <c r="S30" s="36">
        <v>1065.1199999999999</v>
      </c>
      <c r="T30">
        <v>1065.1199999999999</v>
      </c>
      <c r="U30" s="39">
        <v>44125</v>
      </c>
      <c r="V30">
        <v>10</v>
      </c>
      <c r="W30">
        <v>3.5979999999999999</v>
      </c>
      <c r="X30" s="36">
        <v>296.031128404669</v>
      </c>
      <c r="Y30" s="37" t="s">
        <v>157</v>
      </c>
      <c r="Z30" s="37" t="s">
        <v>149</v>
      </c>
      <c r="AA30" s="37" t="s">
        <v>146</v>
      </c>
      <c r="AB30" s="37"/>
    </row>
    <row r="31" spans="1:39" x14ac:dyDescent="0.25">
      <c r="A31" t="s">
        <v>563</v>
      </c>
      <c r="B31" t="s">
        <v>852</v>
      </c>
      <c r="C31" t="s">
        <v>853</v>
      </c>
      <c r="E31" t="s">
        <v>8900</v>
      </c>
      <c r="F31" t="s">
        <v>27</v>
      </c>
      <c r="G31" t="s">
        <v>27</v>
      </c>
      <c r="H31" t="s">
        <v>8901</v>
      </c>
      <c r="I31" t="s">
        <v>8902</v>
      </c>
      <c r="J31" t="s">
        <v>72</v>
      </c>
      <c r="K31" t="s">
        <v>7244</v>
      </c>
      <c r="L31" t="s">
        <v>41</v>
      </c>
      <c r="M31" t="s">
        <v>64</v>
      </c>
      <c r="N31" t="s">
        <v>149</v>
      </c>
      <c r="O31" s="40">
        <v>44166</v>
      </c>
      <c r="P31" s="39">
        <v>44166</v>
      </c>
      <c r="Q31">
        <v>0</v>
      </c>
      <c r="R31">
        <v>0</v>
      </c>
      <c r="S31" s="36">
        <v>-70.78</v>
      </c>
      <c r="T31">
        <v>-70.78</v>
      </c>
      <c r="U31" s="39">
        <v>44165</v>
      </c>
      <c r="V31">
        <v>11</v>
      </c>
      <c r="W31">
        <v>3.6110000000000002</v>
      </c>
      <c r="X31" s="36">
        <v>-19.601218499030001</v>
      </c>
      <c r="Y31" s="37" t="s">
        <v>157</v>
      </c>
      <c r="Z31" s="37" t="s">
        <v>8903</v>
      </c>
      <c r="AA31" s="37" t="s">
        <v>146</v>
      </c>
      <c r="AB31" s="37"/>
    </row>
    <row r="32" spans="1:39" x14ac:dyDescent="0.25">
      <c r="A32" t="s">
        <v>563</v>
      </c>
      <c r="B32" t="s">
        <v>3874</v>
      </c>
      <c r="C32" t="s">
        <v>853</v>
      </c>
      <c r="E32" t="s">
        <v>7891</v>
      </c>
      <c r="F32" t="s">
        <v>7892</v>
      </c>
      <c r="G32" t="s">
        <v>7893</v>
      </c>
      <c r="H32" t="s">
        <v>4759</v>
      </c>
      <c r="I32" t="s">
        <v>4510</v>
      </c>
      <c r="J32" t="s">
        <v>68</v>
      </c>
      <c r="K32" t="s">
        <v>44</v>
      </c>
      <c r="L32" t="s">
        <v>41</v>
      </c>
      <c r="M32" t="s">
        <v>64</v>
      </c>
      <c r="N32" t="s">
        <v>149</v>
      </c>
      <c r="O32" s="39">
        <v>44117</v>
      </c>
      <c r="P32" s="39">
        <v>44117</v>
      </c>
      <c r="Q32">
        <v>240</v>
      </c>
      <c r="R32">
        <v>240</v>
      </c>
      <c r="S32" s="36">
        <v>1101.5999999999999</v>
      </c>
      <c r="T32">
        <v>1101.5999999999999</v>
      </c>
      <c r="U32" s="39">
        <v>44117</v>
      </c>
      <c r="V32">
        <v>10</v>
      </c>
      <c r="W32">
        <v>3.5979999999999999</v>
      </c>
      <c r="X32" s="36">
        <v>306.170094496942</v>
      </c>
      <c r="Y32" s="37" t="s">
        <v>157</v>
      </c>
      <c r="Z32" s="37" t="s">
        <v>149</v>
      </c>
      <c r="AA32" s="37" t="s">
        <v>146</v>
      </c>
      <c r="AB32" s="37"/>
    </row>
    <row r="33" spans="1:28" x14ac:dyDescent="0.25">
      <c r="A33" t="s">
        <v>563</v>
      </c>
      <c r="B33" t="s">
        <v>852</v>
      </c>
      <c r="C33" t="s">
        <v>853</v>
      </c>
      <c r="E33" t="s">
        <v>8904</v>
      </c>
      <c r="F33" t="s">
        <v>27</v>
      </c>
      <c r="G33" t="s">
        <v>27</v>
      </c>
      <c r="H33" t="s">
        <v>5292</v>
      </c>
      <c r="I33" t="s">
        <v>4521</v>
      </c>
      <c r="J33" t="s">
        <v>72</v>
      </c>
      <c r="K33" t="s">
        <v>7244</v>
      </c>
      <c r="L33" t="s">
        <v>41</v>
      </c>
      <c r="M33" t="s">
        <v>64</v>
      </c>
      <c r="N33" t="s">
        <v>149</v>
      </c>
      <c r="O33" s="39">
        <v>44159</v>
      </c>
      <c r="P33" s="39">
        <v>44159</v>
      </c>
      <c r="Q33">
        <v>0</v>
      </c>
      <c r="R33">
        <v>0</v>
      </c>
      <c r="S33" s="36">
        <v>-70.8</v>
      </c>
      <c r="T33">
        <v>-70.8</v>
      </c>
      <c r="U33" s="39">
        <v>44160</v>
      </c>
      <c r="V33">
        <v>11</v>
      </c>
      <c r="W33">
        <v>3.6110000000000002</v>
      </c>
      <c r="X33" s="36">
        <v>-19.606757130988001</v>
      </c>
      <c r="Y33" s="37" t="s">
        <v>157</v>
      </c>
      <c r="Z33" s="37" t="s">
        <v>8905</v>
      </c>
      <c r="AA33" s="37" t="s">
        <v>146</v>
      </c>
      <c r="AB33" s="37"/>
    </row>
    <row r="34" spans="1:28" x14ac:dyDescent="0.25">
      <c r="A34" t="s">
        <v>563</v>
      </c>
      <c r="B34" t="s">
        <v>852</v>
      </c>
      <c r="C34" t="s">
        <v>565</v>
      </c>
      <c r="E34" t="s">
        <v>7343</v>
      </c>
      <c r="F34" t="s">
        <v>7903</v>
      </c>
      <c r="G34" t="s">
        <v>7904</v>
      </c>
      <c r="H34" t="s">
        <v>1542</v>
      </c>
      <c r="I34" t="s">
        <v>36</v>
      </c>
      <c r="J34" t="s">
        <v>67</v>
      </c>
      <c r="K34" t="s">
        <v>7245</v>
      </c>
      <c r="L34" t="s">
        <v>48</v>
      </c>
      <c r="M34" t="s">
        <v>94</v>
      </c>
      <c r="N34" t="s">
        <v>149</v>
      </c>
      <c r="O34" s="39">
        <v>44105</v>
      </c>
      <c r="P34" s="39">
        <v>44104</v>
      </c>
      <c r="Q34">
        <v>1880</v>
      </c>
      <c r="R34">
        <v>1880</v>
      </c>
      <c r="S34" s="36">
        <v>1316</v>
      </c>
      <c r="T34">
        <v>1316</v>
      </c>
      <c r="U34" s="39">
        <v>44123</v>
      </c>
      <c r="V34">
        <v>10</v>
      </c>
      <c r="W34">
        <v>3.5979999999999999</v>
      </c>
      <c r="X34" s="36">
        <v>1316</v>
      </c>
      <c r="Y34" s="37" t="s">
        <v>157</v>
      </c>
      <c r="Z34" s="37" t="s">
        <v>149</v>
      </c>
      <c r="AA34" s="37" t="s">
        <v>146</v>
      </c>
      <c r="AB34" s="37"/>
    </row>
    <row r="35" spans="1:28" x14ac:dyDescent="0.25">
      <c r="A35" t="s">
        <v>563</v>
      </c>
      <c r="B35" t="s">
        <v>3874</v>
      </c>
      <c r="C35" t="s">
        <v>565</v>
      </c>
      <c r="E35" t="s">
        <v>7912</v>
      </c>
      <c r="F35" t="s">
        <v>7913</v>
      </c>
      <c r="G35" t="s">
        <v>7914</v>
      </c>
      <c r="H35" t="s">
        <v>6932</v>
      </c>
      <c r="I35" t="s">
        <v>6658</v>
      </c>
      <c r="J35" t="s">
        <v>68</v>
      </c>
      <c r="K35" t="s">
        <v>44</v>
      </c>
      <c r="L35" t="s">
        <v>41</v>
      </c>
      <c r="M35" t="s">
        <v>64</v>
      </c>
      <c r="N35" t="s">
        <v>149</v>
      </c>
      <c r="O35" s="39">
        <v>44116</v>
      </c>
      <c r="P35" s="39">
        <v>44116</v>
      </c>
      <c r="Q35">
        <v>240</v>
      </c>
      <c r="R35">
        <v>240</v>
      </c>
      <c r="S35" s="36">
        <v>1322.4</v>
      </c>
      <c r="T35">
        <v>1322.4</v>
      </c>
      <c r="U35" s="39">
        <v>44116</v>
      </c>
      <c r="V35">
        <v>10</v>
      </c>
      <c r="W35">
        <v>3.5979999999999999</v>
      </c>
      <c r="X35" s="36">
        <v>367.53752084491299</v>
      </c>
      <c r="Y35" s="37" t="s">
        <v>157</v>
      </c>
      <c r="Z35" s="37" t="s">
        <v>149</v>
      </c>
      <c r="AA35" s="37" t="s">
        <v>146</v>
      </c>
      <c r="AB35" s="37"/>
    </row>
    <row r="36" spans="1:28" x14ac:dyDescent="0.25">
      <c r="A36" t="s">
        <v>563</v>
      </c>
      <c r="B36" t="s">
        <v>3874</v>
      </c>
      <c r="C36" t="s">
        <v>565</v>
      </c>
      <c r="E36" t="s">
        <v>7915</v>
      </c>
      <c r="F36" t="s">
        <v>7916</v>
      </c>
      <c r="G36" t="s">
        <v>7917</v>
      </c>
      <c r="H36" t="s">
        <v>6932</v>
      </c>
      <c r="I36" t="s">
        <v>6658</v>
      </c>
      <c r="J36" t="s">
        <v>68</v>
      </c>
      <c r="K36" t="s">
        <v>44</v>
      </c>
      <c r="L36" t="s">
        <v>41</v>
      </c>
      <c r="M36" t="s">
        <v>64</v>
      </c>
      <c r="N36" t="s">
        <v>149</v>
      </c>
      <c r="O36" s="39">
        <v>44123</v>
      </c>
      <c r="P36" s="39">
        <v>44123</v>
      </c>
      <c r="Q36">
        <v>240</v>
      </c>
      <c r="R36">
        <v>240</v>
      </c>
      <c r="S36" s="36">
        <v>1322.4</v>
      </c>
      <c r="T36">
        <v>1322.4</v>
      </c>
      <c r="U36" s="39">
        <v>44123</v>
      </c>
      <c r="V36">
        <v>10</v>
      </c>
      <c r="W36">
        <v>3.5979999999999999</v>
      </c>
      <c r="X36" s="36">
        <v>367.53752084491299</v>
      </c>
      <c r="Y36" s="37" t="s">
        <v>157</v>
      </c>
      <c r="Z36" s="37" t="s">
        <v>149</v>
      </c>
      <c r="AA36" s="37" t="s">
        <v>146</v>
      </c>
      <c r="AB36" s="37"/>
    </row>
    <row r="37" spans="1:28" x14ac:dyDescent="0.25">
      <c r="A37" t="s">
        <v>563</v>
      </c>
      <c r="B37" t="s">
        <v>564</v>
      </c>
      <c r="C37" t="s">
        <v>565</v>
      </c>
      <c r="E37" t="s">
        <v>8906</v>
      </c>
      <c r="F37" t="s">
        <v>27</v>
      </c>
      <c r="G37" t="s">
        <v>27</v>
      </c>
      <c r="H37" t="s">
        <v>7604</v>
      </c>
      <c r="I37" t="s">
        <v>7260</v>
      </c>
      <c r="J37" t="s">
        <v>63</v>
      </c>
      <c r="K37" t="s">
        <v>141</v>
      </c>
      <c r="L37" t="s">
        <v>34</v>
      </c>
      <c r="M37" t="s">
        <v>94</v>
      </c>
      <c r="N37" t="s">
        <v>149</v>
      </c>
      <c r="O37" s="40">
        <v>44167</v>
      </c>
      <c r="P37" s="39">
        <v>44167</v>
      </c>
      <c r="Q37">
        <v>0</v>
      </c>
      <c r="R37">
        <v>0</v>
      </c>
      <c r="S37" s="36">
        <v>-228958.74</v>
      </c>
      <c r="T37">
        <v>-228958.74</v>
      </c>
      <c r="U37" s="39">
        <v>44165</v>
      </c>
      <c r="V37">
        <v>11</v>
      </c>
      <c r="W37">
        <v>3.6110000000000002</v>
      </c>
      <c r="X37" s="36">
        <v>-228958.74</v>
      </c>
      <c r="Y37" s="37" t="s">
        <v>157</v>
      </c>
      <c r="Z37" s="37" t="s">
        <v>8907</v>
      </c>
      <c r="AA37" s="37" t="s">
        <v>146</v>
      </c>
      <c r="AB37" s="37"/>
    </row>
    <row r="38" spans="1:28" x14ac:dyDescent="0.25">
      <c r="A38" t="s">
        <v>563</v>
      </c>
      <c r="B38" t="s">
        <v>852</v>
      </c>
      <c r="C38" t="s">
        <v>565</v>
      </c>
      <c r="E38" t="s">
        <v>8908</v>
      </c>
      <c r="F38" t="s">
        <v>27</v>
      </c>
      <c r="G38" t="s">
        <v>27</v>
      </c>
      <c r="H38" t="s">
        <v>7575</v>
      </c>
      <c r="I38" t="s">
        <v>7258</v>
      </c>
      <c r="J38" t="s">
        <v>72</v>
      </c>
      <c r="K38" t="s">
        <v>7244</v>
      </c>
      <c r="L38" t="s">
        <v>41</v>
      </c>
      <c r="M38" t="s">
        <v>64</v>
      </c>
      <c r="N38" t="s">
        <v>149</v>
      </c>
      <c r="O38" s="39">
        <v>44162</v>
      </c>
      <c r="P38" s="39">
        <v>44162</v>
      </c>
      <c r="Q38">
        <v>0</v>
      </c>
      <c r="R38">
        <v>0</v>
      </c>
      <c r="S38" s="36">
        <v>-235.93</v>
      </c>
      <c r="T38">
        <v>-235.93</v>
      </c>
      <c r="U38" s="39">
        <v>44162</v>
      </c>
      <c r="V38">
        <v>11</v>
      </c>
      <c r="W38">
        <v>3.6110000000000002</v>
      </c>
      <c r="X38" s="36">
        <v>-65.336471891442002</v>
      </c>
      <c r="Y38" s="37" t="s">
        <v>157</v>
      </c>
      <c r="Z38" s="37" t="s">
        <v>8909</v>
      </c>
      <c r="AA38" s="37" t="s">
        <v>146</v>
      </c>
      <c r="AB38" s="37"/>
    </row>
    <row r="39" spans="1:28" x14ac:dyDescent="0.25">
      <c r="A39" t="s">
        <v>563</v>
      </c>
      <c r="B39" t="s">
        <v>564</v>
      </c>
      <c r="C39" t="s">
        <v>565</v>
      </c>
      <c r="E39" t="s">
        <v>8910</v>
      </c>
      <c r="F39" t="s">
        <v>27</v>
      </c>
      <c r="G39" t="s">
        <v>27</v>
      </c>
      <c r="H39" t="s">
        <v>568</v>
      </c>
      <c r="I39" t="s">
        <v>138</v>
      </c>
      <c r="J39" t="s">
        <v>63</v>
      </c>
      <c r="K39" t="s">
        <v>141</v>
      </c>
      <c r="L39" t="s">
        <v>34</v>
      </c>
      <c r="M39" t="s">
        <v>94</v>
      </c>
      <c r="N39" t="s">
        <v>149</v>
      </c>
      <c r="O39" s="40">
        <v>44167</v>
      </c>
      <c r="P39" s="39">
        <v>44167</v>
      </c>
      <c r="Q39">
        <v>0</v>
      </c>
      <c r="R39">
        <v>0</v>
      </c>
      <c r="S39" s="36">
        <v>-226161.96</v>
      </c>
      <c r="T39">
        <v>-226161.96</v>
      </c>
      <c r="U39" s="39">
        <v>44195</v>
      </c>
      <c r="V39">
        <v>12</v>
      </c>
      <c r="W39">
        <v>3.6059999999999999</v>
      </c>
      <c r="X39" s="36">
        <v>-226161.96</v>
      </c>
      <c r="Y39" s="37" t="s">
        <v>157</v>
      </c>
      <c r="Z39" s="37" t="s">
        <v>8911</v>
      </c>
      <c r="AA39" s="37" t="s">
        <v>146</v>
      </c>
      <c r="AB39" s="37"/>
    </row>
    <row r="40" spans="1:28" x14ac:dyDescent="0.25">
      <c r="A40" t="s">
        <v>563</v>
      </c>
      <c r="B40" t="s">
        <v>852</v>
      </c>
      <c r="C40" t="s">
        <v>565</v>
      </c>
      <c r="E40" t="s">
        <v>8912</v>
      </c>
      <c r="F40" t="s">
        <v>27</v>
      </c>
      <c r="G40" t="s">
        <v>27</v>
      </c>
      <c r="H40" t="s">
        <v>6199</v>
      </c>
      <c r="I40" t="s">
        <v>4533</v>
      </c>
      <c r="J40" t="s">
        <v>73</v>
      </c>
      <c r="K40" t="s">
        <v>7243</v>
      </c>
      <c r="L40" t="s">
        <v>41</v>
      </c>
      <c r="M40" t="s">
        <v>94</v>
      </c>
      <c r="N40" t="s">
        <v>149</v>
      </c>
      <c r="O40" s="39">
        <v>44167</v>
      </c>
      <c r="P40" s="39">
        <v>44167</v>
      </c>
      <c r="Q40">
        <v>0</v>
      </c>
      <c r="R40">
        <v>0</v>
      </c>
      <c r="S40" s="36">
        <v>0</v>
      </c>
      <c r="T40">
        <v>332.64</v>
      </c>
      <c r="U40" s="39">
        <v>44165</v>
      </c>
      <c r="V40">
        <v>11</v>
      </c>
      <c r="W40">
        <v>3.6110000000000002</v>
      </c>
      <c r="X40" s="36">
        <v>0</v>
      </c>
      <c r="Y40" s="37" t="s">
        <v>157</v>
      </c>
      <c r="Z40" s="37" t="s">
        <v>149</v>
      </c>
      <c r="AA40" s="37" t="s">
        <v>8913</v>
      </c>
      <c r="AB40" s="37"/>
    </row>
    <row r="41" spans="1:28" x14ac:dyDescent="0.25">
      <c r="A41" t="s">
        <v>563</v>
      </c>
      <c r="B41" t="s">
        <v>852</v>
      </c>
      <c r="C41" t="s">
        <v>565</v>
      </c>
      <c r="E41" t="s">
        <v>8914</v>
      </c>
      <c r="F41" t="s">
        <v>27</v>
      </c>
      <c r="G41" t="s">
        <v>27</v>
      </c>
      <c r="H41" t="s">
        <v>8915</v>
      </c>
      <c r="I41" t="s">
        <v>8916</v>
      </c>
      <c r="J41" t="s">
        <v>72</v>
      </c>
      <c r="K41" t="s">
        <v>7244</v>
      </c>
      <c r="L41" t="s">
        <v>41</v>
      </c>
      <c r="M41" t="s">
        <v>64</v>
      </c>
      <c r="N41" t="s">
        <v>149</v>
      </c>
      <c r="O41" s="39">
        <v>44165</v>
      </c>
      <c r="P41" s="39">
        <v>44165</v>
      </c>
      <c r="Q41">
        <v>0</v>
      </c>
      <c r="R41">
        <v>0</v>
      </c>
      <c r="S41" s="36">
        <v>-58.98</v>
      </c>
      <c r="T41">
        <v>-58.98</v>
      </c>
      <c r="U41" s="39">
        <v>44165</v>
      </c>
      <c r="V41">
        <v>11</v>
      </c>
      <c r="W41">
        <v>3.6110000000000002</v>
      </c>
      <c r="X41" s="36">
        <v>-16.333425643864999</v>
      </c>
      <c r="Y41" s="37" t="s">
        <v>157</v>
      </c>
      <c r="Z41" s="37" t="s">
        <v>8917</v>
      </c>
      <c r="AA41" s="37" t="s">
        <v>146</v>
      </c>
      <c r="AB41" s="37"/>
    </row>
    <row r="42" spans="1:28" x14ac:dyDescent="0.25">
      <c r="A42" t="s">
        <v>563</v>
      </c>
      <c r="B42" t="s">
        <v>852</v>
      </c>
      <c r="C42" t="s">
        <v>565</v>
      </c>
      <c r="E42" t="s">
        <v>8918</v>
      </c>
      <c r="F42" t="s">
        <v>8919</v>
      </c>
      <c r="G42" t="s">
        <v>27</v>
      </c>
      <c r="H42" t="s">
        <v>6199</v>
      </c>
      <c r="I42" t="s">
        <v>4533</v>
      </c>
      <c r="J42" t="s">
        <v>73</v>
      </c>
      <c r="K42" t="s">
        <v>7243</v>
      </c>
      <c r="L42" t="s">
        <v>41</v>
      </c>
      <c r="M42" t="s">
        <v>94</v>
      </c>
      <c r="N42" t="s">
        <v>149</v>
      </c>
      <c r="O42" s="39">
        <v>44167</v>
      </c>
      <c r="P42" s="39">
        <v>44165</v>
      </c>
      <c r="Q42">
        <v>-144</v>
      </c>
      <c r="R42">
        <v>-144</v>
      </c>
      <c r="S42" s="36">
        <v>-332.64</v>
      </c>
      <c r="T42">
        <v>-332.64</v>
      </c>
      <c r="U42" s="39">
        <v>44165</v>
      </c>
      <c r="V42">
        <v>11</v>
      </c>
      <c r="W42">
        <v>3.6110000000000002</v>
      </c>
      <c r="X42" s="36">
        <v>-332.64</v>
      </c>
      <c r="Y42" s="37" t="s">
        <v>157</v>
      </c>
      <c r="Z42" s="37" t="s">
        <v>8920</v>
      </c>
      <c r="AA42" s="37" t="s">
        <v>146</v>
      </c>
      <c r="AB42" s="37"/>
    </row>
    <row r="43" spans="1:28" x14ac:dyDescent="0.25">
      <c r="A43" t="s">
        <v>563</v>
      </c>
      <c r="B43" t="s">
        <v>3874</v>
      </c>
      <c r="C43" t="s">
        <v>565</v>
      </c>
      <c r="E43" t="s">
        <v>7918</v>
      </c>
      <c r="F43" t="s">
        <v>7919</v>
      </c>
      <c r="G43" t="s">
        <v>7920</v>
      </c>
      <c r="H43" t="s">
        <v>6932</v>
      </c>
      <c r="I43" t="s">
        <v>6658</v>
      </c>
      <c r="J43" t="s">
        <v>68</v>
      </c>
      <c r="K43" t="s">
        <v>44</v>
      </c>
      <c r="L43" t="s">
        <v>41</v>
      </c>
      <c r="M43" t="s">
        <v>64</v>
      </c>
      <c r="N43" t="s">
        <v>149</v>
      </c>
      <c r="O43" s="39">
        <v>44130</v>
      </c>
      <c r="P43" s="39">
        <v>44130</v>
      </c>
      <c r="Q43">
        <v>240</v>
      </c>
      <c r="R43">
        <v>240</v>
      </c>
      <c r="S43" s="36">
        <v>1322.4</v>
      </c>
      <c r="T43">
        <v>1322.4</v>
      </c>
      <c r="U43" s="39">
        <v>44130</v>
      </c>
      <c r="V43">
        <v>10</v>
      </c>
      <c r="W43">
        <v>3.5979999999999999</v>
      </c>
      <c r="X43" s="36">
        <v>367.53752084491299</v>
      </c>
      <c r="Y43" s="37" t="s">
        <v>157</v>
      </c>
      <c r="Z43" s="37" t="s">
        <v>149</v>
      </c>
      <c r="AA43" s="37" t="s">
        <v>146</v>
      </c>
      <c r="AB43" s="37"/>
    </row>
    <row r="44" spans="1:28" x14ac:dyDescent="0.25">
      <c r="A44" t="s">
        <v>563</v>
      </c>
      <c r="B44" t="s">
        <v>852</v>
      </c>
      <c r="C44" t="s">
        <v>565</v>
      </c>
      <c r="E44" t="s">
        <v>8921</v>
      </c>
      <c r="F44" t="s">
        <v>27</v>
      </c>
      <c r="G44" t="s">
        <v>27</v>
      </c>
      <c r="H44" t="s">
        <v>8922</v>
      </c>
      <c r="I44" t="s">
        <v>8923</v>
      </c>
      <c r="J44" t="s">
        <v>72</v>
      </c>
      <c r="K44" t="s">
        <v>7244</v>
      </c>
      <c r="L44" t="s">
        <v>41</v>
      </c>
      <c r="M44" t="s">
        <v>64</v>
      </c>
      <c r="N44" t="s">
        <v>149</v>
      </c>
      <c r="O44" s="40">
        <v>44168</v>
      </c>
      <c r="P44" s="39">
        <v>44168</v>
      </c>
      <c r="Q44">
        <v>0</v>
      </c>
      <c r="R44">
        <v>0</v>
      </c>
      <c r="S44" s="36">
        <v>-70.78</v>
      </c>
      <c r="T44">
        <v>-70.78</v>
      </c>
      <c r="U44" s="39">
        <v>44169</v>
      </c>
      <c r="V44">
        <v>12</v>
      </c>
      <c r="W44">
        <v>3.6059999999999999</v>
      </c>
      <c r="X44" s="36">
        <v>-19.628397115917</v>
      </c>
      <c r="Y44" s="37" t="s">
        <v>157</v>
      </c>
      <c r="Z44" s="37" t="s">
        <v>8924</v>
      </c>
      <c r="AA44" s="37" t="s">
        <v>146</v>
      </c>
      <c r="AB44" s="37"/>
    </row>
    <row r="45" spans="1:28" x14ac:dyDescent="0.25">
      <c r="A45" t="s">
        <v>150</v>
      </c>
      <c r="B45" t="s">
        <v>151</v>
      </c>
      <c r="C45" t="s">
        <v>152</v>
      </c>
      <c r="E45" t="s">
        <v>7359</v>
      </c>
      <c r="F45" t="s">
        <v>7360</v>
      </c>
      <c r="G45" t="s">
        <v>7921</v>
      </c>
      <c r="H45" t="s">
        <v>156</v>
      </c>
      <c r="I45" t="s">
        <v>37</v>
      </c>
      <c r="J45" t="s">
        <v>65</v>
      </c>
      <c r="K45" t="s">
        <v>7778</v>
      </c>
      <c r="L45" t="s">
        <v>4</v>
      </c>
      <c r="M45" t="s">
        <v>64</v>
      </c>
      <c r="N45" t="s">
        <v>149</v>
      </c>
      <c r="O45" s="39">
        <v>44105</v>
      </c>
      <c r="P45" s="39">
        <v>44106</v>
      </c>
      <c r="Q45">
        <v>20</v>
      </c>
      <c r="R45">
        <v>20</v>
      </c>
      <c r="S45" s="36">
        <v>1488.8</v>
      </c>
      <c r="T45">
        <v>1488.8</v>
      </c>
      <c r="U45" s="39">
        <v>44112</v>
      </c>
      <c r="V45">
        <v>10</v>
      </c>
      <c r="W45">
        <v>3.5979999999999999</v>
      </c>
      <c r="X45" s="36">
        <v>413.78543635352901</v>
      </c>
      <c r="Y45" s="37" t="s">
        <v>157</v>
      </c>
      <c r="Z45" s="37" t="s">
        <v>149</v>
      </c>
      <c r="AA45" s="37" t="s">
        <v>146</v>
      </c>
      <c r="AB45" s="37"/>
    </row>
    <row r="46" spans="1:28" x14ac:dyDescent="0.25">
      <c r="A46" t="s">
        <v>150</v>
      </c>
      <c r="B46" t="s">
        <v>151</v>
      </c>
      <c r="C46" t="s">
        <v>152</v>
      </c>
      <c r="E46" t="s">
        <v>8925</v>
      </c>
      <c r="F46" t="s">
        <v>27</v>
      </c>
      <c r="G46" t="s">
        <v>27</v>
      </c>
      <c r="H46" t="s">
        <v>6199</v>
      </c>
      <c r="I46" t="s">
        <v>4533</v>
      </c>
      <c r="J46" t="s">
        <v>72</v>
      </c>
      <c r="K46" t="s">
        <v>7244</v>
      </c>
      <c r="L46" t="s">
        <v>41</v>
      </c>
      <c r="M46" t="s">
        <v>64</v>
      </c>
      <c r="N46" t="s">
        <v>149</v>
      </c>
      <c r="O46" s="39">
        <v>44165</v>
      </c>
      <c r="P46" s="39">
        <v>44165</v>
      </c>
      <c r="Q46">
        <v>0</v>
      </c>
      <c r="R46">
        <v>0</v>
      </c>
      <c r="S46" s="36">
        <v>-1966.1</v>
      </c>
      <c r="T46">
        <v>-1966.1</v>
      </c>
      <c r="U46" s="39">
        <v>44165</v>
      </c>
      <c r="V46">
        <v>11</v>
      </c>
      <c r="W46">
        <v>3.6110000000000002</v>
      </c>
      <c r="X46" s="36">
        <v>-544.47521462198802</v>
      </c>
      <c r="Y46" s="37" t="s">
        <v>157</v>
      </c>
      <c r="Z46" s="37" t="s">
        <v>8926</v>
      </c>
      <c r="AA46" s="37" t="s">
        <v>146</v>
      </c>
      <c r="AB46" s="37"/>
    </row>
    <row r="47" spans="1:28" x14ac:dyDescent="0.25">
      <c r="A47" t="s">
        <v>563</v>
      </c>
      <c r="B47" t="s">
        <v>852</v>
      </c>
      <c r="C47" t="s">
        <v>565</v>
      </c>
      <c r="E47" t="s">
        <v>8927</v>
      </c>
      <c r="F47" t="s">
        <v>27</v>
      </c>
      <c r="G47" t="s">
        <v>27</v>
      </c>
      <c r="H47" t="s">
        <v>6666</v>
      </c>
      <c r="I47" t="s">
        <v>6644</v>
      </c>
      <c r="J47" t="s">
        <v>72</v>
      </c>
      <c r="K47" t="s">
        <v>7244</v>
      </c>
      <c r="L47" t="s">
        <v>41</v>
      </c>
      <c r="M47" t="s">
        <v>64</v>
      </c>
      <c r="N47" t="s">
        <v>149</v>
      </c>
      <c r="O47" s="40">
        <v>44168</v>
      </c>
      <c r="P47" s="39">
        <v>44168</v>
      </c>
      <c r="Q47">
        <v>0</v>
      </c>
      <c r="R47">
        <v>0</v>
      </c>
      <c r="S47" s="36">
        <v>-176.95</v>
      </c>
      <c r="T47">
        <v>-176.95</v>
      </c>
      <c r="U47" s="39">
        <v>44169</v>
      </c>
      <c r="V47">
        <v>12</v>
      </c>
      <c r="W47">
        <v>3.6059999999999999</v>
      </c>
      <c r="X47" s="36">
        <v>-49.070992789793998</v>
      </c>
      <c r="Y47" s="37" t="s">
        <v>157</v>
      </c>
      <c r="Z47" s="37" t="s">
        <v>8928</v>
      </c>
      <c r="AA47" s="37" t="s">
        <v>146</v>
      </c>
      <c r="AB47" s="37"/>
    </row>
    <row r="48" spans="1:28" x14ac:dyDescent="0.25">
      <c r="A48" t="s">
        <v>563</v>
      </c>
      <c r="B48" t="s">
        <v>852</v>
      </c>
      <c r="C48" t="s">
        <v>853</v>
      </c>
      <c r="E48" t="s">
        <v>8929</v>
      </c>
      <c r="F48" t="s">
        <v>27</v>
      </c>
      <c r="G48" t="s">
        <v>27</v>
      </c>
      <c r="H48" t="s">
        <v>8930</v>
      </c>
      <c r="I48" t="s">
        <v>8931</v>
      </c>
      <c r="J48" t="s">
        <v>72</v>
      </c>
      <c r="K48" t="s">
        <v>7244</v>
      </c>
      <c r="L48" t="s">
        <v>41</v>
      </c>
      <c r="M48" t="s">
        <v>64</v>
      </c>
      <c r="N48" t="s">
        <v>149</v>
      </c>
      <c r="O48" s="39">
        <v>44168</v>
      </c>
      <c r="P48" s="39">
        <v>44168</v>
      </c>
      <c r="Q48">
        <v>0</v>
      </c>
      <c r="R48">
        <v>0</v>
      </c>
      <c r="S48" s="36">
        <v>-58.98</v>
      </c>
      <c r="T48">
        <v>-58.98</v>
      </c>
      <c r="U48" s="39">
        <v>44168</v>
      </c>
      <c r="V48">
        <v>12</v>
      </c>
      <c r="W48">
        <v>3.6059999999999999</v>
      </c>
      <c r="X48" s="36">
        <v>-16.356073211314001</v>
      </c>
      <c r="Y48" s="37" t="s">
        <v>157</v>
      </c>
      <c r="Z48" s="37" t="s">
        <v>149</v>
      </c>
      <c r="AA48" s="37" t="s">
        <v>146</v>
      </c>
      <c r="AB48" s="37"/>
    </row>
    <row r="49" spans="1:28" x14ac:dyDescent="0.25">
      <c r="A49" t="s">
        <v>563</v>
      </c>
      <c r="B49" t="s">
        <v>852</v>
      </c>
      <c r="C49" t="s">
        <v>853</v>
      </c>
      <c r="E49" t="s">
        <v>8164</v>
      </c>
      <c r="F49" t="s">
        <v>8165</v>
      </c>
      <c r="G49" t="s">
        <v>8166</v>
      </c>
      <c r="H49" t="s">
        <v>1542</v>
      </c>
      <c r="I49" t="s">
        <v>36</v>
      </c>
      <c r="J49" t="s">
        <v>69</v>
      </c>
      <c r="K49" t="s">
        <v>46</v>
      </c>
      <c r="L49" t="s">
        <v>41</v>
      </c>
      <c r="M49" t="s">
        <v>64</v>
      </c>
      <c r="N49" t="s">
        <v>149</v>
      </c>
      <c r="O49" s="39">
        <v>44137</v>
      </c>
      <c r="P49" s="39">
        <v>44135</v>
      </c>
      <c r="Q49">
        <v>1</v>
      </c>
      <c r="R49">
        <v>1</v>
      </c>
      <c r="S49" s="36">
        <v>2.75</v>
      </c>
      <c r="T49">
        <v>2.75</v>
      </c>
      <c r="U49" s="39">
        <v>44135</v>
      </c>
      <c r="V49">
        <v>10</v>
      </c>
      <c r="W49">
        <v>3.5979999999999999</v>
      </c>
      <c r="X49" s="36">
        <v>0.76431350750399996</v>
      </c>
      <c r="Y49" s="37" t="s">
        <v>157</v>
      </c>
      <c r="Z49" s="37" t="s">
        <v>149</v>
      </c>
      <c r="AA49" s="37" t="s">
        <v>146</v>
      </c>
      <c r="AB49" s="37"/>
    </row>
    <row r="50" spans="1:28" x14ac:dyDescent="0.25">
      <c r="A50" t="s">
        <v>563</v>
      </c>
      <c r="B50" t="s">
        <v>852</v>
      </c>
      <c r="C50" t="s">
        <v>853</v>
      </c>
      <c r="E50" t="s">
        <v>8932</v>
      </c>
      <c r="F50" t="s">
        <v>8933</v>
      </c>
      <c r="G50" t="s">
        <v>8934</v>
      </c>
      <c r="H50" t="s">
        <v>1542</v>
      </c>
      <c r="I50" t="s">
        <v>36</v>
      </c>
      <c r="J50" t="s">
        <v>68</v>
      </c>
      <c r="K50" t="s">
        <v>44</v>
      </c>
      <c r="L50" t="s">
        <v>41</v>
      </c>
      <c r="M50" t="s">
        <v>64</v>
      </c>
      <c r="N50" t="s">
        <v>149</v>
      </c>
      <c r="O50" s="40">
        <v>44165</v>
      </c>
      <c r="P50" s="39">
        <v>44165</v>
      </c>
      <c r="Q50">
        <v>2</v>
      </c>
      <c r="R50">
        <v>2</v>
      </c>
      <c r="S50" s="36">
        <v>9.18</v>
      </c>
      <c r="T50">
        <v>9.18</v>
      </c>
      <c r="U50" s="39">
        <v>44165</v>
      </c>
      <c r="V50">
        <v>11</v>
      </c>
      <c r="W50">
        <v>3.6110000000000002</v>
      </c>
      <c r="X50" s="36">
        <v>2.5422320686790001</v>
      </c>
      <c r="Y50" s="37" t="s">
        <v>157</v>
      </c>
      <c r="Z50" s="37" t="s">
        <v>149</v>
      </c>
      <c r="AA50" s="37" t="s">
        <v>146</v>
      </c>
      <c r="AB50" s="37"/>
    </row>
    <row r="51" spans="1:28" x14ac:dyDescent="0.25">
      <c r="A51" t="s">
        <v>150</v>
      </c>
      <c r="B51" t="s">
        <v>151</v>
      </c>
      <c r="C51" t="s">
        <v>152</v>
      </c>
      <c r="E51" t="s">
        <v>7922</v>
      </c>
      <c r="F51" t="s">
        <v>7923</v>
      </c>
      <c r="G51" t="s">
        <v>7924</v>
      </c>
      <c r="H51" t="s">
        <v>7925</v>
      </c>
      <c r="I51" t="s">
        <v>7695</v>
      </c>
      <c r="J51" t="s">
        <v>65</v>
      </c>
      <c r="K51" t="s">
        <v>7778</v>
      </c>
      <c r="L51" t="s">
        <v>4</v>
      </c>
      <c r="M51" t="s">
        <v>64</v>
      </c>
      <c r="N51" t="s">
        <v>149</v>
      </c>
      <c r="O51" s="39">
        <v>44116</v>
      </c>
      <c r="P51" s="39">
        <v>44116</v>
      </c>
      <c r="Q51">
        <v>20</v>
      </c>
      <c r="R51">
        <v>20</v>
      </c>
      <c r="S51" s="36">
        <v>1491.52</v>
      </c>
      <c r="T51">
        <v>1491.52</v>
      </c>
      <c r="U51" s="39">
        <v>44116</v>
      </c>
      <c r="V51">
        <v>10</v>
      </c>
      <c r="W51">
        <v>3.5979999999999999</v>
      </c>
      <c r="X51" s="36">
        <v>414.54141189549699</v>
      </c>
      <c r="Y51" s="37" t="s">
        <v>157</v>
      </c>
      <c r="Z51" s="37" t="s">
        <v>149</v>
      </c>
      <c r="AA51" s="37" t="s">
        <v>146</v>
      </c>
      <c r="AB51" s="37"/>
    </row>
    <row r="52" spans="1:28" x14ac:dyDescent="0.25">
      <c r="A52" t="s">
        <v>150</v>
      </c>
      <c r="B52" t="s">
        <v>151</v>
      </c>
      <c r="C52" t="s">
        <v>152</v>
      </c>
      <c r="E52" t="s">
        <v>1536</v>
      </c>
      <c r="F52" t="s">
        <v>1537</v>
      </c>
      <c r="G52" t="s">
        <v>1538</v>
      </c>
      <c r="H52" t="s">
        <v>1484</v>
      </c>
      <c r="I52" t="s">
        <v>39</v>
      </c>
      <c r="J52" t="s">
        <v>66</v>
      </c>
      <c r="K52" t="s">
        <v>7241</v>
      </c>
      <c r="L52" t="s">
        <v>4</v>
      </c>
      <c r="M52" t="s">
        <v>64</v>
      </c>
      <c r="N52" t="s">
        <v>149</v>
      </c>
      <c r="O52" s="39">
        <v>43916</v>
      </c>
      <c r="P52" s="39">
        <v>43917</v>
      </c>
      <c r="Q52">
        <v>2</v>
      </c>
      <c r="R52">
        <v>2</v>
      </c>
      <c r="S52" s="36">
        <v>84.74</v>
      </c>
      <c r="T52">
        <v>84.74</v>
      </c>
      <c r="U52" s="39">
        <v>43916</v>
      </c>
      <c r="V52">
        <v>3</v>
      </c>
      <c r="W52">
        <v>3.4940000000000002</v>
      </c>
      <c r="X52" s="36">
        <v>24.253005151688001</v>
      </c>
      <c r="Y52" s="37" t="s">
        <v>157</v>
      </c>
      <c r="Z52" s="37" t="s">
        <v>149</v>
      </c>
      <c r="AA52" s="37" t="s">
        <v>146</v>
      </c>
      <c r="AB52" s="37"/>
    </row>
    <row r="53" spans="1:28" x14ac:dyDescent="0.25">
      <c r="A53" t="s">
        <v>150</v>
      </c>
      <c r="B53" t="s">
        <v>151</v>
      </c>
      <c r="C53" t="s">
        <v>152</v>
      </c>
      <c r="E53" t="s">
        <v>1539</v>
      </c>
      <c r="F53" t="s">
        <v>1540</v>
      </c>
      <c r="G53" t="s">
        <v>1541</v>
      </c>
      <c r="H53" t="s">
        <v>1542</v>
      </c>
      <c r="I53" t="s">
        <v>36</v>
      </c>
      <c r="J53" t="s">
        <v>65</v>
      </c>
      <c r="K53" t="s">
        <v>7240</v>
      </c>
      <c r="L53" t="s">
        <v>4</v>
      </c>
      <c r="M53" t="s">
        <v>64</v>
      </c>
      <c r="N53" t="s">
        <v>149</v>
      </c>
      <c r="O53" s="39">
        <v>43937</v>
      </c>
      <c r="P53" s="39">
        <v>43938</v>
      </c>
      <c r="Q53">
        <v>1</v>
      </c>
      <c r="R53">
        <v>1</v>
      </c>
      <c r="S53" s="36">
        <v>87.83</v>
      </c>
      <c r="T53">
        <v>87.83</v>
      </c>
      <c r="U53" s="39">
        <v>43937</v>
      </c>
      <c r="V53">
        <v>4</v>
      </c>
      <c r="W53">
        <v>3.4</v>
      </c>
      <c r="X53" s="36">
        <v>25.832352941176001</v>
      </c>
      <c r="Y53" s="37" t="s">
        <v>157</v>
      </c>
      <c r="Z53" s="37" t="s">
        <v>149</v>
      </c>
      <c r="AA53" s="37" t="s">
        <v>146</v>
      </c>
      <c r="AB53" s="37"/>
    </row>
    <row r="54" spans="1:28" x14ac:dyDescent="0.25">
      <c r="A54" t="s">
        <v>150</v>
      </c>
      <c r="B54" t="s">
        <v>151</v>
      </c>
      <c r="C54" t="s">
        <v>152</v>
      </c>
      <c r="E54" t="s">
        <v>1543</v>
      </c>
      <c r="F54" t="s">
        <v>1544</v>
      </c>
      <c r="G54" t="s">
        <v>1545</v>
      </c>
      <c r="H54" t="s">
        <v>1484</v>
      </c>
      <c r="I54" t="s">
        <v>39</v>
      </c>
      <c r="J54" t="s">
        <v>65</v>
      </c>
      <c r="K54" t="s">
        <v>7240</v>
      </c>
      <c r="L54" t="s">
        <v>4</v>
      </c>
      <c r="M54" t="s">
        <v>64</v>
      </c>
      <c r="N54" t="s">
        <v>149</v>
      </c>
      <c r="O54" s="39">
        <v>43927</v>
      </c>
      <c r="P54" s="39">
        <v>43928</v>
      </c>
      <c r="Q54">
        <v>2</v>
      </c>
      <c r="R54">
        <v>2</v>
      </c>
      <c r="S54" s="36">
        <v>169.5</v>
      </c>
      <c r="T54">
        <v>169.5</v>
      </c>
      <c r="U54" s="39">
        <v>43927</v>
      </c>
      <c r="V54">
        <v>4</v>
      </c>
      <c r="W54">
        <v>3.4</v>
      </c>
      <c r="X54" s="36">
        <v>49.852941176469997</v>
      </c>
      <c r="Y54" s="37" t="s">
        <v>157</v>
      </c>
      <c r="Z54" s="37" t="s">
        <v>149</v>
      </c>
      <c r="AA54" s="37" t="s">
        <v>146</v>
      </c>
      <c r="AB54" s="37"/>
    </row>
    <row r="55" spans="1:28" x14ac:dyDescent="0.25">
      <c r="A55" t="s">
        <v>563</v>
      </c>
      <c r="B55" t="s">
        <v>852</v>
      </c>
      <c r="C55" t="s">
        <v>853</v>
      </c>
      <c r="E55" t="s">
        <v>1546</v>
      </c>
      <c r="F55" t="s">
        <v>1547</v>
      </c>
      <c r="G55" t="s">
        <v>1548</v>
      </c>
      <c r="H55" t="s">
        <v>1549</v>
      </c>
      <c r="I55" t="s">
        <v>723</v>
      </c>
      <c r="J55" t="s">
        <v>63</v>
      </c>
      <c r="K55" t="s">
        <v>141</v>
      </c>
      <c r="L55" t="s">
        <v>34</v>
      </c>
      <c r="M55" t="s">
        <v>94</v>
      </c>
      <c r="N55" t="s">
        <v>149</v>
      </c>
      <c r="O55" s="39">
        <v>43950</v>
      </c>
      <c r="P55" s="39">
        <v>43950</v>
      </c>
      <c r="Q55">
        <v>0.2</v>
      </c>
      <c r="R55">
        <v>0.2</v>
      </c>
      <c r="S55" s="36">
        <v>200</v>
      </c>
      <c r="T55">
        <v>200</v>
      </c>
      <c r="U55" s="39">
        <v>43950</v>
      </c>
      <c r="V55">
        <v>4</v>
      </c>
      <c r="W55">
        <v>3.4</v>
      </c>
      <c r="X55" s="36">
        <v>200</v>
      </c>
      <c r="Y55" s="37" t="s">
        <v>157</v>
      </c>
      <c r="Z55" s="37" t="s">
        <v>149</v>
      </c>
      <c r="AA55" s="37" t="s">
        <v>146</v>
      </c>
      <c r="AB55" s="37"/>
    </row>
    <row r="56" spans="1:28" x14ac:dyDescent="0.25">
      <c r="A56" t="s">
        <v>563</v>
      </c>
      <c r="B56" t="s">
        <v>852</v>
      </c>
      <c r="C56" t="s">
        <v>853</v>
      </c>
      <c r="E56" t="s">
        <v>1824</v>
      </c>
      <c r="F56" t="s">
        <v>1825</v>
      </c>
      <c r="G56" t="s">
        <v>1826</v>
      </c>
      <c r="H56" t="s">
        <v>1827</v>
      </c>
      <c r="I56" t="s">
        <v>724</v>
      </c>
      <c r="J56" t="s">
        <v>63</v>
      </c>
      <c r="K56" t="s">
        <v>141</v>
      </c>
      <c r="L56" t="s">
        <v>34</v>
      </c>
      <c r="M56" t="s">
        <v>94</v>
      </c>
      <c r="N56" t="s">
        <v>149</v>
      </c>
      <c r="O56" s="39">
        <v>43950</v>
      </c>
      <c r="P56" s="39">
        <v>43950</v>
      </c>
      <c r="Q56">
        <v>0.2</v>
      </c>
      <c r="R56">
        <v>0.2</v>
      </c>
      <c r="S56" s="36">
        <v>200</v>
      </c>
      <c r="T56">
        <v>200</v>
      </c>
      <c r="U56" s="39">
        <v>43950</v>
      </c>
      <c r="V56">
        <v>4</v>
      </c>
      <c r="W56">
        <v>3.4</v>
      </c>
      <c r="X56" s="36">
        <v>200</v>
      </c>
      <c r="Y56" s="37" t="s">
        <v>157</v>
      </c>
      <c r="Z56" s="37" t="s">
        <v>149</v>
      </c>
      <c r="AA56" s="37" t="s">
        <v>146</v>
      </c>
      <c r="AB56" s="37"/>
    </row>
    <row r="57" spans="1:28" x14ac:dyDescent="0.25">
      <c r="A57" t="s">
        <v>563</v>
      </c>
      <c r="B57" t="s">
        <v>852</v>
      </c>
      <c r="C57" t="s">
        <v>853</v>
      </c>
      <c r="E57" t="s">
        <v>1828</v>
      </c>
      <c r="F57" t="s">
        <v>1829</v>
      </c>
      <c r="G57" t="s">
        <v>1830</v>
      </c>
      <c r="H57" t="s">
        <v>1831</v>
      </c>
      <c r="I57" t="s">
        <v>725</v>
      </c>
      <c r="J57" t="s">
        <v>63</v>
      </c>
      <c r="K57" t="s">
        <v>141</v>
      </c>
      <c r="L57" t="s">
        <v>34</v>
      </c>
      <c r="M57" t="s">
        <v>94</v>
      </c>
      <c r="N57" t="s">
        <v>149</v>
      </c>
      <c r="O57" s="40">
        <v>43922</v>
      </c>
      <c r="P57" s="39">
        <v>43921</v>
      </c>
      <c r="Q57">
        <v>0.3</v>
      </c>
      <c r="R57">
        <v>0.3</v>
      </c>
      <c r="S57" s="36">
        <v>207</v>
      </c>
      <c r="T57">
        <v>207</v>
      </c>
      <c r="U57" s="39">
        <v>43924</v>
      </c>
      <c r="V57">
        <v>4</v>
      </c>
      <c r="W57">
        <v>3.4</v>
      </c>
      <c r="X57" s="36">
        <v>207</v>
      </c>
      <c r="Y57" s="37" t="s">
        <v>157</v>
      </c>
      <c r="Z57" s="37" t="s">
        <v>149</v>
      </c>
      <c r="AA57" s="37" t="s">
        <v>146</v>
      </c>
      <c r="AB57" s="37"/>
    </row>
    <row r="58" spans="1:28" x14ac:dyDescent="0.25">
      <c r="A58" t="s">
        <v>563</v>
      </c>
      <c r="B58" t="s">
        <v>852</v>
      </c>
      <c r="C58" t="s">
        <v>853</v>
      </c>
      <c r="E58" t="s">
        <v>1832</v>
      </c>
      <c r="F58" t="s">
        <v>1833</v>
      </c>
      <c r="G58" t="s">
        <v>1834</v>
      </c>
      <c r="H58" t="s">
        <v>1835</v>
      </c>
      <c r="I58" t="s">
        <v>726</v>
      </c>
      <c r="J58" t="s">
        <v>63</v>
      </c>
      <c r="K58" t="s">
        <v>141</v>
      </c>
      <c r="L58" t="s">
        <v>34</v>
      </c>
      <c r="M58" t="s">
        <v>94</v>
      </c>
      <c r="N58" t="s">
        <v>149</v>
      </c>
      <c r="O58" s="39">
        <v>43944</v>
      </c>
      <c r="P58" s="39">
        <v>43944</v>
      </c>
      <c r="Q58">
        <v>0.4</v>
      </c>
      <c r="R58">
        <v>0.4</v>
      </c>
      <c r="S58" s="36">
        <v>320</v>
      </c>
      <c r="T58">
        <v>320</v>
      </c>
      <c r="U58" s="39">
        <v>43944</v>
      </c>
      <c r="V58">
        <v>4</v>
      </c>
      <c r="W58">
        <v>3.4</v>
      </c>
      <c r="X58" s="36">
        <v>320</v>
      </c>
      <c r="Y58" s="37" t="s">
        <v>157</v>
      </c>
      <c r="Z58" s="37" t="s">
        <v>149</v>
      </c>
      <c r="AA58" s="37" t="s">
        <v>146</v>
      </c>
      <c r="AB58" s="37"/>
    </row>
    <row r="59" spans="1:28" x14ac:dyDescent="0.25">
      <c r="A59" t="s">
        <v>563</v>
      </c>
      <c r="B59" t="s">
        <v>852</v>
      </c>
      <c r="C59" t="s">
        <v>565</v>
      </c>
      <c r="E59" t="s">
        <v>1836</v>
      </c>
      <c r="F59" t="s">
        <v>1837</v>
      </c>
      <c r="G59" t="s">
        <v>1838</v>
      </c>
      <c r="H59" t="s">
        <v>1839</v>
      </c>
      <c r="I59" t="s">
        <v>727</v>
      </c>
      <c r="J59" t="s">
        <v>63</v>
      </c>
      <c r="K59" t="s">
        <v>141</v>
      </c>
      <c r="L59" t="s">
        <v>34</v>
      </c>
      <c r="M59" t="s">
        <v>94</v>
      </c>
      <c r="N59" t="s">
        <v>149</v>
      </c>
      <c r="O59" s="39">
        <v>43951</v>
      </c>
      <c r="P59" s="39">
        <v>43951</v>
      </c>
      <c r="Q59">
        <v>0.4</v>
      </c>
      <c r="R59">
        <v>0.4</v>
      </c>
      <c r="S59" s="36">
        <v>320</v>
      </c>
      <c r="T59">
        <v>320</v>
      </c>
      <c r="U59" s="39">
        <v>43951</v>
      </c>
      <c r="V59">
        <v>4</v>
      </c>
      <c r="W59">
        <v>3.4</v>
      </c>
      <c r="X59" s="36">
        <v>320</v>
      </c>
      <c r="Y59" s="37" t="s">
        <v>157</v>
      </c>
      <c r="Z59" s="37" t="s">
        <v>149</v>
      </c>
      <c r="AA59" s="37" t="s">
        <v>146</v>
      </c>
      <c r="AB59" s="37"/>
    </row>
    <row r="60" spans="1:28" x14ac:dyDescent="0.25">
      <c r="A60" t="s">
        <v>563</v>
      </c>
      <c r="B60" t="s">
        <v>852</v>
      </c>
      <c r="C60" t="s">
        <v>565</v>
      </c>
      <c r="E60" t="s">
        <v>1840</v>
      </c>
      <c r="F60" t="s">
        <v>1841</v>
      </c>
      <c r="G60" t="s">
        <v>1842</v>
      </c>
      <c r="H60" t="s">
        <v>1843</v>
      </c>
      <c r="I60" t="s">
        <v>728</v>
      </c>
      <c r="J60" t="s">
        <v>63</v>
      </c>
      <c r="K60" t="s">
        <v>141</v>
      </c>
      <c r="L60" t="s">
        <v>34</v>
      </c>
      <c r="M60" t="s">
        <v>94</v>
      </c>
      <c r="N60" t="s">
        <v>149</v>
      </c>
      <c r="O60" s="39">
        <v>43950</v>
      </c>
      <c r="P60" s="39">
        <v>43950</v>
      </c>
      <c r="Q60">
        <v>0.4</v>
      </c>
      <c r="R60">
        <v>0.4</v>
      </c>
      <c r="S60" s="36">
        <v>400</v>
      </c>
      <c r="T60">
        <v>400</v>
      </c>
      <c r="U60" s="39">
        <v>43950</v>
      </c>
      <c r="V60">
        <v>4</v>
      </c>
      <c r="W60">
        <v>3.4</v>
      </c>
      <c r="X60" s="36">
        <v>400</v>
      </c>
      <c r="Y60" s="37" t="s">
        <v>157</v>
      </c>
      <c r="Z60" s="37" t="s">
        <v>149</v>
      </c>
      <c r="AA60" s="37" t="s">
        <v>146</v>
      </c>
      <c r="AB60" s="37"/>
    </row>
    <row r="61" spans="1:28" x14ac:dyDescent="0.25">
      <c r="A61" t="s">
        <v>150</v>
      </c>
      <c r="B61" t="s">
        <v>151</v>
      </c>
      <c r="C61" t="s">
        <v>152</v>
      </c>
      <c r="E61" t="s">
        <v>1844</v>
      </c>
      <c r="F61" t="s">
        <v>1845</v>
      </c>
      <c r="G61" t="s">
        <v>1846</v>
      </c>
      <c r="H61" t="s">
        <v>1484</v>
      </c>
      <c r="I61" t="s">
        <v>39</v>
      </c>
      <c r="J61" t="s">
        <v>65</v>
      </c>
      <c r="K61" t="s">
        <v>7240</v>
      </c>
      <c r="L61" t="s">
        <v>4</v>
      </c>
      <c r="M61" t="s">
        <v>64</v>
      </c>
      <c r="N61" t="s">
        <v>149</v>
      </c>
      <c r="O61" s="39">
        <v>43928</v>
      </c>
      <c r="P61" s="39">
        <v>43929</v>
      </c>
      <c r="Q61">
        <v>5</v>
      </c>
      <c r="R61">
        <v>5</v>
      </c>
      <c r="S61" s="36">
        <v>428.75</v>
      </c>
      <c r="T61">
        <v>428.75</v>
      </c>
      <c r="U61" s="39">
        <v>43928</v>
      </c>
      <c r="V61">
        <v>4</v>
      </c>
      <c r="W61">
        <v>3.4</v>
      </c>
      <c r="X61" s="36">
        <v>126.10294117647</v>
      </c>
      <c r="Y61" s="37" t="s">
        <v>157</v>
      </c>
      <c r="Z61" s="37" t="s">
        <v>149</v>
      </c>
      <c r="AA61" s="37" t="s">
        <v>146</v>
      </c>
      <c r="AB61" s="37"/>
    </row>
    <row r="62" spans="1:28" x14ac:dyDescent="0.25">
      <c r="A62" t="s">
        <v>150</v>
      </c>
      <c r="B62" t="s">
        <v>151</v>
      </c>
      <c r="C62" t="s">
        <v>152</v>
      </c>
      <c r="E62" t="s">
        <v>1847</v>
      </c>
      <c r="F62" t="s">
        <v>1848</v>
      </c>
      <c r="G62" t="s">
        <v>1849</v>
      </c>
      <c r="H62" t="s">
        <v>1484</v>
      </c>
      <c r="I62" t="s">
        <v>39</v>
      </c>
      <c r="J62" t="s">
        <v>65</v>
      </c>
      <c r="K62" t="s">
        <v>7240</v>
      </c>
      <c r="L62" t="s">
        <v>4</v>
      </c>
      <c r="M62" t="s">
        <v>64</v>
      </c>
      <c r="N62" t="s">
        <v>149</v>
      </c>
      <c r="O62" s="39">
        <v>43913</v>
      </c>
      <c r="P62" s="39">
        <v>43914</v>
      </c>
      <c r="Q62">
        <v>5</v>
      </c>
      <c r="R62">
        <v>5</v>
      </c>
      <c r="S62" s="36">
        <v>500</v>
      </c>
      <c r="T62">
        <v>500</v>
      </c>
      <c r="U62" s="39">
        <v>43913</v>
      </c>
      <c r="V62">
        <v>3</v>
      </c>
      <c r="W62">
        <v>3.4940000000000002</v>
      </c>
      <c r="X62" s="36">
        <v>143.10246136233499</v>
      </c>
      <c r="Y62" s="37" t="s">
        <v>157</v>
      </c>
      <c r="Z62" s="37" t="s">
        <v>149</v>
      </c>
      <c r="AA62" s="37" t="s">
        <v>146</v>
      </c>
      <c r="AB62" s="37"/>
    </row>
    <row r="63" spans="1:28" x14ac:dyDescent="0.25">
      <c r="A63" t="s">
        <v>150</v>
      </c>
      <c r="B63" t="s">
        <v>151</v>
      </c>
      <c r="C63" t="s">
        <v>152</v>
      </c>
      <c r="E63" t="s">
        <v>1850</v>
      </c>
      <c r="F63" t="s">
        <v>1851</v>
      </c>
      <c r="G63" t="s">
        <v>1852</v>
      </c>
      <c r="H63" t="s">
        <v>1484</v>
      </c>
      <c r="I63" t="s">
        <v>39</v>
      </c>
      <c r="J63" t="s">
        <v>65</v>
      </c>
      <c r="K63" t="s">
        <v>7240</v>
      </c>
      <c r="L63" t="s">
        <v>4</v>
      </c>
      <c r="M63" t="s">
        <v>64</v>
      </c>
      <c r="N63" t="s">
        <v>149</v>
      </c>
      <c r="O63" s="40">
        <v>43927</v>
      </c>
      <c r="P63" s="39">
        <v>43928</v>
      </c>
      <c r="Q63">
        <v>8</v>
      </c>
      <c r="R63">
        <v>8</v>
      </c>
      <c r="S63" s="36">
        <v>678</v>
      </c>
      <c r="T63">
        <v>678</v>
      </c>
      <c r="U63" s="39">
        <v>43927</v>
      </c>
      <c r="V63">
        <v>4</v>
      </c>
      <c r="W63">
        <v>3.4</v>
      </c>
      <c r="X63" s="36">
        <v>199.41176470588201</v>
      </c>
      <c r="Y63" s="37" t="s">
        <v>157</v>
      </c>
      <c r="Z63" s="37" t="s">
        <v>149</v>
      </c>
      <c r="AA63" s="37" t="s">
        <v>146</v>
      </c>
      <c r="AB63" s="37"/>
    </row>
    <row r="64" spans="1:28" x14ac:dyDescent="0.25">
      <c r="A64" t="s">
        <v>563</v>
      </c>
      <c r="B64" t="s">
        <v>852</v>
      </c>
      <c r="C64" t="s">
        <v>565</v>
      </c>
      <c r="E64" t="s">
        <v>1853</v>
      </c>
      <c r="F64" t="s">
        <v>1854</v>
      </c>
      <c r="G64" t="s">
        <v>1855</v>
      </c>
      <c r="H64" t="s">
        <v>1856</v>
      </c>
      <c r="I64" t="s">
        <v>729</v>
      </c>
      <c r="J64" t="s">
        <v>63</v>
      </c>
      <c r="K64" t="s">
        <v>141</v>
      </c>
      <c r="L64" t="s">
        <v>34</v>
      </c>
      <c r="M64" t="s">
        <v>94</v>
      </c>
      <c r="N64" t="s">
        <v>149</v>
      </c>
      <c r="O64" s="40">
        <v>43951</v>
      </c>
      <c r="P64" s="39">
        <v>43951</v>
      </c>
      <c r="Q64">
        <v>0.99</v>
      </c>
      <c r="R64">
        <v>0.99</v>
      </c>
      <c r="S64" s="36">
        <v>792</v>
      </c>
      <c r="T64">
        <v>792</v>
      </c>
      <c r="U64" s="39">
        <v>43951</v>
      </c>
      <c r="V64">
        <v>4</v>
      </c>
      <c r="W64">
        <v>3.4</v>
      </c>
      <c r="X64" s="36">
        <v>792</v>
      </c>
      <c r="Y64" s="37" t="s">
        <v>157</v>
      </c>
      <c r="Z64" s="37" t="s">
        <v>149</v>
      </c>
      <c r="AA64" s="37" t="s">
        <v>146</v>
      </c>
      <c r="AB64" s="37"/>
    </row>
    <row r="65" spans="1:28" x14ac:dyDescent="0.25">
      <c r="A65" t="s">
        <v>563</v>
      </c>
      <c r="B65" t="s">
        <v>852</v>
      </c>
      <c r="C65" t="s">
        <v>853</v>
      </c>
      <c r="E65" t="s">
        <v>1857</v>
      </c>
      <c r="F65" t="s">
        <v>1858</v>
      </c>
      <c r="G65" t="s">
        <v>1859</v>
      </c>
      <c r="H65" t="s">
        <v>1860</v>
      </c>
      <c r="I65" t="s">
        <v>730</v>
      </c>
      <c r="J65" t="s">
        <v>63</v>
      </c>
      <c r="K65" t="s">
        <v>141</v>
      </c>
      <c r="L65" t="s">
        <v>34</v>
      </c>
      <c r="M65" t="s">
        <v>94</v>
      </c>
      <c r="N65" t="s">
        <v>149</v>
      </c>
      <c r="O65" s="39">
        <v>43943</v>
      </c>
      <c r="P65" s="39">
        <v>43943</v>
      </c>
      <c r="Q65">
        <v>1</v>
      </c>
      <c r="R65">
        <v>1</v>
      </c>
      <c r="S65" s="36">
        <v>800</v>
      </c>
      <c r="T65">
        <v>800</v>
      </c>
      <c r="U65" s="39">
        <v>43943</v>
      </c>
      <c r="V65">
        <v>4</v>
      </c>
      <c r="W65">
        <v>3.4</v>
      </c>
      <c r="X65" s="36">
        <v>800</v>
      </c>
      <c r="Y65" s="37" t="s">
        <v>157</v>
      </c>
      <c r="Z65" s="37" t="s">
        <v>149</v>
      </c>
      <c r="AA65" s="37" t="s">
        <v>146</v>
      </c>
      <c r="AB65" s="37"/>
    </row>
    <row r="66" spans="1:28" x14ac:dyDescent="0.25">
      <c r="A66" t="s">
        <v>563</v>
      </c>
      <c r="B66" t="s">
        <v>852</v>
      </c>
      <c r="C66" t="s">
        <v>565</v>
      </c>
      <c r="E66" t="s">
        <v>1861</v>
      </c>
      <c r="F66" t="s">
        <v>1862</v>
      </c>
      <c r="G66" t="s">
        <v>1863</v>
      </c>
      <c r="H66" t="s">
        <v>1864</v>
      </c>
      <c r="I66" t="s">
        <v>49</v>
      </c>
      <c r="J66" t="s">
        <v>63</v>
      </c>
      <c r="K66" t="s">
        <v>141</v>
      </c>
      <c r="L66" t="s">
        <v>34</v>
      </c>
      <c r="M66" t="s">
        <v>94</v>
      </c>
      <c r="N66" t="s">
        <v>149</v>
      </c>
      <c r="O66" s="39">
        <v>43950</v>
      </c>
      <c r="P66" s="39">
        <v>43950</v>
      </c>
      <c r="Q66">
        <v>1</v>
      </c>
      <c r="R66">
        <v>1</v>
      </c>
      <c r="S66" s="36">
        <v>800</v>
      </c>
      <c r="T66">
        <v>800</v>
      </c>
      <c r="U66" s="39">
        <v>43950</v>
      </c>
      <c r="V66">
        <v>4</v>
      </c>
      <c r="W66">
        <v>3.4</v>
      </c>
      <c r="X66" s="36">
        <v>800</v>
      </c>
      <c r="Y66" s="37" t="s">
        <v>157</v>
      </c>
      <c r="Z66" s="37" t="s">
        <v>149</v>
      </c>
      <c r="AA66" s="37" t="s">
        <v>146</v>
      </c>
      <c r="AB66" s="37"/>
    </row>
    <row r="67" spans="1:28" x14ac:dyDescent="0.25">
      <c r="A67" t="s">
        <v>563</v>
      </c>
      <c r="B67" t="s">
        <v>852</v>
      </c>
      <c r="C67" t="s">
        <v>565</v>
      </c>
      <c r="E67" t="s">
        <v>1865</v>
      </c>
      <c r="F67" t="s">
        <v>1866</v>
      </c>
      <c r="G67" t="s">
        <v>1867</v>
      </c>
      <c r="H67" t="s">
        <v>1868</v>
      </c>
      <c r="I67" t="s">
        <v>731</v>
      </c>
      <c r="J67" t="s">
        <v>63</v>
      </c>
      <c r="K67" t="s">
        <v>141</v>
      </c>
      <c r="L67" t="s">
        <v>34</v>
      </c>
      <c r="M67" t="s">
        <v>94</v>
      </c>
      <c r="N67" t="s">
        <v>149</v>
      </c>
      <c r="O67" s="39">
        <v>43950</v>
      </c>
      <c r="P67" s="39">
        <v>43950</v>
      </c>
      <c r="Q67">
        <v>1</v>
      </c>
      <c r="R67">
        <v>1</v>
      </c>
      <c r="S67" s="36">
        <v>800</v>
      </c>
      <c r="T67">
        <v>800</v>
      </c>
      <c r="U67" s="39">
        <v>43950</v>
      </c>
      <c r="V67">
        <v>4</v>
      </c>
      <c r="W67">
        <v>3.4</v>
      </c>
      <c r="X67" s="36">
        <v>800</v>
      </c>
      <c r="Y67" s="37" t="s">
        <v>157</v>
      </c>
      <c r="Z67" s="37" t="s">
        <v>149</v>
      </c>
      <c r="AA67" s="37" t="s">
        <v>146</v>
      </c>
      <c r="AB67" s="37"/>
    </row>
    <row r="68" spans="1:28" x14ac:dyDescent="0.25">
      <c r="A68" t="s">
        <v>563</v>
      </c>
      <c r="B68" t="s">
        <v>852</v>
      </c>
      <c r="C68" t="s">
        <v>853</v>
      </c>
      <c r="E68" t="s">
        <v>1869</v>
      </c>
      <c r="F68" t="s">
        <v>1870</v>
      </c>
      <c r="G68" t="s">
        <v>1871</v>
      </c>
      <c r="H68" t="s">
        <v>1835</v>
      </c>
      <c r="I68" t="s">
        <v>726</v>
      </c>
      <c r="J68" t="s">
        <v>63</v>
      </c>
      <c r="K68" t="s">
        <v>141</v>
      </c>
      <c r="L68" t="s">
        <v>34</v>
      </c>
      <c r="M68" t="s">
        <v>94</v>
      </c>
      <c r="N68" t="s">
        <v>149</v>
      </c>
      <c r="O68" s="39">
        <v>43951</v>
      </c>
      <c r="P68" s="39">
        <v>43951</v>
      </c>
      <c r="Q68">
        <v>1</v>
      </c>
      <c r="R68">
        <v>1</v>
      </c>
      <c r="S68" s="36">
        <v>800</v>
      </c>
      <c r="T68">
        <v>800</v>
      </c>
      <c r="U68" s="39">
        <v>43951</v>
      </c>
      <c r="V68">
        <v>4</v>
      </c>
      <c r="W68">
        <v>3.4</v>
      </c>
      <c r="X68" s="36">
        <v>800</v>
      </c>
      <c r="Y68" s="37" t="s">
        <v>157</v>
      </c>
      <c r="Z68" s="37" t="s">
        <v>149</v>
      </c>
      <c r="AA68" s="37" t="s">
        <v>146</v>
      </c>
      <c r="AB68" s="37"/>
    </row>
    <row r="69" spans="1:28" x14ac:dyDescent="0.25">
      <c r="A69" t="s">
        <v>563</v>
      </c>
      <c r="B69" t="s">
        <v>852</v>
      </c>
      <c r="C69" t="s">
        <v>853</v>
      </c>
      <c r="E69" t="s">
        <v>1872</v>
      </c>
      <c r="F69" t="s">
        <v>1873</v>
      </c>
      <c r="G69" t="s">
        <v>1874</v>
      </c>
      <c r="H69" t="s">
        <v>1875</v>
      </c>
      <c r="I69" t="s">
        <v>732</v>
      </c>
      <c r="J69" t="s">
        <v>63</v>
      </c>
      <c r="K69" t="s">
        <v>141</v>
      </c>
      <c r="L69" t="s">
        <v>34</v>
      </c>
      <c r="M69" t="s">
        <v>94</v>
      </c>
      <c r="N69" t="s">
        <v>149</v>
      </c>
      <c r="O69" s="40">
        <v>43948</v>
      </c>
      <c r="P69" s="39">
        <v>43948</v>
      </c>
      <c r="Q69">
        <v>0.76</v>
      </c>
      <c r="R69">
        <v>0.76</v>
      </c>
      <c r="S69" s="36">
        <v>805.6</v>
      </c>
      <c r="T69">
        <v>805.6</v>
      </c>
      <c r="U69" s="39">
        <v>43948</v>
      </c>
      <c r="V69">
        <v>4</v>
      </c>
      <c r="W69">
        <v>3.4</v>
      </c>
      <c r="X69" s="36">
        <v>805.6</v>
      </c>
      <c r="Y69" s="37" t="s">
        <v>157</v>
      </c>
      <c r="Z69" s="37" t="s">
        <v>149</v>
      </c>
      <c r="AA69" s="37" t="s">
        <v>146</v>
      </c>
      <c r="AB69" s="37"/>
    </row>
    <row r="70" spans="1:28" x14ac:dyDescent="0.25">
      <c r="A70" t="s">
        <v>150</v>
      </c>
      <c r="B70" t="s">
        <v>151</v>
      </c>
      <c r="C70" t="s">
        <v>152</v>
      </c>
      <c r="E70" t="s">
        <v>1876</v>
      </c>
      <c r="F70" t="s">
        <v>1877</v>
      </c>
      <c r="G70" t="s">
        <v>1878</v>
      </c>
      <c r="H70" t="s">
        <v>1484</v>
      </c>
      <c r="I70" t="s">
        <v>39</v>
      </c>
      <c r="J70" t="s">
        <v>65</v>
      </c>
      <c r="K70" t="s">
        <v>7240</v>
      </c>
      <c r="L70" t="s">
        <v>4</v>
      </c>
      <c r="M70" t="s">
        <v>64</v>
      </c>
      <c r="N70" t="s">
        <v>149</v>
      </c>
      <c r="O70" s="39">
        <v>43907</v>
      </c>
      <c r="P70" s="39">
        <v>43908</v>
      </c>
      <c r="Q70">
        <v>10</v>
      </c>
      <c r="R70">
        <v>10</v>
      </c>
      <c r="S70" s="36">
        <v>839</v>
      </c>
      <c r="T70">
        <v>839</v>
      </c>
      <c r="U70" s="39">
        <v>43907</v>
      </c>
      <c r="V70">
        <v>3</v>
      </c>
      <c r="W70">
        <v>3.4940000000000002</v>
      </c>
      <c r="X70" s="36">
        <v>240.125930165998</v>
      </c>
      <c r="Y70" s="37" t="s">
        <v>157</v>
      </c>
      <c r="Z70" s="37" t="s">
        <v>149</v>
      </c>
      <c r="AA70" s="37" t="s">
        <v>146</v>
      </c>
      <c r="AB70" s="37"/>
    </row>
    <row r="71" spans="1:28" x14ac:dyDescent="0.25">
      <c r="A71" t="s">
        <v>150</v>
      </c>
      <c r="B71" t="s">
        <v>151</v>
      </c>
      <c r="C71" t="s">
        <v>152</v>
      </c>
      <c r="E71" t="s">
        <v>1879</v>
      </c>
      <c r="F71" t="s">
        <v>1880</v>
      </c>
      <c r="G71" t="s">
        <v>1881</v>
      </c>
      <c r="H71" t="s">
        <v>1484</v>
      </c>
      <c r="I71" t="s">
        <v>39</v>
      </c>
      <c r="J71" t="s">
        <v>65</v>
      </c>
      <c r="K71" t="s">
        <v>7240</v>
      </c>
      <c r="L71" t="s">
        <v>4</v>
      </c>
      <c r="M71" t="s">
        <v>64</v>
      </c>
      <c r="N71" t="s">
        <v>149</v>
      </c>
      <c r="O71" s="39">
        <v>43927</v>
      </c>
      <c r="P71" s="39">
        <v>43928</v>
      </c>
      <c r="Q71">
        <v>11</v>
      </c>
      <c r="R71">
        <v>11</v>
      </c>
      <c r="S71" s="36">
        <v>932.25</v>
      </c>
      <c r="T71">
        <v>932.25</v>
      </c>
      <c r="U71" s="39">
        <v>43927</v>
      </c>
      <c r="V71">
        <v>4</v>
      </c>
      <c r="W71">
        <v>3.4</v>
      </c>
      <c r="X71" s="36">
        <v>274.191176470588</v>
      </c>
      <c r="Y71" s="37" t="s">
        <v>157</v>
      </c>
      <c r="Z71" s="37" t="s">
        <v>149</v>
      </c>
      <c r="AA71" s="37" t="s">
        <v>146</v>
      </c>
      <c r="AB71" s="37"/>
    </row>
    <row r="72" spans="1:28" x14ac:dyDescent="0.25">
      <c r="A72" t="s">
        <v>563</v>
      </c>
      <c r="B72" t="s">
        <v>852</v>
      </c>
      <c r="C72" t="s">
        <v>565</v>
      </c>
      <c r="E72" t="s">
        <v>1882</v>
      </c>
      <c r="F72" t="s">
        <v>1883</v>
      </c>
      <c r="G72" t="s">
        <v>1884</v>
      </c>
      <c r="H72" t="s">
        <v>1885</v>
      </c>
      <c r="I72" t="s">
        <v>733</v>
      </c>
      <c r="J72" t="s">
        <v>63</v>
      </c>
      <c r="K72" t="s">
        <v>141</v>
      </c>
      <c r="L72" t="s">
        <v>34</v>
      </c>
      <c r="M72" t="s">
        <v>94</v>
      </c>
      <c r="N72" t="s">
        <v>149</v>
      </c>
      <c r="O72" s="39">
        <v>43950</v>
      </c>
      <c r="P72" s="39">
        <v>43950</v>
      </c>
      <c r="Q72">
        <v>1.2</v>
      </c>
      <c r="R72">
        <v>1.2</v>
      </c>
      <c r="S72" s="36">
        <v>960</v>
      </c>
      <c r="T72">
        <v>960</v>
      </c>
      <c r="U72" s="39">
        <v>43950</v>
      </c>
      <c r="V72">
        <v>4</v>
      </c>
      <c r="W72">
        <v>3.4</v>
      </c>
      <c r="X72" s="36">
        <v>960</v>
      </c>
      <c r="Y72" s="37" t="s">
        <v>157</v>
      </c>
      <c r="Z72" s="37" t="s">
        <v>149</v>
      </c>
      <c r="AA72" s="37" t="s">
        <v>146</v>
      </c>
      <c r="AB72" s="37"/>
    </row>
    <row r="73" spans="1:28" x14ac:dyDescent="0.25">
      <c r="A73" t="s">
        <v>563</v>
      </c>
      <c r="B73" t="s">
        <v>852</v>
      </c>
      <c r="C73" t="s">
        <v>565</v>
      </c>
      <c r="E73" t="s">
        <v>1886</v>
      </c>
      <c r="F73" t="s">
        <v>1887</v>
      </c>
      <c r="G73" t="s">
        <v>1888</v>
      </c>
      <c r="H73" t="s">
        <v>1889</v>
      </c>
      <c r="I73" t="s">
        <v>734</v>
      </c>
      <c r="J73" t="s">
        <v>63</v>
      </c>
      <c r="K73" t="s">
        <v>141</v>
      </c>
      <c r="L73" t="s">
        <v>34</v>
      </c>
      <c r="M73" t="s">
        <v>94</v>
      </c>
      <c r="N73" t="s">
        <v>149</v>
      </c>
      <c r="O73" s="39">
        <v>43950</v>
      </c>
      <c r="P73" s="39">
        <v>43950</v>
      </c>
      <c r="Q73">
        <v>1.2</v>
      </c>
      <c r="R73">
        <v>1.2</v>
      </c>
      <c r="S73" s="36">
        <v>960</v>
      </c>
      <c r="T73">
        <v>960</v>
      </c>
      <c r="U73" s="39">
        <v>43950</v>
      </c>
      <c r="V73">
        <v>4</v>
      </c>
      <c r="W73">
        <v>3.4</v>
      </c>
      <c r="X73" s="36">
        <v>960</v>
      </c>
      <c r="Y73" s="37" t="s">
        <v>157</v>
      </c>
      <c r="Z73" s="37" t="s">
        <v>149</v>
      </c>
      <c r="AA73" s="37" t="s">
        <v>146</v>
      </c>
      <c r="AB73" s="37"/>
    </row>
    <row r="74" spans="1:28" x14ac:dyDescent="0.25">
      <c r="A74" t="s">
        <v>563</v>
      </c>
      <c r="B74" t="s">
        <v>852</v>
      </c>
      <c r="C74" t="s">
        <v>565</v>
      </c>
      <c r="E74" t="s">
        <v>1890</v>
      </c>
      <c r="F74" t="s">
        <v>1891</v>
      </c>
      <c r="G74" t="s">
        <v>1892</v>
      </c>
      <c r="H74" t="s">
        <v>1893</v>
      </c>
      <c r="I74" t="s">
        <v>735</v>
      </c>
      <c r="J74" t="s">
        <v>63</v>
      </c>
      <c r="K74" t="s">
        <v>141</v>
      </c>
      <c r="L74" t="s">
        <v>34</v>
      </c>
      <c r="M74" t="s">
        <v>94</v>
      </c>
      <c r="N74" t="s">
        <v>149</v>
      </c>
      <c r="O74" s="39">
        <v>43950</v>
      </c>
      <c r="P74" s="39">
        <v>43950</v>
      </c>
      <c r="Q74">
        <v>1.2</v>
      </c>
      <c r="R74">
        <v>1.2</v>
      </c>
      <c r="S74" s="36">
        <v>960</v>
      </c>
      <c r="T74">
        <v>960</v>
      </c>
      <c r="U74" s="39">
        <v>43950</v>
      </c>
      <c r="V74">
        <v>4</v>
      </c>
      <c r="W74">
        <v>3.4</v>
      </c>
      <c r="X74" s="36">
        <v>960</v>
      </c>
      <c r="Y74" s="37" t="s">
        <v>157</v>
      </c>
      <c r="Z74" s="37" t="s">
        <v>149</v>
      </c>
      <c r="AA74" s="37" t="s">
        <v>146</v>
      </c>
      <c r="AB74" s="37"/>
    </row>
    <row r="75" spans="1:28" x14ac:dyDescent="0.25">
      <c r="A75" t="s">
        <v>563</v>
      </c>
      <c r="B75" t="s">
        <v>852</v>
      </c>
      <c r="C75" t="s">
        <v>565</v>
      </c>
      <c r="E75" t="s">
        <v>1894</v>
      </c>
      <c r="F75" t="s">
        <v>1895</v>
      </c>
      <c r="G75" t="s">
        <v>1896</v>
      </c>
      <c r="H75" t="s">
        <v>1897</v>
      </c>
      <c r="I75" t="s">
        <v>736</v>
      </c>
      <c r="J75" t="s">
        <v>63</v>
      </c>
      <c r="K75" t="s">
        <v>141</v>
      </c>
      <c r="L75" t="s">
        <v>34</v>
      </c>
      <c r="M75" t="s">
        <v>94</v>
      </c>
      <c r="N75" t="s">
        <v>149</v>
      </c>
      <c r="O75" s="39">
        <v>43950</v>
      </c>
      <c r="P75" s="39">
        <v>43950</v>
      </c>
      <c r="Q75">
        <v>1.2</v>
      </c>
      <c r="R75">
        <v>1.2</v>
      </c>
      <c r="S75" s="36">
        <v>960</v>
      </c>
      <c r="T75">
        <v>960</v>
      </c>
      <c r="U75" s="39">
        <v>43950</v>
      </c>
      <c r="V75">
        <v>4</v>
      </c>
      <c r="W75">
        <v>3.4</v>
      </c>
      <c r="X75" s="36">
        <v>960</v>
      </c>
      <c r="Y75" s="37" t="s">
        <v>157</v>
      </c>
      <c r="Z75" s="37" t="s">
        <v>149</v>
      </c>
      <c r="AA75" s="37" t="s">
        <v>146</v>
      </c>
      <c r="AB75" s="37"/>
    </row>
    <row r="76" spans="1:28" x14ac:dyDescent="0.25">
      <c r="A76" t="s">
        <v>563</v>
      </c>
      <c r="B76" t="s">
        <v>852</v>
      </c>
      <c r="C76" t="s">
        <v>565</v>
      </c>
      <c r="E76" t="s">
        <v>1898</v>
      </c>
      <c r="F76" t="s">
        <v>1899</v>
      </c>
      <c r="G76" t="s">
        <v>1900</v>
      </c>
      <c r="H76" t="s">
        <v>1901</v>
      </c>
      <c r="I76" t="s">
        <v>737</v>
      </c>
      <c r="J76" t="s">
        <v>63</v>
      </c>
      <c r="K76" t="s">
        <v>141</v>
      </c>
      <c r="L76" t="s">
        <v>34</v>
      </c>
      <c r="M76" t="s">
        <v>94</v>
      </c>
      <c r="N76" t="s">
        <v>149</v>
      </c>
      <c r="O76" s="40">
        <v>43950</v>
      </c>
      <c r="P76" s="39">
        <v>43950</v>
      </c>
      <c r="Q76">
        <v>1.2</v>
      </c>
      <c r="R76">
        <v>1.2</v>
      </c>
      <c r="S76" s="36">
        <v>960</v>
      </c>
      <c r="T76">
        <v>960</v>
      </c>
      <c r="U76" s="39">
        <v>43950</v>
      </c>
      <c r="V76">
        <v>4</v>
      </c>
      <c r="W76">
        <v>3.4</v>
      </c>
      <c r="X76" s="36">
        <v>960</v>
      </c>
      <c r="Y76" s="37" t="s">
        <v>157</v>
      </c>
      <c r="Z76" s="37" t="s">
        <v>149</v>
      </c>
      <c r="AA76" s="37" t="s">
        <v>146</v>
      </c>
      <c r="AB76" s="37"/>
    </row>
    <row r="77" spans="1:28" x14ac:dyDescent="0.25">
      <c r="A77" t="s">
        <v>150</v>
      </c>
      <c r="B77" t="s">
        <v>151</v>
      </c>
      <c r="C77" t="s">
        <v>152</v>
      </c>
      <c r="E77" t="s">
        <v>1902</v>
      </c>
      <c r="F77" t="s">
        <v>1903</v>
      </c>
      <c r="G77" t="s">
        <v>1904</v>
      </c>
      <c r="H77" t="s">
        <v>156</v>
      </c>
      <c r="I77" t="s">
        <v>37</v>
      </c>
      <c r="J77" t="s">
        <v>65</v>
      </c>
      <c r="K77" t="s">
        <v>7240</v>
      </c>
      <c r="L77" t="s">
        <v>4</v>
      </c>
      <c r="M77" t="s">
        <v>64</v>
      </c>
      <c r="N77" t="s">
        <v>149</v>
      </c>
      <c r="O77" s="39">
        <v>43929</v>
      </c>
      <c r="P77" s="39">
        <v>43929</v>
      </c>
      <c r="Q77">
        <v>11</v>
      </c>
      <c r="R77">
        <v>11</v>
      </c>
      <c r="S77" s="36">
        <v>966.13</v>
      </c>
      <c r="T77">
        <v>966.13</v>
      </c>
      <c r="U77" s="39">
        <v>43929</v>
      </c>
      <c r="V77">
        <v>4</v>
      </c>
      <c r="W77">
        <v>3.4</v>
      </c>
      <c r="X77" s="36">
        <v>284.15588235294098</v>
      </c>
      <c r="Y77" s="37" t="s">
        <v>157</v>
      </c>
      <c r="Z77" s="37" t="s">
        <v>149</v>
      </c>
      <c r="AA77" s="37" t="s">
        <v>146</v>
      </c>
      <c r="AB77" s="37"/>
    </row>
    <row r="78" spans="1:28" x14ac:dyDescent="0.25">
      <c r="A78" t="s">
        <v>150</v>
      </c>
      <c r="B78" t="s">
        <v>151</v>
      </c>
      <c r="C78" t="s">
        <v>152</v>
      </c>
      <c r="E78" t="s">
        <v>1120</v>
      </c>
      <c r="F78" t="s">
        <v>1121</v>
      </c>
      <c r="G78" t="s">
        <v>1122</v>
      </c>
      <c r="H78" t="s">
        <v>156</v>
      </c>
      <c r="I78" t="s">
        <v>37</v>
      </c>
      <c r="J78" t="s">
        <v>65</v>
      </c>
      <c r="K78" t="s">
        <v>7240</v>
      </c>
      <c r="L78" t="s">
        <v>4</v>
      </c>
      <c r="M78" t="s">
        <v>64</v>
      </c>
      <c r="N78" t="s">
        <v>149</v>
      </c>
      <c r="O78" s="40">
        <v>43920</v>
      </c>
      <c r="P78" s="39">
        <v>43921</v>
      </c>
      <c r="Q78">
        <v>400</v>
      </c>
      <c r="R78">
        <v>400</v>
      </c>
      <c r="S78" s="36">
        <v>35132</v>
      </c>
      <c r="T78">
        <v>35132</v>
      </c>
      <c r="U78" s="39">
        <v>43920</v>
      </c>
      <c r="V78">
        <v>3</v>
      </c>
      <c r="W78">
        <v>3.4940000000000002</v>
      </c>
      <c r="X78" s="36">
        <v>10054.951345163136</v>
      </c>
      <c r="Y78" s="37" t="s">
        <v>157</v>
      </c>
      <c r="Z78" s="37" t="s">
        <v>149</v>
      </c>
      <c r="AA78" s="37" t="s">
        <v>146</v>
      </c>
      <c r="AB78" s="37"/>
    </row>
    <row r="79" spans="1:28" x14ac:dyDescent="0.25">
      <c r="A79" t="s">
        <v>150</v>
      </c>
      <c r="B79" t="s">
        <v>151</v>
      </c>
      <c r="C79" t="s">
        <v>152</v>
      </c>
      <c r="E79" t="s">
        <v>1123</v>
      </c>
      <c r="F79" t="s">
        <v>1124</v>
      </c>
      <c r="G79" t="s">
        <v>1125</v>
      </c>
      <c r="H79" t="s">
        <v>156</v>
      </c>
      <c r="I79" t="s">
        <v>37</v>
      </c>
      <c r="J79" t="s">
        <v>65</v>
      </c>
      <c r="K79" t="s">
        <v>7240</v>
      </c>
      <c r="L79" t="s">
        <v>4</v>
      </c>
      <c r="M79" t="s">
        <v>64</v>
      </c>
      <c r="N79" t="s">
        <v>149</v>
      </c>
      <c r="O79" s="39">
        <v>43920</v>
      </c>
      <c r="P79" s="39">
        <v>43921</v>
      </c>
      <c r="Q79">
        <v>400</v>
      </c>
      <c r="R79">
        <v>400</v>
      </c>
      <c r="S79" s="36">
        <v>35132</v>
      </c>
      <c r="T79">
        <v>35132</v>
      </c>
      <c r="U79" s="39">
        <v>43920</v>
      </c>
      <c r="V79">
        <v>3</v>
      </c>
      <c r="W79">
        <v>3.4940000000000002</v>
      </c>
      <c r="X79" s="36">
        <v>10054.951345163136</v>
      </c>
      <c r="Y79" s="37" t="s">
        <v>157</v>
      </c>
      <c r="Z79" s="37" t="s">
        <v>149</v>
      </c>
      <c r="AA79" s="37" t="s">
        <v>146</v>
      </c>
      <c r="AB79" s="37"/>
    </row>
    <row r="80" spans="1:28" x14ac:dyDescent="0.25">
      <c r="A80" t="s">
        <v>150</v>
      </c>
      <c r="B80" t="s">
        <v>151</v>
      </c>
      <c r="C80" t="s">
        <v>152</v>
      </c>
      <c r="E80" t="s">
        <v>1126</v>
      </c>
      <c r="F80" t="s">
        <v>1127</v>
      </c>
      <c r="G80" t="s">
        <v>1128</v>
      </c>
      <c r="H80" t="s">
        <v>156</v>
      </c>
      <c r="I80" t="s">
        <v>37</v>
      </c>
      <c r="J80" t="s">
        <v>65</v>
      </c>
      <c r="K80" t="s">
        <v>7240</v>
      </c>
      <c r="L80" t="s">
        <v>4</v>
      </c>
      <c r="M80" t="s">
        <v>64</v>
      </c>
      <c r="N80" t="s">
        <v>149</v>
      </c>
      <c r="O80" s="39">
        <v>43924</v>
      </c>
      <c r="P80" s="39">
        <v>43925</v>
      </c>
      <c r="Q80">
        <v>400</v>
      </c>
      <c r="R80">
        <v>400</v>
      </c>
      <c r="S80" s="36">
        <v>35132</v>
      </c>
      <c r="T80">
        <v>35132</v>
      </c>
      <c r="U80" s="39">
        <v>43925</v>
      </c>
      <c r="V80">
        <v>4</v>
      </c>
      <c r="W80">
        <v>3.4</v>
      </c>
      <c r="X80" s="36">
        <v>10332.941176470587</v>
      </c>
      <c r="Y80" s="37" t="s">
        <v>157</v>
      </c>
      <c r="Z80" s="37" t="s">
        <v>149</v>
      </c>
      <c r="AA80" s="37" t="s">
        <v>146</v>
      </c>
      <c r="AB80" s="37"/>
    </row>
    <row r="81" spans="1:28" x14ac:dyDescent="0.25">
      <c r="A81" t="s">
        <v>150</v>
      </c>
      <c r="B81" t="s">
        <v>151</v>
      </c>
      <c r="C81" t="s">
        <v>152</v>
      </c>
      <c r="E81" t="s">
        <v>1129</v>
      </c>
      <c r="F81" t="s">
        <v>1130</v>
      </c>
      <c r="G81" t="s">
        <v>1131</v>
      </c>
      <c r="H81" t="s">
        <v>156</v>
      </c>
      <c r="I81" t="s">
        <v>37</v>
      </c>
      <c r="J81" t="s">
        <v>65</v>
      </c>
      <c r="K81" t="s">
        <v>7240</v>
      </c>
      <c r="L81" t="s">
        <v>4</v>
      </c>
      <c r="M81" t="s">
        <v>64</v>
      </c>
      <c r="N81" t="s">
        <v>149</v>
      </c>
      <c r="O81" s="39">
        <v>43924</v>
      </c>
      <c r="P81" s="39">
        <v>43925</v>
      </c>
      <c r="Q81">
        <v>400</v>
      </c>
      <c r="R81">
        <v>400</v>
      </c>
      <c r="S81" s="36">
        <v>35132</v>
      </c>
      <c r="T81">
        <v>35132</v>
      </c>
      <c r="U81" s="39">
        <v>43925</v>
      </c>
      <c r="V81">
        <v>4</v>
      </c>
      <c r="W81">
        <v>3.4</v>
      </c>
      <c r="X81" s="36">
        <v>10332.941176470587</v>
      </c>
      <c r="Y81" s="37" t="s">
        <v>157</v>
      </c>
      <c r="Z81" s="37" t="s">
        <v>149</v>
      </c>
      <c r="AA81" s="37" t="s">
        <v>146</v>
      </c>
      <c r="AB81" s="37"/>
    </row>
    <row r="82" spans="1:28" x14ac:dyDescent="0.25">
      <c r="A82" t="s">
        <v>150</v>
      </c>
      <c r="B82" t="s">
        <v>151</v>
      </c>
      <c r="C82" t="s">
        <v>152</v>
      </c>
      <c r="E82" t="s">
        <v>1132</v>
      </c>
      <c r="F82" t="s">
        <v>1133</v>
      </c>
      <c r="G82" t="s">
        <v>1134</v>
      </c>
      <c r="H82" t="s">
        <v>156</v>
      </c>
      <c r="I82" t="s">
        <v>37</v>
      </c>
      <c r="J82" t="s">
        <v>65</v>
      </c>
      <c r="K82" t="s">
        <v>7240</v>
      </c>
      <c r="L82" t="s">
        <v>4</v>
      </c>
      <c r="M82" t="s">
        <v>64</v>
      </c>
      <c r="N82" t="s">
        <v>149</v>
      </c>
      <c r="O82" s="39">
        <v>43935</v>
      </c>
      <c r="P82" s="39">
        <v>43936</v>
      </c>
      <c r="Q82">
        <v>400</v>
      </c>
      <c r="R82">
        <v>400</v>
      </c>
      <c r="S82" s="36">
        <v>35132</v>
      </c>
      <c r="T82">
        <v>35132</v>
      </c>
      <c r="U82" s="39">
        <v>43935</v>
      </c>
      <c r="V82">
        <v>4</v>
      </c>
      <c r="W82">
        <v>3.4</v>
      </c>
      <c r="X82" s="36">
        <v>10332.941176470587</v>
      </c>
      <c r="Y82" s="37" t="s">
        <v>157</v>
      </c>
      <c r="Z82" s="37" t="s">
        <v>149</v>
      </c>
      <c r="AA82" s="37" t="s">
        <v>146</v>
      </c>
      <c r="AB82" s="37"/>
    </row>
    <row r="83" spans="1:28" x14ac:dyDescent="0.25">
      <c r="A83" t="s">
        <v>150</v>
      </c>
      <c r="B83" t="s">
        <v>151</v>
      </c>
      <c r="C83" t="s">
        <v>152</v>
      </c>
      <c r="E83" t="s">
        <v>1135</v>
      </c>
      <c r="F83" t="s">
        <v>1136</v>
      </c>
      <c r="G83" t="s">
        <v>1137</v>
      </c>
      <c r="H83" t="s">
        <v>156</v>
      </c>
      <c r="I83" t="s">
        <v>37</v>
      </c>
      <c r="J83" t="s">
        <v>65</v>
      </c>
      <c r="K83" t="s">
        <v>7240</v>
      </c>
      <c r="L83" t="s">
        <v>4</v>
      </c>
      <c r="M83" t="s">
        <v>64</v>
      </c>
      <c r="N83" t="s">
        <v>149</v>
      </c>
      <c r="O83" s="40">
        <v>43935</v>
      </c>
      <c r="P83" s="39">
        <v>43936</v>
      </c>
      <c r="Q83">
        <v>400</v>
      </c>
      <c r="R83">
        <v>400</v>
      </c>
      <c r="S83" s="36">
        <v>35132</v>
      </c>
      <c r="T83">
        <v>35132</v>
      </c>
      <c r="U83" s="39">
        <v>43936</v>
      </c>
      <c r="V83">
        <v>4</v>
      </c>
      <c r="W83">
        <v>3.4</v>
      </c>
      <c r="X83" s="36">
        <v>10332.941176470587</v>
      </c>
      <c r="Y83" s="37" t="s">
        <v>157</v>
      </c>
      <c r="Z83" s="37" t="s">
        <v>149</v>
      </c>
      <c r="AA83" s="37" t="s">
        <v>146</v>
      </c>
      <c r="AB83" s="37"/>
    </row>
    <row r="84" spans="1:28" x14ac:dyDescent="0.25">
      <c r="A84" t="s">
        <v>150</v>
      </c>
      <c r="B84" t="s">
        <v>151</v>
      </c>
      <c r="C84" t="s">
        <v>152</v>
      </c>
      <c r="E84" t="s">
        <v>1138</v>
      </c>
      <c r="F84" t="s">
        <v>1139</v>
      </c>
      <c r="G84" t="s">
        <v>1140</v>
      </c>
      <c r="H84" t="s">
        <v>156</v>
      </c>
      <c r="I84" t="s">
        <v>37</v>
      </c>
      <c r="J84" t="s">
        <v>65</v>
      </c>
      <c r="K84" t="s">
        <v>7240</v>
      </c>
      <c r="L84" t="s">
        <v>4</v>
      </c>
      <c r="M84" t="s">
        <v>64</v>
      </c>
      <c r="N84" t="s">
        <v>149</v>
      </c>
      <c r="O84" s="39">
        <v>43936</v>
      </c>
      <c r="P84" s="39">
        <v>43937</v>
      </c>
      <c r="Q84">
        <v>400</v>
      </c>
      <c r="R84">
        <v>400</v>
      </c>
      <c r="S84" s="36">
        <v>35132</v>
      </c>
      <c r="T84">
        <v>35132</v>
      </c>
      <c r="U84" s="39">
        <v>43939</v>
      </c>
      <c r="V84">
        <v>4</v>
      </c>
      <c r="W84">
        <v>3.4</v>
      </c>
      <c r="X84" s="36">
        <v>10332.941176470587</v>
      </c>
      <c r="Y84" s="37" t="s">
        <v>157</v>
      </c>
      <c r="Z84" s="37" t="s">
        <v>149</v>
      </c>
      <c r="AA84" s="37" t="s">
        <v>146</v>
      </c>
      <c r="AB84" s="37"/>
    </row>
    <row r="85" spans="1:28" x14ac:dyDescent="0.25">
      <c r="A85" t="s">
        <v>150</v>
      </c>
      <c r="B85" t="s">
        <v>151</v>
      </c>
      <c r="C85" t="s">
        <v>152</v>
      </c>
      <c r="E85" t="s">
        <v>1141</v>
      </c>
      <c r="F85" t="s">
        <v>1142</v>
      </c>
      <c r="G85" t="s">
        <v>1143</v>
      </c>
      <c r="H85" t="s">
        <v>156</v>
      </c>
      <c r="I85" t="s">
        <v>37</v>
      </c>
      <c r="J85" t="s">
        <v>65</v>
      </c>
      <c r="K85" t="s">
        <v>7240</v>
      </c>
      <c r="L85" t="s">
        <v>4</v>
      </c>
      <c r="M85" t="s">
        <v>64</v>
      </c>
      <c r="N85" t="s">
        <v>149</v>
      </c>
      <c r="O85" s="39">
        <v>43946</v>
      </c>
      <c r="P85" s="39">
        <v>43946</v>
      </c>
      <c r="Q85">
        <v>400</v>
      </c>
      <c r="R85">
        <v>400</v>
      </c>
      <c r="S85" s="36">
        <v>35132</v>
      </c>
      <c r="T85">
        <v>35132</v>
      </c>
      <c r="U85" s="39">
        <v>43948</v>
      </c>
      <c r="V85">
        <v>4</v>
      </c>
      <c r="W85">
        <v>3.4</v>
      </c>
      <c r="X85" s="36">
        <v>10332.941176470587</v>
      </c>
      <c r="Y85" s="37" t="s">
        <v>157</v>
      </c>
      <c r="Z85" s="37" t="s">
        <v>149</v>
      </c>
      <c r="AA85" s="37" t="s">
        <v>146</v>
      </c>
      <c r="AB85" s="37"/>
    </row>
    <row r="86" spans="1:28" x14ac:dyDescent="0.25">
      <c r="A86" t="s">
        <v>150</v>
      </c>
      <c r="B86" t="s">
        <v>151</v>
      </c>
      <c r="C86" t="s">
        <v>152</v>
      </c>
      <c r="E86" t="s">
        <v>1144</v>
      </c>
      <c r="F86" t="s">
        <v>1145</v>
      </c>
      <c r="G86" t="s">
        <v>1146</v>
      </c>
      <c r="H86" t="s">
        <v>156</v>
      </c>
      <c r="I86" t="s">
        <v>37</v>
      </c>
      <c r="J86" t="s">
        <v>65</v>
      </c>
      <c r="K86" t="s">
        <v>7240</v>
      </c>
      <c r="L86" t="s">
        <v>4</v>
      </c>
      <c r="M86" t="s">
        <v>64</v>
      </c>
      <c r="N86" t="s">
        <v>149</v>
      </c>
      <c r="O86" s="39">
        <v>43899</v>
      </c>
      <c r="P86" s="39">
        <v>43900</v>
      </c>
      <c r="Q86">
        <v>431</v>
      </c>
      <c r="R86">
        <v>431</v>
      </c>
      <c r="S86" s="36">
        <v>35148.050000000003</v>
      </c>
      <c r="T86">
        <v>35148.050000000003</v>
      </c>
      <c r="U86" s="39">
        <v>43900</v>
      </c>
      <c r="V86">
        <v>3</v>
      </c>
      <c r="W86">
        <v>3.4940000000000002</v>
      </c>
      <c r="X86" s="36">
        <v>10059.544934172867</v>
      </c>
      <c r="Y86" s="37" t="s">
        <v>157</v>
      </c>
      <c r="Z86" s="37" t="s">
        <v>149</v>
      </c>
      <c r="AA86" s="37" t="s">
        <v>146</v>
      </c>
      <c r="AB86" s="37"/>
    </row>
    <row r="87" spans="1:28" x14ac:dyDescent="0.25">
      <c r="A87" t="s">
        <v>150</v>
      </c>
      <c r="B87" t="s">
        <v>151</v>
      </c>
      <c r="C87" t="s">
        <v>152</v>
      </c>
      <c r="E87" t="s">
        <v>1147</v>
      </c>
      <c r="F87" t="s">
        <v>1148</v>
      </c>
      <c r="G87" t="s">
        <v>1149</v>
      </c>
      <c r="H87" t="s">
        <v>156</v>
      </c>
      <c r="I87" t="s">
        <v>37</v>
      </c>
      <c r="J87" t="s">
        <v>65</v>
      </c>
      <c r="K87" t="s">
        <v>7240</v>
      </c>
      <c r="L87" t="s">
        <v>4</v>
      </c>
      <c r="M87" t="s">
        <v>64</v>
      </c>
      <c r="N87" t="s">
        <v>149</v>
      </c>
      <c r="O87" s="39">
        <v>43902</v>
      </c>
      <c r="P87" s="39">
        <v>43903</v>
      </c>
      <c r="Q87">
        <v>440</v>
      </c>
      <c r="R87">
        <v>440</v>
      </c>
      <c r="S87" s="36">
        <v>36436.400000000001</v>
      </c>
      <c r="T87">
        <v>36436.400000000001</v>
      </c>
      <c r="U87" s="39">
        <v>43903</v>
      </c>
      <c r="V87">
        <v>3</v>
      </c>
      <c r="W87">
        <v>3.4940000000000002</v>
      </c>
      <c r="X87" s="36">
        <v>10428.277046365198</v>
      </c>
      <c r="Y87" s="37" t="s">
        <v>157</v>
      </c>
      <c r="Z87" s="37" t="s">
        <v>149</v>
      </c>
      <c r="AA87" s="37" t="s">
        <v>146</v>
      </c>
      <c r="AB87" s="37"/>
    </row>
    <row r="88" spans="1:28" x14ac:dyDescent="0.25">
      <c r="A88" t="s">
        <v>150</v>
      </c>
      <c r="B88" t="s">
        <v>151</v>
      </c>
      <c r="C88" t="s">
        <v>152</v>
      </c>
      <c r="E88" t="s">
        <v>1150</v>
      </c>
      <c r="F88" t="s">
        <v>1151</v>
      </c>
      <c r="G88" t="s">
        <v>1152</v>
      </c>
      <c r="H88" t="s">
        <v>156</v>
      </c>
      <c r="I88" t="s">
        <v>37</v>
      </c>
      <c r="J88" t="s">
        <v>65</v>
      </c>
      <c r="K88" t="s">
        <v>7240</v>
      </c>
      <c r="L88" t="s">
        <v>4</v>
      </c>
      <c r="M88" t="s">
        <v>64</v>
      </c>
      <c r="N88" t="s">
        <v>149</v>
      </c>
      <c r="O88" s="39">
        <v>43929</v>
      </c>
      <c r="P88" s="39">
        <v>43929</v>
      </c>
      <c r="Q88">
        <v>400</v>
      </c>
      <c r="R88">
        <v>400</v>
      </c>
      <c r="S88" s="36">
        <v>36472</v>
      </c>
      <c r="T88">
        <v>36472</v>
      </c>
      <c r="U88" s="39">
        <v>43929</v>
      </c>
      <c r="V88">
        <v>4</v>
      </c>
      <c r="W88">
        <v>3.4</v>
      </c>
      <c r="X88" s="36">
        <v>10727.058823529411</v>
      </c>
      <c r="Y88" s="37" t="s">
        <v>157</v>
      </c>
      <c r="Z88" s="37" t="s">
        <v>149</v>
      </c>
      <c r="AA88" s="37" t="s">
        <v>146</v>
      </c>
      <c r="AB88" s="37"/>
    </row>
    <row r="89" spans="1:28" x14ac:dyDescent="0.25">
      <c r="A89" t="s">
        <v>150</v>
      </c>
      <c r="B89" t="s">
        <v>151</v>
      </c>
      <c r="C89" t="s">
        <v>152</v>
      </c>
      <c r="E89" t="s">
        <v>1153</v>
      </c>
      <c r="F89" t="s">
        <v>1154</v>
      </c>
      <c r="G89" t="s">
        <v>1155</v>
      </c>
      <c r="H89" t="s">
        <v>156</v>
      </c>
      <c r="I89" t="s">
        <v>37</v>
      </c>
      <c r="J89" t="s">
        <v>65</v>
      </c>
      <c r="K89" t="s">
        <v>7240</v>
      </c>
      <c r="L89" t="s">
        <v>4</v>
      </c>
      <c r="M89" t="s">
        <v>64</v>
      </c>
      <c r="N89" t="s">
        <v>149</v>
      </c>
      <c r="O89" s="40">
        <v>43899</v>
      </c>
      <c r="P89" s="39">
        <v>43900</v>
      </c>
      <c r="Q89">
        <v>450</v>
      </c>
      <c r="R89">
        <v>450</v>
      </c>
      <c r="S89" s="36">
        <v>36697.5</v>
      </c>
      <c r="T89">
        <v>36697.5</v>
      </c>
      <c r="U89" s="39">
        <v>43900</v>
      </c>
      <c r="V89">
        <v>3</v>
      </c>
      <c r="W89">
        <v>3.4940000000000002</v>
      </c>
      <c r="X89" s="36">
        <v>10503.005151688609</v>
      </c>
      <c r="Y89" s="37" t="s">
        <v>157</v>
      </c>
      <c r="Z89" s="37" t="s">
        <v>149</v>
      </c>
      <c r="AA89" s="37" t="s">
        <v>146</v>
      </c>
      <c r="AB89" s="37"/>
    </row>
    <row r="90" spans="1:28" x14ac:dyDescent="0.25">
      <c r="A90" t="s">
        <v>150</v>
      </c>
      <c r="B90" t="s">
        <v>151</v>
      </c>
      <c r="C90" t="s">
        <v>152</v>
      </c>
      <c r="E90" t="s">
        <v>1156</v>
      </c>
      <c r="F90" t="s">
        <v>1157</v>
      </c>
      <c r="G90" t="s">
        <v>1158</v>
      </c>
      <c r="H90" t="s">
        <v>156</v>
      </c>
      <c r="I90" t="s">
        <v>37</v>
      </c>
      <c r="J90" t="s">
        <v>65</v>
      </c>
      <c r="K90" t="s">
        <v>7240</v>
      </c>
      <c r="L90" t="s">
        <v>4</v>
      </c>
      <c r="M90" t="s">
        <v>64</v>
      </c>
      <c r="N90" t="s">
        <v>149</v>
      </c>
      <c r="O90" s="39">
        <v>43899</v>
      </c>
      <c r="P90" s="39">
        <v>43900</v>
      </c>
      <c r="Q90">
        <v>450</v>
      </c>
      <c r="R90">
        <v>450</v>
      </c>
      <c r="S90" s="36">
        <v>36697.5</v>
      </c>
      <c r="T90">
        <v>36697.5</v>
      </c>
      <c r="U90" s="39">
        <v>43900</v>
      </c>
      <c r="V90">
        <v>3</v>
      </c>
      <c r="W90">
        <v>3.4940000000000002</v>
      </c>
      <c r="X90" s="36">
        <v>10503.005151688609</v>
      </c>
      <c r="Y90" s="37" t="s">
        <v>157</v>
      </c>
      <c r="Z90" s="37" t="s">
        <v>149</v>
      </c>
      <c r="AA90" s="37" t="s">
        <v>146</v>
      </c>
      <c r="AB90" s="37"/>
    </row>
    <row r="91" spans="1:28" x14ac:dyDescent="0.25">
      <c r="A91" t="s">
        <v>150</v>
      </c>
      <c r="B91" t="s">
        <v>151</v>
      </c>
      <c r="C91" t="s">
        <v>152</v>
      </c>
      <c r="E91" t="s">
        <v>1159</v>
      </c>
      <c r="F91" t="s">
        <v>1160</v>
      </c>
      <c r="G91" t="s">
        <v>1161</v>
      </c>
      <c r="H91" t="s">
        <v>156</v>
      </c>
      <c r="I91" t="s">
        <v>37</v>
      </c>
      <c r="J91" t="s">
        <v>65</v>
      </c>
      <c r="K91" t="s">
        <v>7240</v>
      </c>
      <c r="L91" t="s">
        <v>4</v>
      </c>
      <c r="M91" t="s">
        <v>64</v>
      </c>
      <c r="N91" t="s">
        <v>149</v>
      </c>
      <c r="O91" s="39">
        <v>43908</v>
      </c>
      <c r="P91" s="39">
        <v>43909</v>
      </c>
      <c r="Q91">
        <v>400</v>
      </c>
      <c r="R91">
        <v>400</v>
      </c>
      <c r="S91" s="36">
        <v>36804</v>
      </c>
      <c r="T91">
        <v>36804</v>
      </c>
      <c r="U91" s="39">
        <v>43908</v>
      </c>
      <c r="V91">
        <v>3</v>
      </c>
      <c r="W91">
        <v>3.4940000000000002</v>
      </c>
      <c r="X91" s="36">
        <v>10533.485975958785</v>
      </c>
      <c r="Y91" s="37" t="s">
        <v>157</v>
      </c>
      <c r="Z91" s="37" t="s">
        <v>149</v>
      </c>
      <c r="AA91" s="37" t="s">
        <v>146</v>
      </c>
      <c r="AB91" s="37"/>
    </row>
    <row r="92" spans="1:28" x14ac:dyDescent="0.25">
      <c r="A92" t="s">
        <v>150</v>
      </c>
      <c r="B92" t="s">
        <v>151</v>
      </c>
      <c r="C92" t="s">
        <v>152</v>
      </c>
      <c r="E92" t="s">
        <v>1162</v>
      </c>
      <c r="F92" t="s">
        <v>1163</v>
      </c>
      <c r="G92" t="s">
        <v>1164</v>
      </c>
      <c r="H92" t="s">
        <v>156</v>
      </c>
      <c r="I92" t="s">
        <v>37</v>
      </c>
      <c r="J92" t="s">
        <v>65</v>
      </c>
      <c r="K92" t="s">
        <v>7240</v>
      </c>
      <c r="L92" t="s">
        <v>4</v>
      </c>
      <c r="M92" t="s">
        <v>64</v>
      </c>
      <c r="N92" t="s">
        <v>149</v>
      </c>
      <c r="O92" s="40">
        <v>43909</v>
      </c>
      <c r="P92" s="39">
        <v>43910</v>
      </c>
      <c r="Q92">
        <v>400</v>
      </c>
      <c r="R92">
        <v>400</v>
      </c>
      <c r="S92" s="36">
        <v>36804</v>
      </c>
      <c r="T92">
        <v>36804</v>
      </c>
      <c r="U92" s="39">
        <v>43909</v>
      </c>
      <c r="V92">
        <v>3</v>
      </c>
      <c r="W92">
        <v>3.4940000000000002</v>
      </c>
      <c r="X92" s="36">
        <v>10533.485975958785</v>
      </c>
      <c r="Y92" s="37" t="s">
        <v>157</v>
      </c>
      <c r="Z92" s="37" t="s">
        <v>149</v>
      </c>
      <c r="AA92" s="37" t="s">
        <v>146</v>
      </c>
      <c r="AB92" s="37"/>
    </row>
    <row r="93" spans="1:28" x14ac:dyDescent="0.25">
      <c r="A93" t="s">
        <v>150</v>
      </c>
      <c r="B93" t="s">
        <v>151</v>
      </c>
      <c r="C93" t="s">
        <v>152</v>
      </c>
      <c r="E93" t="s">
        <v>1165</v>
      </c>
      <c r="F93" t="s">
        <v>1166</v>
      </c>
      <c r="G93" t="s">
        <v>1167</v>
      </c>
      <c r="H93" t="s">
        <v>156</v>
      </c>
      <c r="I93" t="s">
        <v>37</v>
      </c>
      <c r="J93" t="s">
        <v>65</v>
      </c>
      <c r="K93" t="s">
        <v>7240</v>
      </c>
      <c r="L93" t="s">
        <v>4</v>
      </c>
      <c r="M93" t="s">
        <v>64</v>
      </c>
      <c r="N93" t="s">
        <v>149</v>
      </c>
      <c r="O93" s="39">
        <v>43928</v>
      </c>
      <c r="P93" s="39">
        <v>43929</v>
      </c>
      <c r="Q93">
        <v>420</v>
      </c>
      <c r="R93">
        <v>420</v>
      </c>
      <c r="S93" s="36">
        <v>36888.6</v>
      </c>
      <c r="T93">
        <v>36888.6</v>
      </c>
      <c r="U93" s="39">
        <v>43929</v>
      </c>
      <c r="V93">
        <v>4</v>
      </c>
      <c r="W93">
        <v>3.4</v>
      </c>
      <c r="X93" s="36">
        <v>10849.588235294117</v>
      </c>
      <c r="Y93" s="37" t="s">
        <v>157</v>
      </c>
      <c r="Z93" s="37" t="s">
        <v>149</v>
      </c>
      <c r="AA93" s="37" t="s">
        <v>146</v>
      </c>
      <c r="AB93" s="37"/>
    </row>
    <row r="94" spans="1:28" x14ac:dyDescent="0.25">
      <c r="A94" t="s">
        <v>150</v>
      </c>
      <c r="B94" t="s">
        <v>151</v>
      </c>
      <c r="C94" t="s">
        <v>152</v>
      </c>
      <c r="E94" t="s">
        <v>1168</v>
      </c>
      <c r="F94" t="s">
        <v>1169</v>
      </c>
      <c r="G94" t="s">
        <v>1170</v>
      </c>
      <c r="H94" t="s">
        <v>156</v>
      </c>
      <c r="I94" t="s">
        <v>37</v>
      </c>
      <c r="J94" t="s">
        <v>65</v>
      </c>
      <c r="K94" t="s">
        <v>7240</v>
      </c>
      <c r="L94" t="s">
        <v>4</v>
      </c>
      <c r="M94" t="s">
        <v>64</v>
      </c>
      <c r="N94" t="s">
        <v>149</v>
      </c>
      <c r="O94" s="40">
        <v>43917</v>
      </c>
      <c r="P94" s="39">
        <v>43918</v>
      </c>
      <c r="Q94">
        <v>400</v>
      </c>
      <c r="R94">
        <v>400</v>
      </c>
      <c r="S94" s="36">
        <v>37284</v>
      </c>
      <c r="T94">
        <v>37284</v>
      </c>
      <c r="U94" s="39">
        <v>43917</v>
      </c>
      <c r="V94">
        <v>3</v>
      </c>
      <c r="W94">
        <v>3.4940000000000002</v>
      </c>
      <c r="X94" s="36">
        <v>10670.864338866628</v>
      </c>
      <c r="Y94" s="37" t="s">
        <v>157</v>
      </c>
      <c r="Z94" s="37" t="s">
        <v>149</v>
      </c>
      <c r="AA94" s="37" t="s">
        <v>146</v>
      </c>
      <c r="AB94" s="37"/>
    </row>
    <row r="95" spans="1:28" x14ac:dyDescent="0.25">
      <c r="A95" t="s">
        <v>150</v>
      </c>
      <c r="B95" t="s">
        <v>151</v>
      </c>
      <c r="C95" t="s">
        <v>152</v>
      </c>
      <c r="E95" t="s">
        <v>1171</v>
      </c>
      <c r="F95" t="s">
        <v>1172</v>
      </c>
      <c r="G95" t="s">
        <v>1173</v>
      </c>
      <c r="H95" t="s">
        <v>156</v>
      </c>
      <c r="I95" t="s">
        <v>37</v>
      </c>
      <c r="J95" t="s">
        <v>65</v>
      </c>
      <c r="K95" t="s">
        <v>7240</v>
      </c>
      <c r="L95" t="s">
        <v>4</v>
      </c>
      <c r="M95" t="s">
        <v>64</v>
      </c>
      <c r="N95" t="s">
        <v>149</v>
      </c>
      <c r="O95" s="40">
        <v>43942</v>
      </c>
      <c r="P95" s="39">
        <v>43943</v>
      </c>
      <c r="Q95">
        <v>450</v>
      </c>
      <c r="R95">
        <v>450</v>
      </c>
      <c r="S95" s="36">
        <v>39523.5</v>
      </c>
      <c r="T95">
        <v>39523.5</v>
      </c>
      <c r="U95" s="39">
        <v>43949</v>
      </c>
      <c r="V95">
        <v>4</v>
      </c>
      <c r="W95">
        <v>3.4</v>
      </c>
      <c r="X95" s="36">
        <v>11624.558823529411</v>
      </c>
      <c r="Y95" s="37" t="s">
        <v>157</v>
      </c>
      <c r="Z95" s="37" t="s">
        <v>149</v>
      </c>
      <c r="AA95" s="37" t="s">
        <v>146</v>
      </c>
      <c r="AB95" s="37"/>
    </row>
    <row r="96" spans="1:28" x14ac:dyDescent="0.25">
      <c r="A96" t="s">
        <v>150</v>
      </c>
      <c r="B96" t="s">
        <v>151</v>
      </c>
      <c r="C96" t="s">
        <v>152</v>
      </c>
      <c r="E96" t="s">
        <v>1174</v>
      </c>
      <c r="F96" t="s">
        <v>1175</v>
      </c>
      <c r="G96" t="s">
        <v>1176</v>
      </c>
      <c r="H96" t="s">
        <v>156</v>
      </c>
      <c r="I96" t="s">
        <v>37</v>
      </c>
      <c r="J96" t="s">
        <v>65</v>
      </c>
      <c r="K96" t="s">
        <v>7240</v>
      </c>
      <c r="L96" t="s">
        <v>4</v>
      </c>
      <c r="M96" t="s">
        <v>64</v>
      </c>
      <c r="N96" t="s">
        <v>149</v>
      </c>
      <c r="O96" s="39">
        <v>43900</v>
      </c>
      <c r="P96" s="39">
        <v>43901</v>
      </c>
      <c r="Q96">
        <v>500</v>
      </c>
      <c r="R96">
        <v>500</v>
      </c>
      <c r="S96" s="36">
        <v>40775</v>
      </c>
      <c r="T96">
        <v>40775</v>
      </c>
      <c r="U96" s="39">
        <v>43900</v>
      </c>
      <c r="V96">
        <v>3</v>
      </c>
      <c r="W96">
        <v>3.4940000000000002</v>
      </c>
      <c r="X96" s="36">
        <v>11670.005724098453</v>
      </c>
      <c r="Y96" s="37" t="s">
        <v>157</v>
      </c>
      <c r="Z96" s="37" t="s">
        <v>149</v>
      </c>
      <c r="AA96" s="37" t="s">
        <v>146</v>
      </c>
      <c r="AB96" s="37"/>
    </row>
    <row r="97" spans="1:28" x14ac:dyDescent="0.25">
      <c r="A97" t="s">
        <v>150</v>
      </c>
      <c r="B97" t="s">
        <v>151</v>
      </c>
      <c r="C97" t="s">
        <v>152</v>
      </c>
      <c r="E97" t="s">
        <v>1177</v>
      </c>
      <c r="F97" t="s">
        <v>1178</v>
      </c>
      <c r="G97" t="s">
        <v>1179</v>
      </c>
      <c r="H97" t="s">
        <v>156</v>
      </c>
      <c r="I97" t="s">
        <v>37</v>
      </c>
      <c r="J97" t="s">
        <v>65</v>
      </c>
      <c r="K97" t="s">
        <v>7240</v>
      </c>
      <c r="L97" t="s">
        <v>4</v>
      </c>
      <c r="M97" t="s">
        <v>64</v>
      </c>
      <c r="N97" t="s">
        <v>149</v>
      </c>
      <c r="O97" s="39">
        <v>43900</v>
      </c>
      <c r="P97" s="39">
        <v>43901</v>
      </c>
      <c r="Q97">
        <v>500</v>
      </c>
      <c r="R97">
        <v>500</v>
      </c>
      <c r="S97" s="36">
        <v>40775</v>
      </c>
      <c r="T97">
        <v>40775</v>
      </c>
      <c r="U97" s="39">
        <v>43901</v>
      </c>
      <c r="V97">
        <v>3</v>
      </c>
      <c r="W97">
        <v>3.4940000000000002</v>
      </c>
      <c r="X97" s="36">
        <v>11670.005724098453</v>
      </c>
      <c r="Y97" s="37" t="s">
        <v>157</v>
      </c>
      <c r="Z97" s="37" t="s">
        <v>149</v>
      </c>
      <c r="AA97" s="37" t="s">
        <v>146</v>
      </c>
      <c r="AB97" s="37"/>
    </row>
    <row r="98" spans="1:28" x14ac:dyDescent="0.25">
      <c r="A98" t="s">
        <v>150</v>
      </c>
      <c r="B98" t="s">
        <v>151</v>
      </c>
      <c r="C98" t="s">
        <v>152</v>
      </c>
      <c r="E98" s="38" t="s">
        <v>1180</v>
      </c>
      <c r="F98" s="38" t="s">
        <v>1181</v>
      </c>
      <c r="G98" s="38" t="s">
        <v>1182</v>
      </c>
      <c r="H98" s="38" t="s">
        <v>156</v>
      </c>
      <c r="I98" s="38" t="s">
        <v>37</v>
      </c>
      <c r="J98" s="38" t="s">
        <v>65</v>
      </c>
      <c r="K98" s="38" t="s">
        <v>7240</v>
      </c>
      <c r="L98" s="38" t="s">
        <v>4</v>
      </c>
      <c r="M98" s="38" t="s">
        <v>64</v>
      </c>
      <c r="N98" s="38" t="s">
        <v>149</v>
      </c>
      <c r="O98" s="40">
        <v>43900</v>
      </c>
      <c r="P98" s="39">
        <v>43901</v>
      </c>
      <c r="Q98">
        <v>500</v>
      </c>
      <c r="R98">
        <v>500</v>
      </c>
      <c r="S98" s="36">
        <v>40775</v>
      </c>
      <c r="T98">
        <v>40775</v>
      </c>
      <c r="U98" s="39">
        <v>43902</v>
      </c>
      <c r="V98">
        <v>3</v>
      </c>
      <c r="W98">
        <v>3.4940000000000002</v>
      </c>
      <c r="X98" s="36">
        <v>11670.005724098453</v>
      </c>
      <c r="Y98" s="37" t="s">
        <v>157</v>
      </c>
      <c r="Z98" s="37" t="s">
        <v>149</v>
      </c>
      <c r="AA98" s="37" t="s">
        <v>146</v>
      </c>
      <c r="AB98" s="37"/>
    </row>
    <row r="99" spans="1:28" x14ac:dyDescent="0.25">
      <c r="A99" t="s">
        <v>150</v>
      </c>
      <c r="B99" t="s">
        <v>151</v>
      </c>
      <c r="C99" t="s">
        <v>152</v>
      </c>
      <c r="E99" t="s">
        <v>1183</v>
      </c>
      <c r="F99" t="s">
        <v>1184</v>
      </c>
      <c r="G99" t="s">
        <v>1185</v>
      </c>
      <c r="H99" t="s">
        <v>156</v>
      </c>
      <c r="I99" t="s">
        <v>37</v>
      </c>
      <c r="J99" t="s">
        <v>65</v>
      </c>
      <c r="K99" t="s">
        <v>7240</v>
      </c>
      <c r="L99" t="s">
        <v>4</v>
      </c>
      <c r="M99" t="s">
        <v>64</v>
      </c>
      <c r="N99" t="s">
        <v>149</v>
      </c>
      <c r="O99" s="39">
        <v>43901</v>
      </c>
      <c r="P99" s="39">
        <v>43902</v>
      </c>
      <c r="Q99">
        <v>500</v>
      </c>
      <c r="R99">
        <v>500</v>
      </c>
      <c r="S99" s="36">
        <v>40775</v>
      </c>
      <c r="T99">
        <v>40775</v>
      </c>
      <c r="U99" s="39">
        <v>43901</v>
      </c>
      <c r="V99">
        <v>3</v>
      </c>
      <c r="W99">
        <v>3.4940000000000002</v>
      </c>
      <c r="X99" s="36">
        <v>11670.005724098453</v>
      </c>
      <c r="Y99" s="37" t="s">
        <v>157</v>
      </c>
      <c r="Z99" s="37" t="s">
        <v>149</v>
      </c>
      <c r="AA99" s="37" t="s">
        <v>146</v>
      </c>
      <c r="AB99" s="37"/>
    </row>
    <row r="100" spans="1:28" x14ac:dyDescent="0.25">
      <c r="A100" t="s">
        <v>150</v>
      </c>
      <c r="B100" t="s">
        <v>151</v>
      </c>
      <c r="C100" t="s">
        <v>152</v>
      </c>
      <c r="E100" t="s">
        <v>1186</v>
      </c>
      <c r="F100" t="s">
        <v>1187</v>
      </c>
      <c r="G100" t="s">
        <v>1188</v>
      </c>
      <c r="H100" t="s">
        <v>156</v>
      </c>
      <c r="I100" t="s">
        <v>37</v>
      </c>
      <c r="J100" t="s">
        <v>65</v>
      </c>
      <c r="K100" t="s">
        <v>7240</v>
      </c>
      <c r="L100" t="s">
        <v>4</v>
      </c>
      <c r="M100" t="s">
        <v>64</v>
      </c>
      <c r="N100" t="s">
        <v>149</v>
      </c>
      <c r="O100" s="39">
        <v>43901</v>
      </c>
      <c r="P100" s="39">
        <v>43902</v>
      </c>
      <c r="Q100">
        <v>500</v>
      </c>
      <c r="R100">
        <v>500</v>
      </c>
      <c r="S100" s="36">
        <v>40775</v>
      </c>
      <c r="T100">
        <v>40775</v>
      </c>
      <c r="U100" s="39">
        <v>43903</v>
      </c>
      <c r="V100">
        <v>3</v>
      </c>
      <c r="W100">
        <v>3.4940000000000002</v>
      </c>
      <c r="X100" s="36">
        <v>11670.005724098453</v>
      </c>
      <c r="Y100" s="37" t="s">
        <v>157</v>
      </c>
      <c r="Z100" s="37" t="s">
        <v>149</v>
      </c>
      <c r="AA100" s="37" t="s">
        <v>146</v>
      </c>
      <c r="AB100" s="37"/>
    </row>
    <row r="101" spans="1:28" x14ac:dyDescent="0.25">
      <c r="A101" t="s">
        <v>150</v>
      </c>
      <c r="B101" t="s">
        <v>151</v>
      </c>
      <c r="C101" t="s">
        <v>152</v>
      </c>
      <c r="E101" t="s">
        <v>1712</v>
      </c>
      <c r="F101" t="s">
        <v>1713</v>
      </c>
      <c r="G101" t="s">
        <v>1714</v>
      </c>
      <c r="H101" t="s">
        <v>156</v>
      </c>
      <c r="I101" t="s">
        <v>37</v>
      </c>
      <c r="J101" t="s">
        <v>65</v>
      </c>
      <c r="K101" t="s">
        <v>7240</v>
      </c>
      <c r="L101" t="s">
        <v>4</v>
      </c>
      <c r="M101" t="s">
        <v>64</v>
      </c>
      <c r="N101" t="s">
        <v>149</v>
      </c>
      <c r="O101" s="40">
        <v>43900</v>
      </c>
      <c r="P101" s="39">
        <v>43901</v>
      </c>
      <c r="Q101">
        <v>640</v>
      </c>
      <c r="R101">
        <v>640</v>
      </c>
      <c r="S101" s="36">
        <v>51769.599999999999</v>
      </c>
      <c r="T101">
        <v>51769.599999999999</v>
      </c>
      <c r="U101" s="39">
        <v>43901</v>
      </c>
      <c r="V101">
        <v>3</v>
      </c>
      <c r="W101">
        <v>3.4940000000000002</v>
      </c>
      <c r="X101" s="36">
        <v>14816.71436748712</v>
      </c>
      <c r="Y101" s="37" t="s">
        <v>157</v>
      </c>
      <c r="Z101" s="37" t="s">
        <v>149</v>
      </c>
      <c r="AA101" s="37" t="s">
        <v>146</v>
      </c>
      <c r="AB101" s="37"/>
    </row>
    <row r="102" spans="1:28" x14ac:dyDescent="0.25">
      <c r="A102" t="s">
        <v>150</v>
      </c>
      <c r="B102" t="s">
        <v>151</v>
      </c>
      <c r="C102" t="s">
        <v>152</v>
      </c>
      <c r="E102" t="s">
        <v>1571</v>
      </c>
      <c r="F102" t="s">
        <v>1572</v>
      </c>
      <c r="G102" t="s">
        <v>1573</v>
      </c>
      <c r="H102" t="s">
        <v>156</v>
      </c>
      <c r="I102" t="s">
        <v>37</v>
      </c>
      <c r="J102" t="s">
        <v>65</v>
      </c>
      <c r="K102" t="s">
        <v>7240</v>
      </c>
      <c r="L102" t="s">
        <v>4</v>
      </c>
      <c r="M102" t="s">
        <v>64</v>
      </c>
      <c r="N102" t="s">
        <v>149</v>
      </c>
      <c r="O102" s="39">
        <v>43928</v>
      </c>
      <c r="P102" s="39">
        <v>43929</v>
      </c>
      <c r="Q102">
        <v>600</v>
      </c>
      <c r="R102">
        <v>600</v>
      </c>
      <c r="S102" s="36">
        <v>52698</v>
      </c>
      <c r="T102">
        <v>52698</v>
      </c>
      <c r="U102" s="39">
        <v>43929</v>
      </c>
      <c r="V102">
        <v>4</v>
      </c>
      <c r="W102">
        <v>3.4</v>
      </c>
      <c r="X102" s="36">
        <v>15499.411764705883</v>
      </c>
      <c r="Y102" s="37" t="s">
        <v>157</v>
      </c>
      <c r="Z102" s="37" t="s">
        <v>149</v>
      </c>
      <c r="AA102" s="37" t="s">
        <v>146</v>
      </c>
      <c r="AB102" s="37"/>
    </row>
    <row r="103" spans="1:28" x14ac:dyDescent="0.25">
      <c r="A103" t="s">
        <v>150</v>
      </c>
      <c r="B103" t="s">
        <v>151</v>
      </c>
      <c r="C103" t="s">
        <v>152</v>
      </c>
      <c r="E103" t="s">
        <v>1604</v>
      </c>
      <c r="F103" t="s">
        <v>1605</v>
      </c>
      <c r="G103" t="s">
        <v>1606</v>
      </c>
      <c r="H103" t="s">
        <v>156</v>
      </c>
      <c r="I103" t="s">
        <v>37</v>
      </c>
      <c r="J103" t="s">
        <v>65</v>
      </c>
      <c r="K103" t="s">
        <v>7240</v>
      </c>
      <c r="L103" t="s">
        <v>4</v>
      </c>
      <c r="M103" t="s">
        <v>64</v>
      </c>
      <c r="N103" t="s">
        <v>149</v>
      </c>
      <c r="O103" s="40">
        <v>43944</v>
      </c>
      <c r="P103" s="39">
        <v>43945</v>
      </c>
      <c r="Q103">
        <v>600</v>
      </c>
      <c r="R103">
        <v>600</v>
      </c>
      <c r="S103" s="36">
        <v>52698</v>
      </c>
      <c r="T103">
        <v>52698</v>
      </c>
      <c r="U103" s="39">
        <v>43948</v>
      </c>
      <c r="V103">
        <v>4</v>
      </c>
      <c r="W103">
        <v>3.4</v>
      </c>
      <c r="X103" s="36">
        <v>15499.411764705883</v>
      </c>
      <c r="Y103" s="37" t="s">
        <v>157</v>
      </c>
      <c r="Z103" s="37" t="s">
        <v>149</v>
      </c>
      <c r="AA103" s="37" t="s">
        <v>146</v>
      </c>
      <c r="AB103" s="37"/>
    </row>
    <row r="104" spans="1:28" x14ac:dyDescent="0.25">
      <c r="A104" t="s">
        <v>150</v>
      </c>
      <c r="B104" t="s">
        <v>151</v>
      </c>
      <c r="C104" t="s">
        <v>152</v>
      </c>
      <c r="E104" t="s">
        <v>1646</v>
      </c>
      <c r="F104" t="s">
        <v>1647</v>
      </c>
      <c r="G104" t="s">
        <v>1648</v>
      </c>
      <c r="H104" t="s">
        <v>156</v>
      </c>
      <c r="I104" t="s">
        <v>37</v>
      </c>
      <c r="J104" t="s">
        <v>65</v>
      </c>
      <c r="K104" t="s">
        <v>7240</v>
      </c>
      <c r="L104" t="s">
        <v>4</v>
      </c>
      <c r="M104" t="s">
        <v>64</v>
      </c>
      <c r="N104" t="s">
        <v>149</v>
      </c>
      <c r="O104" s="40">
        <v>43909</v>
      </c>
      <c r="P104" s="39">
        <v>43910</v>
      </c>
      <c r="Q104">
        <v>600</v>
      </c>
      <c r="R104">
        <v>600</v>
      </c>
      <c r="S104" s="36">
        <v>55206</v>
      </c>
      <c r="T104">
        <v>55206</v>
      </c>
      <c r="U104" s="39">
        <v>43911</v>
      </c>
      <c r="V104">
        <v>3</v>
      </c>
      <c r="W104">
        <v>3.4940000000000002</v>
      </c>
      <c r="X104" s="36">
        <v>15800.22896393818</v>
      </c>
      <c r="Y104" s="37" t="s">
        <v>157</v>
      </c>
      <c r="Z104" s="37" t="s">
        <v>149</v>
      </c>
      <c r="AA104" s="37" t="s">
        <v>146</v>
      </c>
      <c r="AB104" s="37"/>
    </row>
    <row r="105" spans="1:28" x14ac:dyDescent="0.25">
      <c r="A105" t="s">
        <v>150</v>
      </c>
      <c r="B105" t="s">
        <v>151</v>
      </c>
      <c r="C105" t="s">
        <v>152</v>
      </c>
      <c r="E105" t="s">
        <v>392</v>
      </c>
      <c r="F105" t="s">
        <v>393</v>
      </c>
      <c r="G105" t="s">
        <v>394</v>
      </c>
      <c r="H105" t="s">
        <v>156</v>
      </c>
      <c r="I105" t="s">
        <v>147</v>
      </c>
      <c r="J105" t="s">
        <v>65</v>
      </c>
      <c r="K105" t="s">
        <v>7240</v>
      </c>
      <c r="L105" t="s">
        <v>4</v>
      </c>
      <c r="M105" t="s">
        <v>64</v>
      </c>
      <c r="N105" t="s">
        <v>149</v>
      </c>
      <c r="O105" s="39">
        <v>43880</v>
      </c>
      <c r="P105" s="39">
        <v>43881</v>
      </c>
      <c r="Q105">
        <v>200</v>
      </c>
      <c r="R105">
        <v>200</v>
      </c>
      <c r="S105" s="36">
        <v>17230</v>
      </c>
      <c r="T105">
        <v>17230</v>
      </c>
      <c r="U105" s="39">
        <v>43885</v>
      </c>
      <c r="V105">
        <v>2</v>
      </c>
      <c r="W105">
        <v>3.3919999999999999</v>
      </c>
      <c r="X105" s="36">
        <v>5079.5990566037726</v>
      </c>
      <c r="Y105" s="37" t="s">
        <v>157</v>
      </c>
      <c r="Z105" s="37" t="s">
        <v>149</v>
      </c>
      <c r="AA105" s="37" t="s">
        <v>146</v>
      </c>
      <c r="AB105" s="37"/>
    </row>
    <row r="106" spans="1:28" x14ac:dyDescent="0.25">
      <c r="A106" t="s">
        <v>150</v>
      </c>
      <c r="B106" t="s">
        <v>151</v>
      </c>
      <c r="C106" t="s">
        <v>152</v>
      </c>
      <c r="E106" t="s">
        <v>395</v>
      </c>
      <c r="F106" t="s">
        <v>396</v>
      </c>
      <c r="G106" t="s">
        <v>397</v>
      </c>
      <c r="H106" t="s">
        <v>156</v>
      </c>
      <c r="I106" t="s">
        <v>147</v>
      </c>
      <c r="J106" t="s">
        <v>65</v>
      </c>
      <c r="K106" t="s">
        <v>7240</v>
      </c>
      <c r="L106" t="s">
        <v>4</v>
      </c>
      <c r="M106" t="s">
        <v>64</v>
      </c>
      <c r="N106" t="s">
        <v>149</v>
      </c>
      <c r="O106" s="40">
        <v>43881</v>
      </c>
      <c r="P106" s="39">
        <v>43882</v>
      </c>
      <c r="Q106">
        <v>200</v>
      </c>
      <c r="R106">
        <v>200</v>
      </c>
      <c r="S106" s="36">
        <v>17230</v>
      </c>
      <c r="T106">
        <v>17230</v>
      </c>
      <c r="U106" s="39">
        <v>43881</v>
      </c>
      <c r="V106">
        <v>2</v>
      </c>
      <c r="W106">
        <v>3.3919999999999999</v>
      </c>
      <c r="X106" s="36">
        <v>5079.5990566037726</v>
      </c>
      <c r="Y106" s="37" t="s">
        <v>157</v>
      </c>
      <c r="Z106" s="37" t="s">
        <v>149</v>
      </c>
      <c r="AA106" s="37" t="s">
        <v>146</v>
      </c>
      <c r="AB106" s="37"/>
    </row>
    <row r="107" spans="1:28" x14ac:dyDescent="0.25">
      <c r="A107" t="s">
        <v>150</v>
      </c>
      <c r="B107" t="s">
        <v>151</v>
      </c>
      <c r="C107" t="s">
        <v>152</v>
      </c>
      <c r="E107" t="s">
        <v>473</v>
      </c>
      <c r="F107" t="s">
        <v>474</v>
      </c>
      <c r="G107" t="s">
        <v>475</v>
      </c>
      <c r="H107" t="s">
        <v>156</v>
      </c>
      <c r="I107" t="s">
        <v>147</v>
      </c>
      <c r="J107" t="s">
        <v>65</v>
      </c>
      <c r="K107" t="s">
        <v>7240</v>
      </c>
      <c r="L107" t="s">
        <v>4</v>
      </c>
      <c r="M107" t="s">
        <v>64</v>
      </c>
      <c r="N107" t="s">
        <v>149</v>
      </c>
      <c r="O107" s="39">
        <v>43861</v>
      </c>
      <c r="P107" s="39">
        <v>43862</v>
      </c>
      <c r="Q107">
        <v>200</v>
      </c>
      <c r="R107">
        <v>200</v>
      </c>
      <c r="S107" s="36">
        <v>17566</v>
      </c>
      <c r="T107">
        <v>17566</v>
      </c>
      <c r="U107" s="39">
        <v>43865</v>
      </c>
      <c r="V107">
        <v>2</v>
      </c>
      <c r="W107">
        <v>3.3919999999999999</v>
      </c>
      <c r="X107" s="36">
        <v>5178.6556603773579</v>
      </c>
      <c r="Y107" s="37" t="s">
        <v>157</v>
      </c>
      <c r="Z107" s="37" t="s">
        <v>149</v>
      </c>
      <c r="AA107" s="37" t="s">
        <v>146</v>
      </c>
      <c r="AB107" s="37"/>
    </row>
    <row r="108" spans="1:28" x14ac:dyDescent="0.25">
      <c r="A108" t="s">
        <v>150</v>
      </c>
      <c r="B108" t="s">
        <v>151</v>
      </c>
      <c r="C108" t="s">
        <v>152</v>
      </c>
      <c r="E108" t="s">
        <v>476</v>
      </c>
      <c r="F108" t="s">
        <v>477</v>
      </c>
      <c r="G108" t="s">
        <v>478</v>
      </c>
      <c r="H108" t="s">
        <v>156</v>
      </c>
      <c r="I108" t="s">
        <v>147</v>
      </c>
      <c r="J108" t="s">
        <v>65</v>
      </c>
      <c r="K108" t="s">
        <v>7240</v>
      </c>
      <c r="L108" t="s">
        <v>4</v>
      </c>
      <c r="M108" t="s">
        <v>64</v>
      </c>
      <c r="N108" t="s">
        <v>149</v>
      </c>
      <c r="O108" s="40">
        <v>43878</v>
      </c>
      <c r="P108" s="39">
        <v>43879</v>
      </c>
      <c r="Q108">
        <v>200</v>
      </c>
      <c r="R108">
        <v>200</v>
      </c>
      <c r="S108" s="36">
        <v>17808</v>
      </c>
      <c r="T108">
        <v>17808</v>
      </c>
      <c r="U108" s="39">
        <v>43879</v>
      </c>
      <c r="V108">
        <v>2</v>
      </c>
      <c r="W108">
        <v>3.3919999999999999</v>
      </c>
      <c r="X108" s="36">
        <v>5250</v>
      </c>
      <c r="Y108" s="37" t="s">
        <v>157</v>
      </c>
      <c r="Z108" s="37" t="s">
        <v>149</v>
      </c>
      <c r="AA108" s="37" t="s">
        <v>146</v>
      </c>
      <c r="AB108" s="37"/>
    </row>
    <row r="109" spans="1:28" x14ac:dyDescent="0.25">
      <c r="A109" t="s">
        <v>150</v>
      </c>
      <c r="B109" t="s">
        <v>151</v>
      </c>
      <c r="C109" t="s">
        <v>152</v>
      </c>
      <c r="E109" t="s">
        <v>479</v>
      </c>
      <c r="F109" t="s">
        <v>480</v>
      </c>
      <c r="G109" t="s">
        <v>481</v>
      </c>
      <c r="H109" t="s">
        <v>156</v>
      </c>
      <c r="I109" t="s">
        <v>147</v>
      </c>
      <c r="J109" t="s">
        <v>65</v>
      </c>
      <c r="K109" t="s">
        <v>7240</v>
      </c>
      <c r="L109" t="s">
        <v>4</v>
      </c>
      <c r="M109" t="s">
        <v>64</v>
      </c>
      <c r="N109" t="s">
        <v>149</v>
      </c>
      <c r="O109" s="39">
        <v>43836</v>
      </c>
      <c r="P109" s="39">
        <v>43837</v>
      </c>
      <c r="Q109">
        <v>250</v>
      </c>
      <c r="R109">
        <v>250</v>
      </c>
      <c r="S109" s="36">
        <v>18820</v>
      </c>
      <c r="T109">
        <v>18820</v>
      </c>
      <c r="U109" s="39">
        <v>43851</v>
      </c>
      <c r="V109">
        <v>1</v>
      </c>
      <c r="W109">
        <v>3.3290000000000002</v>
      </c>
      <c r="X109" s="36">
        <v>5653.3493541604084</v>
      </c>
      <c r="Y109" s="37" t="s">
        <v>157</v>
      </c>
      <c r="Z109" s="37" t="s">
        <v>149</v>
      </c>
      <c r="AA109" s="37" t="s">
        <v>146</v>
      </c>
      <c r="AB109" s="37"/>
    </row>
    <row r="110" spans="1:28" x14ac:dyDescent="0.25">
      <c r="A110" t="s">
        <v>150</v>
      </c>
      <c r="B110" t="s">
        <v>151</v>
      </c>
      <c r="C110" t="s">
        <v>152</v>
      </c>
      <c r="E110" t="s">
        <v>482</v>
      </c>
      <c r="F110" t="s">
        <v>483</v>
      </c>
      <c r="G110" t="s">
        <v>484</v>
      </c>
      <c r="H110" t="s">
        <v>156</v>
      </c>
      <c r="I110" t="s">
        <v>147</v>
      </c>
      <c r="J110" t="s">
        <v>65</v>
      </c>
      <c r="K110" t="s">
        <v>7240</v>
      </c>
      <c r="L110" t="s">
        <v>4</v>
      </c>
      <c r="M110" t="s">
        <v>64</v>
      </c>
      <c r="N110" t="s">
        <v>149</v>
      </c>
      <c r="O110" s="39">
        <v>43836</v>
      </c>
      <c r="P110" s="39">
        <v>43837</v>
      </c>
      <c r="Q110">
        <v>250</v>
      </c>
      <c r="R110">
        <v>250</v>
      </c>
      <c r="S110" s="36">
        <v>18820</v>
      </c>
      <c r="T110">
        <v>18820</v>
      </c>
      <c r="U110" s="39">
        <v>43851</v>
      </c>
      <c r="V110">
        <v>1</v>
      </c>
      <c r="W110">
        <v>3.3290000000000002</v>
      </c>
      <c r="X110" s="36">
        <v>5653.3493541604084</v>
      </c>
      <c r="Y110" s="37" t="s">
        <v>157</v>
      </c>
      <c r="Z110" s="37" t="s">
        <v>149</v>
      </c>
      <c r="AA110" s="37" t="s">
        <v>146</v>
      </c>
      <c r="AB110" s="37"/>
    </row>
    <row r="111" spans="1:28" x14ac:dyDescent="0.25">
      <c r="A111" t="s">
        <v>150</v>
      </c>
      <c r="B111" t="s">
        <v>151</v>
      </c>
      <c r="C111" t="s">
        <v>152</v>
      </c>
      <c r="E111" t="s">
        <v>485</v>
      </c>
      <c r="F111" t="s">
        <v>486</v>
      </c>
      <c r="G111" t="s">
        <v>487</v>
      </c>
      <c r="H111" t="s">
        <v>156</v>
      </c>
      <c r="I111" t="s">
        <v>147</v>
      </c>
      <c r="J111" t="s">
        <v>65</v>
      </c>
      <c r="K111" t="s">
        <v>7240</v>
      </c>
      <c r="L111" t="s">
        <v>4</v>
      </c>
      <c r="M111" t="s">
        <v>64</v>
      </c>
      <c r="N111" t="s">
        <v>149</v>
      </c>
      <c r="O111" s="39">
        <v>43838</v>
      </c>
      <c r="P111" s="39">
        <v>43839</v>
      </c>
      <c r="Q111">
        <v>250</v>
      </c>
      <c r="R111">
        <v>250</v>
      </c>
      <c r="S111" s="36">
        <v>18820</v>
      </c>
      <c r="T111">
        <v>18820</v>
      </c>
      <c r="U111" s="39">
        <v>43838</v>
      </c>
      <c r="V111">
        <v>1</v>
      </c>
      <c r="W111">
        <v>3.3290000000000002</v>
      </c>
      <c r="X111" s="36">
        <v>5653.3493541604084</v>
      </c>
      <c r="Y111" s="37" t="s">
        <v>157</v>
      </c>
      <c r="Z111" s="37" t="s">
        <v>149</v>
      </c>
      <c r="AA111" s="37" t="s">
        <v>146</v>
      </c>
      <c r="AB111" s="37"/>
    </row>
    <row r="112" spans="1:28" x14ac:dyDescent="0.25">
      <c r="A112" t="s">
        <v>150</v>
      </c>
      <c r="B112" t="s">
        <v>151</v>
      </c>
      <c r="C112" t="s">
        <v>152</v>
      </c>
      <c r="E112" t="s">
        <v>488</v>
      </c>
      <c r="F112" t="s">
        <v>489</v>
      </c>
      <c r="G112" t="s">
        <v>490</v>
      </c>
      <c r="H112" t="s">
        <v>156</v>
      </c>
      <c r="I112" t="s">
        <v>147</v>
      </c>
      <c r="J112" t="s">
        <v>65</v>
      </c>
      <c r="K112" t="s">
        <v>7240</v>
      </c>
      <c r="L112" t="s">
        <v>4</v>
      </c>
      <c r="M112" t="s">
        <v>64</v>
      </c>
      <c r="N112" t="s">
        <v>149</v>
      </c>
      <c r="O112" s="39">
        <v>43838</v>
      </c>
      <c r="P112" s="39">
        <v>43839</v>
      </c>
      <c r="Q112">
        <v>250</v>
      </c>
      <c r="R112">
        <v>250</v>
      </c>
      <c r="S112" s="36">
        <v>18820</v>
      </c>
      <c r="T112">
        <v>18820</v>
      </c>
      <c r="U112" s="39">
        <v>43838</v>
      </c>
      <c r="V112">
        <v>1</v>
      </c>
      <c r="W112">
        <v>3.3290000000000002</v>
      </c>
      <c r="X112" s="36">
        <v>5653.3493541604084</v>
      </c>
      <c r="Y112" s="37" t="s">
        <v>157</v>
      </c>
      <c r="Z112" s="37" t="s">
        <v>149</v>
      </c>
      <c r="AA112" s="37" t="s">
        <v>146</v>
      </c>
      <c r="AB112" s="37"/>
    </row>
    <row r="113" spans="1:28" x14ac:dyDescent="0.25">
      <c r="A113" t="s">
        <v>150</v>
      </c>
      <c r="B113" t="s">
        <v>151</v>
      </c>
      <c r="C113" t="s">
        <v>152</v>
      </c>
      <c r="E113" t="s">
        <v>491</v>
      </c>
      <c r="F113" t="s">
        <v>492</v>
      </c>
      <c r="G113" t="s">
        <v>493</v>
      </c>
      <c r="H113" t="s">
        <v>156</v>
      </c>
      <c r="I113" t="s">
        <v>147</v>
      </c>
      <c r="J113" t="s">
        <v>65</v>
      </c>
      <c r="K113" t="s">
        <v>7240</v>
      </c>
      <c r="L113" t="s">
        <v>4</v>
      </c>
      <c r="M113" t="s">
        <v>64</v>
      </c>
      <c r="N113" t="s">
        <v>149</v>
      </c>
      <c r="O113" s="40">
        <v>43845</v>
      </c>
      <c r="P113" s="39">
        <v>43846</v>
      </c>
      <c r="Q113">
        <v>250</v>
      </c>
      <c r="R113">
        <v>250</v>
      </c>
      <c r="S113" s="36">
        <v>19030</v>
      </c>
      <c r="T113">
        <v>19030</v>
      </c>
      <c r="U113" s="39">
        <v>43857</v>
      </c>
      <c r="V113">
        <v>1</v>
      </c>
      <c r="W113">
        <v>3.3290000000000002</v>
      </c>
      <c r="X113" s="36">
        <v>5716.4313607689992</v>
      </c>
      <c r="Y113" s="37" t="s">
        <v>157</v>
      </c>
      <c r="Z113" s="37" t="s">
        <v>149</v>
      </c>
      <c r="AA113" s="37" t="s">
        <v>146</v>
      </c>
      <c r="AB113" s="37"/>
    </row>
    <row r="114" spans="1:28" x14ac:dyDescent="0.25">
      <c r="A114" t="s">
        <v>150</v>
      </c>
      <c r="B114" t="s">
        <v>151</v>
      </c>
      <c r="C114" t="s">
        <v>152</v>
      </c>
      <c r="E114" t="s">
        <v>494</v>
      </c>
      <c r="F114" t="s">
        <v>495</v>
      </c>
      <c r="G114" t="s">
        <v>496</v>
      </c>
      <c r="H114" t="s">
        <v>156</v>
      </c>
      <c r="I114" t="s">
        <v>147</v>
      </c>
      <c r="J114" t="s">
        <v>65</v>
      </c>
      <c r="K114" t="s">
        <v>7240</v>
      </c>
      <c r="L114" t="s">
        <v>4</v>
      </c>
      <c r="M114" t="s">
        <v>64</v>
      </c>
      <c r="N114" t="s">
        <v>149</v>
      </c>
      <c r="O114" s="40">
        <v>43850</v>
      </c>
      <c r="P114" s="39">
        <v>43851</v>
      </c>
      <c r="Q114">
        <v>250</v>
      </c>
      <c r="R114">
        <v>250</v>
      </c>
      <c r="S114" s="36">
        <v>19447.5</v>
      </c>
      <c r="T114">
        <v>19447.5</v>
      </c>
      <c r="U114" s="39">
        <v>43851</v>
      </c>
      <c r="V114">
        <v>1</v>
      </c>
      <c r="W114">
        <v>3.3290000000000002</v>
      </c>
      <c r="X114" s="36">
        <v>5841.8443977170318</v>
      </c>
      <c r="Y114" s="37" t="s">
        <v>157</v>
      </c>
      <c r="Z114" s="37" t="s">
        <v>149</v>
      </c>
      <c r="AA114" s="37" t="s">
        <v>146</v>
      </c>
      <c r="AB114" s="37"/>
    </row>
    <row r="115" spans="1:28" x14ac:dyDescent="0.25">
      <c r="A115" t="s">
        <v>150</v>
      </c>
      <c r="B115" t="s">
        <v>151</v>
      </c>
      <c r="C115" t="s">
        <v>152</v>
      </c>
      <c r="E115" t="s">
        <v>497</v>
      </c>
      <c r="F115" t="s">
        <v>498</v>
      </c>
      <c r="G115" t="s">
        <v>499</v>
      </c>
      <c r="H115" t="s">
        <v>156</v>
      </c>
      <c r="I115" t="s">
        <v>147</v>
      </c>
      <c r="J115" t="s">
        <v>65</v>
      </c>
      <c r="K115" t="s">
        <v>7240</v>
      </c>
      <c r="L115" t="s">
        <v>4</v>
      </c>
      <c r="M115" t="s">
        <v>64</v>
      </c>
      <c r="N115" t="s">
        <v>149</v>
      </c>
      <c r="O115" s="39">
        <v>43850</v>
      </c>
      <c r="P115" s="39">
        <v>43851</v>
      </c>
      <c r="Q115">
        <v>250</v>
      </c>
      <c r="R115">
        <v>250</v>
      </c>
      <c r="S115" s="36">
        <v>19447.5</v>
      </c>
      <c r="T115">
        <v>19447.5</v>
      </c>
      <c r="U115" s="39">
        <v>43851</v>
      </c>
      <c r="V115">
        <v>1</v>
      </c>
      <c r="W115">
        <v>3.3290000000000002</v>
      </c>
      <c r="X115" s="36">
        <v>5841.8443977170318</v>
      </c>
      <c r="Y115" s="37" t="s">
        <v>157</v>
      </c>
      <c r="Z115" s="37" t="s">
        <v>149</v>
      </c>
      <c r="AA115" s="37" t="s">
        <v>146</v>
      </c>
      <c r="AB115" s="37"/>
    </row>
    <row r="116" spans="1:28" x14ac:dyDescent="0.25">
      <c r="A116" t="s">
        <v>150</v>
      </c>
      <c r="B116" t="s">
        <v>151</v>
      </c>
      <c r="C116" t="s">
        <v>152</v>
      </c>
      <c r="E116" t="s">
        <v>500</v>
      </c>
      <c r="F116" t="s">
        <v>501</v>
      </c>
      <c r="G116" t="s">
        <v>502</v>
      </c>
      <c r="H116" t="s">
        <v>156</v>
      </c>
      <c r="I116" t="s">
        <v>147</v>
      </c>
      <c r="J116" t="s">
        <v>65</v>
      </c>
      <c r="K116" t="s">
        <v>7240</v>
      </c>
      <c r="L116" t="s">
        <v>4</v>
      </c>
      <c r="M116" t="s">
        <v>64</v>
      </c>
      <c r="N116" t="s">
        <v>149</v>
      </c>
      <c r="O116" s="40">
        <v>43852</v>
      </c>
      <c r="P116" s="39">
        <v>43853</v>
      </c>
      <c r="Q116">
        <v>250</v>
      </c>
      <c r="R116">
        <v>250</v>
      </c>
      <c r="S116" s="36">
        <v>19865</v>
      </c>
      <c r="T116">
        <v>19865</v>
      </c>
      <c r="U116" s="39">
        <v>43854</v>
      </c>
      <c r="V116">
        <v>1</v>
      </c>
      <c r="W116">
        <v>3.3290000000000002</v>
      </c>
      <c r="X116" s="36">
        <v>5967.2574346650636</v>
      </c>
      <c r="Y116" s="37" t="s">
        <v>157</v>
      </c>
      <c r="Z116" s="37" t="s">
        <v>149</v>
      </c>
      <c r="AA116" s="37" t="s">
        <v>146</v>
      </c>
      <c r="AB116" s="37"/>
    </row>
    <row r="117" spans="1:28" x14ac:dyDescent="0.25">
      <c r="A117" t="s">
        <v>150</v>
      </c>
      <c r="B117" t="s">
        <v>151</v>
      </c>
      <c r="C117" t="s">
        <v>152</v>
      </c>
      <c r="E117" t="s">
        <v>503</v>
      </c>
      <c r="F117" t="s">
        <v>504</v>
      </c>
      <c r="G117" t="s">
        <v>505</v>
      </c>
      <c r="H117" t="s">
        <v>156</v>
      </c>
      <c r="I117" t="s">
        <v>147</v>
      </c>
      <c r="J117" t="s">
        <v>65</v>
      </c>
      <c r="K117" t="s">
        <v>7240</v>
      </c>
      <c r="L117" t="s">
        <v>4</v>
      </c>
      <c r="M117" t="s">
        <v>64</v>
      </c>
      <c r="N117" t="s">
        <v>149</v>
      </c>
      <c r="O117" s="39">
        <v>43852</v>
      </c>
      <c r="P117" s="39">
        <v>43853</v>
      </c>
      <c r="Q117">
        <v>250</v>
      </c>
      <c r="R117">
        <v>250</v>
      </c>
      <c r="S117" s="36">
        <v>19865</v>
      </c>
      <c r="T117">
        <v>19865</v>
      </c>
      <c r="U117" s="39">
        <v>43854</v>
      </c>
      <c r="V117">
        <v>1</v>
      </c>
      <c r="W117">
        <v>3.3290000000000002</v>
      </c>
      <c r="X117" s="36">
        <v>5967.2574346650636</v>
      </c>
      <c r="Y117" s="37" t="s">
        <v>157</v>
      </c>
      <c r="Z117" s="37" t="s">
        <v>149</v>
      </c>
      <c r="AA117" s="37" t="s">
        <v>146</v>
      </c>
      <c r="AB117" s="37"/>
    </row>
    <row r="118" spans="1:28" x14ac:dyDescent="0.25">
      <c r="A118" t="s">
        <v>150</v>
      </c>
      <c r="B118" t="s">
        <v>151</v>
      </c>
      <c r="C118" t="s">
        <v>152</v>
      </c>
      <c r="E118" t="s">
        <v>506</v>
      </c>
      <c r="F118" t="s">
        <v>507</v>
      </c>
      <c r="G118" t="s">
        <v>508</v>
      </c>
      <c r="H118" t="s">
        <v>156</v>
      </c>
      <c r="I118" t="s">
        <v>147</v>
      </c>
      <c r="J118" t="s">
        <v>65</v>
      </c>
      <c r="K118" t="s">
        <v>7240</v>
      </c>
      <c r="L118" t="s">
        <v>4</v>
      </c>
      <c r="M118" t="s">
        <v>64</v>
      </c>
      <c r="N118" t="s">
        <v>149</v>
      </c>
      <c r="O118" s="39">
        <v>43858</v>
      </c>
      <c r="P118" s="39">
        <v>43859</v>
      </c>
      <c r="Q118">
        <v>250</v>
      </c>
      <c r="R118">
        <v>250</v>
      </c>
      <c r="S118" s="36">
        <v>21330</v>
      </c>
      <c r="T118">
        <v>21330</v>
      </c>
      <c r="U118" s="39">
        <v>43865</v>
      </c>
      <c r="V118">
        <v>2</v>
      </c>
      <c r="W118">
        <v>3.3919999999999999</v>
      </c>
      <c r="X118" s="36">
        <v>6288.3254716981128</v>
      </c>
      <c r="Y118" s="37" t="s">
        <v>157</v>
      </c>
      <c r="Z118" s="37" t="s">
        <v>149</v>
      </c>
      <c r="AA118" s="37" t="s">
        <v>146</v>
      </c>
      <c r="AB118" s="37"/>
    </row>
    <row r="119" spans="1:28" x14ac:dyDescent="0.25">
      <c r="A119" t="s">
        <v>150</v>
      </c>
      <c r="B119" t="s">
        <v>151</v>
      </c>
      <c r="C119" t="s">
        <v>152</v>
      </c>
      <c r="E119" t="s">
        <v>509</v>
      </c>
      <c r="F119" t="s">
        <v>510</v>
      </c>
      <c r="G119" t="s">
        <v>511</v>
      </c>
      <c r="H119" t="s">
        <v>156</v>
      </c>
      <c r="I119" t="s">
        <v>147</v>
      </c>
      <c r="J119" t="s">
        <v>65</v>
      </c>
      <c r="K119" t="s">
        <v>7240</v>
      </c>
      <c r="L119" t="s">
        <v>4</v>
      </c>
      <c r="M119" t="s">
        <v>64</v>
      </c>
      <c r="N119" t="s">
        <v>149</v>
      </c>
      <c r="O119" s="40">
        <v>43833</v>
      </c>
      <c r="P119" s="39">
        <v>43834</v>
      </c>
      <c r="Q119">
        <v>300</v>
      </c>
      <c r="R119">
        <v>300</v>
      </c>
      <c r="S119" s="36">
        <v>22083</v>
      </c>
      <c r="T119">
        <v>22083</v>
      </c>
      <c r="U119" s="39">
        <v>43833</v>
      </c>
      <c r="V119">
        <v>1</v>
      </c>
      <c r="W119">
        <v>3.3290000000000002</v>
      </c>
      <c r="X119" s="36">
        <v>6633.5235806548508</v>
      </c>
      <c r="Y119" s="37" t="s">
        <v>157</v>
      </c>
      <c r="Z119" s="37" t="s">
        <v>149</v>
      </c>
      <c r="AA119" s="37" t="s">
        <v>146</v>
      </c>
      <c r="AB119" s="37"/>
    </row>
    <row r="120" spans="1:28" x14ac:dyDescent="0.25">
      <c r="A120" t="s">
        <v>150</v>
      </c>
      <c r="B120" t="s">
        <v>151</v>
      </c>
      <c r="C120" t="s">
        <v>152</v>
      </c>
      <c r="E120" t="s">
        <v>512</v>
      </c>
      <c r="F120" t="s">
        <v>513</v>
      </c>
      <c r="G120" t="s">
        <v>514</v>
      </c>
      <c r="H120" t="s">
        <v>156</v>
      </c>
      <c r="I120" t="s">
        <v>147</v>
      </c>
      <c r="J120" t="s">
        <v>65</v>
      </c>
      <c r="K120" t="s">
        <v>7240</v>
      </c>
      <c r="L120" t="s">
        <v>4</v>
      </c>
      <c r="M120" t="s">
        <v>64</v>
      </c>
      <c r="N120" t="s">
        <v>149</v>
      </c>
      <c r="O120" s="39">
        <v>43833</v>
      </c>
      <c r="P120" s="39">
        <v>43834</v>
      </c>
      <c r="Q120">
        <v>300</v>
      </c>
      <c r="R120">
        <v>300</v>
      </c>
      <c r="S120" s="36">
        <v>22083</v>
      </c>
      <c r="T120">
        <v>22083</v>
      </c>
      <c r="U120" s="39">
        <v>43833</v>
      </c>
      <c r="V120">
        <v>1</v>
      </c>
      <c r="W120">
        <v>3.3290000000000002</v>
      </c>
      <c r="X120" s="36">
        <v>6633.5235806548508</v>
      </c>
      <c r="Y120" s="37" t="s">
        <v>157</v>
      </c>
      <c r="Z120" s="37" t="s">
        <v>149</v>
      </c>
      <c r="AA120" s="37" t="s">
        <v>146</v>
      </c>
      <c r="AB120" s="37"/>
    </row>
    <row r="121" spans="1:28" x14ac:dyDescent="0.25">
      <c r="A121" t="s">
        <v>150</v>
      </c>
      <c r="B121" t="s">
        <v>151</v>
      </c>
      <c r="C121" t="s">
        <v>152</v>
      </c>
      <c r="E121" t="s">
        <v>515</v>
      </c>
      <c r="F121" t="s">
        <v>516</v>
      </c>
      <c r="G121" t="s">
        <v>517</v>
      </c>
      <c r="H121" t="s">
        <v>156</v>
      </c>
      <c r="I121" t="s">
        <v>147</v>
      </c>
      <c r="J121" t="s">
        <v>65</v>
      </c>
      <c r="K121" t="s">
        <v>7240</v>
      </c>
      <c r="L121" t="s">
        <v>4</v>
      </c>
      <c r="M121" t="s">
        <v>64</v>
      </c>
      <c r="N121" t="s">
        <v>149</v>
      </c>
      <c r="O121" s="39">
        <v>43833</v>
      </c>
      <c r="P121" s="39">
        <v>43834</v>
      </c>
      <c r="Q121">
        <v>300</v>
      </c>
      <c r="R121">
        <v>300</v>
      </c>
      <c r="S121" s="36">
        <v>22584</v>
      </c>
      <c r="T121">
        <v>22584</v>
      </c>
      <c r="U121" s="39">
        <v>43834</v>
      </c>
      <c r="V121">
        <v>1</v>
      </c>
      <c r="W121">
        <v>3.3290000000000002</v>
      </c>
      <c r="X121" s="36">
        <v>6784.0192249924903</v>
      </c>
      <c r="Y121" s="37" t="s">
        <v>157</v>
      </c>
      <c r="Z121" s="37" t="s">
        <v>149</v>
      </c>
      <c r="AA121" s="37" t="s">
        <v>146</v>
      </c>
      <c r="AB121" s="37"/>
    </row>
    <row r="122" spans="1:28" x14ac:dyDescent="0.25">
      <c r="A122" t="s">
        <v>150</v>
      </c>
      <c r="B122" t="s">
        <v>151</v>
      </c>
      <c r="C122" t="s">
        <v>152</v>
      </c>
      <c r="E122" t="s">
        <v>518</v>
      </c>
      <c r="F122" t="s">
        <v>519</v>
      </c>
      <c r="G122" t="s">
        <v>520</v>
      </c>
      <c r="H122" t="s">
        <v>156</v>
      </c>
      <c r="I122" t="s">
        <v>147</v>
      </c>
      <c r="J122" t="s">
        <v>65</v>
      </c>
      <c r="K122" t="s">
        <v>7240</v>
      </c>
      <c r="L122" t="s">
        <v>4</v>
      </c>
      <c r="M122" t="s">
        <v>64</v>
      </c>
      <c r="N122" t="s">
        <v>149</v>
      </c>
      <c r="O122" s="39">
        <v>43833</v>
      </c>
      <c r="P122" s="39">
        <v>43834</v>
      </c>
      <c r="Q122">
        <v>300</v>
      </c>
      <c r="R122">
        <v>300</v>
      </c>
      <c r="S122" s="36">
        <v>22584</v>
      </c>
      <c r="T122">
        <v>22584</v>
      </c>
      <c r="U122" s="39">
        <v>43834</v>
      </c>
      <c r="V122">
        <v>1</v>
      </c>
      <c r="W122">
        <v>3.3290000000000002</v>
      </c>
      <c r="X122" s="36">
        <v>6784.0192249924903</v>
      </c>
      <c r="Y122" s="37" t="s">
        <v>157</v>
      </c>
      <c r="Z122" s="37" t="s">
        <v>149</v>
      </c>
      <c r="AA122" s="37" t="s">
        <v>146</v>
      </c>
      <c r="AB122" s="37"/>
    </row>
    <row r="123" spans="1:28" x14ac:dyDescent="0.25">
      <c r="A123" t="s">
        <v>150</v>
      </c>
      <c r="B123" t="s">
        <v>151</v>
      </c>
      <c r="C123" t="s">
        <v>152</v>
      </c>
      <c r="E123" t="s">
        <v>521</v>
      </c>
      <c r="F123" t="s">
        <v>522</v>
      </c>
      <c r="G123" t="s">
        <v>523</v>
      </c>
      <c r="H123" t="s">
        <v>156</v>
      </c>
      <c r="I123" t="s">
        <v>147</v>
      </c>
      <c r="J123" t="s">
        <v>65</v>
      </c>
      <c r="K123" t="s">
        <v>7240</v>
      </c>
      <c r="L123" t="s">
        <v>4</v>
      </c>
      <c r="M123" t="s">
        <v>64</v>
      </c>
      <c r="N123" t="s">
        <v>149</v>
      </c>
      <c r="O123" s="39">
        <v>43836</v>
      </c>
      <c r="P123" s="39">
        <v>43837</v>
      </c>
      <c r="Q123">
        <v>300</v>
      </c>
      <c r="R123">
        <v>300</v>
      </c>
      <c r="S123" s="36">
        <v>22584</v>
      </c>
      <c r="T123">
        <v>22584</v>
      </c>
      <c r="U123" s="39">
        <v>43839</v>
      </c>
      <c r="V123">
        <v>1</v>
      </c>
      <c r="W123">
        <v>3.3290000000000002</v>
      </c>
      <c r="X123" s="36">
        <v>6784.0192249924903</v>
      </c>
      <c r="Y123" s="37" t="s">
        <v>157</v>
      </c>
      <c r="Z123" s="37" t="s">
        <v>149</v>
      </c>
      <c r="AA123" s="37" t="s">
        <v>146</v>
      </c>
      <c r="AB123" s="37"/>
    </row>
    <row r="124" spans="1:28" x14ac:dyDescent="0.25">
      <c r="A124" t="s">
        <v>150</v>
      </c>
      <c r="B124" t="s">
        <v>151</v>
      </c>
      <c r="C124" t="s">
        <v>152</v>
      </c>
      <c r="E124" t="s">
        <v>524</v>
      </c>
      <c r="F124" t="s">
        <v>525</v>
      </c>
      <c r="G124" t="s">
        <v>526</v>
      </c>
      <c r="H124" t="s">
        <v>156</v>
      </c>
      <c r="I124" t="s">
        <v>147</v>
      </c>
      <c r="J124" t="s">
        <v>65</v>
      </c>
      <c r="K124" t="s">
        <v>7240</v>
      </c>
      <c r="L124" t="s">
        <v>4</v>
      </c>
      <c r="M124" t="s">
        <v>64</v>
      </c>
      <c r="N124" t="s">
        <v>149</v>
      </c>
      <c r="O124" s="39">
        <v>43836</v>
      </c>
      <c r="P124" s="39">
        <v>43837</v>
      </c>
      <c r="Q124">
        <v>300</v>
      </c>
      <c r="R124">
        <v>300</v>
      </c>
      <c r="S124" s="36">
        <v>22584</v>
      </c>
      <c r="T124">
        <v>22584</v>
      </c>
      <c r="U124" s="39">
        <v>43839</v>
      </c>
      <c r="V124">
        <v>1</v>
      </c>
      <c r="W124">
        <v>3.3290000000000002</v>
      </c>
      <c r="X124" s="36">
        <v>6784.0192249924903</v>
      </c>
      <c r="Y124" s="37" t="s">
        <v>157</v>
      </c>
      <c r="Z124" s="37" t="s">
        <v>149</v>
      </c>
      <c r="AA124" s="37" t="s">
        <v>146</v>
      </c>
      <c r="AB124" s="37"/>
    </row>
    <row r="125" spans="1:28" x14ac:dyDescent="0.25">
      <c r="A125" t="s">
        <v>150</v>
      </c>
      <c r="B125" t="s">
        <v>151</v>
      </c>
      <c r="C125" t="s">
        <v>152</v>
      </c>
      <c r="E125" t="s">
        <v>527</v>
      </c>
      <c r="F125" t="s">
        <v>528</v>
      </c>
      <c r="G125" t="s">
        <v>529</v>
      </c>
      <c r="H125" t="s">
        <v>156</v>
      </c>
      <c r="I125" t="s">
        <v>147</v>
      </c>
      <c r="J125" t="s">
        <v>65</v>
      </c>
      <c r="K125" t="s">
        <v>7240</v>
      </c>
      <c r="L125" t="s">
        <v>4</v>
      </c>
      <c r="M125" t="s">
        <v>64</v>
      </c>
      <c r="N125" t="s">
        <v>149</v>
      </c>
      <c r="O125" s="39">
        <v>43839</v>
      </c>
      <c r="P125" s="39">
        <v>43840</v>
      </c>
      <c r="Q125">
        <v>300</v>
      </c>
      <c r="R125">
        <v>300</v>
      </c>
      <c r="S125" s="36">
        <v>22584</v>
      </c>
      <c r="T125">
        <v>22584</v>
      </c>
      <c r="U125" s="39">
        <v>43839</v>
      </c>
      <c r="V125">
        <v>1</v>
      </c>
      <c r="W125">
        <v>3.3290000000000002</v>
      </c>
      <c r="X125" s="36">
        <v>6784.0192249924903</v>
      </c>
      <c r="Y125" s="37" t="s">
        <v>157</v>
      </c>
      <c r="Z125" s="37" t="s">
        <v>149</v>
      </c>
      <c r="AA125" s="37" t="s">
        <v>146</v>
      </c>
      <c r="AB125" s="37"/>
    </row>
    <row r="126" spans="1:28" x14ac:dyDescent="0.25">
      <c r="A126" t="s">
        <v>150</v>
      </c>
      <c r="B126" t="s">
        <v>151</v>
      </c>
      <c r="C126" t="s">
        <v>152</v>
      </c>
      <c r="E126" t="s">
        <v>2341</v>
      </c>
      <c r="F126" t="s">
        <v>2342</v>
      </c>
      <c r="G126" t="s">
        <v>2343</v>
      </c>
      <c r="H126" t="s">
        <v>156</v>
      </c>
      <c r="I126" t="s">
        <v>37</v>
      </c>
      <c r="J126" t="s">
        <v>65</v>
      </c>
      <c r="K126" t="s">
        <v>7240</v>
      </c>
      <c r="L126" t="s">
        <v>4</v>
      </c>
      <c r="M126" t="s">
        <v>64</v>
      </c>
      <c r="N126" t="s">
        <v>149</v>
      </c>
      <c r="O126" s="39">
        <v>43896</v>
      </c>
      <c r="P126" s="39">
        <v>43897</v>
      </c>
      <c r="Q126">
        <v>696</v>
      </c>
      <c r="R126">
        <v>696</v>
      </c>
      <c r="S126" s="36">
        <v>55318.080000000002</v>
      </c>
      <c r="T126">
        <v>55318.080000000002</v>
      </c>
      <c r="U126" s="39">
        <v>43897</v>
      </c>
      <c r="V126">
        <v>3</v>
      </c>
      <c r="W126">
        <v>3.4940000000000002</v>
      </c>
      <c r="X126" s="36">
        <v>15832.306811677159</v>
      </c>
      <c r="Y126" s="37" t="s">
        <v>157</v>
      </c>
      <c r="Z126" s="37" t="s">
        <v>149</v>
      </c>
      <c r="AA126" s="37" t="s">
        <v>146</v>
      </c>
      <c r="AB126" s="37"/>
    </row>
    <row r="127" spans="1:28" x14ac:dyDescent="0.25">
      <c r="A127" t="s">
        <v>150</v>
      </c>
      <c r="B127" t="s">
        <v>151</v>
      </c>
      <c r="C127" t="s">
        <v>152</v>
      </c>
      <c r="E127" t="s">
        <v>153</v>
      </c>
      <c r="F127" t="s">
        <v>154</v>
      </c>
      <c r="G127" t="s">
        <v>155</v>
      </c>
      <c r="H127" t="s">
        <v>156</v>
      </c>
      <c r="I127" t="s">
        <v>147</v>
      </c>
      <c r="J127" t="s">
        <v>65</v>
      </c>
      <c r="K127" t="s">
        <v>7240</v>
      </c>
      <c r="L127" t="s">
        <v>4</v>
      </c>
      <c r="M127" t="s">
        <v>64</v>
      </c>
      <c r="N127" t="s">
        <v>149</v>
      </c>
      <c r="O127" s="40">
        <v>43840</v>
      </c>
      <c r="P127" s="39">
        <v>43841</v>
      </c>
      <c r="Q127">
        <v>100</v>
      </c>
      <c r="R127">
        <v>100</v>
      </c>
      <c r="S127" s="36">
        <v>7528</v>
      </c>
      <c r="T127">
        <v>7528</v>
      </c>
      <c r="U127" s="39">
        <v>43840</v>
      </c>
      <c r="V127">
        <v>1</v>
      </c>
      <c r="W127">
        <v>3.3290000000000002</v>
      </c>
      <c r="X127" s="36">
        <v>2261.3397416641628</v>
      </c>
      <c r="Y127" s="37" t="s">
        <v>157</v>
      </c>
      <c r="Z127" s="37" t="s">
        <v>149</v>
      </c>
      <c r="AA127" s="37" t="s">
        <v>146</v>
      </c>
      <c r="AB127" s="37"/>
    </row>
    <row r="128" spans="1:28" x14ac:dyDescent="0.25">
      <c r="A128" t="s">
        <v>150</v>
      </c>
      <c r="B128" t="s">
        <v>151</v>
      </c>
      <c r="C128" t="s">
        <v>152</v>
      </c>
      <c r="E128" t="s">
        <v>158</v>
      </c>
      <c r="F128" t="s">
        <v>159</v>
      </c>
      <c r="G128" t="s">
        <v>160</v>
      </c>
      <c r="H128" t="s">
        <v>156</v>
      </c>
      <c r="I128" t="s">
        <v>147</v>
      </c>
      <c r="J128" t="s">
        <v>65</v>
      </c>
      <c r="K128" t="s">
        <v>7240</v>
      </c>
      <c r="L128" t="s">
        <v>4</v>
      </c>
      <c r="M128" t="s">
        <v>64</v>
      </c>
      <c r="N128" t="s">
        <v>149</v>
      </c>
      <c r="O128" s="39">
        <v>43844</v>
      </c>
      <c r="P128" s="39">
        <v>43845</v>
      </c>
      <c r="Q128">
        <v>100</v>
      </c>
      <c r="R128">
        <v>100</v>
      </c>
      <c r="S128" s="36">
        <v>7528</v>
      </c>
      <c r="T128">
        <v>7528</v>
      </c>
      <c r="U128" s="39">
        <v>43845</v>
      </c>
      <c r="V128">
        <v>1</v>
      </c>
      <c r="W128">
        <v>3.3290000000000002</v>
      </c>
      <c r="X128" s="36">
        <v>2261.3397416641628</v>
      </c>
      <c r="Y128" s="37" t="s">
        <v>157</v>
      </c>
      <c r="Z128" s="37" t="s">
        <v>149</v>
      </c>
      <c r="AA128" s="37" t="s">
        <v>146</v>
      </c>
      <c r="AB128" s="37"/>
    </row>
    <row r="129" spans="1:28" x14ac:dyDescent="0.25">
      <c r="A129" t="s">
        <v>150</v>
      </c>
      <c r="B129" t="s">
        <v>151</v>
      </c>
      <c r="C129" t="s">
        <v>152</v>
      </c>
      <c r="E129" t="s">
        <v>161</v>
      </c>
      <c r="F129" t="s">
        <v>162</v>
      </c>
      <c r="G129" t="s">
        <v>163</v>
      </c>
      <c r="H129" t="s">
        <v>156</v>
      </c>
      <c r="I129" t="s">
        <v>147</v>
      </c>
      <c r="J129" t="s">
        <v>65</v>
      </c>
      <c r="K129" t="s">
        <v>7240</v>
      </c>
      <c r="L129" t="s">
        <v>4</v>
      </c>
      <c r="M129" t="s">
        <v>64</v>
      </c>
      <c r="N129" t="s">
        <v>149</v>
      </c>
      <c r="O129" s="39">
        <v>43844</v>
      </c>
      <c r="P129" s="39">
        <v>43845</v>
      </c>
      <c r="Q129">
        <v>100</v>
      </c>
      <c r="R129">
        <v>100</v>
      </c>
      <c r="S129" s="36">
        <v>7528</v>
      </c>
      <c r="T129">
        <v>7528</v>
      </c>
      <c r="U129" s="39">
        <v>43848</v>
      </c>
      <c r="V129">
        <v>1</v>
      </c>
      <c r="W129">
        <v>3.3290000000000002</v>
      </c>
      <c r="X129" s="36">
        <v>2261.3397416641628</v>
      </c>
      <c r="Y129" s="37" t="s">
        <v>157</v>
      </c>
      <c r="Z129" s="37" t="s">
        <v>149</v>
      </c>
      <c r="AA129" s="37" t="s">
        <v>146</v>
      </c>
      <c r="AB129" s="37"/>
    </row>
    <row r="130" spans="1:28" x14ac:dyDescent="0.25">
      <c r="A130" t="s">
        <v>150</v>
      </c>
      <c r="B130" t="s">
        <v>151</v>
      </c>
      <c r="C130" t="s">
        <v>152</v>
      </c>
      <c r="E130" t="s">
        <v>164</v>
      </c>
      <c r="F130" t="s">
        <v>165</v>
      </c>
      <c r="G130" t="s">
        <v>166</v>
      </c>
      <c r="H130" t="s">
        <v>156</v>
      </c>
      <c r="I130" t="s">
        <v>147</v>
      </c>
      <c r="J130" t="s">
        <v>65</v>
      </c>
      <c r="K130" t="s">
        <v>7240</v>
      </c>
      <c r="L130" t="s">
        <v>4</v>
      </c>
      <c r="M130" t="s">
        <v>64</v>
      </c>
      <c r="N130" t="s">
        <v>149</v>
      </c>
      <c r="O130" s="39">
        <v>43845</v>
      </c>
      <c r="P130" s="39">
        <v>43846</v>
      </c>
      <c r="Q130">
        <v>100</v>
      </c>
      <c r="R130">
        <v>100</v>
      </c>
      <c r="S130" s="36">
        <v>7612</v>
      </c>
      <c r="T130">
        <v>7612</v>
      </c>
      <c r="U130" s="39">
        <v>43850</v>
      </c>
      <c r="V130">
        <v>1</v>
      </c>
      <c r="W130">
        <v>3.3290000000000002</v>
      </c>
      <c r="X130" s="36">
        <v>2286.5725443075989</v>
      </c>
      <c r="Y130" s="37" t="s">
        <v>157</v>
      </c>
      <c r="Z130" s="37" t="s">
        <v>149</v>
      </c>
      <c r="AA130" s="37" t="s">
        <v>146</v>
      </c>
      <c r="AB130" s="37"/>
    </row>
    <row r="131" spans="1:28" x14ac:dyDescent="0.25">
      <c r="A131" t="s">
        <v>150</v>
      </c>
      <c r="B131" t="s">
        <v>151</v>
      </c>
      <c r="C131" t="s">
        <v>152</v>
      </c>
      <c r="E131" t="s">
        <v>167</v>
      </c>
      <c r="F131" t="s">
        <v>168</v>
      </c>
      <c r="G131" t="s">
        <v>169</v>
      </c>
      <c r="H131" t="s">
        <v>156</v>
      </c>
      <c r="I131" t="s">
        <v>147</v>
      </c>
      <c r="J131" t="s">
        <v>65</v>
      </c>
      <c r="K131" t="s">
        <v>7240</v>
      </c>
      <c r="L131" t="s">
        <v>4</v>
      </c>
      <c r="M131" t="s">
        <v>64</v>
      </c>
      <c r="N131" t="s">
        <v>149</v>
      </c>
      <c r="O131" s="39">
        <v>43850</v>
      </c>
      <c r="P131" s="39">
        <v>43851</v>
      </c>
      <c r="Q131">
        <v>100</v>
      </c>
      <c r="R131">
        <v>100</v>
      </c>
      <c r="S131" s="36">
        <v>7779</v>
      </c>
      <c r="T131">
        <v>7779</v>
      </c>
      <c r="U131" s="39">
        <v>43855</v>
      </c>
      <c r="V131">
        <v>1</v>
      </c>
      <c r="W131">
        <v>3.3290000000000002</v>
      </c>
      <c r="X131" s="36">
        <v>2336.7377590868118</v>
      </c>
      <c r="Y131" s="37" t="s">
        <v>157</v>
      </c>
      <c r="Z131" s="37" t="s">
        <v>149</v>
      </c>
      <c r="AA131" s="37" t="s">
        <v>146</v>
      </c>
      <c r="AB131" s="37"/>
    </row>
    <row r="132" spans="1:28" x14ac:dyDescent="0.25">
      <c r="A132" t="s">
        <v>150</v>
      </c>
      <c r="B132" t="s">
        <v>151</v>
      </c>
      <c r="C132" t="s">
        <v>152</v>
      </c>
      <c r="E132" t="s">
        <v>170</v>
      </c>
      <c r="F132" t="s">
        <v>171</v>
      </c>
      <c r="G132" t="s">
        <v>172</v>
      </c>
      <c r="H132" t="s">
        <v>156</v>
      </c>
      <c r="I132" t="s">
        <v>147</v>
      </c>
      <c r="J132" t="s">
        <v>65</v>
      </c>
      <c r="K132" t="s">
        <v>7240</v>
      </c>
      <c r="L132" t="s">
        <v>4</v>
      </c>
      <c r="M132" t="s">
        <v>64</v>
      </c>
      <c r="N132" t="s">
        <v>149</v>
      </c>
      <c r="O132" s="39">
        <v>43853</v>
      </c>
      <c r="P132" s="39">
        <v>43854</v>
      </c>
      <c r="Q132">
        <v>100</v>
      </c>
      <c r="R132">
        <v>100</v>
      </c>
      <c r="S132" s="36">
        <v>7946</v>
      </c>
      <c r="T132">
        <v>7946</v>
      </c>
      <c r="U132" s="39">
        <v>43855</v>
      </c>
      <c r="V132">
        <v>1</v>
      </c>
      <c r="W132">
        <v>3.3290000000000002</v>
      </c>
      <c r="X132" s="36">
        <v>2386.9029738660251</v>
      </c>
      <c r="Y132" s="37" t="s">
        <v>157</v>
      </c>
      <c r="Z132" s="37" t="s">
        <v>149</v>
      </c>
      <c r="AA132" s="37" t="s">
        <v>146</v>
      </c>
      <c r="AB132" s="37"/>
    </row>
    <row r="133" spans="1:28" x14ac:dyDescent="0.25">
      <c r="A133" t="s">
        <v>150</v>
      </c>
      <c r="B133" t="s">
        <v>151</v>
      </c>
      <c r="C133" t="s">
        <v>152</v>
      </c>
      <c r="E133" t="s">
        <v>173</v>
      </c>
      <c r="F133" t="s">
        <v>174</v>
      </c>
      <c r="G133" t="s">
        <v>175</v>
      </c>
      <c r="H133" t="s">
        <v>156</v>
      </c>
      <c r="I133" t="s">
        <v>147</v>
      </c>
      <c r="J133" t="s">
        <v>65</v>
      </c>
      <c r="K133" t="s">
        <v>7240</v>
      </c>
      <c r="L133" t="s">
        <v>4</v>
      </c>
      <c r="M133" t="s">
        <v>64</v>
      </c>
      <c r="N133" t="s">
        <v>149</v>
      </c>
      <c r="O133" s="39">
        <v>43864</v>
      </c>
      <c r="P133" s="39">
        <v>43865</v>
      </c>
      <c r="Q133">
        <v>100</v>
      </c>
      <c r="R133">
        <v>100</v>
      </c>
      <c r="S133" s="36">
        <v>8783</v>
      </c>
      <c r="T133">
        <v>8783</v>
      </c>
      <c r="U133" s="39">
        <v>43866</v>
      </c>
      <c r="V133">
        <v>2</v>
      </c>
      <c r="W133">
        <v>3.3919999999999999</v>
      </c>
      <c r="X133" s="36">
        <v>2589.3278301886789</v>
      </c>
      <c r="Y133" s="37" t="s">
        <v>157</v>
      </c>
      <c r="Z133" s="37" t="s">
        <v>149</v>
      </c>
      <c r="AA133" s="37" t="s">
        <v>146</v>
      </c>
      <c r="AB133" s="37"/>
    </row>
    <row r="134" spans="1:28" x14ac:dyDescent="0.25">
      <c r="A134" t="s">
        <v>150</v>
      </c>
      <c r="B134" t="s">
        <v>151</v>
      </c>
      <c r="C134" t="s">
        <v>152</v>
      </c>
      <c r="E134" t="s">
        <v>176</v>
      </c>
      <c r="F134" t="s">
        <v>177</v>
      </c>
      <c r="G134" t="s">
        <v>178</v>
      </c>
      <c r="H134" t="s">
        <v>156</v>
      </c>
      <c r="I134" t="s">
        <v>147</v>
      </c>
      <c r="J134" t="s">
        <v>65</v>
      </c>
      <c r="K134" t="s">
        <v>7240</v>
      </c>
      <c r="L134" t="s">
        <v>4</v>
      </c>
      <c r="M134" t="s">
        <v>64</v>
      </c>
      <c r="N134" t="s">
        <v>149</v>
      </c>
      <c r="O134" s="39">
        <v>43864</v>
      </c>
      <c r="P134" s="39">
        <v>43865</v>
      </c>
      <c r="Q134">
        <v>100</v>
      </c>
      <c r="R134">
        <v>100</v>
      </c>
      <c r="S134" s="36">
        <v>8783</v>
      </c>
      <c r="T134">
        <v>8783</v>
      </c>
      <c r="U134" s="39">
        <v>43866</v>
      </c>
      <c r="V134">
        <v>2</v>
      </c>
      <c r="W134">
        <v>3.3919999999999999</v>
      </c>
      <c r="X134" s="36">
        <v>2589.3278301886789</v>
      </c>
      <c r="Y134" s="37" t="s">
        <v>157</v>
      </c>
      <c r="Z134" s="37" t="s">
        <v>149</v>
      </c>
      <c r="AA134" s="37" t="s">
        <v>146</v>
      </c>
      <c r="AB134" s="37"/>
    </row>
    <row r="135" spans="1:28" x14ac:dyDescent="0.25">
      <c r="A135" t="s">
        <v>150</v>
      </c>
      <c r="B135" t="s">
        <v>151</v>
      </c>
      <c r="C135" t="s">
        <v>152</v>
      </c>
      <c r="E135" t="s">
        <v>179</v>
      </c>
      <c r="F135" t="s">
        <v>180</v>
      </c>
      <c r="G135" t="s">
        <v>181</v>
      </c>
      <c r="H135" t="s">
        <v>156</v>
      </c>
      <c r="I135" t="s">
        <v>147</v>
      </c>
      <c r="J135" t="s">
        <v>65</v>
      </c>
      <c r="K135" t="s">
        <v>7240</v>
      </c>
      <c r="L135" t="s">
        <v>4</v>
      </c>
      <c r="M135" t="s">
        <v>64</v>
      </c>
      <c r="N135" t="s">
        <v>149</v>
      </c>
      <c r="O135" s="39">
        <v>43832</v>
      </c>
      <c r="P135" s="39">
        <v>43833</v>
      </c>
      <c r="Q135">
        <v>120</v>
      </c>
      <c r="R135">
        <v>120</v>
      </c>
      <c r="S135" s="36">
        <v>8833.2000000000007</v>
      </c>
      <c r="T135">
        <v>8833.2000000000007</v>
      </c>
      <c r="U135" s="39">
        <v>43832</v>
      </c>
      <c r="V135">
        <v>1</v>
      </c>
      <c r="W135">
        <v>3.3290000000000002</v>
      </c>
      <c r="X135" s="36">
        <v>2653.4094322619399</v>
      </c>
      <c r="Y135" s="37" t="s">
        <v>157</v>
      </c>
      <c r="Z135" s="37" t="s">
        <v>149</v>
      </c>
      <c r="AA135" s="37" t="s">
        <v>146</v>
      </c>
      <c r="AB135" s="37"/>
    </row>
    <row r="136" spans="1:28" x14ac:dyDescent="0.25">
      <c r="A136" t="s">
        <v>150</v>
      </c>
      <c r="B136" t="s">
        <v>151</v>
      </c>
      <c r="C136" t="s">
        <v>152</v>
      </c>
      <c r="E136" t="s">
        <v>182</v>
      </c>
      <c r="F136" t="s">
        <v>183</v>
      </c>
      <c r="G136" t="s">
        <v>184</v>
      </c>
      <c r="H136" t="s">
        <v>156</v>
      </c>
      <c r="I136" t="s">
        <v>147</v>
      </c>
      <c r="J136" t="s">
        <v>66</v>
      </c>
      <c r="K136" t="s">
        <v>7241</v>
      </c>
      <c r="L136" t="s">
        <v>4</v>
      </c>
      <c r="M136" t="s">
        <v>64</v>
      </c>
      <c r="N136" t="s">
        <v>149</v>
      </c>
      <c r="O136" s="39">
        <v>43875</v>
      </c>
      <c r="P136" s="39">
        <v>43876</v>
      </c>
      <c r="Q136">
        <v>258</v>
      </c>
      <c r="R136">
        <v>258</v>
      </c>
      <c r="S136" s="36">
        <v>11117.22</v>
      </c>
      <c r="T136">
        <v>11117.22</v>
      </c>
      <c r="U136" s="39">
        <v>43879</v>
      </c>
      <c r="V136">
        <v>2</v>
      </c>
      <c r="W136">
        <v>3.3919999999999999</v>
      </c>
      <c r="X136" s="36">
        <v>3277.482311320754</v>
      </c>
      <c r="Y136" s="37" t="s">
        <v>157</v>
      </c>
      <c r="Z136" s="37" t="s">
        <v>149</v>
      </c>
      <c r="AA136" s="37" t="s">
        <v>146</v>
      </c>
      <c r="AB136" s="37"/>
    </row>
    <row r="137" spans="1:28" x14ac:dyDescent="0.25">
      <c r="A137" t="s">
        <v>150</v>
      </c>
      <c r="B137" t="s">
        <v>151</v>
      </c>
      <c r="C137" t="s">
        <v>152</v>
      </c>
      <c r="E137" t="s">
        <v>185</v>
      </c>
      <c r="F137" t="s">
        <v>186</v>
      </c>
      <c r="G137" t="s">
        <v>187</v>
      </c>
      <c r="H137" t="s">
        <v>156</v>
      </c>
      <c r="I137" t="s">
        <v>147</v>
      </c>
      <c r="J137" t="s">
        <v>65</v>
      </c>
      <c r="K137" t="s">
        <v>7240</v>
      </c>
      <c r="L137" t="s">
        <v>4</v>
      </c>
      <c r="M137" t="s">
        <v>64</v>
      </c>
      <c r="N137" t="s">
        <v>149</v>
      </c>
      <c r="O137" s="40">
        <v>43836</v>
      </c>
      <c r="P137" s="39">
        <v>43837</v>
      </c>
      <c r="Q137">
        <v>150</v>
      </c>
      <c r="R137">
        <v>150</v>
      </c>
      <c r="S137" s="36">
        <v>11292</v>
      </c>
      <c r="T137">
        <v>11292</v>
      </c>
      <c r="U137" s="39">
        <v>43838</v>
      </c>
      <c r="V137">
        <v>1</v>
      </c>
      <c r="W137">
        <v>3.3290000000000002</v>
      </c>
      <c r="X137" s="36">
        <v>3392.0096124962452</v>
      </c>
      <c r="Y137" s="37" t="s">
        <v>157</v>
      </c>
      <c r="Z137" s="37" t="s">
        <v>149</v>
      </c>
      <c r="AA137" s="37" t="s">
        <v>146</v>
      </c>
      <c r="AB137" s="37"/>
    </row>
    <row r="138" spans="1:28" x14ac:dyDescent="0.25">
      <c r="A138" t="s">
        <v>150</v>
      </c>
      <c r="B138" t="s">
        <v>151</v>
      </c>
      <c r="C138" t="s">
        <v>152</v>
      </c>
      <c r="E138" t="s">
        <v>188</v>
      </c>
      <c r="F138" t="s">
        <v>189</v>
      </c>
      <c r="G138" t="s">
        <v>190</v>
      </c>
      <c r="H138" t="s">
        <v>156</v>
      </c>
      <c r="I138" t="s">
        <v>147</v>
      </c>
      <c r="J138" t="s">
        <v>65</v>
      </c>
      <c r="K138" t="s">
        <v>7240</v>
      </c>
      <c r="L138" t="s">
        <v>4</v>
      </c>
      <c r="M138" t="s">
        <v>64</v>
      </c>
      <c r="N138" t="s">
        <v>149</v>
      </c>
      <c r="O138" s="39">
        <v>43845</v>
      </c>
      <c r="P138" s="39">
        <v>43846</v>
      </c>
      <c r="Q138">
        <v>150</v>
      </c>
      <c r="R138">
        <v>150</v>
      </c>
      <c r="S138" s="36">
        <v>11418</v>
      </c>
      <c r="T138">
        <v>11418</v>
      </c>
      <c r="U138" s="39">
        <v>43848</v>
      </c>
      <c r="V138">
        <v>1</v>
      </c>
      <c r="W138">
        <v>3.3290000000000002</v>
      </c>
      <c r="X138" s="36">
        <v>3429.8588164613989</v>
      </c>
      <c r="Y138" s="37" t="s">
        <v>157</v>
      </c>
      <c r="Z138" s="37" t="s">
        <v>149</v>
      </c>
      <c r="AA138" s="37" t="s">
        <v>146</v>
      </c>
      <c r="AB138" s="37"/>
    </row>
    <row r="139" spans="1:28" x14ac:dyDescent="0.25">
      <c r="A139" t="s">
        <v>150</v>
      </c>
      <c r="B139" t="s">
        <v>151</v>
      </c>
      <c r="C139" t="s">
        <v>152</v>
      </c>
      <c r="E139" t="s">
        <v>191</v>
      </c>
      <c r="F139" t="s">
        <v>192</v>
      </c>
      <c r="G139" t="s">
        <v>193</v>
      </c>
      <c r="H139" t="s">
        <v>156</v>
      </c>
      <c r="I139" t="s">
        <v>147</v>
      </c>
      <c r="J139" t="s">
        <v>65</v>
      </c>
      <c r="K139" t="s">
        <v>7240</v>
      </c>
      <c r="L139" t="s">
        <v>4</v>
      </c>
      <c r="M139" t="s">
        <v>64</v>
      </c>
      <c r="N139" t="s">
        <v>149</v>
      </c>
      <c r="O139" s="39">
        <v>43850</v>
      </c>
      <c r="P139" s="39">
        <v>43851</v>
      </c>
      <c r="Q139">
        <v>150</v>
      </c>
      <c r="R139">
        <v>150</v>
      </c>
      <c r="S139" s="36">
        <v>11668.5</v>
      </c>
      <c r="T139">
        <v>11668.5</v>
      </c>
      <c r="U139" s="39">
        <v>43851</v>
      </c>
      <c r="V139">
        <v>1</v>
      </c>
      <c r="W139">
        <v>3.3290000000000002</v>
      </c>
      <c r="X139" s="36">
        <v>3505.1066386302191</v>
      </c>
      <c r="Y139" s="37" t="s">
        <v>157</v>
      </c>
      <c r="Z139" s="37" t="s">
        <v>149</v>
      </c>
      <c r="AA139" s="37" t="s">
        <v>146</v>
      </c>
      <c r="AB139" s="37"/>
    </row>
    <row r="140" spans="1:28" x14ac:dyDescent="0.25">
      <c r="A140" t="s">
        <v>150</v>
      </c>
      <c r="B140" t="s">
        <v>151</v>
      </c>
      <c r="C140" t="s">
        <v>152</v>
      </c>
      <c r="E140" t="s">
        <v>194</v>
      </c>
      <c r="F140" t="s">
        <v>195</v>
      </c>
      <c r="G140" t="s">
        <v>196</v>
      </c>
      <c r="H140" t="s">
        <v>156</v>
      </c>
      <c r="I140" t="s">
        <v>147</v>
      </c>
      <c r="J140" t="s">
        <v>65</v>
      </c>
      <c r="K140" t="s">
        <v>7240</v>
      </c>
      <c r="L140" t="s">
        <v>4</v>
      </c>
      <c r="M140" t="s">
        <v>64</v>
      </c>
      <c r="N140" t="s">
        <v>149</v>
      </c>
      <c r="O140" s="39">
        <v>43871</v>
      </c>
      <c r="P140" s="39">
        <v>43872</v>
      </c>
      <c r="Q140">
        <v>150</v>
      </c>
      <c r="R140">
        <v>150</v>
      </c>
      <c r="S140" s="36">
        <v>12922.5</v>
      </c>
      <c r="T140">
        <v>12922.5</v>
      </c>
      <c r="U140" s="39">
        <v>43872</v>
      </c>
      <c r="V140">
        <v>2</v>
      </c>
      <c r="W140">
        <v>3.3919999999999999</v>
      </c>
      <c r="X140" s="36">
        <v>3809.6992924528299</v>
      </c>
      <c r="Y140" s="37" t="s">
        <v>157</v>
      </c>
      <c r="Z140" s="37" t="s">
        <v>149</v>
      </c>
      <c r="AA140" s="37" t="s">
        <v>146</v>
      </c>
      <c r="AB140" s="37"/>
    </row>
    <row r="141" spans="1:28" x14ac:dyDescent="0.25">
      <c r="A141" t="s">
        <v>150</v>
      </c>
      <c r="B141" t="s">
        <v>151</v>
      </c>
      <c r="C141" t="s">
        <v>152</v>
      </c>
      <c r="E141" t="s">
        <v>197</v>
      </c>
      <c r="F141" t="s">
        <v>198</v>
      </c>
      <c r="G141" t="s">
        <v>199</v>
      </c>
      <c r="H141" t="s">
        <v>156</v>
      </c>
      <c r="I141" t="s">
        <v>147</v>
      </c>
      <c r="J141" t="s">
        <v>65</v>
      </c>
      <c r="K141" t="s">
        <v>7240</v>
      </c>
      <c r="L141" t="s">
        <v>4</v>
      </c>
      <c r="M141" t="s">
        <v>64</v>
      </c>
      <c r="N141" t="s">
        <v>149</v>
      </c>
      <c r="O141" s="39">
        <v>43878</v>
      </c>
      <c r="P141" s="39">
        <v>43879</v>
      </c>
      <c r="Q141">
        <v>172</v>
      </c>
      <c r="R141">
        <v>172</v>
      </c>
      <c r="S141" s="36">
        <v>14962.28</v>
      </c>
      <c r="T141">
        <v>14962.28</v>
      </c>
      <c r="U141" s="39">
        <v>43880</v>
      </c>
      <c r="V141">
        <v>2</v>
      </c>
      <c r="W141">
        <v>3.3919999999999999</v>
      </c>
      <c r="X141" s="36">
        <v>4411.0495283018863</v>
      </c>
      <c r="Y141" s="37" t="s">
        <v>157</v>
      </c>
      <c r="Z141" s="37" t="s">
        <v>149</v>
      </c>
      <c r="AA141" s="37" t="s">
        <v>146</v>
      </c>
      <c r="AB141" s="37"/>
    </row>
    <row r="142" spans="1:28" x14ac:dyDescent="0.25">
      <c r="A142" t="s">
        <v>150</v>
      </c>
      <c r="B142" t="s">
        <v>151</v>
      </c>
      <c r="C142" t="s">
        <v>152</v>
      </c>
      <c r="E142" t="s">
        <v>200</v>
      </c>
      <c r="F142" t="s">
        <v>201</v>
      </c>
      <c r="G142" t="s">
        <v>202</v>
      </c>
      <c r="H142" t="s">
        <v>156</v>
      </c>
      <c r="I142" t="s">
        <v>147</v>
      </c>
      <c r="J142" t="s">
        <v>65</v>
      </c>
      <c r="K142" t="s">
        <v>7240</v>
      </c>
      <c r="L142" t="s">
        <v>4</v>
      </c>
      <c r="M142" t="s">
        <v>64</v>
      </c>
      <c r="N142" t="s">
        <v>149</v>
      </c>
      <c r="O142" s="39">
        <v>43833</v>
      </c>
      <c r="P142" s="39">
        <v>43834</v>
      </c>
      <c r="Q142">
        <v>200</v>
      </c>
      <c r="R142">
        <v>200</v>
      </c>
      <c r="S142" s="36">
        <v>15056</v>
      </c>
      <c r="T142">
        <v>15056</v>
      </c>
      <c r="U142" s="39">
        <v>43839</v>
      </c>
      <c r="V142">
        <v>1</v>
      </c>
      <c r="W142">
        <v>3.3290000000000002</v>
      </c>
      <c r="X142" s="36">
        <v>4522.6794833283257</v>
      </c>
      <c r="Y142" s="37" t="s">
        <v>157</v>
      </c>
      <c r="Z142" s="37" t="s">
        <v>149</v>
      </c>
      <c r="AA142" s="37" t="s">
        <v>146</v>
      </c>
      <c r="AB142" s="37"/>
    </row>
    <row r="143" spans="1:28" x14ac:dyDescent="0.25">
      <c r="A143" t="s">
        <v>563</v>
      </c>
      <c r="B143" t="s">
        <v>859</v>
      </c>
      <c r="C143" t="s">
        <v>853</v>
      </c>
      <c r="E143" t="s">
        <v>2622</v>
      </c>
      <c r="F143" t="s">
        <v>2623</v>
      </c>
      <c r="G143" t="s">
        <v>27</v>
      </c>
      <c r="H143" t="s">
        <v>857</v>
      </c>
      <c r="I143" t="s">
        <v>721</v>
      </c>
      <c r="J143" t="s">
        <v>63</v>
      </c>
      <c r="K143" t="s">
        <v>141</v>
      </c>
      <c r="L143" t="s">
        <v>34</v>
      </c>
      <c r="M143" t="s">
        <v>94</v>
      </c>
      <c r="N143" t="s">
        <v>149</v>
      </c>
      <c r="O143" s="39">
        <v>44007</v>
      </c>
      <c r="P143" s="39">
        <v>44007</v>
      </c>
      <c r="Q143">
        <v>-0.28999999999999998</v>
      </c>
      <c r="R143">
        <v>-0.28999999999999998</v>
      </c>
      <c r="S143" s="36">
        <v>-203</v>
      </c>
      <c r="T143">
        <v>-203</v>
      </c>
      <c r="U143" s="39">
        <v>44007</v>
      </c>
      <c r="V143">
        <v>6</v>
      </c>
      <c r="W143">
        <v>3.472</v>
      </c>
      <c r="X143" s="36">
        <v>-203</v>
      </c>
      <c r="Y143" s="37" t="s">
        <v>157</v>
      </c>
      <c r="Z143" s="37" t="s">
        <v>7689</v>
      </c>
      <c r="AA143" s="37" t="s">
        <v>146</v>
      </c>
      <c r="AB143" s="37"/>
    </row>
    <row r="144" spans="1:28" x14ac:dyDescent="0.25">
      <c r="A144" t="s">
        <v>563</v>
      </c>
      <c r="B144" t="s">
        <v>859</v>
      </c>
      <c r="C144" t="s">
        <v>565</v>
      </c>
      <c r="E144" t="s">
        <v>3901</v>
      </c>
      <c r="F144" t="s">
        <v>3902</v>
      </c>
      <c r="G144" t="s">
        <v>3903</v>
      </c>
      <c r="H144" t="s">
        <v>2929</v>
      </c>
      <c r="I144" t="s">
        <v>2549</v>
      </c>
      <c r="J144" t="s">
        <v>63</v>
      </c>
      <c r="K144" t="s">
        <v>141</v>
      </c>
      <c r="L144" t="s">
        <v>34</v>
      </c>
      <c r="M144" t="s">
        <v>94</v>
      </c>
      <c r="N144" t="s">
        <v>149</v>
      </c>
      <c r="O144" s="39">
        <v>43993</v>
      </c>
      <c r="P144" s="39">
        <v>43993</v>
      </c>
      <c r="Q144">
        <v>35.5</v>
      </c>
      <c r="R144">
        <v>35.5</v>
      </c>
      <c r="S144" s="36">
        <v>31950</v>
      </c>
      <c r="T144">
        <v>31950</v>
      </c>
      <c r="U144" s="39">
        <v>43993</v>
      </c>
      <c r="V144">
        <v>6</v>
      </c>
      <c r="W144">
        <v>3.472</v>
      </c>
      <c r="X144" s="36">
        <v>31950</v>
      </c>
      <c r="Y144" s="37" t="s">
        <v>157</v>
      </c>
      <c r="Z144" s="37" t="s">
        <v>149</v>
      </c>
      <c r="AA144" s="37" t="s">
        <v>146</v>
      </c>
      <c r="AB144" s="37"/>
    </row>
    <row r="145" spans="1:28" x14ac:dyDescent="0.25">
      <c r="A145" t="s">
        <v>563</v>
      </c>
      <c r="B145" t="s">
        <v>859</v>
      </c>
      <c r="C145" t="s">
        <v>853</v>
      </c>
      <c r="E145" t="s">
        <v>3922</v>
      </c>
      <c r="F145" t="s">
        <v>3923</v>
      </c>
      <c r="G145" t="s">
        <v>3924</v>
      </c>
      <c r="H145" t="s">
        <v>3925</v>
      </c>
      <c r="I145" t="s">
        <v>2524</v>
      </c>
      <c r="J145" t="s">
        <v>63</v>
      </c>
      <c r="K145" t="s">
        <v>141</v>
      </c>
      <c r="L145" t="s">
        <v>34</v>
      </c>
      <c r="M145" t="s">
        <v>94</v>
      </c>
      <c r="N145" t="s">
        <v>149</v>
      </c>
      <c r="O145" s="39">
        <v>43990</v>
      </c>
      <c r="P145" s="39">
        <v>43990</v>
      </c>
      <c r="Q145">
        <v>40</v>
      </c>
      <c r="R145">
        <v>40</v>
      </c>
      <c r="S145" s="36">
        <v>32000</v>
      </c>
      <c r="T145">
        <v>32000</v>
      </c>
      <c r="U145" s="39">
        <v>43990</v>
      </c>
      <c r="V145">
        <v>6</v>
      </c>
      <c r="W145">
        <v>3.472</v>
      </c>
      <c r="X145" s="36">
        <v>32000</v>
      </c>
      <c r="Y145" s="37" t="s">
        <v>157</v>
      </c>
      <c r="Z145" s="37" t="s">
        <v>149</v>
      </c>
      <c r="AA145" s="37" t="s">
        <v>146</v>
      </c>
      <c r="AB145" s="37"/>
    </row>
    <row r="146" spans="1:28" x14ac:dyDescent="0.25">
      <c r="A146" t="s">
        <v>563</v>
      </c>
      <c r="B146" t="s">
        <v>859</v>
      </c>
      <c r="C146" t="s">
        <v>853</v>
      </c>
      <c r="E146" t="s">
        <v>4164</v>
      </c>
      <c r="F146" t="s">
        <v>4165</v>
      </c>
      <c r="G146" t="s">
        <v>4166</v>
      </c>
      <c r="H146" t="s">
        <v>2185</v>
      </c>
      <c r="I146" t="s">
        <v>139</v>
      </c>
      <c r="J146" t="s">
        <v>63</v>
      </c>
      <c r="K146" t="s">
        <v>141</v>
      </c>
      <c r="L146" t="s">
        <v>34</v>
      </c>
      <c r="M146" t="s">
        <v>94</v>
      </c>
      <c r="N146" t="s">
        <v>149</v>
      </c>
      <c r="O146" s="39">
        <v>43998</v>
      </c>
      <c r="P146" s="39">
        <v>43998</v>
      </c>
      <c r="Q146">
        <v>44.25</v>
      </c>
      <c r="R146">
        <v>44.25</v>
      </c>
      <c r="S146" s="36">
        <v>32745</v>
      </c>
      <c r="T146">
        <v>32745</v>
      </c>
      <c r="U146" s="39">
        <v>43998</v>
      </c>
      <c r="V146">
        <v>6</v>
      </c>
      <c r="W146">
        <v>3.472</v>
      </c>
      <c r="X146" s="36">
        <v>32745</v>
      </c>
      <c r="Y146" s="37" t="s">
        <v>157</v>
      </c>
      <c r="Z146" s="37" t="s">
        <v>149</v>
      </c>
      <c r="AA146" s="37" t="s">
        <v>146</v>
      </c>
      <c r="AB146" s="37"/>
    </row>
    <row r="147" spans="1:28" x14ac:dyDescent="0.25">
      <c r="A147" t="s">
        <v>563</v>
      </c>
      <c r="B147" t="s">
        <v>859</v>
      </c>
      <c r="C147" t="s">
        <v>565</v>
      </c>
      <c r="E147" t="s">
        <v>3237</v>
      </c>
      <c r="F147" t="s">
        <v>3238</v>
      </c>
      <c r="G147" t="s">
        <v>3239</v>
      </c>
      <c r="H147" t="s">
        <v>2929</v>
      </c>
      <c r="I147" t="s">
        <v>2549</v>
      </c>
      <c r="J147" t="s">
        <v>63</v>
      </c>
      <c r="K147" t="s">
        <v>141</v>
      </c>
      <c r="L147" t="s">
        <v>34</v>
      </c>
      <c r="M147" t="s">
        <v>94</v>
      </c>
      <c r="N147" t="s">
        <v>149</v>
      </c>
      <c r="O147" s="39">
        <v>43987</v>
      </c>
      <c r="P147" s="39">
        <v>43987</v>
      </c>
      <c r="Q147">
        <v>41.07</v>
      </c>
      <c r="R147">
        <v>41.07</v>
      </c>
      <c r="S147" s="36">
        <v>32856</v>
      </c>
      <c r="T147">
        <v>32856</v>
      </c>
      <c r="U147" s="39">
        <v>43987</v>
      </c>
      <c r="V147">
        <v>6</v>
      </c>
      <c r="W147">
        <v>3.472</v>
      </c>
      <c r="X147" s="36">
        <v>32856</v>
      </c>
      <c r="Y147" s="37" t="s">
        <v>157</v>
      </c>
      <c r="Z147" s="37" t="s">
        <v>149</v>
      </c>
      <c r="AA147" s="37" t="s">
        <v>146</v>
      </c>
      <c r="AB147" s="37"/>
    </row>
    <row r="148" spans="1:28" x14ac:dyDescent="0.25">
      <c r="A148" t="s">
        <v>563</v>
      </c>
      <c r="B148" t="s">
        <v>859</v>
      </c>
      <c r="C148" t="s">
        <v>565</v>
      </c>
      <c r="E148" t="s">
        <v>3944</v>
      </c>
      <c r="F148" t="s">
        <v>3945</v>
      </c>
      <c r="G148" t="s">
        <v>3946</v>
      </c>
      <c r="H148" t="s">
        <v>3947</v>
      </c>
      <c r="I148" t="s">
        <v>2564</v>
      </c>
      <c r="J148" t="s">
        <v>63</v>
      </c>
      <c r="K148" t="s">
        <v>141</v>
      </c>
      <c r="L148" t="s">
        <v>34</v>
      </c>
      <c r="M148" t="s">
        <v>94</v>
      </c>
      <c r="N148" t="s">
        <v>149</v>
      </c>
      <c r="O148" s="39">
        <v>43992</v>
      </c>
      <c r="P148" s="39">
        <v>43992</v>
      </c>
      <c r="Q148">
        <v>38.85</v>
      </c>
      <c r="R148">
        <v>38.85</v>
      </c>
      <c r="S148" s="36">
        <v>33022.5</v>
      </c>
      <c r="T148">
        <v>33022.5</v>
      </c>
      <c r="U148" s="39">
        <v>43992</v>
      </c>
      <c r="V148">
        <v>6</v>
      </c>
      <c r="W148">
        <v>3.472</v>
      </c>
      <c r="X148" s="36">
        <v>33022.5</v>
      </c>
      <c r="Y148" s="37" t="s">
        <v>157</v>
      </c>
      <c r="Z148" s="37" t="s">
        <v>149</v>
      </c>
      <c r="AA148" s="37" t="s">
        <v>146</v>
      </c>
      <c r="AB148" s="37"/>
    </row>
    <row r="149" spans="1:28" x14ac:dyDescent="0.25">
      <c r="A149" t="s">
        <v>563</v>
      </c>
      <c r="B149" t="s">
        <v>852</v>
      </c>
      <c r="C149" t="s">
        <v>565</v>
      </c>
      <c r="E149" t="s">
        <v>2626</v>
      </c>
      <c r="F149" t="s">
        <v>2627</v>
      </c>
      <c r="G149" t="s">
        <v>27</v>
      </c>
      <c r="H149" t="s">
        <v>1542</v>
      </c>
      <c r="I149" t="s">
        <v>36</v>
      </c>
      <c r="J149" t="s">
        <v>63</v>
      </c>
      <c r="K149" t="s">
        <v>141</v>
      </c>
      <c r="L149" t="s">
        <v>34</v>
      </c>
      <c r="M149" t="s">
        <v>94</v>
      </c>
      <c r="N149" t="s">
        <v>149</v>
      </c>
      <c r="O149" s="39">
        <v>43970</v>
      </c>
      <c r="P149" s="39">
        <v>43982</v>
      </c>
      <c r="Q149">
        <v>0.03</v>
      </c>
      <c r="R149">
        <v>0</v>
      </c>
      <c r="S149" s="36">
        <v>0</v>
      </c>
      <c r="T149">
        <v>24</v>
      </c>
      <c r="U149" s="39">
        <v>43982</v>
      </c>
      <c r="V149">
        <v>5</v>
      </c>
      <c r="W149">
        <v>3.4239999999999999</v>
      </c>
      <c r="X149" s="36">
        <v>0</v>
      </c>
      <c r="Y149" s="37" t="s">
        <v>157</v>
      </c>
      <c r="Z149" s="37" t="s">
        <v>149</v>
      </c>
      <c r="AA149" s="37" t="s">
        <v>146</v>
      </c>
      <c r="AB149" s="37"/>
    </row>
    <row r="150" spans="1:28" x14ac:dyDescent="0.25">
      <c r="A150" t="s">
        <v>563</v>
      </c>
      <c r="B150" t="s">
        <v>852</v>
      </c>
      <c r="C150" t="s">
        <v>565</v>
      </c>
      <c r="E150" t="s">
        <v>2632</v>
      </c>
      <c r="F150" t="s">
        <v>2633</v>
      </c>
      <c r="G150" t="s">
        <v>2634</v>
      </c>
      <c r="H150" t="s">
        <v>1856</v>
      </c>
      <c r="I150" t="s">
        <v>729</v>
      </c>
      <c r="J150" t="s">
        <v>63</v>
      </c>
      <c r="K150" t="s">
        <v>141</v>
      </c>
      <c r="L150" t="s">
        <v>34</v>
      </c>
      <c r="M150" t="s">
        <v>94</v>
      </c>
      <c r="N150" t="s">
        <v>149</v>
      </c>
      <c r="O150" s="39">
        <v>43957</v>
      </c>
      <c r="P150" s="39">
        <v>43957</v>
      </c>
      <c r="Q150">
        <v>0.01</v>
      </c>
      <c r="R150">
        <v>0.01</v>
      </c>
      <c r="S150" s="36">
        <v>8</v>
      </c>
      <c r="T150">
        <v>8</v>
      </c>
      <c r="U150" s="39">
        <v>43957</v>
      </c>
      <c r="V150">
        <v>5</v>
      </c>
      <c r="W150">
        <v>3.4239999999999999</v>
      </c>
      <c r="X150" s="36">
        <v>8</v>
      </c>
      <c r="Y150" s="37" t="s">
        <v>157</v>
      </c>
      <c r="Z150" s="37" t="s">
        <v>149</v>
      </c>
      <c r="AA150" s="37" t="s">
        <v>146</v>
      </c>
      <c r="AB150" s="37"/>
    </row>
    <row r="151" spans="1:28" x14ac:dyDescent="0.25">
      <c r="A151" t="s">
        <v>563</v>
      </c>
      <c r="B151" t="s">
        <v>852</v>
      </c>
      <c r="C151" t="s">
        <v>853</v>
      </c>
      <c r="E151" t="s">
        <v>2822</v>
      </c>
      <c r="F151" t="s">
        <v>2823</v>
      </c>
      <c r="G151" t="s">
        <v>2824</v>
      </c>
      <c r="H151" t="s">
        <v>2721</v>
      </c>
      <c r="I151" t="s">
        <v>2507</v>
      </c>
      <c r="J151" t="s">
        <v>63</v>
      </c>
      <c r="K151" t="s">
        <v>141</v>
      </c>
      <c r="L151" t="s">
        <v>34</v>
      </c>
      <c r="M151" t="s">
        <v>94</v>
      </c>
      <c r="N151" t="s">
        <v>149</v>
      </c>
      <c r="O151" s="40">
        <v>43963</v>
      </c>
      <c r="P151" s="39">
        <v>43963</v>
      </c>
      <c r="Q151">
        <v>0.01</v>
      </c>
      <c r="R151">
        <v>0.01</v>
      </c>
      <c r="S151" s="36">
        <v>8</v>
      </c>
      <c r="T151">
        <v>8</v>
      </c>
      <c r="U151" s="39">
        <v>43965</v>
      </c>
      <c r="V151">
        <v>5</v>
      </c>
      <c r="W151">
        <v>3.4239999999999999</v>
      </c>
      <c r="X151" s="36">
        <v>8</v>
      </c>
      <c r="Y151" s="37" t="s">
        <v>157</v>
      </c>
      <c r="Z151" s="37" t="s">
        <v>149</v>
      </c>
      <c r="AA151" s="37" t="s">
        <v>146</v>
      </c>
      <c r="AB151" s="37"/>
    </row>
    <row r="152" spans="1:28" x14ac:dyDescent="0.25">
      <c r="A152" t="s">
        <v>563</v>
      </c>
      <c r="B152" t="s">
        <v>852</v>
      </c>
      <c r="C152" t="s">
        <v>853</v>
      </c>
      <c r="E152" t="s">
        <v>2825</v>
      </c>
      <c r="F152" t="s">
        <v>2826</v>
      </c>
      <c r="G152" t="s">
        <v>2827</v>
      </c>
      <c r="H152" t="s">
        <v>2725</v>
      </c>
      <c r="I152" t="s">
        <v>2508</v>
      </c>
      <c r="J152" t="s">
        <v>63</v>
      </c>
      <c r="K152" t="s">
        <v>141</v>
      </c>
      <c r="L152" t="s">
        <v>34</v>
      </c>
      <c r="M152" t="s">
        <v>94</v>
      </c>
      <c r="N152" t="s">
        <v>149</v>
      </c>
      <c r="O152" s="39">
        <v>43963</v>
      </c>
      <c r="P152" s="39">
        <v>43963</v>
      </c>
      <c r="Q152">
        <v>0.01</v>
      </c>
      <c r="R152">
        <v>0.01</v>
      </c>
      <c r="S152" s="36">
        <v>8</v>
      </c>
      <c r="T152">
        <v>8</v>
      </c>
      <c r="U152" s="39">
        <v>43965</v>
      </c>
      <c r="V152">
        <v>5</v>
      </c>
      <c r="W152">
        <v>3.4239999999999999</v>
      </c>
      <c r="X152" s="36">
        <v>8</v>
      </c>
      <c r="Y152" s="37" t="s">
        <v>157</v>
      </c>
      <c r="Z152" s="37" t="s">
        <v>149</v>
      </c>
      <c r="AA152" s="37" t="s">
        <v>146</v>
      </c>
      <c r="AB152" s="37"/>
    </row>
    <row r="153" spans="1:28" x14ac:dyDescent="0.25">
      <c r="A153" t="s">
        <v>563</v>
      </c>
      <c r="B153" t="s">
        <v>852</v>
      </c>
      <c r="C153" t="s">
        <v>565</v>
      </c>
      <c r="E153" t="s">
        <v>2665</v>
      </c>
      <c r="F153" t="s">
        <v>2666</v>
      </c>
      <c r="G153" t="s">
        <v>2667</v>
      </c>
      <c r="H153" t="s">
        <v>2668</v>
      </c>
      <c r="I153" t="s">
        <v>2509</v>
      </c>
      <c r="J153" t="s">
        <v>63</v>
      </c>
      <c r="K153" t="s">
        <v>141</v>
      </c>
      <c r="L153" t="s">
        <v>34</v>
      </c>
      <c r="M153" t="s">
        <v>94</v>
      </c>
      <c r="N153" t="s">
        <v>149</v>
      </c>
      <c r="O153" s="39">
        <v>43958</v>
      </c>
      <c r="P153" s="39">
        <v>43958</v>
      </c>
      <c r="Q153">
        <v>0.02</v>
      </c>
      <c r="R153">
        <v>0.02</v>
      </c>
      <c r="S153" s="36">
        <v>14</v>
      </c>
      <c r="T153">
        <v>14</v>
      </c>
      <c r="U153" s="39">
        <v>43958</v>
      </c>
      <c r="V153">
        <v>5</v>
      </c>
      <c r="W153">
        <v>3.4239999999999999</v>
      </c>
      <c r="X153" s="36">
        <v>14</v>
      </c>
      <c r="Y153" s="37" t="s">
        <v>157</v>
      </c>
      <c r="Z153" s="37" t="s">
        <v>149</v>
      </c>
      <c r="AA153" s="37" t="s">
        <v>146</v>
      </c>
      <c r="AB153" s="37"/>
    </row>
    <row r="154" spans="1:28" x14ac:dyDescent="0.25">
      <c r="A154" t="s">
        <v>563</v>
      </c>
      <c r="B154" t="s">
        <v>859</v>
      </c>
      <c r="C154" t="s">
        <v>853</v>
      </c>
      <c r="E154" t="s">
        <v>3995</v>
      </c>
      <c r="F154" t="s">
        <v>3996</v>
      </c>
      <c r="G154" t="s">
        <v>3997</v>
      </c>
      <c r="H154" t="s">
        <v>3925</v>
      </c>
      <c r="I154" t="s">
        <v>2524</v>
      </c>
      <c r="J154" t="s">
        <v>63</v>
      </c>
      <c r="K154" t="s">
        <v>141</v>
      </c>
      <c r="L154" t="s">
        <v>34</v>
      </c>
      <c r="M154" t="s">
        <v>94</v>
      </c>
      <c r="N154" t="s">
        <v>149</v>
      </c>
      <c r="O154" s="39">
        <v>44006</v>
      </c>
      <c r="P154" s="39">
        <v>44006</v>
      </c>
      <c r="Q154">
        <v>39.03</v>
      </c>
      <c r="R154">
        <v>39.03</v>
      </c>
      <c r="S154" s="36">
        <v>33175.5</v>
      </c>
      <c r="T154">
        <v>33175.5</v>
      </c>
      <c r="U154" s="39">
        <v>44006</v>
      </c>
      <c r="V154">
        <v>6</v>
      </c>
      <c r="W154">
        <v>3.472</v>
      </c>
      <c r="X154" s="36">
        <v>33175.5</v>
      </c>
      <c r="Y154" s="37" t="s">
        <v>157</v>
      </c>
      <c r="Z154" s="37" t="s">
        <v>149</v>
      </c>
      <c r="AA154" s="37" t="s">
        <v>146</v>
      </c>
      <c r="AB154" s="37"/>
    </row>
    <row r="155" spans="1:28" x14ac:dyDescent="0.25">
      <c r="A155" t="s">
        <v>563</v>
      </c>
      <c r="B155" t="s">
        <v>852</v>
      </c>
      <c r="C155" t="s">
        <v>853</v>
      </c>
      <c r="E155" t="s">
        <v>3161</v>
      </c>
      <c r="F155" t="s">
        <v>3162</v>
      </c>
      <c r="G155" t="s">
        <v>3163</v>
      </c>
      <c r="H155" t="s">
        <v>1860</v>
      </c>
      <c r="I155" t="s">
        <v>730</v>
      </c>
      <c r="J155" t="s">
        <v>63</v>
      </c>
      <c r="K155" t="s">
        <v>141</v>
      </c>
      <c r="L155" t="s">
        <v>34</v>
      </c>
      <c r="M155" t="s">
        <v>94</v>
      </c>
      <c r="N155" t="s">
        <v>149</v>
      </c>
      <c r="O155" s="39">
        <v>43967</v>
      </c>
      <c r="P155" s="39">
        <v>43967</v>
      </c>
      <c r="Q155">
        <v>0.02</v>
      </c>
      <c r="R155">
        <v>0.02</v>
      </c>
      <c r="S155" s="36">
        <v>16</v>
      </c>
      <c r="T155">
        <v>16</v>
      </c>
      <c r="U155" s="39">
        <v>43969</v>
      </c>
      <c r="V155">
        <v>5</v>
      </c>
      <c r="W155">
        <v>3.4239999999999999</v>
      </c>
      <c r="X155" s="36">
        <v>16</v>
      </c>
      <c r="Y155" s="37" t="s">
        <v>157</v>
      </c>
      <c r="Z155" s="37" t="s">
        <v>149</v>
      </c>
      <c r="AA155" s="37" t="s">
        <v>146</v>
      </c>
      <c r="AB155" s="37"/>
    </row>
    <row r="156" spans="1:28" x14ac:dyDescent="0.25">
      <c r="A156" t="s">
        <v>563</v>
      </c>
      <c r="B156" t="s">
        <v>852</v>
      </c>
      <c r="C156" t="s">
        <v>853</v>
      </c>
      <c r="E156" t="s">
        <v>3155</v>
      </c>
      <c r="F156" t="s">
        <v>3156</v>
      </c>
      <c r="G156" t="s">
        <v>3157</v>
      </c>
      <c r="H156" t="s">
        <v>2584</v>
      </c>
      <c r="I156" t="s">
        <v>2506</v>
      </c>
      <c r="J156" t="s">
        <v>63</v>
      </c>
      <c r="K156" t="s">
        <v>141</v>
      </c>
      <c r="L156" t="s">
        <v>34</v>
      </c>
      <c r="M156" t="s">
        <v>94</v>
      </c>
      <c r="N156" t="s">
        <v>149</v>
      </c>
      <c r="O156" s="39">
        <v>43969</v>
      </c>
      <c r="P156" s="39">
        <v>43969</v>
      </c>
      <c r="Q156">
        <v>0.02</v>
      </c>
      <c r="R156">
        <v>0.02</v>
      </c>
      <c r="S156" s="36">
        <v>16</v>
      </c>
      <c r="T156">
        <v>16</v>
      </c>
      <c r="U156" s="39">
        <v>43969</v>
      </c>
      <c r="V156">
        <v>5</v>
      </c>
      <c r="W156">
        <v>3.4239999999999999</v>
      </c>
      <c r="X156" s="36">
        <v>16</v>
      </c>
      <c r="Y156" s="37" t="s">
        <v>157</v>
      </c>
      <c r="Z156" s="37" t="s">
        <v>149</v>
      </c>
      <c r="AA156" s="37" t="s">
        <v>146</v>
      </c>
      <c r="AB156" s="37"/>
    </row>
    <row r="157" spans="1:28" x14ac:dyDescent="0.25">
      <c r="A157" t="s">
        <v>563</v>
      </c>
      <c r="B157" t="s">
        <v>859</v>
      </c>
      <c r="C157" t="s">
        <v>853</v>
      </c>
      <c r="E157" t="s">
        <v>3487</v>
      </c>
      <c r="F157" t="s">
        <v>3488</v>
      </c>
      <c r="G157" t="s">
        <v>3489</v>
      </c>
      <c r="H157" t="s">
        <v>2185</v>
      </c>
      <c r="I157" t="s">
        <v>139</v>
      </c>
      <c r="J157" t="s">
        <v>63</v>
      </c>
      <c r="K157" t="s">
        <v>141</v>
      </c>
      <c r="L157" t="s">
        <v>34</v>
      </c>
      <c r="M157" t="s">
        <v>94</v>
      </c>
      <c r="N157" t="s">
        <v>149</v>
      </c>
      <c r="O157" s="40">
        <v>43983</v>
      </c>
      <c r="P157" s="39">
        <v>43982</v>
      </c>
      <c r="Q157">
        <v>45.01</v>
      </c>
      <c r="R157">
        <v>45.01</v>
      </c>
      <c r="S157" s="36">
        <v>33307.4</v>
      </c>
      <c r="T157">
        <v>33307.4</v>
      </c>
      <c r="U157" s="39">
        <v>43982</v>
      </c>
      <c r="V157">
        <v>5</v>
      </c>
      <c r="W157">
        <v>3.4239999999999999</v>
      </c>
      <c r="X157" s="36">
        <v>33307.4</v>
      </c>
      <c r="Y157" s="37" t="s">
        <v>157</v>
      </c>
      <c r="Z157" s="37" t="s">
        <v>149</v>
      </c>
      <c r="AA157" s="37" t="s">
        <v>146</v>
      </c>
      <c r="AB157" s="37"/>
    </row>
    <row r="158" spans="1:28" x14ac:dyDescent="0.25">
      <c r="A158" t="s">
        <v>150</v>
      </c>
      <c r="B158" t="s">
        <v>151</v>
      </c>
      <c r="C158" t="s">
        <v>152</v>
      </c>
      <c r="E158" t="s">
        <v>3778</v>
      </c>
      <c r="F158" t="s">
        <v>3779</v>
      </c>
      <c r="G158" t="s">
        <v>3780</v>
      </c>
      <c r="H158" t="s">
        <v>156</v>
      </c>
      <c r="I158" t="s">
        <v>37</v>
      </c>
      <c r="J158" t="s">
        <v>65</v>
      </c>
      <c r="K158" t="s">
        <v>7778</v>
      </c>
      <c r="L158" t="s">
        <v>4</v>
      </c>
      <c r="M158" t="s">
        <v>64</v>
      </c>
      <c r="N158" t="s">
        <v>149</v>
      </c>
      <c r="O158" s="40">
        <v>43985</v>
      </c>
      <c r="P158" s="39">
        <v>43986</v>
      </c>
      <c r="Q158">
        <v>400</v>
      </c>
      <c r="R158">
        <v>400</v>
      </c>
      <c r="S158" s="36">
        <v>33456</v>
      </c>
      <c r="T158">
        <v>33456</v>
      </c>
      <c r="U158" s="39">
        <v>43985</v>
      </c>
      <c r="V158">
        <v>6</v>
      </c>
      <c r="W158">
        <v>3.472</v>
      </c>
      <c r="X158" s="36">
        <v>9635.9447004608282</v>
      </c>
      <c r="Y158" s="37" t="s">
        <v>157</v>
      </c>
      <c r="Z158" s="37" t="s">
        <v>149</v>
      </c>
      <c r="AA158" s="37" t="s">
        <v>146</v>
      </c>
      <c r="AB158" s="37"/>
    </row>
    <row r="159" spans="1:28" x14ac:dyDescent="0.25">
      <c r="A159" t="s">
        <v>563</v>
      </c>
      <c r="B159" t="s">
        <v>852</v>
      </c>
      <c r="C159" t="s">
        <v>565</v>
      </c>
      <c r="E159" t="s">
        <v>3527</v>
      </c>
      <c r="F159" t="s">
        <v>3528</v>
      </c>
      <c r="G159" t="s">
        <v>3529</v>
      </c>
      <c r="H159" t="s">
        <v>3483</v>
      </c>
      <c r="I159" t="s">
        <v>2510</v>
      </c>
      <c r="J159" t="s">
        <v>63</v>
      </c>
      <c r="K159" t="s">
        <v>141</v>
      </c>
      <c r="L159" t="s">
        <v>34</v>
      </c>
      <c r="M159" t="s">
        <v>94</v>
      </c>
      <c r="N159" t="s">
        <v>149</v>
      </c>
      <c r="O159" s="39">
        <v>43976</v>
      </c>
      <c r="P159" s="39">
        <v>43976</v>
      </c>
      <c r="Q159">
        <v>0.03</v>
      </c>
      <c r="R159">
        <v>0.03</v>
      </c>
      <c r="S159" s="36">
        <v>24</v>
      </c>
      <c r="T159">
        <v>24</v>
      </c>
      <c r="U159" s="39">
        <v>43977</v>
      </c>
      <c r="V159">
        <v>5</v>
      </c>
      <c r="W159">
        <v>3.4239999999999999</v>
      </c>
      <c r="X159" s="36">
        <v>24</v>
      </c>
      <c r="Y159" s="37" t="s">
        <v>157</v>
      </c>
      <c r="Z159" s="37" t="s">
        <v>149</v>
      </c>
      <c r="AA159" s="37" t="s">
        <v>146</v>
      </c>
      <c r="AB159" s="37"/>
    </row>
    <row r="160" spans="1:28" x14ac:dyDescent="0.25">
      <c r="A160" t="s">
        <v>563</v>
      </c>
      <c r="B160" t="s">
        <v>852</v>
      </c>
      <c r="C160" t="s">
        <v>853</v>
      </c>
      <c r="E160" t="s">
        <v>3201</v>
      </c>
      <c r="F160" t="s">
        <v>3202</v>
      </c>
      <c r="G160" t="s">
        <v>3203</v>
      </c>
      <c r="H160" t="s">
        <v>2925</v>
      </c>
      <c r="I160" t="s">
        <v>2511</v>
      </c>
      <c r="J160" t="s">
        <v>63</v>
      </c>
      <c r="K160" t="s">
        <v>141</v>
      </c>
      <c r="L160" t="s">
        <v>34</v>
      </c>
      <c r="M160" t="s">
        <v>94</v>
      </c>
      <c r="N160" t="s">
        <v>149</v>
      </c>
      <c r="O160" s="39">
        <v>43966</v>
      </c>
      <c r="P160" s="39">
        <v>43966</v>
      </c>
      <c r="Q160">
        <v>3.2000000000000001E-2</v>
      </c>
      <c r="R160">
        <v>3.2000000000000001E-2</v>
      </c>
      <c r="S160" s="36">
        <v>25.6</v>
      </c>
      <c r="T160">
        <v>25.6</v>
      </c>
      <c r="U160" s="39">
        <v>43966</v>
      </c>
      <c r="V160">
        <v>5</v>
      </c>
      <c r="W160">
        <v>3.4239999999999999</v>
      </c>
      <c r="X160" s="36">
        <v>25.6</v>
      </c>
      <c r="Y160" s="37" t="s">
        <v>157</v>
      </c>
      <c r="Z160" s="37" t="s">
        <v>149</v>
      </c>
      <c r="AA160" s="37" t="s">
        <v>146</v>
      </c>
      <c r="AB160" s="37"/>
    </row>
    <row r="161" spans="1:28" x14ac:dyDescent="0.25">
      <c r="A161" t="s">
        <v>563</v>
      </c>
      <c r="B161" t="s">
        <v>852</v>
      </c>
      <c r="C161" t="s">
        <v>565</v>
      </c>
      <c r="E161" t="s">
        <v>2706</v>
      </c>
      <c r="F161" t="s">
        <v>2707</v>
      </c>
      <c r="G161" t="s">
        <v>2708</v>
      </c>
      <c r="H161" t="s">
        <v>2577</v>
      </c>
      <c r="I161" t="s">
        <v>2505</v>
      </c>
      <c r="J161" t="s">
        <v>63</v>
      </c>
      <c r="K161" t="s">
        <v>141</v>
      </c>
      <c r="L161" t="s">
        <v>34</v>
      </c>
      <c r="M161" t="s">
        <v>94</v>
      </c>
      <c r="N161" t="s">
        <v>149</v>
      </c>
      <c r="O161" s="40">
        <v>43967</v>
      </c>
      <c r="P161" s="39">
        <v>43967</v>
      </c>
      <c r="Q161">
        <v>2.3E-2</v>
      </c>
      <c r="R161">
        <v>2.3E-2</v>
      </c>
      <c r="S161" s="36">
        <v>27.6</v>
      </c>
      <c r="T161">
        <v>27.6</v>
      </c>
      <c r="U161" s="39">
        <v>43972</v>
      </c>
      <c r="V161">
        <v>5</v>
      </c>
      <c r="W161">
        <v>3.4239999999999999</v>
      </c>
      <c r="X161" s="36">
        <v>27.6</v>
      </c>
      <c r="Y161" s="37" t="s">
        <v>157</v>
      </c>
      <c r="Z161" s="37" t="s">
        <v>149</v>
      </c>
      <c r="AA161" s="37" t="s">
        <v>146</v>
      </c>
      <c r="AB161" s="37"/>
    </row>
    <row r="162" spans="1:28" x14ac:dyDescent="0.25">
      <c r="A162" t="s">
        <v>563</v>
      </c>
      <c r="B162" t="s">
        <v>852</v>
      </c>
      <c r="C162" t="s">
        <v>853</v>
      </c>
      <c r="E162" t="s">
        <v>2669</v>
      </c>
      <c r="F162" t="s">
        <v>2670</v>
      </c>
      <c r="G162" t="s">
        <v>2671</v>
      </c>
      <c r="H162" t="s">
        <v>2631</v>
      </c>
      <c r="I162" t="s">
        <v>2512</v>
      </c>
      <c r="J162" t="s">
        <v>63</v>
      </c>
      <c r="K162" t="s">
        <v>141</v>
      </c>
      <c r="L162" t="s">
        <v>34</v>
      </c>
      <c r="M162" t="s">
        <v>94</v>
      </c>
      <c r="N162" t="s">
        <v>149</v>
      </c>
      <c r="O162" s="40">
        <v>43965</v>
      </c>
      <c r="P162" s="39">
        <v>43965</v>
      </c>
      <c r="Q162">
        <v>0.03</v>
      </c>
      <c r="R162">
        <v>0.03</v>
      </c>
      <c r="S162" s="36">
        <v>30</v>
      </c>
      <c r="T162">
        <v>30</v>
      </c>
      <c r="U162" s="39">
        <v>43965</v>
      </c>
      <c r="V162">
        <v>5</v>
      </c>
      <c r="W162">
        <v>3.4239999999999999</v>
      </c>
      <c r="X162" s="36">
        <v>30</v>
      </c>
      <c r="Y162" s="37" t="s">
        <v>157</v>
      </c>
      <c r="Z162" s="37" t="s">
        <v>149</v>
      </c>
      <c r="AA162" s="37" t="s">
        <v>146</v>
      </c>
      <c r="AB162" s="37"/>
    </row>
    <row r="163" spans="1:28" x14ac:dyDescent="0.25">
      <c r="A163" t="s">
        <v>563</v>
      </c>
      <c r="B163" t="s">
        <v>852</v>
      </c>
      <c r="C163" t="s">
        <v>565</v>
      </c>
      <c r="E163" t="s">
        <v>2647</v>
      </c>
      <c r="F163" t="s">
        <v>2648</v>
      </c>
      <c r="G163" t="s">
        <v>2649</v>
      </c>
      <c r="H163" t="s">
        <v>2650</v>
      </c>
      <c r="I163" t="s">
        <v>2513</v>
      </c>
      <c r="J163" t="s">
        <v>63</v>
      </c>
      <c r="K163" t="s">
        <v>141</v>
      </c>
      <c r="L163" t="s">
        <v>34</v>
      </c>
      <c r="M163" t="s">
        <v>94</v>
      </c>
      <c r="N163" t="s">
        <v>149</v>
      </c>
      <c r="O163" s="39">
        <v>43957</v>
      </c>
      <c r="P163" s="39">
        <v>43957</v>
      </c>
      <c r="Q163">
        <v>4.2000000000000003E-2</v>
      </c>
      <c r="R163">
        <v>4.2000000000000003E-2</v>
      </c>
      <c r="S163" s="36">
        <v>33.6</v>
      </c>
      <c r="T163">
        <v>33.6</v>
      </c>
      <c r="U163" s="39">
        <v>43957</v>
      </c>
      <c r="V163">
        <v>5</v>
      </c>
      <c r="W163">
        <v>3.4239999999999999</v>
      </c>
      <c r="X163" s="36">
        <v>33.6</v>
      </c>
      <c r="Y163" s="37" t="s">
        <v>157</v>
      </c>
      <c r="Z163" s="37" t="s">
        <v>149</v>
      </c>
      <c r="AA163" s="37" t="s">
        <v>146</v>
      </c>
      <c r="AB163" s="37"/>
    </row>
    <row r="164" spans="1:28" x14ac:dyDescent="0.25">
      <c r="A164" t="s">
        <v>563</v>
      </c>
      <c r="B164" t="s">
        <v>852</v>
      </c>
      <c r="C164" t="s">
        <v>565</v>
      </c>
      <c r="E164" t="s">
        <v>3108</v>
      </c>
      <c r="F164" t="s">
        <v>3109</v>
      </c>
      <c r="G164" t="s">
        <v>3110</v>
      </c>
      <c r="H164" t="s">
        <v>2965</v>
      </c>
      <c r="I164" t="s">
        <v>2514</v>
      </c>
      <c r="J164" t="s">
        <v>63</v>
      </c>
      <c r="K164" t="s">
        <v>141</v>
      </c>
      <c r="L164" t="s">
        <v>34</v>
      </c>
      <c r="M164" t="s">
        <v>94</v>
      </c>
      <c r="N164" t="s">
        <v>149</v>
      </c>
      <c r="O164" s="39">
        <v>43963</v>
      </c>
      <c r="P164" s="39">
        <v>43963</v>
      </c>
      <c r="Q164">
        <v>2.8000000000000001E-2</v>
      </c>
      <c r="R164">
        <v>2.8000000000000001E-2</v>
      </c>
      <c r="S164" s="36">
        <v>33.6</v>
      </c>
      <c r="T164">
        <v>33.6</v>
      </c>
      <c r="U164" s="39">
        <v>43963</v>
      </c>
      <c r="V164">
        <v>5</v>
      </c>
      <c r="W164">
        <v>3.4239999999999999</v>
      </c>
      <c r="X164" s="36">
        <v>33.6</v>
      </c>
      <c r="Y164" s="37" t="s">
        <v>157</v>
      </c>
      <c r="Z164" s="37" t="s">
        <v>149</v>
      </c>
      <c r="AA164" s="37" t="s">
        <v>146</v>
      </c>
      <c r="AB164" s="37"/>
    </row>
    <row r="165" spans="1:28" x14ac:dyDescent="0.25">
      <c r="A165" t="s">
        <v>563</v>
      </c>
      <c r="B165" t="s">
        <v>852</v>
      </c>
      <c r="C165" t="s">
        <v>853</v>
      </c>
      <c r="E165" t="s">
        <v>3348</v>
      </c>
      <c r="F165" t="s">
        <v>3349</v>
      </c>
      <c r="G165" t="s">
        <v>3350</v>
      </c>
      <c r="H165" t="s">
        <v>2185</v>
      </c>
      <c r="I165" t="s">
        <v>139</v>
      </c>
      <c r="J165" t="s">
        <v>63</v>
      </c>
      <c r="K165" t="s">
        <v>141</v>
      </c>
      <c r="L165" t="s">
        <v>34</v>
      </c>
      <c r="M165" t="s">
        <v>94</v>
      </c>
      <c r="N165" t="s">
        <v>149</v>
      </c>
      <c r="O165" s="39">
        <v>43981</v>
      </c>
      <c r="P165" s="39">
        <v>43981</v>
      </c>
      <c r="Q165">
        <v>0.05</v>
      </c>
      <c r="R165">
        <v>0.05</v>
      </c>
      <c r="S165" s="36">
        <v>37</v>
      </c>
      <c r="T165">
        <v>37</v>
      </c>
      <c r="U165" s="39">
        <v>43981</v>
      </c>
      <c r="V165">
        <v>5</v>
      </c>
      <c r="W165">
        <v>3.4239999999999999</v>
      </c>
      <c r="X165" s="36">
        <v>37</v>
      </c>
      <c r="Y165" s="37" t="s">
        <v>157</v>
      </c>
      <c r="Z165" s="37" t="s">
        <v>149</v>
      </c>
      <c r="AA165" s="37" t="s">
        <v>146</v>
      </c>
      <c r="AB165" s="37"/>
    </row>
    <row r="166" spans="1:28" x14ac:dyDescent="0.25">
      <c r="A166" t="s">
        <v>563</v>
      </c>
      <c r="B166" t="s">
        <v>852</v>
      </c>
      <c r="C166" t="s">
        <v>565</v>
      </c>
      <c r="E166" t="s">
        <v>3539</v>
      </c>
      <c r="F166" t="s">
        <v>3540</v>
      </c>
      <c r="G166" t="s">
        <v>3541</v>
      </c>
      <c r="H166" t="s">
        <v>2939</v>
      </c>
      <c r="I166" t="s">
        <v>2515</v>
      </c>
      <c r="J166" t="s">
        <v>63</v>
      </c>
      <c r="K166" t="s">
        <v>141</v>
      </c>
      <c r="L166" t="s">
        <v>34</v>
      </c>
      <c r="M166" t="s">
        <v>94</v>
      </c>
      <c r="N166" t="s">
        <v>149</v>
      </c>
      <c r="O166" s="39">
        <v>43978</v>
      </c>
      <c r="P166" s="39">
        <v>43978</v>
      </c>
      <c r="Q166">
        <v>0.05</v>
      </c>
      <c r="R166">
        <v>0.05</v>
      </c>
      <c r="S166" s="36">
        <v>40</v>
      </c>
      <c r="T166">
        <v>40</v>
      </c>
      <c r="U166" s="39">
        <v>43979</v>
      </c>
      <c r="V166">
        <v>5</v>
      </c>
      <c r="W166">
        <v>3.4239999999999999</v>
      </c>
      <c r="X166" s="36">
        <v>40</v>
      </c>
      <c r="Y166" s="37" t="s">
        <v>157</v>
      </c>
      <c r="Z166" s="37" t="s">
        <v>149</v>
      </c>
      <c r="AA166" s="37" t="s">
        <v>146</v>
      </c>
      <c r="AB166" s="37"/>
    </row>
    <row r="167" spans="1:28" x14ac:dyDescent="0.25">
      <c r="A167" t="s">
        <v>563</v>
      </c>
      <c r="B167" t="s">
        <v>852</v>
      </c>
      <c r="C167" t="s">
        <v>853</v>
      </c>
      <c r="E167" t="s">
        <v>2922</v>
      </c>
      <c r="F167" t="s">
        <v>2923</v>
      </c>
      <c r="G167" t="s">
        <v>2924</v>
      </c>
      <c r="H167" t="s">
        <v>2925</v>
      </c>
      <c r="I167" t="s">
        <v>2511</v>
      </c>
      <c r="J167" t="s">
        <v>63</v>
      </c>
      <c r="K167" t="s">
        <v>141</v>
      </c>
      <c r="L167" t="s">
        <v>34</v>
      </c>
      <c r="M167" t="s">
        <v>94</v>
      </c>
      <c r="N167" t="s">
        <v>149</v>
      </c>
      <c r="O167" s="39">
        <v>43958</v>
      </c>
      <c r="P167" s="39">
        <v>43958</v>
      </c>
      <c r="Q167">
        <v>6.5000000000000002E-2</v>
      </c>
      <c r="R167">
        <v>6.5000000000000002E-2</v>
      </c>
      <c r="S167" s="36">
        <v>52</v>
      </c>
      <c r="T167">
        <v>52</v>
      </c>
      <c r="U167" s="39">
        <v>43958</v>
      </c>
      <c r="V167">
        <v>5</v>
      </c>
      <c r="W167">
        <v>3.4239999999999999</v>
      </c>
      <c r="X167" s="36">
        <v>52</v>
      </c>
      <c r="Y167" s="37" t="s">
        <v>157</v>
      </c>
      <c r="Z167" s="37" t="s">
        <v>149</v>
      </c>
      <c r="AA167" s="37" t="s">
        <v>146</v>
      </c>
      <c r="AB167" s="37"/>
    </row>
    <row r="168" spans="1:28" x14ac:dyDescent="0.25">
      <c r="A168" t="s">
        <v>563</v>
      </c>
      <c r="B168" t="s">
        <v>852</v>
      </c>
      <c r="C168" t="s">
        <v>853</v>
      </c>
      <c r="E168" t="s">
        <v>3061</v>
      </c>
      <c r="F168" t="s">
        <v>3062</v>
      </c>
      <c r="G168" t="s">
        <v>3063</v>
      </c>
      <c r="H168" t="s">
        <v>1805</v>
      </c>
      <c r="I168" t="s">
        <v>38</v>
      </c>
      <c r="J168" t="s">
        <v>63</v>
      </c>
      <c r="K168" t="s">
        <v>141</v>
      </c>
      <c r="L168" t="s">
        <v>34</v>
      </c>
      <c r="M168" t="s">
        <v>94</v>
      </c>
      <c r="N168" t="s">
        <v>149</v>
      </c>
      <c r="O168" s="39">
        <v>43970</v>
      </c>
      <c r="P168" s="39">
        <v>43970</v>
      </c>
      <c r="Q168">
        <v>33.380000000000003</v>
      </c>
      <c r="R168">
        <v>33.380000000000003</v>
      </c>
      <c r="S168" s="36">
        <v>24701.200000000001</v>
      </c>
      <c r="T168">
        <v>24701.200000000001</v>
      </c>
      <c r="U168" s="39">
        <v>43970</v>
      </c>
      <c r="V168">
        <v>5</v>
      </c>
      <c r="W168">
        <v>3.4239999999999999</v>
      </c>
      <c r="X168" s="36">
        <v>24701.200000000001</v>
      </c>
      <c r="Y168" s="37" t="s">
        <v>157</v>
      </c>
      <c r="Z168" s="37" t="s">
        <v>149</v>
      </c>
      <c r="AA168" s="37" t="s">
        <v>146</v>
      </c>
      <c r="AB168" s="37"/>
    </row>
    <row r="169" spans="1:28" x14ac:dyDescent="0.25">
      <c r="A169" t="s">
        <v>563</v>
      </c>
      <c r="B169" t="s">
        <v>859</v>
      </c>
      <c r="C169" t="s">
        <v>853</v>
      </c>
      <c r="E169" t="s">
        <v>2657</v>
      </c>
      <c r="F169" t="s">
        <v>2658</v>
      </c>
      <c r="G169" t="s">
        <v>2659</v>
      </c>
      <c r="H169" t="s">
        <v>2660</v>
      </c>
      <c r="I169" t="s">
        <v>2557</v>
      </c>
      <c r="J169" t="s">
        <v>63</v>
      </c>
      <c r="K169" t="s">
        <v>141</v>
      </c>
      <c r="L169" t="s">
        <v>34</v>
      </c>
      <c r="M169" t="s">
        <v>94</v>
      </c>
      <c r="N169" t="s">
        <v>149</v>
      </c>
      <c r="O169" s="39">
        <v>43964</v>
      </c>
      <c r="P169" s="39">
        <v>43964</v>
      </c>
      <c r="Q169">
        <v>38.01</v>
      </c>
      <c r="R169">
        <v>38.01</v>
      </c>
      <c r="S169" s="36">
        <v>30408</v>
      </c>
      <c r="T169">
        <v>30408</v>
      </c>
      <c r="U169" s="39">
        <v>43964</v>
      </c>
      <c r="V169">
        <v>5</v>
      </c>
      <c r="W169">
        <v>3.4239999999999999</v>
      </c>
      <c r="X169" s="36">
        <v>30408</v>
      </c>
      <c r="Y169" s="37" t="s">
        <v>157</v>
      </c>
      <c r="Z169" s="37" t="s">
        <v>149</v>
      </c>
      <c r="AA169" s="37" t="s">
        <v>146</v>
      </c>
      <c r="AB169" s="37"/>
    </row>
    <row r="170" spans="1:28" x14ac:dyDescent="0.25">
      <c r="A170" t="s">
        <v>563</v>
      </c>
      <c r="B170" t="s">
        <v>859</v>
      </c>
      <c r="C170" t="s">
        <v>565</v>
      </c>
      <c r="E170" t="s">
        <v>2715</v>
      </c>
      <c r="F170" t="s">
        <v>2716</v>
      </c>
      <c r="G170" t="s">
        <v>2717</v>
      </c>
      <c r="H170" t="s">
        <v>895</v>
      </c>
      <c r="I170" t="s">
        <v>744</v>
      </c>
      <c r="J170" t="s">
        <v>63</v>
      </c>
      <c r="K170" t="s">
        <v>141</v>
      </c>
      <c r="L170" t="s">
        <v>34</v>
      </c>
      <c r="M170" t="s">
        <v>94</v>
      </c>
      <c r="N170" t="s">
        <v>149</v>
      </c>
      <c r="O170" s="39">
        <v>43957</v>
      </c>
      <c r="P170" s="39">
        <v>43957</v>
      </c>
      <c r="Q170">
        <v>38.04</v>
      </c>
      <c r="R170">
        <v>38.04</v>
      </c>
      <c r="S170" s="36">
        <v>30432</v>
      </c>
      <c r="T170">
        <v>30432</v>
      </c>
      <c r="U170" s="39">
        <v>43957</v>
      </c>
      <c r="V170">
        <v>5</v>
      </c>
      <c r="W170">
        <v>3.4239999999999999</v>
      </c>
      <c r="X170" s="36">
        <v>30432</v>
      </c>
      <c r="Y170" s="37" t="s">
        <v>157</v>
      </c>
      <c r="Z170" s="37" t="s">
        <v>149</v>
      </c>
      <c r="AA170" s="37" t="s">
        <v>146</v>
      </c>
      <c r="AB170" s="37"/>
    </row>
    <row r="171" spans="1:28" x14ac:dyDescent="0.25">
      <c r="A171" t="s">
        <v>563</v>
      </c>
      <c r="B171" t="s">
        <v>859</v>
      </c>
      <c r="C171" t="s">
        <v>853</v>
      </c>
      <c r="E171" t="s">
        <v>3360</v>
      </c>
      <c r="F171" t="s">
        <v>3361</v>
      </c>
      <c r="G171" t="s">
        <v>3362</v>
      </c>
      <c r="H171" t="s">
        <v>2185</v>
      </c>
      <c r="I171" t="s">
        <v>139</v>
      </c>
      <c r="J171" t="s">
        <v>63</v>
      </c>
      <c r="K171" t="s">
        <v>141</v>
      </c>
      <c r="L171" t="s">
        <v>34</v>
      </c>
      <c r="M171" t="s">
        <v>94</v>
      </c>
      <c r="N171" t="s">
        <v>149</v>
      </c>
      <c r="O171" s="39">
        <v>43981</v>
      </c>
      <c r="P171" s="39">
        <v>43981</v>
      </c>
      <c r="Q171">
        <v>41.18</v>
      </c>
      <c r="R171">
        <v>41.18</v>
      </c>
      <c r="S171" s="36">
        <v>30473.200000000001</v>
      </c>
      <c r="T171">
        <v>30473.200000000001</v>
      </c>
      <c r="U171" s="39">
        <v>43981</v>
      </c>
      <c r="V171">
        <v>5</v>
      </c>
      <c r="W171">
        <v>3.4239999999999999</v>
      </c>
      <c r="X171" s="36">
        <v>30473.200000000001</v>
      </c>
      <c r="Y171" s="37" t="s">
        <v>157</v>
      </c>
      <c r="Z171" s="37" t="s">
        <v>149</v>
      </c>
      <c r="AA171" s="37" t="s">
        <v>146</v>
      </c>
      <c r="AB171" s="37"/>
    </row>
    <row r="172" spans="1:28" x14ac:dyDescent="0.25">
      <c r="A172" t="s">
        <v>563</v>
      </c>
      <c r="B172" t="s">
        <v>859</v>
      </c>
      <c r="C172" t="s">
        <v>565</v>
      </c>
      <c r="E172" t="s">
        <v>3000</v>
      </c>
      <c r="F172" t="s">
        <v>3001</v>
      </c>
      <c r="G172" t="s">
        <v>3002</v>
      </c>
      <c r="H172" t="s">
        <v>923</v>
      </c>
      <c r="I172" t="s">
        <v>745</v>
      </c>
      <c r="J172" t="s">
        <v>63</v>
      </c>
      <c r="K172" t="s">
        <v>141</v>
      </c>
      <c r="L172" t="s">
        <v>34</v>
      </c>
      <c r="M172" t="s">
        <v>94</v>
      </c>
      <c r="N172" t="s">
        <v>149</v>
      </c>
      <c r="O172" s="40">
        <v>43959</v>
      </c>
      <c r="P172" s="39">
        <v>43959</v>
      </c>
      <c r="Q172">
        <v>38.14</v>
      </c>
      <c r="R172">
        <v>38.14</v>
      </c>
      <c r="S172" s="36">
        <v>30512</v>
      </c>
      <c r="T172">
        <v>30512</v>
      </c>
      <c r="U172" s="39">
        <v>43959</v>
      </c>
      <c r="V172">
        <v>5</v>
      </c>
      <c r="W172">
        <v>3.4239999999999999</v>
      </c>
      <c r="X172" s="36">
        <v>30512</v>
      </c>
      <c r="Y172" s="37" t="s">
        <v>157</v>
      </c>
      <c r="Z172" s="37" t="s">
        <v>149</v>
      </c>
      <c r="AA172" s="37" t="s">
        <v>146</v>
      </c>
      <c r="AB172" s="37"/>
    </row>
    <row r="173" spans="1:28" x14ac:dyDescent="0.25">
      <c r="A173" t="s">
        <v>563</v>
      </c>
      <c r="B173" t="s">
        <v>852</v>
      </c>
      <c r="C173" t="s">
        <v>565</v>
      </c>
      <c r="E173" t="s">
        <v>2624</v>
      </c>
      <c r="F173" t="s">
        <v>2625</v>
      </c>
      <c r="G173" t="s">
        <v>27</v>
      </c>
      <c r="H173" t="s">
        <v>1542</v>
      </c>
      <c r="I173" t="s">
        <v>36</v>
      </c>
      <c r="J173" t="s">
        <v>63</v>
      </c>
      <c r="K173" t="s">
        <v>141</v>
      </c>
      <c r="L173" t="s">
        <v>34</v>
      </c>
      <c r="M173" t="s">
        <v>94</v>
      </c>
      <c r="N173" t="s">
        <v>149</v>
      </c>
      <c r="O173" s="39">
        <v>44008</v>
      </c>
      <c r="P173" s="39">
        <v>44008</v>
      </c>
      <c r="Q173">
        <v>-0.03</v>
      </c>
      <c r="R173">
        <v>-0.03</v>
      </c>
      <c r="S173" s="36">
        <v>-24</v>
      </c>
      <c r="T173">
        <v>-24</v>
      </c>
      <c r="U173" s="39">
        <v>44008</v>
      </c>
      <c r="V173">
        <v>6</v>
      </c>
      <c r="W173">
        <v>3.472</v>
      </c>
      <c r="X173" s="36">
        <v>-24</v>
      </c>
      <c r="Y173" s="37" t="s">
        <v>157</v>
      </c>
      <c r="Z173" s="37" t="s">
        <v>7690</v>
      </c>
      <c r="AA173" s="37" t="s">
        <v>146</v>
      </c>
      <c r="AB173" s="37"/>
    </row>
    <row r="174" spans="1:28" x14ac:dyDescent="0.25">
      <c r="A174" t="s">
        <v>563</v>
      </c>
      <c r="B174" t="s">
        <v>852</v>
      </c>
      <c r="C174" t="s">
        <v>853</v>
      </c>
      <c r="E174" t="s">
        <v>4295</v>
      </c>
      <c r="F174" t="s">
        <v>4296</v>
      </c>
      <c r="G174" t="s">
        <v>4297</v>
      </c>
      <c r="H174" t="s">
        <v>857</v>
      </c>
      <c r="I174" t="s">
        <v>721</v>
      </c>
      <c r="J174" t="s">
        <v>63</v>
      </c>
      <c r="K174" t="s">
        <v>141</v>
      </c>
      <c r="L174" t="s">
        <v>34</v>
      </c>
      <c r="M174" t="s">
        <v>94</v>
      </c>
      <c r="N174" t="s">
        <v>149</v>
      </c>
      <c r="O174" s="39">
        <v>44002</v>
      </c>
      <c r="P174" s="39">
        <v>44002</v>
      </c>
      <c r="Q174">
        <v>0.02</v>
      </c>
      <c r="R174">
        <v>0.02</v>
      </c>
      <c r="S174" s="36">
        <v>14</v>
      </c>
      <c r="T174">
        <v>14</v>
      </c>
      <c r="U174" s="39">
        <v>44002</v>
      </c>
      <c r="V174">
        <v>6</v>
      </c>
      <c r="W174">
        <v>3.472</v>
      </c>
      <c r="X174" s="36">
        <v>14</v>
      </c>
      <c r="Y174" s="37" t="s">
        <v>157</v>
      </c>
      <c r="Z174" s="37" t="s">
        <v>149</v>
      </c>
      <c r="AA174" s="37" t="s">
        <v>146</v>
      </c>
      <c r="AB174" s="37"/>
    </row>
    <row r="175" spans="1:28" x14ac:dyDescent="0.25">
      <c r="A175" t="s">
        <v>563</v>
      </c>
      <c r="B175" t="s">
        <v>859</v>
      </c>
      <c r="C175" t="s">
        <v>565</v>
      </c>
      <c r="E175" t="s">
        <v>2786</v>
      </c>
      <c r="F175" t="s">
        <v>2787</v>
      </c>
      <c r="G175" t="s">
        <v>2788</v>
      </c>
      <c r="H175" t="s">
        <v>923</v>
      </c>
      <c r="I175" t="s">
        <v>745</v>
      </c>
      <c r="J175" t="s">
        <v>63</v>
      </c>
      <c r="K175" t="s">
        <v>141</v>
      </c>
      <c r="L175" t="s">
        <v>34</v>
      </c>
      <c r="M175" t="s">
        <v>94</v>
      </c>
      <c r="N175" t="s">
        <v>149</v>
      </c>
      <c r="O175" s="39">
        <v>43958</v>
      </c>
      <c r="P175" s="39">
        <v>43958</v>
      </c>
      <c r="Q175">
        <v>38.479999999999997</v>
      </c>
      <c r="R175">
        <v>38.479999999999997</v>
      </c>
      <c r="S175" s="36">
        <v>30784</v>
      </c>
      <c r="T175">
        <v>30784</v>
      </c>
      <c r="U175" s="39">
        <v>43958</v>
      </c>
      <c r="V175">
        <v>5</v>
      </c>
      <c r="W175">
        <v>3.4239999999999999</v>
      </c>
      <c r="X175" s="36">
        <v>30784</v>
      </c>
      <c r="Y175" s="37" t="s">
        <v>157</v>
      </c>
      <c r="Z175" s="37" t="s">
        <v>149</v>
      </c>
      <c r="AA175" s="37" t="s">
        <v>146</v>
      </c>
      <c r="AB175" s="37"/>
    </row>
    <row r="176" spans="1:28" x14ac:dyDescent="0.25">
      <c r="A176" t="s">
        <v>563</v>
      </c>
      <c r="B176" t="s">
        <v>852</v>
      </c>
      <c r="C176" t="s">
        <v>565</v>
      </c>
      <c r="E176" t="s">
        <v>3315</v>
      </c>
      <c r="F176" t="s">
        <v>3316</v>
      </c>
      <c r="G176" t="s">
        <v>3317</v>
      </c>
      <c r="H176" t="s">
        <v>3138</v>
      </c>
      <c r="I176" t="s">
        <v>2560</v>
      </c>
      <c r="J176" t="s">
        <v>63</v>
      </c>
      <c r="K176" t="s">
        <v>141</v>
      </c>
      <c r="L176" t="s">
        <v>34</v>
      </c>
      <c r="M176" t="s">
        <v>94</v>
      </c>
      <c r="N176" t="s">
        <v>149</v>
      </c>
      <c r="O176" s="39">
        <v>43972</v>
      </c>
      <c r="P176" s="39">
        <v>43972</v>
      </c>
      <c r="Q176">
        <v>41.12</v>
      </c>
      <c r="R176">
        <v>41.12</v>
      </c>
      <c r="S176" s="36">
        <v>30840</v>
      </c>
      <c r="T176">
        <v>30840</v>
      </c>
      <c r="U176" s="39">
        <v>43972</v>
      </c>
      <c r="V176">
        <v>5</v>
      </c>
      <c r="W176">
        <v>3.4239999999999999</v>
      </c>
      <c r="X176" s="36">
        <v>30840</v>
      </c>
      <c r="Y176" s="37" t="s">
        <v>157</v>
      </c>
      <c r="Z176" s="37" t="s">
        <v>149</v>
      </c>
      <c r="AA176" s="37" t="s">
        <v>146</v>
      </c>
      <c r="AB176" s="37"/>
    </row>
    <row r="177" spans="1:28" x14ac:dyDescent="0.25">
      <c r="A177" t="s">
        <v>563</v>
      </c>
      <c r="B177" t="s">
        <v>859</v>
      </c>
      <c r="C177" t="s">
        <v>853</v>
      </c>
      <c r="E177" t="s">
        <v>3453</v>
      </c>
      <c r="F177" t="s">
        <v>3454</v>
      </c>
      <c r="G177" t="s">
        <v>3455</v>
      </c>
      <c r="H177" t="s">
        <v>2185</v>
      </c>
      <c r="I177" t="s">
        <v>139</v>
      </c>
      <c r="J177" t="s">
        <v>63</v>
      </c>
      <c r="K177" t="s">
        <v>141</v>
      </c>
      <c r="L177" t="s">
        <v>34</v>
      </c>
      <c r="M177" t="s">
        <v>94</v>
      </c>
      <c r="N177" t="s">
        <v>149</v>
      </c>
      <c r="O177" s="40">
        <v>43974</v>
      </c>
      <c r="P177" s="39">
        <v>43974</v>
      </c>
      <c r="Q177">
        <v>41.76</v>
      </c>
      <c r="R177">
        <v>41.76</v>
      </c>
      <c r="S177" s="36">
        <v>30902.400000000001</v>
      </c>
      <c r="T177">
        <v>30902.400000000001</v>
      </c>
      <c r="U177" s="39">
        <v>43974</v>
      </c>
      <c r="V177">
        <v>5</v>
      </c>
      <c r="W177">
        <v>3.4239999999999999</v>
      </c>
      <c r="X177" s="36">
        <v>30902.400000000001</v>
      </c>
      <c r="Y177" s="37" t="s">
        <v>157</v>
      </c>
      <c r="Z177" s="37" t="s">
        <v>149</v>
      </c>
      <c r="AA177" s="37" t="s">
        <v>146</v>
      </c>
      <c r="AB177" s="37"/>
    </row>
    <row r="178" spans="1:28" x14ac:dyDescent="0.25">
      <c r="A178" t="s">
        <v>563</v>
      </c>
      <c r="B178" t="s">
        <v>852</v>
      </c>
      <c r="C178" t="s">
        <v>853</v>
      </c>
      <c r="E178" t="s">
        <v>3938</v>
      </c>
      <c r="F178" t="s">
        <v>3939</v>
      </c>
      <c r="G178" t="s">
        <v>3940</v>
      </c>
      <c r="H178" t="s">
        <v>2584</v>
      </c>
      <c r="I178" t="s">
        <v>2506</v>
      </c>
      <c r="J178" t="s">
        <v>63</v>
      </c>
      <c r="K178" t="s">
        <v>141</v>
      </c>
      <c r="L178" t="s">
        <v>34</v>
      </c>
      <c r="M178" t="s">
        <v>94</v>
      </c>
      <c r="N178" t="s">
        <v>149</v>
      </c>
      <c r="O178" s="39">
        <v>43997</v>
      </c>
      <c r="P178" s="39">
        <v>43997</v>
      </c>
      <c r="Q178">
        <v>0.02</v>
      </c>
      <c r="R178">
        <v>0.02</v>
      </c>
      <c r="S178" s="36">
        <v>17.600000000000001</v>
      </c>
      <c r="T178">
        <v>17.600000000000001</v>
      </c>
      <c r="U178" s="39">
        <v>43997</v>
      </c>
      <c r="V178">
        <v>6</v>
      </c>
      <c r="W178">
        <v>3.472</v>
      </c>
      <c r="X178" s="36">
        <v>17.600000000000001</v>
      </c>
      <c r="Y178" s="37" t="s">
        <v>157</v>
      </c>
      <c r="Z178" s="37" t="s">
        <v>149</v>
      </c>
      <c r="AA178" s="37" t="s">
        <v>146</v>
      </c>
      <c r="AB178" s="37"/>
    </row>
    <row r="179" spans="1:28" x14ac:dyDescent="0.25">
      <c r="A179" t="s">
        <v>563</v>
      </c>
      <c r="B179" t="s">
        <v>852</v>
      </c>
      <c r="C179" t="s">
        <v>565</v>
      </c>
      <c r="E179" t="s">
        <v>4441</v>
      </c>
      <c r="F179" t="s">
        <v>4442</v>
      </c>
      <c r="G179" t="s">
        <v>4443</v>
      </c>
      <c r="H179" t="s">
        <v>1542</v>
      </c>
      <c r="I179" t="s">
        <v>36</v>
      </c>
      <c r="J179" t="s">
        <v>63</v>
      </c>
      <c r="K179" t="s">
        <v>141</v>
      </c>
      <c r="L179" t="s">
        <v>34</v>
      </c>
      <c r="M179" t="s">
        <v>94</v>
      </c>
      <c r="N179" t="s">
        <v>149</v>
      </c>
      <c r="O179" s="39">
        <v>44012</v>
      </c>
      <c r="P179" s="39">
        <v>44012</v>
      </c>
      <c r="Q179">
        <v>0.02</v>
      </c>
      <c r="R179">
        <v>0.02</v>
      </c>
      <c r="S179" s="36">
        <v>18</v>
      </c>
      <c r="T179">
        <v>18</v>
      </c>
      <c r="U179" s="39">
        <v>44012</v>
      </c>
      <c r="V179">
        <v>6</v>
      </c>
      <c r="W179">
        <v>3.472</v>
      </c>
      <c r="X179" s="36">
        <v>18</v>
      </c>
      <c r="Y179" s="37" t="s">
        <v>157</v>
      </c>
      <c r="Z179" s="37" t="s">
        <v>149</v>
      </c>
      <c r="AA179" s="37" t="s">
        <v>146</v>
      </c>
      <c r="AB179" s="37"/>
    </row>
    <row r="180" spans="1:28" x14ac:dyDescent="0.25">
      <c r="A180" t="s">
        <v>563</v>
      </c>
      <c r="B180" t="s">
        <v>859</v>
      </c>
      <c r="C180" t="s">
        <v>565</v>
      </c>
      <c r="E180" t="s">
        <v>3411</v>
      </c>
      <c r="F180" t="s">
        <v>3412</v>
      </c>
      <c r="G180" t="s">
        <v>3413</v>
      </c>
      <c r="H180" t="s">
        <v>3265</v>
      </c>
      <c r="I180" t="s">
        <v>2561</v>
      </c>
      <c r="J180" t="s">
        <v>63</v>
      </c>
      <c r="K180" t="s">
        <v>141</v>
      </c>
      <c r="L180" t="s">
        <v>34</v>
      </c>
      <c r="M180" t="s">
        <v>94</v>
      </c>
      <c r="N180" t="s">
        <v>149</v>
      </c>
      <c r="O180" s="39">
        <v>43977</v>
      </c>
      <c r="P180" s="39">
        <v>43977</v>
      </c>
      <c r="Q180">
        <v>38.75</v>
      </c>
      <c r="R180">
        <v>38.75</v>
      </c>
      <c r="S180" s="36">
        <v>31000</v>
      </c>
      <c r="T180">
        <v>31000</v>
      </c>
      <c r="U180" s="39">
        <v>43977</v>
      </c>
      <c r="V180">
        <v>5</v>
      </c>
      <c r="W180">
        <v>3.4239999999999999</v>
      </c>
      <c r="X180" s="36">
        <v>31000</v>
      </c>
      <c r="Y180" s="37" t="s">
        <v>157</v>
      </c>
      <c r="Z180" s="37" t="s">
        <v>149</v>
      </c>
      <c r="AA180" s="37" t="s">
        <v>146</v>
      </c>
      <c r="AB180" s="37"/>
    </row>
    <row r="181" spans="1:28" x14ac:dyDescent="0.25">
      <c r="A181" t="s">
        <v>563</v>
      </c>
      <c r="B181" t="s">
        <v>859</v>
      </c>
      <c r="C181" t="s">
        <v>565</v>
      </c>
      <c r="E181" t="s">
        <v>3064</v>
      </c>
      <c r="F181" t="s">
        <v>3065</v>
      </c>
      <c r="G181" t="s">
        <v>3066</v>
      </c>
      <c r="H181" t="s">
        <v>923</v>
      </c>
      <c r="I181" t="s">
        <v>745</v>
      </c>
      <c r="J181" t="s">
        <v>63</v>
      </c>
      <c r="K181" t="s">
        <v>141</v>
      </c>
      <c r="L181" t="s">
        <v>34</v>
      </c>
      <c r="M181" t="s">
        <v>94</v>
      </c>
      <c r="N181" t="s">
        <v>149</v>
      </c>
      <c r="O181" s="39">
        <v>43966</v>
      </c>
      <c r="P181" s="39">
        <v>43966</v>
      </c>
      <c r="Q181">
        <v>38.799999999999997</v>
      </c>
      <c r="R181">
        <v>38.799999999999997</v>
      </c>
      <c r="S181" s="36">
        <v>31040</v>
      </c>
      <c r="T181">
        <v>31040</v>
      </c>
      <c r="U181" s="39">
        <v>43967</v>
      </c>
      <c r="V181">
        <v>5</v>
      </c>
      <c r="W181">
        <v>3.4239999999999999</v>
      </c>
      <c r="X181" s="36">
        <v>31040</v>
      </c>
      <c r="Y181" s="37" t="s">
        <v>157</v>
      </c>
      <c r="Z181" s="37" t="s">
        <v>149</v>
      </c>
      <c r="AA181" s="37" t="s">
        <v>146</v>
      </c>
      <c r="AB181" s="37"/>
    </row>
    <row r="182" spans="1:28" x14ac:dyDescent="0.25">
      <c r="A182" t="s">
        <v>563</v>
      </c>
      <c r="B182" t="s">
        <v>859</v>
      </c>
      <c r="C182" t="s">
        <v>565</v>
      </c>
      <c r="E182" t="s">
        <v>2838</v>
      </c>
      <c r="F182" t="s">
        <v>2839</v>
      </c>
      <c r="G182" t="s">
        <v>2840</v>
      </c>
      <c r="H182" t="s">
        <v>923</v>
      </c>
      <c r="I182" t="s">
        <v>745</v>
      </c>
      <c r="J182" t="s">
        <v>63</v>
      </c>
      <c r="K182" t="s">
        <v>141</v>
      </c>
      <c r="L182" t="s">
        <v>34</v>
      </c>
      <c r="M182" t="s">
        <v>94</v>
      </c>
      <c r="N182" t="s">
        <v>149</v>
      </c>
      <c r="O182" s="39">
        <v>43958</v>
      </c>
      <c r="P182" s="39">
        <v>43958</v>
      </c>
      <c r="Q182">
        <v>38.86</v>
      </c>
      <c r="R182">
        <v>38.86</v>
      </c>
      <c r="S182" s="36">
        <v>31088</v>
      </c>
      <c r="T182">
        <v>31088</v>
      </c>
      <c r="U182" s="39">
        <v>43958</v>
      </c>
      <c r="V182">
        <v>5</v>
      </c>
      <c r="W182">
        <v>3.4239999999999999</v>
      </c>
      <c r="X182" s="36">
        <v>31088</v>
      </c>
      <c r="Y182" s="37" t="s">
        <v>157</v>
      </c>
      <c r="Z182" s="37" t="s">
        <v>149</v>
      </c>
      <c r="AA182" s="37" t="s">
        <v>146</v>
      </c>
      <c r="AB182" s="37"/>
    </row>
    <row r="183" spans="1:28" x14ac:dyDescent="0.25">
      <c r="A183" t="s">
        <v>563</v>
      </c>
      <c r="B183" t="s">
        <v>852</v>
      </c>
      <c r="C183" t="s">
        <v>565</v>
      </c>
      <c r="E183" t="s">
        <v>4438</v>
      </c>
      <c r="F183" t="s">
        <v>4439</v>
      </c>
      <c r="G183" t="s">
        <v>4440</v>
      </c>
      <c r="H183" t="s">
        <v>1542</v>
      </c>
      <c r="I183" t="s">
        <v>36</v>
      </c>
      <c r="J183" t="s">
        <v>63</v>
      </c>
      <c r="K183" t="s">
        <v>141</v>
      </c>
      <c r="L183" t="s">
        <v>34</v>
      </c>
      <c r="M183" t="s">
        <v>94</v>
      </c>
      <c r="N183" t="s">
        <v>149</v>
      </c>
      <c r="O183" s="39">
        <v>44012</v>
      </c>
      <c r="P183" s="39">
        <v>44012</v>
      </c>
      <c r="Q183">
        <v>0.03</v>
      </c>
      <c r="R183">
        <v>0.03</v>
      </c>
      <c r="S183" s="36">
        <v>24</v>
      </c>
      <c r="T183">
        <v>24</v>
      </c>
      <c r="U183" s="39">
        <v>44012</v>
      </c>
      <c r="V183">
        <v>6</v>
      </c>
      <c r="W183">
        <v>3.472</v>
      </c>
      <c r="X183" s="36">
        <v>24</v>
      </c>
      <c r="Y183" s="37" t="s">
        <v>157</v>
      </c>
      <c r="Z183" s="37" t="s">
        <v>149</v>
      </c>
      <c r="AA183" s="37" t="s">
        <v>146</v>
      </c>
      <c r="AB183" s="37"/>
    </row>
    <row r="184" spans="1:28" x14ac:dyDescent="0.25">
      <c r="A184" t="s">
        <v>563</v>
      </c>
      <c r="B184" t="s">
        <v>859</v>
      </c>
      <c r="C184" t="s">
        <v>565</v>
      </c>
      <c r="E184" t="s">
        <v>3148</v>
      </c>
      <c r="F184" t="s">
        <v>3149</v>
      </c>
      <c r="G184" t="s">
        <v>3150</v>
      </c>
      <c r="H184" t="s">
        <v>923</v>
      </c>
      <c r="I184" t="s">
        <v>745</v>
      </c>
      <c r="J184" t="s">
        <v>63</v>
      </c>
      <c r="K184" t="s">
        <v>141</v>
      </c>
      <c r="L184" t="s">
        <v>34</v>
      </c>
      <c r="M184" t="s">
        <v>94</v>
      </c>
      <c r="N184" t="s">
        <v>149</v>
      </c>
      <c r="O184" s="39">
        <v>43965</v>
      </c>
      <c r="P184" s="39">
        <v>43965</v>
      </c>
      <c r="Q184">
        <v>39.01</v>
      </c>
      <c r="R184">
        <v>39.01</v>
      </c>
      <c r="S184" s="36">
        <v>31208</v>
      </c>
      <c r="T184">
        <v>31208</v>
      </c>
      <c r="U184" s="39">
        <v>43965</v>
      </c>
      <c r="V184">
        <v>5</v>
      </c>
      <c r="W184">
        <v>3.4239999999999999</v>
      </c>
      <c r="X184" s="36">
        <v>31208</v>
      </c>
      <c r="Y184" s="37" t="s">
        <v>157</v>
      </c>
      <c r="Z184" s="37" t="s">
        <v>149</v>
      </c>
      <c r="AA184" s="37" t="s">
        <v>146</v>
      </c>
      <c r="AB184" s="37"/>
    </row>
    <row r="185" spans="1:28" x14ac:dyDescent="0.25">
      <c r="A185" t="s">
        <v>563</v>
      </c>
      <c r="B185" t="s">
        <v>859</v>
      </c>
      <c r="C185" t="s">
        <v>565</v>
      </c>
      <c r="E185" t="s">
        <v>3285</v>
      </c>
      <c r="F185" t="s">
        <v>3286</v>
      </c>
      <c r="G185" t="s">
        <v>3287</v>
      </c>
      <c r="H185" t="s">
        <v>3265</v>
      </c>
      <c r="I185" t="s">
        <v>2561</v>
      </c>
      <c r="J185" t="s">
        <v>63</v>
      </c>
      <c r="K185" t="s">
        <v>141</v>
      </c>
      <c r="L185" t="s">
        <v>34</v>
      </c>
      <c r="M185" t="s">
        <v>94</v>
      </c>
      <c r="N185" t="s">
        <v>149</v>
      </c>
      <c r="O185" s="39">
        <v>43977</v>
      </c>
      <c r="P185" s="39">
        <v>43977</v>
      </c>
      <c r="Q185">
        <v>39.119999999999997</v>
      </c>
      <c r="R185">
        <v>39.119999999999997</v>
      </c>
      <c r="S185" s="36">
        <v>31296</v>
      </c>
      <c r="T185">
        <v>31296</v>
      </c>
      <c r="U185" s="39">
        <v>43977</v>
      </c>
      <c r="V185">
        <v>5</v>
      </c>
      <c r="W185">
        <v>3.4239999999999999</v>
      </c>
      <c r="X185" s="36">
        <v>31296</v>
      </c>
      <c r="Y185" s="37" t="s">
        <v>157</v>
      </c>
      <c r="Z185" s="37" t="s">
        <v>149</v>
      </c>
      <c r="AA185" s="37" t="s">
        <v>146</v>
      </c>
      <c r="AB185" s="37"/>
    </row>
    <row r="186" spans="1:28" x14ac:dyDescent="0.25">
      <c r="A186" t="s">
        <v>563</v>
      </c>
      <c r="B186" t="s">
        <v>859</v>
      </c>
      <c r="C186" t="s">
        <v>565</v>
      </c>
      <c r="E186" t="s">
        <v>2979</v>
      </c>
      <c r="F186" t="s">
        <v>2980</v>
      </c>
      <c r="G186" t="s">
        <v>2981</v>
      </c>
      <c r="H186" t="s">
        <v>2982</v>
      </c>
      <c r="I186" t="s">
        <v>2562</v>
      </c>
      <c r="J186" t="s">
        <v>63</v>
      </c>
      <c r="K186" t="s">
        <v>141</v>
      </c>
      <c r="L186" t="s">
        <v>34</v>
      </c>
      <c r="M186" t="s">
        <v>94</v>
      </c>
      <c r="N186" t="s">
        <v>149</v>
      </c>
      <c r="O186" s="39">
        <v>43973</v>
      </c>
      <c r="P186" s="39">
        <v>43973</v>
      </c>
      <c r="Q186">
        <v>39.17</v>
      </c>
      <c r="R186">
        <v>39.17</v>
      </c>
      <c r="S186" s="36">
        <v>31336</v>
      </c>
      <c r="T186">
        <v>31336</v>
      </c>
      <c r="U186" s="39">
        <v>43973</v>
      </c>
      <c r="V186">
        <v>5</v>
      </c>
      <c r="W186">
        <v>3.4239999999999999</v>
      </c>
      <c r="X186" s="36">
        <v>31336</v>
      </c>
      <c r="Y186" s="37" t="s">
        <v>157</v>
      </c>
      <c r="Z186" s="37" t="s">
        <v>149</v>
      </c>
      <c r="AA186" s="37" t="s">
        <v>146</v>
      </c>
      <c r="AB186" s="37"/>
    </row>
    <row r="187" spans="1:28" x14ac:dyDescent="0.25">
      <c r="A187" t="s">
        <v>563</v>
      </c>
      <c r="B187" t="s">
        <v>859</v>
      </c>
      <c r="C187" t="s">
        <v>565</v>
      </c>
      <c r="E187" t="s">
        <v>3170</v>
      </c>
      <c r="F187" t="s">
        <v>3171</v>
      </c>
      <c r="G187" t="s">
        <v>3172</v>
      </c>
      <c r="H187" t="s">
        <v>3173</v>
      </c>
      <c r="I187" t="s">
        <v>2563</v>
      </c>
      <c r="J187" t="s">
        <v>63</v>
      </c>
      <c r="K187" t="s">
        <v>141</v>
      </c>
      <c r="L187" t="s">
        <v>34</v>
      </c>
      <c r="M187" t="s">
        <v>94</v>
      </c>
      <c r="N187" t="s">
        <v>149</v>
      </c>
      <c r="O187" s="40">
        <v>43977</v>
      </c>
      <c r="P187" s="39">
        <v>43977</v>
      </c>
      <c r="Q187">
        <v>39.21</v>
      </c>
      <c r="R187">
        <v>39.21</v>
      </c>
      <c r="S187" s="36">
        <v>31368</v>
      </c>
      <c r="T187">
        <v>31368</v>
      </c>
      <c r="U187" s="39">
        <v>43977</v>
      </c>
      <c r="V187">
        <v>5</v>
      </c>
      <c r="W187">
        <v>3.4239999999999999</v>
      </c>
      <c r="X187" s="36">
        <v>31368</v>
      </c>
      <c r="Y187" s="37" t="s">
        <v>157</v>
      </c>
      <c r="Z187" s="37" t="s">
        <v>149</v>
      </c>
      <c r="AA187" s="37" t="s">
        <v>146</v>
      </c>
      <c r="AB187" s="37"/>
    </row>
    <row r="188" spans="1:28" x14ac:dyDescent="0.25">
      <c r="A188" t="s">
        <v>563</v>
      </c>
      <c r="B188" t="s">
        <v>859</v>
      </c>
      <c r="C188" t="s">
        <v>565</v>
      </c>
      <c r="E188" t="s">
        <v>2792</v>
      </c>
      <c r="F188" t="s">
        <v>2793</v>
      </c>
      <c r="G188" t="s">
        <v>2794</v>
      </c>
      <c r="H188" t="s">
        <v>895</v>
      </c>
      <c r="I188" t="s">
        <v>744</v>
      </c>
      <c r="J188" t="s">
        <v>63</v>
      </c>
      <c r="K188" t="s">
        <v>141</v>
      </c>
      <c r="L188" t="s">
        <v>34</v>
      </c>
      <c r="M188" t="s">
        <v>94</v>
      </c>
      <c r="N188" t="s">
        <v>149</v>
      </c>
      <c r="O188" s="39">
        <v>43963</v>
      </c>
      <c r="P188" s="39">
        <v>43963</v>
      </c>
      <c r="Q188">
        <v>39.24</v>
      </c>
      <c r="R188">
        <v>39.24</v>
      </c>
      <c r="S188" s="36">
        <v>31392</v>
      </c>
      <c r="T188">
        <v>31392</v>
      </c>
      <c r="U188" s="39">
        <v>43963</v>
      </c>
      <c r="V188">
        <v>5</v>
      </c>
      <c r="W188">
        <v>3.4239999999999999</v>
      </c>
      <c r="X188" s="36">
        <v>31392</v>
      </c>
      <c r="Y188" s="37" t="s">
        <v>157</v>
      </c>
      <c r="Z188" s="37" t="s">
        <v>149</v>
      </c>
      <c r="AA188" s="37" t="s">
        <v>146</v>
      </c>
      <c r="AB188" s="37"/>
    </row>
    <row r="189" spans="1:28" x14ac:dyDescent="0.25">
      <c r="A189" t="s">
        <v>563</v>
      </c>
      <c r="B189" t="s">
        <v>859</v>
      </c>
      <c r="C189" t="s">
        <v>565</v>
      </c>
      <c r="E189" t="s">
        <v>2983</v>
      </c>
      <c r="F189" t="s">
        <v>2984</v>
      </c>
      <c r="G189" t="s">
        <v>2985</v>
      </c>
      <c r="H189" t="s">
        <v>895</v>
      </c>
      <c r="I189" t="s">
        <v>744</v>
      </c>
      <c r="J189" t="s">
        <v>63</v>
      </c>
      <c r="K189" t="s">
        <v>141</v>
      </c>
      <c r="L189" t="s">
        <v>34</v>
      </c>
      <c r="M189" t="s">
        <v>94</v>
      </c>
      <c r="N189" t="s">
        <v>149</v>
      </c>
      <c r="O189" s="39">
        <v>43960</v>
      </c>
      <c r="P189" s="39">
        <v>43960</v>
      </c>
      <c r="Q189">
        <v>39.25</v>
      </c>
      <c r="R189">
        <v>39.25</v>
      </c>
      <c r="S189" s="36">
        <v>31400</v>
      </c>
      <c r="T189">
        <v>31400</v>
      </c>
      <c r="U189" s="39">
        <v>43960</v>
      </c>
      <c r="V189">
        <v>5</v>
      </c>
      <c r="W189">
        <v>3.4239999999999999</v>
      </c>
      <c r="X189" s="36">
        <v>31400</v>
      </c>
      <c r="Y189" s="37" t="s">
        <v>157</v>
      </c>
      <c r="Z189" s="37" t="s">
        <v>149</v>
      </c>
      <c r="AA189" s="37" t="s">
        <v>146</v>
      </c>
      <c r="AB189" s="37"/>
    </row>
    <row r="190" spans="1:28" x14ac:dyDescent="0.25">
      <c r="A190" t="s">
        <v>150</v>
      </c>
      <c r="B190" t="s">
        <v>151</v>
      </c>
      <c r="C190" t="s">
        <v>152</v>
      </c>
      <c r="E190" t="s">
        <v>3021</v>
      </c>
      <c r="F190" t="s">
        <v>3022</v>
      </c>
      <c r="G190" t="s">
        <v>3023</v>
      </c>
      <c r="H190" t="s">
        <v>156</v>
      </c>
      <c r="I190" t="s">
        <v>37</v>
      </c>
      <c r="J190" t="s">
        <v>65</v>
      </c>
      <c r="K190" t="s">
        <v>7240</v>
      </c>
      <c r="L190" t="s">
        <v>4</v>
      </c>
      <c r="M190" t="s">
        <v>64</v>
      </c>
      <c r="N190" t="s">
        <v>149</v>
      </c>
      <c r="O190" s="39">
        <v>43962</v>
      </c>
      <c r="P190" s="39">
        <v>43963</v>
      </c>
      <c r="Q190">
        <v>365</v>
      </c>
      <c r="R190">
        <v>365</v>
      </c>
      <c r="S190" s="36">
        <v>31444.75</v>
      </c>
      <c r="T190">
        <v>31444.75</v>
      </c>
      <c r="U190" s="39">
        <v>43963</v>
      </c>
      <c r="V190">
        <v>5</v>
      </c>
      <c r="W190">
        <v>3.4239999999999999</v>
      </c>
      <c r="X190" s="36">
        <v>9183.6302570093449</v>
      </c>
      <c r="Y190" s="37" t="s">
        <v>157</v>
      </c>
      <c r="Z190" s="37" t="s">
        <v>149</v>
      </c>
      <c r="AA190" s="37" t="s">
        <v>146</v>
      </c>
      <c r="AB190" s="37"/>
    </row>
    <row r="191" spans="1:28" x14ac:dyDescent="0.25">
      <c r="A191" t="s">
        <v>563</v>
      </c>
      <c r="B191" t="s">
        <v>859</v>
      </c>
      <c r="C191" t="s">
        <v>565</v>
      </c>
      <c r="E191" t="s">
        <v>2946</v>
      </c>
      <c r="F191" t="s">
        <v>2947</v>
      </c>
      <c r="G191" t="s">
        <v>2948</v>
      </c>
      <c r="H191" t="s">
        <v>891</v>
      </c>
      <c r="I191" t="s">
        <v>743</v>
      </c>
      <c r="J191" t="s">
        <v>63</v>
      </c>
      <c r="K191" t="s">
        <v>141</v>
      </c>
      <c r="L191" t="s">
        <v>34</v>
      </c>
      <c r="M191" t="s">
        <v>94</v>
      </c>
      <c r="N191" t="s">
        <v>149</v>
      </c>
      <c r="O191" s="39">
        <v>43958</v>
      </c>
      <c r="P191" s="39">
        <v>43958</v>
      </c>
      <c r="Q191">
        <v>39.340000000000003</v>
      </c>
      <c r="R191">
        <v>39.340000000000003</v>
      </c>
      <c r="S191" s="36">
        <v>31472</v>
      </c>
      <c r="T191">
        <v>31472</v>
      </c>
      <c r="U191" s="39">
        <v>43958</v>
      </c>
      <c r="V191">
        <v>5</v>
      </c>
      <c r="W191">
        <v>3.4239999999999999</v>
      </c>
      <c r="X191" s="36">
        <v>31472</v>
      </c>
      <c r="Y191" s="37" t="s">
        <v>157</v>
      </c>
      <c r="Z191" s="37" t="s">
        <v>149</v>
      </c>
      <c r="AA191" s="37" t="s">
        <v>146</v>
      </c>
      <c r="AB191" s="37"/>
    </row>
    <row r="192" spans="1:28" x14ac:dyDescent="0.25">
      <c r="A192" t="s">
        <v>150</v>
      </c>
      <c r="B192" t="s">
        <v>151</v>
      </c>
      <c r="C192" t="s">
        <v>152</v>
      </c>
      <c r="E192" t="s">
        <v>203</v>
      </c>
      <c r="F192" t="s">
        <v>204</v>
      </c>
      <c r="G192" t="s">
        <v>205</v>
      </c>
      <c r="H192" t="s">
        <v>156</v>
      </c>
      <c r="I192" t="s">
        <v>147</v>
      </c>
      <c r="J192" t="s">
        <v>65</v>
      </c>
      <c r="K192" t="s">
        <v>7240</v>
      </c>
      <c r="L192" t="s">
        <v>4</v>
      </c>
      <c r="M192" t="s">
        <v>64</v>
      </c>
      <c r="N192" t="s">
        <v>149</v>
      </c>
      <c r="O192" s="39">
        <v>43833</v>
      </c>
      <c r="P192" s="39">
        <v>43834</v>
      </c>
      <c r="Q192">
        <v>200</v>
      </c>
      <c r="R192">
        <v>200</v>
      </c>
      <c r="S192" s="36">
        <v>15056</v>
      </c>
      <c r="T192">
        <v>15056</v>
      </c>
      <c r="U192" s="39">
        <v>43839</v>
      </c>
      <c r="V192">
        <v>1</v>
      </c>
      <c r="W192">
        <v>3.3290000000000002</v>
      </c>
      <c r="X192" s="36">
        <v>4522.6794833283257</v>
      </c>
      <c r="Y192" s="37" t="s">
        <v>157</v>
      </c>
      <c r="Z192" s="37" t="s">
        <v>149</v>
      </c>
      <c r="AA192" s="37" t="s">
        <v>146</v>
      </c>
      <c r="AB192" s="37"/>
    </row>
    <row r="193" spans="1:28" x14ac:dyDescent="0.25">
      <c r="A193" t="s">
        <v>150</v>
      </c>
      <c r="B193" t="s">
        <v>151</v>
      </c>
      <c r="C193" t="s">
        <v>152</v>
      </c>
      <c r="E193" t="s">
        <v>530</v>
      </c>
      <c r="F193" t="s">
        <v>531</v>
      </c>
      <c r="G193" t="s">
        <v>532</v>
      </c>
      <c r="H193" t="s">
        <v>156</v>
      </c>
      <c r="I193" t="s">
        <v>147</v>
      </c>
      <c r="J193" t="s">
        <v>65</v>
      </c>
      <c r="K193" t="s">
        <v>7240</v>
      </c>
      <c r="L193" t="s">
        <v>4</v>
      </c>
      <c r="M193" t="s">
        <v>64</v>
      </c>
      <c r="N193" t="s">
        <v>149</v>
      </c>
      <c r="O193" s="39">
        <v>43839</v>
      </c>
      <c r="P193" s="39">
        <v>43840</v>
      </c>
      <c r="Q193">
        <v>300</v>
      </c>
      <c r="R193">
        <v>300</v>
      </c>
      <c r="S193" s="36">
        <v>22584</v>
      </c>
      <c r="T193">
        <v>22584</v>
      </c>
      <c r="U193" s="39">
        <v>43840</v>
      </c>
      <c r="V193">
        <v>1</v>
      </c>
      <c r="W193">
        <v>3.3290000000000002</v>
      </c>
      <c r="X193" s="36">
        <v>6784.0192249924903</v>
      </c>
      <c r="Y193" s="37" t="s">
        <v>157</v>
      </c>
      <c r="Z193" s="37" t="s">
        <v>149</v>
      </c>
      <c r="AA193" s="37" t="s">
        <v>146</v>
      </c>
      <c r="AB193" s="37"/>
    </row>
    <row r="194" spans="1:28" x14ac:dyDescent="0.25">
      <c r="A194" t="s">
        <v>150</v>
      </c>
      <c r="B194" t="s">
        <v>151</v>
      </c>
      <c r="C194" t="s">
        <v>152</v>
      </c>
      <c r="E194" t="s">
        <v>551</v>
      </c>
      <c r="F194" t="s">
        <v>552</v>
      </c>
      <c r="G194" t="s">
        <v>553</v>
      </c>
      <c r="H194" t="s">
        <v>156</v>
      </c>
      <c r="I194" t="s">
        <v>147</v>
      </c>
      <c r="J194" t="s">
        <v>65</v>
      </c>
      <c r="K194" t="s">
        <v>7240</v>
      </c>
      <c r="L194" t="s">
        <v>4</v>
      </c>
      <c r="M194" t="s">
        <v>64</v>
      </c>
      <c r="N194" t="s">
        <v>149</v>
      </c>
      <c r="O194" s="39">
        <v>43845</v>
      </c>
      <c r="P194" s="39">
        <v>43846</v>
      </c>
      <c r="Q194">
        <v>300</v>
      </c>
      <c r="R194">
        <v>300</v>
      </c>
      <c r="S194" s="36">
        <v>22836</v>
      </c>
      <c r="T194">
        <v>22836</v>
      </c>
      <c r="U194" s="39">
        <v>43846</v>
      </c>
      <c r="V194">
        <v>1</v>
      </c>
      <c r="W194">
        <v>3.3290000000000002</v>
      </c>
      <c r="X194" s="36">
        <v>6859.7176329227987</v>
      </c>
      <c r="Y194" s="37" t="s">
        <v>157</v>
      </c>
      <c r="Z194" s="37" t="s">
        <v>149</v>
      </c>
      <c r="AA194" s="37" t="s">
        <v>146</v>
      </c>
      <c r="AB194" s="37"/>
    </row>
    <row r="195" spans="1:28" x14ac:dyDescent="0.25">
      <c r="A195" t="s">
        <v>150</v>
      </c>
      <c r="B195" t="s">
        <v>151</v>
      </c>
      <c r="C195" t="s">
        <v>152</v>
      </c>
      <c r="E195" t="s">
        <v>585</v>
      </c>
      <c r="F195" t="s">
        <v>586</v>
      </c>
      <c r="G195" t="s">
        <v>587</v>
      </c>
      <c r="H195" t="s">
        <v>156</v>
      </c>
      <c r="I195" t="s">
        <v>147</v>
      </c>
      <c r="J195" t="s">
        <v>65</v>
      </c>
      <c r="K195" t="s">
        <v>7240</v>
      </c>
      <c r="L195" t="s">
        <v>4</v>
      </c>
      <c r="M195" t="s">
        <v>64</v>
      </c>
      <c r="N195" t="s">
        <v>149</v>
      </c>
      <c r="O195" s="40">
        <v>43853</v>
      </c>
      <c r="P195" s="39">
        <v>43854</v>
      </c>
      <c r="Q195">
        <v>300</v>
      </c>
      <c r="R195">
        <v>300</v>
      </c>
      <c r="S195" s="36">
        <v>24339</v>
      </c>
      <c r="T195">
        <v>24339</v>
      </c>
      <c r="U195" s="39">
        <v>43854</v>
      </c>
      <c r="V195">
        <v>1</v>
      </c>
      <c r="W195">
        <v>3.3290000000000002</v>
      </c>
      <c r="X195" s="36">
        <v>7311.2045659357163</v>
      </c>
      <c r="Y195" s="37" t="s">
        <v>157</v>
      </c>
      <c r="Z195" s="37" t="s">
        <v>149</v>
      </c>
      <c r="AA195" s="37" t="s">
        <v>146</v>
      </c>
      <c r="AB195" s="37"/>
    </row>
    <row r="196" spans="1:28" x14ac:dyDescent="0.25">
      <c r="A196" t="s">
        <v>150</v>
      </c>
      <c r="B196" t="s">
        <v>151</v>
      </c>
      <c r="C196" t="s">
        <v>152</v>
      </c>
      <c r="E196" t="s">
        <v>7926</v>
      </c>
      <c r="F196" t="s">
        <v>7927</v>
      </c>
      <c r="G196" t="s">
        <v>7928</v>
      </c>
      <c r="H196" t="s">
        <v>7925</v>
      </c>
      <c r="I196" t="s">
        <v>7695</v>
      </c>
      <c r="J196" t="s">
        <v>65</v>
      </c>
      <c r="K196" t="s">
        <v>7778</v>
      </c>
      <c r="L196" t="s">
        <v>4</v>
      </c>
      <c r="M196" t="s">
        <v>64</v>
      </c>
      <c r="N196" t="s">
        <v>149</v>
      </c>
      <c r="O196" s="39">
        <v>44116</v>
      </c>
      <c r="P196" s="39">
        <v>44116</v>
      </c>
      <c r="Q196">
        <v>20</v>
      </c>
      <c r="R196">
        <v>20</v>
      </c>
      <c r="S196" s="36">
        <v>1491.52</v>
      </c>
      <c r="T196">
        <v>1491.52</v>
      </c>
      <c r="U196" s="39">
        <v>44116</v>
      </c>
      <c r="V196">
        <v>10</v>
      </c>
      <c r="W196">
        <v>3.5979999999999999</v>
      </c>
      <c r="X196" s="36">
        <v>414.54141189549699</v>
      </c>
      <c r="Y196" s="37" t="s">
        <v>157</v>
      </c>
      <c r="Z196" s="37" t="s">
        <v>149</v>
      </c>
      <c r="AA196" s="37" t="s">
        <v>146</v>
      </c>
      <c r="AB196" s="37"/>
    </row>
    <row r="197" spans="1:28" x14ac:dyDescent="0.25">
      <c r="A197" t="s">
        <v>563</v>
      </c>
      <c r="B197" t="s">
        <v>852</v>
      </c>
      <c r="C197" t="s">
        <v>853</v>
      </c>
      <c r="E197" t="s">
        <v>8164</v>
      </c>
      <c r="F197" t="s">
        <v>8165</v>
      </c>
      <c r="G197" t="s">
        <v>8166</v>
      </c>
      <c r="H197" t="s">
        <v>1542</v>
      </c>
      <c r="I197" t="s">
        <v>36</v>
      </c>
      <c r="J197" t="s">
        <v>70</v>
      </c>
      <c r="K197" t="s">
        <v>40</v>
      </c>
      <c r="L197" t="s">
        <v>41</v>
      </c>
      <c r="M197" t="s">
        <v>64</v>
      </c>
      <c r="N197" t="s">
        <v>149</v>
      </c>
      <c r="O197" s="39">
        <v>44137</v>
      </c>
      <c r="P197" s="39">
        <v>44135</v>
      </c>
      <c r="Q197">
        <v>5</v>
      </c>
      <c r="R197">
        <v>5</v>
      </c>
      <c r="S197" s="36">
        <v>10.6</v>
      </c>
      <c r="T197">
        <v>10.6</v>
      </c>
      <c r="U197" s="39">
        <v>44135</v>
      </c>
      <c r="V197">
        <v>10</v>
      </c>
      <c r="W197">
        <v>3.5979999999999999</v>
      </c>
      <c r="X197" s="36">
        <v>2.9460811561970002</v>
      </c>
      <c r="Y197" s="37" t="s">
        <v>157</v>
      </c>
      <c r="Z197" s="37" t="s">
        <v>149</v>
      </c>
      <c r="AA197" s="37" t="s">
        <v>146</v>
      </c>
      <c r="AB197" s="37"/>
    </row>
    <row r="198" spans="1:28" x14ac:dyDescent="0.25">
      <c r="A198" t="s">
        <v>563</v>
      </c>
      <c r="B198" t="s">
        <v>852</v>
      </c>
      <c r="C198" t="s">
        <v>853</v>
      </c>
      <c r="E198" t="s">
        <v>8932</v>
      </c>
      <c r="F198" t="s">
        <v>8933</v>
      </c>
      <c r="G198" t="s">
        <v>8934</v>
      </c>
      <c r="H198" t="s">
        <v>1542</v>
      </c>
      <c r="I198" t="s">
        <v>36</v>
      </c>
      <c r="J198" t="s">
        <v>70</v>
      </c>
      <c r="K198" t="s">
        <v>40</v>
      </c>
      <c r="L198" t="s">
        <v>41</v>
      </c>
      <c r="M198" t="s">
        <v>64</v>
      </c>
      <c r="N198" t="s">
        <v>149</v>
      </c>
      <c r="O198" s="39">
        <v>44165</v>
      </c>
      <c r="P198" s="39">
        <v>44165</v>
      </c>
      <c r="Q198">
        <v>9</v>
      </c>
      <c r="R198">
        <v>9</v>
      </c>
      <c r="S198" s="36">
        <v>19.079999999999998</v>
      </c>
      <c r="T198">
        <v>19.079999999999998</v>
      </c>
      <c r="U198" s="39">
        <v>44165</v>
      </c>
      <c r="V198">
        <v>11</v>
      </c>
      <c r="W198">
        <v>3.6110000000000002</v>
      </c>
      <c r="X198" s="36">
        <v>5.2838548878419997</v>
      </c>
      <c r="Y198" s="37" t="s">
        <v>157</v>
      </c>
      <c r="Z198" s="37" t="s">
        <v>149</v>
      </c>
      <c r="AA198" s="37" t="s">
        <v>146</v>
      </c>
      <c r="AB198" s="37"/>
    </row>
    <row r="199" spans="1:28" x14ac:dyDescent="0.25">
      <c r="A199" t="s">
        <v>150</v>
      </c>
      <c r="B199" t="s">
        <v>151</v>
      </c>
      <c r="C199" t="s">
        <v>152</v>
      </c>
      <c r="E199" t="s">
        <v>8643</v>
      </c>
      <c r="F199" t="s">
        <v>8644</v>
      </c>
      <c r="G199" t="s">
        <v>8645</v>
      </c>
      <c r="H199" t="s">
        <v>8011</v>
      </c>
      <c r="I199" t="s">
        <v>7710</v>
      </c>
      <c r="J199" t="s">
        <v>65</v>
      </c>
      <c r="K199" t="s">
        <v>7778</v>
      </c>
      <c r="L199" t="s">
        <v>4</v>
      </c>
      <c r="M199" t="s">
        <v>64</v>
      </c>
      <c r="N199" t="s">
        <v>149</v>
      </c>
      <c r="O199" s="39">
        <v>44120</v>
      </c>
      <c r="P199" s="39">
        <v>44121</v>
      </c>
      <c r="Q199">
        <v>600</v>
      </c>
      <c r="R199">
        <v>600</v>
      </c>
      <c r="S199" s="36">
        <v>44745.760000000002</v>
      </c>
      <c r="T199">
        <v>44745.760000000002</v>
      </c>
      <c r="U199" s="39">
        <v>44120</v>
      </c>
      <c r="V199">
        <v>10</v>
      </c>
      <c r="W199">
        <v>3.5979999999999999</v>
      </c>
      <c r="X199" s="36">
        <v>12436.286826014451</v>
      </c>
      <c r="Y199" s="37" t="s">
        <v>157</v>
      </c>
      <c r="Z199" s="37" t="s">
        <v>149</v>
      </c>
      <c r="AA199" s="37" t="s">
        <v>146</v>
      </c>
      <c r="AB199" s="37"/>
    </row>
    <row r="200" spans="1:28" x14ac:dyDescent="0.25">
      <c r="A200" t="s">
        <v>563</v>
      </c>
      <c r="B200" t="s">
        <v>852</v>
      </c>
      <c r="C200" t="s">
        <v>853</v>
      </c>
      <c r="E200" t="s">
        <v>8932</v>
      </c>
      <c r="F200" t="s">
        <v>8933</v>
      </c>
      <c r="G200" t="s">
        <v>8934</v>
      </c>
      <c r="H200" t="s">
        <v>1542</v>
      </c>
      <c r="I200" t="s">
        <v>36</v>
      </c>
      <c r="J200" t="s">
        <v>72</v>
      </c>
      <c r="K200" t="s">
        <v>7244</v>
      </c>
      <c r="L200" t="s">
        <v>41</v>
      </c>
      <c r="M200" t="s">
        <v>64</v>
      </c>
      <c r="N200" t="s">
        <v>149</v>
      </c>
      <c r="O200" s="39">
        <v>44165</v>
      </c>
      <c r="P200" s="39">
        <v>44165</v>
      </c>
      <c r="Q200">
        <v>7</v>
      </c>
      <c r="R200">
        <v>7</v>
      </c>
      <c r="S200" s="36">
        <v>34.44</v>
      </c>
      <c r="T200">
        <v>34.44</v>
      </c>
      <c r="U200" s="39">
        <v>44165</v>
      </c>
      <c r="V200">
        <v>11</v>
      </c>
      <c r="W200">
        <v>3.6110000000000002</v>
      </c>
      <c r="X200" s="36">
        <v>9.5375242315140003</v>
      </c>
      <c r="Y200" s="37" t="s">
        <v>157</v>
      </c>
      <c r="Z200" s="37" t="s">
        <v>149</v>
      </c>
      <c r="AA200" s="37" t="s">
        <v>146</v>
      </c>
      <c r="AB200" s="37"/>
    </row>
    <row r="201" spans="1:28" x14ac:dyDescent="0.25">
      <c r="A201" t="s">
        <v>150</v>
      </c>
      <c r="B201" t="s">
        <v>151</v>
      </c>
      <c r="C201" t="s">
        <v>152</v>
      </c>
      <c r="E201" t="s">
        <v>8646</v>
      </c>
      <c r="F201" t="s">
        <v>8647</v>
      </c>
      <c r="G201" t="s">
        <v>8648</v>
      </c>
      <c r="H201" t="s">
        <v>8011</v>
      </c>
      <c r="I201" t="s">
        <v>7710</v>
      </c>
      <c r="J201" t="s">
        <v>65</v>
      </c>
      <c r="K201" t="s">
        <v>7778</v>
      </c>
      <c r="L201" t="s">
        <v>4</v>
      </c>
      <c r="M201" t="s">
        <v>64</v>
      </c>
      <c r="N201" t="s">
        <v>149</v>
      </c>
      <c r="O201" s="39">
        <v>44125</v>
      </c>
      <c r="P201" s="39">
        <v>44126</v>
      </c>
      <c r="Q201">
        <v>600</v>
      </c>
      <c r="R201">
        <v>600</v>
      </c>
      <c r="S201" s="36">
        <v>44745.760000000002</v>
      </c>
      <c r="T201">
        <v>44745.760000000002</v>
      </c>
      <c r="U201" s="39">
        <v>44125</v>
      </c>
      <c r="V201">
        <v>10</v>
      </c>
      <c r="W201">
        <v>3.5979999999999999</v>
      </c>
      <c r="X201" s="36">
        <v>12436.286826014451</v>
      </c>
      <c r="Y201" s="37" t="s">
        <v>157</v>
      </c>
      <c r="Z201" s="37" t="s">
        <v>149</v>
      </c>
      <c r="AA201" s="37" t="s">
        <v>146</v>
      </c>
      <c r="AB201" s="37"/>
    </row>
    <row r="202" spans="1:28" x14ac:dyDescent="0.25">
      <c r="A202" t="s">
        <v>150</v>
      </c>
      <c r="B202" t="s">
        <v>151</v>
      </c>
      <c r="C202" t="s">
        <v>152</v>
      </c>
      <c r="E202" t="s">
        <v>8283</v>
      </c>
      <c r="F202" t="s">
        <v>8284</v>
      </c>
      <c r="G202" t="s">
        <v>8285</v>
      </c>
      <c r="H202" t="s">
        <v>8021</v>
      </c>
      <c r="I202" t="s">
        <v>7711</v>
      </c>
      <c r="J202" t="s">
        <v>65</v>
      </c>
      <c r="K202" t="s">
        <v>7778</v>
      </c>
      <c r="L202" t="s">
        <v>4</v>
      </c>
      <c r="M202" t="s">
        <v>64</v>
      </c>
      <c r="N202" t="s">
        <v>149</v>
      </c>
      <c r="O202" s="39">
        <v>44131</v>
      </c>
      <c r="P202" s="39">
        <v>44132</v>
      </c>
      <c r="Q202">
        <v>600</v>
      </c>
      <c r="R202">
        <v>600</v>
      </c>
      <c r="S202" s="36">
        <v>44745.760000000002</v>
      </c>
      <c r="T202">
        <v>44745.760000000002</v>
      </c>
      <c r="U202" s="39">
        <v>44131</v>
      </c>
      <c r="V202">
        <v>10</v>
      </c>
      <c r="W202">
        <v>3.5979999999999999</v>
      </c>
      <c r="X202" s="36">
        <v>12436.286826014451</v>
      </c>
      <c r="Y202" s="37" t="s">
        <v>157</v>
      </c>
      <c r="Z202" s="37" t="s">
        <v>149</v>
      </c>
      <c r="AA202" s="37" t="s">
        <v>146</v>
      </c>
      <c r="AB202" s="37"/>
    </row>
    <row r="203" spans="1:28" x14ac:dyDescent="0.25">
      <c r="A203" t="s">
        <v>563</v>
      </c>
      <c r="B203" t="s">
        <v>852</v>
      </c>
      <c r="C203" t="s">
        <v>853</v>
      </c>
      <c r="E203" t="s">
        <v>8935</v>
      </c>
      <c r="F203" t="s">
        <v>8936</v>
      </c>
      <c r="G203" t="s">
        <v>8937</v>
      </c>
      <c r="H203" t="s">
        <v>7047</v>
      </c>
      <c r="I203" t="s">
        <v>6655</v>
      </c>
      <c r="J203" t="s">
        <v>72</v>
      </c>
      <c r="K203" t="s">
        <v>7244</v>
      </c>
      <c r="L203" t="s">
        <v>41</v>
      </c>
      <c r="M203" t="s">
        <v>64</v>
      </c>
      <c r="N203" t="s">
        <v>149</v>
      </c>
      <c r="O203" s="39">
        <v>44152</v>
      </c>
      <c r="P203" s="39">
        <v>44152</v>
      </c>
      <c r="Q203">
        <v>12</v>
      </c>
      <c r="R203">
        <v>12</v>
      </c>
      <c r="S203" s="36">
        <v>58.98</v>
      </c>
      <c r="T203">
        <v>58.98</v>
      </c>
      <c r="U203" s="39">
        <v>44153</v>
      </c>
      <c r="V203">
        <v>11</v>
      </c>
      <c r="W203">
        <v>3.6110000000000002</v>
      </c>
      <c r="X203" s="36">
        <v>16.333425643864999</v>
      </c>
      <c r="Y203" s="37" t="s">
        <v>157</v>
      </c>
      <c r="Z203" s="37" t="s">
        <v>149</v>
      </c>
      <c r="AA203" s="37" t="s">
        <v>146</v>
      </c>
      <c r="AB203" s="37"/>
    </row>
    <row r="204" spans="1:28" x14ac:dyDescent="0.25">
      <c r="A204" t="s">
        <v>563</v>
      </c>
      <c r="B204" t="s">
        <v>852</v>
      </c>
      <c r="C204" t="s">
        <v>853</v>
      </c>
      <c r="E204" t="s">
        <v>8938</v>
      </c>
      <c r="F204" t="s">
        <v>8939</v>
      </c>
      <c r="G204" t="s">
        <v>8940</v>
      </c>
      <c r="H204" t="s">
        <v>6936</v>
      </c>
      <c r="I204" t="s">
        <v>6646</v>
      </c>
      <c r="J204" t="s">
        <v>72</v>
      </c>
      <c r="K204" t="s">
        <v>7244</v>
      </c>
      <c r="L204" t="s">
        <v>41</v>
      </c>
      <c r="M204" t="s">
        <v>64</v>
      </c>
      <c r="N204" t="s">
        <v>149</v>
      </c>
      <c r="O204" s="39">
        <v>44153</v>
      </c>
      <c r="P204" s="39">
        <v>44153</v>
      </c>
      <c r="Q204">
        <v>12</v>
      </c>
      <c r="R204">
        <v>12</v>
      </c>
      <c r="S204" s="36">
        <v>58.98</v>
      </c>
      <c r="T204">
        <v>58.98</v>
      </c>
      <c r="U204" s="39">
        <v>44153</v>
      </c>
      <c r="V204">
        <v>11</v>
      </c>
      <c r="W204">
        <v>3.6110000000000002</v>
      </c>
      <c r="X204" s="36">
        <v>16.333425643864999</v>
      </c>
      <c r="Y204" s="37" t="s">
        <v>157</v>
      </c>
      <c r="Z204" s="37" t="s">
        <v>149</v>
      </c>
      <c r="AA204" s="37" t="s">
        <v>146</v>
      </c>
      <c r="AB204" s="37"/>
    </row>
    <row r="205" spans="1:28" x14ac:dyDescent="0.25">
      <c r="A205" t="s">
        <v>563</v>
      </c>
      <c r="B205" t="s">
        <v>852</v>
      </c>
      <c r="C205" t="s">
        <v>565</v>
      </c>
      <c r="E205" t="s">
        <v>8941</v>
      </c>
      <c r="F205" t="s">
        <v>8942</v>
      </c>
      <c r="G205" t="s">
        <v>8943</v>
      </c>
      <c r="H205" t="s">
        <v>8915</v>
      </c>
      <c r="I205" t="s">
        <v>8916</v>
      </c>
      <c r="J205" t="s">
        <v>72</v>
      </c>
      <c r="K205" t="s">
        <v>7244</v>
      </c>
      <c r="L205" t="s">
        <v>41</v>
      </c>
      <c r="M205" t="s">
        <v>64</v>
      </c>
      <c r="N205" t="s">
        <v>149</v>
      </c>
      <c r="O205" s="39">
        <v>44165</v>
      </c>
      <c r="P205" s="39">
        <v>44165</v>
      </c>
      <c r="Q205">
        <v>12</v>
      </c>
      <c r="R205">
        <v>12</v>
      </c>
      <c r="S205" s="36">
        <v>58.98</v>
      </c>
      <c r="T205">
        <v>58.98</v>
      </c>
      <c r="U205" s="39">
        <v>44165</v>
      </c>
      <c r="V205">
        <v>11</v>
      </c>
      <c r="W205">
        <v>3.6110000000000002</v>
      </c>
      <c r="X205" s="36">
        <v>16.333425643864999</v>
      </c>
      <c r="Y205" s="37" t="s">
        <v>157</v>
      </c>
      <c r="Z205" s="37" t="s">
        <v>149</v>
      </c>
      <c r="AA205" s="37" t="s">
        <v>146</v>
      </c>
      <c r="AB205" s="37"/>
    </row>
    <row r="206" spans="1:28" x14ac:dyDescent="0.25">
      <c r="A206" t="s">
        <v>150</v>
      </c>
      <c r="B206" t="s">
        <v>151</v>
      </c>
      <c r="C206" t="s">
        <v>152</v>
      </c>
      <c r="E206" t="s">
        <v>8286</v>
      </c>
      <c r="F206" t="s">
        <v>8287</v>
      </c>
      <c r="G206" t="s">
        <v>8288</v>
      </c>
      <c r="H206" t="s">
        <v>8021</v>
      </c>
      <c r="I206" t="s">
        <v>7711</v>
      </c>
      <c r="J206" t="s">
        <v>65</v>
      </c>
      <c r="K206" t="s">
        <v>7778</v>
      </c>
      <c r="L206" t="s">
        <v>4</v>
      </c>
      <c r="M206" t="s">
        <v>64</v>
      </c>
      <c r="N206" t="s">
        <v>149</v>
      </c>
      <c r="O206" s="39">
        <v>44133</v>
      </c>
      <c r="P206" s="39">
        <v>44134</v>
      </c>
      <c r="Q206">
        <v>600</v>
      </c>
      <c r="R206">
        <v>600</v>
      </c>
      <c r="S206" s="36">
        <v>44745.760000000002</v>
      </c>
      <c r="T206">
        <v>44745.760000000002</v>
      </c>
      <c r="U206" s="39">
        <v>44134</v>
      </c>
      <c r="V206">
        <v>10</v>
      </c>
      <c r="W206">
        <v>3.5979999999999999</v>
      </c>
      <c r="X206" s="36">
        <v>12436.286826014451</v>
      </c>
      <c r="Y206" s="37" t="s">
        <v>157</v>
      </c>
      <c r="Z206" s="37" t="s">
        <v>149</v>
      </c>
      <c r="AA206" s="37" t="s">
        <v>146</v>
      </c>
      <c r="AB206" s="37"/>
    </row>
    <row r="207" spans="1:28" x14ac:dyDescent="0.25">
      <c r="A207" t="s">
        <v>563</v>
      </c>
      <c r="B207" t="s">
        <v>852</v>
      </c>
      <c r="C207" t="s">
        <v>853</v>
      </c>
      <c r="E207" t="s">
        <v>8944</v>
      </c>
      <c r="F207" t="s">
        <v>8945</v>
      </c>
      <c r="G207" t="s">
        <v>8946</v>
      </c>
      <c r="H207" t="s">
        <v>8901</v>
      </c>
      <c r="I207" t="s">
        <v>8902</v>
      </c>
      <c r="J207" t="s">
        <v>72</v>
      </c>
      <c r="K207" t="s">
        <v>7244</v>
      </c>
      <c r="L207" t="s">
        <v>41</v>
      </c>
      <c r="M207" t="s">
        <v>64</v>
      </c>
      <c r="N207" t="s">
        <v>149</v>
      </c>
      <c r="O207" s="39">
        <v>44151</v>
      </c>
      <c r="P207" s="39">
        <v>44151</v>
      </c>
      <c r="Q207">
        <v>12</v>
      </c>
      <c r="R207">
        <v>12</v>
      </c>
      <c r="S207" s="36">
        <v>59.04</v>
      </c>
      <c r="T207">
        <v>59.04</v>
      </c>
      <c r="U207" s="39">
        <v>44151</v>
      </c>
      <c r="V207">
        <v>11</v>
      </c>
      <c r="W207">
        <v>3.6110000000000002</v>
      </c>
      <c r="X207" s="36">
        <v>16.350041539738999</v>
      </c>
      <c r="Y207" s="37" t="s">
        <v>157</v>
      </c>
      <c r="Z207" s="37" t="s">
        <v>149</v>
      </c>
      <c r="AA207" s="37" t="s">
        <v>146</v>
      </c>
      <c r="AB207" s="37"/>
    </row>
    <row r="208" spans="1:28" x14ac:dyDescent="0.25">
      <c r="A208" t="s">
        <v>563</v>
      </c>
      <c r="B208" t="s">
        <v>3874</v>
      </c>
      <c r="C208" t="s">
        <v>565</v>
      </c>
      <c r="E208" t="s">
        <v>8947</v>
      </c>
      <c r="F208" t="s">
        <v>8948</v>
      </c>
      <c r="G208" t="s">
        <v>8949</v>
      </c>
      <c r="H208" t="s">
        <v>6932</v>
      </c>
      <c r="I208" t="s">
        <v>6658</v>
      </c>
      <c r="J208" t="s">
        <v>72</v>
      </c>
      <c r="K208" t="s">
        <v>7244</v>
      </c>
      <c r="L208" t="s">
        <v>41</v>
      </c>
      <c r="M208" t="s">
        <v>64</v>
      </c>
      <c r="N208" t="s">
        <v>149</v>
      </c>
      <c r="O208" s="39">
        <v>44151</v>
      </c>
      <c r="P208" s="39">
        <v>44151</v>
      </c>
      <c r="Q208">
        <v>12</v>
      </c>
      <c r="R208">
        <v>12</v>
      </c>
      <c r="S208" s="36">
        <v>60</v>
      </c>
      <c r="T208">
        <v>60</v>
      </c>
      <c r="U208" s="39">
        <v>44151</v>
      </c>
      <c r="V208">
        <v>11</v>
      </c>
      <c r="W208">
        <v>3.6110000000000002</v>
      </c>
      <c r="X208" s="36">
        <v>16.615895873719001</v>
      </c>
      <c r="Y208" s="37" t="s">
        <v>157</v>
      </c>
      <c r="Z208" s="37" t="s">
        <v>149</v>
      </c>
      <c r="AA208" s="37" t="s">
        <v>146</v>
      </c>
      <c r="AB208" s="37"/>
    </row>
    <row r="209" spans="1:28" x14ac:dyDescent="0.25">
      <c r="A209" t="s">
        <v>563</v>
      </c>
      <c r="B209" t="s">
        <v>852</v>
      </c>
      <c r="C209" t="s">
        <v>853</v>
      </c>
      <c r="E209" t="s">
        <v>7748</v>
      </c>
      <c r="F209" t="s">
        <v>7749</v>
      </c>
      <c r="G209" t="s">
        <v>7750</v>
      </c>
      <c r="H209" t="s">
        <v>1542</v>
      </c>
      <c r="I209" t="s">
        <v>36</v>
      </c>
      <c r="J209" t="s">
        <v>72</v>
      </c>
      <c r="K209" t="s">
        <v>7244</v>
      </c>
      <c r="L209" t="s">
        <v>41</v>
      </c>
      <c r="M209" t="s">
        <v>64</v>
      </c>
      <c r="N209" t="s">
        <v>149</v>
      </c>
      <c r="O209" s="39">
        <v>44137</v>
      </c>
      <c r="P209" s="39">
        <v>44135</v>
      </c>
      <c r="Q209">
        <v>13</v>
      </c>
      <c r="R209">
        <v>13</v>
      </c>
      <c r="S209" s="36">
        <v>63.96</v>
      </c>
      <c r="T209">
        <v>63.96</v>
      </c>
      <c r="U209" s="39">
        <v>44135</v>
      </c>
      <c r="V209">
        <v>10</v>
      </c>
      <c r="W209">
        <v>3.5979999999999999</v>
      </c>
      <c r="X209" s="36">
        <v>17.776542523623998</v>
      </c>
      <c r="Y209" s="37" t="s">
        <v>157</v>
      </c>
      <c r="Z209" s="37" t="s">
        <v>149</v>
      </c>
      <c r="AA209" s="37" t="s">
        <v>146</v>
      </c>
      <c r="AB209" s="37"/>
    </row>
    <row r="210" spans="1:28" x14ac:dyDescent="0.25">
      <c r="A210" t="s">
        <v>150</v>
      </c>
      <c r="B210" t="s">
        <v>151</v>
      </c>
      <c r="C210" t="s">
        <v>152</v>
      </c>
      <c r="E210" t="s">
        <v>8289</v>
      </c>
      <c r="F210" t="s">
        <v>8290</v>
      </c>
      <c r="G210" t="s">
        <v>8291</v>
      </c>
      <c r="H210" t="s">
        <v>7789</v>
      </c>
      <c r="I210" t="s">
        <v>7712</v>
      </c>
      <c r="J210" t="s">
        <v>65</v>
      </c>
      <c r="K210" t="s">
        <v>7778</v>
      </c>
      <c r="L210" t="s">
        <v>4</v>
      </c>
      <c r="M210" t="s">
        <v>64</v>
      </c>
      <c r="N210" t="s">
        <v>149</v>
      </c>
      <c r="O210" s="39">
        <v>44133</v>
      </c>
      <c r="P210" s="39">
        <v>44134</v>
      </c>
      <c r="Q210">
        <v>600</v>
      </c>
      <c r="R210">
        <v>600</v>
      </c>
      <c r="S210" s="36">
        <v>44745.760000000002</v>
      </c>
      <c r="T210">
        <v>44745.760000000002</v>
      </c>
      <c r="U210" s="39">
        <v>44133</v>
      </c>
      <c r="V210">
        <v>10</v>
      </c>
      <c r="W210">
        <v>3.5979999999999999</v>
      </c>
      <c r="X210" s="36">
        <v>12436.286826014451</v>
      </c>
      <c r="Y210" s="37" t="s">
        <v>157</v>
      </c>
      <c r="Z210" s="37" t="s">
        <v>149</v>
      </c>
      <c r="AA210" s="37" t="s">
        <v>146</v>
      </c>
      <c r="AB210" s="37"/>
    </row>
    <row r="211" spans="1:28" x14ac:dyDescent="0.25">
      <c r="A211" t="s">
        <v>563</v>
      </c>
      <c r="B211" t="s">
        <v>852</v>
      </c>
      <c r="C211" t="s">
        <v>853</v>
      </c>
      <c r="E211" t="s">
        <v>8950</v>
      </c>
      <c r="F211" t="s">
        <v>8951</v>
      </c>
      <c r="G211" t="s">
        <v>8952</v>
      </c>
      <c r="H211" t="s">
        <v>6005</v>
      </c>
      <c r="I211" t="s">
        <v>4514</v>
      </c>
      <c r="J211" t="s">
        <v>69</v>
      </c>
      <c r="K211" t="s">
        <v>46</v>
      </c>
      <c r="L211" t="s">
        <v>41</v>
      </c>
      <c r="M211" t="s">
        <v>64</v>
      </c>
      <c r="N211" t="s">
        <v>149</v>
      </c>
      <c r="O211" s="39">
        <v>44162</v>
      </c>
      <c r="P211" s="39">
        <v>44162</v>
      </c>
      <c r="Q211">
        <v>24</v>
      </c>
      <c r="R211">
        <v>24</v>
      </c>
      <c r="S211" s="36">
        <v>67.8</v>
      </c>
      <c r="T211">
        <v>67.8</v>
      </c>
      <c r="U211" s="39">
        <v>44162</v>
      </c>
      <c r="V211">
        <v>11</v>
      </c>
      <c r="W211">
        <v>3.6110000000000002</v>
      </c>
      <c r="X211" s="36">
        <v>18.775962337302001</v>
      </c>
      <c r="Y211" s="37" t="s">
        <v>157</v>
      </c>
      <c r="Z211" s="37" t="s">
        <v>149</v>
      </c>
      <c r="AA211" s="37" t="s">
        <v>146</v>
      </c>
      <c r="AB211" s="37"/>
    </row>
    <row r="212" spans="1:28" x14ac:dyDescent="0.25">
      <c r="A212" t="s">
        <v>563</v>
      </c>
      <c r="B212" t="s">
        <v>852</v>
      </c>
      <c r="C212" t="s">
        <v>853</v>
      </c>
      <c r="E212" t="s">
        <v>8953</v>
      </c>
      <c r="F212" t="s">
        <v>8954</v>
      </c>
      <c r="G212" t="s">
        <v>8955</v>
      </c>
      <c r="H212" t="s">
        <v>6777</v>
      </c>
      <c r="I212" t="s">
        <v>6652</v>
      </c>
      <c r="J212" t="s">
        <v>72</v>
      </c>
      <c r="K212" t="s">
        <v>7244</v>
      </c>
      <c r="L212" t="s">
        <v>41</v>
      </c>
      <c r="M212" t="s">
        <v>64</v>
      </c>
      <c r="N212" t="s">
        <v>149</v>
      </c>
      <c r="O212" s="39">
        <v>44153</v>
      </c>
      <c r="P212" s="39">
        <v>44153</v>
      </c>
      <c r="Q212">
        <v>12</v>
      </c>
      <c r="R212">
        <v>12</v>
      </c>
      <c r="S212" s="36">
        <v>70.8</v>
      </c>
      <c r="T212">
        <v>70.8</v>
      </c>
      <c r="U212" s="39">
        <v>44153</v>
      </c>
      <c r="V212">
        <v>11</v>
      </c>
      <c r="W212">
        <v>3.6110000000000002</v>
      </c>
      <c r="X212" s="36">
        <v>19.606757130988001</v>
      </c>
      <c r="Y212" s="37" t="s">
        <v>157</v>
      </c>
      <c r="Z212" s="37" t="s">
        <v>149</v>
      </c>
      <c r="AA212" s="37" t="s">
        <v>146</v>
      </c>
      <c r="AB212" s="37"/>
    </row>
    <row r="213" spans="1:28" x14ac:dyDescent="0.25">
      <c r="A213" t="s">
        <v>563</v>
      </c>
      <c r="B213" t="s">
        <v>852</v>
      </c>
      <c r="C213" t="s">
        <v>853</v>
      </c>
      <c r="E213" t="s">
        <v>8956</v>
      </c>
      <c r="F213" t="s">
        <v>8957</v>
      </c>
      <c r="G213" t="s">
        <v>8958</v>
      </c>
      <c r="H213" t="s">
        <v>5292</v>
      </c>
      <c r="I213" t="s">
        <v>4521</v>
      </c>
      <c r="J213" t="s">
        <v>72</v>
      </c>
      <c r="K213" t="s">
        <v>7244</v>
      </c>
      <c r="L213" t="s">
        <v>41</v>
      </c>
      <c r="M213" t="s">
        <v>64</v>
      </c>
      <c r="N213" t="s">
        <v>149</v>
      </c>
      <c r="O213" s="39">
        <v>44159</v>
      </c>
      <c r="P213" s="39">
        <v>44159</v>
      </c>
      <c r="Q213">
        <v>12</v>
      </c>
      <c r="R213">
        <v>12</v>
      </c>
      <c r="S213" s="36">
        <v>70.8</v>
      </c>
      <c r="T213">
        <v>70.8</v>
      </c>
      <c r="U213" s="39">
        <v>44159</v>
      </c>
      <c r="V213">
        <v>11</v>
      </c>
      <c r="W213">
        <v>3.6110000000000002</v>
      </c>
      <c r="X213" s="36">
        <v>19.606757130988001</v>
      </c>
      <c r="Y213" s="37" t="s">
        <v>157</v>
      </c>
      <c r="Z213" s="37" t="s">
        <v>149</v>
      </c>
      <c r="AA213" s="37" t="s">
        <v>146</v>
      </c>
      <c r="AB213" s="37"/>
    </row>
    <row r="214" spans="1:28" x14ac:dyDescent="0.25">
      <c r="A214" t="s">
        <v>150</v>
      </c>
      <c r="B214" t="s">
        <v>151</v>
      </c>
      <c r="C214" t="s">
        <v>152</v>
      </c>
      <c r="E214" t="s">
        <v>8292</v>
      </c>
      <c r="F214" t="s">
        <v>8293</v>
      </c>
      <c r="G214" t="s">
        <v>8294</v>
      </c>
      <c r="H214" t="s">
        <v>7789</v>
      </c>
      <c r="I214" t="s">
        <v>7712</v>
      </c>
      <c r="J214" t="s">
        <v>65</v>
      </c>
      <c r="K214" t="s">
        <v>7778</v>
      </c>
      <c r="L214" t="s">
        <v>4</v>
      </c>
      <c r="M214" t="s">
        <v>64</v>
      </c>
      <c r="N214" t="s">
        <v>149</v>
      </c>
      <c r="O214" s="39">
        <v>44134</v>
      </c>
      <c r="P214" s="39">
        <v>44135</v>
      </c>
      <c r="Q214">
        <v>600</v>
      </c>
      <c r="R214">
        <v>600</v>
      </c>
      <c r="S214" s="36">
        <v>44745.760000000002</v>
      </c>
      <c r="T214">
        <v>44745.760000000002</v>
      </c>
      <c r="U214" s="39">
        <v>44134</v>
      </c>
      <c r="V214">
        <v>10</v>
      </c>
      <c r="W214">
        <v>3.5979999999999999</v>
      </c>
      <c r="X214" s="36">
        <v>12436.286826014451</v>
      </c>
      <c r="Y214" s="37" t="s">
        <v>157</v>
      </c>
      <c r="Z214" s="37" t="s">
        <v>149</v>
      </c>
      <c r="AA214" s="37" t="s">
        <v>146</v>
      </c>
      <c r="AB214" s="37"/>
    </row>
    <row r="215" spans="1:28" x14ac:dyDescent="0.25">
      <c r="A215" t="s">
        <v>563</v>
      </c>
      <c r="B215" t="s">
        <v>852</v>
      </c>
      <c r="C215" t="s">
        <v>853</v>
      </c>
      <c r="E215" t="s">
        <v>8164</v>
      </c>
      <c r="F215" t="s">
        <v>8165</v>
      </c>
      <c r="G215" t="s">
        <v>8166</v>
      </c>
      <c r="H215" t="s">
        <v>1542</v>
      </c>
      <c r="I215" t="s">
        <v>36</v>
      </c>
      <c r="J215" t="s">
        <v>68</v>
      </c>
      <c r="K215" t="s">
        <v>44</v>
      </c>
      <c r="L215" t="s">
        <v>41</v>
      </c>
      <c r="M215" t="s">
        <v>64</v>
      </c>
      <c r="N215" t="s">
        <v>149</v>
      </c>
      <c r="O215" s="39">
        <v>44137</v>
      </c>
      <c r="P215" s="39">
        <v>44135</v>
      </c>
      <c r="Q215">
        <v>16</v>
      </c>
      <c r="R215">
        <v>16</v>
      </c>
      <c r="S215" s="36">
        <v>73.44</v>
      </c>
      <c r="T215">
        <v>73.44</v>
      </c>
      <c r="U215" s="39">
        <v>44135</v>
      </c>
      <c r="V215">
        <v>10</v>
      </c>
      <c r="W215">
        <v>3.5979999999999999</v>
      </c>
      <c r="X215" s="36">
        <v>20.411339633129</v>
      </c>
      <c r="Y215" s="37" t="s">
        <v>157</v>
      </c>
      <c r="Z215" s="37" t="s">
        <v>149</v>
      </c>
      <c r="AA215" s="37" t="s">
        <v>146</v>
      </c>
      <c r="AB215" s="37"/>
    </row>
    <row r="216" spans="1:28" x14ac:dyDescent="0.25">
      <c r="A216" t="s">
        <v>150</v>
      </c>
      <c r="B216" t="s">
        <v>151</v>
      </c>
      <c r="C216" t="s">
        <v>152</v>
      </c>
      <c r="E216" t="s">
        <v>8295</v>
      </c>
      <c r="F216" t="s">
        <v>8296</v>
      </c>
      <c r="G216" t="s">
        <v>8297</v>
      </c>
      <c r="H216" t="s">
        <v>7789</v>
      </c>
      <c r="I216" t="s">
        <v>7712</v>
      </c>
      <c r="J216" t="s">
        <v>65</v>
      </c>
      <c r="K216" t="s">
        <v>7778</v>
      </c>
      <c r="L216" t="s">
        <v>4</v>
      </c>
      <c r="M216" t="s">
        <v>64</v>
      </c>
      <c r="N216" t="s">
        <v>149</v>
      </c>
      <c r="O216" s="39">
        <v>44134</v>
      </c>
      <c r="P216" s="39">
        <v>44135</v>
      </c>
      <c r="Q216">
        <v>600</v>
      </c>
      <c r="R216">
        <v>600</v>
      </c>
      <c r="S216" s="36">
        <v>44745.760000000002</v>
      </c>
      <c r="T216">
        <v>44745.760000000002</v>
      </c>
      <c r="U216" s="39">
        <v>44134</v>
      </c>
      <c r="V216">
        <v>10</v>
      </c>
      <c r="W216">
        <v>3.5979999999999999</v>
      </c>
      <c r="X216" s="36">
        <v>12436.286826014451</v>
      </c>
      <c r="Y216" s="37" t="s">
        <v>157</v>
      </c>
      <c r="Z216" s="37" t="s">
        <v>149</v>
      </c>
      <c r="AA216" s="37" t="s">
        <v>146</v>
      </c>
      <c r="AB216" s="37"/>
    </row>
    <row r="217" spans="1:28" x14ac:dyDescent="0.25">
      <c r="A217" t="s">
        <v>563</v>
      </c>
      <c r="B217" t="s">
        <v>852</v>
      </c>
      <c r="C217" t="s">
        <v>853</v>
      </c>
      <c r="E217" t="s">
        <v>8750</v>
      </c>
      <c r="F217" t="s">
        <v>8751</v>
      </c>
      <c r="G217" t="s">
        <v>8752</v>
      </c>
      <c r="H217" t="s">
        <v>5760</v>
      </c>
      <c r="I217" t="s">
        <v>4520</v>
      </c>
      <c r="J217" t="s">
        <v>68</v>
      </c>
      <c r="K217" t="s">
        <v>44</v>
      </c>
      <c r="L217" t="s">
        <v>41</v>
      </c>
      <c r="M217" t="s">
        <v>64</v>
      </c>
      <c r="N217" t="s">
        <v>149</v>
      </c>
      <c r="O217" s="40">
        <v>44147</v>
      </c>
      <c r="P217" s="39">
        <v>44147</v>
      </c>
      <c r="Q217">
        <v>12</v>
      </c>
      <c r="R217">
        <v>12</v>
      </c>
      <c r="S217" s="36">
        <v>75.959999999999994</v>
      </c>
      <c r="T217">
        <v>75.959999999999994</v>
      </c>
      <c r="U217" s="39">
        <v>44147</v>
      </c>
      <c r="V217">
        <v>11</v>
      </c>
      <c r="W217">
        <v>3.6110000000000002</v>
      </c>
      <c r="X217" s="36">
        <v>21.035724176127999</v>
      </c>
      <c r="Y217" s="37" t="s">
        <v>157</v>
      </c>
      <c r="Z217" s="37" t="s">
        <v>149</v>
      </c>
      <c r="AA217" s="37" t="s">
        <v>146</v>
      </c>
      <c r="AB217" s="37"/>
    </row>
    <row r="218" spans="1:28" x14ac:dyDescent="0.25">
      <c r="A218" t="s">
        <v>150</v>
      </c>
      <c r="B218" t="s">
        <v>151</v>
      </c>
      <c r="C218" t="s">
        <v>152</v>
      </c>
      <c r="E218" t="s">
        <v>600</v>
      </c>
      <c r="F218" t="s">
        <v>601</v>
      </c>
      <c r="G218" t="s">
        <v>602</v>
      </c>
      <c r="H218" t="s">
        <v>156</v>
      </c>
      <c r="I218" t="s">
        <v>147</v>
      </c>
      <c r="J218" t="s">
        <v>65</v>
      </c>
      <c r="K218" t="s">
        <v>7240</v>
      </c>
      <c r="L218" t="s">
        <v>4</v>
      </c>
      <c r="M218" t="s">
        <v>64</v>
      </c>
      <c r="N218" t="s">
        <v>149</v>
      </c>
      <c r="O218" s="40">
        <v>43858</v>
      </c>
      <c r="P218" s="39">
        <v>43859</v>
      </c>
      <c r="Q218">
        <v>300</v>
      </c>
      <c r="R218">
        <v>300</v>
      </c>
      <c r="S218" s="36">
        <v>25596</v>
      </c>
      <c r="T218">
        <v>25596</v>
      </c>
      <c r="U218" s="39">
        <v>43859</v>
      </c>
      <c r="V218">
        <v>1</v>
      </c>
      <c r="W218">
        <v>3.3290000000000002</v>
      </c>
      <c r="X218" s="36">
        <v>7688.7954340642827</v>
      </c>
      <c r="Y218" s="37" t="s">
        <v>157</v>
      </c>
      <c r="Z218" s="37" t="s">
        <v>149</v>
      </c>
      <c r="AA218" s="37" t="s">
        <v>146</v>
      </c>
      <c r="AB218" s="37"/>
    </row>
    <row r="219" spans="1:28" x14ac:dyDescent="0.25">
      <c r="A219" t="s">
        <v>563</v>
      </c>
      <c r="B219" t="s">
        <v>852</v>
      </c>
      <c r="C219" t="s">
        <v>853</v>
      </c>
      <c r="E219" t="s">
        <v>8959</v>
      </c>
      <c r="F219" t="s">
        <v>27</v>
      </c>
      <c r="G219" t="s">
        <v>27</v>
      </c>
      <c r="H219" t="s">
        <v>8930</v>
      </c>
      <c r="I219" t="s">
        <v>8931</v>
      </c>
      <c r="J219" t="s">
        <v>72</v>
      </c>
      <c r="K219" t="s">
        <v>7244</v>
      </c>
      <c r="L219" t="s">
        <v>41</v>
      </c>
      <c r="M219" t="s">
        <v>64</v>
      </c>
      <c r="N219" t="s">
        <v>149</v>
      </c>
      <c r="O219" s="40">
        <v>44168</v>
      </c>
      <c r="P219" s="39">
        <v>44168</v>
      </c>
      <c r="Q219">
        <v>0</v>
      </c>
      <c r="R219">
        <v>0</v>
      </c>
      <c r="S219" s="36">
        <v>-58.98</v>
      </c>
      <c r="T219">
        <v>-58.98</v>
      </c>
      <c r="U219" s="39">
        <v>44169</v>
      </c>
      <c r="V219">
        <v>12</v>
      </c>
      <c r="W219">
        <v>3.6059999999999999</v>
      </c>
      <c r="X219" s="36">
        <v>-16.356073211314001</v>
      </c>
      <c r="Y219" s="37" t="s">
        <v>157</v>
      </c>
      <c r="Z219" s="37" t="s">
        <v>8960</v>
      </c>
      <c r="AA219" s="37" t="s">
        <v>146</v>
      </c>
      <c r="AB219" s="37"/>
    </row>
    <row r="220" spans="1:28" x14ac:dyDescent="0.25">
      <c r="A220" t="s">
        <v>563</v>
      </c>
      <c r="B220" t="s">
        <v>852</v>
      </c>
      <c r="C220" t="s">
        <v>853</v>
      </c>
      <c r="E220" t="s">
        <v>8961</v>
      </c>
      <c r="F220" t="s">
        <v>8962</v>
      </c>
      <c r="G220" t="s">
        <v>27</v>
      </c>
      <c r="H220" t="s">
        <v>8930</v>
      </c>
      <c r="I220" t="s">
        <v>8931</v>
      </c>
      <c r="J220" t="s">
        <v>73</v>
      </c>
      <c r="K220" t="s">
        <v>7243</v>
      </c>
      <c r="L220" t="s">
        <v>41</v>
      </c>
      <c r="M220" t="s">
        <v>64</v>
      </c>
      <c r="N220" t="s">
        <v>149</v>
      </c>
      <c r="O220" s="40">
        <v>44168</v>
      </c>
      <c r="P220" s="39">
        <v>44168</v>
      </c>
      <c r="Q220">
        <v>-144</v>
      </c>
      <c r="R220">
        <v>-144</v>
      </c>
      <c r="S220" s="36">
        <v>-1159.32</v>
      </c>
      <c r="T220">
        <v>-1159.32</v>
      </c>
      <c r="U220" s="39">
        <v>44168</v>
      </c>
      <c r="V220">
        <v>12</v>
      </c>
      <c r="W220">
        <v>3.6059999999999999</v>
      </c>
      <c r="X220" s="36">
        <v>-321.49750415973301</v>
      </c>
      <c r="Y220" s="37" t="s">
        <v>157</v>
      </c>
      <c r="Z220" s="37" t="s">
        <v>8963</v>
      </c>
      <c r="AA220" s="37" t="s">
        <v>146</v>
      </c>
      <c r="AB220" s="37"/>
    </row>
    <row r="221" spans="1:28" x14ac:dyDescent="0.25">
      <c r="A221" t="s">
        <v>563</v>
      </c>
      <c r="B221" t="s">
        <v>852</v>
      </c>
      <c r="C221" t="s">
        <v>853</v>
      </c>
      <c r="E221" t="s">
        <v>8961</v>
      </c>
      <c r="F221" t="s">
        <v>8962</v>
      </c>
      <c r="G221" t="s">
        <v>27</v>
      </c>
      <c r="H221" t="s">
        <v>8930</v>
      </c>
      <c r="I221" t="s">
        <v>8931</v>
      </c>
      <c r="J221" t="s">
        <v>72</v>
      </c>
      <c r="K221" t="s">
        <v>7244</v>
      </c>
      <c r="L221" t="s">
        <v>41</v>
      </c>
      <c r="M221" t="s">
        <v>64</v>
      </c>
      <c r="N221" t="s">
        <v>149</v>
      </c>
      <c r="O221" s="40">
        <v>44168</v>
      </c>
      <c r="P221" s="39">
        <v>44168</v>
      </c>
      <c r="Q221">
        <v>-12</v>
      </c>
      <c r="R221">
        <v>-12</v>
      </c>
      <c r="S221" s="36">
        <v>-58.98</v>
      </c>
      <c r="T221">
        <v>-58.98</v>
      </c>
      <c r="U221" s="39">
        <v>44168</v>
      </c>
      <c r="V221">
        <v>12</v>
      </c>
      <c r="W221">
        <v>3.6059999999999999</v>
      </c>
      <c r="X221" s="36">
        <v>-16.356073211314001</v>
      </c>
      <c r="Y221" s="37" t="s">
        <v>157</v>
      </c>
      <c r="Z221" s="37" t="s">
        <v>8963</v>
      </c>
      <c r="AA221" s="37" t="s">
        <v>146</v>
      </c>
      <c r="AB221" s="37"/>
    </row>
    <row r="222" spans="1:28" x14ac:dyDescent="0.25">
      <c r="A222" t="s">
        <v>563</v>
      </c>
      <c r="B222" t="s">
        <v>852</v>
      </c>
      <c r="C222" t="s">
        <v>565</v>
      </c>
      <c r="E222" t="s">
        <v>8964</v>
      </c>
      <c r="F222" t="s">
        <v>27</v>
      </c>
      <c r="G222" t="s">
        <v>27</v>
      </c>
      <c r="H222" t="s">
        <v>8965</v>
      </c>
      <c r="I222" t="s">
        <v>8966</v>
      </c>
      <c r="J222" t="s">
        <v>72</v>
      </c>
      <c r="K222" t="s">
        <v>7244</v>
      </c>
      <c r="L222" t="s">
        <v>41</v>
      </c>
      <c r="M222" t="s">
        <v>64</v>
      </c>
      <c r="N222" t="s">
        <v>149</v>
      </c>
      <c r="O222" s="40">
        <v>44169</v>
      </c>
      <c r="P222" s="39">
        <v>44169</v>
      </c>
      <c r="Q222">
        <v>0</v>
      </c>
      <c r="R222">
        <v>0</v>
      </c>
      <c r="S222" s="36">
        <v>-117.97</v>
      </c>
      <c r="T222">
        <v>-117.97</v>
      </c>
      <c r="U222" s="39">
        <v>44169</v>
      </c>
      <c r="V222">
        <v>12</v>
      </c>
      <c r="W222">
        <v>3.6059999999999999</v>
      </c>
      <c r="X222" s="36">
        <v>-32.71491957848</v>
      </c>
      <c r="Y222" s="37" t="s">
        <v>157</v>
      </c>
      <c r="Z222" s="37" t="s">
        <v>8967</v>
      </c>
      <c r="AA222" s="37" t="s">
        <v>146</v>
      </c>
      <c r="AB222" s="37"/>
    </row>
    <row r="223" spans="1:28" x14ac:dyDescent="0.25">
      <c r="A223" t="s">
        <v>563</v>
      </c>
      <c r="B223" t="s">
        <v>852</v>
      </c>
      <c r="C223" t="s">
        <v>565</v>
      </c>
      <c r="E223" t="s">
        <v>8968</v>
      </c>
      <c r="F223" t="s">
        <v>27</v>
      </c>
      <c r="G223" t="s">
        <v>27</v>
      </c>
      <c r="H223" t="s">
        <v>7409</v>
      </c>
      <c r="I223" t="s">
        <v>7254</v>
      </c>
      <c r="J223" t="s">
        <v>72</v>
      </c>
      <c r="K223" t="s">
        <v>7244</v>
      </c>
      <c r="L223" t="s">
        <v>41</v>
      </c>
      <c r="M223" t="s">
        <v>64</v>
      </c>
      <c r="N223" t="s">
        <v>149</v>
      </c>
      <c r="O223" s="39">
        <v>44179</v>
      </c>
      <c r="P223" s="39">
        <v>44179</v>
      </c>
      <c r="Q223">
        <v>0</v>
      </c>
      <c r="R223">
        <v>0</v>
      </c>
      <c r="S223" s="36">
        <v>-117.97</v>
      </c>
      <c r="T223">
        <v>-117.97</v>
      </c>
      <c r="U223" s="39">
        <v>44180</v>
      </c>
      <c r="V223">
        <v>12</v>
      </c>
      <c r="W223">
        <v>3.6059999999999999</v>
      </c>
      <c r="X223" s="36">
        <v>-32.71491957848</v>
      </c>
      <c r="Y223" s="37" t="s">
        <v>157</v>
      </c>
      <c r="Z223" s="37" t="s">
        <v>8969</v>
      </c>
      <c r="AA223" s="37" t="s">
        <v>146</v>
      </c>
      <c r="AB223" s="37"/>
    </row>
    <row r="224" spans="1:28" x14ac:dyDescent="0.25">
      <c r="A224" t="s">
        <v>150</v>
      </c>
      <c r="B224" t="s">
        <v>151</v>
      </c>
      <c r="C224" t="s">
        <v>152</v>
      </c>
      <c r="E224" t="s">
        <v>7929</v>
      </c>
      <c r="F224" t="s">
        <v>7930</v>
      </c>
      <c r="G224" t="s">
        <v>7931</v>
      </c>
      <c r="H224" t="s">
        <v>7925</v>
      </c>
      <c r="I224" t="s">
        <v>7695</v>
      </c>
      <c r="J224" t="s">
        <v>65</v>
      </c>
      <c r="K224" t="s">
        <v>7778</v>
      </c>
      <c r="L224" t="s">
        <v>4</v>
      </c>
      <c r="M224" t="s">
        <v>64</v>
      </c>
      <c r="N224" t="s">
        <v>149</v>
      </c>
      <c r="O224" s="40">
        <v>44116</v>
      </c>
      <c r="P224" s="39">
        <v>44116</v>
      </c>
      <c r="Q224">
        <v>20</v>
      </c>
      <c r="R224">
        <v>20</v>
      </c>
      <c r="S224" s="36">
        <v>1491.52</v>
      </c>
      <c r="T224">
        <v>1491.52</v>
      </c>
      <c r="U224" s="39">
        <v>44116</v>
      </c>
      <c r="V224">
        <v>10</v>
      </c>
      <c r="W224">
        <v>3.5979999999999999</v>
      </c>
      <c r="X224" s="36">
        <v>414.54141189549699</v>
      </c>
      <c r="Y224" s="37" t="s">
        <v>157</v>
      </c>
      <c r="Z224" s="37" t="s">
        <v>149</v>
      </c>
      <c r="AA224" s="37" t="s">
        <v>146</v>
      </c>
      <c r="AB224" s="37"/>
    </row>
    <row r="225" spans="1:28" x14ac:dyDescent="0.25">
      <c r="A225" t="s">
        <v>563</v>
      </c>
      <c r="B225" t="s">
        <v>852</v>
      </c>
      <c r="C225" t="s">
        <v>853</v>
      </c>
      <c r="E225" t="s">
        <v>8970</v>
      </c>
      <c r="F225" t="s">
        <v>8971</v>
      </c>
      <c r="G225" t="s">
        <v>8972</v>
      </c>
      <c r="H225" t="s">
        <v>6665</v>
      </c>
      <c r="I225" t="s">
        <v>6643</v>
      </c>
      <c r="J225" t="s">
        <v>68</v>
      </c>
      <c r="K225" t="s">
        <v>44</v>
      </c>
      <c r="L225" t="s">
        <v>41</v>
      </c>
      <c r="M225" t="s">
        <v>64</v>
      </c>
      <c r="N225" t="s">
        <v>149</v>
      </c>
      <c r="O225" s="40">
        <v>44152</v>
      </c>
      <c r="P225" s="39">
        <v>44152</v>
      </c>
      <c r="Q225">
        <v>12</v>
      </c>
      <c r="R225">
        <v>12</v>
      </c>
      <c r="S225" s="36">
        <v>75.959999999999994</v>
      </c>
      <c r="T225">
        <v>75.959999999999994</v>
      </c>
      <c r="U225" s="39">
        <v>44152</v>
      </c>
      <c r="V225">
        <v>11</v>
      </c>
      <c r="W225">
        <v>3.6110000000000002</v>
      </c>
      <c r="X225" s="36">
        <v>21.035724176127999</v>
      </c>
      <c r="Y225" s="37" t="s">
        <v>157</v>
      </c>
      <c r="Z225" s="37" t="s">
        <v>149</v>
      </c>
      <c r="AA225" s="37" t="s">
        <v>146</v>
      </c>
      <c r="AB225" s="37"/>
    </row>
    <row r="226" spans="1:28" x14ac:dyDescent="0.25">
      <c r="A226" t="s">
        <v>563</v>
      </c>
      <c r="B226" t="s">
        <v>852</v>
      </c>
      <c r="C226" t="s">
        <v>565</v>
      </c>
      <c r="E226" t="s">
        <v>8973</v>
      </c>
      <c r="F226" t="s">
        <v>27</v>
      </c>
      <c r="G226" t="s">
        <v>27</v>
      </c>
      <c r="H226" t="s">
        <v>7135</v>
      </c>
      <c r="I226" t="s">
        <v>6657</v>
      </c>
      <c r="J226" t="s">
        <v>72</v>
      </c>
      <c r="K226" t="s">
        <v>7244</v>
      </c>
      <c r="L226" t="s">
        <v>41</v>
      </c>
      <c r="M226" t="s">
        <v>64</v>
      </c>
      <c r="N226" t="s">
        <v>149</v>
      </c>
      <c r="O226" s="40">
        <v>44179</v>
      </c>
      <c r="P226" s="39">
        <v>44179</v>
      </c>
      <c r="Q226">
        <v>0</v>
      </c>
      <c r="R226">
        <v>0</v>
      </c>
      <c r="S226" s="36">
        <v>-235.93</v>
      </c>
      <c r="T226">
        <v>-235.93</v>
      </c>
      <c r="U226" s="39">
        <v>44186</v>
      </c>
      <c r="V226">
        <v>12</v>
      </c>
      <c r="W226">
        <v>3.6059999999999999</v>
      </c>
      <c r="X226" s="36">
        <v>-65.427066001108997</v>
      </c>
      <c r="Y226" s="37" t="s">
        <v>157</v>
      </c>
      <c r="Z226" s="37" t="s">
        <v>8974</v>
      </c>
      <c r="AA226" s="37" t="s">
        <v>146</v>
      </c>
      <c r="AB226" s="37"/>
    </row>
    <row r="227" spans="1:28" x14ac:dyDescent="0.25">
      <c r="A227" t="s">
        <v>150</v>
      </c>
      <c r="B227" t="s">
        <v>151</v>
      </c>
      <c r="C227" t="s">
        <v>152</v>
      </c>
      <c r="E227" t="s">
        <v>7932</v>
      </c>
      <c r="F227" t="s">
        <v>7933</v>
      </c>
      <c r="G227" t="s">
        <v>7934</v>
      </c>
      <c r="H227" t="s">
        <v>7925</v>
      </c>
      <c r="I227" t="s">
        <v>7695</v>
      </c>
      <c r="J227" t="s">
        <v>65</v>
      </c>
      <c r="K227" t="s">
        <v>7778</v>
      </c>
      <c r="L227" t="s">
        <v>4</v>
      </c>
      <c r="M227" t="s">
        <v>64</v>
      </c>
      <c r="N227" t="s">
        <v>149</v>
      </c>
      <c r="O227" s="40">
        <v>44116</v>
      </c>
      <c r="P227" s="39">
        <v>44116</v>
      </c>
      <c r="Q227">
        <v>20</v>
      </c>
      <c r="R227">
        <v>20</v>
      </c>
      <c r="S227" s="36">
        <v>1491.52</v>
      </c>
      <c r="T227">
        <v>1491.52</v>
      </c>
      <c r="U227" s="39">
        <v>44116</v>
      </c>
      <c r="V227">
        <v>10</v>
      </c>
      <c r="W227">
        <v>3.5979999999999999</v>
      </c>
      <c r="X227" s="36">
        <v>414.54141189549699</v>
      </c>
      <c r="Y227" s="37" t="s">
        <v>157</v>
      </c>
      <c r="Z227" s="37" t="s">
        <v>149</v>
      </c>
      <c r="AA227" s="37" t="s">
        <v>146</v>
      </c>
      <c r="AB227" s="37"/>
    </row>
    <row r="228" spans="1:28" x14ac:dyDescent="0.25">
      <c r="A228" t="s">
        <v>150</v>
      </c>
      <c r="B228" t="s">
        <v>151</v>
      </c>
      <c r="C228" t="s">
        <v>152</v>
      </c>
      <c r="E228" t="s">
        <v>7935</v>
      </c>
      <c r="F228" t="s">
        <v>7936</v>
      </c>
      <c r="G228" t="s">
        <v>7937</v>
      </c>
      <c r="H228" t="s">
        <v>7925</v>
      </c>
      <c r="I228" t="s">
        <v>7695</v>
      </c>
      <c r="J228" t="s">
        <v>65</v>
      </c>
      <c r="K228" t="s">
        <v>7778</v>
      </c>
      <c r="L228" t="s">
        <v>4</v>
      </c>
      <c r="M228" t="s">
        <v>64</v>
      </c>
      <c r="N228" t="s">
        <v>149</v>
      </c>
      <c r="O228" s="40">
        <v>44116</v>
      </c>
      <c r="P228" s="39">
        <v>44116</v>
      </c>
      <c r="Q228">
        <v>20</v>
      </c>
      <c r="R228">
        <v>20</v>
      </c>
      <c r="S228" s="36">
        <v>1491.52</v>
      </c>
      <c r="T228">
        <v>1491.52</v>
      </c>
      <c r="U228" s="39">
        <v>44116</v>
      </c>
      <c r="V228">
        <v>10</v>
      </c>
      <c r="W228">
        <v>3.5979999999999999</v>
      </c>
      <c r="X228" s="36">
        <v>414.54141189549699</v>
      </c>
      <c r="Y228" s="37" t="s">
        <v>157</v>
      </c>
      <c r="Z228" s="37" t="s">
        <v>149</v>
      </c>
      <c r="AA228" s="37" t="s">
        <v>146</v>
      </c>
      <c r="AB228" s="37"/>
    </row>
    <row r="229" spans="1:28" x14ac:dyDescent="0.25">
      <c r="A229" t="s">
        <v>150</v>
      </c>
      <c r="B229" t="s">
        <v>151</v>
      </c>
      <c r="C229" t="s">
        <v>152</v>
      </c>
      <c r="E229" t="s">
        <v>7938</v>
      </c>
      <c r="F229" t="s">
        <v>7939</v>
      </c>
      <c r="G229" t="s">
        <v>7940</v>
      </c>
      <c r="H229" t="s">
        <v>7925</v>
      </c>
      <c r="I229" t="s">
        <v>7695</v>
      </c>
      <c r="J229" t="s">
        <v>65</v>
      </c>
      <c r="K229" t="s">
        <v>7778</v>
      </c>
      <c r="L229" t="s">
        <v>4</v>
      </c>
      <c r="M229" t="s">
        <v>64</v>
      </c>
      <c r="N229" t="s">
        <v>149</v>
      </c>
      <c r="O229" s="39">
        <v>44116</v>
      </c>
      <c r="P229" s="39">
        <v>44116</v>
      </c>
      <c r="Q229">
        <v>20</v>
      </c>
      <c r="R229">
        <v>20</v>
      </c>
      <c r="S229" s="36">
        <v>1491.52</v>
      </c>
      <c r="T229">
        <v>1491.52</v>
      </c>
      <c r="U229" s="39">
        <v>44116</v>
      </c>
      <c r="V229">
        <v>10</v>
      </c>
      <c r="W229">
        <v>3.5979999999999999</v>
      </c>
      <c r="X229" s="36">
        <v>414.54141189549699</v>
      </c>
      <c r="Y229" s="37" t="s">
        <v>157</v>
      </c>
      <c r="Z229" s="37" t="s">
        <v>149</v>
      </c>
      <c r="AA229" s="37" t="s">
        <v>146</v>
      </c>
      <c r="AB229" s="37"/>
    </row>
    <row r="230" spans="1:28" x14ac:dyDescent="0.25">
      <c r="A230" t="s">
        <v>150</v>
      </c>
      <c r="B230" t="s">
        <v>151</v>
      </c>
      <c r="C230" t="s">
        <v>152</v>
      </c>
      <c r="E230" t="s">
        <v>7941</v>
      </c>
      <c r="F230" t="s">
        <v>7942</v>
      </c>
      <c r="G230" t="s">
        <v>7943</v>
      </c>
      <c r="H230" t="s">
        <v>7925</v>
      </c>
      <c r="I230" t="s">
        <v>7695</v>
      </c>
      <c r="J230" t="s">
        <v>65</v>
      </c>
      <c r="K230" t="s">
        <v>7778</v>
      </c>
      <c r="L230" t="s">
        <v>4</v>
      </c>
      <c r="M230" t="s">
        <v>64</v>
      </c>
      <c r="N230" t="s">
        <v>149</v>
      </c>
      <c r="O230" s="39">
        <v>44116</v>
      </c>
      <c r="P230" s="39">
        <v>44116</v>
      </c>
      <c r="Q230">
        <v>20</v>
      </c>
      <c r="R230">
        <v>20</v>
      </c>
      <c r="S230" s="36">
        <v>1491.52</v>
      </c>
      <c r="T230">
        <v>1491.52</v>
      </c>
      <c r="U230" s="39">
        <v>44116</v>
      </c>
      <c r="V230">
        <v>10</v>
      </c>
      <c r="W230">
        <v>3.5979999999999999</v>
      </c>
      <c r="X230" s="36">
        <v>414.54141189549699</v>
      </c>
      <c r="Y230" s="37" t="s">
        <v>157</v>
      </c>
      <c r="Z230" s="37" t="s">
        <v>149</v>
      </c>
      <c r="AA230" s="37" t="s">
        <v>146</v>
      </c>
      <c r="AB230" s="37"/>
    </row>
    <row r="231" spans="1:28" x14ac:dyDescent="0.25">
      <c r="A231" t="s">
        <v>150</v>
      </c>
      <c r="B231" t="s">
        <v>151</v>
      </c>
      <c r="C231" t="s">
        <v>152</v>
      </c>
      <c r="E231" t="s">
        <v>7944</v>
      </c>
      <c r="F231" t="s">
        <v>7945</v>
      </c>
      <c r="G231" t="s">
        <v>7946</v>
      </c>
      <c r="H231" t="s">
        <v>7925</v>
      </c>
      <c r="I231" t="s">
        <v>7695</v>
      </c>
      <c r="J231" t="s">
        <v>65</v>
      </c>
      <c r="K231" t="s">
        <v>7778</v>
      </c>
      <c r="L231" t="s">
        <v>4</v>
      </c>
      <c r="M231" t="s">
        <v>64</v>
      </c>
      <c r="N231" t="s">
        <v>149</v>
      </c>
      <c r="O231" s="39">
        <v>44116</v>
      </c>
      <c r="P231" s="39">
        <v>44116</v>
      </c>
      <c r="Q231">
        <v>20</v>
      </c>
      <c r="R231">
        <v>20</v>
      </c>
      <c r="S231" s="36">
        <v>1491.52</v>
      </c>
      <c r="T231">
        <v>1491.52</v>
      </c>
      <c r="U231" s="39">
        <v>44116</v>
      </c>
      <c r="V231">
        <v>10</v>
      </c>
      <c r="W231">
        <v>3.5979999999999999</v>
      </c>
      <c r="X231" s="36">
        <v>414.54141189549699</v>
      </c>
      <c r="Y231" s="37" t="s">
        <v>157</v>
      </c>
      <c r="Z231" s="37" t="s">
        <v>149</v>
      </c>
      <c r="AA231" s="37" t="s">
        <v>146</v>
      </c>
      <c r="AB231" s="37"/>
    </row>
    <row r="232" spans="1:28" x14ac:dyDescent="0.25">
      <c r="A232" t="s">
        <v>150</v>
      </c>
      <c r="B232" t="s">
        <v>151</v>
      </c>
      <c r="C232" t="s">
        <v>152</v>
      </c>
      <c r="E232" t="s">
        <v>7947</v>
      </c>
      <c r="F232" t="s">
        <v>7948</v>
      </c>
      <c r="G232" t="s">
        <v>7949</v>
      </c>
      <c r="H232" t="s">
        <v>7925</v>
      </c>
      <c r="I232" t="s">
        <v>7695</v>
      </c>
      <c r="J232" t="s">
        <v>65</v>
      </c>
      <c r="K232" t="s">
        <v>7778</v>
      </c>
      <c r="L232" t="s">
        <v>4</v>
      </c>
      <c r="M232" t="s">
        <v>64</v>
      </c>
      <c r="N232" t="s">
        <v>149</v>
      </c>
      <c r="O232" s="40">
        <v>44116</v>
      </c>
      <c r="P232" s="39">
        <v>44116</v>
      </c>
      <c r="Q232">
        <v>20</v>
      </c>
      <c r="R232">
        <v>20</v>
      </c>
      <c r="S232" s="36">
        <v>1491.52</v>
      </c>
      <c r="T232">
        <v>1491.52</v>
      </c>
      <c r="U232" s="39">
        <v>44116</v>
      </c>
      <c r="V232">
        <v>10</v>
      </c>
      <c r="W232">
        <v>3.5979999999999999</v>
      </c>
      <c r="X232" s="36">
        <v>414.54141189549699</v>
      </c>
      <c r="Y232" s="37" t="s">
        <v>157</v>
      </c>
      <c r="Z232" s="37" t="s">
        <v>149</v>
      </c>
      <c r="AA232" s="37" t="s">
        <v>146</v>
      </c>
      <c r="AB232" s="37"/>
    </row>
    <row r="233" spans="1:28" x14ac:dyDescent="0.25">
      <c r="A233" t="s">
        <v>150</v>
      </c>
      <c r="B233" t="s">
        <v>151</v>
      </c>
      <c r="C233" t="s">
        <v>152</v>
      </c>
      <c r="E233" t="s">
        <v>7950</v>
      </c>
      <c r="F233" t="s">
        <v>7951</v>
      </c>
      <c r="G233" t="s">
        <v>7952</v>
      </c>
      <c r="H233" t="s">
        <v>7925</v>
      </c>
      <c r="I233" t="s">
        <v>7695</v>
      </c>
      <c r="J233" t="s">
        <v>65</v>
      </c>
      <c r="K233" t="s">
        <v>7778</v>
      </c>
      <c r="L233" t="s">
        <v>4</v>
      </c>
      <c r="M233" t="s">
        <v>64</v>
      </c>
      <c r="N233" t="s">
        <v>149</v>
      </c>
      <c r="O233" s="39">
        <v>44116</v>
      </c>
      <c r="P233" s="39">
        <v>44116</v>
      </c>
      <c r="Q233">
        <v>20</v>
      </c>
      <c r="R233">
        <v>20</v>
      </c>
      <c r="S233" s="36">
        <v>1491.52</v>
      </c>
      <c r="T233">
        <v>1491.52</v>
      </c>
      <c r="U233" s="39">
        <v>44116</v>
      </c>
      <c r="V233">
        <v>10</v>
      </c>
      <c r="W233">
        <v>3.5979999999999999</v>
      </c>
      <c r="X233" s="36">
        <v>414.54141189549699</v>
      </c>
      <c r="Y233" s="37" t="s">
        <v>157</v>
      </c>
      <c r="Z233" s="37" t="s">
        <v>149</v>
      </c>
      <c r="AA233" s="37" t="s">
        <v>146</v>
      </c>
      <c r="AB233" s="37"/>
    </row>
    <row r="234" spans="1:28" x14ac:dyDescent="0.25">
      <c r="A234" t="s">
        <v>563</v>
      </c>
      <c r="B234" t="s">
        <v>852</v>
      </c>
      <c r="C234" t="s">
        <v>565</v>
      </c>
      <c r="E234" t="s">
        <v>8975</v>
      </c>
      <c r="F234" t="s">
        <v>27</v>
      </c>
      <c r="G234" t="s">
        <v>27</v>
      </c>
      <c r="H234" t="s">
        <v>8976</v>
      </c>
      <c r="I234" t="s">
        <v>8977</v>
      </c>
      <c r="J234" t="s">
        <v>72</v>
      </c>
      <c r="K234" t="s">
        <v>7244</v>
      </c>
      <c r="L234" t="s">
        <v>41</v>
      </c>
      <c r="M234" t="s">
        <v>64</v>
      </c>
      <c r="N234" t="s">
        <v>149</v>
      </c>
      <c r="O234" s="39">
        <v>44186</v>
      </c>
      <c r="P234" s="39">
        <v>44186</v>
      </c>
      <c r="Q234">
        <v>0</v>
      </c>
      <c r="R234">
        <v>0</v>
      </c>
      <c r="S234" s="36">
        <v>-1297.6300000000001</v>
      </c>
      <c r="T234">
        <v>-1297.6300000000001</v>
      </c>
      <c r="U234" s="39">
        <v>44186</v>
      </c>
      <c r="V234">
        <v>12</v>
      </c>
      <c r="W234">
        <v>3.6059999999999999</v>
      </c>
      <c r="X234" s="36">
        <v>-359.85302273987702</v>
      </c>
      <c r="Y234" s="37" t="s">
        <v>157</v>
      </c>
      <c r="Z234" s="37" t="s">
        <v>8978</v>
      </c>
      <c r="AA234" s="37" t="s">
        <v>146</v>
      </c>
      <c r="AB234" s="37"/>
    </row>
    <row r="235" spans="1:28" x14ac:dyDescent="0.25">
      <c r="A235" t="s">
        <v>563</v>
      </c>
      <c r="B235" t="s">
        <v>852</v>
      </c>
      <c r="C235" t="s">
        <v>565</v>
      </c>
      <c r="E235" t="s">
        <v>8979</v>
      </c>
      <c r="F235" t="s">
        <v>27</v>
      </c>
      <c r="G235" t="s">
        <v>27</v>
      </c>
      <c r="H235" t="s">
        <v>8980</v>
      </c>
      <c r="I235" t="s">
        <v>8981</v>
      </c>
      <c r="J235" t="s">
        <v>72</v>
      </c>
      <c r="K235" t="s">
        <v>7244</v>
      </c>
      <c r="L235" t="s">
        <v>41</v>
      </c>
      <c r="M235" t="s">
        <v>64</v>
      </c>
      <c r="N235" t="s">
        <v>149</v>
      </c>
      <c r="O235" s="39">
        <v>44186</v>
      </c>
      <c r="P235" s="39">
        <v>44186</v>
      </c>
      <c r="Q235">
        <v>0</v>
      </c>
      <c r="R235">
        <v>0</v>
      </c>
      <c r="S235" s="36">
        <v>-117.97</v>
      </c>
      <c r="T235">
        <v>-117.97</v>
      </c>
      <c r="U235" s="39">
        <v>44189</v>
      </c>
      <c r="V235">
        <v>12</v>
      </c>
      <c r="W235">
        <v>3.6059999999999999</v>
      </c>
      <c r="X235" s="36">
        <v>-32.71491957848</v>
      </c>
      <c r="Y235" s="37" t="s">
        <v>157</v>
      </c>
      <c r="Z235" s="37" t="s">
        <v>8982</v>
      </c>
      <c r="AA235" s="37" t="s">
        <v>146</v>
      </c>
      <c r="AB235" s="37"/>
    </row>
    <row r="236" spans="1:28" x14ac:dyDescent="0.25">
      <c r="A236" t="s">
        <v>563</v>
      </c>
      <c r="B236" t="s">
        <v>852</v>
      </c>
      <c r="C236" t="s">
        <v>853</v>
      </c>
      <c r="E236" t="s">
        <v>8983</v>
      </c>
      <c r="F236" t="s">
        <v>8984</v>
      </c>
      <c r="G236" t="s">
        <v>8985</v>
      </c>
      <c r="H236" t="s">
        <v>8986</v>
      </c>
      <c r="I236" t="s">
        <v>8987</v>
      </c>
      <c r="J236" t="s">
        <v>68</v>
      </c>
      <c r="K236" t="s">
        <v>44</v>
      </c>
      <c r="L236" t="s">
        <v>41</v>
      </c>
      <c r="M236" t="s">
        <v>64</v>
      </c>
      <c r="N236" t="s">
        <v>149</v>
      </c>
      <c r="O236" s="39">
        <v>44163</v>
      </c>
      <c r="P236" s="39">
        <v>44163</v>
      </c>
      <c r="Q236">
        <v>12</v>
      </c>
      <c r="R236">
        <v>12</v>
      </c>
      <c r="S236" s="36">
        <v>75.959999999999994</v>
      </c>
      <c r="T236">
        <v>75.959999999999994</v>
      </c>
      <c r="U236" s="39">
        <v>44163</v>
      </c>
      <c r="V236">
        <v>11</v>
      </c>
      <c r="W236">
        <v>3.6110000000000002</v>
      </c>
      <c r="X236" s="36">
        <v>21.035724176127999</v>
      </c>
      <c r="Y236" s="37" t="s">
        <v>157</v>
      </c>
      <c r="Z236" s="37" t="s">
        <v>149</v>
      </c>
      <c r="AA236" s="37" t="s">
        <v>146</v>
      </c>
      <c r="AB236" s="37"/>
    </row>
    <row r="237" spans="1:28" x14ac:dyDescent="0.25">
      <c r="A237" t="s">
        <v>563</v>
      </c>
      <c r="B237" t="s">
        <v>852</v>
      </c>
      <c r="C237" t="s">
        <v>853</v>
      </c>
      <c r="E237" t="s">
        <v>8988</v>
      </c>
      <c r="F237" t="s">
        <v>27</v>
      </c>
      <c r="G237" t="s">
        <v>27</v>
      </c>
      <c r="H237" t="s">
        <v>8901</v>
      </c>
      <c r="I237" t="s">
        <v>8902</v>
      </c>
      <c r="J237" t="s">
        <v>72</v>
      </c>
      <c r="K237" t="s">
        <v>7244</v>
      </c>
      <c r="L237" t="s">
        <v>41</v>
      </c>
      <c r="M237" t="s">
        <v>64</v>
      </c>
      <c r="N237" t="s">
        <v>149</v>
      </c>
      <c r="O237" s="39">
        <v>44186</v>
      </c>
      <c r="P237" s="39">
        <v>44186</v>
      </c>
      <c r="Q237">
        <v>0</v>
      </c>
      <c r="R237">
        <v>0</v>
      </c>
      <c r="S237" s="36">
        <v>-70.78</v>
      </c>
      <c r="T237">
        <v>-70.78</v>
      </c>
      <c r="U237" s="39">
        <v>44189</v>
      </c>
      <c r="V237">
        <v>12</v>
      </c>
      <c r="W237">
        <v>3.6059999999999999</v>
      </c>
      <c r="X237" s="36">
        <v>-19.628397115917</v>
      </c>
      <c r="Y237" s="37" t="s">
        <v>157</v>
      </c>
      <c r="Z237" s="37" t="s">
        <v>8989</v>
      </c>
      <c r="AA237" s="37" t="s">
        <v>146</v>
      </c>
      <c r="AB237" s="37"/>
    </row>
    <row r="238" spans="1:28" x14ac:dyDescent="0.25">
      <c r="A238" t="s">
        <v>563</v>
      </c>
      <c r="B238" t="s">
        <v>852</v>
      </c>
      <c r="C238" t="s">
        <v>565</v>
      </c>
      <c r="E238" s="38" t="s">
        <v>8990</v>
      </c>
      <c r="F238" s="38" t="s">
        <v>8991</v>
      </c>
      <c r="G238" s="38" t="s">
        <v>27</v>
      </c>
      <c r="H238" s="38" t="s">
        <v>8976</v>
      </c>
      <c r="I238" s="38" t="s">
        <v>8977</v>
      </c>
      <c r="J238" s="38" t="s">
        <v>72</v>
      </c>
      <c r="K238" s="38" t="s">
        <v>7244</v>
      </c>
      <c r="L238" s="38" t="s">
        <v>41</v>
      </c>
      <c r="M238" s="38" t="s">
        <v>64</v>
      </c>
      <c r="N238" s="38" t="s">
        <v>149</v>
      </c>
      <c r="O238" s="40">
        <v>44186</v>
      </c>
      <c r="P238" s="39">
        <v>44186</v>
      </c>
      <c r="Q238">
        <v>-24</v>
      </c>
      <c r="R238">
        <v>-24</v>
      </c>
      <c r="S238" s="36">
        <v>-98.3</v>
      </c>
      <c r="T238">
        <v>-98.3</v>
      </c>
      <c r="U238" s="39">
        <v>44188</v>
      </c>
      <c r="V238">
        <v>12</v>
      </c>
      <c r="W238">
        <v>3.6059999999999999</v>
      </c>
      <c r="X238" s="36">
        <v>-27.260122018857</v>
      </c>
      <c r="Y238" s="37" t="s">
        <v>157</v>
      </c>
      <c r="Z238" s="37" t="s">
        <v>8992</v>
      </c>
      <c r="AA238" s="37" t="s">
        <v>146</v>
      </c>
      <c r="AB238" s="37"/>
    </row>
    <row r="239" spans="1:28" x14ac:dyDescent="0.25">
      <c r="A239" t="s">
        <v>150</v>
      </c>
      <c r="B239" t="s">
        <v>151</v>
      </c>
      <c r="C239" t="s">
        <v>152</v>
      </c>
      <c r="E239" t="s">
        <v>7953</v>
      </c>
      <c r="F239" t="s">
        <v>7954</v>
      </c>
      <c r="G239" t="s">
        <v>7955</v>
      </c>
      <c r="H239" t="s">
        <v>7925</v>
      </c>
      <c r="I239" t="s">
        <v>7695</v>
      </c>
      <c r="J239" t="s">
        <v>65</v>
      </c>
      <c r="K239" t="s">
        <v>7778</v>
      </c>
      <c r="L239" t="s">
        <v>4</v>
      </c>
      <c r="M239" t="s">
        <v>64</v>
      </c>
      <c r="N239" t="s">
        <v>149</v>
      </c>
      <c r="O239" s="40">
        <v>44116</v>
      </c>
      <c r="P239" s="39">
        <v>44117</v>
      </c>
      <c r="Q239">
        <v>20</v>
      </c>
      <c r="R239">
        <v>20</v>
      </c>
      <c r="S239" s="36">
        <v>1491.52</v>
      </c>
      <c r="T239">
        <v>1491.52</v>
      </c>
      <c r="U239" s="39">
        <v>44116</v>
      </c>
      <c r="V239">
        <v>10</v>
      </c>
      <c r="W239">
        <v>3.5979999999999999</v>
      </c>
      <c r="X239" s="36">
        <v>414.54141189549699</v>
      </c>
      <c r="Y239" s="37" t="s">
        <v>157</v>
      </c>
      <c r="Z239" s="37" t="s">
        <v>149</v>
      </c>
      <c r="AA239" s="37" t="s">
        <v>146</v>
      </c>
      <c r="AB239" s="37"/>
    </row>
    <row r="240" spans="1:28" x14ac:dyDescent="0.25">
      <c r="A240" t="s">
        <v>150</v>
      </c>
      <c r="B240" t="s">
        <v>151</v>
      </c>
      <c r="C240" t="s">
        <v>152</v>
      </c>
      <c r="E240" t="s">
        <v>8993</v>
      </c>
      <c r="F240" t="s">
        <v>27</v>
      </c>
      <c r="G240" t="s">
        <v>27</v>
      </c>
      <c r="H240" t="s">
        <v>8994</v>
      </c>
      <c r="I240" t="s">
        <v>8995</v>
      </c>
      <c r="J240" t="s">
        <v>65</v>
      </c>
      <c r="K240" t="s">
        <v>7778</v>
      </c>
      <c r="L240" t="s">
        <v>4</v>
      </c>
      <c r="M240" t="s">
        <v>64</v>
      </c>
      <c r="N240" t="s">
        <v>149</v>
      </c>
      <c r="O240" s="40">
        <v>44188</v>
      </c>
      <c r="P240" s="39">
        <v>44188</v>
      </c>
      <c r="Q240">
        <v>0</v>
      </c>
      <c r="R240">
        <v>0</v>
      </c>
      <c r="S240" s="36">
        <v>-847.46</v>
      </c>
      <c r="T240">
        <v>-847.46</v>
      </c>
      <c r="U240" s="39">
        <v>44193</v>
      </c>
      <c r="V240">
        <v>12</v>
      </c>
      <c r="W240">
        <v>3.6059999999999999</v>
      </c>
      <c r="X240" s="36">
        <v>-235.01386577925601</v>
      </c>
      <c r="Y240" s="37" t="s">
        <v>157</v>
      </c>
      <c r="Z240" s="37" t="s">
        <v>8996</v>
      </c>
      <c r="AA240" s="37" t="s">
        <v>146</v>
      </c>
      <c r="AB240" s="37"/>
    </row>
    <row r="241" spans="1:28" x14ac:dyDescent="0.25">
      <c r="A241" t="s">
        <v>150</v>
      </c>
      <c r="B241" t="s">
        <v>151</v>
      </c>
      <c r="C241" t="s">
        <v>152</v>
      </c>
      <c r="E241" t="s">
        <v>8997</v>
      </c>
      <c r="F241" t="s">
        <v>8998</v>
      </c>
      <c r="G241" t="s">
        <v>8999</v>
      </c>
      <c r="H241" t="s">
        <v>9000</v>
      </c>
      <c r="I241" t="s">
        <v>8856</v>
      </c>
      <c r="J241" t="s">
        <v>65</v>
      </c>
      <c r="K241" t="s">
        <v>7778</v>
      </c>
      <c r="L241" t="s">
        <v>4</v>
      </c>
      <c r="M241" t="s">
        <v>64</v>
      </c>
      <c r="N241" t="s">
        <v>149</v>
      </c>
      <c r="O241" s="39">
        <v>44160</v>
      </c>
      <c r="P241" s="39">
        <v>44161</v>
      </c>
      <c r="Q241">
        <v>1</v>
      </c>
      <c r="R241">
        <v>1</v>
      </c>
      <c r="S241" s="36">
        <v>78.81</v>
      </c>
      <c r="T241">
        <v>78.81</v>
      </c>
      <c r="U241" s="39">
        <v>44160</v>
      </c>
      <c r="V241">
        <v>11</v>
      </c>
      <c r="W241">
        <v>3.6110000000000002</v>
      </c>
      <c r="X241" s="36">
        <v>21.824979230130001</v>
      </c>
      <c r="Y241" s="37" t="s">
        <v>157</v>
      </c>
      <c r="Z241" s="37" t="s">
        <v>149</v>
      </c>
      <c r="AA241" s="37" t="s">
        <v>146</v>
      </c>
      <c r="AB241" s="37"/>
    </row>
    <row r="242" spans="1:28" x14ac:dyDescent="0.25">
      <c r="A242" t="s">
        <v>150</v>
      </c>
      <c r="B242" t="s">
        <v>151</v>
      </c>
      <c r="C242" t="s">
        <v>152</v>
      </c>
      <c r="E242" t="s">
        <v>9001</v>
      </c>
      <c r="F242" t="s">
        <v>27</v>
      </c>
      <c r="G242" t="s">
        <v>27</v>
      </c>
      <c r="H242" t="s">
        <v>8994</v>
      </c>
      <c r="I242" t="s">
        <v>8995</v>
      </c>
      <c r="J242" t="s">
        <v>65</v>
      </c>
      <c r="K242" t="s">
        <v>7778</v>
      </c>
      <c r="L242" t="s">
        <v>4</v>
      </c>
      <c r="M242" t="s">
        <v>64</v>
      </c>
      <c r="N242" t="s">
        <v>149</v>
      </c>
      <c r="O242" s="40">
        <v>44188</v>
      </c>
      <c r="P242" s="39">
        <v>44188</v>
      </c>
      <c r="Q242">
        <v>0</v>
      </c>
      <c r="R242">
        <v>0</v>
      </c>
      <c r="S242" s="36">
        <v>-847.46</v>
      </c>
      <c r="T242">
        <v>-847.46</v>
      </c>
      <c r="U242" s="39">
        <v>44193</v>
      </c>
      <c r="V242">
        <v>12</v>
      </c>
      <c r="W242">
        <v>3.6059999999999999</v>
      </c>
      <c r="X242" s="36">
        <v>-235.01386577925601</v>
      </c>
      <c r="Y242" s="37" t="s">
        <v>157</v>
      </c>
      <c r="Z242" s="37" t="s">
        <v>9002</v>
      </c>
      <c r="AA242" s="37" t="s">
        <v>146</v>
      </c>
      <c r="AB242" s="37"/>
    </row>
    <row r="243" spans="1:28" x14ac:dyDescent="0.25">
      <c r="A243" t="s">
        <v>150</v>
      </c>
      <c r="B243" t="s">
        <v>151</v>
      </c>
      <c r="C243" t="s">
        <v>152</v>
      </c>
      <c r="E243" t="s">
        <v>7956</v>
      </c>
      <c r="F243" t="s">
        <v>7957</v>
      </c>
      <c r="G243" t="s">
        <v>7958</v>
      </c>
      <c r="H243" t="s">
        <v>7925</v>
      </c>
      <c r="I243" t="s">
        <v>7695</v>
      </c>
      <c r="J243" t="s">
        <v>65</v>
      </c>
      <c r="K243" t="s">
        <v>7778</v>
      </c>
      <c r="L243" t="s">
        <v>4</v>
      </c>
      <c r="M243" t="s">
        <v>64</v>
      </c>
      <c r="N243" t="s">
        <v>149</v>
      </c>
      <c r="O243" s="39">
        <v>44116</v>
      </c>
      <c r="P243" s="39">
        <v>44117</v>
      </c>
      <c r="Q243">
        <v>20</v>
      </c>
      <c r="R243">
        <v>20</v>
      </c>
      <c r="S243" s="36">
        <v>1491.52</v>
      </c>
      <c r="T243">
        <v>1491.52</v>
      </c>
      <c r="U243" s="39">
        <v>44116</v>
      </c>
      <c r="V243">
        <v>10</v>
      </c>
      <c r="W243">
        <v>3.5979999999999999</v>
      </c>
      <c r="X243" s="36">
        <v>414.54141189549699</v>
      </c>
      <c r="Y243" s="37" t="s">
        <v>157</v>
      </c>
      <c r="Z243" s="37" t="s">
        <v>149</v>
      </c>
      <c r="AA243" s="37" t="s">
        <v>146</v>
      </c>
      <c r="AB243" s="37"/>
    </row>
    <row r="244" spans="1:28" x14ac:dyDescent="0.25">
      <c r="A244" t="s">
        <v>563</v>
      </c>
      <c r="B244" t="s">
        <v>852</v>
      </c>
      <c r="C244" t="s">
        <v>853</v>
      </c>
      <c r="E244" t="s">
        <v>1905</v>
      </c>
      <c r="F244" t="s">
        <v>1906</v>
      </c>
      <c r="G244" t="s">
        <v>1907</v>
      </c>
      <c r="H244" t="s">
        <v>1908</v>
      </c>
      <c r="I244" t="s">
        <v>738</v>
      </c>
      <c r="J244" t="s">
        <v>63</v>
      </c>
      <c r="K244" t="s">
        <v>141</v>
      </c>
      <c r="L244" t="s">
        <v>34</v>
      </c>
      <c r="M244" t="s">
        <v>94</v>
      </c>
      <c r="N244" t="s">
        <v>149</v>
      </c>
      <c r="O244" s="39">
        <v>43922</v>
      </c>
      <c r="P244" s="39">
        <v>43921</v>
      </c>
      <c r="Q244">
        <v>1.5</v>
      </c>
      <c r="R244">
        <v>1.5</v>
      </c>
      <c r="S244" s="36">
        <v>1035</v>
      </c>
      <c r="T244">
        <v>1035</v>
      </c>
      <c r="U244" s="39">
        <v>43924</v>
      </c>
      <c r="V244">
        <v>4</v>
      </c>
      <c r="W244">
        <v>3.4</v>
      </c>
      <c r="X244" s="36">
        <v>1035</v>
      </c>
      <c r="Y244" s="37" t="s">
        <v>157</v>
      </c>
      <c r="Z244" s="37" t="s">
        <v>149</v>
      </c>
      <c r="AA244" s="37" t="s">
        <v>146</v>
      </c>
      <c r="AB244" s="37"/>
    </row>
    <row r="245" spans="1:28" x14ac:dyDescent="0.25">
      <c r="A245" t="s">
        <v>563</v>
      </c>
      <c r="B245" t="s">
        <v>852</v>
      </c>
      <c r="C245" t="s">
        <v>853</v>
      </c>
      <c r="E245" t="s">
        <v>1909</v>
      </c>
      <c r="F245" t="s">
        <v>1910</v>
      </c>
      <c r="G245" t="s">
        <v>1911</v>
      </c>
      <c r="H245" t="s">
        <v>1912</v>
      </c>
      <c r="I245" t="s">
        <v>739</v>
      </c>
      <c r="J245" t="s">
        <v>63</v>
      </c>
      <c r="K245" t="s">
        <v>141</v>
      </c>
      <c r="L245" t="s">
        <v>34</v>
      </c>
      <c r="M245" t="s">
        <v>94</v>
      </c>
      <c r="N245" t="s">
        <v>149</v>
      </c>
      <c r="O245" s="39">
        <v>43944</v>
      </c>
      <c r="P245" s="39">
        <v>43944</v>
      </c>
      <c r="Q245">
        <v>2</v>
      </c>
      <c r="R245">
        <v>2</v>
      </c>
      <c r="S245" s="36">
        <v>1600</v>
      </c>
      <c r="T245">
        <v>1600</v>
      </c>
      <c r="U245" s="39">
        <v>43944</v>
      </c>
      <c r="V245">
        <v>4</v>
      </c>
      <c r="W245">
        <v>3.4</v>
      </c>
      <c r="X245" s="36">
        <v>1600</v>
      </c>
      <c r="Y245" s="37" t="s">
        <v>157</v>
      </c>
      <c r="Z245" s="37" t="s">
        <v>149</v>
      </c>
      <c r="AA245" s="37" t="s">
        <v>146</v>
      </c>
      <c r="AB245" s="37"/>
    </row>
    <row r="246" spans="1:28" x14ac:dyDescent="0.25">
      <c r="A246" t="s">
        <v>563</v>
      </c>
      <c r="B246" t="s">
        <v>852</v>
      </c>
      <c r="C246" t="s">
        <v>853</v>
      </c>
      <c r="E246" t="s">
        <v>1913</v>
      </c>
      <c r="F246" t="s">
        <v>1914</v>
      </c>
      <c r="G246" t="s">
        <v>1915</v>
      </c>
      <c r="H246" t="s">
        <v>1916</v>
      </c>
      <c r="I246" t="s">
        <v>118</v>
      </c>
      <c r="J246" t="s">
        <v>63</v>
      </c>
      <c r="K246" t="s">
        <v>141</v>
      </c>
      <c r="L246" t="s">
        <v>34</v>
      </c>
      <c r="M246" t="s">
        <v>94</v>
      </c>
      <c r="N246" t="s">
        <v>149</v>
      </c>
      <c r="O246" s="40">
        <v>43915</v>
      </c>
      <c r="P246" s="39">
        <v>43915</v>
      </c>
      <c r="Q246">
        <v>2</v>
      </c>
      <c r="R246">
        <v>2</v>
      </c>
      <c r="S246" s="36">
        <v>2000</v>
      </c>
      <c r="T246">
        <v>2000</v>
      </c>
      <c r="U246" s="39">
        <v>43915</v>
      </c>
      <c r="V246">
        <v>3</v>
      </c>
      <c r="W246">
        <v>3.4940000000000002</v>
      </c>
      <c r="X246" s="36">
        <v>2000</v>
      </c>
      <c r="Y246" s="37" t="s">
        <v>157</v>
      </c>
      <c r="Z246" s="37" t="s">
        <v>149</v>
      </c>
      <c r="AA246" s="37" t="s">
        <v>146</v>
      </c>
      <c r="AB246" s="37"/>
    </row>
    <row r="247" spans="1:28" x14ac:dyDescent="0.25">
      <c r="A247" t="s">
        <v>563</v>
      </c>
      <c r="B247" t="s">
        <v>852</v>
      </c>
      <c r="C247" t="s">
        <v>565</v>
      </c>
      <c r="E247" t="s">
        <v>1917</v>
      </c>
      <c r="F247" t="s">
        <v>1918</v>
      </c>
      <c r="G247" t="s">
        <v>1919</v>
      </c>
      <c r="H247" t="s">
        <v>1920</v>
      </c>
      <c r="I247" t="s">
        <v>740</v>
      </c>
      <c r="J247" t="s">
        <v>63</v>
      </c>
      <c r="K247" t="s">
        <v>141</v>
      </c>
      <c r="L247" t="s">
        <v>34</v>
      </c>
      <c r="M247" t="s">
        <v>94</v>
      </c>
      <c r="N247" t="s">
        <v>149</v>
      </c>
      <c r="O247" s="40">
        <v>43945</v>
      </c>
      <c r="P247" s="39">
        <v>43945</v>
      </c>
      <c r="Q247">
        <v>2.6</v>
      </c>
      <c r="R247">
        <v>2.6</v>
      </c>
      <c r="S247" s="36">
        <v>2080</v>
      </c>
      <c r="T247">
        <v>2080</v>
      </c>
      <c r="U247" s="39">
        <v>43945</v>
      </c>
      <c r="V247">
        <v>4</v>
      </c>
      <c r="W247">
        <v>3.4</v>
      </c>
      <c r="X247" s="36">
        <v>2080</v>
      </c>
      <c r="Y247" s="37" t="s">
        <v>157</v>
      </c>
      <c r="Z247" s="37" t="s">
        <v>149</v>
      </c>
      <c r="AA247" s="37" t="s">
        <v>146</v>
      </c>
      <c r="AB247" s="37"/>
    </row>
    <row r="248" spans="1:28" x14ac:dyDescent="0.25">
      <c r="A248" t="s">
        <v>563</v>
      </c>
      <c r="B248" t="s">
        <v>852</v>
      </c>
      <c r="C248" t="s">
        <v>853</v>
      </c>
      <c r="E248" t="s">
        <v>1921</v>
      </c>
      <c r="F248" t="s">
        <v>1922</v>
      </c>
      <c r="G248" t="s">
        <v>1923</v>
      </c>
      <c r="H248" t="s">
        <v>1875</v>
      </c>
      <c r="I248" t="s">
        <v>732</v>
      </c>
      <c r="J248" t="s">
        <v>63</v>
      </c>
      <c r="K248" t="s">
        <v>141</v>
      </c>
      <c r="L248" t="s">
        <v>34</v>
      </c>
      <c r="M248" t="s">
        <v>94</v>
      </c>
      <c r="N248" t="s">
        <v>149</v>
      </c>
      <c r="O248" s="39">
        <v>43950</v>
      </c>
      <c r="P248" s="39">
        <v>43950</v>
      </c>
      <c r="Q248">
        <v>3</v>
      </c>
      <c r="R248">
        <v>3</v>
      </c>
      <c r="S248" s="36">
        <v>2400</v>
      </c>
      <c r="T248">
        <v>2400</v>
      </c>
      <c r="U248" s="39">
        <v>43950</v>
      </c>
      <c r="V248">
        <v>4</v>
      </c>
      <c r="W248">
        <v>3.4</v>
      </c>
      <c r="X248" s="36">
        <v>2400</v>
      </c>
      <c r="Y248" s="37" t="s">
        <v>157</v>
      </c>
      <c r="Z248" s="37" t="s">
        <v>149</v>
      </c>
      <c r="AA248" s="37" t="s">
        <v>146</v>
      </c>
      <c r="AB248" s="37"/>
    </row>
    <row r="249" spans="1:28" x14ac:dyDescent="0.25">
      <c r="A249" t="s">
        <v>150</v>
      </c>
      <c r="B249" t="s">
        <v>151</v>
      </c>
      <c r="C249" t="s">
        <v>152</v>
      </c>
      <c r="E249" t="s">
        <v>1924</v>
      </c>
      <c r="F249" t="s">
        <v>1925</v>
      </c>
      <c r="G249" t="s">
        <v>1926</v>
      </c>
      <c r="H249" t="s">
        <v>156</v>
      </c>
      <c r="I249" t="s">
        <v>37</v>
      </c>
      <c r="J249" t="s">
        <v>65</v>
      </c>
      <c r="K249" t="s">
        <v>7240</v>
      </c>
      <c r="L249" t="s">
        <v>4</v>
      </c>
      <c r="M249" t="s">
        <v>64</v>
      </c>
      <c r="N249" t="s">
        <v>149</v>
      </c>
      <c r="O249" s="39">
        <v>43923</v>
      </c>
      <c r="P249" s="39">
        <v>43924</v>
      </c>
      <c r="Q249">
        <v>40</v>
      </c>
      <c r="R249">
        <v>40</v>
      </c>
      <c r="S249" s="36">
        <v>3580</v>
      </c>
      <c r="T249">
        <v>3580</v>
      </c>
      <c r="U249" s="39">
        <v>43923</v>
      </c>
      <c r="V249">
        <v>4</v>
      </c>
      <c r="W249">
        <v>3.4</v>
      </c>
      <c r="X249" s="36">
        <v>1052.9411764705881</v>
      </c>
      <c r="Y249" s="37" t="s">
        <v>157</v>
      </c>
      <c r="Z249" s="37" t="s">
        <v>149</v>
      </c>
      <c r="AA249" s="37" t="s">
        <v>146</v>
      </c>
      <c r="AB249" s="37"/>
    </row>
    <row r="250" spans="1:28" x14ac:dyDescent="0.25">
      <c r="A250" t="s">
        <v>563</v>
      </c>
      <c r="B250" t="s">
        <v>852</v>
      </c>
      <c r="C250" t="s">
        <v>853</v>
      </c>
      <c r="E250" t="s">
        <v>1927</v>
      </c>
      <c r="F250" t="s">
        <v>1928</v>
      </c>
      <c r="G250" t="s">
        <v>1929</v>
      </c>
      <c r="H250" t="s">
        <v>1930</v>
      </c>
      <c r="I250" t="s">
        <v>741</v>
      </c>
      <c r="J250" t="s">
        <v>63</v>
      </c>
      <c r="K250" t="s">
        <v>141</v>
      </c>
      <c r="L250" t="s">
        <v>34</v>
      </c>
      <c r="M250" t="s">
        <v>94</v>
      </c>
      <c r="N250" t="s">
        <v>149</v>
      </c>
      <c r="O250" s="40">
        <v>43922</v>
      </c>
      <c r="P250" s="39">
        <v>43921</v>
      </c>
      <c r="Q250">
        <v>5.3259999999999996</v>
      </c>
      <c r="R250">
        <v>5.3259999999999996</v>
      </c>
      <c r="S250" s="36">
        <v>3674.94</v>
      </c>
      <c r="T250">
        <v>3674.94</v>
      </c>
      <c r="U250" s="39">
        <v>43924</v>
      </c>
      <c r="V250">
        <v>4</v>
      </c>
      <c r="W250">
        <v>3.4</v>
      </c>
      <c r="X250" s="36">
        <v>3674.94</v>
      </c>
      <c r="Y250" s="37" t="s">
        <v>157</v>
      </c>
      <c r="Z250" s="37" t="s">
        <v>149</v>
      </c>
      <c r="AA250" s="37" t="s">
        <v>146</v>
      </c>
      <c r="AB250" s="37"/>
    </row>
    <row r="251" spans="1:28" x14ac:dyDescent="0.25">
      <c r="A251" t="s">
        <v>150</v>
      </c>
      <c r="B251" t="s">
        <v>151</v>
      </c>
      <c r="C251" t="s">
        <v>152</v>
      </c>
      <c r="E251" t="s">
        <v>2040</v>
      </c>
      <c r="F251" t="s">
        <v>2041</v>
      </c>
      <c r="G251" t="s">
        <v>2042</v>
      </c>
      <c r="H251" t="s">
        <v>156</v>
      </c>
      <c r="I251" t="s">
        <v>37</v>
      </c>
      <c r="J251" t="s">
        <v>65</v>
      </c>
      <c r="K251" t="s">
        <v>7240</v>
      </c>
      <c r="L251" t="s">
        <v>4</v>
      </c>
      <c r="M251" t="s">
        <v>64</v>
      </c>
      <c r="N251" t="s">
        <v>149</v>
      </c>
      <c r="O251" s="39">
        <v>43913</v>
      </c>
      <c r="P251" s="39">
        <v>43914</v>
      </c>
      <c r="Q251">
        <v>40</v>
      </c>
      <c r="R251">
        <v>40</v>
      </c>
      <c r="S251" s="36">
        <v>3680.4</v>
      </c>
      <c r="T251">
        <v>3680.4</v>
      </c>
      <c r="U251" s="39">
        <v>43913</v>
      </c>
      <c r="V251">
        <v>3</v>
      </c>
      <c r="W251">
        <v>3.4940000000000002</v>
      </c>
      <c r="X251" s="36">
        <v>1053.3485975958779</v>
      </c>
      <c r="Y251" s="37" t="s">
        <v>157</v>
      </c>
      <c r="Z251" s="37" t="s">
        <v>149</v>
      </c>
      <c r="AA251" s="37" t="s">
        <v>146</v>
      </c>
      <c r="AB251" s="37"/>
    </row>
    <row r="252" spans="1:28" x14ac:dyDescent="0.25">
      <c r="A252" t="s">
        <v>150</v>
      </c>
      <c r="B252" t="s">
        <v>151</v>
      </c>
      <c r="C252" t="s">
        <v>152</v>
      </c>
      <c r="E252" t="s">
        <v>2046</v>
      </c>
      <c r="F252" t="s">
        <v>2047</v>
      </c>
      <c r="G252" t="s">
        <v>2048</v>
      </c>
      <c r="H252" t="s">
        <v>156</v>
      </c>
      <c r="I252" t="s">
        <v>37</v>
      </c>
      <c r="J252" t="s">
        <v>66</v>
      </c>
      <c r="K252" t="s">
        <v>7241</v>
      </c>
      <c r="L252" t="s">
        <v>4</v>
      </c>
      <c r="M252" t="s">
        <v>64</v>
      </c>
      <c r="N252" t="s">
        <v>149</v>
      </c>
      <c r="O252" s="39">
        <v>43921</v>
      </c>
      <c r="P252" s="39">
        <v>43922</v>
      </c>
      <c r="Q252">
        <v>105</v>
      </c>
      <c r="R252">
        <v>105</v>
      </c>
      <c r="S252" s="36">
        <v>4171.6499999999996</v>
      </c>
      <c r="T252">
        <v>4171.6499999999996</v>
      </c>
      <c r="U252" s="39">
        <v>43921</v>
      </c>
      <c r="V252">
        <v>3</v>
      </c>
      <c r="W252">
        <v>3.4940000000000002</v>
      </c>
      <c r="X252" s="36">
        <v>1193.946765884373</v>
      </c>
      <c r="Y252" s="37" t="s">
        <v>157</v>
      </c>
      <c r="Z252" s="37" t="s">
        <v>149</v>
      </c>
      <c r="AA252" s="37" t="s">
        <v>146</v>
      </c>
      <c r="AB252" s="37"/>
    </row>
    <row r="253" spans="1:28" x14ac:dyDescent="0.25">
      <c r="A253" t="s">
        <v>150</v>
      </c>
      <c r="B253" t="s">
        <v>151</v>
      </c>
      <c r="C253" t="s">
        <v>152</v>
      </c>
      <c r="E253" t="s">
        <v>2049</v>
      </c>
      <c r="F253" t="s">
        <v>2050</v>
      </c>
      <c r="G253" t="s">
        <v>2051</v>
      </c>
      <c r="H253" t="s">
        <v>156</v>
      </c>
      <c r="I253" t="s">
        <v>37</v>
      </c>
      <c r="J253" t="s">
        <v>65</v>
      </c>
      <c r="K253" t="s">
        <v>7240</v>
      </c>
      <c r="L253" t="s">
        <v>4</v>
      </c>
      <c r="M253" t="s">
        <v>64</v>
      </c>
      <c r="N253" t="s">
        <v>149</v>
      </c>
      <c r="O253" s="39">
        <v>43948</v>
      </c>
      <c r="P253" s="39">
        <v>43949</v>
      </c>
      <c r="Q253">
        <v>60</v>
      </c>
      <c r="R253">
        <v>60</v>
      </c>
      <c r="S253" s="36">
        <v>5269.8</v>
      </c>
      <c r="T253">
        <v>5269.8</v>
      </c>
      <c r="U253" s="39">
        <v>43949</v>
      </c>
      <c r="V253">
        <v>4</v>
      </c>
      <c r="W253">
        <v>3.4</v>
      </c>
      <c r="X253" s="36">
        <v>1549.9411764705881</v>
      </c>
      <c r="Y253" s="37" t="s">
        <v>157</v>
      </c>
      <c r="Z253" s="37" t="s">
        <v>149</v>
      </c>
      <c r="AA253" s="37" t="s">
        <v>146</v>
      </c>
      <c r="AB253" s="37"/>
    </row>
    <row r="254" spans="1:28" x14ac:dyDescent="0.25">
      <c r="A254" t="s">
        <v>563</v>
      </c>
      <c r="B254" t="s">
        <v>852</v>
      </c>
      <c r="C254" t="s">
        <v>565</v>
      </c>
      <c r="E254" t="s">
        <v>2052</v>
      </c>
      <c r="F254" t="s">
        <v>2053</v>
      </c>
      <c r="G254" t="s">
        <v>2054</v>
      </c>
      <c r="H254" t="s">
        <v>2055</v>
      </c>
      <c r="I254" t="s">
        <v>742</v>
      </c>
      <c r="J254" t="s">
        <v>63</v>
      </c>
      <c r="K254" t="s">
        <v>141</v>
      </c>
      <c r="L254" t="s">
        <v>34</v>
      </c>
      <c r="M254" t="s">
        <v>94</v>
      </c>
      <c r="N254" t="s">
        <v>149</v>
      </c>
      <c r="O254" s="39">
        <v>43932</v>
      </c>
      <c r="P254" s="39">
        <v>43932</v>
      </c>
      <c r="Q254">
        <v>6</v>
      </c>
      <c r="R254">
        <v>6</v>
      </c>
      <c r="S254" s="36">
        <v>6000</v>
      </c>
      <c r="T254">
        <v>6000</v>
      </c>
      <c r="U254" s="39">
        <v>43932</v>
      </c>
      <c r="V254">
        <v>4</v>
      </c>
      <c r="W254">
        <v>3.4</v>
      </c>
      <c r="X254" s="36">
        <v>6000</v>
      </c>
      <c r="Y254" s="37" t="s">
        <v>157</v>
      </c>
      <c r="Z254" s="37" t="s">
        <v>149</v>
      </c>
      <c r="AA254" s="37" t="s">
        <v>146</v>
      </c>
      <c r="AB254" s="37"/>
    </row>
    <row r="255" spans="1:28" x14ac:dyDescent="0.25">
      <c r="A255" t="s">
        <v>150</v>
      </c>
      <c r="B255" t="s">
        <v>151</v>
      </c>
      <c r="C255" t="s">
        <v>152</v>
      </c>
      <c r="E255" t="s">
        <v>2056</v>
      </c>
      <c r="F255" t="s">
        <v>2057</v>
      </c>
      <c r="G255" t="s">
        <v>2058</v>
      </c>
      <c r="H255" t="s">
        <v>156</v>
      </c>
      <c r="I255" t="s">
        <v>37</v>
      </c>
      <c r="J255" t="s">
        <v>65</v>
      </c>
      <c r="K255" t="s">
        <v>7240</v>
      </c>
      <c r="L255" t="s">
        <v>4</v>
      </c>
      <c r="M255" t="s">
        <v>64</v>
      </c>
      <c r="N255" t="s">
        <v>149</v>
      </c>
      <c r="O255" s="40">
        <v>43924</v>
      </c>
      <c r="P255" s="39">
        <v>43925</v>
      </c>
      <c r="Q255">
        <v>75</v>
      </c>
      <c r="R255">
        <v>75</v>
      </c>
      <c r="S255" s="36">
        <v>6587.25</v>
      </c>
      <c r="T255">
        <v>6587.25</v>
      </c>
      <c r="U255" s="39">
        <v>43924</v>
      </c>
      <c r="V255">
        <v>4</v>
      </c>
      <c r="W255">
        <v>3.4</v>
      </c>
      <c r="X255" s="36">
        <v>1937.4264705882349</v>
      </c>
      <c r="Y255" s="37" t="s">
        <v>157</v>
      </c>
      <c r="Z255" s="37" t="s">
        <v>149</v>
      </c>
      <c r="AA255" s="37" t="s">
        <v>146</v>
      </c>
      <c r="AB255" s="37"/>
    </row>
    <row r="256" spans="1:28" x14ac:dyDescent="0.25">
      <c r="A256" t="s">
        <v>150</v>
      </c>
      <c r="B256" t="s">
        <v>151</v>
      </c>
      <c r="C256" t="s">
        <v>152</v>
      </c>
      <c r="E256" t="s">
        <v>2059</v>
      </c>
      <c r="F256" t="s">
        <v>2060</v>
      </c>
      <c r="G256" t="s">
        <v>2061</v>
      </c>
      <c r="H256" t="s">
        <v>156</v>
      </c>
      <c r="I256" t="s">
        <v>37</v>
      </c>
      <c r="J256" t="s">
        <v>65</v>
      </c>
      <c r="K256" t="s">
        <v>7240</v>
      </c>
      <c r="L256" t="s">
        <v>4</v>
      </c>
      <c r="M256" t="s">
        <v>64</v>
      </c>
      <c r="N256" t="s">
        <v>149</v>
      </c>
      <c r="O256" s="39">
        <v>43935</v>
      </c>
      <c r="P256" s="39">
        <v>43936</v>
      </c>
      <c r="Q256">
        <v>80</v>
      </c>
      <c r="R256">
        <v>80</v>
      </c>
      <c r="S256" s="36">
        <v>7026.4</v>
      </c>
      <c r="T256">
        <v>7026.4</v>
      </c>
      <c r="U256" s="39">
        <v>43935</v>
      </c>
      <c r="V256">
        <v>4</v>
      </c>
      <c r="W256">
        <v>3.4</v>
      </c>
      <c r="X256" s="36">
        <v>2066.5882352941171</v>
      </c>
      <c r="Y256" s="37" t="s">
        <v>157</v>
      </c>
      <c r="Z256" s="37" t="s">
        <v>149</v>
      </c>
      <c r="AA256" s="37" t="s">
        <v>146</v>
      </c>
      <c r="AB256" s="37"/>
    </row>
    <row r="257" spans="1:28" x14ac:dyDescent="0.25">
      <c r="A257" t="s">
        <v>150</v>
      </c>
      <c r="B257" t="s">
        <v>151</v>
      </c>
      <c r="C257" t="s">
        <v>152</v>
      </c>
      <c r="E257" t="s">
        <v>2062</v>
      </c>
      <c r="F257" t="s">
        <v>2063</v>
      </c>
      <c r="G257" t="s">
        <v>2064</v>
      </c>
      <c r="H257" t="s">
        <v>156</v>
      </c>
      <c r="I257" t="s">
        <v>37</v>
      </c>
      <c r="J257" t="s">
        <v>65</v>
      </c>
      <c r="K257" t="s">
        <v>7240</v>
      </c>
      <c r="L257" t="s">
        <v>4</v>
      </c>
      <c r="M257" t="s">
        <v>64</v>
      </c>
      <c r="N257" t="s">
        <v>149</v>
      </c>
      <c r="O257" s="39">
        <v>43894</v>
      </c>
      <c r="P257" s="39">
        <v>43895</v>
      </c>
      <c r="Q257">
        <v>100</v>
      </c>
      <c r="R257">
        <v>100</v>
      </c>
      <c r="S257" s="36">
        <v>8364</v>
      </c>
      <c r="T257">
        <v>8364</v>
      </c>
      <c r="U257" s="39">
        <v>43894</v>
      </c>
      <c r="V257">
        <v>3</v>
      </c>
      <c r="W257">
        <v>3.4940000000000002</v>
      </c>
      <c r="X257" s="36">
        <v>2393.8179736691468</v>
      </c>
      <c r="Y257" s="37" t="s">
        <v>157</v>
      </c>
      <c r="Z257" s="37" t="s">
        <v>149</v>
      </c>
      <c r="AA257" s="37" t="s">
        <v>146</v>
      </c>
      <c r="AB257" s="37"/>
    </row>
    <row r="258" spans="1:28" x14ac:dyDescent="0.25">
      <c r="A258" t="s">
        <v>150</v>
      </c>
      <c r="B258" t="s">
        <v>151</v>
      </c>
      <c r="C258" t="s">
        <v>152</v>
      </c>
      <c r="E258" t="s">
        <v>2065</v>
      </c>
      <c r="F258" t="s">
        <v>2066</v>
      </c>
      <c r="G258" t="s">
        <v>2067</v>
      </c>
      <c r="H258" t="s">
        <v>156</v>
      </c>
      <c r="I258" t="s">
        <v>37</v>
      </c>
      <c r="J258" t="s">
        <v>65</v>
      </c>
      <c r="K258" t="s">
        <v>7240</v>
      </c>
      <c r="L258" t="s">
        <v>4</v>
      </c>
      <c r="M258" t="s">
        <v>64</v>
      </c>
      <c r="N258" t="s">
        <v>149</v>
      </c>
      <c r="O258" s="40">
        <v>43894</v>
      </c>
      <c r="P258" s="39">
        <v>43895</v>
      </c>
      <c r="Q258">
        <v>100</v>
      </c>
      <c r="R258">
        <v>100</v>
      </c>
      <c r="S258" s="36">
        <v>8364</v>
      </c>
      <c r="T258">
        <v>8364</v>
      </c>
      <c r="U258" s="39">
        <v>43901</v>
      </c>
      <c r="V258">
        <v>3</v>
      </c>
      <c r="W258">
        <v>3.4940000000000002</v>
      </c>
      <c r="X258" s="36">
        <v>2393.8179736691468</v>
      </c>
      <c r="Y258" s="37" t="s">
        <v>157</v>
      </c>
      <c r="Z258" s="37" t="s">
        <v>149</v>
      </c>
      <c r="AA258" s="37" t="s">
        <v>146</v>
      </c>
      <c r="AB258" s="37"/>
    </row>
    <row r="259" spans="1:28" x14ac:dyDescent="0.25">
      <c r="A259" t="s">
        <v>150</v>
      </c>
      <c r="B259" t="s">
        <v>151</v>
      </c>
      <c r="C259" t="s">
        <v>152</v>
      </c>
      <c r="E259" t="s">
        <v>2068</v>
      </c>
      <c r="F259" t="s">
        <v>2069</v>
      </c>
      <c r="G259" t="s">
        <v>2070</v>
      </c>
      <c r="H259" t="s">
        <v>156</v>
      </c>
      <c r="I259" t="s">
        <v>37</v>
      </c>
      <c r="J259" t="s">
        <v>65</v>
      </c>
      <c r="K259" t="s">
        <v>7240</v>
      </c>
      <c r="L259" t="s">
        <v>4</v>
      </c>
      <c r="M259" t="s">
        <v>64</v>
      </c>
      <c r="N259" t="s">
        <v>149</v>
      </c>
      <c r="O259" s="39">
        <v>43921</v>
      </c>
      <c r="P259" s="39">
        <v>43922</v>
      </c>
      <c r="Q259">
        <v>100</v>
      </c>
      <c r="R259">
        <v>100</v>
      </c>
      <c r="S259" s="36">
        <v>8783</v>
      </c>
      <c r="T259">
        <v>8783</v>
      </c>
      <c r="U259" s="39">
        <v>43921</v>
      </c>
      <c r="V259">
        <v>3</v>
      </c>
      <c r="W259">
        <v>3.4940000000000002</v>
      </c>
      <c r="X259" s="36">
        <v>2513.7378362907839</v>
      </c>
      <c r="Y259" s="37" t="s">
        <v>157</v>
      </c>
      <c r="Z259" s="37" t="s">
        <v>149</v>
      </c>
      <c r="AA259" s="37" t="s">
        <v>146</v>
      </c>
      <c r="AB259" s="37"/>
    </row>
    <row r="260" spans="1:28" x14ac:dyDescent="0.25">
      <c r="A260" t="s">
        <v>150</v>
      </c>
      <c r="B260" t="s">
        <v>151</v>
      </c>
      <c r="C260" t="s">
        <v>152</v>
      </c>
      <c r="E260" t="s">
        <v>2071</v>
      </c>
      <c r="F260" t="s">
        <v>2072</v>
      </c>
      <c r="G260" t="s">
        <v>2073</v>
      </c>
      <c r="H260" t="s">
        <v>156</v>
      </c>
      <c r="I260" t="s">
        <v>37</v>
      </c>
      <c r="J260" t="s">
        <v>65</v>
      </c>
      <c r="K260" t="s">
        <v>7240</v>
      </c>
      <c r="L260" t="s">
        <v>4</v>
      </c>
      <c r="M260" t="s">
        <v>64</v>
      </c>
      <c r="N260" t="s">
        <v>149</v>
      </c>
      <c r="O260" s="40">
        <v>43936</v>
      </c>
      <c r="P260" s="39">
        <v>43937</v>
      </c>
      <c r="Q260">
        <v>100</v>
      </c>
      <c r="R260">
        <v>100</v>
      </c>
      <c r="S260" s="36">
        <v>8783</v>
      </c>
      <c r="T260">
        <v>8783</v>
      </c>
      <c r="U260" s="39">
        <v>43938</v>
      </c>
      <c r="V260">
        <v>4</v>
      </c>
      <c r="W260">
        <v>3.4</v>
      </c>
      <c r="X260" s="36">
        <v>2583.2352941176468</v>
      </c>
      <c r="Y260" s="37" t="s">
        <v>157</v>
      </c>
      <c r="Z260" s="37" t="s">
        <v>149</v>
      </c>
      <c r="AA260" s="37" t="s">
        <v>146</v>
      </c>
      <c r="AB260" s="37"/>
    </row>
    <row r="261" spans="1:28" x14ac:dyDescent="0.25">
      <c r="A261" t="s">
        <v>150</v>
      </c>
      <c r="B261" t="s">
        <v>151</v>
      </c>
      <c r="C261" t="s">
        <v>152</v>
      </c>
      <c r="E261" t="s">
        <v>2074</v>
      </c>
      <c r="F261" t="s">
        <v>2075</v>
      </c>
      <c r="G261" t="s">
        <v>2076</v>
      </c>
      <c r="H261" t="s">
        <v>156</v>
      </c>
      <c r="I261" t="s">
        <v>37</v>
      </c>
      <c r="J261" t="s">
        <v>65</v>
      </c>
      <c r="K261" t="s">
        <v>7240</v>
      </c>
      <c r="L261" t="s">
        <v>4</v>
      </c>
      <c r="M261" t="s">
        <v>64</v>
      </c>
      <c r="N261" t="s">
        <v>149</v>
      </c>
      <c r="O261" s="39">
        <v>43936</v>
      </c>
      <c r="P261" s="39">
        <v>43937</v>
      </c>
      <c r="Q261">
        <v>100</v>
      </c>
      <c r="R261">
        <v>100</v>
      </c>
      <c r="S261" s="36">
        <v>8783</v>
      </c>
      <c r="T261">
        <v>8783</v>
      </c>
      <c r="U261" s="39">
        <v>43938</v>
      </c>
      <c r="V261">
        <v>4</v>
      </c>
      <c r="W261">
        <v>3.4</v>
      </c>
      <c r="X261" s="36">
        <v>2583.2352941176468</v>
      </c>
      <c r="Y261" s="37" t="s">
        <v>157</v>
      </c>
      <c r="Z261" s="37" t="s">
        <v>149</v>
      </c>
      <c r="AA261" s="37" t="s">
        <v>146</v>
      </c>
      <c r="AB261" s="37"/>
    </row>
    <row r="262" spans="1:28" x14ac:dyDescent="0.25">
      <c r="A262" t="s">
        <v>150</v>
      </c>
      <c r="B262" t="s">
        <v>151</v>
      </c>
      <c r="C262" t="s">
        <v>152</v>
      </c>
      <c r="E262" t="s">
        <v>2077</v>
      </c>
      <c r="F262" t="s">
        <v>2078</v>
      </c>
      <c r="G262" t="s">
        <v>2079</v>
      </c>
      <c r="H262" t="s">
        <v>156</v>
      </c>
      <c r="I262" t="s">
        <v>37</v>
      </c>
      <c r="J262" t="s">
        <v>65</v>
      </c>
      <c r="K262" t="s">
        <v>7240</v>
      </c>
      <c r="L262" t="s">
        <v>4</v>
      </c>
      <c r="M262" t="s">
        <v>64</v>
      </c>
      <c r="N262" t="s">
        <v>149</v>
      </c>
      <c r="O262" s="39">
        <v>43945</v>
      </c>
      <c r="P262" s="39">
        <v>43946</v>
      </c>
      <c r="Q262">
        <v>100</v>
      </c>
      <c r="R262">
        <v>100</v>
      </c>
      <c r="S262" s="36">
        <v>8783</v>
      </c>
      <c r="T262">
        <v>8783</v>
      </c>
      <c r="U262" s="39">
        <v>43948</v>
      </c>
      <c r="V262">
        <v>4</v>
      </c>
      <c r="W262">
        <v>3.4</v>
      </c>
      <c r="X262" s="36">
        <v>2583.2352941176468</v>
      </c>
      <c r="Y262" s="37" t="s">
        <v>157</v>
      </c>
      <c r="Z262" s="37" t="s">
        <v>149</v>
      </c>
      <c r="AA262" s="37" t="s">
        <v>146</v>
      </c>
      <c r="AB262" s="37"/>
    </row>
    <row r="263" spans="1:28" x14ac:dyDescent="0.25">
      <c r="A263" t="s">
        <v>150</v>
      </c>
      <c r="B263" t="s">
        <v>151</v>
      </c>
      <c r="C263" t="s">
        <v>152</v>
      </c>
      <c r="E263" t="s">
        <v>2080</v>
      </c>
      <c r="F263" t="s">
        <v>2081</v>
      </c>
      <c r="G263" t="s">
        <v>2082</v>
      </c>
      <c r="H263" t="s">
        <v>156</v>
      </c>
      <c r="I263" t="s">
        <v>37</v>
      </c>
      <c r="J263" t="s">
        <v>65</v>
      </c>
      <c r="K263" t="s">
        <v>7240</v>
      </c>
      <c r="L263" t="s">
        <v>4</v>
      </c>
      <c r="M263" t="s">
        <v>64</v>
      </c>
      <c r="N263" t="s">
        <v>149</v>
      </c>
      <c r="O263" s="39">
        <v>43946</v>
      </c>
      <c r="P263" s="39">
        <v>43948</v>
      </c>
      <c r="Q263">
        <v>100</v>
      </c>
      <c r="R263">
        <v>100</v>
      </c>
      <c r="S263" s="36">
        <v>8783</v>
      </c>
      <c r="T263">
        <v>8783</v>
      </c>
      <c r="U263" s="39">
        <v>43950</v>
      </c>
      <c r="V263">
        <v>4</v>
      </c>
      <c r="W263">
        <v>3.4</v>
      </c>
      <c r="X263" s="36">
        <v>2583.2352941176468</v>
      </c>
      <c r="Y263" s="37" t="s">
        <v>157</v>
      </c>
      <c r="Z263" s="37" t="s">
        <v>149</v>
      </c>
      <c r="AA263" s="37" t="s">
        <v>146</v>
      </c>
      <c r="AB263" s="37"/>
    </row>
    <row r="264" spans="1:28" x14ac:dyDescent="0.25">
      <c r="A264" t="s">
        <v>150</v>
      </c>
      <c r="B264" t="s">
        <v>151</v>
      </c>
      <c r="C264" t="s">
        <v>152</v>
      </c>
      <c r="E264" t="s">
        <v>2083</v>
      </c>
      <c r="F264" t="s">
        <v>2084</v>
      </c>
      <c r="G264" t="s">
        <v>2085</v>
      </c>
      <c r="H264" t="s">
        <v>156</v>
      </c>
      <c r="I264" t="s">
        <v>37</v>
      </c>
      <c r="J264" t="s">
        <v>65</v>
      </c>
      <c r="K264" t="s">
        <v>7240</v>
      </c>
      <c r="L264" t="s">
        <v>4</v>
      </c>
      <c r="M264" t="s">
        <v>64</v>
      </c>
      <c r="N264" t="s">
        <v>149</v>
      </c>
      <c r="O264" s="39">
        <v>43946</v>
      </c>
      <c r="P264" s="39">
        <v>43948</v>
      </c>
      <c r="Q264">
        <v>100</v>
      </c>
      <c r="R264">
        <v>100</v>
      </c>
      <c r="S264" s="36">
        <v>8783</v>
      </c>
      <c r="T264">
        <v>8783</v>
      </c>
      <c r="U264" s="39">
        <v>43951</v>
      </c>
      <c r="V264">
        <v>4</v>
      </c>
      <c r="W264">
        <v>3.4</v>
      </c>
      <c r="X264" s="36">
        <v>2583.2352941176468</v>
      </c>
      <c r="Y264" s="37" t="s">
        <v>157</v>
      </c>
      <c r="Z264" s="37" t="s">
        <v>149</v>
      </c>
      <c r="AA264" s="37" t="s">
        <v>146</v>
      </c>
      <c r="AB264" s="37"/>
    </row>
    <row r="265" spans="1:28" x14ac:dyDescent="0.25">
      <c r="A265" t="s">
        <v>150</v>
      </c>
      <c r="B265" t="s">
        <v>151</v>
      </c>
      <c r="C265" t="s">
        <v>152</v>
      </c>
      <c r="E265" t="s">
        <v>2086</v>
      </c>
      <c r="F265" t="s">
        <v>2087</v>
      </c>
      <c r="G265" t="s">
        <v>2088</v>
      </c>
      <c r="H265" t="s">
        <v>156</v>
      </c>
      <c r="I265" t="s">
        <v>37</v>
      </c>
      <c r="J265" t="s">
        <v>65</v>
      </c>
      <c r="K265" t="s">
        <v>7240</v>
      </c>
      <c r="L265" t="s">
        <v>4</v>
      </c>
      <c r="M265" t="s">
        <v>64</v>
      </c>
      <c r="N265" t="s">
        <v>149</v>
      </c>
      <c r="O265" s="39">
        <v>43948</v>
      </c>
      <c r="P265" s="39">
        <v>43949</v>
      </c>
      <c r="Q265">
        <v>100</v>
      </c>
      <c r="R265">
        <v>100</v>
      </c>
      <c r="S265" s="36">
        <v>8783</v>
      </c>
      <c r="T265">
        <v>8783</v>
      </c>
      <c r="U265" s="39">
        <v>43949</v>
      </c>
      <c r="V265">
        <v>4</v>
      </c>
      <c r="W265">
        <v>3.4</v>
      </c>
      <c r="X265" s="36">
        <v>2583.2352941176468</v>
      </c>
      <c r="Y265" s="37" t="s">
        <v>157</v>
      </c>
      <c r="Z265" s="37" t="s">
        <v>149</v>
      </c>
      <c r="AA265" s="37" t="s">
        <v>146</v>
      </c>
      <c r="AB265" s="37"/>
    </row>
    <row r="266" spans="1:28" x14ac:dyDescent="0.25">
      <c r="A266" t="s">
        <v>150</v>
      </c>
      <c r="B266" t="s">
        <v>151</v>
      </c>
      <c r="C266" t="s">
        <v>152</v>
      </c>
      <c r="E266" t="s">
        <v>2089</v>
      </c>
      <c r="F266" t="s">
        <v>2090</v>
      </c>
      <c r="G266" t="s">
        <v>2091</v>
      </c>
      <c r="H266" t="s">
        <v>156</v>
      </c>
      <c r="I266" t="s">
        <v>37</v>
      </c>
      <c r="J266" t="s">
        <v>65</v>
      </c>
      <c r="K266" t="s">
        <v>7240</v>
      </c>
      <c r="L266" t="s">
        <v>4</v>
      </c>
      <c r="M266" t="s">
        <v>64</v>
      </c>
      <c r="N266" t="s">
        <v>149</v>
      </c>
      <c r="O266" s="39">
        <v>43949</v>
      </c>
      <c r="P266" s="39">
        <v>43950</v>
      </c>
      <c r="Q266">
        <v>100</v>
      </c>
      <c r="R266">
        <v>100</v>
      </c>
      <c r="S266" s="36">
        <v>8783</v>
      </c>
      <c r="T266">
        <v>8783</v>
      </c>
      <c r="U266" s="39">
        <v>43950</v>
      </c>
      <c r="V266">
        <v>4</v>
      </c>
      <c r="W266">
        <v>3.4</v>
      </c>
      <c r="X266" s="36">
        <v>2583.2352941176468</v>
      </c>
      <c r="Y266" s="37" t="s">
        <v>157</v>
      </c>
      <c r="Z266" s="37" t="s">
        <v>149</v>
      </c>
      <c r="AA266" s="37" t="s">
        <v>146</v>
      </c>
      <c r="AB266" s="37"/>
    </row>
    <row r="267" spans="1:28" x14ac:dyDescent="0.25">
      <c r="A267" t="s">
        <v>150</v>
      </c>
      <c r="B267" t="s">
        <v>151</v>
      </c>
      <c r="C267" t="s">
        <v>152</v>
      </c>
      <c r="E267" t="s">
        <v>2092</v>
      </c>
      <c r="F267" t="s">
        <v>2093</v>
      </c>
      <c r="G267" t="s">
        <v>2094</v>
      </c>
      <c r="H267" t="s">
        <v>156</v>
      </c>
      <c r="I267" t="s">
        <v>37</v>
      </c>
      <c r="J267" t="s">
        <v>65</v>
      </c>
      <c r="K267" t="s">
        <v>7240</v>
      </c>
      <c r="L267" t="s">
        <v>4</v>
      </c>
      <c r="M267" t="s">
        <v>64</v>
      </c>
      <c r="N267" t="s">
        <v>149</v>
      </c>
      <c r="O267" s="39">
        <v>43951</v>
      </c>
      <c r="P267" s="39">
        <v>43952</v>
      </c>
      <c r="Q267">
        <v>100</v>
      </c>
      <c r="R267">
        <v>100</v>
      </c>
      <c r="S267" s="36">
        <v>8783</v>
      </c>
      <c r="T267">
        <v>8783</v>
      </c>
      <c r="U267" s="39">
        <v>43953</v>
      </c>
      <c r="V267">
        <v>5</v>
      </c>
      <c r="W267">
        <v>3.4239999999999999</v>
      </c>
      <c r="X267" s="36">
        <v>2565.1285046728972</v>
      </c>
      <c r="Y267" s="37" t="s">
        <v>157</v>
      </c>
      <c r="Z267" s="37" t="s">
        <v>149</v>
      </c>
      <c r="AA267" s="37" t="s">
        <v>146</v>
      </c>
      <c r="AB267" s="37"/>
    </row>
    <row r="268" spans="1:28" x14ac:dyDescent="0.25">
      <c r="A268" t="s">
        <v>150</v>
      </c>
      <c r="B268" t="s">
        <v>151</v>
      </c>
      <c r="C268" t="s">
        <v>152</v>
      </c>
      <c r="E268" t="s">
        <v>2095</v>
      </c>
      <c r="F268" t="s">
        <v>2096</v>
      </c>
      <c r="G268" t="s">
        <v>2097</v>
      </c>
      <c r="H268" t="s">
        <v>156</v>
      </c>
      <c r="I268" t="s">
        <v>37</v>
      </c>
      <c r="J268" t="s">
        <v>65</v>
      </c>
      <c r="K268" t="s">
        <v>7240</v>
      </c>
      <c r="L268" t="s">
        <v>4</v>
      </c>
      <c r="M268" t="s">
        <v>64</v>
      </c>
      <c r="N268" t="s">
        <v>149</v>
      </c>
      <c r="O268" s="39">
        <v>43907</v>
      </c>
      <c r="P268" s="39">
        <v>43908</v>
      </c>
      <c r="Q268">
        <v>100</v>
      </c>
      <c r="R268">
        <v>100</v>
      </c>
      <c r="S268" s="36">
        <v>9201</v>
      </c>
      <c r="T268">
        <v>9201</v>
      </c>
      <c r="U268" s="39">
        <v>43908</v>
      </c>
      <c r="V268">
        <v>3</v>
      </c>
      <c r="W268">
        <v>3.4940000000000002</v>
      </c>
      <c r="X268" s="36">
        <v>2633.3714939896959</v>
      </c>
      <c r="Y268" s="37" t="s">
        <v>157</v>
      </c>
      <c r="Z268" s="37" t="s">
        <v>149</v>
      </c>
      <c r="AA268" s="37" t="s">
        <v>146</v>
      </c>
      <c r="AB268" s="37"/>
    </row>
    <row r="269" spans="1:28" x14ac:dyDescent="0.25">
      <c r="A269" t="s">
        <v>150</v>
      </c>
      <c r="B269" t="s">
        <v>151</v>
      </c>
      <c r="C269" t="s">
        <v>152</v>
      </c>
      <c r="E269" t="s">
        <v>1189</v>
      </c>
      <c r="F269" t="s">
        <v>1190</v>
      </c>
      <c r="G269" t="s">
        <v>1191</v>
      </c>
      <c r="H269" t="s">
        <v>156</v>
      </c>
      <c r="I269" t="s">
        <v>37</v>
      </c>
      <c r="J269" t="s">
        <v>65</v>
      </c>
      <c r="K269" t="s">
        <v>7240</v>
      </c>
      <c r="L269" t="s">
        <v>4</v>
      </c>
      <c r="M269" t="s">
        <v>64</v>
      </c>
      <c r="N269" t="s">
        <v>149</v>
      </c>
      <c r="O269" s="39">
        <v>43903</v>
      </c>
      <c r="P269" s="39">
        <v>43904</v>
      </c>
      <c r="Q269">
        <v>500</v>
      </c>
      <c r="R269">
        <v>500</v>
      </c>
      <c r="S269" s="36">
        <v>41405</v>
      </c>
      <c r="T269">
        <v>41405</v>
      </c>
      <c r="U269" s="39">
        <v>43903</v>
      </c>
      <c r="V269">
        <v>3</v>
      </c>
      <c r="W269">
        <v>3.4940000000000002</v>
      </c>
      <c r="X269" s="36">
        <v>11850.314825414996</v>
      </c>
      <c r="Y269" s="37" t="s">
        <v>157</v>
      </c>
      <c r="Z269" s="37" t="s">
        <v>149</v>
      </c>
      <c r="AA269" s="37" t="s">
        <v>146</v>
      </c>
      <c r="AB269" s="37"/>
    </row>
    <row r="270" spans="1:28" x14ac:dyDescent="0.25">
      <c r="A270" t="s">
        <v>150</v>
      </c>
      <c r="B270" t="s">
        <v>151</v>
      </c>
      <c r="C270" t="s">
        <v>152</v>
      </c>
      <c r="E270" t="s">
        <v>1715</v>
      </c>
      <c r="F270" t="s">
        <v>1716</v>
      </c>
      <c r="G270" t="s">
        <v>1717</v>
      </c>
      <c r="H270" t="s">
        <v>156</v>
      </c>
      <c r="I270" t="s">
        <v>37</v>
      </c>
      <c r="J270" t="s">
        <v>65</v>
      </c>
      <c r="K270" t="s">
        <v>7240</v>
      </c>
      <c r="L270" t="s">
        <v>4</v>
      </c>
      <c r="M270" t="s">
        <v>64</v>
      </c>
      <c r="N270" t="s">
        <v>149</v>
      </c>
      <c r="O270" s="39">
        <v>43900</v>
      </c>
      <c r="P270" s="39">
        <v>43901</v>
      </c>
      <c r="Q270">
        <v>640</v>
      </c>
      <c r="R270">
        <v>640</v>
      </c>
      <c r="S270" s="36">
        <v>51769.599999999999</v>
      </c>
      <c r="T270">
        <v>51769.599999999999</v>
      </c>
      <c r="U270" s="39">
        <v>43901</v>
      </c>
      <c r="V270">
        <v>3</v>
      </c>
      <c r="W270">
        <v>3.4940000000000002</v>
      </c>
      <c r="X270" s="36">
        <v>14816.71436748712</v>
      </c>
      <c r="Y270" s="37" t="s">
        <v>157</v>
      </c>
      <c r="Z270" s="37" t="s">
        <v>149</v>
      </c>
      <c r="AA270" s="37" t="s">
        <v>146</v>
      </c>
      <c r="AB270" s="37"/>
    </row>
    <row r="271" spans="1:28" x14ac:dyDescent="0.25">
      <c r="A271" t="s">
        <v>150</v>
      </c>
      <c r="B271" t="s">
        <v>151</v>
      </c>
      <c r="C271" t="s">
        <v>152</v>
      </c>
      <c r="E271" t="s">
        <v>1718</v>
      </c>
      <c r="F271" t="s">
        <v>1719</v>
      </c>
      <c r="G271" t="s">
        <v>1720</v>
      </c>
      <c r="H271" t="s">
        <v>156</v>
      </c>
      <c r="I271" t="s">
        <v>37</v>
      </c>
      <c r="J271" t="s">
        <v>65</v>
      </c>
      <c r="K271" t="s">
        <v>7240</v>
      </c>
      <c r="L271" t="s">
        <v>4</v>
      </c>
      <c r="M271" t="s">
        <v>64</v>
      </c>
      <c r="N271" t="s">
        <v>149</v>
      </c>
      <c r="O271" s="39">
        <v>43900</v>
      </c>
      <c r="P271" s="39">
        <v>43901</v>
      </c>
      <c r="Q271">
        <v>640</v>
      </c>
      <c r="R271">
        <v>640</v>
      </c>
      <c r="S271" s="36">
        <v>51769.599999999999</v>
      </c>
      <c r="T271">
        <v>51769.599999999999</v>
      </c>
      <c r="U271" s="39">
        <v>43901</v>
      </c>
      <c r="V271">
        <v>3</v>
      </c>
      <c r="W271">
        <v>3.4940000000000002</v>
      </c>
      <c r="X271" s="36">
        <v>14816.71436748712</v>
      </c>
      <c r="Y271" s="37" t="s">
        <v>157</v>
      </c>
      <c r="Z271" s="37" t="s">
        <v>149</v>
      </c>
      <c r="AA271" s="37" t="s">
        <v>146</v>
      </c>
      <c r="AB271" s="37"/>
    </row>
    <row r="272" spans="1:28" x14ac:dyDescent="0.25">
      <c r="A272" t="s">
        <v>150</v>
      </c>
      <c r="B272" t="s">
        <v>151</v>
      </c>
      <c r="C272" t="s">
        <v>152</v>
      </c>
      <c r="E272" t="s">
        <v>1721</v>
      </c>
      <c r="F272" t="s">
        <v>1722</v>
      </c>
      <c r="G272" t="s">
        <v>1723</v>
      </c>
      <c r="H272" t="s">
        <v>156</v>
      </c>
      <c r="I272" t="s">
        <v>37</v>
      </c>
      <c r="J272" t="s">
        <v>65</v>
      </c>
      <c r="K272" t="s">
        <v>7240</v>
      </c>
      <c r="L272" t="s">
        <v>4</v>
      </c>
      <c r="M272" t="s">
        <v>64</v>
      </c>
      <c r="N272" t="s">
        <v>149</v>
      </c>
      <c r="O272" s="39">
        <v>43900</v>
      </c>
      <c r="P272" s="39">
        <v>43901</v>
      </c>
      <c r="Q272">
        <v>640</v>
      </c>
      <c r="R272">
        <v>640</v>
      </c>
      <c r="S272" s="36">
        <v>51769.599999999999</v>
      </c>
      <c r="T272">
        <v>51769.599999999999</v>
      </c>
      <c r="U272" s="39">
        <v>43902</v>
      </c>
      <c r="V272">
        <v>3</v>
      </c>
      <c r="W272">
        <v>3.4940000000000002</v>
      </c>
      <c r="X272" s="36">
        <v>14816.71436748712</v>
      </c>
      <c r="Y272" s="37" t="s">
        <v>157</v>
      </c>
      <c r="Z272" s="37" t="s">
        <v>149</v>
      </c>
      <c r="AA272" s="37" t="s">
        <v>146</v>
      </c>
      <c r="AB272" s="37"/>
    </row>
    <row r="273" spans="1:28" x14ac:dyDescent="0.25">
      <c r="A273" t="s">
        <v>150</v>
      </c>
      <c r="B273" t="s">
        <v>151</v>
      </c>
      <c r="C273" t="s">
        <v>152</v>
      </c>
      <c r="E273" t="s">
        <v>1724</v>
      </c>
      <c r="F273" t="s">
        <v>1725</v>
      </c>
      <c r="G273" t="s">
        <v>1726</v>
      </c>
      <c r="H273" t="s">
        <v>156</v>
      </c>
      <c r="I273" t="s">
        <v>37</v>
      </c>
      <c r="J273" t="s">
        <v>65</v>
      </c>
      <c r="K273" t="s">
        <v>7240</v>
      </c>
      <c r="L273" t="s">
        <v>4</v>
      </c>
      <c r="M273" t="s">
        <v>64</v>
      </c>
      <c r="N273" t="s">
        <v>149</v>
      </c>
      <c r="O273" s="40">
        <v>43900</v>
      </c>
      <c r="P273" s="39">
        <v>43901</v>
      </c>
      <c r="Q273">
        <v>640</v>
      </c>
      <c r="R273">
        <v>640</v>
      </c>
      <c r="S273" s="36">
        <v>51769.599999999999</v>
      </c>
      <c r="T273">
        <v>51769.599999999999</v>
      </c>
      <c r="U273" s="39">
        <v>43902</v>
      </c>
      <c r="V273">
        <v>3</v>
      </c>
      <c r="W273">
        <v>3.4940000000000002</v>
      </c>
      <c r="X273" s="36">
        <v>14816.71436748712</v>
      </c>
      <c r="Y273" s="37" t="s">
        <v>157</v>
      </c>
      <c r="Z273" s="37" t="s">
        <v>149</v>
      </c>
      <c r="AA273" s="37" t="s">
        <v>146</v>
      </c>
      <c r="AB273" s="37"/>
    </row>
    <row r="274" spans="1:28" x14ac:dyDescent="0.25">
      <c r="A274" t="s">
        <v>150</v>
      </c>
      <c r="B274" t="s">
        <v>151</v>
      </c>
      <c r="C274" t="s">
        <v>152</v>
      </c>
      <c r="E274" t="s">
        <v>1727</v>
      </c>
      <c r="F274" t="s">
        <v>1728</v>
      </c>
      <c r="G274" t="s">
        <v>1729</v>
      </c>
      <c r="H274" t="s">
        <v>156</v>
      </c>
      <c r="I274" t="s">
        <v>37</v>
      </c>
      <c r="J274" t="s">
        <v>65</v>
      </c>
      <c r="K274" t="s">
        <v>7240</v>
      </c>
      <c r="L274" t="s">
        <v>4</v>
      </c>
      <c r="M274" t="s">
        <v>64</v>
      </c>
      <c r="N274" t="s">
        <v>149</v>
      </c>
      <c r="O274" s="40">
        <v>43902</v>
      </c>
      <c r="P274" s="39">
        <v>43903</v>
      </c>
      <c r="Q274">
        <v>640</v>
      </c>
      <c r="R274">
        <v>640</v>
      </c>
      <c r="S274" s="36">
        <v>51769.599999999999</v>
      </c>
      <c r="T274">
        <v>51769.599999999999</v>
      </c>
      <c r="U274" s="39">
        <v>43903</v>
      </c>
      <c r="V274">
        <v>3</v>
      </c>
      <c r="W274">
        <v>3.4940000000000002</v>
      </c>
      <c r="X274" s="36">
        <v>14816.71436748712</v>
      </c>
      <c r="Y274" s="37" t="s">
        <v>157</v>
      </c>
      <c r="Z274" s="37" t="s">
        <v>149</v>
      </c>
      <c r="AA274" s="37" t="s">
        <v>146</v>
      </c>
      <c r="AB274" s="37"/>
    </row>
    <row r="275" spans="1:28" x14ac:dyDescent="0.25">
      <c r="A275" t="s">
        <v>150</v>
      </c>
      <c r="B275" t="s">
        <v>151</v>
      </c>
      <c r="C275" t="s">
        <v>152</v>
      </c>
      <c r="E275" t="s">
        <v>1730</v>
      </c>
      <c r="F275" t="s">
        <v>1731</v>
      </c>
      <c r="G275" t="s">
        <v>1732</v>
      </c>
      <c r="H275" t="s">
        <v>156</v>
      </c>
      <c r="I275" t="s">
        <v>37</v>
      </c>
      <c r="J275" t="s">
        <v>65</v>
      </c>
      <c r="K275" t="s">
        <v>7240</v>
      </c>
      <c r="L275" t="s">
        <v>4</v>
      </c>
      <c r="M275" t="s">
        <v>64</v>
      </c>
      <c r="N275" t="s">
        <v>149</v>
      </c>
      <c r="O275" s="39">
        <v>43902</v>
      </c>
      <c r="P275" s="39">
        <v>43903</v>
      </c>
      <c r="Q275">
        <v>640</v>
      </c>
      <c r="R275">
        <v>640</v>
      </c>
      <c r="S275" s="36">
        <v>51769.599999999999</v>
      </c>
      <c r="T275">
        <v>51769.599999999999</v>
      </c>
      <c r="U275" s="39">
        <v>43903</v>
      </c>
      <c r="V275">
        <v>3</v>
      </c>
      <c r="W275">
        <v>3.4940000000000002</v>
      </c>
      <c r="X275" s="36">
        <v>14816.71436748712</v>
      </c>
      <c r="Y275" s="37" t="s">
        <v>157</v>
      </c>
      <c r="Z275" s="37" t="s">
        <v>149</v>
      </c>
      <c r="AA275" s="37" t="s">
        <v>146</v>
      </c>
      <c r="AB275" s="37"/>
    </row>
    <row r="276" spans="1:28" x14ac:dyDescent="0.25">
      <c r="A276" t="s">
        <v>150</v>
      </c>
      <c r="B276" t="s">
        <v>151</v>
      </c>
      <c r="C276" t="s">
        <v>152</v>
      </c>
      <c r="E276" t="s">
        <v>1733</v>
      </c>
      <c r="F276" t="s">
        <v>1734</v>
      </c>
      <c r="G276" t="s">
        <v>1735</v>
      </c>
      <c r="H276" t="s">
        <v>156</v>
      </c>
      <c r="I276" t="s">
        <v>37</v>
      </c>
      <c r="J276" t="s">
        <v>65</v>
      </c>
      <c r="K276" t="s">
        <v>7240</v>
      </c>
      <c r="L276" t="s">
        <v>4</v>
      </c>
      <c r="M276" t="s">
        <v>64</v>
      </c>
      <c r="N276" t="s">
        <v>149</v>
      </c>
      <c r="O276" s="40">
        <v>43902</v>
      </c>
      <c r="P276" s="39">
        <v>43903</v>
      </c>
      <c r="Q276">
        <v>640</v>
      </c>
      <c r="R276">
        <v>640</v>
      </c>
      <c r="S276" s="36">
        <v>51769.599999999999</v>
      </c>
      <c r="T276">
        <v>51769.599999999999</v>
      </c>
      <c r="U276" s="39">
        <v>43906</v>
      </c>
      <c r="V276">
        <v>3</v>
      </c>
      <c r="W276">
        <v>3.4940000000000002</v>
      </c>
      <c r="X276" s="36">
        <v>14816.71436748712</v>
      </c>
      <c r="Y276" s="37" t="s">
        <v>157</v>
      </c>
      <c r="Z276" s="37" t="s">
        <v>149</v>
      </c>
      <c r="AA276" s="37" t="s">
        <v>146</v>
      </c>
      <c r="AB276" s="37"/>
    </row>
    <row r="277" spans="1:28" x14ac:dyDescent="0.25">
      <c r="A277" t="s">
        <v>150</v>
      </c>
      <c r="B277" t="s">
        <v>151</v>
      </c>
      <c r="C277" t="s">
        <v>152</v>
      </c>
      <c r="E277" t="s">
        <v>1952</v>
      </c>
      <c r="F277" t="s">
        <v>1953</v>
      </c>
      <c r="G277" t="s">
        <v>1954</v>
      </c>
      <c r="H277" t="s">
        <v>156</v>
      </c>
      <c r="I277" t="s">
        <v>37</v>
      </c>
      <c r="J277" t="s">
        <v>65</v>
      </c>
      <c r="K277" t="s">
        <v>7240</v>
      </c>
      <c r="L277" t="s">
        <v>4</v>
      </c>
      <c r="M277" t="s">
        <v>64</v>
      </c>
      <c r="N277" t="s">
        <v>149</v>
      </c>
      <c r="O277" s="39">
        <v>43902</v>
      </c>
      <c r="P277" s="39">
        <v>43903</v>
      </c>
      <c r="Q277">
        <v>640</v>
      </c>
      <c r="R277">
        <v>640</v>
      </c>
      <c r="S277" s="36">
        <v>51769.599999999999</v>
      </c>
      <c r="T277">
        <v>51769.599999999999</v>
      </c>
      <c r="U277" s="39">
        <v>43906</v>
      </c>
      <c r="V277">
        <v>3</v>
      </c>
      <c r="W277">
        <v>3.4940000000000002</v>
      </c>
      <c r="X277" s="36">
        <v>14816.71436748712</v>
      </c>
      <c r="Y277" s="37" t="s">
        <v>157</v>
      </c>
      <c r="Z277" s="37" t="s">
        <v>149</v>
      </c>
      <c r="AA277" s="37" t="s">
        <v>146</v>
      </c>
      <c r="AB277" s="37"/>
    </row>
    <row r="278" spans="1:28" x14ac:dyDescent="0.25">
      <c r="A278" t="s">
        <v>150</v>
      </c>
      <c r="B278" t="s">
        <v>151</v>
      </c>
      <c r="C278" t="s">
        <v>152</v>
      </c>
      <c r="E278" t="s">
        <v>2236</v>
      </c>
      <c r="F278" t="s">
        <v>2237</v>
      </c>
      <c r="G278" t="s">
        <v>2238</v>
      </c>
      <c r="H278" t="s">
        <v>156</v>
      </c>
      <c r="I278" t="s">
        <v>37</v>
      </c>
      <c r="J278" t="s">
        <v>65</v>
      </c>
      <c r="K278" t="s">
        <v>7240</v>
      </c>
      <c r="L278" t="s">
        <v>4</v>
      </c>
      <c r="M278" t="s">
        <v>64</v>
      </c>
      <c r="N278" t="s">
        <v>149</v>
      </c>
      <c r="O278" s="39">
        <v>43902</v>
      </c>
      <c r="P278" s="39">
        <v>43903</v>
      </c>
      <c r="Q278">
        <v>640</v>
      </c>
      <c r="R278">
        <v>640</v>
      </c>
      <c r="S278" s="36">
        <v>51769.599999999999</v>
      </c>
      <c r="T278">
        <v>51769.599999999999</v>
      </c>
      <c r="U278" s="39">
        <v>43904</v>
      </c>
      <c r="V278">
        <v>3</v>
      </c>
      <c r="W278">
        <v>3.4940000000000002</v>
      </c>
      <c r="X278" s="36">
        <v>14816.71436748712</v>
      </c>
      <c r="Y278" s="37" t="s">
        <v>157</v>
      </c>
      <c r="Z278" s="37" t="s">
        <v>149</v>
      </c>
      <c r="AA278" s="37" t="s">
        <v>146</v>
      </c>
      <c r="AB278" s="37"/>
    </row>
    <row r="279" spans="1:28" x14ac:dyDescent="0.25">
      <c r="A279" t="s">
        <v>150</v>
      </c>
      <c r="B279" t="s">
        <v>151</v>
      </c>
      <c r="C279" t="s">
        <v>152</v>
      </c>
      <c r="E279" t="s">
        <v>2239</v>
      </c>
      <c r="F279" t="s">
        <v>2240</v>
      </c>
      <c r="G279" t="s">
        <v>2241</v>
      </c>
      <c r="H279" t="s">
        <v>156</v>
      </c>
      <c r="I279" t="s">
        <v>37</v>
      </c>
      <c r="J279" t="s">
        <v>65</v>
      </c>
      <c r="K279" t="s">
        <v>7240</v>
      </c>
      <c r="L279" t="s">
        <v>4</v>
      </c>
      <c r="M279" t="s">
        <v>64</v>
      </c>
      <c r="N279" t="s">
        <v>149</v>
      </c>
      <c r="O279" s="39">
        <v>43904</v>
      </c>
      <c r="P279" s="39">
        <v>43904</v>
      </c>
      <c r="Q279">
        <v>640</v>
      </c>
      <c r="R279">
        <v>640</v>
      </c>
      <c r="S279" s="36">
        <v>51769.599999999999</v>
      </c>
      <c r="T279">
        <v>51769.599999999999</v>
      </c>
      <c r="U279" s="39">
        <v>43906</v>
      </c>
      <c r="V279">
        <v>3</v>
      </c>
      <c r="W279">
        <v>3.4940000000000002</v>
      </c>
      <c r="X279" s="36">
        <v>14816.71436748712</v>
      </c>
      <c r="Y279" s="37" t="s">
        <v>157</v>
      </c>
      <c r="Z279" s="37" t="s">
        <v>149</v>
      </c>
      <c r="AA279" s="37" t="s">
        <v>146</v>
      </c>
      <c r="AB279" s="37"/>
    </row>
    <row r="280" spans="1:28" x14ac:dyDescent="0.25">
      <c r="A280" t="s">
        <v>150</v>
      </c>
      <c r="B280" t="s">
        <v>151</v>
      </c>
      <c r="C280" t="s">
        <v>152</v>
      </c>
      <c r="E280" t="s">
        <v>2242</v>
      </c>
      <c r="F280" t="s">
        <v>2243</v>
      </c>
      <c r="G280" t="s">
        <v>2244</v>
      </c>
      <c r="H280" t="s">
        <v>156</v>
      </c>
      <c r="I280" t="s">
        <v>37</v>
      </c>
      <c r="J280" t="s">
        <v>65</v>
      </c>
      <c r="K280" t="s">
        <v>7240</v>
      </c>
      <c r="L280" t="s">
        <v>4</v>
      </c>
      <c r="M280" t="s">
        <v>64</v>
      </c>
      <c r="N280" t="s">
        <v>149</v>
      </c>
      <c r="O280" s="39">
        <v>43904</v>
      </c>
      <c r="P280" s="39">
        <v>43904</v>
      </c>
      <c r="Q280">
        <v>640</v>
      </c>
      <c r="R280">
        <v>640</v>
      </c>
      <c r="S280" s="36">
        <v>51769.599999999999</v>
      </c>
      <c r="T280">
        <v>51769.599999999999</v>
      </c>
      <c r="U280" s="39">
        <v>43906</v>
      </c>
      <c r="V280">
        <v>3</v>
      </c>
      <c r="W280">
        <v>3.4940000000000002</v>
      </c>
      <c r="X280" s="36">
        <v>14816.71436748712</v>
      </c>
      <c r="Y280" s="37" t="s">
        <v>157</v>
      </c>
      <c r="Z280" s="37" t="s">
        <v>149</v>
      </c>
      <c r="AA280" s="37" t="s">
        <v>146</v>
      </c>
      <c r="AB280" s="37"/>
    </row>
    <row r="281" spans="1:28" x14ac:dyDescent="0.25">
      <c r="A281" t="s">
        <v>150</v>
      </c>
      <c r="B281" t="s">
        <v>151</v>
      </c>
      <c r="C281" t="s">
        <v>152</v>
      </c>
      <c r="E281" t="s">
        <v>2245</v>
      </c>
      <c r="F281" t="s">
        <v>2246</v>
      </c>
      <c r="G281" t="s">
        <v>2247</v>
      </c>
      <c r="H281" t="s">
        <v>156</v>
      </c>
      <c r="I281" t="s">
        <v>37</v>
      </c>
      <c r="J281" t="s">
        <v>65</v>
      </c>
      <c r="K281" t="s">
        <v>7240</v>
      </c>
      <c r="L281" t="s">
        <v>4</v>
      </c>
      <c r="M281" t="s">
        <v>64</v>
      </c>
      <c r="N281" t="s">
        <v>149</v>
      </c>
      <c r="O281" s="39">
        <v>43904</v>
      </c>
      <c r="P281" s="39">
        <v>43904</v>
      </c>
      <c r="Q281">
        <v>640</v>
      </c>
      <c r="R281">
        <v>640</v>
      </c>
      <c r="S281" s="36">
        <v>51769.599999999999</v>
      </c>
      <c r="T281">
        <v>51769.599999999999</v>
      </c>
      <c r="U281" s="39">
        <v>43907</v>
      </c>
      <c r="V281">
        <v>3</v>
      </c>
      <c r="W281">
        <v>3.4940000000000002</v>
      </c>
      <c r="X281" s="36">
        <v>14816.71436748712</v>
      </c>
      <c r="Y281" s="37" t="s">
        <v>157</v>
      </c>
      <c r="Z281" s="37" t="s">
        <v>149</v>
      </c>
      <c r="AA281" s="37" t="s">
        <v>146</v>
      </c>
      <c r="AB281" s="37"/>
    </row>
    <row r="282" spans="1:28" x14ac:dyDescent="0.25">
      <c r="A282" t="s">
        <v>150</v>
      </c>
      <c r="B282" t="s">
        <v>151</v>
      </c>
      <c r="C282" t="s">
        <v>152</v>
      </c>
      <c r="E282" t="s">
        <v>2248</v>
      </c>
      <c r="F282" t="s">
        <v>2249</v>
      </c>
      <c r="G282" t="s">
        <v>2250</v>
      </c>
      <c r="H282" t="s">
        <v>156</v>
      </c>
      <c r="I282" t="s">
        <v>37</v>
      </c>
      <c r="J282" t="s">
        <v>65</v>
      </c>
      <c r="K282" t="s">
        <v>7240</v>
      </c>
      <c r="L282" t="s">
        <v>4</v>
      </c>
      <c r="M282" t="s">
        <v>64</v>
      </c>
      <c r="N282" t="s">
        <v>149</v>
      </c>
      <c r="O282" s="39">
        <v>43904</v>
      </c>
      <c r="P282" s="39">
        <v>43904</v>
      </c>
      <c r="Q282">
        <v>640</v>
      </c>
      <c r="R282">
        <v>640</v>
      </c>
      <c r="S282" s="36">
        <v>51769.599999999999</v>
      </c>
      <c r="T282">
        <v>51769.599999999999</v>
      </c>
      <c r="U282" s="39">
        <v>43907</v>
      </c>
      <c r="V282">
        <v>3</v>
      </c>
      <c r="W282">
        <v>3.4940000000000002</v>
      </c>
      <c r="X282" s="36">
        <v>14816.71436748712</v>
      </c>
      <c r="Y282" s="37" t="s">
        <v>157</v>
      </c>
      <c r="Z282" s="37" t="s">
        <v>149</v>
      </c>
      <c r="AA282" s="37" t="s">
        <v>146</v>
      </c>
      <c r="AB282" s="37"/>
    </row>
    <row r="283" spans="1:28" x14ac:dyDescent="0.25">
      <c r="A283" t="s">
        <v>150</v>
      </c>
      <c r="B283" t="s">
        <v>151</v>
      </c>
      <c r="C283" t="s">
        <v>152</v>
      </c>
      <c r="E283" t="s">
        <v>2251</v>
      </c>
      <c r="F283" t="s">
        <v>2252</v>
      </c>
      <c r="G283" t="s">
        <v>2253</v>
      </c>
      <c r="H283" t="s">
        <v>156</v>
      </c>
      <c r="I283" t="s">
        <v>37</v>
      </c>
      <c r="J283" t="s">
        <v>65</v>
      </c>
      <c r="K283" t="s">
        <v>7240</v>
      </c>
      <c r="L283" t="s">
        <v>4</v>
      </c>
      <c r="M283" t="s">
        <v>64</v>
      </c>
      <c r="N283" t="s">
        <v>149</v>
      </c>
      <c r="O283" s="39">
        <v>43904</v>
      </c>
      <c r="P283" s="39">
        <v>43904</v>
      </c>
      <c r="Q283">
        <v>640</v>
      </c>
      <c r="R283">
        <v>640</v>
      </c>
      <c r="S283" s="36">
        <v>51769.599999999999</v>
      </c>
      <c r="T283">
        <v>51769.599999999999</v>
      </c>
      <c r="U283" s="39">
        <v>43907</v>
      </c>
      <c r="V283">
        <v>3</v>
      </c>
      <c r="W283">
        <v>3.4940000000000002</v>
      </c>
      <c r="X283" s="36">
        <v>14816.71436748712</v>
      </c>
      <c r="Y283" s="37" t="s">
        <v>157</v>
      </c>
      <c r="Z283" s="37" t="s">
        <v>149</v>
      </c>
      <c r="AA283" s="37" t="s">
        <v>146</v>
      </c>
      <c r="AB283" s="37"/>
    </row>
    <row r="284" spans="1:28" x14ac:dyDescent="0.25">
      <c r="A284" t="s">
        <v>150</v>
      </c>
      <c r="B284" t="s">
        <v>151</v>
      </c>
      <c r="C284" t="s">
        <v>152</v>
      </c>
      <c r="E284" t="s">
        <v>2254</v>
      </c>
      <c r="F284" t="s">
        <v>2255</v>
      </c>
      <c r="G284" t="s">
        <v>2256</v>
      </c>
      <c r="H284" t="s">
        <v>156</v>
      </c>
      <c r="I284" t="s">
        <v>37</v>
      </c>
      <c r="J284" t="s">
        <v>65</v>
      </c>
      <c r="K284" t="s">
        <v>7240</v>
      </c>
      <c r="L284" t="s">
        <v>4</v>
      </c>
      <c r="M284" t="s">
        <v>64</v>
      </c>
      <c r="N284" t="s">
        <v>149</v>
      </c>
      <c r="O284" s="40">
        <v>43923</v>
      </c>
      <c r="P284" s="39">
        <v>43924</v>
      </c>
      <c r="Q284">
        <v>590</v>
      </c>
      <c r="R284">
        <v>590</v>
      </c>
      <c r="S284" s="36">
        <v>51819.7</v>
      </c>
      <c r="T284">
        <v>51819.7</v>
      </c>
      <c r="U284" s="39">
        <v>43924</v>
      </c>
      <c r="V284">
        <v>4</v>
      </c>
      <c r="W284">
        <v>3.4</v>
      </c>
      <c r="X284" s="36">
        <v>15241.088235294117</v>
      </c>
      <c r="Y284" s="37" t="s">
        <v>157</v>
      </c>
      <c r="Z284" s="37" t="s">
        <v>149</v>
      </c>
      <c r="AA284" s="37" t="s">
        <v>146</v>
      </c>
      <c r="AB284" s="37"/>
    </row>
    <row r="285" spans="1:28" x14ac:dyDescent="0.25">
      <c r="A285" t="s">
        <v>150</v>
      </c>
      <c r="B285" t="s">
        <v>151</v>
      </c>
      <c r="C285" t="s">
        <v>152</v>
      </c>
      <c r="E285" s="38" t="s">
        <v>2257</v>
      </c>
      <c r="F285" s="38" t="s">
        <v>2258</v>
      </c>
      <c r="G285" s="38" t="s">
        <v>2259</v>
      </c>
      <c r="H285" s="38" t="s">
        <v>156</v>
      </c>
      <c r="I285" s="38" t="s">
        <v>37</v>
      </c>
      <c r="J285" s="38" t="s">
        <v>65</v>
      </c>
      <c r="K285" s="38" t="s">
        <v>7240</v>
      </c>
      <c r="L285" s="38" t="s">
        <v>4</v>
      </c>
      <c r="M285" s="38" t="s">
        <v>64</v>
      </c>
      <c r="N285" s="38" t="s">
        <v>149</v>
      </c>
      <c r="O285" s="40">
        <v>43923</v>
      </c>
      <c r="P285" s="39">
        <v>43924</v>
      </c>
      <c r="Q285">
        <v>590</v>
      </c>
      <c r="R285">
        <v>590</v>
      </c>
      <c r="S285" s="36">
        <v>51819.7</v>
      </c>
      <c r="T285">
        <v>51819.7</v>
      </c>
      <c r="U285" s="39">
        <v>43924</v>
      </c>
      <c r="V285">
        <v>4</v>
      </c>
      <c r="W285">
        <v>3.4</v>
      </c>
      <c r="X285" s="36">
        <v>15241.088235294117</v>
      </c>
      <c r="Y285" s="37" t="s">
        <v>157</v>
      </c>
      <c r="Z285" s="37" t="s">
        <v>149</v>
      </c>
      <c r="AA285" s="37" t="s">
        <v>146</v>
      </c>
      <c r="AB285" s="37"/>
    </row>
    <row r="286" spans="1:28" x14ac:dyDescent="0.25">
      <c r="A286" t="s">
        <v>150</v>
      </c>
      <c r="B286" t="s">
        <v>151</v>
      </c>
      <c r="C286" t="s">
        <v>152</v>
      </c>
      <c r="E286" t="s">
        <v>2260</v>
      </c>
      <c r="F286" t="s">
        <v>2261</v>
      </c>
      <c r="G286" t="s">
        <v>2262</v>
      </c>
      <c r="H286" t="s">
        <v>156</v>
      </c>
      <c r="I286" t="s">
        <v>37</v>
      </c>
      <c r="J286" t="s">
        <v>65</v>
      </c>
      <c r="K286" t="s">
        <v>7240</v>
      </c>
      <c r="L286" t="s">
        <v>4</v>
      </c>
      <c r="M286" t="s">
        <v>64</v>
      </c>
      <c r="N286" t="s">
        <v>149</v>
      </c>
      <c r="O286" s="39">
        <v>43929</v>
      </c>
      <c r="P286" s="39">
        <v>43929</v>
      </c>
      <c r="Q286">
        <v>590</v>
      </c>
      <c r="R286">
        <v>590</v>
      </c>
      <c r="S286" s="36">
        <v>51819.7</v>
      </c>
      <c r="T286">
        <v>51819.7</v>
      </c>
      <c r="U286" s="39">
        <v>43929</v>
      </c>
      <c r="V286">
        <v>4</v>
      </c>
      <c r="W286">
        <v>3.4</v>
      </c>
      <c r="X286" s="36">
        <v>15241.088235294117</v>
      </c>
      <c r="Y286" s="37" t="s">
        <v>157</v>
      </c>
      <c r="Z286" s="37" t="s">
        <v>149</v>
      </c>
      <c r="AA286" s="37" t="s">
        <v>146</v>
      </c>
      <c r="AB286" s="37"/>
    </row>
    <row r="287" spans="1:28" x14ac:dyDescent="0.25">
      <c r="A287" t="s">
        <v>150</v>
      </c>
      <c r="B287" t="s">
        <v>151</v>
      </c>
      <c r="C287" t="s">
        <v>152</v>
      </c>
      <c r="E287" t="s">
        <v>2263</v>
      </c>
      <c r="F287" t="s">
        <v>2264</v>
      </c>
      <c r="G287" t="s">
        <v>2265</v>
      </c>
      <c r="H287" t="s">
        <v>156</v>
      </c>
      <c r="I287" t="s">
        <v>37</v>
      </c>
      <c r="J287" t="s">
        <v>66</v>
      </c>
      <c r="K287" t="s">
        <v>7241</v>
      </c>
      <c r="L287" t="s">
        <v>4</v>
      </c>
      <c r="M287" t="s">
        <v>64</v>
      </c>
      <c r="N287" t="s">
        <v>149</v>
      </c>
      <c r="O287" s="39">
        <v>43923</v>
      </c>
      <c r="P287" s="39">
        <v>43924</v>
      </c>
      <c r="Q287">
        <v>1235</v>
      </c>
      <c r="R287">
        <v>1235</v>
      </c>
      <c r="S287" s="36">
        <v>52178.75</v>
      </c>
      <c r="T287">
        <v>52178.75</v>
      </c>
      <c r="U287" s="39">
        <v>43923</v>
      </c>
      <c r="V287">
        <v>4</v>
      </c>
      <c r="W287">
        <v>3.4</v>
      </c>
      <c r="X287" s="36">
        <v>15346.691176470587</v>
      </c>
      <c r="Y287" s="37" t="s">
        <v>157</v>
      </c>
      <c r="Z287" s="37" t="s">
        <v>149</v>
      </c>
      <c r="AA287" s="37" t="s">
        <v>146</v>
      </c>
      <c r="AB287" s="37"/>
    </row>
    <row r="288" spans="1:28" x14ac:dyDescent="0.25">
      <c r="A288" t="s">
        <v>150</v>
      </c>
      <c r="B288" t="s">
        <v>151</v>
      </c>
      <c r="C288" t="s">
        <v>152</v>
      </c>
      <c r="E288" t="s">
        <v>2266</v>
      </c>
      <c r="F288" t="s">
        <v>2267</v>
      </c>
      <c r="G288" t="s">
        <v>2268</v>
      </c>
      <c r="H288" t="s">
        <v>156</v>
      </c>
      <c r="I288" t="s">
        <v>37</v>
      </c>
      <c r="J288" t="s">
        <v>65</v>
      </c>
      <c r="K288" t="s">
        <v>7240</v>
      </c>
      <c r="L288" t="s">
        <v>4</v>
      </c>
      <c r="M288" t="s">
        <v>64</v>
      </c>
      <c r="N288" t="s">
        <v>149</v>
      </c>
      <c r="O288" s="39">
        <v>43894</v>
      </c>
      <c r="P288" s="39">
        <v>43895</v>
      </c>
      <c r="Q288">
        <v>640</v>
      </c>
      <c r="R288">
        <v>640</v>
      </c>
      <c r="S288" s="36">
        <v>52179.199999999997</v>
      </c>
      <c r="T288">
        <v>52179.199999999997</v>
      </c>
      <c r="U288" s="39">
        <v>43894</v>
      </c>
      <c r="V288">
        <v>3</v>
      </c>
      <c r="W288">
        <v>3.4940000000000002</v>
      </c>
      <c r="X288" s="36">
        <v>14933.943903835145</v>
      </c>
      <c r="Y288" s="37" t="s">
        <v>157</v>
      </c>
      <c r="Z288" s="37" t="s">
        <v>149</v>
      </c>
      <c r="AA288" s="37" t="s">
        <v>146</v>
      </c>
      <c r="AB288" s="37"/>
    </row>
    <row r="289" spans="1:28" x14ac:dyDescent="0.25">
      <c r="A289" t="s">
        <v>150</v>
      </c>
      <c r="B289" t="s">
        <v>151</v>
      </c>
      <c r="C289" t="s">
        <v>152</v>
      </c>
      <c r="E289" t="s">
        <v>2269</v>
      </c>
      <c r="F289" t="s">
        <v>2270</v>
      </c>
      <c r="G289" t="s">
        <v>2271</v>
      </c>
      <c r="H289" t="s">
        <v>156</v>
      </c>
      <c r="I289" t="s">
        <v>37</v>
      </c>
      <c r="J289" t="s">
        <v>65</v>
      </c>
      <c r="K289" t="s">
        <v>7240</v>
      </c>
      <c r="L289" t="s">
        <v>4</v>
      </c>
      <c r="M289" t="s">
        <v>64</v>
      </c>
      <c r="N289" t="s">
        <v>149</v>
      </c>
      <c r="O289" s="39">
        <v>43894</v>
      </c>
      <c r="P289" s="39">
        <v>43895</v>
      </c>
      <c r="Q289">
        <v>640</v>
      </c>
      <c r="R289">
        <v>640</v>
      </c>
      <c r="S289" s="36">
        <v>52179.199999999997</v>
      </c>
      <c r="T289">
        <v>52179.199999999997</v>
      </c>
      <c r="U289" s="39">
        <v>43895</v>
      </c>
      <c r="V289">
        <v>3</v>
      </c>
      <c r="W289">
        <v>3.4940000000000002</v>
      </c>
      <c r="X289" s="36">
        <v>14933.943903835145</v>
      </c>
      <c r="Y289" s="37" t="s">
        <v>157</v>
      </c>
      <c r="Z289" s="37" t="s">
        <v>149</v>
      </c>
      <c r="AA289" s="37" t="s">
        <v>146</v>
      </c>
      <c r="AB289" s="37"/>
    </row>
    <row r="290" spans="1:28" x14ac:dyDescent="0.25">
      <c r="A290" t="s">
        <v>150</v>
      </c>
      <c r="B290" t="s">
        <v>151</v>
      </c>
      <c r="C290" t="s">
        <v>152</v>
      </c>
      <c r="E290" t="s">
        <v>2272</v>
      </c>
      <c r="F290" t="s">
        <v>2273</v>
      </c>
      <c r="G290" t="s">
        <v>2274</v>
      </c>
      <c r="H290" t="s">
        <v>156</v>
      </c>
      <c r="I290" t="s">
        <v>37</v>
      </c>
      <c r="J290" t="s">
        <v>65</v>
      </c>
      <c r="K290" t="s">
        <v>7240</v>
      </c>
      <c r="L290" t="s">
        <v>4</v>
      </c>
      <c r="M290" t="s">
        <v>64</v>
      </c>
      <c r="N290" t="s">
        <v>149</v>
      </c>
      <c r="O290" s="40">
        <v>43894</v>
      </c>
      <c r="P290" s="39">
        <v>43895</v>
      </c>
      <c r="Q290">
        <v>640</v>
      </c>
      <c r="R290">
        <v>640</v>
      </c>
      <c r="S290" s="36">
        <v>52179.199999999997</v>
      </c>
      <c r="T290">
        <v>52179.199999999997</v>
      </c>
      <c r="U290" s="39">
        <v>43896</v>
      </c>
      <c r="V290">
        <v>3</v>
      </c>
      <c r="W290">
        <v>3.4940000000000002</v>
      </c>
      <c r="X290" s="36">
        <v>14933.943903835145</v>
      </c>
      <c r="Y290" s="37" t="s">
        <v>157</v>
      </c>
      <c r="Z290" s="37" t="s">
        <v>149</v>
      </c>
      <c r="AA290" s="37" t="s">
        <v>146</v>
      </c>
      <c r="AB290" s="37"/>
    </row>
    <row r="291" spans="1:28" x14ac:dyDescent="0.25">
      <c r="A291" t="s">
        <v>150</v>
      </c>
      <c r="B291" t="s">
        <v>151</v>
      </c>
      <c r="C291" t="s">
        <v>152</v>
      </c>
      <c r="E291" t="s">
        <v>2275</v>
      </c>
      <c r="F291" t="s">
        <v>2276</v>
      </c>
      <c r="G291" t="s">
        <v>2277</v>
      </c>
      <c r="H291" t="s">
        <v>156</v>
      </c>
      <c r="I291" t="s">
        <v>37</v>
      </c>
      <c r="J291" t="s">
        <v>65</v>
      </c>
      <c r="K291" t="s">
        <v>7240</v>
      </c>
      <c r="L291" t="s">
        <v>4</v>
      </c>
      <c r="M291" t="s">
        <v>64</v>
      </c>
      <c r="N291" t="s">
        <v>149</v>
      </c>
      <c r="O291" s="39">
        <v>43894</v>
      </c>
      <c r="P291" s="39">
        <v>43895</v>
      </c>
      <c r="Q291">
        <v>640</v>
      </c>
      <c r="R291">
        <v>640</v>
      </c>
      <c r="S291" s="36">
        <v>52179.199999999997</v>
      </c>
      <c r="T291">
        <v>52179.199999999997</v>
      </c>
      <c r="U291" s="39">
        <v>43896</v>
      </c>
      <c r="V291">
        <v>3</v>
      </c>
      <c r="W291">
        <v>3.4940000000000002</v>
      </c>
      <c r="X291" s="36">
        <v>14933.943903835145</v>
      </c>
      <c r="Y291" s="37" t="s">
        <v>157</v>
      </c>
      <c r="Z291" s="37" t="s">
        <v>149</v>
      </c>
      <c r="AA291" s="37" t="s">
        <v>146</v>
      </c>
      <c r="AB291" s="37"/>
    </row>
    <row r="292" spans="1:28" x14ac:dyDescent="0.25">
      <c r="A292" t="s">
        <v>150</v>
      </c>
      <c r="B292" t="s">
        <v>151</v>
      </c>
      <c r="C292" t="s">
        <v>152</v>
      </c>
      <c r="E292" t="s">
        <v>2278</v>
      </c>
      <c r="F292" t="s">
        <v>2279</v>
      </c>
      <c r="G292" t="s">
        <v>2280</v>
      </c>
      <c r="H292" t="s">
        <v>156</v>
      </c>
      <c r="I292" t="s">
        <v>37</v>
      </c>
      <c r="J292" t="s">
        <v>65</v>
      </c>
      <c r="K292" t="s">
        <v>7240</v>
      </c>
      <c r="L292" t="s">
        <v>4</v>
      </c>
      <c r="M292" t="s">
        <v>64</v>
      </c>
      <c r="N292" t="s">
        <v>149</v>
      </c>
      <c r="O292" s="39">
        <v>43896</v>
      </c>
      <c r="P292" s="39">
        <v>43897</v>
      </c>
      <c r="Q292">
        <v>640</v>
      </c>
      <c r="R292">
        <v>640</v>
      </c>
      <c r="S292" s="36">
        <v>52179.199999999997</v>
      </c>
      <c r="T292">
        <v>52179.199999999997</v>
      </c>
      <c r="U292" s="39">
        <v>43896</v>
      </c>
      <c r="V292">
        <v>3</v>
      </c>
      <c r="W292">
        <v>3.4940000000000002</v>
      </c>
      <c r="X292" s="36">
        <v>14933.943903835145</v>
      </c>
      <c r="Y292" s="37" t="s">
        <v>157</v>
      </c>
      <c r="Z292" s="37" t="s">
        <v>149</v>
      </c>
      <c r="AA292" s="37" t="s">
        <v>146</v>
      </c>
      <c r="AB292" s="37"/>
    </row>
    <row r="293" spans="1:28" x14ac:dyDescent="0.25">
      <c r="A293" t="s">
        <v>150</v>
      </c>
      <c r="B293" t="s">
        <v>151</v>
      </c>
      <c r="C293" t="s">
        <v>152</v>
      </c>
      <c r="E293" t="s">
        <v>2281</v>
      </c>
      <c r="F293" t="s">
        <v>2282</v>
      </c>
      <c r="G293" t="s">
        <v>2283</v>
      </c>
      <c r="H293" t="s">
        <v>156</v>
      </c>
      <c r="I293" t="s">
        <v>37</v>
      </c>
      <c r="J293" t="s">
        <v>65</v>
      </c>
      <c r="K293" t="s">
        <v>7240</v>
      </c>
      <c r="L293" t="s">
        <v>4</v>
      </c>
      <c r="M293" t="s">
        <v>64</v>
      </c>
      <c r="N293" t="s">
        <v>149</v>
      </c>
      <c r="O293" s="40">
        <v>43896</v>
      </c>
      <c r="P293" s="39">
        <v>43897</v>
      </c>
      <c r="Q293">
        <v>640</v>
      </c>
      <c r="R293">
        <v>640</v>
      </c>
      <c r="S293" s="36">
        <v>52179.199999999997</v>
      </c>
      <c r="T293">
        <v>52179.199999999997</v>
      </c>
      <c r="U293" s="39">
        <v>43896</v>
      </c>
      <c r="V293">
        <v>3</v>
      </c>
      <c r="W293">
        <v>3.4940000000000002</v>
      </c>
      <c r="X293" s="36">
        <v>14933.943903835145</v>
      </c>
      <c r="Y293" s="37" t="s">
        <v>157</v>
      </c>
      <c r="Z293" s="37" t="s">
        <v>149</v>
      </c>
      <c r="AA293" s="37" t="s">
        <v>146</v>
      </c>
      <c r="AB293" s="37"/>
    </row>
    <row r="294" spans="1:28" x14ac:dyDescent="0.25">
      <c r="A294" t="s">
        <v>150</v>
      </c>
      <c r="B294" t="s">
        <v>151</v>
      </c>
      <c r="C294" t="s">
        <v>152</v>
      </c>
      <c r="E294" t="s">
        <v>2284</v>
      </c>
      <c r="F294" t="s">
        <v>2285</v>
      </c>
      <c r="G294" t="s">
        <v>2286</v>
      </c>
      <c r="H294" t="s">
        <v>156</v>
      </c>
      <c r="I294" t="s">
        <v>37</v>
      </c>
      <c r="J294" t="s">
        <v>65</v>
      </c>
      <c r="K294" t="s">
        <v>7240</v>
      </c>
      <c r="L294" t="s">
        <v>4</v>
      </c>
      <c r="M294" t="s">
        <v>64</v>
      </c>
      <c r="N294" t="s">
        <v>149</v>
      </c>
      <c r="O294" s="39">
        <v>43896</v>
      </c>
      <c r="P294" s="39">
        <v>43897</v>
      </c>
      <c r="Q294">
        <v>640</v>
      </c>
      <c r="R294">
        <v>640</v>
      </c>
      <c r="S294" s="36">
        <v>52179.199999999997</v>
      </c>
      <c r="T294">
        <v>52179.199999999997</v>
      </c>
      <c r="U294" s="39">
        <v>43906</v>
      </c>
      <c r="V294">
        <v>3</v>
      </c>
      <c r="W294">
        <v>3.4940000000000002</v>
      </c>
      <c r="X294" s="36">
        <v>14933.943903835145</v>
      </c>
      <c r="Y294" s="37" t="s">
        <v>157</v>
      </c>
      <c r="Z294" s="37" t="s">
        <v>149</v>
      </c>
      <c r="AA294" s="37" t="s">
        <v>146</v>
      </c>
      <c r="AB294" s="37"/>
    </row>
    <row r="295" spans="1:28" x14ac:dyDescent="0.25">
      <c r="A295" t="s">
        <v>150</v>
      </c>
      <c r="B295" t="s">
        <v>151</v>
      </c>
      <c r="C295" t="s">
        <v>152</v>
      </c>
      <c r="E295" t="s">
        <v>1574</v>
      </c>
      <c r="F295" t="s">
        <v>1575</v>
      </c>
      <c r="G295" t="s">
        <v>1576</v>
      </c>
      <c r="H295" t="s">
        <v>156</v>
      </c>
      <c r="I295" t="s">
        <v>37</v>
      </c>
      <c r="J295" t="s">
        <v>65</v>
      </c>
      <c r="K295" t="s">
        <v>7240</v>
      </c>
      <c r="L295" t="s">
        <v>4</v>
      </c>
      <c r="M295" t="s">
        <v>64</v>
      </c>
      <c r="N295" t="s">
        <v>149</v>
      </c>
      <c r="O295" s="39">
        <v>43928</v>
      </c>
      <c r="P295" s="39">
        <v>43929</v>
      </c>
      <c r="Q295">
        <v>600</v>
      </c>
      <c r="R295">
        <v>600</v>
      </c>
      <c r="S295" s="36">
        <v>52698</v>
      </c>
      <c r="T295">
        <v>52698</v>
      </c>
      <c r="U295" s="39">
        <v>43929</v>
      </c>
      <c r="V295">
        <v>4</v>
      </c>
      <c r="W295">
        <v>3.4</v>
      </c>
      <c r="X295" s="36">
        <v>15499.411764705883</v>
      </c>
      <c r="Y295" s="37" t="s">
        <v>157</v>
      </c>
      <c r="Z295" s="37" t="s">
        <v>149</v>
      </c>
      <c r="AA295" s="37" t="s">
        <v>146</v>
      </c>
      <c r="AB295" s="37"/>
    </row>
    <row r="296" spans="1:28" x14ac:dyDescent="0.25">
      <c r="A296" t="s">
        <v>150</v>
      </c>
      <c r="B296" t="s">
        <v>151</v>
      </c>
      <c r="C296" t="s">
        <v>152</v>
      </c>
      <c r="E296" t="s">
        <v>1607</v>
      </c>
      <c r="F296" t="s">
        <v>1608</v>
      </c>
      <c r="G296" t="s">
        <v>1609</v>
      </c>
      <c r="H296" t="s">
        <v>156</v>
      </c>
      <c r="I296" t="s">
        <v>37</v>
      </c>
      <c r="J296" t="s">
        <v>65</v>
      </c>
      <c r="K296" t="s">
        <v>7240</v>
      </c>
      <c r="L296" t="s">
        <v>4</v>
      </c>
      <c r="M296" t="s">
        <v>64</v>
      </c>
      <c r="N296" t="s">
        <v>149</v>
      </c>
      <c r="O296" s="39">
        <v>43944</v>
      </c>
      <c r="P296" s="39">
        <v>43945</v>
      </c>
      <c r="Q296">
        <v>600</v>
      </c>
      <c r="R296">
        <v>600</v>
      </c>
      <c r="S296" s="36">
        <v>52698</v>
      </c>
      <c r="T296">
        <v>52698</v>
      </c>
      <c r="U296" s="39">
        <v>43945</v>
      </c>
      <c r="V296">
        <v>4</v>
      </c>
      <c r="W296">
        <v>3.4</v>
      </c>
      <c r="X296" s="36">
        <v>15499.411764705883</v>
      </c>
      <c r="Y296" s="37" t="s">
        <v>157</v>
      </c>
      <c r="Z296" s="37" t="s">
        <v>149</v>
      </c>
      <c r="AA296" s="37" t="s">
        <v>146</v>
      </c>
      <c r="AB296" s="37"/>
    </row>
    <row r="297" spans="1:28" x14ac:dyDescent="0.25">
      <c r="A297" t="s">
        <v>150</v>
      </c>
      <c r="B297" t="s">
        <v>151</v>
      </c>
      <c r="C297" t="s">
        <v>152</v>
      </c>
      <c r="E297" t="s">
        <v>1940</v>
      </c>
      <c r="F297" t="s">
        <v>1941</v>
      </c>
      <c r="G297" t="s">
        <v>1942</v>
      </c>
      <c r="H297" t="s">
        <v>156</v>
      </c>
      <c r="I297" t="s">
        <v>37</v>
      </c>
      <c r="J297" t="s">
        <v>65</v>
      </c>
      <c r="K297" t="s">
        <v>7240</v>
      </c>
      <c r="L297" t="s">
        <v>4</v>
      </c>
      <c r="M297" t="s">
        <v>64</v>
      </c>
      <c r="N297" t="s">
        <v>149</v>
      </c>
      <c r="O297" s="39">
        <v>43909</v>
      </c>
      <c r="P297" s="39">
        <v>43910</v>
      </c>
      <c r="Q297">
        <v>600</v>
      </c>
      <c r="R297">
        <v>600</v>
      </c>
      <c r="S297" s="36">
        <v>55206</v>
      </c>
      <c r="T297">
        <v>55206</v>
      </c>
      <c r="U297" s="39">
        <v>43913</v>
      </c>
      <c r="V297">
        <v>3</v>
      </c>
      <c r="W297">
        <v>3.4940000000000002</v>
      </c>
      <c r="X297" s="36">
        <v>15800.22896393818</v>
      </c>
      <c r="Y297" s="37" t="s">
        <v>157</v>
      </c>
      <c r="Z297" s="37" t="s">
        <v>149</v>
      </c>
      <c r="AA297" s="37" t="s">
        <v>146</v>
      </c>
      <c r="AB297" s="37"/>
    </row>
    <row r="298" spans="1:28" x14ac:dyDescent="0.25">
      <c r="A298" t="s">
        <v>150</v>
      </c>
      <c r="B298" t="s">
        <v>151</v>
      </c>
      <c r="C298" t="s">
        <v>152</v>
      </c>
      <c r="E298" t="s">
        <v>949</v>
      </c>
      <c r="F298" t="s">
        <v>950</v>
      </c>
      <c r="G298" t="s">
        <v>951</v>
      </c>
      <c r="H298" t="s">
        <v>156</v>
      </c>
      <c r="I298" t="s">
        <v>37</v>
      </c>
      <c r="J298" t="s">
        <v>65</v>
      </c>
      <c r="K298" t="s">
        <v>7240</v>
      </c>
      <c r="L298" t="s">
        <v>4</v>
      </c>
      <c r="M298" t="s">
        <v>64</v>
      </c>
      <c r="N298" t="s">
        <v>149</v>
      </c>
      <c r="O298" s="39">
        <v>43942</v>
      </c>
      <c r="P298" s="39">
        <v>43943</v>
      </c>
      <c r="Q298">
        <v>640</v>
      </c>
      <c r="R298">
        <v>640</v>
      </c>
      <c r="S298" s="36">
        <v>56211.199999999997</v>
      </c>
      <c r="T298">
        <v>56211.199999999997</v>
      </c>
      <c r="U298" s="39">
        <v>43942</v>
      </c>
      <c r="V298">
        <v>4</v>
      </c>
      <c r="W298">
        <v>3.4</v>
      </c>
      <c r="X298" s="36">
        <v>16532.705882352941</v>
      </c>
      <c r="Y298" s="37" t="s">
        <v>157</v>
      </c>
      <c r="Z298" s="37" t="s">
        <v>149</v>
      </c>
      <c r="AA298" s="37" t="s">
        <v>146</v>
      </c>
      <c r="AB298" s="37"/>
    </row>
    <row r="299" spans="1:28" x14ac:dyDescent="0.25">
      <c r="A299" t="s">
        <v>150</v>
      </c>
      <c r="B299" t="s">
        <v>151</v>
      </c>
      <c r="C299" t="s">
        <v>152</v>
      </c>
      <c r="E299" t="s">
        <v>952</v>
      </c>
      <c r="F299" t="s">
        <v>953</v>
      </c>
      <c r="G299" t="s">
        <v>954</v>
      </c>
      <c r="H299" t="s">
        <v>156</v>
      </c>
      <c r="I299" t="s">
        <v>37</v>
      </c>
      <c r="J299" t="s">
        <v>65</v>
      </c>
      <c r="K299" t="s">
        <v>7240</v>
      </c>
      <c r="L299" t="s">
        <v>4</v>
      </c>
      <c r="M299" t="s">
        <v>64</v>
      </c>
      <c r="N299" t="s">
        <v>149</v>
      </c>
      <c r="O299" s="39">
        <v>43945</v>
      </c>
      <c r="P299" s="39">
        <v>43946</v>
      </c>
      <c r="Q299">
        <v>640</v>
      </c>
      <c r="R299">
        <v>640</v>
      </c>
      <c r="S299" s="36">
        <v>56211.199999999997</v>
      </c>
      <c r="T299">
        <v>56211.199999999997</v>
      </c>
      <c r="U299" s="39">
        <v>43950</v>
      </c>
      <c r="V299">
        <v>4</v>
      </c>
      <c r="W299">
        <v>3.4</v>
      </c>
      <c r="X299" s="36">
        <v>16532.705882352941</v>
      </c>
      <c r="Y299" s="37" t="s">
        <v>157</v>
      </c>
      <c r="Z299" s="37" t="s">
        <v>149</v>
      </c>
      <c r="AA299" s="37" t="s">
        <v>146</v>
      </c>
      <c r="AB299" s="37"/>
    </row>
    <row r="300" spans="1:28" x14ac:dyDescent="0.25">
      <c r="A300" t="s">
        <v>150</v>
      </c>
      <c r="B300" t="s">
        <v>151</v>
      </c>
      <c r="C300" t="s">
        <v>152</v>
      </c>
      <c r="E300" t="s">
        <v>955</v>
      </c>
      <c r="F300" t="s">
        <v>956</v>
      </c>
      <c r="G300" t="s">
        <v>957</v>
      </c>
      <c r="H300" t="s">
        <v>156</v>
      </c>
      <c r="I300" t="s">
        <v>37</v>
      </c>
      <c r="J300" t="s">
        <v>65</v>
      </c>
      <c r="K300" t="s">
        <v>7240</v>
      </c>
      <c r="L300" t="s">
        <v>4</v>
      </c>
      <c r="M300" t="s">
        <v>64</v>
      </c>
      <c r="N300" t="s">
        <v>149</v>
      </c>
      <c r="O300" s="39">
        <v>43945</v>
      </c>
      <c r="P300" s="39">
        <v>43946</v>
      </c>
      <c r="Q300">
        <v>640</v>
      </c>
      <c r="R300">
        <v>640</v>
      </c>
      <c r="S300" s="36">
        <v>56211.199999999997</v>
      </c>
      <c r="T300">
        <v>56211.199999999997</v>
      </c>
      <c r="U300" s="39">
        <v>43948</v>
      </c>
      <c r="V300">
        <v>4</v>
      </c>
      <c r="W300">
        <v>3.4</v>
      </c>
      <c r="X300" s="36">
        <v>16532.705882352941</v>
      </c>
      <c r="Y300" s="37" t="s">
        <v>157</v>
      </c>
      <c r="Z300" s="37" t="s">
        <v>149</v>
      </c>
      <c r="AA300" s="37" t="s">
        <v>146</v>
      </c>
      <c r="AB300" s="37"/>
    </row>
    <row r="301" spans="1:28" x14ac:dyDescent="0.25">
      <c r="A301" t="s">
        <v>150</v>
      </c>
      <c r="B301" t="s">
        <v>151</v>
      </c>
      <c r="C301" t="s">
        <v>152</v>
      </c>
      <c r="E301" t="s">
        <v>958</v>
      </c>
      <c r="F301" t="s">
        <v>959</v>
      </c>
      <c r="G301" t="s">
        <v>960</v>
      </c>
      <c r="H301" t="s">
        <v>156</v>
      </c>
      <c r="I301" t="s">
        <v>37</v>
      </c>
      <c r="J301" t="s">
        <v>65</v>
      </c>
      <c r="K301" t="s">
        <v>7240</v>
      </c>
      <c r="L301" t="s">
        <v>4</v>
      </c>
      <c r="M301" t="s">
        <v>64</v>
      </c>
      <c r="N301" t="s">
        <v>149</v>
      </c>
      <c r="O301" s="39">
        <v>43945</v>
      </c>
      <c r="P301" s="39">
        <v>43946</v>
      </c>
      <c r="Q301">
        <v>640</v>
      </c>
      <c r="R301">
        <v>640</v>
      </c>
      <c r="S301" s="36">
        <v>56211.199999999997</v>
      </c>
      <c r="T301">
        <v>56211.199999999997</v>
      </c>
      <c r="U301" s="39">
        <v>43945</v>
      </c>
      <c r="V301">
        <v>4</v>
      </c>
      <c r="W301">
        <v>3.4</v>
      </c>
      <c r="X301" s="36">
        <v>16532.705882352941</v>
      </c>
      <c r="Y301" s="37" t="s">
        <v>157</v>
      </c>
      <c r="Z301" s="37" t="s">
        <v>149</v>
      </c>
      <c r="AA301" s="37" t="s">
        <v>146</v>
      </c>
      <c r="AB301" s="35"/>
    </row>
    <row r="302" spans="1:28" x14ac:dyDescent="0.25">
      <c r="A302" t="s">
        <v>150</v>
      </c>
      <c r="B302" t="s">
        <v>151</v>
      </c>
      <c r="C302" t="s">
        <v>152</v>
      </c>
      <c r="E302" t="s">
        <v>961</v>
      </c>
      <c r="F302" t="s">
        <v>962</v>
      </c>
      <c r="G302" t="s">
        <v>963</v>
      </c>
      <c r="H302" t="s">
        <v>156</v>
      </c>
      <c r="I302" t="s">
        <v>37</v>
      </c>
      <c r="J302" t="s">
        <v>65</v>
      </c>
      <c r="K302" t="s">
        <v>7240</v>
      </c>
      <c r="L302" t="s">
        <v>4</v>
      </c>
      <c r="M302" t="s">
        <v>64</v>
      </c>
      <c r="N302" t="s">
        <v>149</v>
      </c>
      <c r="O302" s="39">
        <v>43950</v>
      </c>
      <c r="P302" s="39">
        <v>43951</v>
      </c>
      <c r="Q302">
        <v>640</v>
      </c>
      <c r="R302">
        <v>640</v>
      </c>
      <c r="S302" s="36">
        <v>56211.199999999997</v>
      </c>
      <c r="T302">
        <v>56211.199999999997</v>
      </c>
      <c r="U302" s="39">
        <v>43958</v>
      </c>
      <c r="V302">
        <v>5</v>
      </c>
      <c r="W302">
        <v>3.4239999999999999</v>
      </c>
      <c r="X302" s="36">
        <v>16416.82242990654</v>
      </c>
      <c r="Y302" s="37" t="s">
        <v>157</v>
      </c>
      <c r="Z302" s="37" t="s">
        <v>149</v>
      </c>
      <c r="AA302" s="37" t="s">
        <v>146</v>
      </c>
      <c r="AB302" s="37"/>
    </row>
    <row r="303" spans="1:28" x14ac:dyDescent="0.25">
      <c r="A303" t="s">
        <v>150</v>
      </c>
      <c r="B303" t="s">
        <v>151</v>
      </c>
      <c r="C303" t="s">
        <v>152</v>
      </c>
      <c r="E303" t="s">
        <v>964</v>
      </c>
      <c r="F303" t="s">
        <v>965</v>
      </c>
      <c r="G303" t="s">
        <v>966</v>
      </c>
      <c r="H303" t="s">
        <v>156</v>
      </c>
      <c r="I303" t="s">
        <v>37</v>
      </c>
      <c r="J303" t="s">
        <v>65</v>
      </c>
      <c r="K303" t="s">
        <v>7240</v>
      </c>
      <c r="L303" t="s">
        <v>4</v>
      </c>
      <c r="M303" t="s">
        <v>64</v>
      </c>
      <c r="N303" t="s">
        <v>149</v>
      </c>
      <c r="O303" s="39">
        <v>43923</v>
      </c>
      <c r="P303" s="39">
        <v>43924</v>
      </c>
      <c r="Q303">
        <v>630</v>
      </c>
      <c r="R303">
        <v>630</v>
      </c>
      <c r="S303" s="36">
        <v>56385</v>
      </c>
      <c r="T303">
        <v>56385</v>
      </c>
      <c r="U303" s="39">
        <v>43923</v>
      </c>
      <c r="V303">
        <v>4</v>
      </c>
      <c r="W303">
        <v>3.4</v>
      </c>
      <c r="X303" s="36">
        <v>16583.823529411766</v>
      </c>
      <c r="Y303" s="37" t="s">
        <v>157</v>
      </c>
      <c r="Z303" s="37" t="s">
        <v>149</v>
      </c>
      <c r="AA303" s="37" t="s">
        <v>146</v>
      </c>
      <c r="AB303" s="37"/>
    </row>
    <row r="304" spans="1:28" x14ac:dyDescent="0.25">
      <c r="A304" t="s">
        <v>150</v>
      </c>
      <c r="B304" t="s">
        <v>151</v>
      </c>
      <c r="C304" t="s">
        <v>152</v>
      </c>
      <c r="E304" t="s">
        <v>967</v>
      </c>
      <c r="F304" t="s">
        <v>968</v>
      </c>
      <c r="G304" t="s">
        <v>969</v>
      </c>
      <c r="H304" t="s">
        <v>156</v>
      </c>
      <c r="I304" t="s">
        <v>37</v>
      </c>
      <c r="J304" t="s">
        <v>65</v>
      </c>
      <c r="K304" t="s">
        <v>7240</v>
      </c>
      <c r="L304" t="s">
        <v>4</v>
      </c>
      <c r="M304" t="s">
        <v>64</v>
      </c>
      <c r="N304" t="s">
        <v>149</v>
      </c>
      <c r="O304" s="40">
        <v>43950</v>
      </c>
      <c r="P304" s="39">
        <v>43951</v>
      </c>
      <c r="Q304">
        <v>640</v>
      </c>
      <c r="R304">
        <v>640</v>
      </c>
      <c r="S304" s="36">
        <v>56454.400000000001</v>
      </c>
      <c r="T304">
        <v>56454.400000000001</v>
      </c>
      <c r="U304" s="39">
        <v>43951</v>
      </c>
      <c r="V304">
        <v>4</v>
      </c>
      <c r="W304">
        <v>3.4</v>
      </c>
      <c r="X304" s="36">
        <v>16604.235294117647</v>
      </c>
      <c r="Y304" s="37" t="s">
        <v>157</v>
      </c>
      <c r="Z304" s="37" t="s">
        <v>149</v>
      </c>
      <c r="AA304" s="37" t="s">
        <v>146</v>
      </c>
      <c r="AB304" s="37"/>
    </row>
    <row r="305" spans="1:28" x14ac:dyDescent="0.25">
      <c r="A305" t="s">
        <v>150</v>
      </c>
      <c r="B305" t="s">
        <v>151</v>
      </c>
      <c r="C305" t="s">
        <v>152</v>
      </c>
      <c r="E305" t="s">
        <v>970</v>
      </c>
      <c r="F305" t="s">
        <v>971</v>
      </c>
      <c r="G305" t="s">
        <v>972</v>
      </c>
      <c r="H305" t="s">
        <v>156</v>
      </c>
      <c r="I305" t="s">
        <v>37</v>
      </c>
      <c r="J305" t="s">
        <v>65</v>
      </c>
      <c r="K305" t="s">
        <v>7240</v>
      </c>
      <c r="L305" t="s">
        <v>4</v>
      </c>
      <c r="M305" t="s">
        <v>64</v>
      </c>
      <c r="N305" t="s">
        <v>149</v>
      </c>
      <c r="O305" s="39">
        <v>43950</v>
      </c>
      <c r="P305" s="39">
        <v>43951</v>
      </c>
      <c r="Q305">
        <v>640</v>
      </c>
      <c r="R305">
        <v>640</v>
      </c>
      <c r="S305" s="36">
        <v>56454.400000000001</v>
      </c>
      <c r="T305">
        <v>56454.400000000001</v>
      </c>
      <c r="U305" s="39">
        <v>43951</v>
      </c>
      <c r="V305">
        <v>4</v>
      </c>
      <c r="W305">
        <v>3.4</v>
      </c>
      <c r="X305" s="36">
        <v>16604.235294117647</v>
      </c>
      <c r="Y305" s="37" t="s">
        <v>157</v>
      </c>
      <c r="Z305" s="37" t="s">
        <v>149</v>
      </c>
      <c r="AA305" s="37" t="s">
        <v>146</v>
      </c>
      <c r="AB305" s="37"/>
    </row>
    <row r="306" spans="1:28" x14ac:dyDescent="0.25">
      <c r="A306" t="s">
        <v>150</v>
      </c>
      <c r="B306" t="s">
        <v>151</v>
      </c>
      <c r="C306" t="s">
        <v>152</v>
      </c>
      <c r="E306" t="s">
        <v>973</v>
      </c>
      <c r="F306" t="s">
        <v>974</v>
      </c>
      <c r="G306" t="s">
        <v>975</v>
      </c>
      <c r="H306" t="s">
        <v>156</v>
      </c>
      <c r="I306" t="s">
        <v>37</v>
      </c>
      <c r="J306" t="s">
        <v>65</v>
      </c>
      <c r="K306" t="s">
        <v>7240</v>
      </c>
      <c r="L306" t="s">
        <v>4</v>
      </c>
      <c r="M306" t="s">
        <v>64</v>
      </c>
      <c r="N306" t="s">
        <v>149</v>
      </c>
      <c r="O306" s="39">
        <v>43950</v>
      </c>
      <c r="P306" s="39">
        <v>43951</v>
      </c>
      <c r="Q306">
        <v>640</v>
      </c>
      <c r="R306">
        <v>640</v>
      </c>
      <c r="S306" s="36">
        <v>56454.400000000001</v>
      </c>
      <c r="T306">
        <v>56454.400000000001</v>
      </c>
      <c r="U306" s="39">
        <v>43953</v>
      </c>
      <c r="V306">
        <v>5</v>
      </c>
      <c r="W306">
        <v>3.4239999999999999</v>
      </c>
      <c r="X306" s="36">
        <v>16487.850467289718</v>
      </c>
      <c r="Y306" s="37" t="s">
        <v>157</v>
      </c>
      <c r="Z306" s="37" t="s">
        <v>149</v>
      </c>
      <c r="AA306" s="37" t="s">
        <v>146</v>
      </c>
      <c r="AB306" s="37"/>
    </row>
    <row r="307" spans="1:28" x14ac:dyDescent="0.25">
      <c r="A307" t="s">
        <v>150</v>
      </c>
      <c r="B307" t="s">
        <v>151</v>
      </c>
      <c r="C307" t="s">
        <v>152</v>
      </c>
      <c r="E307" s="38" t="s">
        <v>976</v>
      </c>
      <c r="F307" s="38" t="s">
        <v>977</v>
      </c>
      <c r="G307" s="38" t="s">
        <v>978</v>
      </c>
      <c r="H307" s="38" t="s">
        <v>156</v>
      </c>
      <c r="I307" s="38" t="s">
        <v>37</v>
      </c>
      <c r="J307" s="38" t="s">
        <v>65</v>
      </c>
      <c r="K307" s="38" t="s">
        <v>7240</v>
      </c>
      <c r="L307" s="38" t="s">
        <v>4</v>
      </c>
      <c r="M307" s="38" t="s">
        <v>64</v>
      </c>
      <c r="N307" s="38" t="s">
        <v>149</v>
      </c>
      <c r="O307" s="40">
        <v>43950</v>
      </c>
      <c r="P307" s="39">
        <v>43951</v>
      </c>
      <c r="Q307">
        <v>640</v>
      </c>
      <c r="R307">
        <v>640</v>
      </c>
      <c r="S307" s="36">
        <v>56454.400000000001</v>
      </c>
      <c r="T307">
        <v>56454.400000000001</v>
      </c>
      <c r="U307" s="39">
        <v>43953</v>
      </c>
      <c r="V307">
        <v>5</v>
      </c>
      <c r="W307">
        <v>3.4239999999999999</v>
      </c>
      <c r="X307" s="36">
        <v>16487.850467289718</v>
      </c>
      <c r="Y307" s="37" t="s">
        <v>157</v>
      </c>
      <c r="Z307" s="37" t="s">
        <v>149</v>
      </c>
      <c r="AA307" s="37" t="s">
        <v>146</v>
      </c>
      <c r="AB307" s="37"/>
    </row>
    <row r="308" spans="1:28" x14ac:dyDescent="0.25">
      <c r="A308" t="s">
        <v>150</v>
      </c>
      <c r="B308" t="s">
        <v>151</v>
      </c>
      <c r="C308" t="s">
        <v>152</v>
      </c>
      <c r="E308" t="s">
        <v>979</v>
      </c>
      <c r="F308" t="s">
        <v>980</v>
      </c>
      <c r="G308" t="s">
        <v>981</v>
      </c>
      <c r="H308" t="s">
        <v>156</v>
      </c>
      <c r="I308" t="s">
        <v>37</v>
      </c>
      <c r="J308" t="s">
        <v>65</v>
      </c>
      <c r="K308" t="s">
        <v>7240</v>
      </c>
      <c r="L308" t="s">
        <v>4</v>
      </c>
      <c r="M308" t="s">
        <v>64</v>
      </c>
      <c r="N308" t="s">
        <v>149</v>
      </c>
      <c r="O308" s="39">
        <v>43934</v>
      </c>
      <c r="P308" s="39">
        <v>43935</v>
      </c>
      <c r="Q308">
        <v>640</v>
      </c>
      <c r="R308">
        <v>640</v>
      </c>
      <c r="S308" s="36">
        <v>56460.800000000003</v>
      </c>
      <c r="T308">
        <v>56460.800000000003</v>
      </c>
      <c r="U308" s="39">
        <v>43937</v>
      </c>
      <c r="V308">
        <v>4</v>
      </c>
      <c r="W308">
        <v>3.4</v>
      </c>
      <c r="X308" s="36">
        <v>16606.117647058822</v>
      </c>
      <c r="Y308" s="37" t="s">
        <v>157</v>
      </c>
      <c r="Z308" s="37" t="s">
        <v>149</v>
      </c>
      <c r="AA308" s="37" t="s">
        <v>146</v>
      </c>
      <c r="AB308" s="37"/>
    </row>
    <row r="309" spans="1:28" x14ac:dyDescent="0.25">
      <c r="A309" t="s">
        <v>150</v>
      </c>
      <c r="B309" t="s">
        <v>151</v>
      </c>
      <c r="C309" t="s">
        <v>152</v>
      </c>
      <c r="E309" t="s">
        <v>982</v>
      </c>
      <c r="F309" t="s">
        <v>983</v>
      </c>
      <c r="G309" t="s">
        <v>984</v>
      </c>
      <c r="H309" t="s">
        <v>156</v>
      </c>
      <c r="I309" t="s">
        <v>37</v>
      </c>
      <c r="J309" t="s">
        <v>65</v>
      </c>
      <c r="K309" t="s">
        <v>7240</v>
      </c>
      <c r="L309" t="s">
        <v>4</v>
      </c>
      <c r="M309" t="s">
        <v>64</v>
      </c>
      <c r="N309" t="s">
        <v>149</v>
      </c>
      <c r="O309" s="40">
        <v>43934</v>
      </c>
      <c r="P309" s="39">
        <v>43935</v>
      </c>
      <c r="Q309">
        <v>640</v>
      </c>
      <c r="R309">
        <v>640</v>
      </c>
      <c r="S309" s="36">
        <v>56460.800000000003</v>
      </c>
      <c r="T309">
        <v>56460.800000000003</v>
      </c>
      <c r="U309" s="39">
        <v>43938</v>
      </c>
      <c r="V309">
        <v>4</v>
      </c>
      <c r="W309">
        <v>3.4</v>
      </c>
      <c r="X309" s="36">
        <v>16606.117647058822</v>
      </c>
      <c r="Y309" s="37" t="s">
        <v>157</v>
      </c>
      <c r="Z309" s="37" t="s">
        <v>149</v>
      </c>
      <c r="AA309" s="37" t="s">
        <v>146</v>
      </c>
      <c r="AB309" s="37"/>
    </row>
    <row r="310" spans="1:28" x14ac:dyDescent="0.25">
      <c r="A310" t="s">
        <v>150</v>
      </c>
      <c r="B310" t="s">
        <v>151</v>
      </c>
      <c r="C310" t="s">
        <v>152</v>
      </c>
      <c r="E310" t="s">
        <v>985</v>
      </c>
      <c r="F310" t="s">
        <v>986</v>
      </c>
      <c r="G310" t="s">
        <v>987</v>
      </c>
      <c r="H310" t="s">
        <v>156</v>
      </c>
      <c r="I310" t="s">
        <v>37</v>
      </c>
      <c r="J310" t="s">
        <v>65</v>
      </c>
      <c r="K310" t="s">
        <v>7240</v>
      </c>
      <c r="L310" t="s">
        <v>4</v>
      </c>
      <c r="M310" t="s">
        <v>64</v>
      </c>
      <c r="N310" t="s">
        <v>149</v>
      </c>
      <c r="O310" s="39">
        <v>43934</v>
      </c>
      <c r="P310" s="39">
        <v>43935</v>
      </c>
      <c r="Q310">
        <v>640</v>
      </c>
      <c r="R310">
        <v>640</v>
      </c>
      <c r="S310" s="36">
        <v>56460.800000000003</v>
      </c>
      <c r="T310">
        <v>56460.800000000003</v>
      </c>
      <c r="U310" s="39">
        <v>43938</v>
      </c>
      <c r="V310">
        <v>4</v>
      </c>
      <c r="W310">
        <v>3.4</v>
      </c>
      <c r="X310" s="36">
        <v>16606.117647058822</v>
      </c>
      <c r="Y310" s="37" t="s">
        <v>157</v>
      </c>
      <c r="Z310" s="37" t="s">
        <v>149</v>
      </c>
      <c r="AA310" s="37" t="s">
        <v>146</v>
      </c>
      <c r="AB310" s="37"/>
    </row>
    <row r="311" spans="1:28" x14ac:dyDescent="0.25">
      <c r="A311" t="s">
        <v>150</v>
      </c>
      <c r="B311" t="s">
        <v>151</v>
      </c>
      <c r="C311" t="s">
        <v>152</v>
      </c>
      <c r="E311" t="s">
        <v>988</v>
      </c>
      <c r="F311" t="s">
        <v>989</v>
      </c>
      <c r="G311" t="s">
        <v>990</v>
      </c>
      <c r="H311" t="s">
        <v>156</v>
      </c>
      <c r="I311" t="s">
        <v>37</v>
      </c>
      <c r="J311" t="s">
        <v>65</v>
      </c>
      <c r="K311" t="s">
        <v>7240</v>
      </c>
      <c r="L311" t="s">
        <v>4</v>
      </c>
      <c r="M311" t="s">
        <v>64</v>
      </c>
      <c r="N311" t="s">
        <v>149</v>
      </c>
      <c r="O311" s="40">
        <v>43934</v>
      </c>
      <c r="P311" s="39">
        <v>43935</v>
      </c>
      <c r="Q311">
        <v>640</v>
      </c>
      <c r="R311">
        <v>640</v>
      </c>
      <c r="S311" s="36">
        <v>56460.800000000003</v>
      </c>
      <c r="T311">
        <v>56460.800000000003</v>
      </c>
      <c r="U311" s="39">
        <v>43942</v>
      </c>
      <c r="V311">
        <v>4</v>
      </c>
      <c r="W311">
        <v>3.4</v>
      </c>
      <c r="X311" s="36">
        <v>16606.117647058822</v>
      </c>
      <c r="Y311" s="37" t="s">
        <v>157</v>
      </c>
      <c r="Z311" s="37" t="s">
        <v>149</v>
      </c>
      <c r="AA311" s="37" t="s">
        <v>146</v>
      </c>
      <c r="AB311" s="37"/>
    </row>
    <row r="312" spans="1:28" x14ac:dyDescent="0.25">
      <c r="A312" t="s">
        <v>150</v>
      </c>
      <c r="B312" t="s">
        <v>151</v>
      </c>
      <c r="C312" t="s">
        <v>152</v>
      </c>
      <c r="E312" t="s">
        <v>991</v>
      </c>
      <c r="F312" t="s">
        <v>992</v>
      </c>
      <c r="G312" t="s">
        <v>993</v>
      </c>
      <c r="H312" t="s">
        <v>156</v>
      </c>
      <c r="I312" t="s">
        <v>37</v>
      </c>
      <c r="J312" t="s">
        <v>65</v>
      </c>
      <c r="K312" t="s">
        <v>7240</v>
      </c>
      <c r="L312" t="s">
        <v>4</v>
      </c>
      <c r="M312" t="s">
        <v>64</v>
      </c>
      <c r="N312" t="s">
        <v>149</v>
      </c>
      <c r="O312" s="39">
        <v>43934</v>
      </c>
      <c r="P312" s="39">
        <v>43935</v>
      </c>
      <c r="Q312">
        <v>640</v>
      </c>
      <c r="R312">
        <v>640</v>
      </c>
      <c r="S312" s="36">
        <v>56460.800000000003</v>
      </c>
      <c r="T312">
        <v>56460.800000000003</v>
      </c>
      <c r="U312" s="39">
        <v>43942</v>
      </c>
      <c r="V312">
        <v>4</v>
      </c>
      <c r="W312">
        <v>3.4</v>
      </c>
      <c r="X312" s="36">
        <v>16606.117647058822</v>
      </c>
      <c r="Y312" s="37" t="s">
        <v>157</v>
      </c>
      <c r="Z312" s="37" t="s">
        <v>149</v>
      </c>
      <c r="AA312" s="37" t="s">
        <v>146</v>
      </c>
      <c r="AB312" s="37"/>
    </row>
    <row r="313" spans="1:28" x14ac:dyDescent="0.25">
      <c r="A313" t="s">
        <v>150</v>
      </c>
      <c r="B313" t="s">
        <v>151</v>
      </c>
      <c r="C313" t="s">
        <v>152</v>
      </c>
      <c r="E313" t="s">
        <v>994</v>
      </c>
      <c r="F313" t="s">
        <v>995</v>
      </c>
      <c r="G313" t="s">
        <v>996</v>
      </c>
      <c r="H313" t="s">
        <v>156</v>
      </c>
      <c r="I313" t="s">
        <v>37</v>
      </c>
      <c r="J313" t="s">
        <v>65</v>
      </c>
      <c r="K313" t="s">
        <v>7240</v>
      </c>
      <c r="L313" t="s">
        <v>4</v>
      </c>
      <c r="M313" t="s">
        <v>64</v>
      </c>
      <c r="N313" t="s">
        <v>149</v>
      </c>
      <c r="O313" s="39">
        <v>43950</v>
      </c>
      <c r="P313" s="39">
        <v>43951</v>
      </c>
      <c r="Q313">
        <v>640</v>
      </c>
      <c r="R313">
        <v>640</v>
      </c>
      <c r="S313" s="36">
        <v>56460.800000000003</v>
      </c>
      <c r="T313">
        <v>56460.800000000003</v>
      </c>
      <c r="U313" s="39">
        <v>43951</v>
      </c>
      <c r="V313">
        <v>4</v>
      </c>
      <c r="W313">
        <v>3.4</v>
      </c>
      <c r="X313" s="36">
        <v>16606.117647058822</v>
      </c>
      <c r="Y313" s="37" t="s">
        <v>157</v>
      </c>
      <c r="Z313" s="37" t="s">
        <v>149</v>
      </c>
      <c r="AA313" s="37" t="s">
        <v>146</v>
      </c>
      <c r="AB313" s="37"/>
    </row>
    <row r="314" spans="1:28" x14ac:dyDescent="0.25">
      <c r="A314" t="s">
        <v>150</v>
      </c>
      <c r="B314" t="s">
        <v>151</v>
      </c>
      <c r="C314" t="s">
        <v>152</v>
      </c>
      <c r="E314" t="s">
        <v>997</v>
      </c>
      <c r="F314" t="s">
        <v>998</v>
      </c>
      <c r="G314" t="s">
        <v>999</v>
      </c>
      <c r="H314" t="s">
        <v>156</v>
      </c>
      <c r="I314" t="s">
        <v>37</v>
      </c>
      <c r="J314" t="s">
        <v>65</v>
      </c>
      <c r="K314" t="s">
        <v>7240</v>
      </c>
      <c r="L314" t="s">
        <v>4</v>
      </c>
      <c r="M314" t="s">
        <v>64</v>
      </c>
      <c r="N314" t="s">
        <v>149</v>
      </c>
      <c r="O314" s="39">
        <v>43950</v>
      </c>
      <c r="P314" s="39">
        <v>43951</v>
      </c>
      <c r="Q314">
        <v>640</v>
      </c>
      <c r="R314">
        <v>640</v>
      </c>
      <c r="S314" s="36">
        <v>56460.800000000003</v>
      </c>
      <c r="T314">
        <v>56460.800000000003</v>
      </c>
      <c r="U314" s="39">
        <v>43951</v>
      </c>
      <c r="V314">
        <v>4</v>
      </c>
      <c r="W314">
        <v>3.4</v>
      </c>
      <c r="X314" s="36">
        <v>16606.117647058822</v>
      </c>
      <c r="Y314" s="37" t="s">
        <v>157</v>
      </c>
      <c r="Z314" s="37" t="s">
        <v>149</v>
      </c>
      <c r="AA314" s="37" t="s">
        <v>146</v>
      </c>
      <c r="AB314" s="37"/>
    </row>
    <row r="315" spans="1:28" x14ac:dyDescent="0.25">
      <c r="A315" t="s">
        <v>150</v>
      </c>
      <c r="B315" t="s">
        <v>151</v>
      </c>
      <c r="C315" t="s">
        <v>152</v>
      </c>
      <c r="E315" t="s">
        <v>1000</v>
      </c>
      <c r="F315" t="s">
        <v>1001</v>
      </c>
      <c r="G315" t="s">
        <v>1002</v>
      </c>
      <c r="H315" t="s">
        <v>156</v>
      </c>
      <c r="I315" t="s">
        <v>37</v>
      </c>
      <c r="J315" t="s">
        <v>65</v>
      </c>
      <c r="K315" t="s">
        <v>7240</v>
      </c>
      <c r="L315" t="s">
        <v>4</v>
      </c>
      <c r="M315" t="s">
        <v>64</v>
      </c>
      <c r="N315" t="s">
        <v>149</v>
      </c>
      <c r="O315" s="39">
        <v>43950</v>
      </c>
      <c r="P315" s="39">
        <v>43951</v>
      </c>
      <c r="Q315">
        <v>640</v>
      </c>
      <c r="R315">
        <v>640</v>
      </c>
      <c r="S315" s="36">
        <v>56460.800000000003</v>
      </c>
      <c r="T315">
        <v>56460.800000000003</v>
      </c>
      <c r="U315" s="39">
        <v>43951</v>
      </c>
      <c r="V315">
        <v>4</v>
      </c>
      <c r="W315">
        <v>3.4</v>
      </c>
      <c r="X315" s="36">
        <v>16606.117647058822</v>
      </c>
      <c r="Y315" s="37" t="s">
        <v>157</v>
      </c>
      <c r="Z315" s="37" t="s">
        <v>149</v>
      </c>
      <c r="AA315" s="37" t="s">
        <v>146</v>
      </c>
      <c r="AB315" s="37"/>
    </row>
    <row r="316" spans="1:28" x14ac:dyDescent="0.25">
      <c r="A316" t="s">
        <v>150</v>
      </c>
      <c r="B316" t="s">
        <v>151</v>
      </c>
      <c r="C316" t="s">
        <v>152</v>
      </c>
      <c r="E316" t="s">
        <v>1003</v>
      </c>
      <c r="F316" t="s">
        <v>1004</v>
      </c>
      <c r="G316" t="s">
        <v>1005</v>
      </c>
      <c r="H316" t="s">
        <v>156</v>
      </c>
      <c r="I316" t="s">
        <v>37</v>
      </c>
      <c r="J316" t="s">
        <v>65</v>
      </c>
      <c r="K316" t="s">
        <v>7240</v>
      </c>
      <c r="L316" t="s">
        <v>4</v>
      </c>
      <c r="M316" t="s">
        <v>64</v>
      </c>
      <c r="N316" t="s">
        <v>149</v>
      </c>
      <c r="O316" s="39">
        <v>43950</v>
      </c>
      <c r="P316" s="39">
        <v>43951</v>
      </c>
      <c r="Q316">
        <v>640</v>
      </c>
      <c r="R316">
        <v>640</v>
      </c>
      <c r="S316" s="36">
        <v>56460.800000000003</v>
      </c>
      <c r="T316">
        <v>56460.800000000003</v>
      </c>
      <c r="U316" s="39">
        <v>43951</v>
      </c>
      <c r="V316">
        <v>4</v>
      </c>
      <c r="W316">
        <v>3.4</v>
      </c>
      <c r="X316" s="36">
        <v>16606.117647058822</v>
      </c>
      <c r="Y316" s="37" t="s">
        <v>157</v>
      </c>
      <c r="Z316" s="37" t="s">
        <v>149</v>
      </c>
      <c r="AA316" s="37" t="s">
        <v>146</v>
      </c>
      <c r="AB316" s="37"/>
    </row>
    <row r="317" spans="1:28" x14ac:dyDescent="0.25">
      <c r="A317" t="s">
        <v>150</v>
      </c>
      <c r="B317" t="s">
        <v>151</v>
      </c>
      <c r="C317" t="s">
        <v>152</v>
      </c>
      <c r="E317" t="s">
        <v>1006</v>
      </c>
      <c r="F317" t="s">
        <v>1007</v>
      </c>
      <c r="G317" t="s">
        <v>1008</v>
      </c>
      <c r="H317" t="s">
        <v>156</v>
      </c>
      <c r="I317" t="s">
        <v>37</v>
      </c>
      <c r="J317" t="s">
        <v>65</v>
      </c>
      <c r="K317" t="s">
        <v>7240</v>
      </c>
      <c r="L317" t="s">
        <v>4</v>
      </c>
      <c r="M317" t="s">
        <v>64</v>
      </c>
      <c r="N317" t="s">
        <v>149</v>
      </c>
      <c r="O317" s="39">
        <v>43950</v>
      </c>
      <c r="P317" s="39">
        <v>43951</v>
      </c>
      <c r="Q317">
        <v>640</v>
      </c>
      <c r="R317">
        <v>640</v>
      </c>
      <c r="S317" s="36">
        <v>56460.800000000003</v>
      </c>
      <c r="T317">
        <v>56460.800000000003</v>
      </c>
      <c r="U317" s="39">
        <v>43951</v>
      </c>
      <c r="V317">
        <v>4</v>
      </c>
      <c r="W317">
        <v>3.4</v>
      </c>
      <c r="X317" s="36">
        <v>16606.117647058822</v>
      </c>
      <c r="Y317" s="37" t="s">
        <v>157</v>
      </c>
      <c r="Z317" s="37" t="s">
        <v>149</v>
      </c>
      <c r="AA317" s="37" t="s">
        <v>146</v>
      </c>
      <c r="AB317" s="37"/>
    </row>
    <row r="318" spans="1:28" x14ac:dyDescent="0.25">
      <c r="A318" t="s">
        <v>150</v>
      </c>
      <c r="B318" t="s">
        <v>151</v>
      </c>
      <c r="C318" t="s">
        <v>152</v>
      </c>
      <c r="E318" t="s">
        <v>1009</v>
      </c>
      <c r="F318" t="s">
        <v>1010</v>
      </c>
      <c r="G318" t="s">
        <v>1011</v>
      </c>
      <c r="H318" t="s">
        <v>156</v>
      </c>
      <c r="I318" t="s">
        <v>37</v>
      </c>
      <c r="J318" t="s">
        <v>65</v>
      </c>
      <c r="K318" t="s">
        <v>7240</v>
      </c>
      <c r="L318" t="s">
        <v>4</v>
      </c>
      <c r="M318" t="s">
        <v>64</v>
      </c>
      <c r="N318" t="s">
        <v>149</v>
      </c>
      <c r="O318" s="39">
        <v>43904</v>
      </c>
      <c r="P318" s="39">
        <v>43904</v>
      </c>
      <c r="Q318">
        <v>700</v>
      </c>
      <c r="R318">
        <v>700</v>
      </c>
      <c r="S318" s="36">
        <v>56623</v>
      </c>
      <c r="T318">
        <v>56623</v>
      </c>
      <c r="U318" s="39">
        <v>43907</v>
      </c>
      <c r="V318">
        <v>3</v>
      </c>
      <c r="W318">
        <v>3.4940000000000002</v>
      </c>
      <c r="X318" s="36">
        <v>16205.781339439038</v>
      </c>
      <c r="Y318" s="37" t="s">
        <v>157</v>
      </c>
      <c r="Z318" s="37" t="s">
        <v>149</v>
      </c>
      <c r="AA318" s="37" t="s">
        <v>146</v>
      </c>
      <c r="AB318" s="37"/>
    </row>
    <row r="319" spans="1:28" x14ac:dyDescent="0.25">
      <c r="A319" t="s">
        <v>150</v>
      </c>
      <c r="B319" t="s">
        <v>151</v>
      </c>
      <c r="C319" t="s">
        <v>152</v>
      </c>
      <c r="E319" t="s">
        <v>1012</v>
      </c>
      <c r="F319" t="s">
        <v>1013</v>
      </c>
      <c r="G319" t="s">
        <v>1014</v>
      </c>
      <c r="H319" t="s">
        <v>156</v>
      </c>
      <c r="I319" t="s">
        <v>37</v>
      </c>
      <c r="J319" t="s">
        <v>65</v>
      </c>
      <c r="K319" t="s">
        <v>7240</v>
      </c>
      <c r="L319" t="s">
        <v>4</v>
      </c>
      <c r="M319" t="s">
        <v>64</v>
      </c>
      <c r="N319" t="s">
        <v>149</v>
      </c>
      <c r="O319" s="39">
        <v>43904</v>
      </c>
      <c r="P319" s="39">
        <v>43904</v>
      </c>
      <c r="Q319">
        <v>700</v>
      </c>
      <c r="R319">
        <v>700</v>
      </c>
      <c r="S319" s="36">
        <v>56623</v>
      </c>
      <c r="T319">
        <v>56623</v>
      </c>
      <c r="U319" s="39">
        <v>43909</v>
      </c>
      <c r="V319">
        <v>3</v>
      </c>
      <c r="W319">
        <v>3.4940000000000002</v>
      </c>
      <c r="X319" s="36">
        <v>16205.781339439038</v>
      </c>
      <c r="Y319" s="37" t="s">
        <v>157</v>
      </c>
      <c r="Z319" s="37" t="s">
        <v>149</v>
      </c>
      <c r="AA319" s="37" t="s">
        <v>146</v>
      </c>
      <c r="AB319" s="37"/>
    </row>
    <row r="320" spans="1:28" x14ac:dyDescent="0.25">
      <c r="A320" t="s">
        <v>150</v>
      </c>
      <c r="B320" t="s">
        <v>151</v>
      </c>
      <c r="C320" t="s">
        <v>152</v>
      </c>
      <c r="E320" t="s">
        <v>2344</v>
      </c>
      <c r="F320" t="s">
        <v>2345</v>
      </c>
      <c r="G320" t="s">
        <v>2346</v>
      </c>
      <c r="H320" t="s">
        <v>156</v>
      </c>
      <c r="I320" t="s">
        <v>37</v>
      </c>
      <c r="J320" t="s">
        <v>65</v>
      </c>
      <c r="K320" t="s">
        <v>7240</v>
      </c>
      <c r="L320" t="s">
        <v>4</v>
      </c>
      <c r="M320" t="s">
        <v>64</v>
      </c>
      <c r="N320" t="s">
        <v>149</v>
      </c>
      <c r="O320" s="39">
        <v>43935</v>
      </c>
      <c r="P320" s="39">
        <v>43936</v>
      </c>
      <c r="Q320">
        <v>630</v>
      </c>
      <c r="R320">
        <v>630</v>
      </c>
      <c r="S320" s="36">
        <v>55332.9</v>
      </c>
      <c r="T320">
        <v>55332.9</v>
      </c>
      <c r="U320" s="39">
        <v>43935</v>
      </c>
      <c r="V320">
        <v>4</v>
      </c>
      <c r="W320">
        <v>3.4</v>
      </c>
      <c r="X320" s="36">
        <v>16274.382352941177</v>
      </c>
      <c r="Y320" s="37" t="s">
        <v>157</v>
      </c>
      <c r="Z320" s="37" t="s">
        <v>149</v>
      </c>
      <c r="AA320" s="37" t="s">
        <v>146</v>
      </c>
      <c r="AB320" s="37"/>
    </row>
    <row r="321" spans="1:28" x14ac:dyDescent="0.25">
      <c r="A321" t="s">
        <v>150</v>
      </c>
      <c r="B321" t="s">
        <v>151</v>
      </c>
      <c r="C321" t="s">
        <v>152</v>
      </c>
      <c r="E321" t="s">
        <v>1259</v>
      </c>
      <c r="F321" t="s">
        <v>1260</v>
      </c>
      <c r="G321" t="s">
        <v>1261</v>
      </c>
      <c r="H321" t="s">
        <v>156</v>
      </c>
      <c r="I321" t="s">
        <v>37</v>
      </c>
      <c r="J321" t="s">
        <v>65</v>
      </c>
      <c r="K321" t="s">
        <v>7240</v>
      </c>
      <c r="L321" t="s">
        <v>4</v>
      </c>
      <c r="M321" t="s">
        <v>64</v>
      </c>
      <c r="N321" t="s">
        <v>149</v>
      </c>
      <c r="O321" s="39">
        <v>43942</v>
      </c>
      <c r="P321" s="39">
        <v>43943</v>
      </c>
      <c r="Q321">
        <v>700</v>
      </c>
      <c r="R321">
        <v>700</v>
      </c>
      <c r="S321" s="36">
        <v>61481</v>
      </c>
      <c r="T321">
        <v>61481</v>
      </c>
      <c r="U321" s="39">
        <v>43948</v>
      </c>
      <c r="V321">
        <v>4</v>
      </c>
      <c r="W321">
        <v>3.4</v>
      </c>
      <c r="X321" s="36">
        <v>18082.647058823528</v>
      </c>
      <c r="Y321" s="37" t="s">
        <v>157</v>
      </c>
      <c r="Z321" s="37" t="s">
        <v>149</v>
      </c>
      <c r="AA321" s="37" t="s">
        <v>146</v>
      </c>
      <c r="AB321" s="37"/>
    </row>
    <row r="322" spans="1:28" x14ac:dyDescent="0.25">
      <c r="A322" t="s">
        <v>150</v>
      </c>
      <c r="B322" t="s">
        <v>151</v>
      </c>
      <c r="C322" t="s">
        <v>152</v>
      </c>
      <c r="E322" t="s">
        <v>1262</v>
      </c>
      <c r="F322" t="s">
        <v>1263</v>
      </c>
      <c r="G322" t="s">
        <v>1264</v>
      </c>
      <c r="H322" t="s">
        <v>156</v>
      </c>
      <c r="I322" t="s">
        <v>37</v>
      </c>
      <c r="J322" t="s">
        <v>65</v>
      </c>
      <c r="K322" t="s">
        <v>7240</v>
      </c>
      <c r="L322" t="s">
        <v>4</v>
      </c>
      <c r="M322" t="s">
        <v>64</v>
      </c>
      <c r="N322" t="s">
        <v>149</v>
      </c>
      <c r="O322" s="40">
        <v>43945</v>
      </c>
      <c r="P322" s="39">
        <v>43946</v>
      </c>
      <c r="Q322">
        <v>700</v>
      </c>
      <c r="R322">
        <v>700</v>
      </c>
      <c r="S322" s="36">
        <v>61481</v>
      </c>
      <c r="T322">
        <v>61481</v>
      </c>
      <c r="U322" s="39">
        <v>43945</v>
      </c>
      <c r="V322">
        <v>4</v>
      </c>
      <c r="W322">
        <v>3.4</v>
      </c>
      <c r="X322" s="36">
        <v>18082.647058823528</v>
      </c>
      <c r="Y322" s="37" t="s">
        <v>157</v>
      </c>
      <c r="Z322" s="37" t="s">
        <v>149</v>
      </c>
      <c r="AA322" s="37" t="s">
        <v>146</v>
      </c>
      <c r="AB322" s="37"/>
    </row>
    <row r="323" spans="1:28" x14ac:dyDescent="0.25">
      <c r="A323" t="s">
        <v>150</v>
      </c>
      <c r="B323" t="s">
        <v>151</v>
      </c>
      <c r="C323" t="s">
        <v>152</v>
      </c>
      <c r="E323" t="s">
        <v>1265</v>
      </c>
      <c r="F323" t="s">
        <v>1266</v>
      </c>
      <c r="G323" t="s">
        <v>1267</v>
      </c>
      <c r="H323" t="s">
        <v>156</v>
      </c>
      <c r="I323" t="s">
        <v>37</v>
      </c>
      <c r="J323" t="s">
        <v>65</v>
      </c>
      <c r="K323" t="s">
        <v>7240</v>
      </c>
      <c r="L323" t="s">
        <v>4</v>
      </c>
      <c r="M323" t="s">
        <v>64</v>
      </c>
      <c r="N323" t="s">
        <v>149</v>
      </c>
      <c r="O323" s="39">
        <v>43945</v>
      </c>
      <c r="P323" s="39">
        <v>43946</v>
      </c>
      <c r="Q323">
        <v>700</v>
      </c>
      <c r="R323">
        <v>700</v>
      </c>
      <c r="S323" s="36">
        <v>61481</v>
      </c>
      <c r="T323">
        <v>61481</v>
      </c>
      <c r="U323" s="39">
        <v>43945</v>
      </c>
      <c r="V323">
        <v>4</v>
      </c>
      <c r="W323">
        <v>3.4</v>
      </c>
      <c r="X323" s="36">
        <v>18082.647058823528</v>
      </c>
      <c r="Y323" s="37" t="s">
        <v>157</v>
      </c>
      <c r="Z323" s="37" t="s">
        <v>149</v>
      </c>
      <c r="AA323" s="37" t="s">
        <v>146</v>
      </c>
      <c r="AB323" s="37"/>
    </row>
    <row r="324" spans="1:28" x14ac:dyDescent="0.25">
      <c r="A324" t="s">
        <v>150</v>
      </c>
      <c r="B324" t="s">
        <v>151</v>
      </c>
      <c r="C324" t="s">
        <v>152</v>
      </c>
      <c r="E324" t="s">
        <v>1268</v>
      </c>
      <c r="F324" t="s">
        <v>1269</v>
      </c>
      <c r="G324" t="s">
        <v>1270</v>
      </c>
      <c r="H324" t="s">
        <v>156</v>
      </c>
      <c r="I324" t="s">
        <v>37</v>
      </c>
      <c r="J324" t="s">
        <v>65</v>
      </c>
      <c r="K324" t="s">
        <v>7240</v>
      </c>
      <c r="L324" t="s">
        <v>4</v>
      </c>
      <c r="M324" t="s">
        <v>64</v>
      </c>
      <c r="N324" t="s">
        <v>149</v>
      </c>
      <c r="O324" s="39">
        <v>43949</v>
      </c>
      <c r="P324" s="39">
        <v>43950</v>
      </c>
      <c r="Q324">
        <v>700</v>
      </c>
      <c r="R324">
        <v>700</v>
      </c>
      <c r="S324" s="36">
        <v>61481</v>
      </c>
      <c r="T324">
        <v>61481</v>
      </c>
      <c r="U324" s="39">
        <v>43951</v>
      </c>
      <c r="V324">
        <v>4</v>
      </c>
      <c r="W324">
        <v>3.4</v>
      </c>
      <c r="X324" s="36">
        <v>18082.647058823528</v>
      </c>
      <c r="Y324" s="37" t="s">
        <v>157</v>
      </c>
      <c r="Z324" s="37" t="s">
        <v>149</v>
      </c>
      <c r="AA324" s="37" t="s">
        <v>146</v>
      </c>
      <c r="AB324" s="37"/>
    </row>
    <row r="325" spans="1:28" x14ac:dyDescent="0.25">
      <c r="A325" t="s">
        <v>150</v>
      </c>
      <c r="B325" t="s">
        <v>151</v>
      </c>
      <c r="C325" t="s">
        <v>152</v>
      </c>
      <c r="E325" t="s">
        <v>1271</v>
      </c>
      <c r="F325" t="s">
        <v>1272</v>
      </c>
      <c r="G325" t="s">
        <v>1273</v>
      </c>
      <c r="H325" t="s">
        <v>156</v>
      </c>
      <c r="I325" t="s">
        <v>37</v>
      </c>
      <c r="J325" t="s">
        <v>65</v>
      </c>
      <c r="K325" t="s">
        <v>7240</v>
      </c>
      <c r="L325" t="s">
        <v>4</v>
      </c>
      <c r="M325" t="s">
        <v>64</v>
      </c>
      <c r="N325" t="s">
        <v>149</v>
      </c>
      <c r="O325" s="40">
        <v>43949</v>
      </c>
      <c r="P325" s="39">
        <v>43950</v>
      </c>
      <c r="Q325">
        <v>700</v>
      </c>
      <c r="R325">
        <v>700</v>
      </c>
      <c r="S325" s="36">
        <v>61481</v>
      </c>
      <c r="T325">
        <v>61481</v>
      </c>
      <c r="U325" s="39">
        <v>43951</v>
      </c>
      <c r="V325">
        <v>4</v>
      </c>
      <c r="W325">
        <v>3.4</v>
      </c>
      <c r="X325" s="36">
        <v>18082.647058823528</v>
      </c>
      <c r="Y325" s="37" t="s">
        <v>157</v>
      </c>
      <c r="Z325" s="37" t="s">
        <v>149</v>
      </c>
      <c r="AA325" s="37" t="s">
        <v>146</v>
      </c>
      <c r="AB325" s="37"/>
    </row>
    <row r="326" spans="1:28" x14ac:dyDescent="0.25">
      <c r="A326" t="s">
        <v>150</v>
      </c>
      <c r="B326" t="s">
        <v>151</v>
      </c>
      <c r="C326" t="s">
        <v>152</v>
      </c>
      <c r="E326" t="s">
        <v>1274</v>
      </c>
      <c r="F326" t="s">
        <v>1275</v>
      </c>
      <c r="G326" t="s">
        <v>1276</v>
      </c>
      <c r="H326" t="s">
        <v>156</v>
      </c>
      <c r="I326" t="s">
        <v>37</v>
      </c>
      <c r="J326" t="s">
        <v>65</v>
      </c>
      <c r="K326" t="s">
        <v>7240</v>
      </c>
      <c r="L326" t="s">
        <v>4</v>
      </c>
      <c r="M326" t="s">
        <v>64</v>
      </c>
      <c r="N326" t="s">
        <v>149</v>
      </c>
      <c r="O326" s="39">
        <v>43936</v>
      </c>
      <c r="P326" s="39">
        <v>43937</v>
      </c>
      <c r="Q326">
        <v>730</v>
      </c>
      <c r="R326">
        <v>730</v>
      </c>
      <c r="S326" s="36">
        <v>64115.9</v>
      </c>
      <c r="T326">
        <v>64115.9</v>
      </c>
      <c r="U326" s="39">
        <v>43937</v>
      </c>
      <c r="V326">
        <v>4</v>
      </c>
      <c r="W326">
        <v>3.4</v>
      </c>
      <c r="X326" s="36">
        <v>18857.617647058822</v>
      </c>
      <c r="Y326" s="37" t="s">
        <v>157</v>
      </c>
      <c r="Z326" s="37" t="s">
        <v>149</v>
      </c>
      <c r="AA326" s="37" t="s">
        <v>146</v>
      </c>
      <c r="AB326" s="37"/>
    </row>
    <row r="327" spans="1:28" x14ac:dyDescent="0.25">
      <c r="A327" t="s">
        <v>150</v>
      </c>
      <c r="B327" t="s">
        <v>151</v>
      </c>
      <c r="C327" t="s">
        <v>152</v>
      </c>
      <c r="E327" t="s">
        <v>1277</v>
      </c>
      <c r="F327" t="s">
        <v>1278</v>
      </c>
      <c r="G327" t="s">
        <v>1279</v>
      </c>
      <c r="H327" t="s">
        <v>156</v>
      </c>
      <c r="I327" t="s">
        <v>37</v>
      </c>
      <c r="J327" t="s">
        <v>65</v>
      </c>
      <c r="K327" t="s">
        <v>7240</v>
      </c>
      <c r="L327" t="s">
        <v>4</v>
      </c>
      <c r="M327" t="s">
        <v>64</v>
      </c>
      <c r="N327" t="s">
        <v>149</v>
      </c>
      <c r="O327" s="39">
        <v>43938</v>
      </c>
      <c r="P327" s="39">
        <v>43939</v>
      </c>
      <c r="Q327">
        <v>730</v>
      </c>
      <c r="R327">
        <v>730</v>
      </c>
      <c r="S327" s="36">
        <v>64115.9</v>
      </c>
      <c r="T327">
        <v>64115.9</v>
      </c>
      <c r="U327" s="39">
        <v>43939</v>
      </c>
      <c r="V327">
        <v>4</v>
      </c>
      <c r="W327">
        <v>3.4</v>
      </c>
      <c r="X327" s="36">
        <v>18857.617647058822</v>
      </c>
      <c r="Y327" s="37" t="s">
        <v>157</v>
      </c>
      <c r="Z327" s="37" t="s">
        <v>149</v>
      </c>
      <c r="AA327" s="37" t="s">
        <v>146</v>
      </c>
      <c r="AB327" s="37"/>
    </row>
    <row r="328" spans="1:28" x14ac:dyDescent="0.25">
      <c r="A328" t="s">
        <v>150</v>
      </c>
      <c r="B328" t="s">
        <v>151</v>
      </c>
      <c r="C328" t="s">
        <v>152</v>
      </c>
      <c r="E328" t="s">
        <v>1280</v>
      </c>
      <c r="F328" t="s">
        <v>1281</v>
      </c>
      <c r="G328" t="s">
        <v>1282</v>
      </c>
      <c r="H328" t="s">
        <v>156</v>
      </c>
      <c r="I328" t="s">
        <v>37</v>
      </c>
      <c r="J328" t="s">
        <v>65</v>
      </c>
      <c r="K328" t="s">
        <v>7240</v>
      </c>
      <c r="L328" t="s">
        <v>4</v>
      </c>
      <c r="M328" t="s">
        <v>64</v>
      </c>
      <c r="N328" t="s">
        <v>149</v>
      </c>
      <c r="O328" s="39">
        <v>43942</v>
      </c>
      <c r="P328" s="39">
        <v>43943</v>
      </c>
      <c r="Q328">
        <v>730</v>
      </c>
      <c r="R328">
        <v>730</v>
      </c>
      <c r="S328" s="36">
        <v>64115.9</v>
      </c>
      <c r="T328">
        <v>64115.9</v>
      </c>
      <c r="U328" s="39">
        <v>43942</v>
      </c>
      <c r="V328">
        <v>4</v>
      </c>
      <c r="W328">
        <v>3.4</v>
      </c>
      <c r="X328" s="36">
        <v>18857.617647058822</v>
      </c>
      <c r="Y328" s="37" t="s">
        <v>157</v>
      </c>
      <c r="Z328" s="37" t="s">
        <v>149</v>
      </c>
      <c r="AA328" s="37" t="s">
        <v>146</v>
      </c>
      <c r="AB328" s="37"/>
    </row>
    <row r="329" spans="1:28" x14ac:dyDescent="0.25">
      <c r="A329" t="s">
        <v>150</v>
      </c>
      <c r="B329" t="s">
        <v>151</v>
      </c>
      <c r="C329" t="s">
        <v>152</v>
      </c>
      <c r="E329" t="s">
        <v>1283</v>
      </c>
      <c r="F329" t="s">
        <v>1284</v>
      </c>
      <c r="G329" t="s">
        <v>1285</v>
      </c>
      <c r="H329" t="s">
        <v>156</v>
      </c>
      <c r="I329" t="s">
        <v>37</v>
      </c>
      <c r="J329" t="s">
        <v>65</v>
      </c>
      <c r="K329" t="s">
        <v>7240</v>
      </c>
      <c r="L329" t="s">
        <v>4</v>
      </c>
      <c r="M329" t="s">
        <v>64</v>
      </c>
      <c r="N329" t="s">
        <v>149</v>
      </c>
      <c r="O329" s="39">
        <v>43944</v>
      </c>
      <c r="P329" s="39">
        <v>43945</v>
      </c>
      <c r="Q329">
        <v>730</v>
      </c>
      <c r="R329">
        <v>730</v>
      </c>
      <c r="S329" s="36">
        <v>64115.9</v>
      </c>
      <c r="T329">
        <v>64115.9</v>
      </c>
      <c r="U329" s="39">
        <v>43944</v>
      </c>
      <c r="V329">
        <v>4</v>
      </c>
      <c r="W329">
        <v>3.4</v>
      </c>
      <c r="X329" s="36">
        <v>18857.617647058822</v>
      </c>
      <c r="Y329" s="37" t="s">
        <v>157</v>
      </c>
      <c r="Z329" s="37" t="s">
        <v>149</v>
      </c>
      <c r="AA329" s="37" t="s">
        <v>146</v>
      </c>
      <c r="AB329" s="37"/>
    </row>
    <row r="330" spans="1:28" x14ac:dyDescent="0.25">
      <c r="A330" t="s">
        <v>150</v>
      </c>
      <c r="B330" t="s">
        <v>151</v>
      </c>
      <c r="C330" t="s">
        <v>152</v>
      </c>
      <c r="E330" t="s">
        <v>1472</v>
      </c>
      <c r="F330" t="s">
        <v>1473</v>
      </c>
      <c r="G330" t="s">
        <v>1474</v>
      </c>
      <c r="H330" t="s">
        <v>156</v>
      </c>
      <c r="I330" t="s">
        <v>37</v>
      </c>
      <c r="J330" t="s">
        <v>65</v>
      </c>
      <c r="K330" t="s">
        <v>7240</v>
      </c>
      <c r="L330" t="s">
        <v>4</v>
      </c>
      <c r="M330" t="s">
        <v>64</v>
      </c>
      <c r="N330" t="s">
        <v>149</v>
      </c>
      <c r="O330" s="39">
        <v>43945</v>
      </c>
      <c r="P330" s="39">
        <v>43946</v>
      </c>
      <c r="Q330">
        <v>730</v>
      </c>
      <c r="R330">
        <v>730</v>
      </c>
      <c r="S330" s="36">
        <v>64115.9</v>
      </c>
      <c r="T330">
        <v>64115.9</v>
      </c>
      <c r="U330" s="39">
        <v>43946</v>
      </c>
      <c r="V330">
        <v>4</v>
      </c>
      <c r="W330">
        <v>3.4</v>
      </c>
      <c r="X330" s="36">
        <v>18857.617647058822</v>
      </c>
      <c r="Y330" s="37" t="s">
        <v>157</v>
      </c>
      <c r="Z330" s="37" t="s">
        <v>149</v>
      </c>
      <c r="AA330" s="37" t="s">
        <v>146</v>
      </c>
      <c r="AB330" s="37"/>
    </row>
    <row r="331" spans="1:28" x14ac:dyDescent="0.25">
      <c r="A331" t="s">
        <v>150</v>
      </c>
      <c r="B331" t="s">
        <v>151</v>
      </c>
      <c r="C331" t="s">
        <v>152</v>
      </c>
      <c r="E331" t="s">
        <v>1475</v>
      </c>
      <c r="F331" t="s">
        <v>1476</v>
      </c>
      <c r="G331" t="s">
        <v>1477</v>
      </c>
      <c r="H331" t="s">
        <v>156</v>
      </c>
      <c r="I331" t="s">
        <v>37</v>
      </c>
      <c r="J331" t="s">
        <v>65</v>
      </c>
      <c r="K331" t="s">
        <v>7240</v>
      </c>
      <c r="L331" t="s">
        <v>4</v>
      </c>
      <c r="M331" t="s">
        <v>64</v>
      </c>
      <c r="N331" t="s">
        <v>149</v>
      </c>
      <c r="O331" s="39">
        <v>43917</v>
      </c>
      <c r="P331" s="39">
        <v>43918</v>
      </c>
      <c r="Q331">
        <v>700</v>
      </c>
      <c r="R331">
        <v>700</v>
      </c>
      <c r="S331" s="36">
        <v>64407</v>
      </c>
      <c r="T331">
        <v>64407</v>
      </c>
      <c r="U331" s="39">
        <v>43920</v>
      </c>
      <c r="V331">
        <v>3</v>
      </c>
      <c r="W331">
        <v>3.4940000000000002</v>
      </c>
      <c r="X331" s="36">
        <v>18433.600457927874</v>
      </c>
      <c r="Y331" s="37" t="s">
        <v>157</v>
      </c>
      <c r="Z331" s="37" t="s">
        <v>149</v>
      </c>
      <c r="AA331" s="37" t="s">
        <v>146</v>
      </c>
      <c r="AB331" s="37"/>
    </row>
    <row r="332" spans="1:28" x14ac:dyDescent="0.25">
      <c r="A332" t="s">
        <v>150</v>
      </c>
      <c r="B332" t="s">
        <v>151</v>
      </c>
      <c r="C332" t="s">
        <v>152</v>
      </c>
      <c r="E332" t="s">
        <v>1478</v>
      </c>
      <c r="F332" t="s">
        <v>1479</v>
      </c>
      <c r="G332" t="s">
        <v>1480</v>
      </c>
      <c r="H332" t="s">
        <v>156</v>
      </c>
      <c r="I332" t="s">
        <v>37</v>
      </c>
      <c r="J332" t="s">
        <v>65</v>
      </c>
      <c r="K332" t="s">
        <v>7240</v>
      </c>
      <c r="L332" t="s">
        <v>4</v>
      </c>
      <c r="M332" t="s">
        <v>64</v>
      </c>
      <c r="N332" t="s">
        <v>149</v>
      </c>
      <c r="O332" s="39">
        <v>43908</v>
      </c>
      <c r="P332" s="39">
        <v>43909</v>
      </c>
      <c r="Q332">
        <v>730</v>
      </c>
      <c r="R332">
        <v>730</v>
      </c>
      <c r="S332" s="36">
        <v>67167.3</v>
      </c>
      <c r="T332">
        <v>67167.3</v>
      </c>
      <c r="U332" s="39">
        <v>43908</v>
      </c>
      <c r="V332">
        <v>3</v>
      </c>
      <c r="W332">
        <v>3.4940000000000002</v>
      </c>
      <c r="X332" s="36">
        <v>19223.611906124785</v>
      </c>
      <c r="Y332" s="37" t="s">
        <v>157</v>
      </c>
      <c r="Z332" s="37" t="s">
        <v>149</v>
      </c>
      <c r="AA332" s="37" t="s">
        <v>146</v>
      </c>
      <c r="AB332" s="37"/>
    </row>
    <row r="333" spans="1:28" x14ac:dyDescent="0.25">
      <c r="A333" t="s">
        <v>150</v>
      </c>
      <c r="B333" t="s">
        <v>151</v>
      </c>
      <c r="C333" t="s">
        <v>152</v>
      </c>
      <c r="E333" t="s">
        <v>1481</v>
      </c>
      <c r="F333" t="s">
        <v>1482</v>
      </c>
      <c r="G333" t="s">
        <v>1483</v>
      </c>
      <c r="H333" t="s">
        <v>1484</v>
      </c>
      <c r="I333" t="s">
        <v>39</v>
      </c>
      <c r="J333" t="s">
        <v>65</v>
      </c>
      <c r="K333" t="s">
        <v>7240</v>
      </c>
      <c r="L333" t="s">
        <v>4</v>
      </c>
      <c r="M333" t="s">
        <v>64</v>
      </c>
      <c r="N333" t="s">
        <v>149</v>
      </c>
      <c r="O333" s="39">
        <v>43913</v>
      </c>
      <c r="P333" s="39">
        <v>43914</v>
      </c>
      <c r="Q333">
        <v>718</v>
      </c>
      <c r="R333">
        <v>718</v>
      </c>
      <c r="S333" s="36">
        <v>71800</v>
      </c>
      <c r="T333">
        <v>71800</v>
      </c>
      <c r="U333" s="39">
        <v>43913</v>
      </c>
      <c r="V333">
        <v>3</v>
      </c>
      <c r="W333">
        <v>3.4940000000000002</v>
      </c>
      <c r="X333" s="36">
        <v>20549.513451631366</v>
      </c>
      <c r="Y333" s="37" t="s">
        <v>157</v>
      </c>
      <c r="Z333" s="37" t="s">
        <v>149</v>
      </c>
      <c r="AA333" s="37" t="s">
        <v>146</v>
      </c>
      <c r="AB333" s="37"/>
    </row>
    <row r="334" spans="1:28" x14ac:dyDescent="0.25">
      <c r="A334" t="s">
        <v>150</v>
      </c>
      <c r="B334" t="s">
        <v>151</v>
      </c>
      <c r="C334" t="s">
        <v>152</v>
      </c>
      <c r="E334" t="s">
        <v>1485</v>
      </c>
      <c r="F334" t="s">
        <v>1486</v>
      </c>
      <c r="G334" t="s">
        <v>1487</v>
      </c>
      <c r="H334" t="s">
        <v>156</v>
      </c>
      <c r="I334" t="s">
        <v>37</v>
      </c>
      <c r="J334" t="s">
        <v>65</v>
      </c>
      <c r="K334" t="s">
        <v>7240</v>
      </c>
      <c r="L334" t="s">
        <v>4</v>
      </c>
      <c r="M334" t="s">
        <v>64</v>
      </c>
      <c r="N334" t="s">
        <v>149</v>
      </c>
      <c r="O334" s="39">
        <v>43910</v>
      </c>
      <c r="P334" s="39">
        <v>43911</v>
      </c>
      <c r="Q334">
        <v>800</v>
      </c>
      <c r="R334">
        <v>800</v>
      </c>
      <c r="S334" s="36">
        <v>73608</v>
      </c>
      <c r="T334">
        <v>73608</v>
      </c>
      <c r="U334" s="39">
        <v>43910</v>
      </c>
      <c r="V334">
        <v>3</v>
      </c>
      <c r="W334">
        <v>3.4940000000000002</v>
      </c>
      <c r="X334" s="36">
        <v>21066.971951917571</v>
      </c>
      <c r="Y334" s="37" t="s">
        <v>157</v>
      </c>
      <c r="Z334" s="37" t="s">
        <v>149</v>
      </c>
      <c r="AA334" s="37" t="s">
        <v>146</v>
      </c>
      <c r="AB334" s="37"/>
    </row>
    <row r="335" spans="1:28" x14ac:dyDescent="0.25">
      <c r="A335" t="s">
        <v>150</v>
      </c>
      <c r="B335" t="s">
        <v>151</v>
      </c>
      <c r="C335" t="s">
        <v>152</v>
      </c>
      <c r="E335" t="s">
        <v>1488</v>
      </c>
      <c r="F335" t="s">
        <v>1489</v>
      </c>
      <c r="G335" t="s">
        <v>1490</v>
      </c>
      <c r="H335" t="s">
        <v>156</v>
      </c>
      <c r="I335" t="s">
        <v>37</v>
      </c>
      <c r="J335" t="s">
        <v>65</v>
      </c>
      <c r="K335" t="s">
        <v>7240</v>
      </c>
      <c r="L335" t="s">
        <v>4</v>
      </c>
      <c r="M335" t="s">
        <v>64</v>
      </c>
      <c r="N335" t="s">
        <v>149</v>
      </c>
      <c r="O335" s="39">
        <v>43915</v>
      </c>
      <c r="P335" s="39">
        <v>43916</v>
      </c>
      <c r="Q335">
        <v>800</v>
      </c>
      <c r="R335">
        <v>800</v>
      </c>
      <c r="S335" s="36">
        <v>73608</v>
      </c>
      <c r="T335">
        <v>73608</v>
      </c>
      <c r="U335" s="39">
        <v>43917</v>
      </c>
      <c r="V335">
        <v>3</v>
      </c>
      <c r="W335">
        <v>3.4940000000000002</v>
      </c>
      <c r="X335" s="36">
        <v>21066.971951917571</v>
      </c>
      <c r="Y335" s="37" t="s">
        <v>157</v>
      </c>
      <c r="Z335" s="37" t="s">
        <v>149</v>
      </c>
      <c r="AA335" s="37" t="s">
        <v>146</v>
      </c>
      <c r="AB335" s="37"/>
    </row>
    <row r="336" spans="1:28" x14ac:dyDescent="0.25">
      <c r="A336" t="s">
        <v>150</v>
      </c>
      <c r="B336" t="s">
        <v>151</v>
      </c>
      <c r="C336" t="s">
        <v>152</v>
      </c>
      <c r="E336" t="s">
        <v>1491</v>
      </c>
      <c r="F336" t="s">
        <v>1492</v>
      </c>
      <c r="G336" t="s">
        <v>1493</v>
      </c>
      <c r="H336" t="s">
        <v>156</v>
      </c>
      <c r="I336" t="s">
        <v>37</v>
      </c>
      <c r="J336" t="s">
        <v>66</v>
      </c>
      <c r="K336" t="s">
        <v>7241</v>
      </c>
      <c r="L336" t="s">
        <v>4</v>
      </c>
      <c r="M336" t="s">
        <v>64</v>
      </c>
      <c r="N336" t="s">
        <v>1494</v>
      </c>
      <c r="O336" s="39">
        <v>43914</v>
      </c>
      <c r="P336" s="39">
        <v>43915</v>
      </c>
      <c r="Q336">
        <v>850</v>
      </c>
      <c r="R336">
        <v>850</v>
      </c>
      <c r="S336" s="36">
        <v>78208.5</v>
      </c>
      <c r="T336">
        <v>78208.5</v>
      </c>
      <c r="U336" s="39">
        <v>43914</v>
      </c>
      <c r="V336">
        <v>3</v>
      </c>
      <c r="W336">
        <v>3.4940000000000002</v>
      </c>
      <c r="X336" s="36">
        <v>22383.657698912422</v>
      </c>
      <c r="Y336" s="37" t="s">
        <v>157</v>
      </c>
      <c r="Z336" s="37" t="s">
        <v>149</v>
      </c>
      <c r="AA336" s="37" t="s">
        <v>146</v>
      </c>
      <c r="AB336" s="37"/>
    </row>
    <row r="337" spans="1:28" x14ac:dyDescent="0.25">
      <c r="A337" t="s">
        <v>563</v>
      </c>
      <c r="B337" t="s">
        <v>852</v>
      </c>
      <c r="C337" t="s">
        <v>565</v>
      </c>
      <c r="E337" t="s">
        <v>2758</v>
      </c>
      <c r="F337" t="s">
        <v>2759</v>
      </c>
      <c r="G337" t="s">
        <v>2760</v>
      </c>
      <c r="H337" t="s">
        <v>2691</v>
      </c>
      <c r="I337" t="s">
        <v>2516</v>
      </c>
      <c r="J337" t="s">
        <v>63</v>
      </c>
      <c r="K337" t="s">
        <v>141</v>
      </c>
      <c r="L337" t="s">
        <v>34</v>
      </c>
      <c r="M337" t="s">
        <v>94</v>
      </c>
      <c r="N337" t="s">
        <v>149</v>
      </c>
      <c r="O337" s="39">
        <v>43965</v>
      </c>
      <c r="P337" s="39">
        <v>43965</v>
      </c>
      <c r="Q337">
        <v>0.05</v>
      </c>
      <c r="R337">
        <v>0.05</v>
      </c>
      <c r="S337" s="36">
        <v>61.65</v>
      </c>
      <c r="T337">
        <v>61.65</v>
      </c>
      <c r="U337" s="39">
        <v>43965</v>
      </c>
      <c r="V337">
        <v>5</v>
      </c>
      <c r="W337">
        <v>3.4239999999999999</v>
      </c>
      <c r="X337" s="36">
        <v>61.65</v>
      </c>
      <c r="Y337" s="37" t="s">
        <v>157</v>
      </c>
      <c r="Z337" s="37" t="s">
        <v>149</v>
      </c>
      <c r="AA337" s="37" t="s">
        <v>146</v>
      </c>
      <c r="AB337" s="37"/>
    </row>
    <row r="338" spans="1:28" x14ac:dyDescent="0.25">
      <c r="A338" t="s">
        <v>563</v>
      </c>
      <c r="B338" t="s">
        <v>859</v>
      </c>
      <c r="C338" t="s">
        <v>565</v>
      </c>
      <c r="E338" t="s">
        <v>4088</v>
      </c>
      <c r="F338" t="s">
        <v>4089</v>
      </c>
      <c r="G338" t="s">
        <v>4090</v>
      </c>
      <c r="H338" t="s">
        <v>923</v>
      </c>
      <c r="I338" t="s">
        <v>745</v>
      </c>
      <c r="J338" t="s">
        <v>63</v>
      </c>
      <c r="K338" t="s">
        <v>141</v>
      </c>
      <c r="L338" t="s">
        <v>34</v>
      </c>
      <c r="M338" t="s">
        <v>94</v>
      </c>
      <c r="N338" t="s">
        <v>149</v>
      </c>
      <c r="O338" s="39">
        <v>44008</v>
      </c>
      <c r="P338" s="39">
        <v>44008</v>
      </c>
      <c r="Q338">
        <v>0.09</v>
      </c>
      <c r="R338">
        <v>0.09</v>
      </c>
      <c r="S338" s="36">
        <v>67.5</v>
      </c>
      <c r="T338">
        <v>67.5</v>
      </c>
      <c r="U338" s="39">
        <v>44011</v>
      </c>
      <c r="V338">
        <v>6</v>
      </c>
      <c r="W338">
        <v>3.472</v>
      </c>
      <c r="X338" s="36">
        <v>67.5</v>
      </c>
      <c r="Y338" s="37" t="s">
        <v>157</v>
      </c>
      <c r="Z338" s="37" t="s">
        <v>149</v>
      </c>
      <c r="AA338" s="37" t="s">
        <v>146</v>
      </c>
      <c r="AB338" s="37"/>
    </row>
    <row r="339" spans="1:28" x14ac:dyDescent="0.25">
      <c r="A339" t="s">
        <v>563</v>
      </c>
      <c r="B339" t="s">
        <v>852</v>
      </c>
      <c r="C339" t="s">
        <v>565</v>
      </c>
      <c r="E339" t="s">
        <v>3462</v>
      </c>
      <c r="F339" t="s">
        <v>3463</v>
      </c>
      <c r="G339" t="s">
        <v>3464</v>
      </c>
      <c r="H339" t="s">
        <v>3233</v>
      </c>
      <c r="I339" t="s">
        <v>2517</v>
      </c>
      <c r="J339" t="s">
        <v>63</v>
      </c>
      <c r="K339" t="s">
        <v>141</v>
      </c>
      <c r="L339" t="s">
        <v>34</v>
      </c>
      <c r="M339" t="s">
        <v>94</v>
      </c>
      <c r="N339" t="s">
        <v>149</v>
      </c>
      <c r="O339" s="39">
        <v>43973</v>
      </c>
      <c r="P339" s="39">
        <v>43973</v>
      </c>
      <c r="Q339">
        <v>0.12</v>
      </c>
      <c r="R339">
        <v>0.12</v>
      </c>
      <c r="S339" s="36">
        <v>90</v>
      </c>
      <c r="T339">
        <v>90</v>
      </c>
      <c r="U339" s="39">
        <v>43980</v>
      </c>
      <c r="V339">
        <v>5</v>
      </c>
      <c r="W339">
        <v>3.4239999999999999</v>
      </c>
      <c r="X339" s="36">
        <v>90</v>
      </c>
      <c r="Y339" s="37" t="s">
        <v>157</v>
      </c>
      <c r="Z339" s="37" t="s">
        <v>149</v>
      </c>
      <c r="AA339" s="37" t="s">
        <v>146</v>
      </c>
      <c r="AB339" s="37"/>
    </row>
    <row r="340" spans="1:28" x14ac:dyDescent="0.25">
      <c r="A340" t="s">
        <v>563</v>
      </c>
      <c r="B340" t="s">
        <v>859</v>
      </c>
      <c r="C340" t="s">
        <v>853</v>
      </c>
      <c r="E340" t="s">
        <v>3802</v>
      </c>
      <c r="F340" t="s">
        <v>3803</v>
      </c>
      <c r="G340" t="s">
        <v>3804</v>
      </c>
      <c r="H340" t="s">
        <v>3138</v>
      </c>
      <c r="I340" t="s">
        <v>2560</v>
      </c>
      <c r="J340" t="s">
        <v>63</v>
      </c>
      <c r="K340" t="s">
        <v>141</v>
      </c>
      <c r="L340" t="s">
        <v>34</v>
      </c>
      <c r="M340" t="s">
        <v>94</v>
      </c>
      <c r="N340" t="s">
        <v>149</v>
      </c>
      <c r="O340" s="39">
        <v>43986</v>
      </c>
      <c r="P340" s="39">
        <v>43986</v>
      </c>
      <c r="Q340">
        <v>45.01</v>
      </c>
      <c r="R340">
        <v>45.01</v>
      </c>
      <c r="S340" s="36">
        <v>33757.5</v>
      </c>
      <c r="T340">
        <v>33757.5</v>
      </c>
      <c r="U340" s="39">
        <v>43986</v>
      </c>
      <c r="V340">
        <v>6</v>
      </c>
      <c r="W340">
        <v>3.472</v>
      </c>
      <c r="X340" s="36">
        <v>33757.5</v>
      </c>
      <c r="Y340" s="37" t="s">
        <v>157</v>
      </c>
      <c r="Z340" s="37" t="s">
        <v>149</v>
      </c>
      <c r="AA340" s="37" t="s">
        <v>146</v>
      </c>
      <c r="AB340" s="37"/>
    </row>
    <row r="341" spans="1:28" x14ac:dyDescent="0.25">
      <c r="A341" t="s">
        <v>563</v>
      </c>
      <c r="B341" t="s">
        <v>852</v>
      </c>
      <c r="C341" t="s">
        <v>565</v>
      </c>
      <c r="E341" t="s">
        <v>2831</v>
      </c>
      <c r="F341" t="s">
        <v>2832</v>
      </c>
      <c r="G341" t="s">
        <v>2833</v>
      </c>
      <c r="H341" t="s">
        <v>2834</v>
      </c>
      <c r="I341" t="s">
        <v>2519</v>
      </c>
      <c r="J341" t="s">
        <v>63</v>
      </c>
      <c r="K341" t="s">
        <v>141</v>
      </c>
      <c r="L341" t="s">
        <v>34</v>
      </c>
      <c r="M341" t="s">
        <v>94</v>
      </c>
      <c r="N341" t="s">
        <v>149</v>
      </c>
      <c r="O341" s="39">
        <v>43957</v>
      </c>
      <c r="P341" s="39">
        <v>43957</v>
      </c>
      <c r="Q341">
        <v>0.15</v>
      </c>
      <c r="R341">
        <v>0.15</v>
      </c>
      <c r="S341" s="36">
        <v>160</v>
      </c>
      <c r="T341">
        <v>160</v>
      </c>
      <c r="U341" s="39">
        <v>43957</v>
      </c>
      <c r="V341">
        <v>5</v>
      </c>
      <c r="W341">
        <v>3.4239999999999999</v>
      </c>
      <c r="X341" s="36">
        <v>160</v>
      </c>
      <c r="Y341" s="37" t="s">
        <v>157</v>
      </c>
      <c r="Z341" s="37" t="s">
        <v>149</v>
      </c>
      <c r="AA341" s="37" t="s">
        <v>146</v>
      </c>
      <c r="AB341" s="37"/>
    </row>
    <row r="342" spans="1:28" x14ac:dyDescent="0.25">
      <c r="A342" t="s">
        <v>563</v>
      </c>
      <c r="B342" t="s">
        <v>852</v>
      </c>
      <c r="C342" t="s">
        <v>565</v>
      </c>
      <c r="E342" t="s">
        <v>3586</v>
      </c>
      <c r="F342" t="s">
        <v>3587</v>
      </c>
      <c r="G342" t="s">
        <v>3588</v>
      </c>
      <c r="H342" t="s">
        <v>3211</v>
      </c>
      <c r="I342" t="s">
        <v>2520</v>
      </c>
      <c r="J342" t="s">
        <v>63</v>
      </c>
      <c r="K342" t="s">
        <v>141</v>
      </c>
      <c r="L342" t="s">
        <v>34</v>
      </c>
      <c r="M342" t="s">
        <v>94</v>
      </c>
      <c r="N342" t="s">
        <v>149</v>
      </c>
      <c r="O342" s="39">
        <v>43978</v>
      </c>
      <c r="P342" s="39">
        <v>43978</v>
      </c>
      <c r="Q342">
        <v>0.2</v>
      </c>
      <c r="R342">
        <v>0.2</v>
      </c>
      <c r="S342" s="36">
        <v>160</v>
      </c>
      <c r="T342">
        <v>160</v>
      </c>
      <c r="U342" s="39">
        <v>43978</v>
      </c>
      <c r="V342">
        <v>5</v>
      </c>
      <c r="W342">
        <v>3.4239999999999999</v>
      </c>
      <c r="X342" s="36">
        <v>160</v>
      </c>
      <c r="Y342" s="37" t="s">
        <v>157</v>
      </c>
      <c r="Z342" s="37" t="s">
        <v>149</v>
      </c>
      <c r="AA342" s="37" t="s">
        <v>146</v>
      </c>
      <c r="AB342" s="37"/>
    </row>
    <row r="343" spans="1:28" x14ac:dyDescent="0.25">
      <c r="A343" t="s">
        <v>563</v>
      </c>
      <c r="B343" t="s">
        <v>852</v>
      </c>
      <c r="C343" t="s">
        <v>565</v>
      </c>
      <c r="E343" t="s">
        <v>3158</v>
      </c>
      <c r="F343" t="s">
        <v>3159</v>
      </c>
      <c r="G343" t="s">
        <v>3160</v>
      </c>
      <c r="H343" t="s">
        <v>2664</v>
      </c>
      <c r="I343" t="s">
        <v>2521</v>
      </c>
      <c r="J343" t="s">
        <v>63</v>
      </c>
      <c r="K343" t="s">
        <v>141</v>
      </c>
      <c r="L343" t="s">
        <v>34</v>
      </c>
      <c r="M343" t="s">
        <v>94</v>
      </c>
      <c r="N343" t="s">
        <v>149</v>
      </c>
      <c r="O343" s="39">
        <v>43967</v>
      </c>
      <c r="P343" s="39">
        <v>43967</v>
      </c>
      <c r="Q343">
        <v>0.21</v>
      </c>
      <c r="R343">
        <v>0.21</v>
      </c>
      <c r="S343" s="36">
        <v>168</v>
      </c>
      <c r="T343">
        <v>168</v>
      </c>
      <c r="U343" s="39">
        <v>43969</v>
      </c>
      <c r="V343">
        <v>5</v>
      </c>
      <c r="W343">
        <v>3.4239999999999999</v>
      </c>
      <c r="X343" s="36">
        <v>168</v>
      </c>
      <c r="Y343" s="37" t="s">
        <v>157</v>
      </c>
      <c r="Z343" s="37" t="s">
        <v>149</v>
      </c>
      <c r="AA343" s="37" t="s">
        <v>146</v>
      </c>
      <c r="AB343" s="37"/>
    </row>
    <row r="344" spans="1:28" x14ac:dyDescent="0.25">
      <c r="A344" t="s">
        <v>563</v>
      </c>
      <c r="B344" t="s">
        <v>852</v>
      </c>
      <c r="C344" t="s">
        <v>853</v>
      </c>
      <c r="E344" t="s">
        <v>2628</v>
      </c>
      <c r="F344" t="s">
        <v>2629</v>
      </c>
      <c r="G344" t="s">
        <v>2630</v>
      </c>
      <c r="H344" t="s">
        <v>2631</v>
      </c>
      <c r="I344" t="s">
        <v>2512</v>
      </c>
      <c r="J344" t="s">
        <v>63</v>
      </c>
      <c r="K344" t="s">
        <v>141</v>
      </c>
      <c r="L344" t="s">
        <v>34</v>
      </c>
      <c r="M344" t="s">
        <v>94</v>
      </c>
      <c r="N344" t="s">
        <v>149</v>
      </c>
      <c r="O344" s="39">
        <v>43963</v>
      </c>
      <c r="P344" s="39">
        <v>43963</v>
      </c>
      <c r="Q344">
        <v>0.17</v>
      </c>
      <c r="R344">
        <v>0.17</v>
      </c>
      <c r="S344" s="36">
        <v>170</v>
      </c>
      <c r="T344">
        <v>170</v>
      </c>
      <c r="U344" s="39">
        <v>43963</v>
      </c>
      <c r="V344">
        <v>5</v>
      </c>
      <c r="W344">
        <v>3.4239999999999999</v>
      </c>
      <c r="X344" s="36">
        <v>170</v>
      </c>
      <c r="Y344" s="37" t="s">
        <v>157</v>
      </c>
      <c r="Z344" s="37" t="s">
        <v>149</v>
      </c>
      <c r="AA344" s="37" t="s">
        <v>146</v>
      </c>
      <c r="AB344" s="37"/>
    </row>
    <row r="345" spans="1:28" x14ac:dyDescent="0.25">
      <c r="A345" t="s">
        <v>563</v>
      </c>
      <c r="B345" t="s">
        <v>852</v>
      </c>
      <c r="C345" t="s">
        <v>853</v>
      </c>
      <c r="E345" t="s">
        <v>3339</v>
      </c>
      <c r="F345" t="s">
        <v>3340</v>
      </c>
      <c r="G345" t="s">
        <v>3341</v>
      </c>
      <c r="H345" t="s">
        <v>2584</v>
      </c>
      <c r="I345" t="s">
        <v>2506</v>
      </c>
      <c r="J345" t="s">
        <v>63</v>
      </c>
      <c r="K345" t="s">
        <v>141</v>
      </c>
      <c r="L345" t="s">
        <v>34</v>
      </c>
      <c r="M345" t="s">
        <v>94</v>
      </c>
      <c r="N345" t="s">
        <v>2582</v>
      </c>
      <c r="O345" s="39">
        <v>43975</v>
      </c>
      <c r="P345" s="39">
        <v>43975</v>
      </c>
      <c r="Q345">
        <v>0.24</v>
      </c>
      <c r="R345">
        <v>0.24</v>
      </c>
      <c r="S345" s="36">
        <v>192</v>
      </c>
      <c r="T345">
        <v>192</v>
      </c>
      <c r="U345" s="39">
        <v>43975</v>
      </c>
      <c r="V345">
        <v>5</v>
      </c>
      <c r="W345">
        <v>3.4239999999999999</v>
      </c>
      <c r="X345" s="36">
        <v>192</v>
      </c>
      <c r="Y345" s="37" t="s">
        <v>157</v>
      </c>
      <c r="Z345" s="37" t="s">
        <v>149</v>
      </c>
      <c r="AA345" s="37" t="s">
        <v>146</v>
      </c>
      <c r="AB345" s="37"/>
    </row>
    <row r="346" spans="1:28" x14ac:dyDescent="0.25">
      <c r="A346" t="s">
        <v>563</v>
      </c>
      <c r="B346" t="s">
        <v>852</v>
      </c>
      <c r="C346" t="s">
        <v>565</v>
      </c>
      <c r="E346" t="s">
        <v>2958</v>
      </c>
      <c r="F346" t="s">
        <v>2959</v>
      </c>
      <c r="G346" t="s">
        <v>2960</v>
      </c>
      <c r="H346" t="s">
        <v>2961</v>
      </c>
      <c r="I346" t="s">
        <v>2522</v>
      </c>
      <c r="J346" t="s">
        <v>63</v>
      </c>
      <c r="K346" t="s">
        <v>141</v>
      </c>
      <c r="L346" t="s">
        <v>34</v>
      </c>
      <c r="M346" t="s">
        <v>94</v>
      </c>
      <c r="N346" t="s">
        <v>149</v>
      </c>
      <c r="O346" s="39">
        <v>43963</v>
      </c>
      <c r="P346" s="39">
        <v>43963</v>
      </c>
      <c r="Q346">
        <v>0.2</v>
      </c>
      <c r="R346">
        <v>0.2</v>
      </c>
      <c r="S346" s="36">
        <v>200</v>
      </c>
      <c r="T346">
        <v>200</v>
      </c>
      <c r="U346" s="39">
        <v>43963</v>
      </c>
      <c r="V346">
        <v>5</v>
      </c>
      <c r="W346">
        <v>3.4239999999999999</v>
      </c>
      <c r="X346" s="36">
        <v>200</v>
      </c>
      <c r="Y346" s="37" t="s">
        <v>157</v>
      </c>
      <c r="Z346" s="37" t="s">
        <v>149</v>
      </c>
      <c r="AA346" s="37" t="s">
        <v>146</v>
      </c>
      <c r="AB346" s="37"/>
    </row>
    <row r="347" spans="1:28" x14ac:dyDescent="0.25">
      <c r="A347" t="s">
        <v>563</v>
      </c>
      <c r="B347" t="s">
        <v>852</v>
      </c>
      <c r="C347" t="s">
        <v>853</v>
      </c>
      <c r="E347" t="s">
        <v>3750</v>
      </c>
      <c r="F347" t="s">
        <v>3751</v>
      </c>
      <c r="G347" t="s">
        <v>3752</v>
      </c>
      <c r="H347" t="s">
        <v>2584</v>
      </c>
      <c r="I347" t="s">
        <v>2506</v>
      </c>
      <c r="J347" t="s">
        <v>63</v>
      </c>
      <c r="K347" t="s">
        <v>141</v>
      </c>
      <c r="L347" t="s">
        <v>34</v>
      </c>
      <c r="M347" t="s">
        <v>94</v>
      </c>
      <c r="N347" t="s">
        <v>149</v>
      </c>
      <c r="O347" s="39">
        <v>43979</v>
      </c>
      <c r="P347" s="39">
        <v>43982</v>
      </c>
      <c r="Q347">
        <v>0.24</v>
      </c>
      <c r="R347">
        <v>0.24</v>
      </c>
      <c r="S347" s="36">
        <v>211.86</v>
      </c>
      <c r="T347">
        <v>211.86</v>
      </c>
      <c r="U347" s="39">
        <v>43983</v>
      </c>
      <c r="V347">
        <v>6</v>
      </c>
      <c r="W347">
        <v>3.472</v>
      </c>
      <c r="X347" s="36">
        <v>211.86</v>
      </c>
      <c r="Y347" s="37" t="s">
        <v>157</v>
      </c>
      <c r="Z347" s="37" t="s">
        <v>149</v>
      </c>
      <c r="AA347" s="37" t="s">
        <v>146</v>
      </c>
      <c r="AB347" s="37"/>
    </row>
    <row r="348" spans="1:28" x14ac:dyDescent="0.25">
      <c r="A348" t="s">
        <v>563</v>
      </c>
      <c r="B348" t="s">
        <v>859</v>
      </c>
      <c r="C348" t="s">
        <v>853</v>
      </c>
      <c r="E348" t="s">
        <v>4016</v>
      </c>
      <c r="F348" t="s">
        <v>4017</v>
      </c>
      <c r="G348" t="s">
        <v>4018</v>
      </c>
      <c r="H348" t="s">
        <v>2660</v>
      </c>
      <c r="I348" t="s">
        <v>2557</v>
      </c>
      <c r="J348" t="s">
        <v>63</v>
      </c>
      <c r="K348" t="s">
        <v>141</v>
      </c>
      <c r="L348" t="s">
        <v>34</v>
      </c>
      <c r="M348" t="s">
        <v>94</v>
      </c>
      <c r="N348" t="s">
        <v>149</v>
      </c>
      <c r="O348" s="39">
        <v>43994</v>
      </c>
      <c r="P348" s="39">
        <v>43994</v>
      </c>
      <c r="Q348">
        <v>37.619999999999997</v>
      </c>
      <c r="R348">
        <v>37.619999999999997</v>
      </c>
      <c r="S348" s="36">
        <v>33858</v>
      </c>
      <c r="T348">
        <v>33858</v>
      </c>
      <c r="U348" s="39">
        <v>43994</v>
      </c>
      <c r="V348">
        <v>6</v>
      </c>
      <c r="W348">
        <v>3.472</v>
      </c>
      <c r="X348" s="36">
        <v>33858</v>
      </c>
      <c r="Y348" s="37" t="s">
        <v>157</v>
      </c>
      <c r="Z348" s="37" t="s">
        <v>149</v>
      </c>
      <c r="AA348" s="37" t="s">
        <v>146</v>
      </c>
      <c r="AB348" s="37"/>
    </row>
    <row r="349" spans="1:28" x14ac:dyDescent="0.25">
      <c r="A349" t="s">
        <v>563</v>
      </c>
      <c r="B349" t="s">
        <v>852</v>
      </c>
      <c r="C349" t="s">
        <v>853</v>
      </c>
      <c r="E349" t="s">
        <v>2692</v>
      </c>
      <c r="F349" t="s">
        <v>2693</v>
      </c>
      <c r="G349" t="s">
        <v>2694</v>
      </c>
      <c r="H349" t="s">
        <v>2695</v>
      </c>
      <c r="I349" t="s">
        <v>2523</v>
      </c>
      <c r="J349" t="s">
        <v>63</v>
      </c>
      <c r="K349" t="s">
        <v>141</v>
      </c>
      <c r="L349" t="s">
        <v>34</v>
      </c>
      <c r="M349" t="s">
        <v>94</v>
      </c>
      <c r="N349" t="s">
        <v>149</v>
      </c>
      <c r="O349" s="39">
        <v>43963</v>
      </c>
      <c r="P349" s="39">
        <v>43963</v>
      </c>
      <c r="Q349">
        <v>0.2</v>
      </c>
      <c r="R349">
        <v>0.2</v>
      </c>
      <c r="S349" s="36">
        <v>240</v>
      </c>
      <c r="T349">
        <v>240</v>
      </c>
      <c r="U349" s="39">
        <v>43963</v>
      </c>
      <c r="V349">
        <v>5</v>
      </c>
      <c r="W349">
        <v>3.4239999999999999</v>
      </c>
      <c r="X349" s="36">
        <v>240</v>
      </c>
      <c r="Y349" s="37" t="s">
        <v>157</v>
      </c>
      <c r="Z349" s="37" t="s">
        <v>149</v>
      </c>
      <c r="AA349" s="37" t="s">
        <v>146</v>
      </c>
      <c r="AB349" s="37"/>
    </row>
    <row r="350" spans="1:28" x14ac:dyDescent="0.25">
      <c r="A350" t="s">
        <v>563</v>
      </c>
      <c r="B350" t="s">
        <v>852</v>
      </c>
      <c r="C350" t="s">
        <v>565</v>
      </c>
      <c r="E350" t="s">
        <v>2769</v>
      </c>
      <c r="F350" t="s">
        <v>2770</v>
      </c>
      <c r="G350" t="s">
        <v>2771</v>
      </c>
      <c r="H350" t="s">
        <v>2577</v>
      </c>
      <c r="I350" t="s">
        <v>2505</v>
      </c>
      <c r="J350" t="s">
        <v>63</v>
      </c>
      <c r="K350" t="s">
        <v>141</v>
      </c>
      <c r="L350" t="s">
        <v>34</v>
      </c>
      <c r="M350" t="s">
        <v>94</v>
      </c>
      <c r="N350" t="s">
        <v>2575</v>
      </c>
      <c r="O350" s="39">
        <v>43959</v>
      </c>
      <c r="P350" s="39">
        <v>43959</v>
      </c>
      <c r="Q350">
        <v>0.25</v>
      </c>
      <c r="R350">
        <v>0.25</v>
      </c>
      <c r="S350" s="36">
        <v>250</v>
      </c>
      <c r="T350">
        <v>250</v>
      </c>
      <c r="U350" s="39">
        <v>43960</v>
      </c>
      <c r="V350">
        <v>5</v>
      </c>
      <c r="W350">
        <v>3.4239999999999999</v>
      </c>
      <c r="X350" s="36">
        <v>250</v>
      </c>
      <c r="Y350" s="37" t="s">
        <v>157</v>
      </c>
      <c r="Z350" s="37" t="s">
        <v>149</v>
      </c>
      <c r="AA350" s="37" t="s">
        <v>146</v>
      </c>
      <c r="AB350" s="37"/>
    </row>
    <row r="351" spans="1:28" x14ac:dyDescent="0.25">
      <c r="A351" t="s">
        <v>563</v>
      </c>
      <c r="B351" t="s">
        <v>859</v>
      </c>
      <c r="C351" t="s">
        <v>853</v>
      </c>
      <c r="E351" t="s">
        <v>3545</v>
      </c>
      <c r="F351" t="s">
        <v>3546</v>
      </c>
      <c r="G351" t="s">
        <v>3547</v>
      </c>
      <c r="H351" t="s">
        <v>2660</v>
      </c>
      <c r="I351" t="s">
        <v>2557</v>
      </c>
      <c r="J351" t="s">
        <v>63</v>
      </c>
      <c r="K351" t="s">
        <v>141</v>
      </c>
      <c r="L351" t="s">
        <v>34</v>
      </c>
      <c r="M351" t="s">
        <v>94</v>
      </c>
      <c r="N351" t="s">
        <v>149</v>
      </c>
      <c r="O351" s="39">
        <v>43990</v>
      </c>
      <c r="P351" s="39">
        <v>43990</v>
      </c>
      <c r="Q351">
        <v>37.880000000000003</v>
      </c>
      <c r="R351">
        <v>37.880000000000003</v>
      </c>
      <c r="S351" s="36">
        <v>34092</v>
      </c>
      <c r="T351">
        <v>34092</v>
      </c>
      <c r="U351" s="39">
        <v>43990</v>
      </c>
      <c r="V351">
        <v>6</v>
      </c>
      <c r="W351">
        <v>3.472</v>
      </c>
      <c r="X351" s="36">
        <v>34092</v>
      </c>
      <c r="Y351" s="37" t="s">
        <v>157</v>
      </c>
      <c r="Z351" s="37" t="s">
        <v>149</v>
      </c>
      <c r="AA351" s="37" t="s">
        <v>146</v>
      </c>
      <c r="AB351" s="37"/>
    </row>
    <row r="352" spans="1:28" x14ac:dyDescent="0.25">
      <c r="A352" t="s">
        <v>563</v>
      </c>
      <c r="B352" t="s">
        <v>3874</v>
      </c>
      <c r="C352" t="s">
        <v>853</v>
      </c>
      <c r="E352" t="s">
        <v>4281</v>
      </c>
      <c r="F352" t="s">
        <v>4285</v>
      </c>
      <c r="G352" t="s">
        <v>4286</v>
      </c>
      <c r="H352" t="s">
        <v>4284</v>
      </c>
      <c r="I352" t="s">
        <v>2551</v>
      </c>
      <c r="J352" t="s">
        <v>69</v>
      </c>
      <c r="K352" t="s">
        <v>46</v>
      </c>
      <c r="L352" t="s">
        <v>41</v>
      </c>
      <c r="M352" t="s">
        <v>64</v>
      </c>
      <c r="N352" t="s">
        <v>149</v>
      </c>
      <c r="O352" s="39">
        <v>44005</v>
      </c>
      <c r="P352" s="39">
        <v>44005</v>
      </c>
      <c r="Q352">
        <v>7500</v>
      </c>
      <c r="R352">
        <v>7500</v>
      </c>
      <c r="S352" s="36">
        <v>34500</v>
      </c>
      <c r="T352">
        <v>34500</v>
      </c>
      <c r="U352" s="39">
        <v>44005</v>
      </c>
      <c r="V352">
        <v>6</v>
      </c>
      <c r="W352">
        <v>3.472</v>
      </c>
      <c r="X352" s="36">
        <v>9936.6359447004597</v>
      </c>
      <c r="Y352" s="37" t="s">
        <v>157</v>
      </c>
      <c r="Z352" s="37" t="s">
        <v>149</v>
      </c>
      <c r="AA352" s="37" t="s">
        <v>146</v>
      </c>
      <c r="AB352" s="37"/>
    </row>
    <row r="353" spans="1:28" x14ac:dyDescent="0.25">
      <c r="A353" t="s">
        <v>563</v>
      </c>
      <c r="B353" t="s">
        <v>852</v>
      </c>
      <c r="C353" t="s">
        <v>565</v>
      </c>
      <c r="E353" t="s">
        <v>2966</v>
      </c>
      <c r="F353" t="s">
        <v>2967</v>
      </c>
      <c r="G353" t="s">
        <v>2968</v>
      </c>
      <c r="H353" t="s">
        <v>2577</v>
      </c>
      <c r="I353" t="s">
        <v>2505</v>
      </c>
      <c r="J353" t="s">
        <v>63</v>
      </c>
      <c r="K353" t="s">
        <v>141</v>
      </c>
      <c r="L353" t="s">
        <v>34</v>
      </c>
      <c r="M353" t="s">
        <v>94</v>
      </c>
      <c r="N353" t="s">
        <v>149</v>
      </c>
      <c r="O353" s="39">
        <v>43963</v>
      </c>
      <c r="P353" s="39">
        <v>43963</v>
      </c>
      <c r="Q353">
        <v>0.23</v>
      </c>
      <c r="R353">
        <v>0.23</v>
      </c>
      <c r="S353" s="36">
        <v>276</v>
      </c>
      <c r="T353">
        <v>276</v>
      </c>
      <c r="U353" s="39">
        <v>43963</v>
      </c>
      <c r="V353">
        <v>5</v>
      </c>
      <c r="W353">
        <v>3.4239999999999999</v>
      </c>
      <c r="X353" s="36">
        <v>276</v>
      </c>
      <c r="Y353" s="37" t="s">
        <v>157</v>
      </c>
      <c r="Z353" s="37" t="s">
        <v>149</v>
      </c>
      <c r="AA353" s="37" t="s">
        <v>146</v>
      </c>
      <c r="AB353" s="37"/>
    </row>
    <row r="354" spans="1:28" x14ac:dyDescent="0.25">
      <c r="A354" t="s">
        <v>563</v>
      </c>
      <c r="B354" t="s">
        <v>852</v>
      </c>
      <c r="C354" t="s">
        <v>565</v>
      </c>
      <c r="E354" t="s">
        <v>2672</v>
      </c>
      <c r="F354" t="s">
        <v>2673</v>
      </c>
      <c r="G354" t="s">
        <v>2674</v>
      </c>
      <c r="H354" t="s">
        <v>2675</v>
      </c>
      <c r="I354" t="s">
        <v>2525</v>
      </c>
      <c r="J354" t="s">
        <v>63</v>
      </c>
      <c r="K354" t="s">
        <v>141</v>
      </c>
      <c r="L354" t="s">
        <v>34</v>
      </c>
      <c r="M354" t="s">
        <v>94</v>
      </c>
      <c r="N354" t="s">
        <v>149</v>
      </c>
      <c r="O354" s="39">
        <v>43959</v>
      </c>
      <c r="P354" s="39">
        <v>43959</v>
      </c>
      <c r="Q354">
        <v>0.44</v>
      </c>
      <c r="R354">
        <v>0.44</v>
      </c>
      <c r="S354" s="36">
        <v>352</v>
      </c>
      <c r="T354">
        <v>352</v>
      </c>
      <c r="U354" s="39">
        <v>43959</v>
      </c>
      <c r="V354">
        <v>5</v>
      </c>
      <c r="W354">
        <v>3.4239999999999999</v>
      </c>
      <c r="X354" s="36">
        <v>352</v>
      </c>
      <c r="Y354" s="37" t="s">
        <v>157</v>
      </c>
      <c r="Z354" s="37" t="s">
        <v>149</v>
      </c>
      <c r="AA354" s="37" t="s">
        <v>146</v>
      </c>
      <c r="AB354" s="37"/>
    </row>
    <row r="355" spans="1:28" x14ac:dyDescent="0.25">
      <c r="A355" t="s">
        <v>563</v>
      </c>
      <c r="B355" t="s">
        <v>859</v>
      </c>
      <c r="C355" t="s">
        <v>565</v>
      </c>
      <c r="E355" t="s">
        <v>4448</v>
      </c>
      <c r="F355" t="s">
        <v>4449</v>
      </c>
      <c r="G355" t="s">
        <v>4450</v>
      </c>
      <c r="H355" t="s">
        <v>2982</v>
      </c>
      <c r="I355" t="s">
        <v>2562</v>
      </c>
      <c r="J355" t="s">
        <v>63</v>
      </c>
      <c r="K355" t="s">
        <v>141</v>
      </c>
      <c r="L355" t="s">
        <v>34</v>
      </c>
      <c r="M355" t="s">
        <v>94</v>
      </c>
      <c r="N355" t="s">
        <v>149</v>
      </c>
      <c r="O355" s="39">
        <v>44008</v>
      </c>
      <c r="P355" s="39">
        <v>44008</v>
      </c>
      <c r="Q355">
        <v>39.25</v>
      </c>
      <c r="R355">
        <v>39.25</v>
      </c>
      <c r="S355" s="36">
        <v>35325</v>
      </c>
      <c r="T355">
        <v>35325</v>
      </c>
      <c r="U355" s="39">
        <v>44008</v>
      </c>
      <c r="V355">
        <v>6</v>
      </c>
      <c r="W355">
        <v>3.472</v>
      </c>
      <c r="X355" s="36">
        <v>35325</v>
      </c>
      <c r="Y355" s="37" t="s">
        <v>157</v>
      </c>
      <c r="Z355" s="37" t="s">
        <v>149</v>
      </c>
      <c r="AA355" s="37" t="s">
        <v>146</v>
      </c>
      <c r="AB355" s="37"/>
    </row>
    <row r="356" spans="1:28" x14ac:dyDescent="0.25">
      <c r="A356" t="s">
        <v>563</v>
      </c>
      <c r="B356" t="s">
        <v>852</v>
      </c>
      <c r="C356" t="s">
        <v>565</v>
      </c>
      <c r="E356" t="s">
        <v>2962</v>
      </c>
      <c r="F356" t="s">
        <v>2963</v>
      </c>
      <c r="G356" t="s">
        <v>2964</v>
      </c>
      <c r="H356" t="s">
        <v>2965</v>
      </c>
      <c r="I356" t="s">
        <v>2514</v>
      </c>
      <c r="J356" t="s">
        <v>63</v>
      </c>
      <c r="K356" t="s">
        <v>141</v>
      </c>
      <c r="L356" t="s">
        <v>34</v>
      </c>
      <c r="M356" t="s">
        <v>94</v>
      </c>
      <c r="N356" t="s">
        <v>149</v>
      </c>
      <c r="O356" s="39">
        <v>43963</v>
      </c>
      <c r="P356" s="39">
        <v>43963</v>
      </c>
      <c r="Q356">
        <v>0.39</v>
      </c>
      <c r="R356">
        <v>0.39</v>
      </c>
      <c r="S356" s="36">
        <v>468</v>
      </c>
      <c r="T356">
        <v>468</v>
      </c>
      <c r="U356" s="39">
        <v>43963</v>
      </c>
      <c r="V356">
        <v>5</v>
      </c>
      <c r="W356">
        <v>3.4239999999999999</v>
      </c>
      <c r="X356" s="36">
        <v>468</v>
      </c>
      <c r="Y356" s="37" t="s">
        <v>157</v>
      </c>
      <c r="Z356" s="37" t="s">
        <v>149</v>
      </c>
      <c r="AA356" s="37" t="s">
        <v>146</v>
      </c>
      <c r="AB356" s="37"/>
    </row>
    <row r="357" spans="1:28" x14ac:dyDescent="0.25">
      <c r="A357" t="s">
        <v>563</v>
      </c>
      <c r="B357" t="s">
        <v>852</v>
      </c>
      <c r="C357" t="s">
        <v>853</v>
      </c>
      <c r="E357" t="s">
        <v>3366</v>
      </c>
      <c r="F357" t="s">
        <v>3367</v>
      </c>
      <c r="G357" t="s">
        <v>3368</v>
      </c>
      <c r="H357" t="s">
        <v>3284</v>
      </c>
      <c r="I357" t="s">
        <v>2527</v>
      </c>
      <c r="J357" t="s">
        <v>63</v>
      </c>
      <c r="K357" t="s">
        <v>141</v>
      </c>
      <c r="L357" t="s">
        <v>34</v>
      </c>
      <c r="M357" t="s">
        <v>94</v>
      </c>
      <c r="N357" t="s">
        <v>149</v>
      </c>
      <c r="O357" s="39">
        <v>43981</v>
      </c>
      <c r="P357" s="39">
        <v>43981</v>
      </c>
      <c r="Q357">
        <v>0.75</v>
      </c>
      <c r="R357">
        <v>0.75</v>
      </c>
      <c r="S357" s="36">
        <v>495</v>
      </c>
      <c r="T357">
        <v>495</v>
      </c>
      <c r="U357" s="39">
        <v>43981</v>
      </c>
      <c r="V357">
        <v>5</v>
      </c>
      <c r="W357">
        <v>3.4239999999999999</v>
      </c>
      <c r="X357" s="36">
        <v>495</v>
      </c>
      <c r="Y357" s="37" t="s">
        <v>157</v>
      </c>
      <c r="Z357" s="37" t="s">
        <v>149</v>
      </c>
      <c r="AA357" s="37" t="s">
        <v>146</v>
      </c>
      <c r="AB357" s="37"/>
    </row>
    <row r="358" spans="1:28" x14ac:dyDescent="0.25">
      <c r="A358" t="s">
        <v>563</v>
      </c>
      <c r="B358" t="s">
        <v>852</v>
      </c>
      <c r="C358" t="s">
        <v>853</v>
      </c>
      <c r="E358" t="s">
        <v>3070</v>
      </c>
      <c r="F358" t="s">
        <v>3071</v>
      </c>
      <c r="G358" t="s">
        <v>3072</v>
      </c>
      <c r="H358" t="s">
        <v>3073</v>
      </c>
      <c r="I358" t="s">
        <v>2528</v>
      </c>
      <c r="J358" t="s">
        <v>63</v>
      </c>
      <c r="K358" t="s">
        <v>141</v>
      </c>
      <c r="L358" t="s">
        <v>34</v>
      </c>
      <c r="M358" t="s">
        <v>94</v>
      </c>
      <c r="N358" t="s">
        <v>149</v>
      </c>
      <c r="O358" s="39">
        <v>43963</v>
      </c>
      <c r="P358" s="39">
        <v>43963</v>
      </c>
      <c r="Q358">
        <v>0.64</v>
      </c>
      <c r="R358">
        <v>0.64</v>
      </c>
      <c r="S358" s="36">
        <v>512</v>
      </c>
      <c r="T358">
        <v>512</v>
      </c>
      <c r="U358" s="39">
        <v>43963</v>
      </c>
      <c r="V358">
        <v>5</v>
      </c>
      <c r="W358">
        <v>3.4239999999999999</v>
      </c>
      <c r="X358" s="36">
        <v>512</v>
      </c>
      <c r="Y358" s="37" t="s">
        <v>157</v>
      </c>
      <c r="Z358" s="37" t="s">
        <v>149</v>
      </c>
      <c r="AA358" s="37" t="s">
        <v>146</v>
      </c>
      <c r="AB358" s="37"/>
    </row>
    <row r="359" spans="1:28" x14ac:dyDescent="0.25">
      <c r="A359" t="s">
        <v>563</v>
      </c>
      <c r="B359" t="s">
        <v>852</v>
      </c>
      <c r="C359" t="s">
        <v>565</v>
      </c>
      <c r="E359" t="s">
        <v>2969</v>
      </c>
      <c r="F359" t="s">
        <v>2970</v>
      </c>
      <c r="G359" t="s">
        <v>2971</v>
      </c>
      <c r="H359" t="s">
        <v>2574</v>
      </c>
      <c r="I359" t="s">
        <v>2504</v>
      </c>
      <c r="J359" t="s">
        <v>63</v>
      </c>
      <c r="K359" t="s">
        <v>141</v>
      </c>
      <c r="L359" t="s">
        <v>34</v>
      </c>
      <c r="M359" t="s">
        <v>94</v>
      </c>
      <c r="N359" t="s">
        <v>2572</v>
      </c>
      <c r="O359" s="39">
        <v>43959</v>
      </c>
      <c r="P359" s="39">
        <v>43959</v>
      </c>
      <c r="Q359">
        <v>0.65</v>
      </c>
      <c r="R359">
        <v>0.65</v>
      </c>
      <c r="S359" s="36">
        <v>520</v>
      </c>
      <c r="T359">
        <v>520</v>
      </c>
      <c r="U359" s="39">
        <v>43959</v>
      </c>
      <c r="V359">
        <v>5</v>
      </c>
      <c r="W359">
        <v>3.4239999999999999</v>
      </c>
      <c r="X359" s="36">
        <v>520</v>
      </c>
      <c r="Y359" s="37" t="s">
        <v>157</v>
      </c>
      <c r="Z359" s="37" t="s">
        <v>149</v>
      </c>
      <c r="AA359" s="37" t="s">
        <v>146</v>
      </c>
      <c r="AB359" s="37"/>
    </row>
    <row r="360" spans="1:28" x14ac:dyDescent="0.25">
      <c r="A360" t="s">
        <v>563</v>
      </c>
      <c r="B360" t="s">
        <v>852</v>
      </c>
      <c r="C360" t="s">
        <v>565</v>
      </c>
      <c r="E360" t="s">
        <v>4145</v>
      </c>
      <c r="F360" t="s">
        <v>4146</v>
      </c>
      <c r="G360" t="s">
        <v>4147</v>
      </c>
      <c r="H360" t="s">
        <v>4148</v>
      </c>
      <c r="I360" t="s">
        <v>2518</v>
      </c>
      <c r="J360" t="s">
        <v>63</v>
      </c>
      <c r="K360" t="s">
        <v>141</v>
      </c>
      <c r="L360" t="s">
        <v>34</v>
      </c>
      <c r="M360" t="s">
        <v>94</v>
      </c>
      <c r="N360" t="s">
        <v>149</v>
      </c>
      <c r="O360" s="39">
        <v>43997</v>
      </c>
      <c r="P360" s="39">
        <v>43997</v>
      </c>
      <c r="Q360">
        <v>0.09</v>
      </c>
      <c r="R360">
        <v>0.09</v>
      </c>
      <c r="S360" s="36">
        <v>98.46</v>
      </c>
      <c r="T360">
        <v>98.46</v>
      </c>
      <c r="U360" s="39">
        <v>43997</v>
      </c>
      <c r="V360">
        <v>6</v>
      </c>
      <c r="W360">
        <v>3.472</v>
      </c>
      <c r="X360" s="36">
        <v>98.46</v>
      </c>
      <c r="Y360" s="37" t="s">
        <v>157</v>
      </c>
      <c r="Z360" s="37" t="s">
        <v>149</v>
      </c>
      <c r="AA360" s="37" t="s">
        <v>146</v>
      </c>
      <c r="AB360" s="37"/>
    </row>
    <row r="361" spans="1:28" x14ac:dyDescent="0.25">
      <c r="A361" t="s">
        <v>563</v>
      </c>
      <c r="B361" t="s">
        <v>859</v>
      </c>
      <c r="C361" t="s">
        <v>565</v>
      </c>
      <c r="E361" t="s">
        <v>3456</v>
      </c>
      <c r="F361" t="s">
        <v>3457</v>
      </c>
      <c r="G361" t="s">
        <v>3458</v>
      </c>
      <c r="H361" t="s">
        <v>3265</v>
      </c>
      <c r="I361" t="s">
        <v>2561</v>
      </c>
      <c r="J361" t="s">
        <v>63</v>
      </c>
      <c r="K361" t="s">
        <v>141</v>
      </c>
      <c r="L361" t="s">
        <v>34</v>
      </c>
      <c r="M361" t="s">
        <v>94</v>
      </c>
      <c r="N361" t="s">
        <v>149</v>
      </c>
      <c r="O361" s="39">
        <v>43974</v>
      </c>
      <c r="P361" s="39">
        <v>43974</v>
      </c>
      <c r="Q361">
        <v>39.369999999999997</v>
      </c>
      <c r="R361">
        <v>39.369999999999997</v>
      </c>
      <c r="S361" s="36">
        <v>31496</v>
      </c>
      <c r="T361">
        <v>31496</v>
      </c>
      <c r="U361" s="39">
        <v>43974</v>
      </c>
      <c r="V361">
        <v>5</v>
      </c>
      <c r="W361">
        <v>3.4239999999999999</v>
      </c>
      <c r="X361" s="36">
        <v>31496</v>
      </c>
      <c r="Y361" s="37" t="s">
        <v>157</v>
      </c>
      <c r="Z361" s="37" t="s">
        <v>149</v>
      </c>
      <c r="AA361" s="37" t="s">
        <v>146</v>
      </c>
      <c r="AB361" s="37"/>
    </row>
    <row r="362" spans="1:28" x14ac:dyDescent="0.25">
      <c r="A362" t="s">
        <v>563</v>
      </c>
      <c r="B362" t="s">
        <v>859</v>
      </c>
      <c r="C362" t="s">
        <v>565</v>
      </c>
      <c r="E362" t="s">
        <v>2949</v>
      </c>
      <c r="F362" t="s">
        <v>2950</v>
      </c>
      <c r="G362" t="s">
        <v>2951</v>
      </c>
      <c r="H362" t="s">
        <v>891</v>
      </c>
      <c r="I362" t="s">
        <v>743</v>
      </c>
      <c r="J362" t="s">
        <v>63</v>
      </c>
      <c r="K362" t="s">
        <v>141</v>
      </c>
      <c r="L362" t="s">
        <v>34</v>
      </c>
      <c r="M362" t="s">
        <v>94</v>
      </c>
      <c r="N362" t="s">
        <v>149</v>
      </c>
      <c r="O362" s="39">
        <v>43958</v>
      </c>
      <c r="P362" s="39">
        <v>43958</v>
      </c>
      <c r="Q362">
        <v>39.39</v>
      </c>
      <c r="R362">
        <v>39.39</v>
      </c>
      <c r="S362" s="36">
        <v>31512</v>
      </c>
      <c r="T362">
        <v>31512</v>
      </c>
      <c r="U362" s="39">
        <v>43958</v>
      </c>
      <c r="V362">
        <v>5</v>
      </c>
      <c r="W362">
        <v>3.4239999999999999</v>
      </c>
      <c r="X362" s="36">
        <v>31512</v>
      </c>
      <c r="Y362" s="37" t="s">
        <v>157</v>
      </c>
      <c r="Z362" s="37" t="s">
        <v>149</v>
      </c>
      <c r="AA362" s="37" t="s">
        <v>146</v>
      </c>
      <c r="AB362" s="37"/>
    </row>
    <row r="363" spans="1:28" x14ac:dyDescent="0.25">
      <c r="A363" t="s">
        <v>563</v>
      </c>
      <c r="B363" t="s">
        <v>859</v>
      </c>
      <c r="C363" t="s">
        <v>565</v>
      </c>
      <c r="E363" t="s">
        <v>2955</v>
      </c>
      <c r="F363" t="s">
        <v>2956</v>
      </c>
      <c r="G363" t="s">
        <v>2957</v>
      </c>
      <c r="H363" t="s">
        <v>891</v>
      </c>
      <c r="I363" t="s">
        <v>743</v>
      </c>
      <c r="J363" t="s">
        <v>63</v>
      </c>
      <c r="K363" t="s">
        <v>141</v>
      </c>
      <c r="L363" t="s">
        <v>34</v>
      </c>
      <c r="M363" t="s">
        <v>94</v>
      </c>
      <c r="N363" t="s">
        <v>149</v>
      </c>
      <c r="O363" s="39">
        <v>43958</v>
      </c>
      <c r="P363" s="39">
        <v>43958</v>
      </c>
      <c r="Q363">
        <v>39.4</v>
      </c>
      <c r="R363">
        <v>39.4</v>
      </c>
      <c r="S363" s="36">
        <v>31520</v>
      </c>
      <c r="T363">
        <v>31520</v>
      </c>
      <c r="U363" s="39">
        <v>43958</v>
      </c>
      <c r="V363">
        <v>5</v>
      </c>
      <c r="W363">
        <v>3.4239999999999999</v>
      </c>
      <c r="X363" s="36">
        <v>31520</v>
      </c>
      <c r="Y363" s="37" t="s">
        <v>157</v>
      </c>
      <c r="Z363" s="37" t="s">
        <v>149</v>
      </c>
      <c r="AA363" s="37" t="s">
        <v>146</v>
      </c>
      <c r="AB363" s="37"/>
    </row>
    <row r="364" spans="1:28" x14ac:dyDescent="0.25">
      <c r="A364" t="s">
        <v>563</v>
      </c>
      <c r="B364" t="s">
        <v>852</v>
      </c>
      <c r="C364" t="s">
        <v>565</v>
      </c>
      <c r="E364" t="s">
        <v>4227</v>
      </c>
      <c r="F364" t="s">
        <v>4228</v>
      </c>
      <c r="G364" t="s">
        <v>4229</v>
      </c>
      <c r="H364" t="s">
        <v>1856</v>
      </c>
      <c r="I364" t="s">
        <v>729</v>
      </c>
      <c r="J364" t="s">
        <v>63</v>
      </c>
      <c r="K364" t="s">
        <v>141</v>
      </c>
      <c r="L364" t="s">
        <v>34</v>
      </c>
      <c r="M364" t="s">
        <v>94</v>
      </c>
      <c r="N364" t="s">
        <v>149</v>
      </c>
      <c r="O364" s="39">
        <v>44001</v>
      </c>
      <c r="P364" s="39">
        <v>44001</v>
      </c>
      <c r="Q364">
        <v>0.215</v>
      </c>
      <c r="R364">
        <v>0.215</v>
      </c>
      <c r="S364" s="36">
        <v>215</v>
      </c>
      <c r="T364">
        <v>215</v>
      </c>
      <c r="U364" s="39">
        <v>44001</v>
      </c>
      <c r="V364">
        <v>6</v>
      </c>
      <c r="W364">
        <v>3.472</v>
      </c>
      <c r="X364" s="36">
        <v>215</v>
      </c>
      <c r="Y364" s="37" t="s">
        <v>157</v>
      </c>
      <c r="Z364" s="37" t="s">
        <v>149</v>
      </c>
      <c r="AA364" s="37" t="s">
        <v>146</v>
      </c>
      <c r="AB364" s="37"/>
    </row>
    <row r="365" spans="1:28" x14ac:dyDescent="0.25">
      <c r="A365" t="s">
        <v>563</v>
      </c>
      <c r="B365" t="s">
        <v>852</v>
      </c>
      <c r="C365" t="s">
        <v>565</v>
      </c>
      <c r="E365" t="s">
        <v>3484</v>
      </c>
      <c r="F365" t="s">
        <v>3485</v>
      </c>
      <c r="G365" t="s">
        <v>3486</v>
      </c>
      <c r="H365" t="s">
        <v>2577</v>
      </c>
      <c r="I365" t="s">
        <v>2505</v>
      </c>
      <c r="J365" t="s">
        <v>63</v>
      </c>
      <c r="K365" t="s">
        <v>141</v>
      </c>
      <c r="L365" t="s">
        <v>34</v>
      </c>
      <c r="M365" t="s">
        <v>94</v>
      </c>
      <c r="N365" t="s">
        <v>149</v>
      </c>
      <c r="O365" s="39">
        <v>44012</v>
      </c>
      <c r="P365" s="39">
        <v>44012</v>
      </c>
      <c r="Q365">
        <v>0.25</v>
      </c>
      <c r="R365">
        <v>0.25</v>
      </c>
      <c r="S365" s="36">
        <v>250</v>
      </c>
      <c r="T365">
        <v>250</v>
      </c>
      <c r="U365" s="39">
        <v>44012</v>
      </c>
      <c r="V365">
        <v>6</v>
      </c>
      <c r="W365">
        <v>3.472</v>
      </c>
      <c r="X365" s="36">
        <v>250</v>
      </c>
      <c r="Y365" s="37" t="s">
        <v>157</v>
      </c>
      <c r="Z365" s="37" t="s">
        <v>149</v>
      </c>
      <c r="AA365" s="37" t="s">
        <v>146</v>
      </c>
      <c r="AB365" s="37"/>
    </row>
    <row r="366" spans="1:28" x14ac:dyDescent="0.25">
      <c r="A366" t="s">
        <v>563</v>
      </c>
      <c r="B366" t="s">
        <v>852</v>
      </c>
      <c r="C366" t="s">
        <v>853</v>
      </c>
      <c r="E366" t="s">
        <v>3975</v>
      </c>
      <c r="F366" t="s">
        <v>3976</v>
      </c>
      <c r="G366" t="s">
        <v>3977</v>
      </c>
      <c r="H366" t="s">
        <v>3925</v>
      </c>
      <c r="I366" t="s">
        <v>2524</v>
      </c>
      <c r="J366" t="s">
        <v>63</v>
      </c>
      <c r="K366" t="s">
        <v>141</v>
      </c>
      <c r="L366" t="s">
        <v>34</v>
      </c>
      <c r="M366" t="s">
        <v>94</v>
      </c>
      <c r="N366" t="s">
        <v>149</v>
      </c>
      <c r="O366" s="39">
        <v>43990</v>
      </c>
      <c r="P366" s="39">
        <v>43990</v>
      </c>
      <c r="Q366">
        <v>0.34</v>
      </c>
      <c r="R366">
        <v>0.34</v>
      </c>
      <c r="S366" s="36">
        <v>272</v>
      </c>
      <c r="T366">
        <v>272</v>
      </c>
      <c r="U366" s="39">
        <v>43997</v>
      </c>
      <c r="V366">
        <v>6</v>
      </c>
      <c r="W366">
        <v>3.472</v>
      </c>
      <c r="X366" s="36">
        <v>272</v>
      </c>
      <c r="Y366" s="37" t="s">
        <v>157</v>
      </c>
      <c r="Z366" s="37" t="s">
        <v>149</v>
      </c>
      <c r="AA366" s="37" t="s">
        <v>146</v>
      </c>
      <c r="AB366" s="37"/>
    </row>
    <row r="367" spans="1:28" x14ac:dyDescent="0.25">
      <c r="A367" t="s">
        <v>563</v>
      </c>
      <c r="B367" t="s">
        <v>859</v>
      </c>
      <c r="C367" t="s">
        <v>565</v>
      </c>
      <c r="E367" t="s">
        <v>4169</v>
      </c>
      <c r="F367" t="s">
        <v>4170</v>
      </c>
      <c r="G367" t="s">
        <v>4171</v>
      </c>
      <c r="H367" t="s">
        <v>923</v>
      </c>
      <c r="I367" t="s">
        <v>745</v>
      </c>
      <c r="J367" t="s">
        <v>63</v>
      </c>
      <c r="K367" t="s">
        <v>141</v>
      </c>
      <c r="L367" t="s">
        <v>34</v>
      </c>
      <c r="M367" t="s">
        <v>94</v>
      </c>
      <c r="N367" t="s">
        <v>149</v>
      </c>
      <c r="O367" s="39">
        <v>44004</v>
      </c>
      <c r="P367" s="39">
        <v>44004</v>
      </c>
      <c r="Q367">
        <v>0.55000000000000004</v>
      </c>
      <c r="R367">
        <v>0.55000000000000004</v>
      </c>
      <c r="S367" s="36">
        <v>412.5</v>
      </c>
      <c r="T367">
        <v>412.5</v>
      </c>
      <c r="U367" s="39">
        <v>44004</v>
      </c>
      <c r="V367">
        <v>6</v>
      </c>
      <c r="W367">
        <v>3.472</v>
      </c>
      <c r="X367" s="36">
        <v>412.5</v>
      </c>
      <c r="Y367" s="37" t="s">
        <v>157</v>
      </c>
      <c r="Z367" s="37" t="s">
        <v>149</v>
      </c>
      <c r="AA367" s="37" t="s">
        <v>146</v>
      </c>
      <c r="AB367" s="37"/>
    </row>
    <row r="368" spans="1:28" x14ac:dyDescent="0.25">
      <c r="A368" t="s">
        <v>563</v>
      </c>
      <c r="B368" t="s">
        <v>852</v>
      </c>
      <c r="C368" t="s">
        <v>565</v>
      </c>
      <c r="E368" t="s">
        <v>3674</v>
      </c>
      <c r="F368" t="s">
        <v>3675</v>
      </c>
      <c r="G368" t="s">
        <v>3676</v>
      </c>
      <c r="H368" t="s">
        <v>3677</v>
      </c>
      <c r="I368" t="s">
        <v>2526</v>
      </c>
      <c r="J368" t="s">
        <v>63</v>
      </c>
      <c r="K368" t="s">
        <v>141</v>
      </c>
      <c r="L368" t="s">
        <v>34</v>
      </c>
      <c r="M368" t="s">
        <v>94</v>
      </c>
      <c r="N368" t="s">
        <v>149</v>
      </c>
      <c r="O368" s="39">
        <v>43990</v>
      </c>
      <c r="P368" s="39">
        <v>43990</v>
      </c>
      <c r="Q368">
        <v>0.41799999999999998</v>
      </c>
      <c r="R368">
        <v>0.41799999999999998</v>
      </c>
      <c r="S368" s="36">
        <v>418</v>
      </c>
      <c r="T368">
        <v>418</v>
      </c>
      <c r="U368" s="39">
        <v>43990</v>
      </c>
      <c r="V368">
        <v>6</v>
      </c>
      <c r="W368">
        <v>3.472</v>
      </c>
      <c r="X368" s="36">
        <v>418</v>
      </c>
      <c r="Y368" s="37" t="s">
        <v>157</v>
      </c>
      <c r="Z368" s="37" t="s">
        <v>149</v>
      </c>
      <c r="AA368" s="37" t="s">
        <v>146</v>
      </c>
      <c r="AB368" s="37"/>
    </row>
    <row r="369" spans="1:28" x14ac:dyDescent="0.25">
      <c r="A369" t="s">
        <v>563</v>
      </c>
      <c r="B369" t="s">
        <v>859</v>
      </c>
      <c r="C369" t="s">
        <v>853</v>
      </c>
      <c r="E369" t="s">
        <v>4275</v>
      </c>
      <c r="F369" t="s">
        <v>4276</v>
      </c>
      <c r="G369" t="s">
        <v>4277</v>
      </c>
      <c r="H369" t="s">
        <v>2185</v>
      </c>
      <c r="I369" t="s">
        <v>139</v>
      </c>
      <c r="J369" t="s">
        <v>63</v>
      </c>
      <c r="K369" t="s">
        <v>141</v>
      </c>
      <c r="L369" t="s">
        <v>34</v>
      </c>
      <c r="M369" t="s">
        <v>94</v>
      </c>
      <c r="N369" t="s">
        <v>149</v>
      </c>
      <c r="O369" s="39">
        <v>44004</v>
      </c>
      <c r="P369" s="39">
        <v>44004</v>
      </c>
      <c r="Q369">
        <v>1.1100000000000001</v>
      </c>
      <c r="R369">
        <v>1.1100000000000001</v>
      </c>
      <c r="S369" s="36">
        <v>821.4</v>
      </c>
      <c r="T369">
        <v>821.4</v>
      </c>
      <c r="U369" s="39">
        <v>44004</v>
      </c>
      <c r="V369">
        <v>6</v>
      </c>
      <c r="W369">
        <v>3.472</v>
      </c>
      <c r="X369" s="36">
        <v>821.4</v>
      </c>
      <c r="Y369" s="37" t="s">
        <v>157</v>
      </c>
      <c r="Z369" s="37" t="s">
        <v>149</v>
      </c>
      <c r="AA369" s="37" t="s">
        <v>146</v>
      </c>
      <c r="AB369" s="37"/>
    </row>
    <row r="370" spans="1:28" x14ac:dyDescent="0.25">
      <c r="A370" t="s">
        <v>563</v>
      </c>
      <c r="B370" t="s">
        <v>852</v>
      </c>
      <c r="C370" t="s">
        <v>853</v>
      </c>
      <c r="E370" t="s">
        <v>3595</v>
      </c>
      <c r="F370" t="s">
        <v>3596</v>
      </c>
      <c r="G370" t="s">
        <v>3597</v>
      </c>
      <c r="H370" t="s">
        <v>1916</v>
      </c>
      <c r="I370" t="s">
        <v>118</v>
      </c>
      <c r="J370" t="s">
        <v>63</v>
      </c>
      <c r="K370" t="s">
        <v>141</v>
      </c>
      <c r="L370" t="s">
        <v>34</v>
      </c>
      <c r="M370" t="s">
        <v>94</v>
      </c>
      <c r="N370" t="s">
        <v>149</v>
      </c>
      <c r="O370" s="39">
        <v>43990</v>
      </c>
      <c r="P370" s="39">
        <v>43990</v>
      </c>
      <c r="Q370">
        <v>1.62</v>
      </c>
      <c r="R370">
        <v>1.62</v>
      </c>
      <c r="S370" s="36">
        <v>1296</v>
      </c>
      <c r="T370">
        <v>1296</v>
      </c>
      <c r="U370" s="39">
        <v>43990</v>
      </c>
      <c r="V370">
        <v>6</v>
      </c>
      <c r="W370">
        <v>3.472</v>
      </c>
      <c r="X370" s="36">
        <v>1296</v>
      </c>
      <c r="Y370" s="37" t="s">
        <v>157</v>
      </c>
      <c r="Z370" s="37" t="s">
        <v>149</v>
      </c>
      <c r="AA370" s="37" t="s">
        <v>146</v>
      </c>
      <c r="AB370" s="37"/>
    </row>
    <row r="371" spans="1:28" x14ac:dyDescent="0.25">
      <c r="A371" t="s">
        <v>563</v>
      </c>
      <c r="B371" t="s">
        <v>852</v>
      </c>
      <c r="C371" t="s">
        <v>565</v>
      </c>
      <c r="E371" t="s">
        <v>3805</v>
      </c>
      <c r="F371" t="s">
        <v>3806</v>
      </c>
      <c r="G371" t="s">
        <v>3807</v>
      </c>
      <c r="H371" t="s">
        <v>3483</v>
      </c>
      <c r="I371" t="s">
        <v>2510</v>
      </c>
      <c r="J371" t="s">
        <v>63</v>
      </c>
      <c r="K371" t="s">
        <v>141</v>
      </c>
      <c r="L371" t="s">
        <v>34</v>
      </c>
      <c r="M371" t="s">
        <v>94</v>
      </c>
      <c r="N371" t="s">
        <v>149</v>
      </c>
      <c r="O371" s="39">
        <v>43987</v>
      </c>
      <c r="P371" s="39">
        <v>43987</v>
      </c>
      <c r="Q371">
        <v>1.95</v>
      </c>
      <c r="R371">
        <v>1.95</v>
      </c>
      <c r="S371" s="36">
        <v>1560</v>
      </c>
      <c r="T371">
        <v>1560</v>
      </c>
      <c r="U371" s="39">
        <v>43987</v>
      </c>
      <c r="V371">
        <v>6</v>
      </c>
      <c r="W371">
        <v>3.472</v>
      </c>
      <c r="X371" s="36">
        <v>1560</v>
      </c>
      <c r="Y371" s="37" t="s">
        <v>157</v>
      </c>
      <c r="Z371" s="37" t="s">
        <v>149</v>
      </c>
      <c r="AA371" s="37" t="s">
        <v>146</v>
      </c>
      <c r="AB371" s="37"/>
    </row>
    <row r="372" spans="1:28" x14ac:dyDescent="0.25">
      <c r="A372" t="s">
        <v>150</v>
      </c>
      <c r="B372" t="s">
        <v>151</v>
      </c>
      <c r="C372" t="s">
        <v>152</v>
      </c>
      <c r="E372" t="s">
        <v>4248</v>
      </c>
      <c r="F372" t="s">
        <v>4249</v>
      </c>
      <c r="G372" t="s">
        <v>4250</v>
      </c>
      <c r="H372" t="s">
        <v>156</v>
      </c>
      <c r="I372" t="s">
        <v>37</v>
      </c>
      <c r="J372" t="s">
        <v>65</v>
      </c>
      <c r="K372" t="s">
        <v>7778</v>
      </c>
      <c r="L372" t="s">
        <v>4</v>
      </c>
      <c r="M372" t="s">
        <v>64</v>
      </c>
      <c r="N372" t="s">
        <v>149</v>
      </c>
      <c r="O372" s="39">
        <v>44000</v>
      </c>
      <c r="P372" s="39">
        <v>44001</v>
      </c>
      <c r="Q372">
        <v>20</v>
      </c>
      <c r="R372">
        <v>20</v>
      </c>
      <c r="S372" s="36">
        <v>1672.8</v>
      </c>
      <c r="T372">
        <v>1672.8</v>
      </c>
      <c r="U372" s="39">
        <v>44000</v>
      </c>
      <c r="V372">
        <v>6</v>
      </c>
      <c r="W372">
        <v>3.472</v>
      </c>
      <c r="X372" s="36">
        <v>481.79723502304103</v>
      </c>
      <c r="Y372" s="37" t="s">
        <v>157</v>
      </c>
      <c r="Z372" s="37" t="s">
        <v>149</v>
      </c>
      <c r="AA372" s="37" t="s">
        <v>146</v>
      </c>
      <c r="AB372" s="37"/>
    </row>
    <row r="373" spans="1:28" x14ac:dyDescent="0.25">
      <c r="A373" t="s">
        <v>563</v>
      </c>
      <c r="B373" t="s">
        <v>3874</v>
      </c>
      <c r="C373" t="s">
        <v>853</v>
      </c>
      <c r="E373" t="s">
        <v>4149</v>
      </c>
      <c r="F373" t="s">
        <v>4167</v>
      </c>
      <c r="G373" t="s">
        <v>4168</v>
      </c>
      <c r="H373" t="s">
        <v>3878</v>
      </c>
      <c r="I373" t="s">
        <v>2542</v>
      </c>
      <c r="J373" t="s">
        <v>71</v>
      </c>
      <c r="K373" t="s">
        <v>7242</v>
      </c>
      <c r="L373" t="s">
        <v>41</v>
      </c>
      <c r="M373" t="s">
        <v>64</v>
      </c>
      <c r="N373" t="s">
        <v>149</v>
      </c>
      <c r="O373" s="39">
        <v>43998</v>
      </c>
      <c r="P373" s="39">
        <v>43998</v>
      </c>
      <c r="Q373">
        <v>100</v>
      </c>
      <c r="R373">
        <v>100</v>
      </c>
      <c r="S373" s="36">
        <v>1719</v>
      </c>
      <c r="T373">
        <v>1719</v>
      </c>
      <c r="U373" s="39">
        <v>43998</v>
      </c>
      <c r="V373">
        <v>6</v>
      </c>
      <c r="W373">
        <v>3.472</v>
      </c>
      <c r="X373" s="36">
        <v>495.10368663594397</v>
      </c>
      <c r="Y373" s="37" t="s">
        <v>157</v>
      </c>
      <c r="Z373" s="37" t="s">
        <v>149</v>
      </c>
      <c r="AA373" s="37" t="s">
        <v>146</v>
      </c>
      <c r="AB373" s="37"/>
    </row>
    <row r="374" spans="1:28" x14ac:dyDescent="0.25">
      <c r="A374" t="s">
        <v>563</v>
      </c>
      <c r="B374" t="s">
        <v>859</v>
      </c>
      <c r="C374" t="s">
        <v>565</v>
      </c>
      <c r="E374" t="s">
        <v>3468</v>
      </c>
      <c r="F374" t="s">
        <v>3469</v>
      </c>
      <c r="G374" t="s">
        <v>3470</v>
      </c>
      <c r="H374" t="s">
        <v>895</v>
      </c>
      <c r="I374" t="s">
        <v>744</v>
      </c>
      <c r="J374" t="s">
        <v>63</v>
      </c>
      <c r="K374" t="s">
        <v>141</v>
      </c>
      <c r="L374" t="s">
        <v>34</v>
      </c>
      <c r="M374" t="s">
        <v>94</v>
      </c>
      <c r="N374" t="s">
        <v>149</v>
      </c>
      <c r="O374" s="39">
        <v>43980</v>
      </c>
      <c r="P374" s="39">
        <v>43980</v>
      </c>
      <c r="Q374">
        <v>40.49</v>
      </c>
      <c r="R374">
        <v>40.49</v>
      </c>
      <c r="S374" s="36">
        <v>32392</v>
      </c>
      <c r="T374">
        <v>32392</v>
      </c>
      <c r="U374" s="39">
        <v>43980</v>
      </c>
      <c r="V374">
        <v>5</v>
      </c>
      <c r="W374">
        <v>3.4239999999999999</v>
      </c>
      <c r="X374" s="36">
        <v>32392</v>
      </c>
      <c r="Y374" s="37" t="s">
        <v>157</v>
      </c>
      <c r="Z374" s="37" t="s">
        <v>149</v>
      </c>
      <c r="AA374" s="37" t="s">
        <v>146</v>
      </c>
      <c r="AB374" s="37"/>
    </row>
    <row r="375" spans="1:28" x14ac:dyDescent="0.25">
      <c r="A375" t="s">
        <v>563</v>
      </c>
      <c r="B375" t="s">
        <v>859</v>
      </c>
      <c r="C375" t="s">
        <v>565</v>
      </c>
      <c r="E375" t="s">
        <v>3465</v>
      </c>
      <c r="F375" t="s">
        <v>3466</v>
      </c>
      <c r="G375" t="s">
        <v>3467</v>
      </c>
      <c r="H375" t="s">
        <v>895</v>
      </c>
      <c r="I375" t="s">
        <v>744</v>
      </c>
      <c r="J375" t="s">
        <v>63</v>
      </c>
      <c r="K375" t="s">
        <v>141</v>
      </c>
      <c r="L375" t="s">
        <v>34</v>
      </c>
      <c r="M375" t="s">
        <v>94</v>
      </c>
      <c r="N375" t="s">
        <v>149</v>
      </c>
      <c r="O375" s="39">
        <v>43980</v>
      </c>
      <c r="P375" s="39">
        <v>43980</v>
      </c>
      <c r="Q375">
        <v>40.619999999999997</v>
      </c>
      <c r="R375">
        <v>40.619999999999997</v>
      </c>
      <c r="S375" s="36">
        <v>32496</v>
      </c>
      <c r="T375">
        <v>32496</v>
      </c>
      <c r="U375" s="39">
        <v>43980</v>
      </c>
      <c r="V375">
        <v>5</v>
      </c>
      <c r="W375">
        <v>3.4239999999999999</v>
      </c>
      <c r="X375" s="36">
        <v>32496</v>
      </c>
      <c r="Y375" s="37" t="s">
        <v>157</v>
      </c>
      <c r="Z375" s="37" t="s">
        <v>149</v>
      </c>
      <c r="AA375" s="37" t="s">
        <v>146</v>
      </c>
      <c r="AB375" s="37"/>
    </row>
    <row r="376" spans="1:28" x14ac:dyDescent="0.25">
      <c r="A376" t="s">
        <v>150</v>
      </c>
      <c r="B376" t="s">
        <v>151</v>
      </c>
      <c r="C376" t="s">
        <v>152</v>
      </c>
      <c r="E376" t="s">
        <v>2877</v>
      </c>
      <c r="F376" t="s">
        <v>2878</v>
      </c>
      <c r="G376" t="s">
        <v>2879</v>
      </c>
      <c r="H376" t="s">
        <v>156</v>
      </c>
      <c r="I376" t="s">
        <v>37</v>
      </c>
      <c r="J376" t="s">
        <v>65</v>
      </c>
      <c r="K376" t="s">
        <v>7240</v>
      </c>
      <c r="L376" t="s">
        <v>4</v>
      </c>
      <c r="M376" t="s">
        <v>64</v>
      </c>
      <c r="N376" t="s">
        <v>149</v>
      </c>
      <c r="O376" s="39">
        <v>43956</v>
      </c>
      <c r="P376" s="39">
        <v>43957</v>
      </c>
      <c r="Q376">
        <v>380</v>
      </c>
      <c r="R376">
        <v>380</v>
      </c>
      <c r="S376" s="36">
        <v>32737</v>
      </c>
      <c r="T376">
        <v>32737</v>
      </c>
      <c r="U376" s="39">
        <v>43956</v>
      </c>
      <c r="V376">
        <v>5</v>
      </c>
      <c r="W376">
        <v>3.4239999999999999</v>
      </c>
      <c r="X376" s="36">
        <v>9561.0397196261674</v>
      </c>
      <c r="Y376" s="37" t="s">
        <v>157</v>
      </c>
      <c r="Z376" s="37" t="s">
        <v>149</v>
      </c>
      <c r="AA376" s="37" t="s">
        <v>146</v>
      </c>
      <c r="AB376" s="37"/>
    </row>
    <row r="377" spans="1:28" x14ac:dyDescent="0.25">
      <c r="A377" t="s">
        <v>563</v>
      </c>
      <c r="B377" t="s">
        <v>852</v>
      </c>
      <c r="C377" t="s">
        <v>565</v>
      </c>
      <c r="E377" t="s">
        <v>3992</v>
      </c>
      <c r="F377" t="s">
        <v>3993</v>
      </c>
      <c r="G377" t="s">
        <v>3994</v>
      </c>
      <c r="H377" t="s">
        <v>1864</v>
      </c>
      <c r="I377" t="s">
        <v>49</v>
      </c>
      <c r="J377" t="s">
        <v>63</v>
      </c>
      <c r="K377" t="s">
        <v>141</v>
      </c>
      <c r="L377" t="s">
        <v>34</v>
      </c>
      <c r="M377" t="s">
        <v>94</v>
      </c>
      <c r="N377" t="s">
        <v>149</v>
      </c>
      <c r="O377" s="39">
        <v>44006</v>
      </c>
      <c r="P377" s="39">
        <v>44006</v>
      </c>
      <c r="Q377">
        <v>2.0299999999999998</v>
      </c>
      <c r="R377">
        <v>2.0299999999999998</v>
      </c>
      <c r="S377" s="36">
        <v>2030</v>
      </c>
      <c r="T377">
        <v>2030</v>
      </c>
      <c r="U377" s="39">
        <v>44006</v>
      </c>
      <c r="V377">
        <v>6</v>
      </c>
      <c r="W377">
        <v>3.472</v>
      </c>
      <c r="X377" s="36">
        <v>2030</v>
      </c>
      <c r="Y377" s="37" t="s">
        <v>157</v>
      </c>
      <c r="Z377" s="37" t="s">
        <v>149</v>
      </c>
      <c r="AA377" s="37" t="s">
        <v>146</v>
      </c>
      <c r="AB377" s="37"/>
    </row>
    <row r="378" spans="1:28" x14ac:dyDescent="0.25">
      <c r="A378" t="s">
        <v>563</v>
      </c>
      <c r="B378" t="s">
        <v>859</v>
      </c>
      <c r="C378" t="s">
        <v>853</v>
      </c>
      <c r="E378" t="s">
        <v>3135</v>
      </c>
      <c r="F378" t="s">
        <v>3136</v>
      </c>
      <c r="G378" t="s">
        <v>3137</v>
      </c>
      <c r="H378" t="s">
        <v>3138</v>
      </c>
      <c r="I378" t="s">
        <v>2560</v>
      </c>
      <c r="J378" t="s">
        <v>63</v>
      </c>
      <c r="K378" t="s">
        <v>141</v>
      </c>
      <c r="L378" t="s">
        <v>34</v>
      </c>
      <c r="M378" t="s">
        <v>94</v>
      </c>
      <c r="N378" t="s">
        <v>149</v>
      </c>
      <c r="O378" s="39">
        <v>43966</v>
      </c>
      <c r="P378" s="39">
        <v>43966</v>
      </c>
      <c r="Q378">
        <v>41.08</v>
      </c>
      <c r="R378">
        <v>41.08</v>
      </c>
      <c r="S378" s="36">
        <v>32864</v>
      </c>
      <c r="T378">
        <v>32864</v>
      </c>
      <c r="U378" s="39">
        <v>43966</v>
      </c>
      <c r="V378">
        <v>5</v>
      </c>
      <c r="W378">
        <v>3.4239999999999999</v>
      </c>
      <c r="X378" s="36">
        <v>32864</v>
      </c>
      <c r="Y378" s="37" t="s">
        <v>157</v>
      </c>
      <c r="Z378" s="37" t="s">
        <v>149</v>
      </c>
      <c r="AA378" s="37" t="s">
        <v>146</v>
      </c>
      <c r="AB378" s="37"/>
    </row>
    <row r="379" spans="1:28" x14ac:dyDescent="0.25">
      <c r="A379" t="s">
        <v>563</v>
      </c>
      <c r="B379" t="s">
        <v>859</v>
      </c>
      <c r="C379" t="s">
        <v>565</v>
      </c>
      <c r="E379" t="s">
        <v>3396</v>
      </c>
      <c r="F379" t="s">
        <v>3397</v>
      </c>
      <c r="G379" t="s">
        <v>3398</v>
      </c>
      <c r="H379" t="s">
        <v>895</v>
      </c>
      <c r="I379" t="s">
        <v>744</v>
      </c>
      <c r="J379" t="s">
        <v>63</v>
      </c>
      <c r="K379" t="s">
        <v>141</v>
      </c>
      <c r="L379" t="s">
        <v>34</v>
      </c>
      <c r="M379" t="s">
        <v>94</v>
      </c>
      <c r="N379" t="s">
        <v>149</v>
      </c>
      <c r="O379" s="39">
        <v>43974</v>
      </c>
      <c r="P379" s="39">
        <v>43974</v>
      </c>
      <c r="Q379">
        <v>41.1</v>
      </c>
      <c r="R379">
        <v>41.1</v>
      </c>
      <c r="S379" s="36">
        <v>32880</v>
      </c>
      <c r="T379">
        <v>32880</v>
      </c>
      <c r="U379" s="39">
        <v>43974</v>
      </c>
      <c r="V379">
        <v>5</v>
      </c>
      <c r="W379">
        <v>3.4239999999999999</v>
      </c>
      <c r="X379" s="36">
        <v>32880</v>
      </c>
      <c r="Y379" s="37" t="s">
        <v>157</v>
      </c>
      <c r="Z379" s="37" t="s">
        <v>149</v>
      </c>
      <c r="AA379" s="37" t="s">
        <v>146</v>
      </c>
      <c r="AB379" s="37"/>
    </row>
    <row r="380" spans="1:28" x14ac:dyDescent="0.25">
      <c r="A380" t="s">
        <v>563</v>
      </c>
      <c r="B380" t="s">
        <v>852</v>
      </c>
      <c r="C380" t="s">
        <v>853</v>
      </c>
      <c r="E380" t="s">
        <v>3808</v>
      </c>
      <c r="F380" t="s">
        <v>3809</v>
      </c>
      <c r="G380" t="s">
        <v>3810</v>
      </c>
      <c r="H380" t="s">
        <v>3154</v>
      </c>
      <c r="I380" t="s">
        <v>2545</v>
      </c>
      <c r="J380" t="s">
        <v>63</v>
      </c>
      <c r="K380" t="s">
        <v>141</v>
      </c>
      <c r="L380" t="s">
        <v>34</v>
      </c>
      <c r="M380" t="s">
        <v>94</v>
      </c>
      <c r="N380" t="s">
        <v>149</v>
      </c>
      <c r="O380" s="39">
        <v>43986</v>
      </c>
      <c r="P380" s="39">
        <v>43982</v>
      </c>
      <c r="Q380">
        <v>5.03</v>
      </c>
      <c r="R380">
        <v>5.03</v>
      </c>
      <c r="S380" s="36">
        <v>3420.4</v>
      </c>
      <c r="T380">
        <v>3420.4</v>
      </c>
      <c r="U380" s="39">
        <v>43982</v>
      </c>
      <c r="V380">
        <v>5</v>
      </c>
      <c r="W380">
        <v>3.4239999999999999</v>
      </c>
      <c r="X380" s="36">
        <v>3420.4</v>
      </c>
      <c r="Y380" s="37" t="s">
        <v>157</v>
      </c>
      <c r="Z380" s="37" t="s">
        <v>149</v>
      </c>
      <c r="AA380" s="37" t="s">
        <v>146</v>
      </c>
      <c r="AB380" s="37"/>
    </row>
    <row r="381" spans="1:28" x14ac:dyDescent="0.25">
      <c r="A381" t="s">
        <v>563</v>
      </c>
      <c r="B381" t="s">
        <v>859</v>
      </c>
      <c r="C381" t="s">
        <v>565</v>
      </c>
      <c r="E381" t="s">
        <v>3417</v>
      </c>
      <c r="F381" t="s">
        <v>3418</v>
      </c>
      <c r="G381" t="s">
        <v>3419</v>
      </c>
      <c r="H381" t="s">
        <v>3265</v>
      </c>
      <c r="I381" t="s">
        <v>2561</v>
      </c>
      <c r="J381" t="s">
        <v>63</v>
      </c>
      <c r="K381" t="s">
        <v>141</v>
      </c>
      <c r="L381" t="s">
        <v>34</v>
      </c>
      <c r="M381" t="s">
        <v>94</v>
      </c>
      <c r="N381" t="s">
        <v>149</v>
      </c>
      <c r="O381" s="39">
        <v>43974</v>
      </c>
      <c r="P381" s="39">
        <v>43974</v>
      </c>
      <c r="Q381">
        <v>41.32</v>
      </c>
      <c r="R381">
        <v>41.32</v>
      </c>
      <c r="S381" s="36">
        <v>33056</v>
      </c>
      <c r="T381">
        <v>33056</v>
      </c>
      <c r="U381" s="39">
        <v>43974</v>
      </c>
      <c r="V381">
        <v>5</v>
      </c>
      <c r="W381">
        <v>3.4239999999999999</v>
      </c>
      <c r="X381" s="36">
        <v>33056</v>
      </c>
      <c r="Y381" s="37" t="s">
        <v>157</v>
      </c>
      <c r="Z381" s="37" t="s">
        <v>149</v>
      </c>
      <c r="AA381" s="37" t="s">
        <v>146</v>
      </c>
      <c r="AB381" s="37"/>
    </row>
    <row r="382" spans="1:28" x14ac:dyDescent="0.25">
      <c r="A382" t="s">
        <v>563</v>
      </c>
      <c r="B382" t="s">
        <v>852</v>
      </c>
      <c r="C382" t="s">
        <v>565</v>
      </c>
      <c r="E382" t="s">
        <v>3420</v>
      </c>
      <c r="F382" t="s">
        <v>3421</v>
      </c>
      <c r="G382" t="s">
        <v>3422</v>
      </c>
      <c r="H382" t="s">
        <v>3423</v>
      </c>
      <c r="I382" t="s">
        <v>2546</v>
      </c>
      <c r="J382" t="s">
        <v>68</v>
      </c>
      <c r="K382" t="s">
        <v>44</v>
      </c>
      <c r="L382" t="s">
        <v>41</v>
      </c>
      <c r="M382" t="s">
        <v>64</v>
      </c>
      <c r="N382" t="s">
        <v>149</v>
      </c>
      <c r="O382" s="39">
        <v>44000</v>
      </c>
      <c r="P382" s="39">
        <v>44000</v>
      </c>
      <c r="Q382">
        <v>480</v>
      </c>
      <c r="R382">
        <v>480</v>
      </c>
      <c r="S382" s="36">
        <v>3580.8</v>
      </c>
      <c r="T382">
        <v>3580.8</v>
      </c>
      <c r="U382" s="39">
        <v>44000</v>
      </c>
      <c r="V382">
        <v>6</v>
      </c>
      <c r="W382">
        <v>3.472</v>
      </c>
      <c r="X382" s="36">
        <v>1031.336405529953</v>
      </c>
      <c r="Y382" s="37" t="s">
        <v>157</v>
      </c>
      <c r="Z382" s="37" t="s">
        <v>149</v>
      </c>
      <c r="AA382" s="37" t="s">
        <v>146</v>
      </c>
      <c r="AB382" s="37"/>
    </row>
    <row r="383" spans="1:28" x14ac:dyDescent="0.25">
      <c r="A383" t="s">
        <v>150</v>
      </c>
      <c r="B383" t="s">
        <v>151</v>
      </c>
      <c r="C383" t="s">
        <v>152</v>
      </c>
      <c r="E383" t="s">
        <v>3723</v>
      </c>
      <c r="F383" t="s">
        <v>3724</v>
      </c>
      <c r="G383" t="s">
        <v>3725</v>
      </c>
      <c r="H383" t="s">
        <v>156</v>
      </c>
      <c r="I383" t="s">
        <v>37</v>
      </c>
      <c r="J383" t="s">
        <v>65</v>
      </c>
      <c r="K383" t="s">
        <v>7240</v>
      </c>
      <c r="L383" t="s">
        <v>4</v>
      </c>
      <c r="M383" t="s">
        <v>64</v>
      </c>
      <c r="N383" t="s">
        <v>149</v>
      </c>
      <c r="O383" s="39">
        <v>43982</v>
      </c>
      <c r="P383" s="39">
        <v>43983</v>
      </c>
      <c r="Q383">
        <v>400</v>
      </c>
      <c r="R383">
        <v>400</v>
      </c>
      <c r="S383" s="36">
        <v>33456</v>
      </c>
      <c r="T383">
        <v>33456</v>
      </c>
      <c r="U383" s="39">
        <v>43982</v>
      </c>
      <c r="V383">
        <v>5</v>
      </c>
      <c r="W383">
        <v>3.4239999999999999</v>
      </c>
      <c r="X383" s="36">
        <v>9771.0280373831774</v>
      </c>
      <c r="Y383" s="37" t="s">
        <v>157</v>
      </c>
      <c r="Z383" s="37" t="s">
        <v>149</v>
      </c>
      <c r="AA383" s="37" t="s">
        <v>146</v>
      </c>
      <c r="AB383" s="37"/>
    </row>
    <row r="384" spans="1:28" x14ac:dyDescent="0.25">
      <c r="A384" t="s">
        <v>150</v>
      </c>
      <c r="B384" t="s">
        <v>151</v>
      </c>
      <c r="C384" t="s">
        <v>152</v>
      </c>
      <c r="E384" t="s">
        <v>206</v>
      </c>
      <c r="F384" t="s">
        <v>207</v>
      </c>
      <c r="G384" t="s">
        <v>208</v>
      </c>
      <c r="H384" t="s">
        <v>156</v>
      </c>
      <c r="I384" t="s">
        <v>147</v>
      </c>
      <c r="J384" t="s">
        <v>65</v>
      </c>
      <c r="K384" t="s">
        <v>7240</v>
      </c>
      <c r="L384" t="s">
        <v>4</v>
      </c>
      <c r="M384" t="s">
        <v>64</v>
      </c>
      <c r="N384" t="s">
        <v>149</v>
      </c>
      <c r="O384" s="39">
        <v>43839</v>
      </c>
      <c r="P384" s="39">
        <v>43840</v>
      </c>
      <c r="Q384">
        <v>200</v>
      </c>
      <c r="R384">
        <v>200</v>
      </c>
      <c r="S384" s="36">
        <v>15056</v>
      </c>
      <c r="T384">
        <v>15056</v>
      </c>
      <c r="U384" s="39">
        <v>43840</v>
      </c>
      <c r="V384">
        <v>1</v>
      </c>
      <c r="W384">
        <v>3.3290000000000002</v>
      </c>
      <c r="X384" s="36">
        <v>4522.6794833283257</v>
      </c>
      <c r="Y384" s="37" t="s">
        <v>157</v>
      </c>
      <c r="Z384" s="37" t="s">
        <v>149</v>
      </c>
      <c r="AA384" s="37" t="s">
        <v>146</v>
      </c>
      <c r="AB384" s="37"/>
    </row>
    <row r="385" spans="1:28" x14ac:dyDescent="0.25">
      <c r="A385" t="s">
        <v>150</v>
      </c>
      <c r="B385" t="s">
        <v>151</v>
      </c>
      <c r="C385" t="s">
        <v>152</v>
      </c>
      <c r="E385" t="s">
        <v>533</v>
      </c>
      <c r="F385" t="s">
        <v>534</v>
      </c>
      <c r="G385" t="s">
        <v>535</v>
      </c>
      <c r="H385" t="s">
        <v>156</v>
      </c>
      <c r="I385" t="s">
        <v>147</v>
      </c>
      <c r="J385" t="s">
        <v>65</v>
      </c>
      <c r="K385" t="s">
        <v>7240</v>
      </c>
      <c r="L385" t="s">
        <v>4</v>
      </c>
      <c r="M385" t="s">
        <v>64</v>
      </c>
      <c r="N385" t="s">
        <v>149</v>
      </c>
      <c r="O385" s="39">
        <v>43839</v>
      </c>
      <c r="P385" s="39">
        <v>43840</v>
      </c>
      <c r="Q385">
        <v>300</v>
      </c>
      <c r="R385">
        <v>300</v>
      </c>
      <c r="S385" s="36">
        <v>22584</v>
      </c>
      <c r="T385">
        <v>22584</v>
      </c>
      <c r="U385" s="39">
        <v>43840</v>
      </c>
      <c r="V385">
        <v>1</v>
      </c>
      <c r="W385">
        <v>3.3290000000000002</v>
      </c>
      <c r="X385" s="36">
        <v>6784.0192249924903</v>
      </c>
      <c r="Y385" s="37" t="s">
        <v>157</v>
      </c>
      <c r="Z385" s="37" t="s">
        <v>149</v>
      </c>
      <c r="AA385" s="37" t="s">
        <v>146</v>
      </c>
      <c r="AB385" s="37"/>
    </row>
    <row r="386" spans="1:28" x14ac:dyDescent="0.25">
      <c r="A386" t="s">
        <v>150</v>
      </c>
      <c r="B386" t="s">
        <v>151</v>
      </c>
      <c r="C386" t="s">
        <v>152</v>
      </c>
      <c r="E386" t="s">
        <v>2098</v>
      </c>
      <c r="F386" t="s">
        <v>2099</v>
      </c>
      <c r="G386" t="s">
        <v>2100</v>
      </c>
      <c r="H386" t="s">
        <v>156</v>
      </c>
      <c r="I386" t="s">
        <v>37</v>
      </c>
      <c r="J386" t="s">
        <v>65</v>
      </c>
      <c r="K386" t="s">
        <v>7240</v>
      </c>
      <c r="L386" t="s">
        <v>4</v>
      </c>
      <c r="M386" t="s">
        <v>64</v>
      </c>
      <c r="N386" t="s">
        <v>149</v>
      </c>
      <c r="O386" s="39">
        <v>43907</v>
      </c>
      <c r="P386" s="39">
        <v>43908</v>
      </c>
      <c r="Q386">
        <v>100</v>
      </c>
      <c r="R386">
        <v>100</v>
      </c>
      <c r="S386" s="36">
        <v>9201</v>
      </c>
      <c r="T386">
        <v>9201</v>
      </c>
      <c r="U386" s="39">
        <v>43911</v>
      </c>
      <c r="V386">
        <v>3</v>
      </c>
      <c r="W386">
        <v>3.4940000000000002</v>
      </c>
      <c r="X386" s="36">
        <v>2633.3714939896959</v>
      </c>
      <c r="Y386" s="37" t="s">
        <v>157</v>
      </c>
      <c r="Z386" s="37" t="s">
        <v>149</v>
      </c>
      <c r="AA386" s="37" t="s">
        <v>146</v>
      </c>
      <c r="AB386" s="37"/>
    </row>
    <row r="387" spans="1:28" x14ac:dyDescent="0.25">
      <c r="A387" t="s">
        <v>150</v>
      </c>
      <c r="B387" t="s">
        <v>151</v>
      </c>
      <c r="C387" t="s">
        <v>152</v>
      </c>
      <c r="E387" t="s">
        <v>1192</v>
      </c>
      <c r="F387" t="s">
        <v>1193</v>
      </c>
      <c r="G387" t="s">
        <v>1194</v>
      </c>
      <c r="H387" t="s">
        <v>156</v>
      </c>
      <c r="I387" t="s">
        <v>37</v>
      </c>
      <c r="J387" t="s">
        <v>65</v>
      </c>
      <c r="K387" t="s">
        <v>7240</v>
      </c>
      <c r="L387" t="s">
        <v>4</v>
      </c>
      <c r="M387" t="s">
        <v>64</v>
      </c>
      <c r="N387" t="s">
        <v>149</v>
      </c>
      <c r="O387" s="39">
        <v>43904</v>
      </c>
      <c r="P387" s="39">
        <v>43904</v>
      </c>
      <c r="Q387">
        <v>500</v>
      </c>
      <c r="R387">
        <v>500</v>
      </c>
      <c r="S387" s="36">
        <v>41405</v>
      </c>
      <c r="T387">
        <v>41405</v>
      </c>
      <c r="U387" s="39">
        <v>43907</v>
      </c>
      <c r="V387">
        <v>3</v>
      </c>
      <c r="W387">
        <v>3.4940000000000002</v>
      </c>
      <c r="X387" s="36">
        <v>11850.314825414996</v>
      </c>
      <c r="Y387" s="37" t="s">
        <v>157</v>
      </c>
      <c r="Z387" s="37" t="s">
        <v>149</v>
      </c>
      <c r="AA387" s="37" t="s">
        <v>146</v>
      </c>
      <c r="AB387" s="37"/>
    </row>
    <row r="388" spans="1:28" x14ac:dyDescent="0.25">
      <c r="A388" t="s">
        <v>150</v>
      </c>
      <c r="B388" t="s">
        <v>151</v>
      </c>
      <c r="C388" t="s">
        <v>152</v>
      </c>
      <c r="E388" t="s">
        <v>2287</v>
      </c>
      <c r="F388" t="s">
        <v>2288</v>
      </c>
      <c r="G388" t="s">
        <v>2289</v>
      </c>
      <c r="H388" t="s">
        <v>156</v>
      </c>
      <c r="I388" t="s">
        <v>37</v>
      </c>
      <c r="J388" t="s">
        <v>65</v>
      </c>
      <c r="K388" t="s">
        <v>7240</v>
      </c>
      <c r="L388" t="s">
        <v>4</v>
      </c>
      <c r="M388" t="s">
        <v>64</v>
      </c>
      <c r="N388" t="s">
        <v>149</v>
      </c>
      <c r="O388" s="39">
        <v>43904</v>
      </c>
      <c r="P388" s="39">
        <v>43904</v>
      </c>
      <c r="Q388">
        <v>640</v>
      </c>
      <c r="R388">
        <v>640</v>
      </c>
      <c r="S388" s="36">
        <v>52179.199999999997</v>
      </c>
      <c r="T388">
        <v>52179.199999999997</v>
      </c>
      <c r="U388" s="39">
        <v>43906</v>
      </c>
      <c r="V388">
        <v>3</v>
      </c>
      <c r="W388">
        <v>3.4940000000000002</v>
      </c>
      <c r="X388" s="36">
        <v>14933.943903835145</v>
      </c>
      <c r="Y388" s="37" t="s">
        <v>157</v>
      </c>
      <c r="Z388" s="37" t="s">
        <v>149</v>
      </c>
      <c r="AA388" s="37" t="s">
        <v>146</v>
      </c>
      <c r="AB388" s="37"/>
    </row>
    <row r="389" spans="1:28" x14ac:dyDescent="0.25">
      <c r="A389" t="s">
        <v>150</v>
      </c>
      <c r="B389" t="s">
        <v>151</v>
      </c>
      <c r="C389" t="s">
        <v>152</v>
      </c>
      <c r="E389" t="s">
        <v>1577</v>
      </c>
      <c r="F389" t="s">
        <v>1578</v>
      </c>
      <c r="G389" t="s">
        <v>1579</v>
      </c>
      <c r="H389" t="s">
        <v>156</v>
      </c>
      <c r="I389" t="s">
        <v>37</v>
      </c>
      <c r="J389" t="s">
        <v>65</v>
      </c>
      <c r="K389" t="s">
        <v>7240</v>
      </c>
      <c r="L389" t="s">
        <v>4</v>
      </c>
      <c r="M389" t="s">
        <v>64</v>
      </c>
      <c r="N389" t="s">
        <v>149</v>
      </c>
      <c r="O389" s="39">
        <v>43929</v>
      </c>
      <c r="P389" s="39">
        <v>43929</v>
      </c>
      <c r="Q389">
        <v>600</v>
      </c>
      <c r="R389">
        <v>600</v>
      </c>
      <c r="S389" s="36">
        <v>52698</v>
      </c>
      <c r="T389">
        <v>52698</v>
      </c>
      <c r="U389" s="39">
        <v>43929</v>
      </c>
      <c r="V389">
        <v>4</v>
      </c>
      <c r="W389">
        <v>3.4</v>
      </c>
      <c r="X389" s="36">
        <v>15499.411764705883</v>
      </c>
      <c r="Y389" s="37" t="s">
        <v>157</v>
      </c>
      <c r="Z389" s="37" t="s">
        <v>149</v>
      </c>
      <c r="AA389" s="37" t="s">
        <v>146</v>
      </c>
      <c r="AB389" s="37"/>
    </row>
    <row r="390" spans="1:28" x14ac:dyDescent="0.25">
      <c r="A390" t="s">
        <v>563</v>
      </c>
      <c r="B390" t="s">
        <v>852</v>
      </c>
      <c r="C390" t="s">
        <v>565</v>
      </c>
      <c r="E390" t="s">
        <v>2841</v>
      </c>
      <c r="F390" t="s">
        <v>2842</v>
      </c>
      <c r="G390" t="s">
        <v>2843</v>
      </c>
      <c r="H390" t="s">
        <v>2675</v>
      </c>
      <c r="I390" t="s">
        <v>2525</v>
      </c>
      <c r="J390" t="s">
        <v>63</v>
      </c>
      <c r="K390" t="s">
        <v>141</v>
      </c>
      <c r="L390" t="s">
        <v>34</v>
      </c>
      <c r="M390" t="s">
        <v>94</v>
      </c>
      <c r="N390" t="s">
        <v>149</v>
      </c>
      <c r="O390" s="39">
        <v>43958</v>
      </c>
      <c r="P390" s="39">
        <v>43958</v>
      </c>
      <c r="Q390">
        <v>0.65800000000000003</v>
      </c>
      <c r="R390">
        <v>0.65800000000000003</v>
      </c>
      <c r="S390" s="36">
        <v>526.4</v>
      </c>
      <c r="T390">
        <v>526.4</v>
      </c>
      <c r="U390" s="39">
        <v>43958</v>
      </c>
      <c r="V390">
        <v>5</v>
      </c>
      <c r="W390">
        <v>3.4239999999999999</v>
      </c>
      <c r="X390" s="36">
        <v>526.4</v>
      </c>
      <c r="Y390" s="37" t="s">
        <v>157</v>
      </c>
      <c r="Z390" s="37" t="s">
        <v>149</v>
      </c>
      <c r="AA390" s="37" t="s">
        <v>146</v>
      </c>
      <c r="AB390" s="37"/>
    </row>
    <row r="391" spans="1:28" x14ac:dyDescent="0.25">
      <c r="A391" t="s">
        <v>563</v>
      </c>
      <c r="B391" t="s">
        <v>852</v>
      </c>
      <c r="C391" t="s">
        <v>853</v>
      </c>
      <c r="E391" t="s">
        <v>3246</v>
      </c>
      <c r="F391" t="s">
        <v>3247</v>
      </c>
      <c r="G391" t="s">
        <v>3248</v>
      </c>
      <c r="H391" t="s">
        <v>1805</v>
      </c>
      <c r="I391" t="s">
        <v>38</v>
      </c>
      <c r="J391" t="s">
        <v>63</v>
      </c>
      <c r="K391" t="s">
        <v>141</v>
      </c>
      <c r="L391" t="s">
        <v>34</v>
      </c>
      <c r="M391" t="s">
        <v>94</v>
      </c>
      <c r="N391" t="s">
        <v>149</v>
      </c>
      <c r="O391" s="39">
        <v>43970</v>
      </c>
      <c r="P391" s="39">
        <v>43970</v>
      </c>
      <c r="Q391">
        <v>33.44</v>
      </c>
      <c r="R391">
        <v>33.44</v>
      </c>
      <c r="S391" s="36">
        <v>24745.599999999999</v>
      </c>
      <c r="T391">
        <v>24745.599999999999</v>
      </c>
      <c r="U391" s="39">
        <v>43970</v>
      </c>
      <c r="V391">
        <v>5</v>
      </c>
      <c r="W391">
        <v>3.4239999999999999</v>
      </c>
      <c r="X391" s="36">
        <v>24745.599999999999</v>
      </c>
      <c r="Y391" s="37" t="s">
        <v>157</v>
      </c>
      <c r="Z391" s="37" t="s">
        <v>149</v>
      </c>
      <c r="AA391" s="37" t="s">
        <v>146</v>
      </c>
      <c r="AB391" s="37"/>
    </row>
    <row r="392" spans="1:28" x14ac:dyDescent="0.25">
      <c r="A392" t="s">
        <v>563</v>
      </c>
      <c r="B392" t="s">
        <v>852</v>
      </c>
      <c r="C392" t="s">
        <v>853</v>
      </c>
      <c r="E392" t="s">
        <v>2730</v>
      </c>
      <c r="F392" t="s">
        <v>2731</v>
      </c>
      <c r="G392" t="s">
        <v>2732</v>
      </c>
      <c r="H392" t="s">
        <v>2733</v>
      </c>
      <c r="I392" t="s">
        <v>2529</v>
      </c>
      <c r="J392" t="s">
        <v>63</v>
      </c>
      <c r="K392" t="s">
        <v>141</v>
      </c>
      <c r="L392" t="s">
        <v>34</v>
      </c>
      <c r="M392" t="s">
        <v>94</v>
      </c>
      <c r="N392" t="s">
        <v>149</v>
      </c>
      <c r="O392" s="39">
        <v>43958</v>
      </c>
      <c r="P392" s="39">
        <v>43958</v>
      </c>
      <c r="Q392">
        <v>0.75</v>
      </c>
      <c r="R392">
        <v>0.75</v>
      </c>
      <c r="S392" s="36">
        <v>600</v>
      </c>
      <c r="T392">
        <v>600</v>
      </c>
      <c r="U392" s="39">
        <v>43958</v>
      </c>
      <c r="V392">
        <v>5</v>
      </c>
      <c r="W392">
        <v>3.4239999999999999</v>
      </c>
      <c r="X392" s="36">
        <v>600</v>
      </c>
      <c r="Y392" s="37" t="s">
        <v>157</v>
      </c>
      <c r="Z392" s="37" t="s">
        <v>149</v>
      </c>
      <c r="AA392" s="37" t="s">
        <v>146</v>
      </c>
      <c r="AB392" s="37"/>
    </row>
    <row r="393" spans="1:28" x14ac:dyDescent="0.25">
      <c r="A393" t="s">
        <v>563</v>
      </c>
      <c r="B393" t="s">
        <v>852</v>
      </c>
      <c r="C393" t="s">
        <v>565</v>
      </c>
      <c r="E393" t="s">
        <v>2828</v>
      </c>
      <c r="F393" t="s">
        <v>2829</v>
      </c>
      <c r="G393" t="s">
        <v>2830</v>
      </c>
      <c r="H393" t="s">
        <v>2574</v>
      </c>
      <c r="I393" t="s">
        <v>2504</v>
      </c>
      <c r="J393" t="s">
        <v>63</v>
      </c>
      <c r="K393" t="s">
        <v>141</v>
      </c>
      <c r="L393" t="s">
        <v>34</v>
      </c>
      <c r="M393" t="s">
        <v>94</v>
      </c>
      <c r="N393" t="s">
        <v>149</v>
      </c>
      <c r="O393" s="39">
        <v>43959</v>
      </c>
      <c r="P393" s="39">
        <v>43959</v>
      </c>
      <c r="Q393">
        <v>0.65</v>
      </c>
      <c r="R393">
        <v>0.65</v>
      </c>
      <c r="S393" s="36">
        <v>650</v>
      </c>
      <c r="T393">
        <v>650</v>
      </c>
      <c r="U393" s="39">
        <v>43959</v>
      </c>
      <c r="V393">
        <v>5</v>
      </c>
      <c r="W393">
        <v>3.4239999999999999</v>
      </c>
      <c r="X393" s="36">
        <v>650</v>
      </c>
      <c r="Y393" s="37" t="s">
        <v>157</v>
      </c>
      <c r="Z393" s="37" t="s">
        <v>149</v>
      </c>
      <c r="AA393" s="37" t="s">
        <v>146</v>
      </c>
      <c r="AB393" s="37"/>
    </row>
    <row r="394" spans="1:28" x14ac:dyDescent="0.25">
      <c r="A394" t="s">
        <v>563</v>
      </c>
      <c r="B394" t="s">
        <v>852</v>
      </c>
      <c r="C394" t="s">
        <v>565</v>
      </c>
      <c r="E394" t="s">
        <v>3105</v>
      </c>
      <c r="F394" t="s">
        <v>3106</v>
      </c>
      <c r="G394" t="s">
        <v>3107</v>
      </c>
      <c r="H394" t="s">
        <v>2574</v>
      </c>
      <c r="I394" t="s">
        <v>2504</v>
      </c>
      <c r="J394" t="s">
        <v>63</v>
      </c>
      <c r="K394" t="s">
        <v>141</v>
      </c>
      <c r="L394" t="s">
        <v>34</v>
      </c>
      <c r="M394" t="s">
        <v>94</v>
      </c>
      <c r="N394" t="s">
        <v>149</v>
      </c>
      <c r="O394" s="39">
        <v>43964</v>
      </c>
      <c r="P394" s="39">
        <v>43964</v>
      </c>
      <c r="Q394">
        <v>0.65</v>
      </c>
      <c r="R394">
        <v>0.65</v>
      </c>
      <c r="S394" s="36">
        <v>650</v>
      </c>
      <c r="T394">
        <v>650</v>
      </c>
      <c r="U394" s="39">
        <v>43964</v>
      </c>
      <c r="V394">
        <v>5</v>
      </c>
      <c r="W394">
        <v>3.4239999999999999</v>
      </c>
      <c r="X394" s="36">
        <v>650</v>
      </c>
      <c r="Y394" s="37" t="s">
        <v>157</v>
      </c>
      <c r="Z394" s="37" t="s">
        <v>149</v>
      </c>
      <c r="AA394" s="37" t="s">
        <v>146</v>
      </c>
      <c r="AB394" s="37"/>
    </row>
    <row r="395" spans="1:28" x14ac:dyDescent="0.25">
      <c r="A395" t="s">
        <v>563</v>
      </c>
      <c r="B395" t="s">
        <v>852</v>
      </c>
      <c r="C395" t="s">
        <v>853</v>
      </c>
      <c r="E395" t="s">
        <v>2975</v>
      </c>
      <c r="F395" t="s">
        <v>2976</v>
      </c>
      <c r="G395" t="s">
        <v>2977</v>
      </c>
      <c r="H395" t="s">
        <v>2978</v>
      </c>
      <c r="I395" t="s">
        <v>2530</v>
      </c>
      <c r="J395" t="s">
        <v>63</v>
      </c>
      <c r="K395" t="s">
        <v>141</v>
      </c>
      <c r="L395" t="s">
        <v>34</v>
      </c>
      <c r="M395" t="s">
        <v>94</v>
      </c>
      <c r="N395" t="s">
        <v>149</v>
      </c>
      <c r="O395" s="39">
        <v>43964</v>
      </c>
      <c r="P395" s="39">
        <v>43964</v>
      </c>
      <c r="Q395">
        <v>0.92</v>
      </c>
      <c r="R395">
        <v>0.92</v>
      </c>
      <c r="S395" s="36">
        <v>736</v>
      </c>
      <c r="T395">
        <v>736</v>
      </c>
      <c r="U395" s="39">
        <v>43964</v>
      </c>
      <c r="V395">
        <v>5</v>
      </c>
      <c r="W395">
        <v>3.4239999999999999</v>
      </c>
      <c r="X395" s="36">
        <v>736</v>
      </c>
      <c r="Y395" s="37" t="s">
        <v>157</v>
      </c>
      <c r="Z395" s="37" t="s">
        <v>149</v>
      </c>
      <c r="AA395" s="37" t="s">
        <v>146</v>
      </c>
      <c r="AB395" s="37"/>
    </row>
    <row r="396" spans="1:28" x14ac:dyDescent="0.25">
      <c r="A396" t="s">
        <v>563</v>
      </c>
      <c r="B396" t="s">
        <v>852</v>
      </c>
      <c r="C396" t="s">
        <v>565</v>
      </c>
      <c r="E396" t="s">
        <v>3514</v>
      </c>
      <c r="F396" t="s">
        <v>3515</v>
      </c>
      <c r="G396" t="s">
        <v>3516</v>
      </c>
      <c r="H396" t="s">
        <v>3517</v>
      </c>
      <c r="I396" t="s">
        <v>2531</v>
      </c>
      <c r="J396" t="s">
        <v>63</v>
      </c>
      <c r="K396" t="s">
        <v>141</v>
      </c>
      <c r="L396" t="s">
        <v>34</v>
      </c>
      <c r="M396" t="s">
        <v>94</v>
      </c>
      <c r="N396" t="s">
        <v>149</v>
      </c>
      <c r="O396" s="39">
        <v>43978</v>
      </c>
      <c r="P396" s="39">
        <v>43978</v>
      </c>
      <c r="Q396">
        <v>0.79800000000000004</v>
      </c>
      <c r="R396">
        <v>0.79800000000000004</v>
      </c>
      <c r="S396" s="36">
        <v>798</v>
      </c>
      <c r="T396">
        <v>798</v>
      </c>
      <c r="U396" s="39">
        <v>43978</v>
      </c>
      <c r="V396">
        <v>5</v>
      </c>
      <c r="W396">
        <v>3.4239999999999999</v>
      </c>
      <c r="X396" s="36">
        <v>798</v>
      </c>
      <c r="Y396" s="37" t="s">
        <v>157</v>
      </c>
      <c r="Z396" s="37" t="s">
        <v>149</v>
      </c>
      <c r="AA396" s="37" t="s">
        <v>146</v>
      </c>
      <c r="AB396" s="37"/>
    </row>
    <row r="397" spans="1:28" x14ac:dyDescent="0.25">
      <c r="A397" t="s">
        <v>563</v>
      </c>
      <c r="B397" t="s">
        <v>852</v>
      </c>
      <c r="C397" t="s">
        <v>853</v>
      </c>
      <c r="E397" t="s">
        <v>2761</v>
      </c>
      <c r="F397" t="s">
        <v>2762</v>
      </c>
      <c r="G397" t="s">
        <v>2763</v>
      </c>
      <c r="H397" t="s">
        <v>2764</v>
      </c>
      <c r="I397" t="s">
        <v>2532</v>
      </c>
      <c r="J397" t="s">
        <v>63</v>
      </c>
      <c r="K397" t="s">
        <v>141</v>
      </c>
      <c r="L397" t="s">
        <v>34</v>
      </c>
      <c r="M397" t="s">
        <v>94</v>
      </c>
      <c r="N397" t="s">
        <v>149</v>
      </c>
      <c r="O397" s="39">
        <v>43956</v>
      </c>
      <c r="P397" s="39">
        <v>43956</v>
      </c>
      <c r="Q397">
        <v>1</v>
      </c>
      <c r="R397">
        <v>1</v>
      </c>
      <c r="S397" s="36">
        <v>800</v>
      </c>
      <c r="T397">
        <v>800</v>
      </c>
      <c r="U397" s="39">
        <v>43957</v>
      </c>
      <c r="V397">
        <v>5</v>
      </c>
      <c r="W397">
        <v>3.4239999999999999</v>
      </c>
      <c r="X397" s="36">
        <v>800</v>
      </c>
      <c r="Y397" s="37" t="s">
        <v>157</v>
      </c>
      <c r="Z397" s="37" t="s">
        <v>149</v>
      </c>
      <c r="AA397" s="37" t="s">
        <v>146</v>
      </c>
      <c r="AB397" s="37"/>
    </row>
    <row r="398" spans="1:28" x14ac:dyDescent="0.25">
      <c r="A398" t="s">
        <v>563</v>
      </c>
      <c r="B398" t="s">
        <v>852</v>
      </c>
      <c r="C398" t="s">
        <v>853</v>
      </c>
      <c r="E398" t="s">
        <v>2765</v>
      </c>
      <c r="F398" t="s">
        <v>2766</v>
      </c>
      <c r="G398" t="s">
        <v>2767</v>
      </c>
      <c r="H398" t="s">
        <v>2768</v>
      </c>
      <c r="I398" t="s">
        <v>2533</v>
      </c>
      <c r="J398" t="s">
        <v>63</v>
      </c>
      <c r="K398" t="s">
        <v>141</v>
      </c>
      <c r="L398" t="s">
        <v>34</v>
      </c>
      <c r="M398" t="s">
        <v>94</v>
      </c>
      <c r="N398" t="s">
        <v>149</v>
      </c>
      <c r="O398" s="39">
        <v>43956</v>
      </c>
      <c r="P398" s="39">
        <v>43956</v>
      </c>
      <c r="Q398">
        <v>1</v>
      </c>
      <c r="R398">
        <v>1</v>
      </c>
      <c r="S398" s="36">
        <v>800</v>
      </c>
      <c r="T398">
        <v>800</v>
      </c>
      <c r="U398" s="39">
        <v>43957</v>
      </c>
      <c r="V398">
        <v>5</v>
      </c>
      <c r="W398">
        <v>3.4239999999999999</v>
      </c>
      <c r="X398" s="36">
        <v>800</v>
      </c>
      <c r="Y398" s="37" t="s">
        <v>157</v>
      </c>
      <c r="Z398" s="37" t="s">
        <v>149</v>
      </c>
      <c r="AA398" s="37" t="s">
        <v>146</v>
      </c>
      <c r="AB398" s="37"/>
    </row>
    <row r="399" spans="1:28" x14ac:dyDescent="0.25">
      <c r="A399" t="s">
        <v>563</v>
      </c>
      <c r="B399" t="s">
        <v>852</v>
      </c>
      <c r="C399" t="s">
        <v>853</v>
      </c>
      <c r="E399" t="s">
        <v>2986</v>
      </c>
      <c r="F399" t="s">
        <v>2987</v>
      </c>
      <c r="G399" t="s">
        <v>2988</v>
      </c>
      <c r="H399" t="s">
        <v>1860</v>
      </c>
      <c r="I399" t="s">
        <v>730</v>
      </c>
      <c r="J399" t="s">
        <v>63</v>
      </c>
      <c r="K399" t="s">
        <v>141</v>
      </c>
      <c r="L399" t="s">
        <v>34</v>
      </c>
      <c r="M399" t="s">
        <v>94</v>
      </c>
      <c r="N399" t="s">
        <v>149</v>
      </c>
      <c r="O399" s="39">
        <v>43963</v>
      </c>
      <c r="P399" s="39">
        <v>43963</v>
      </c>
      <c r="Q399">
        <v>1</v>
      </c>
      <c r="R399">
        <v>1</v>
      </c>
      <c r="S399" s="36">
        <v>800</v>
      </c>
      <c r="T399">
        <v>800</v>
      </c>
      <c r="U399" s="39">
        <v>43963</v>
      </c>
      <c r="V399">
        <v>5</v>
      </c>
      <c r="W399">
        <v>3.4239999999999999</v>
      </c>
      <c r="X399" s="36">
        <v>800</v>
      </c>
      <c r="Y399" s="37" t="s">
        <v>157</v>
      </c>
      <c r="Z399" s="37" t="s">
        <v>149</v>
      </c>
      <c r="AA399" s="37" t="s">
        <v>146</v>
      </c>
      <c r="AB399" s="37"/>
    </row>
    <row r="400" spans="1:28" x14ac:dyDescent="0.25">
      <c r="A400" t="s">
        <v>563</v>
      </c>
      <c r="B400" t="s">
        <v>852</v>
      </c>
      <c r="C400" t="s">
        <v>565</v>
      </c>
      <c r="E400" t="s">
        <v>2775</v>
      </c>
      <c r="F400" t="s">
        <v>2776</v>
      </c>
      <c r="G400" t="s">
        <v>2777</v>
      </c>
      <c r="H400" t="s">
        <v>2778</v>
      </c>
      <c r="I400" t="s">
        <v>2534</v>
      </c>
      <c r="J400" t="s">
        <v>63</v>
      </c>
      <c r="K400" t="s">
        <v>141</v>
      </c>
      <c r="L400" t="s">
        <v>34</v>
      </c>
      <c r="M400" t="s">
        <v>94</v>
      </c>
      <c r="N400" t="s">
        <v>149</v>
      </c>
      <c r="O400" s="39">
        <v>43965</v>
      </c>
      <c r="P400" s="39">
        <v>43965</v>
      </c>
      <c r="Q400">
        <v>1</v>
      </c>
      <c r="R400">
        <v>1</v>
      </c>
      <c r="S400" s="36">
        <v>800</v>
      </c>
      <c r="T400">
        <v>800</v>
      </c>
      <c r="U400" s="39">
        <v>43965</v>
      </c>
      <c r="V400">
        <v>5</v>
      </c>
      <c r="W400">
        <v>3.4239999999999999</v>
      </c>
      <c r="X400" s="36">
        <v>800</v>
      </c>
      <c r="Y400" s="37" t="s">
        <v>157</v>
      </c>
      <c r="Z400" s="37" t="s">
        <v>149</v>
      </c>
      <c r="AA400" s="37" t="s">
        <v>146</v>
      </c>
      <c r="AB400" s="37"/>
    </row>
    <row r="401" spans="1:28" x14ac:dyDescent="0.25">
      <c r="A401" t="s">
        <v>563</v>
      </c>
      <c r="B401" t="s">
        <v>852</v>
      </c>
      <c r="C401" t="s">
        <v>565</v>
      </c>
      <c r="E401" t="s">
        <v>2779</v>
      </c>
      <c r="F401" t="s">
        <v>2780</v>
      </c>
      <c r="G401" t="s">
        <v>2781</v>
      </c>
      <c r="H401" t="s">
        <v>2782</v>
      </c>
      <c r="I401" t="s">
        <v>2535</v>
      </c>
      <c r="J401" t="s">
        <v>63</v>
      </c>
      <c r="K401" t="s">
        <v>141</v>
      </c>
      <c r="L401" t="s">
        <v>34</v>
      </c>
      <c r="M401" t="s">
        <v>94</v>
      </c>
      <c r="N401" t="s">
        <v>149</v>
      </c>
      <c r="O401" s="39">
        <v>43965</v>
      </c>
      <c r="P401" s="39">
        <v>43965</v>
      </c>
      <c r="Q401">
        <v>1</v>
      </c>
      <c r="R401">
        <v>1</v>
      </c>
      <c r="S401" s="36">
        <v>800</v>
      </c>
      <c r="T401">
        <v>800</v>
      </c>
      <c r="U401" s="39">
        <v>43965</v>
      </c>
      <c r="V401">
        <v>5</v>
      </c>
      <c r="W401">
        <v>3.4239999999999999</v>
      </c>
      <c r="X401" s="36">
        <v>800</v>
      </c>
      <c r="Y401" s="37" t="s">
        <v>157</v>
      </c>
      <c r="Z401" s="37" t="s">
        <v>149</v>
      </c>
      <c r="AA401" s="37" t="s">
        <v>146</v>
      </c>
      <c r="AB401" s="37"/>
    </row>
    <row r="402" spans="1:28" x14ac:dyDescent="0.25">
      <c r="A402" t="s">
        <v>563</v>
      </c>
      <c r="B402" t="s">
        <v>852</v>
      </c>
      <c r="C402" t="s">
        <v>565</v>
      </c>
      <c r="E402" t="s">
        <v>3480</v>
      </c>
      <c r="F402" t="s">
        <v>3481</v>
      </c>
      <c r="G402" t="s">
        <v>3482</v>
      </c>
      <c r="H402" t="s">
        <v>3483</v>
      </c>
      <c r="I402" t="s">
        <v>2510</v>
      </c>
      <c r="J402" t="s">
        <v>63</v>
      </c>
      <c r="K402" t="s">
        <v>141</v>
      </c>
      <c r="L402" t="s">
        <v>34</v>
      </c>
      <c r="M402" t="s">
        <v>94</v>
      </c>
      <c r="N402" t="s">
        <v>149</v>
      </c>
      <c r="O402" s="39">
        <v>43976</v>
      </c>
      <c r="P402" s="39">
        <v>43976</v>
      </c>
      <c r="Q402">
        <v>1</v>
      </c>
      <c r="R402">
        <v>1</v>
      </c>
      <c r="S402" s="36">
        <v>800</v>
      </c>
      <c r="T402">
        <v>800</v>
      </c>
      <c r="U402" s="39">
        <v>43976</v>
      </c>
      <c r="V402">
        <v>5</v>
      </c>
      <c r="W402">
        <v>3.4239999999999999</v>
      </c>
      <c r="X402" s="36">
        <v>800</v>
      </c>
      <c r="Y402" s="37" t="s">
        <v>157</v>
      </c>
      <c r="Z402" s="37" t="s">
        <v>149</v>
      </c>
      <c r="AA402" s="37" t="s">
        <v>146</v>
      </c>
      <c r="AB402" s="37"/>
    </row>
    <row r="403" spans="1:28" x14ac:dyDescent="0.25">
      <c r="A403" t="s">
        <v>563</v>
      </c>
      <c r="B403" t="s">
        <v>852</v>
      </c>
      <c r="C403" t="s">
        <v>565</v>
      </c>
      <c r="E403" t="s">
        <v>3208</v>
      </c>
      <c r="F403" t="s">
        <v>3209</v>
      </c>
      <c r="G403" t="s">
        <v>3210</v>
      </c>
      <c r="H403" t="s">
        <v>3211</v>
      </c>
      <c r="I403" t="s">
        <v>2520</v>
      </c>
      <c r="J403" t="s">
        <v>63</v>
      </c>
      <c r="K403" t="s">
        <v>141</v>
      </c>
      <c r="L403" t="s">
        <v>34</v>
      </c>
      <c r="M403" t="s">
        <v>94</v>
      </c>
      <c r="N403" t="s">
        <v>149</v>
      </c>
      <c r="O403" s="39">
        <v>43978</v>
      </c>
      <c r="P403" s="39">
        <v>43978</v>
      </c>
      <c r="Q403">
        <v>1</v>
      </c>
      <c r="R403">
        <v>1</v>
      </c>
      <c r="S403" s="36">
        <v>800</v>
      </c>
      <c r="T403">
        <v>800</v>
      </c>
      <c r="U403" s="39">
        <v>43978</v>
      </c>
      <c r="V403">
        <v>5</v>
      </c>
      <c r="W403">
        <v>3.4239999999999999</v>
      </c>
      <c r="X403" s="36">
        <v>800</v>
      </c>
      <c r="Y403" s="37" t="s">
        <v>157</v>
      </c>
      <c r="Z403" s="37" t="s">
        <v>149</v>
      </c>
      <c r="AA403" s="37" t="s">
        <v>146</v>
      </c>
      <c r="AB403" s="37"/>
    </row>
    <row r="404" spans="1:28" x14ac:dyDescent="0.25">
      <c r="A404" t="s">
        <v>563</v>
      </c>
      <c r="B404" t="s">
        <v>852</v>
      </c>
      <c r="C404" t="s">
        <v>565</v>
      </c>
      <c r="E404" t="s">
        <v>3414</v>
      </c>
      <c r="F404" t="s">
        <v>3415</v>
      </c>
      <c r="G404" t="s">
        <v>3416</v>
      </c>
      <c r="H404" t="s">
        <v>1864</v>
      </c>
      <c r="I404" t="s">
        <v>49</v>
      </c>
      <c r="J404" t="s">
        <v>63</v>
      </c>
      <c r="K404" t="s">
        <v>141</v>
      </c>
      <c r="L404" t="s">
        <v>34</v>
      </c>
      <c r="M404" t="s">
        <v>94</v>
      </c>
      <c r="N404" t="s">
        <v>149</v>
      </c>
      <c r="O404" s="39">
        <v>43976</v>
      </c>
      <c r="P404" s="39">
        <v>43976</v>
      </c>
      <c r="Q404">
        <v>1.02</v>
      </c>
      <c r="R404">
        <v>1.02</v>
      </c>
      <c r="S404" s="36">
        <v>816</v>
      </c>
      <c r="T404">
        <v>816</v>
      </c>
      <c r="U404" s="39">
        <v>43976</v>
      </c>
      <c r="V404">
        <v>5</v>
      </c>
      <c r="W404">
        <v>3.4239999999999999</v>
      </c>
      <c r="X404" s="36">
        <v>816</v>
      </c>
      <c r="Y404" s="37" t="s">
        <v>157</v>
      </c>
      <c r="Z404" s="37" t="s">
        <v>149</v>
      </c>
      <c r="AA404" s="37" t="s">
        <v>146</v>
      </c>
      <c r="AB404" s="37"/>
    </row>
    <row r="405" spans="1:28" x14ac:dyDescent="0.25">
      <c r="A405" t="s">
        <v>563</v>
      </c>
      <c r="B405" t="s">
        <v>852</v>
      </c>
      <c r="C405" t="s">
        <v>853</v>
      </c>
      <c r="E405" t="s">
        <v>2718</v>
      </c>
      <c r="F405" t="s">
        <v>2719</v>
      </c>
      <c r="G405" t="s">
        <v>2720</v>
      </c>
      <c r="H405" t="s">
        <v>2721</v>
      </c>
      <c r="I405" t="s">
        <v>2507</v>
      </c>
      <c r="J405" t="s">
        <v>63</v>
      </c>
      <c r="K405" t="s">
        <v>141</v>
      </c>
      <c r="L405" t="s">
        <v>34</v>
      </c>
      <c r="M405" t="s">
        <v>94</v>
      </c>
      <c r="N405" t="s">
        <v>149</v>
      </c>
      <c r="O405" s="40">
        <v>43963</v>
      </c>
      <c r="P405" s="39">
        <v>43963</v>
      </c>
      <c r="Q405">
        <v>1.05</v>
      </c>
      <c r="R405">
        <v>1.05</v>
      </c>
      <c r="S405" s="36">
        <v>840</v>
      </c>
      <c r="T405">
        <v>840</v>
      </c>
      <c r="U405" s="39">
        <v>43963</v>
      </c>
      <c r="V405">
        <v>5</v>
      </c>
      <c r="W405">
        <v>3.4239999999999999</v>
      </c>
      <c r="X405" s="36">
        <v>840</v>
      </c>
      <c r="Y405" s="37" t="s">
        <v>157</v>
      </c>
      <c r="Z405" s="37" t="s">
        <v>149</v>
      </c>
      <c r="AA405" s="37" t="s">
        <v>146</v>
      </c>
      <c r="AB405" s="37"/>
    </row>
    <row r="406" spans="1:28" x14ac:dyDescent="0.25">
      <c r="A406" t="s">
        <v>563</v>
      </c>
      <c r="B406" t="s">
        <v>852</v>
      </c>
      <c r="C406" t="s">
        <v>565</v>
      </c>
      <c r="E406" t="s">
        <v>2699</v>
      </c>
      <c r="F406" t="s">
        <v>2700</v>
      </c>
      <c r="G406" t="s">
        <v>2701</v>
      </c>
      <c r="H406" t="s">
        <v>2702</v>
      </c>
      <c r="I406" t="s">
        <v>2536</v>
      </c>
      <c r="J406" t="s">
        <v>63</v>
      </c>
      <c r="K406" t="s">
        <v>141</v>
      </c>
      <c r="L406" t="s">
        <v>34</v>
      </c>
      <c r="M406" t="s">
        <v>94</v>
      </c>
      <c r="N406" t="s">
        <v>149</v>
      </c>
      <c r="O406" s="39">
        <v>43966</v>
      </c>
      <c r="P406" s="39">
        <v>43966</v>
      </c>
      <c r="Q406">
        <v>1.07</v>
      </c>
      <c r="R406">
        <v>1.07</v>
      </c>
      <c r="S406" s="36">
        <v>856</v>
      </c>
      <c r="T406">
        <v>856</v>
      </c>
      <c r="U406" s="39">
        <v>43966</v>
      </c>
      <c r="V406">
        <v>5</v>
      </c>
      <c r="W406">
        <v>3.4239999999999999</v>
      </c>
      <c r="X406" s="36">
        <v>856</v>
      </c>
      <c r="Y406" s="37" t="s">
        <v>157</v>
      </c>
      <c r="Z406" s="37" t="s">
        <v>149</v>
      </c>
      <c r="AA406" s="37" t="s">
        <v>146</v>
      </c>
      <c r="AB406" s="37"/>
    </row>
    <row r="407" spans="1:28" x14ac:dyDescent="0.25">
      <c r="A407" t="s">
        <v>563</v>
      </c>
      <c r="B407" t="s">
        <v>852</v>
      </c>
      <c r="C407" t="s">
        <v>565</v>
      </c>
      <c r="E407" t="s">
        <v>2639</v>
      </c>
      <c r="F407" t="s">
        <v>2640</v>
      </c>
      <c r="G407" t="s">
        <v>2641</v>
      </c>
      <c r="H407" t="s">
        <v>2642</v>
      </c>
      <c r="I407" t="s">
        <v>2537</v>
      </c>
      <c r="J407" t="s">
        <v>63</v>
      </c>
      <c r="K407" t="s">
        <v>141</v>
      </c>
      <c r="L407" t="s">
        <v>34</v>
      </c>
      <c r="M407" t="s">
        <v>94</v>
      </c>
      <c r="N407" t="s">
        <v>149</v>
      </c>
      <c r="O407" s="40">
        <v>43962</v>
      </c>
      <c r="P407" s="39">
        <v>43962</v>
      </c>
      <c r="Q407">
        <v>1.0760000000000001</v>
      </c>
      <c r="R407">
        <v>1.0760000000000001</v>
      </c>
      <c r="S407" s="36">
        <v>860.8</v>
      </c>
      <c r="T407">
        <v>860.8</v>
      </c>
      <c r="U407" s="39">
        <v>43962</v>
      </c>
      <c r="V407">
        <v>5</v>
      </c>
      <c r="W407">
        <v>3.4239999999999999</v>
      </c>
      <c r="X407" s="36">
        <v>860.8</v>
      </c>
      <c r="Y407" s="37" t="s">
        <v>157</v>
      </c>
      <c r="Z407" s="37" t="s">
        <v>149</v>
      </c>
      <c r="AA407" s="37" t="s">
        <v>146</v>
      </c>
      <c r="AB407" s="37"/>
    </row>
    <row r="408" spans="1:28" x14ac:dyDescent="0.25">
      <c r="A408" t="s">
        <v>563</v>
      </c>
      <c r="B408" t="s">
        <v>852</v>
      </c>
      <c r="C408" t="s">
        <v>565</v>
      </c>
      <c r="E408" t="s">
        <v>3252</v>
      </c>
      <c r="F408" t="s">
        <v>3253</v>
      </c>
      <c r="G408" t="s">
        <v>3254</v>
      </c>
      <c r="H408" t="s">
        <v>3255</v>
      </c>
      <c r="I408" t="s">
        <v>2538</v>
      </c>
      <c r="J408" t="s">
        <v>63</v>
      </c>
      <c r="K408" t="s">
        <v>141</v>
      </c>
      <c r="L408" t="s">
        <v>34</v>
      </c>
      <c r="M408" t="s">
        <v>94</v>
      </c>
      <c r="N408" t="s">
        <v>149</v>
      </c>
      <c r="O408" s="39">
        <v>43973</v>
      </c>
      <c r="P408" s="39">
        <v>43973</v>
      </c>
      <c r="Q408">
        <v>0.86099999999999999</v>
      </c>
      <c r="R408">
        <v>0.86099999999999999</v>
      </c>
      <c r="S408" s="36">
        <v>861</v>
      </c>
      <c r="T408">
        <v>861</v>
      </c>
      <c r="U408" s="39">
        <v>43973</v>
      </c>
      <c r="V408">
        <v>5</v>
      </c>
      <c r="W408">
        <v>3.4239999999999999</v>
      </c>
      <c r="X408" s="36">
        <v>861</v>
      </c>
      <c r="Y408" s="37" t="s">
        <v>157</v>
      </c>
      <c r="Z408" s="37" t="s">
        <v>149</v>
      </c>
      <c r="AA408" s="37" t="s">
        <v>146</v>
      </c>
      <c r="AB408" s="37"/>
    </row>
    <row r="409" spans="1:28" x14ac:dyDescent="0.25">
      <c r="A409" t="s">
        <v>563</v>
      </c>
      <c r="B409" t="s">
        <v>852</v>
      </c>
      <c r="C409" t="s">
        <v>565</v>
      </c>
      <c r="E409" t="s">
        <v>2989</v>
      </c>
      <c r="F409" t="s">
        <v>2990</v>
      </c>
      <c r="G409" t="s">
        <v>2991</v>
      </c>
      <c r="H409" t="s">
        <v>2992</v>
      </c>
      <c r="I409" t="s">
        <v>2539</v>
      </c>
      <c r="J409" t="s">
        <v>63</v>
      </c>
      <c r="K409" t="s">
        <v>141</v>
      </c>
      <c r="L409" t="s">
        <v>34</v>
      </c>
      <c r="M409" t="s">
        <v>94</v>
      </c>
      <c r="N409" t="s">
        <v>149</v>
      </c>
      <c r="O409" s="39">
        <v>43963</v>
      </c>
      <c r="P409" s="39">
        <v>43963</v>
      </c>
      <c r="Q409">
        <v>1.08</v>
      </c>
      <c r="R409">
        <v>1.08</v>
      </c>
      <c r="S409" s="36">
        <v>864</v>
      </c>
      <c r="T409">
        <v>864</v>
      </c>
      <c r="U409" s="39">
        <v>43963</v>
      </c>
      <c r="V409">
        <v>5</v>
      </c>
      <c r="W409">
        <v>3.4239999999999999</v>
      </c>
      <c r="X409" s="36">
        <v>864</v>
      </c>
      <c r="Y409" s="37" t="s">
        <v>157</v>
      </c>
      <c r="Z409" s="37" t="s">
        <v>149</v>
      </c>
      <c r="AA409" s="37" t="s">
        <v>146</v>
      </c>
      <c r="AB409" s="37"/>
    </row>
    <row r="410" spans="1:28" x14ac:dyDescent="0.25">
      <c r="A410" t="s">
        <v>563</v>
      </c>
      <c r="B410" t="s">
        <v>852</v>
      </c>
      <c r="C410" t="s">
        <v>853</v>
      </c>
      <c r="E410" t="s">
        <v>2722</v>
      </c>
      <c r="F410" t="s">
        <v>2723</v>
      </c>
      <c r="G410" t="s">
        <v>2724</v>
      </c>
      <c r="H410" t="s">
        <v>2725</v>
      </c>
      <c r="I410" t="s">
        <v>2508</v>
      </c>
      <c r="J410" t="s">
        <v>63</v>
      </c>
      <c r="K410" t="s">
        <v>141</v>
      </c>
      <c r="L410" t="s">
        <v>34</v>
      </c>
      <c r="M410" t="s">
        <v>94</v>
      </c>
      <c r="N410" t="s">
        <v>149</v>
      </c>
      <c r="O410" s="39">
        <v>43963</v>
      </c>
      <c r="P410" s="39">
        <v>43963</v>
      </c>
      <c r="Q410">
        <v>1.0900000000000001</v>
      </c>
      <c r="R410">
        <v>1.0900000000000001</v>
      </c>
      <c r="S410" s="36">
        <v>872</v>
      </c>
      <c r="T410">
        <v>872</v>
      </c>
      <c r="U410" s="39">
        <v>43963</v>
      </c>
      <c r="V410">
        <v>5</v>
      </c>
      <c r="W410">
        <v>3.4239999999999999</v>
      </c>
      <c r="X410" s="36">
        <v>872</v>
      </c>
      <c r="Y410" s="37" t="s">
        <v>157</v>
      </c>
      <c r="Z410" s="37" t="s">
        <v>149</v>
      </c>
      <c r="AA410" s="37" t="s">
        <v>146</v>
      </c>
      <c r="AB410" s="37"/>
    </row>
    <row r="411" spans="1:28" x14ac:dyDescent="0.25">
      <c r="A411" t="s">
        <v>563</v>
      </c>
      <c r="B411" t="s">
        <v>852</v>
      </c>
      <c r="C411" t="s">
        <v>565</v>
      </c>
      <c r="E411" t="s">
        <v>3089</v>
      </c>
      <c r="F411" t="s">
        <v>3090</v>
      </c>
      <c r="G411" t="s">
        <v>3091</v>
      </c>
      <c r="H411" t="s">
        <v>3092</v>
      </c>
      <c r="I411" t="s">
        <v>2540</v>
      </c>
      <c r="J411" t="s">
        <v>63</v>
      </c>
      <c r="K411" t="s">
        <v>141</v>
      </c>
      <c r="L411" t="s">
        <v>34</v>
      </c>
      <c r="M411" t="s">
        <v>94</v>
      </c>
      <c r="N411" t="s">
        <v>149</v>
      </c>
      <c r="O411" s="39">
        <v>43963</v>
      </c>
      <c r="P411" s="39">
        <v>43963</v>
      </c>
      <c r="Q411">
        <v>1.1000000000000001</v>
      </c>
      <c r="R411">
        <v>1.1000000000000001</v>
      </c>
      <c r="S411" s="36">
        <v>880</v>
      </c>
      <c r="T411">
        <v>880</v>
      </c>
      <c r="U411" s="39">
        <v>43963</v>
      </c>
      <c r="V411">
        <v>5</v>
      </c>
      <c r="W411">
        <v>3.4239999999999999</v>
      </c>
      <c r="X411" s="36">
        <v>880</v>
      </c>
      <c r="Y411" s="37" t="s">
        <v>157</v>
      </c>
      <c r="Z411" s="37" t="s">
        <v>149</v>
      </c>
      <c r="AA411" s="37" t="s">
        <v>146</v>
      </c>
      <c r="AB411" s="37"/>
    </row>
    <row r="412" spans="1:28" x14ac:dyDescent="0.25">
      <c r="A412" t="s">
        <v>563</v>
      </c>
      <c r="B412" t="s">
        <v>852</v>
      </c>
      <c r="C412" t="s">
        <v>565</v>
      </c>
      <c r="E412" t="s">
        <v>2688</v>
      </c>
      <c r="F412" t="s">
        <v>2689</v>
      </c>
      <c r="G412" t="s">
        <v>2690</v>
      </c>
      <c r="H412" t="s">
        <v>2691</v>
      </c>
      <c r="I412" t="s">
        <v>2516</v>
      </c>
      <c r="J412" t="s">
        <v>63</v>
      </c>
      <c r="K412" t="s">
        <v>141</v>
      </c>
      <c r="L412" t="s">
        <v>34</v>
      </c>
      <c r="M412" t="s">
        <v>94</v>
      </c>
      <c r="N412" t="s">
        <v>149</v>
      </c>
      <c r="O412" s="39">
        <v>43964</v>
      </c>
      <c r="P412" s="39">
        <v>43964</v>
      </c>
      <c r="Q412">
        <v>0.76</v>
      </c>
      <c r="R412">
        <v>0.76</v>
      </c>
      <c r="S412" s="36">
        <v>937.08</v>
      </c>
      <c r="T412">
        <v>937.08</v>
      </c>
      <c r="U412" s="39">
        <v>43964</v>
      </c>
      <c r="V412">
        <v>5</v>
      </c>
      <c r="W412">
        <v>3.4239999999999999</v>
      </c>
      <c r="X412" s="36">
        <v>937.08</v>
      </c>
      <c r="Y412" s="37" t="s">
        <v>157</v>
      </c>
      <c r="Z412" s="37" t="s">
        <v>149</v>
      </c>
      <c r="AA412" s="37" t="s">
        <v>146</v>
      </c>
      <c r="AB412" s="37"/>
    </row>
    <row r="413" spans="1:28" x14ac:dyDescent="0.25">
      <c r="A413" t="s">
        <v>563</v>
      </c>
      <c r="B413" t="s">
        <v>852</v>
      </c>
      <c r="C413" t="s">
        <v>565</v>
      </c>
      <c r="E413" t="s">
        <v>3027</v>
      </c>
      <c r="F413" t="s">
        <v>3028</v>
      </c>
      <c r="G413" t="s">
        <v>3029</v>
      </c>
      <c r="H413" t="s">
        <v>3030</v>
      </c>
      <c r="I413" t="s">
        <v>2535</v>
      </c>
      <c r="J413" t="s">
        <v>63</v>
      </c>
      <c r="K413" t="s">
        <v>141</v>
      </c>
      <c r="L413" t="s">
        <v>34</v>
      </c>
      <c r="M413" t="s">
        <v>94</v>
      </c>
      <c r="N413" t="s">
        <v>149</v>
      </c>
      <c r="O413" s="39">
        <v>43965</v>
      </c>
      <c r="P413" s="39">
        <v>43965</v>
      </c>
      <c r="Q413">
        <v>1.22</v>
      </c>
      <c r="R413">
        <v>1.22</v>
      </c>
      <c r="S413" s="36">
        <v>976</v>
      </c>
      <c r="T413">
        <v>976</v>
      </c>
      <c r="U413" s="39">
        <v>43965</v>
      </c>
      <c r="V413">
        <v>5</v>
      </c>
      <c r="W413">
        <v>3.4239999999999999</v>
      </c>
      <c r="X413" s="36">
        <v>976</v>
      </c>
      <c r="Y413" s="37" t="s">
        <v>157</v>
      </c>
      <c r="Z413" s="37" t="s">
        <v>149</v>
      </c>
      <c r="AA413" s="37" t="s">
        <v>146</v>
      </c>
      <c r="AB413" s="37"/>
    </row>
    <row r="414" spans="1:28" x14ac:dyDescent="0.25">
      <c r="A414" t="s">
        <v>563</v>
      </c>
      <c r="B414" t="s">
        <v>852</v>
      </c>
      <c r="C414" t="s">
        <v>853</v>
      </c>
      <c r="E414" t="s">
        <v>2654</v>
      </c>
      <c r="F414" t="s">
        <v>2655</v>
      </c>
      <c r="G414" t="s">
        <v>2656</v>
      </c>
      <c r="H414" t="s">
        <v>1908</v>
      </c>
      <c r="I414" t="s">
        <v>738</v>
      </c>
      <c r="J414" t="s">
        <v>63</v>
      </c>
      <c r="K414" t="s">
        <v>141</v>
      </c>
      <c r="L414" t="s">
        <v>34</v>
      </c>
      <c r="M414" t="s">
        <v>94</v>
      </c>
      <c r="N414" t="s">
        <v>149</v>
      </c>
      <c r="O414" s="39">
        <v>43956</v>
      </c>
      <c r="P414" s="39">
        <v>43956</v>
      </c>
      <c r="Q414">
        <v>1.208</v>
      </c>
      <c r="R414">
        <v>1.208</v>
      </c>
      <c r="S414" s="36">
        <v>1288.79</v>
      </c>
      <c r="T414">
        <v>1288.79</v>
      </c>
      <c r="U414" s="39">
        <v>43957</v>
      </c>
      <c r="V414">
        <v>5</v>
      </c>
      <c r="W414">
        <v>3.4239999999999999</v>
      </c>
      <c r="X414" s="36">
        <v>1288.79</v>
      </c>
      <c r="Y414" s="37" t="s">
        <v>157</v>
      </c>
      <c r="Z414" s="37" t="s">
        <v>149</v>
      </c>
      <c r="AA414" s="37" t="s">
        <v>146</v>
      </c>
      <c r="AB414" s="37"/>
    </row>
    <row r="415" spans="1:28" x14ac:dyDescent="0.25">
      <c r="A415" t="s">
        <v>150</v>
      </c>
      <c r="B415" t="s">
        <v>151</v>
      </c>
      <c r="C415" t="s">
        <v>152</v>
      </c>
      <c r="E415" t="s">
        <v>3542</v>
      </c>
      <c r="F415" t="s">
        <v>3543</v>
      </c>
      <c r="G415" t="s">
        <v>3544</v>
      </c>
      <c r="H415" t="s">
        <v>156</v>
      </c>
      <c r="I415" t="s">
        <v>37</v>
      </c>
      <c r="J415" t="s">
        <v>65</v>
      </c>
      <c r="K415" t="s">
        <v>7240</v>
      </c>
      <c r="L415" t="s">
        <v>4</v>
      </c>
      <c r="M415" t="s">
        <v>64</v>
      </c>
      <c r="N415" t="s">
        <v>149</v>
      </c>
      <c r="O415" s="39">
        <v>43977</v>
      </c>
      <c r="P415" s="39">
        <v>43978</v>
      </c>
      <c r="Q415">
        <v>250</v>
      </c>
      <c r="R415">
        <v>250</v>
      </c>
      <c r="S415" s="36">
        <v>21330</v>
      </c>
      <c r="T415">
        <v>21330</v>
      </c>
      <c r="U415" s="39">
        <v>43978</v>
      </c>
      <c r="V415">
        <v>5</v>
      </c>
      <c r="W415">
        <v>3.4239999999999999</v>
      </c>
      <c r="X415" s="36">
        <v>6229.5560747663549</v>
      </c>
      <c r="Y415" s="37" t="s">
        <v>157</v>
      </c>
      <c r="Z415" s="37" t="s">
        <v>149</v>
      </c>
      <c r="AA415" s="37" t="s">
        <v>146</v>
      </c>
      <c r="AB415" s="37"/>
    </row>
    <row r="416" spans="1:28" x14ac:dyDescent="0.25">
      <c r="A416" t="s">
        <v>150</v>
      </c>
      <c r="B416" t="s">
        <v>151</v>
      </c>
      <c r="C416" t="s">
        <v>152</v>
      </c>
      <c r="E416" t="s">
        <v>3009</v>
      </c>
      <c r="F416" t="s">
        <v>3010</v>
      </c>
      <c r="G416" t="s">
        <v>3011</v>
      </c>
      <c r="H416" t="s">
        <v>156</v>
      </c>
      <c r="I416" t="s">
        <v>37</v>
      </c>
      <c r="J416" t="s">
        <v>65</v>
      </c>
      <c r="K416" t="s">
        <v>7240</v>
      </c>
      <c r="L416" t="s">
        <v>4</v>
      </c>
      <c r="M416" t="s">
        <v>64</v>
      </c>
      <c r="N416" t="s">
        <v>149</v>
      </c>
      <c r="O416" s="39">
        <v>43963</v>
      </c>
      <c r="P416" s="39">
        <v>43964</v>
      </c>
      <c r="Q416">
        <v>250</v>
      </c>
      <c r="R416">
        <v>250</v>
      </c>
      <c r="S416" s="36">
        <v>21537.5</v>
      </c>
      <c r="T416">
        <v>21537.5</v>
      </c>
      <c r="U416" s="39">
        <v>43963</v>
      </c>
      <c r="V416">
        <v>5</v>
      </c>
      <c r="W416">
        <v>3.4239999999999999</v>
      </c>
      <c r="X416" s="36">
        <v>6290.1577102803731</v>
      </c>
      <c r="Y416" s="37" t="s">
        <v>157</v>
      </c>
      <c r="Z416" s="37" t="s">
        <v>149</v>
      </c>
      <c r="AA416" s="37" t="s">
        <v>146</v>
      </c>
      <c r="AB416" s="37"/>
    </row>
    <row r="417" spans="1:28" x14ac:dyDescent="0.25">
      <c r="A417" t="s">
        <v>150</v>
      </c>
      <c r="B417" t="s">
        <v>151</v>
      </c>
      <c r="C417" t="s">
        <v>152</v>
      </c>
      <c r="E417" t="s">
        <v>2898</v>
      </c>
      <c r="F417" t="s">
        <v>2899</v>
      </c>
      <c r="G417" t="s">
        <v>2900</v>
      </c>
      <c r="H417" t="s">
        <v>156</v>
      </c>
      <c r="I417" t="s">
        <v>37</v>
      </c>
      <c r="J417" t="s">
        <v>65</v>
      </c>
      <c r="K417" t="s">
        <v>7240</v>
      </c>
      <c r="L417" t="s">
        <v>4</v>
      </c>
      <c r="M417" t="s">
        <v>64</v>
      </c>
      <c r="N417" t="s">
        <v>149</v>
      </c>
      <c r="O417" s="39">
        <v>43958</v>
      </c>
      <c r="P417" s="39">
        <v>43959</v>
      </c>
      <c r="Q417">
        <v>250</v>
      </c>
      <c r="R417">
        <v>250</v>
      </c>
      <c r="S417" s="36">
        <v>21537.5</v>
      </c>
      <c r="T417">
        <v>21537.5</v>
      </c>
      <c r="U417" s="39">
        <v>43958</v>
      </c>
      <c r="V417">
        <v>5</v>
      </c>
      <c r="W417">
        <v>3.4239999999999999</v>
      </c>
      <c r="X417" s="36">
        <v>6290.1577102803731</v>
      </c>
      <c r="Y417" s="37" t="s">
        <v>157</v>
      </c>
      <c r="Z417" s="37" t="s">
        <v>149</v>
      </c>
      <c r="AA417" s="37" t="s">
        <v>146</v>
      </c>
      <c r="AB417" s="37"/>
    </row>
    <row r="418" spans="1:28" x14ac:dyDescent="0.25">
      <c r="A418" t="s">
        <v>563</v>
      </c>
      <c r="B418" t="s">
        <v>852</v>
      </c>
      <c r="C418" t="s">
        <v>853</v>
      </c>
      <c r="E418" t="s">
        <v>3249</v>
      </c>
      <c r="F418" t="s">
        <v>3250</v>
      </c>
      <c r="G418" t="s">
        <v>3251</v>
      </c>
      <c r="H418" t="s">
        <v>1805</v>
      </c>
      <c r="I418" t="s">
        <v>38</v>
      </c>
      <c r="J418" t="s">
        <v>63</v>
      </c>
      <c r="K418" t="s">
        <v>141</v>
      </c>
      <c r="L418" t="s">
        <v>34</v>
      </c>
      <c r="M418" t="s">
        <v>94</v>
      </c>
      <c r="N418" t="s">
        <v>149</v>
      </c>
      <c r="O418" s="39">
        <v>43970</v>
      </c>
      <c r="P418" s="39">
        <v>43970</v>
      </c>
      <c r="Q418">
        <v>33.46</v>
      </c>
      <c r="R418">
        <v>33.46</v>
      </c>
      <c r="S418" s="36">
        <v>24760.400000000001</v>
      </c>
      <c r="T418">
        <v>24760.400000000001</v>
      </c>
      <c r="U418" s="39">
        <v>43970</v>
      </c>
      <c r="V418">
        <v>5</v>
      </c>
      <c r="W418">
        <v>3.4239999999999999</v>
      </c>
      <c r="X418" s="36">
        <v>24760.400000000001</v>
      </c>
      <c r="Y418" s="37" t="s">
        <v>157</v>
      </c>
      <c r="Z418" s="37" t="s">
        <v>149</v>
      </c>
      <c r="AA418" s="37" t="s">
        <v>146</v>
      </c>
      <c r="AB418" s="37"/>
    </row>
    <row r="419" spans="1:28" x14ac:dyDescent="0.25">
      <c r="A419" t="s">
        <v>563</v>
      </c>
      <c r="B419" t="s">
        <v>852</v>
      </c>
      <c r="C419" t="s">
        <v>853</v>
      </c>
      <c r="E419" t="s">
        <v>2933</v>
      </c>
      <c r="F419" t="s">
        <v>2934</v>
      </c>
      <c r="G419" t="s">
        <v>2935</v>
      </c>
      <c r="H419" t="s">
        <v>1805</v>
      </c>
      <c r="I419" t="s">
        <v>38</v>
      </c>
      <c r="J419" t="s">
        <v>63</v>
      </c>
      <c r="K419" t="s">
        <v>141</v>
      </c>
      <c r="L419" t="s">
        <v>34</v>
      </c>
      <c r="M419" t="s">
        <v>94</v>
      </c>
      <c r="N419" t="s">
        <v>149</v>
      </c>
      <c r="O419" s="39">
        <v>43970</v>
      </c>
      <c r="P419" s="39">
        <v>43970</v>
      </c>
      <c r="Q419">
        <v>33.65</v>
      </c>
      <c r="R419">
        <v>33.65</v>
      </c>
      <c r="S419" s="36">
        <v>24901</v>
      </c>
      <c r="T419">
        <v>24901</v>
      </c>
      <c r="U419" s="39">
        <v>43970</v>
      </c>
      <c r="V419">
        <v>5</v>
      </c>
      <c r="W419">
        <v>3.4239999999999999</v>
      </c>
      <c r="X419" s="36">
        <v>24901</v>
      </c>
      <c r="Y419" s="37" t="s">
        <v>157</v>
      </c>
      <c r="Z419" s="37" t="s">
        <v>149</v>
      </c>
      <c r="AA419" s="37" t="s">
        <v>146</v>
      </c>
      <c r="AB419" s="37"/>
    </row>
    <row r="420" spans="1:28" x14ac:dyDescent="0.25">
      <c r="A420" t="s">
        <v>563</v>
      </c>
      <c r="B420" t="s">
        <v>852</v>
      </c>
      <c r="C420" t="s">
        <v>853</v>
      </c>
      <c r="E420" t="s">
        <v>3741</v>
      </c>
      <c r="F420" t="s">
        <v>3742</v>
      </c>
      <c r="G420" t="s">
        <v>3743</v>
      </c>
      <c r="H420" t="s">
        <v>857</v>
      </c>
      <c r="I420" t="s">
        <v>721</v>
      </c>
      <c r="J420" t="s">
        <v>63</v>
      </c>
      <c r="K420" t="s">
        <v>141</v>
      </c>
      <c r="L420" t="s">
        <v>34</v>
      </c>
      <c r="M420" t="s">
        <v>94</v>
      </c>
      <c r="N420" t="s">
        <v>2605</v>
      </c>
      <c r="O420" s="39">
        <v>43981</v>
      </c>
      <c r="P420" s="39">
        <v>43981</v>
      </c>
      <c r="Q420">
        <v>35.590000000000003</v>
      </c>
      <c r="R420">
        <v>35.590000000000003</v>
      </c>
      <c r="S420" s="36">
        <v>24913</v>
      </c>
      <c r="T420">
        <v>24913</v>
      </c>
      <c r="U420" s="39">
        <v>43981</v>
      </c>
      <c r="V420">
        <v>5</v>
      </c>
      <c r="W420">
        <v>3.4239999999999999</v>
      </c>
      <c r="X420" s="36">
        <v>24913</v>
      </c>
      <c r="Y420" s="37" t="s">
        <v>157</v>
      </c>
      <c r="Z420" s="37" t="s">
        <v>149</v>
      </c>
      <c r="AA420" s="37" t="s">
        <v>146</v>
      </c>
      <c r="AB420" s="37"/>
    </row>
    <row r="421" spans="1:28" x14ac:dyDescent="0.25">
      <c r="A421" t="s">
        <v>563</v>
      </c>
      <c r="B421" t="s">
        <v>859</v>
      </c>
      <c r="C421" t="s">
        <v>853</v>
      </c>
      <c r="E421" t="s">
        <v>3357</v>
      </c>
      <c r="F421" t="s">
        <v>3358</v>
      </c>
      <c r="G421" t="s">
        <v>3359</v>
      </c>
      <c r="H421" t="s">
        <v>1805</v>
      </c>
      <c r="I421" t="s">
        <v>38</v>
      </c>
      <c r="J421" t="s">
        <v>63</v>
      </c>
      <c r="K421" t="s">
        <v>141</v>
      </c>
      <c r="L421" t="s">
        <v>34</v>
      </c>
      <c r="M421" t="s">
        <v>94</v>
      </c>
      <c r="N421" t="s">
        <v>149</v>
      </c>
      <c r="O421" s="39">
        <v>43981</v>
      </c>
      <c r="P421" s="39">
        <v>43981</v>
      </c>
      <c r="Q421">
        <v>33.67</v>
      </c>
      <c r="R421">
        <v>33.67</v>
      </c>
      <c r="S421" s="36">
        <v>24915.8</v>
      </c>
      <c r="T421">
        <v>24915.8</v>
      </c>
      <c r="U421" s="39">
        <v>43981</v>
      </c>
      <c r="V421">
        <v>5</v>
      </c>
      <c r="W421">
        <v>3.4239999999999999</v>
      </c>
      <c r="X421" s="36">
        <v>24915.8</v>
      </c>
      <c r="Y421" s="37" t="s">
        <v>157</v>
      </c>
      <c r="Z421" s="37" t="s">
        <v>149</v>
      </c>
      <c r="AA421" s="37" t="s">
        <v>146</v>
      </c>
      <c r="AB421" s="37"/>
    </row>
    <row r="422" spans="1:28" x14ac:dyDescent="0.25">
      <c r="A422" t="s">
        <v>563</v>
      </c>
      <c r="B422" t="s">
        <v>852</v>
      </c>
      <c r="C422" t="s">
        <v>853</v>
      </c>
      <c r="E422" t="s">
        <v>3459</v>
      </c>
      <c r="F422" t="s">
        <v>3460</v>
      </c>
      <c r="G422" t="s">
        <v>3461</v>
      </c>
      <c r="H422" t="s">
        <v>3154</v>
      </c>
      <c r="I422" t="s">
        <v>2545</v>
      </c>
      <c r="J422" t="s">
        <v>63</v>
      </c>
      <c r="K422" t="s">
        <v>141</v>
      </c>
      <c r="L422" t="s">
        <v>34</v>
      </c>
      <c r="M422" t="s">
        <v>94</v>
      </c>
      <c r="N422" t="s">
        <v>149</v>
      </c>
      <c r="O422" s="39">
        <v>43979</v>
      </c>
      <c r="P422" s="39">
        <v>43979</v>
      </c>
      <c r="Q422">
        <v>36.71</v>
      </c>
      <c r="R422">
        <v>36.71</v>
      </c>
      <c r="S422" s="36">
        <v>24962.799999999999</v>
      </c>
      <c r="T422">
        <v>24962.799999999999</v>
      </c>
      <c r="U422" s="39">
        <v>43979</v>
      </c>
      <c r="V422">
        <v>5</v>
      </c>
      <c r="W422">
        <v>3.4239999999999999</v>
      </c>
      <c r="X422" s="36">
        <v>24962.799999999999</v>
      </c>
      <c r="Y422" s="37" t="s">
        <v>157</v>
      </c>
      <c r="Z422" s="37" t="s">
        <v>149</v>
      </c>
      <c r="AA422" s="37" t="s">
        <v>146</v>
      </c>
      <c r="AB422" s="37"/>
    </row>
    <row r="423" spans="1:28" x14ac:dyDescent="0.25">
      <c r="A423" t="s">
        <v>563</v>
      </c>
      <c r="B423" t="s">
        <v>852</v>
      </c>
      <c r="C423" t="s">
        <v>853</v>
      </c>
      <c r="E423" t="s">
        <v>3363</v>
      </c>
      <c r="F423" t="s">
        <v>3364</v>
      </c>
      <c r="G423" t="s">
        <v>3365</v>
      </c>
      <c r="H423" t="s">
        <v>1805</v>
      </c>
      <c r="I423" t="s">
        <v>38</v>
      </c>
      <c r="J423" t="s">
        <v>63</v>
      </c>
      <c r="K423" t="s">
        <v>141</v>
      </c>
      <c r="L423" t="s">
        <v>34</v>
      </c>
      <c r="M423" t="s">
        <v>94</v>
      </c>
      <c r="N423" t="s">
        <v>149</v>
      </c>
      <c r="O423" s="39">
        <v>43981</v>
      </c>
      <c r="P423" s="39">
        <v>43981</v>
      </c>
      <c r="Q423">
        <v>33.76</v>
      </c>
      <c r="R423">
        <v>33.76</v>
      </c>
      <c r="S423" s="36">
        <v>24982.400000000001</v>
      </c>
      <c r="T423">
        <v>24982.400000000001</v>
      </c>
      <c r="U423" s="39">
        <v>43981</v>
      </c>
      <c r="V423">
        <v>5</v>
      </c>
      <c r="W423">
        <v>3.4239999999999999</v>
      </c>
      <c r="X423" s="36">
        <v>24982.400000000001</v>
      </c>
      <c r="Y423" s="37" t="s">
        <v>157</v>
      </c>
      <c r="Z423" s="37" t="s">
        <v>149</v>
      </c>
      <c r="AA423" s="37" t="s">
        <v>146</v>
      </c>
      <c r="AB423" s="37"/>
    </row>
    <row r="424" spans="1:28" x14ac:dyDescent="0.25">
      <c r="A424" t="s">
        <v>563</v>
      </c>
      <c r="B424" t="s">
        <v>852</v>
      </c>
      <c r="C424" t="s">
        <v>853</v>
      </c>
      <c r="E424" t="s">
        <v>3375</v>
      </c>
      <c r="F424" t="s">
        <v>3376</v>
      </c>
      <c r="G424" t="s">
        <v>3377</v>
      </c>
      <c r="H424" t="s">
        <v>1805</v>
      </c>
      <c r="I424" t="s">
        <v>38</v>
      </c>
      <c r="J424" t="s">
        <v>63</v>
      </c>
      <c r="K424" t="s">
        <v>141</v>
      </c>
      <c r="L424" t="s">
        <v>34</v>
      </c>
      <c r="M424" t="s">
        <v>94</v>
      </c>
      <c r="N424" t="s">
        <v>149</v>
      </c>
      <c r="O424" s="39">
        <v>43977</v>
      </c>
      <c r="P424" s="39">
        <v>43977</v>
      </c>
      <c r="Q424">
        <v>33.78</v>
      </c>
      <c r="R424">
        <v>33.78</v>
      </c>
      <c r="S424" s="36">
        <v>24997.200000000001</v>
      </c>
      <c r="T424">
        <v>24997.200000000001</v>
      </c>
      <c r="U424" s="39">
        <v>43977</v>
      </c>
      <c r="V424">
        <v>5</v>
      </c>
      <c r="W424">
        <v>3.4239999999999999</v>
      </c>
      <c r="X424" s="36">
        <v>24997.200000000001</v>
      </c>
      <c r="Y424" s="37" t="s">
        <v>157</v>
      </c>
      <c r="Z424" s="37" t="s">
        <v>149</v>
      </c>
      <c r="AA424" s="37" t="s">
        <v>146</v>
      </c>
      <c r="AB424" s="37"/>
    </row>
    <row r="425" spans="1:28" x14ac:dyDescent="0.25">
      <c r="A425" t="s">
        <v>150</v>
      </c>
      <c r="B425" t="s">
        <v>151</v>
      </c>
      <c r="C425" t="s">
        <v>152</v>
      </c>
      <c r="E425" t="s">
        <v>3189</v>
      </c>
      <c r="F425" t="s">
        <v>3190</v>
      </c>
      <c r="G425" t="s">
        <v>3191</v>
      </c>
      <c r="H425" t="s">
        <v>156</v>
      </c>
      <c r="I425" t="s">
        <v>37</v>
      </c>
      <c r="J425" t="s">
        <v>65</v>
      </c>
      <c r="K425" t="s">
        <v>7240</v>
      </c>
      <c r="L425" t="s">
        <v>4</v>
      </c>
      <c r="M425" t="s">
        <v>64</v>
      </c>
      <c r="N425" t="s">
        <v>149</v>
      </c>
      <c r="O425" s="39">
        <v>43977</v>
      </c>
      <c r="P425" s="39">
        <v>43978</v>
      </c>
      <c r="Q425">
        <v>600</v>
      </c>
      <c r="R425">
        <v>600</v>
      </c>
      <c r="S425" s="36">
        <v>51192</v>
      </c>
      <c r="T425">
        <v>51192</v>
      </c>
      <c r="U425" s="39">
        <v>43977</v>
      </c>
      <c r="V425">
        <v>5</v>
      </c>
      <c r="W425">
        <v>3.4239999999999999</v>
      </c>
      <c r="X425" s="36">
        <v>14950.934579439252</v>
      </c>
      <c r="Y425" s="37" t="s">
        <v>157</v>
      </c>
      <c r="Z425" s="37" t="s">
        <v>149</v>
      </c>
      <c r="AA425" s="37" t="s">
        <v>146</v>
      </c>
      <c r="AB425" s="37"/>
    </row>
    <row r="426" spans="1:28" x14ac:dyDescent="0.25">
      <c r="A426" t="s">
        <v>150</v>
      </c>
      <c r="B426" t="s">
        <v>151</v>
      </c>
      <c r="C426" t="s">
        <v>152</v>
      </c>
      <c r="E426" t="s">
        <v>2752</v>
      </c>
      <c r="F426" t="s">
        <v>2753</v>
      </c>
      <c r="G426" t="s">
        <v>2754</v>
      </c>
      <c r="H426" t="s">
        <v>156</v>
      </c>
      <c r="I426" t="s">
        <v>37</v>
      </c>
      <c r="J426" t="s">
        <v>65</v>
      </c>
      <c r="K426" t="s">
        <v>7240</v>
      </c>
      <c r="L426" t="s">
        <v>4</v>
      </c>
      <c r="M426" t="s">
        <v>64</v>
      </c>
      <c r="N426" t="s">
        <v>149</v>
      </c>
      <c r="O426" s="39">
        <v>43956</v>
      </c>
      <c r="P426" s="39">
        <v>43957</v>
      </c>
      <c r="Q426">
        <v>640</v>
      </c>
      <c r="R426">
        <v>640</v>
      </c>
      <c r="S426" s="36">
        <v>55136</v>
      </c>
      <c r="T426">
        <v>55136</v>
      </c>
      <c r="U426" s="39">
        <v>43963</v>
      </c>
      <c r="V426">
        <v>5</v>
      </c>
      <c r="W426">
        <v>3.4239999999999999</v>
      </c>
      <c r="X426" s="36">
        <v>16102.803738317756</v>
      </c>
      <c r="Y426" s="37" t="s">
        <v>157</v>
      </c>
      <c r="Z426" s="37" t="s">
        <v>149</v>
      </c>
      <c r="AA426" s="37" t="s">
        <v>146</v>
      </c>
      <c r="AB426" s="37"/>
    </row>
    <row r="427" spans="1:28" x14ac:dyDescent="0.25">
      <c r="A427" t="s">
        <v>150</v>
      </c>
      <c r="B427" t="s">
        <v>151</v>
      </c>
      <c r="C427" t="s">
        <v>152</v>
      </c>
      <c r="E427" t="s">
        <v>2755</v>
      </c>
      <c r="F427" t="s">
        <v>2756</v>
      </c>
      <c r="G427" t="s">
        <v>2757</v>
      </c>
      <c r="H427" t="s">
        <v>156</v>
      </c>
      <c r="I427" t="s">
        <v>37</v>
      </c>
      <c r="J427" t="s">
        <v>65</v>
      </c>
      <c r="K427" t="s">
        <v>7240</v>
      </c>
      <c r="L427" t="s">
        <v>4</v>
      </c>
      <c r="M427" t="s">
        <v>64</v>
      </c>
      <c r="N427" t="s">
        <v>149</v>
      </c>
      <c r="O427" s="39">
        <v>43956</v>
      </c>
      <c r="P427" s="39">
        <v>43957</v>
      </c>
      <c r="Q427">
        <v>640</v>
      </c>
      <c r="R427">
        <v>640</v>
      </c>
      <c r="S427" s="36">
        <v>55136</v>
      </c>
      <c r="T427">
        <v>55136</v>
      </c>
      <c r="U427" s="39">
        <v>43963</v>
      </c>
      <c r="V427">
        <v>5</v>
      </c>
      <c r="W427">
        <v>3.4239999999999999</v>
      </c>
      <c r="X427" s="36">
        <v>16102.803738317756</v>
      </c>
      <c r="Y427" s="37" t="s">
        <v>157</v>
      </c>
      <c r="Z427" s="37" t="s">
        <v>149</v>
      </c>
      <c r="AA427" s="37" t="s">
        <v>146</v>
      </c>
      <c r="AB427" s="37"/>
    </row>
    <row r="428" spans="1:28" x14ac:dyDescent="0.25">
      <c r="A428" t="s">
        <v>150</v>
      </c>
      <c r="B428" t="s">
        <v>151</v>
      </c>
      <c r="C428" t="s">
        <v>152</v>
      </c>
      <c r="E428" t="s">
        <v>2883</v>
      </c>
      <c r="F428" t="s">
        <v>2884</v>
      </c>
      <c r="G428" t="s">
        <v>2885</v>
      </c>
      <c r="H428" t="s">
        <v>156</v>
      </c>
      <c r="I428" t="s">
        <v>37</v>
      </c>
      <c r="J428" t="s">
        <v>65</v>
      </c>
      <c r="K428" t="s">
        <v>7240</v>
      </c>
      <c r="L428" t="s">
        <v>4</v>
      </c>
      <c r="M428" t="s">
        <v>64</v>
      </c>
      <c r="N428" t="s">
        <v>149</v>
      </c>
      <c r="O428" s="39">
        <v>43956</v>
      </c>
      <c r="P428" s="39">
        <v>43957</v>
      </c>
      <c r="Q428">
        <v>640</v>
      </c>
      <c r="R428">
        <v>640</v>
      </c>
      <c r="S428" s="36">
        <v>55136</v>
      </c>
      <c r="T428">
        <v>55136</v>
      </c>
      <c r="U428" s="39">
        <v>43964</v>
      </c>
      <c r="V428">
        <v>5</v>
      </c>
      <c r="W428">
        <v>3.4239999999999999</v>
      </c>
      <c r="X428" s="36">
        <v>16102.803738317756</v>
      </c>
      <c r="Y428" s="37" t="s">
        <v>157</v>
      </c>
      <c r="Z428" s="37" t="s">
        <v>149</v>
      </c>
      <c r="AA428" s="37" t="s">
        <v>146</v>
      </c>
      <c r="AB428" s="37"/>
    </row>
    <row r="429" spans="1:28" x14ac:dyDescent="0.25">
      <c r="A429" t="s">
        <v>150</v>
      </c>
      <c r="B429" t="s">
        <v>151</v>
      </c>
      <c r="C429" t="s">
        <v>152</v>
      </c>
      <c r="E429" t="s">
        <v>2844</v>
      </c>
      <c r="F429" t="s">
        <v>2845</v>
      </c>
      <c r="G429" t="s">
        <v>2846</v>
      </c>
      <c r="H429" t="s">
        <v>156</v>
      </c>
      <c r="I429" t="s">
        <v>37</v>
      </c>
      <c r="J429" t="s">
        <v>65</v>
      </c>
      <c r="K429" t="s">
        <v>7240</v>
      </c>
      <c r="L429" t="s">
        <v>4</v>
      </c>
      <c r="M429" t="s">
        <v>64</v>
      </c>
      <c r="N429" t="s">
        <v>149</v>
      </c>
      <c r="O429" s="39">
        <v>43958</v>
      </c>
      <c r="P429" s="39">
        <v>43959</v>
      </c>
      <c r="Q429">
        <v>640</v>
      </c>
      <c r="R429">
        <v>640</v>
      </c>
      <c r="S429" s="36">
        <v>55136</v>
      </c>
      <c r="T429">
        <v>55136</v>
      </c>
      <c r="U429" s="39">
        <v>43959</v>
      </c>
      <c r="V429">
        <v>5</v>
      </c>
      <c r="W429">
        <v>3.4239999999999999</v>
      </c>
      <c r="X429" s="36">
        <v>16102.803738317756</v>
      </c>
      <c r="Y429" s="37" t="s">
        <v>157</v>
      </c>
      <c r="Z429" s="37" t="s">
        <v>149</v>
      </c>
      <c r="AA429" s="37" t="s">
        <v>146</v>
      </c>
      <c r="AB429" s="37"/>
    </row>
    <row r="430" spans="1:28" x14ac:dyDescent="0.25">
      <c r="A430" t="s">
        <v>150</v>
      </c>
      <c r="B430" t="s">
        <v>151</v>
      </c>
      <c r="C430" t="s">
        <v>152</v>
      </c>
      <c r="E430" t="s">
        <v>3031</v>
      </c>
      <c r="F430" t="s">
        <v>3032</v>
      </c>
      <c r="G430" t="s">
        <v>3033</v>
      </c>
      <c r="H430" t="s">
        <v>156</v>
      </c>
      <c r="I430" t="s">
        <v>37</v>
      </c>
      <c r="J430" t="s">
        <v>65</v>
      </c>
      <c r="K430" t="s">
        <v>7240</v>
      </c>
      <c r="L430" t="s">
        <v>4</v>
      </c>
      <c r="M430" t="s">
        <v>64</v>
      </c>
      <c r="N430" t="s">
        <v>149</v>
      </c>
      <c r="O430" s="39">
        <v>43962</v>
      </c>
      <c r="P430" s="39">
        <v>43963</v>
      </c>
      <c r="Q430">
        <v>650</v>
      </c>
      <c r="R430">
        <v>650</v>
      </c>
      <c r="S430" s="36">
        <v>55997.5</v>
      </c>
      <c r="T430">
        <v>55997.5</v>
      </c>
      <c r="U430" s="39">
        <v>43965</v>
      </c>
      <c r="V430">
        <v>5</v>
      </c>
      <c r="W430">
        <v>3.4239999999999999</v>
      </c>
      <c r="X430" s="36">
        <v>16354.410046728972</v>
      </c>
      <c r="Y430" s="37" t="s">
        <v>157</v>
      </c>
      <c r="Z430" s="37" t="s">
        <v>149</v>
      </c>
      <c r="AA430" s="37" t="s">
        <v>146</v>
      </c>
      <c r="AB430" s="37"/>
    </row>
    <row r="431" spans="1:28" x14ac:dyDescent="0.25">
      <c r="A431" t="s">
        <v>150</v>
      </c>
      <c r="B431" t="s">
        <v>151</v>
      </c>
      <c r="C431" t="s">
        <v>152</v>
      </c>
      <c r="E431" t="s">
        <v>3490</v>
      </c>
      <c r="F431" t="s">
        <v>3491</v>
      </c>
      <c r="G431" t="s">
        <v>3492</v>
      </c>
      <c r="H431" t="s">
        <v>156</v>
      </c>
      <c r="I431" t="s">
        <v>37</v>
      </c>
      <c r="J431" t="s">
        <v>65</v>
      </c>
      <c r="K431" t="s">
        <v>7240</v>
      </c>
      <c r="L431" t="s">
        <v>4</v>
      </c>
      <c r="M431" t="s">
        <v>64</v>
      </c>
      <c r="N431" t="s">
        <v>149</v>
      </c>
      <c r="O431" s="39">
        <v>43971</v>
      </c>
      <c r="P431" s="39">
        <v>43972</v>
      </c>
      <c r="Q431">
        <v>650</v>
      </c>
      <c r="R431">
        <v>650</v>
      </c>
      <c r="S431" s="36">
        <v>55997.5</v>
      </c>
      <c r="T431">
        <v>55997.5</v>
      </c>
      <c r="U431" s="39">
        <v>43976</v>
      </c>
      <c r="V431">
        <v>5</v>
      </c>
      <c r="W431">
        <v>3.4239999999999999</v>
      </c>
      <c r="X431" s="36">
        <v>16354.410046728972</v>
      </c>
      <c r="Y431" s="37" t="s">
        <v>157</v>
      </c>
      <c r="Z431" s="37" t="s">
        <v>149</v>
      </c>
      <c r="AA431" s="37" t="s">
        <v>146</v>
      </c>
      <c r="AB431" s="37"/>
    </row>
    <row r="432" spans="1:28" x14ac:dyDescent="0.25">
      <c r="A432" t="s">
        <v>150</v>
      </c>
      <c r="B432" t="s">
        <v>151</v>
      </c>
      <c r="C432" t="s">
        <v>152</v>
      </c>
      <c r="E432" t="s">
        <v>3493</v>
      </c>
      <c r="F432" t="s">
        <v>3494</v>
      </c>
      <c r="G432" t="s">
        <v>3495</v>
      </c>
      <c r="H432" t="s">
        <v>156</v>
      </c>
      <c r="I432" t="s">
        <v>37</v>
      </c>
      <c r="J432" t="s">
        <v>65</v>
      </c>
      <c r="K432" t="s">
        <v>7240</v>
      </c>
      <c r="L432" t="s">
        <v>4</v>
      </c>
      <c r="M432" t="s">
        <v>64</v>
      </c>
      <c r="N432" t="s">
        <v>149</v>
      </c>
      <c r="O432" s="39">
        <v>43971</v>
      </c>
      <c r="P432" s="39">
        <v>43972</v>
      </c>
      <c r="Q432">
        <v>650</v>
      </c>
      <c r="R432">
        <v>650</v>
      </c>
      <c r="S432" s="36">
        <v>55997.5</v>
      </c>
      <c r="T432">
        <v>55997.5</v>
      </c>
      <c r="U432" s="39">
        <v>43976</v>
      </c>
      <c r="V432">
        <v>5</v>
      </c>
      <c r="W432">
        <v>3.4239999999999999</v>
      </c>
      <c r="X432" s="36">
        <v>16354.410046728972</v>
      </c>
      <c r="Y432" s="37" t="s">
        <v>157</v>
      </c>
      <c r="Z432" s="37" t="s">
        <v>149</v>
      </c>
      <c r="AA432" s="37" t="s">
        <v>146</v>
      </c>
      <c r="AB432" s="37"/>
    </row>
    <row r="433" spans="1:28" x14ac:dyDescent="0.25">
      <c r="A433" t="s">
        <v>150</v>
      </c>
      <c r="B433" t="s">
        <v>151</v>
      </c>
      <c r="C433" t="s">
        <v>152</v>
      </c>
      <c r="E433" t="s">
        <v>2703</v>
      </c>
      <c r="F433" t="s">
        <v>2704</v>
      </c>
      <c r="G433" t="s">
        <v>2705</v>
      </c>
      <c r="H433" t="s">
        <v>156</v>
      </c>
      <c r="I433" t="s">
        <v>37</v>
      </c>
      <c r="J433" t="s">
        <v>65</v>
      </c>
      <c r="K433" t="s">
        <v>7240</v>
      </c>
      <c r="L433" t="s">
        <v>4</v>
      </c>
      <c r="M433" t="s">
        <v>64</v>
      </c>
      <c r="N433" t="s">
        <v>149</v>
      </c>
      <c r="O433" s="39">
        <v>43953</v>
      </c>
      <c r="P433" s="39">
        <v>43951</v>
      </c>
      <c r="Q433">
        <v>640</v>
      </c>
      <c r="R433">
        <v>640</v>
      </c>
      <c r="S433" s="36">
        <v>56454.400000000001</v>
      </c>
      <c r="T433">
        <v>56454.400000000001</v>
      </c>
      <c r="U433" s="39">
        <v>43953</v>
      </c>
      <c r="V433">
        <v>5</v>
      </c>
      <c r="W433">
        <v>3.4239999999999999</v>
      </c>
      <c r="X433" s="36">
        <v>16487.850467289718</v>
      </c>
      <c r="Y433" s="37" t="s">
        <v>157</v>
      </c>
      <c r="Z433" s="37" t="s">
        <v>149</v>
      </c>
      <c r="AA433" s="37" t="s">
        <v>146</v>
      </c>
      <c r="AB433" s="37"/>
    </row>
    <row r="434" spans="1:28" x14ac:dyDescent="0.25">
      <c r="A434" t="s">
        <v>150</v>
      </c>
      <c r="B434" t="s">
        <v>151</v>
      </c>
      <c r="C434" t="s">
        <v>152</v>
      </c>
      <c r="E434" t="s">
        <v>3556</v>
      </c>
      <c r="F434" t="s">
        <v>3557</v>
      </c>
      <c r="G434" t="s">
        <v>3558</v>
      </c>
      <c r="H434" t="s">
        <v>156</v>
      </c>
      <c r="I434" t="s">
        <v>37</v>
      </c>
      <c r="J434" t="s">
        <v>65</v>
      </c>
      <c r="K434" t="s">
        <v>7240</v>
      </c>
      <c r="L434" t="s">
        <v>4</v>
      </c>
      <c r="M434" t="s">
        <v>64</v>
      </c>
      <c r="N434" t="s">
        <v>149</v>
      </c>
      <c r="O434" s="39">
        <v>43977</v>
      </c>
      <c r="P434" s="39">
        <v>43978</v>
      </c>
      <c r="Q434">
        <v>640</v>
      </c>
      <c r="R434">
        <v>640</v>
      </c>
      <c r="S434" s="36">
        <v>56454.400000000001</v>
      </c>
      <c r="T434">
        <v>56454.400000000001</v>
      </c>
      <c r="U434" s="39">
        <v>43978</v>
      </c>
      <c r="V434">
        <v>5</v>
      </c>
      <c r="W434">
        <v>3.4239999999999999</v>
      </c>
      <c r="X434" s="36">
        <v>16487.850467289718</v>
      </c>
      <c r="Y434" s="37" t="s">
        <v>157</v>
      </c>
      <c r="Z434" s="37" t="s">
        <v>149</v>
      </c>
      <c r="AA434" s="37" t="s">
        <v>146</v>
      </c>
      <c r="AB434" s="37"/>
    </row>
    <row r="435" spans="1:28" x14ac:dyDescent="0.25">
      <c r="A435" t="s">
        <v>150</v>
      </c>
      <c r="B435" t="s">
        <v>151</v>
      </c>
      <c r="C435" t="s">
        <v>152</v>
      </c>
      <c r="E435" t="s">
        <v>3269</v>
      </c>
      <c r="F435" t="s">
        <v>3270</v>
      </c>
      <c r="G435" t="s">
        <v>3271</v>
      </c>
      <c r="H435" t="s">
        <v>156</v>
      </c>
      <c r="I435" t="s">
        <v>37</v>
      </c>
      <c r="J435" t="s">
        <v>65</v>
      </c>
      <c r="K435" t="s">
        <v>7240</v>
      </c>
      <c r="L435" t="s">
        <v>4</v>
      </c>
      <c r="M435" t="s">
        <v>64</v>
      </c>
      <c r="N435" t="s">
        <v>149</v>
      </c>
      <c r="O435" s="39">
        <v>43972</v>
      </c>
      <c r="P435" s="39">
        <v>43973</v>
      </c>
      <c r="Q435">
        <v>700</v>
      </c>
      <c r="R435">
        <v>700</v>
      </c>
      <c r="S435" s="36">
        <v>56791</v>
      </c>
      <c r="T435">
        <v>56791</v>
      </c>
      <c r="U435" s="39">
        <v>43972</v>
      </c>
      <c r="V435">
        <v>5</v>
      </c>
      <c r="W435">
        <v>3.4239999999999999</v>
      </c>
      <c r="X435" s="36">
        <v>16586.156542056073</v>
      </c>
      <c r="Y435" s="37" t="s">
        <v>157</v>
      </c>
      <c r="Z435" s="37" t="s">
        <v>149</v>
      </c>
      <c r="AA435" s="37" t="s">
        <v>146</v>
      </c>
      <c r="AB435" s="37"/>
    </row>
    <row r="436" spans="1:28" x14ac:dyDescent="0.25">
      <c r="A436" t="s">
        <v>150</v>
      </c>
      <c r="B436" t="s">
        <v>151</v>
      </c>
      <c r="C436" t="s">
        <v>152</v>
      </c>
      <c r="E436" t="s">
        <v>3272</v>
      </c>
      <c r="F436" t="s">
        <v>3273</v>
      </c>
      <c r="G436" t="s">
        <v>3274</v>
      </c>
      <c r="H436" t="s">
        <v>156</v>
      </c>
      <c r="I436" t="s">
        <v>37</v>
      </c>
      <c r="J436" t="s">
        <v>65</v>
      </c>
      <c r="K436" t="s">
        <v>7240</v>
      </c>
      <c r="L436" t="s">
        <v>4</v>
      </c>
      <c r="M436" t="s">
        <v>64</v>
      </c>
      <c r="N436" t="s">
        <v>149</v>
      </c>
      <c r="O436" s="39">
        <v>43972</v>
      </c>
      <c r="P436" s="39">
        <v>43973</v>
      </c>
      <c r="Q436">
        <v>700</v>
      </c>
      <c r="R436">
        <v>700</v>
      </c>
      <c r="S436" s="36">
        <v>56791</v>
      </c>
      <c r="T436">
        <v>56791</v>
      </c>
      <c r="U436" s="39">
        <v>43972</v>
      </c>
      <c r="V436">
        <v>5</v>
      </c>
      <c r="W436">
        <v>3.4239999999999999</v>
      </c>
      <c r="X436" s="36">
        <v>16586.156542056073</v>
      </c>
      <c r="Y436" s="37" t="s">
        <v>157</v>
      </c>
      <c r="Z436" s="37" t="s">
        <v>149</v>
      </c>
      <c r="AA436" s="37" t="s">
        <v>146</v>
      </c>
      <c r="AB436" s="37"/>
    </row>
    <row r="437" spans="1:28" x14ac:dyDescent="0.25">
      <c r="A437" t="s">
        <v>150</v>
      </c>
      <c r="B437" t="s">
        <v>151</v>
      </c>
      <c r="C437" t="s">
        <v>152</v>
      </c>
      <c r="E437" t="s">
        <v>3275</v>
      </c>
      <c r="F437" t="s">
        <v>3276</v>
      </c>
      <c r="G437" t="s">
        <v>3277</v>
      </c>
      <c r="H437" t="s">
        <v>156</v>
      </c>
      <c r="I437" t="s">
        <v>37</v>
      </c>
      <c r="J437" t="s">
        <v>65</v>
      </c>
      <c r="K437" t="s">
        <v>7240</v>
      </c>
      <c r="L437" t="s">
        <v>4</v>
      </c>
      <c r="M437" t="s">
        <v>64</v>
      </c>
      <c r="N437" t="s">
        <v>149</v>
      </c>
      <c r="O437" s="39">
        <v>43972</v>
      </c>
      <c r="P437" s="39">
        <v>43973</v>
      </c>
      <c r="Q437">
        <v>700</v>
      </c>
      <c r="R437">
        <v>700</v>
      </c>
      <c r="S437" s="36">
        <v>56791</v>
      </c>
      <c r="T437">
        <v>56791</v>
      </c>
      <c r="U437" s="39">
        <v>43972</v>
      </c>
      <c r="V437">
        <v>5</v>
      </c>
      <c r="W437">
        <v>3.4239999999999999</v>
      </c>
      <c r="X437" s="36">
        <v>16586.156542056073</v>
      </c>
      <c r="Y437" s="37" t="s">
        <v>157</v>
      </c>
      <c r="Z437" s="37" t="s">
        <v>149</v>
      </c>
      <c r="AA437" s="37" t="s">
        <v>146</v>
      </c>
      <c r="AB437" s="37"/>
    </row>
    <row r="438" spans="1:28" x14ac:dyDescent="0.25">
      <c r="A438" t="s">
        <v>150</v>
      </c>
      <c r="B438" t="s">
        <v>151</v>
      </c>
      <c r="C438" t="s">
        <v>152</v>
      </c>
      <c r="E438" t="s">
        <v>3399</v>
      </c>
      <c r="F438" t="s">
        <v>3400</v>
      </c>
      <c r="G438" t="s">
        <v>3401</v>
      </c>
      <c r="H438" t="s">
        <v>156</v>
      </c>
      <c r="I438" t="s">
        <v>37</v>
      </c>
      <c r="J438" t="s">
        <v>65</v>
      </c>
      <c r="K438" t="s">
        <v>7240</v>
      </c>
      <c r="L438" t="s">
        <v>4</v>
      </c>
      <c r="M438" t="s">
        <v>64</v>
      </c>
      <c r="N438" t="s">
        <v>149</v>
      </c>
      <c r="O438" s="39">
        <v>43973</v>
      </c>
      <c r="P438" s="39">
        <v>43974</v>
      </c>
      <c r="Q438">
        <v>700</v>
      </c>
      <c r="R438">
        <v>700</v>
      </c>
      <c r="S438" s="36">
        <v>56791</v>
      </c>
      <c r="T438">
        <v>56791</v>
      </c>
      <c r="U438" s="39">
        <v>43973</v>
      </c>
      <c r="V438">
        <v>5</v>
      </c>
      <c r="W438">
        <v>3.4239999999999999</v>
      </c>
      <c r="X438" s="36">
        <v>16586.156542056073</v>
      </c>
      <c r="Y438" s="37" t="s">
        <v>157</v>
      </c>
      <c r="Z438" s="37" t="s">
        <v>149</v>
      </c>
      <c r="AA438" s="37" t="s">
        <v>146</v>
      </c>
      <c r="AB438" s="37"/>
    </row>
    <row r="439" spans="1:28" x14ac:dyDescent="0.25">
      <c r="A439" t="s">
        <v>150</v>
      </c>
      <c r="B439" t="s">
        <v>151</v>
      </c>
      <c r="C439" t="s">
        <v>152</v>
      </c>
      <c r="E439" t="s">
        <v>3402</v>
      </c>
      <c r="F439" t="s">
        <v>3403</v>
      </c>
      <c r="G439" t="s">
        <v>3404</v>
      </c>
      <c r="H439" t="s">
        <v>156</v>
      </c>
      <c r="I439" t="s">
        <v>37</v>
      </c>
      <c r="J439" t="s">
        <v>65</v>
      </c>
      <c r="K439" t="s">
        <v>7240</v>
      </c>
      <c r="L439" t="s">
        <v>4</v>
      </c>
      <c r="M439" t="s">
        <v>64</v>
      </c>
      <c r="N439" t="s">
        <v>149</v>
      </c>
      <c r="O439" s="40">
        <v>43973</v>
      </c>
      <c r="P439" s="39">
        <v>43974</v>
      </c>
      <c r="Q439">
        <v>700</v>
      </c>
      <c r="R439">
        <v>700</v>
      </c>
      <c r="S439" s="36">
        <v>56791</v>
      </c>
      <c r="T439">
        <v>56791</v>
      </c>
      <c r="U439" s="39">
        <v>43973</v>
      </c>
      <c r="V439">
        <v>5</v>
      </c>
      <c r="W439">
        <v>3.4239999999999999</v>
      </c>
      <c r="X439" s="36">
        <v>16586.156542056073</v>
      </c>
      <c r="Y439" s="37" t="s">
        <v>157</v>
      </c>
      <c r="Z439" s="37" t="s">
        <v>149</v>
      </c>
      <c r="AA439" s="37" t="s">
        <v>146</v>
      </c>
      <c r="AB439" s="37"/>
    </row>
    <row r="440" spans="1:28" x14ac:dyDescent="0.25">
      <c r="A440" t="s">
        <v>563</v>
      </c>
      <c r="B440" t="s">
        <v>564</v>
      </c>
      <c r="C440" t="s">
        <v>565</v>
      </c>
      <c r="E440" t="s">
        <v>7601</v>
      </c>
      <c r="F440" t="s">
        <v>7602</v>
      </c>
      <c r="G440" t="s">
        <v>7603</v>
      </c>
      <c r="H440" t="s">
        <v>7604</v>
      </c>
      <c r="I440" t="s">
        <v>7260</v>
      </c>
      <c r="J440" t="s">
        <v>63</v>
      </c>
      <c r="K440" t="s">
        <v>141</v>
      </c>
      <c r="L440" t="s">
        <v>34</v>
      </c>
      <c r="M440" t="s">
        <v>94</v>
      </c>
      <c r="N440" t="s">
        <v>149</v>
      </c>
      <c r="O440" s="39">
        <v>44103</v>
      </c>
      <c r="P440" s="39">
        <v>44102</v>
      </c>
      <c r="Q440">
        <v>7841.0230000000001</v>
      </c>
      <c r="R440">
        <v>7841.0230000000001</v>
      </c>
      <c r="S440" s="36">
        <v>5096664.95</v>
      </c>
      <c r="T440">
        <v>5096664.95</v>
      </c>
      <c r="U440" s="39">
        <v>44102</v>
      </c>
      <c r="V440">
        <v>9</v>
      </c>
      <c r="W440">
        <v>3.5569999999999999</v>
      </c>
      <c r="X440" s="36">
        <v>5096664.95</v>
      </c>
      <c r="Y440" s="37" t="s">
        <v>157</v>
      </c>
      <c r="Z440" s="37" t="s">
        <v>149</v>
      </c>
      <c r="AA440" s="37" t="s">
        <v>146</v>
      </c>
      <c r="AB440" s="37"/>
    </row>
    <row r="441" spans="1:28" x14ac:dyDescent="0.25">
      <c r="A441" t="s">
        <v>563</v>
      </c>
      <c r="B441" t="s">
        <v>859</v>
      </c>
      <c r="C441" t="s">
        <v>853</v>
      </c>
      <c r="E441" t="s">
        <v>4593</v>
      </c>
      <c r="F441" t="s">
        <v>4594</v>
      </c>
      <c r="G441" t="s">
        <v>27</v>
      </c>
      <c r="H441" t="s">
        <v>857</v>
      </c>
      <c r="I441" t="s">
        <v>721</v>
      </c>
      <c r="J441" t="s">
        <v>63</v>
      </c>
      <c r="K441" t="s">
        <v>141</v>
      </c>
      <c r="L441" t="s">
        <v>34</v>
      </c>
      <c r="M441" t="s">
        <v>94</v>
      </c>
      <c r="N441" t="s">
        <v>149</v>
      </c>
      <c r="O441" s="39">
        <v>44026</v>
      </c>
      <c r="P441" s="39">
        <v>44026</v>
      </c>
      <c r="Q441">
        <v>-7.0000000000000007E-2</v>
      </c>
      <c r="R441">
        <v>-7.0000000000000007E-2</v>
      </c>
      <c r="S441" s="36">
        <v>-49</v>
      </c>
      <c r="T441">
        <v>-49</v>
      </c>
      <c r="U441" s="39">
        <v>44027</v>
      </c>
      <c r="V441">
        <v>7</v>
      </c>
      <c r="W441">
        <v>3.5190000000000001</v>
      </c>
      <c r="X441" s="36">
        <v>-49</v>
      </c>
      <c r="Y441" s="37" t="s">
        <v>157</v>
      </c>
      <c r="Z441" s="37" t="s">
        <v>7623</v>
      </c>
      <c r="AA441" s="37" t="s">
        <v>146</v>
      </c>
      <c r="AB441" s="37"/>
    </row>
    <row r="442" spans="1:28" x14ac:dyDescent="0.25">
      <c r="A442" t="s">
        <v>150</v>
      </c>
      <c r="B442" t="s">
        <v>151</v>
      </c>
      <c r="C442" t="s">
        <v>152</v>
      </c>
      <c r="E442" t="s">
        <v>5225</v>
      </c>
      <c r="F442" t="s">
        <v>5226</v>
      </c>
      <c r="G442" t="s">
        <v>5227</v>
      </c>
      <c r="H442" t="s">
        <v>156</v>
      </c>
      <c r="I442" t="s">
        <v>37</v>
      </c>
      <c r="J442" t="s">
        <v>65</v>
      </c>
      <c r="K442" t="s">
        <v>7778</v>
      </c>
      <c r="L442" t="s">
        <v>4</v>
      </c>
      <c r="M442" t="s">
        <v>64</v>
      </c>
      <c r="N442" t="s">
        <v>149</v>
      </c>
      <c r="O442" s="39">
        <v>44026</v>
      </c>
      <c r="P442" s="39">
        <v>44027</v>
      </c>
      <c r="Q442">
        <v>305</v>
      </c>
      <c r="R442">
        <v>305</v>
      </c>
      <c r="S442" s="36">
        <v>23725.95</v>
      </c>
      <c r="T442">
        <v>23725.95</v>
      </c>
      <c r="U442" s="39">
        <v>44026</v>
      </c>
      <c r="V442">
        <v>7</v>
      </c>
      <c r="W442">
        <v>3.5190000000000001</v>
      </c>
      <c r="X442" s="36">
        <v>6742.2421142369994</v>
      </c>
      <c r="Y442" s="37" t="s">
        <v>157</v>
      </c>
      <c r="Z442" s="37" t="s">
        <v>149</v>
      </c>
      <c r="AA442" s="37" t="s">
        <v>146</v>
      </c>
      <c r="AB442" s="37"/>
    </row>
    <row r="443" spans="1:28" x14ac:dyDescent="0.25">
      <c r="A443" t="s">
        <v>150</v>
      </c>
      <c r="B443" t="s">
        <v>151</v>
      </c>
      <c r="C443" t="s">
        <v>152</v>
      </c>
      <c r="E443" t="s">
        <v>5012</v>
      </c>
      <c r="F443" t="s">
        <v>5013</v>
      </c>
      <c r="G443" t="s">
        <v>5014</v>
      </c>
      <c r="H443" t="s">
        <v>156</v>
      </c>
      <c r="I443" t="s">
        <v>37</v>
      </c>
      <c r="J443" t="s">
        <v>65</v>
      </c>
      <c r="K443" t="s">
        <v>7778</v>
      </c>
      <c r="L443" t="s">
        <v>4</v>
      </c>
      <c r="M443" t="s">
        <v>64</v>
      </c>
      <c r="N443" t="s">
        <v>149</v>
      </c>
      <c r="O443" s="39">
        <v>44021</v>
      </c>
      <c r="P443" s="39">
        <v>44022</v>
      </c>
      <c r="Q443">
        <v>500</v>
      </c>
      <c r="R443">
        <v>500</v>
      </c>
      <c r="S443" s="36">
        <v>38895</v>
      </c>
      <c r="T443">
        <v>38895</v>
      </c>
      <c r="U443" s="39">
        <v>44021</v>
      </c>
      <c r="V443">
        <v>7</v>
      </c>
      <c r="W443">
        <v>3.5190000000000001</v>
      </c>
      <c r="X443" s="36">
        <v>11052.855924978687</v>
      </c>
      <c r="Y443" s="37" t="s">
        <v>157</v>
      </c>
      <c r="Z443" s="37" t="s">
        <v>149</v>
      </c>
      <c r="AA443" s="37" t="s">
        <v>146</v>
      </c>
      <c r="AB443" s="37"/>
    </row>
    <row r="444" spans="1:28" x14ac:dyDescent="0.25">
      <c r="A444" t="s">
        <v>563</v>
      </c>
      <c r="B444" t="s">
        <v>852</v>
      </c>
      <c r="C444" t="s">
        <v>3551</v>
      </c>
      <c r="E444" t="s">
        <v>5910</v>
      </c>
      <c r="F444" t="s">
        <v>5911</v>
      </c>
      <c r="G444" t="s">
        <v>5912</v>
      </c>
      <c r="H444" t="s">
        <v>3555</v>
      </c>
      <c r="I444" t="s">
        <v>29</v>
      </c>
      <c r="J444" t="s">
        <v>68</v>
      </c>
      <c r="K444" t="s">
        <v>44</v>
      </c>
      <c r="L444" t="s">
        <v>41</v>
      </c>
      <c r="M444" t="s">
        <v>64</v>
      </c>
      <c r="N444" t="s">
        <v>149</v>
      </c>
      <c r="O444" s="40">
        <v>44047</v>
      </c>
      <c r="P444" s="39">
        <v>44047</v>
      </c>
      <c r="Q444">
        <v>2</v>
      </c>
      <c r="R444">
        <v>2</v>
      </c>
      <c r="S444" s="36">
        <v>18.78</v>
      </c>
      <c r="T444">
        <v>18.78</v>
      </c>
      <c r="U444" s="39">
        <v>44047</v>
      </c>
      <c r="V444">
        <v>8</v>
      </c>
      <c r="W444">
        <v>3.5659999999999998</v>
      </c>
      <c r="X444" s="36">
        <v>5.2664049355009999</v>
      </c>
      <c r="Y444" s="37" t="s">
        <v>157</v>
      </c>
      <c r="Z444" s="37" t="s">
        <v>149</v>
      </c>
      <c r="AA444" s="37" t="s">
        <v>146</v>
      </c>
      <c r="AB444" s="37"/>
    </row>
    <row r="445" spans="1:28" x14ac:dyDescent="0.25">
      <c r="A445" t="s">
        <v>563</v>
      </c>
      <c r="B445" t="s">
        <v>852</v>
      </c>
      <c r="C445" t="s">
        <v>565</v>
      </c>
      <c r="E445" t="s">
        <v>5443</v>
      </c>
      <c r="F445" t="s">
        <v>5444</v>
      </c>
      <c r="G445" t="s">
        <v>5445</v>
      </c>
      <c r="H445" t="s">
        <v>2584</v>
      </c>
      <c r="I445" t="s">
        <v>2506</v>
      </c>
      <c r="J445" t="s">
        <v>67</v>
      </c>
      <c r="K445" t="s">
        <v>7245</v>
      </c>
      <c r="L445" t="s">
        <v>48</v>
      </c>
      <c r="M445" t="s">
        <v>94</v>
      </c>
      <c r="N445" t="s">
        <v>149</v>
      </c>
      <c r="O445" s="39">
        <v>44045</v>
      </c>
      <c r="P445" s="39">
        <v>44043</v>
      </c>
      <c r="Q445">
        <v>20</v>
      </c>
      <c r="R445">
        <v>20</v>
      </c>
      <c r="S445" s="36">
        <v>20</v>
      </c>
      <c r="T445">
        <v>20</v>
      </c>
      <c r="U445" s="39">
        <v>44043</v>
      </c>
      <c r="V445">
        <v>7</v>
      </c>
      <c r="W445">
        <v>3.5190000000000001</v>
      </c>
      <c r="X445" s="36">
        <v>20</v>
      </c>
      <c r="Y445" s="37" t="s">
        <v>157</v>
      </c>
      <c r="Z445" s="37" t="s">
        <v>149</v>
      </c>
      <c r="AA445" s="37" t="s">
        <v>146</v>
      </c>
      <c r="AB445" s="37"/>
    </row>
    <row r="446" spans="1:28" x14ac:dyDescent="0.25">
      <c r="A446" t="s">
        <v>563</v>
      </c>
      <c r="B446" t="s">
        <v>852</v>
      </c>
      <c r="C446" t="s">
        <v>853</v>
      </c>
      <c r="E446" t="s">
        <v>6486</v>
      </c>
      <c r="F446" t="s">
        <v>6487</v>
      </c>
      <c r="G446" t="s">
        <v>6488</v>
      </c>
      <c r="H446" t="s">
        <v>3894</v>
      </c>
      <c r="I446" t="s">
        <v>2556</v>
      </c>
      <c r="J446" t="s">
        <v>68</v>
      </c>
      <c r="K446" t="s">
        <v>44</v>
      </c>
      <c r="L446" t="s">
        <v>41</v>
      </c>
      <c r="M446" t="s">
        <v>64</v>
      </c>
      <c r="N446" t="s">
        <v>149</v>
      </c>
      <c r="O446" s="39">
        <v>44074</v>
      </c>
      <c r="P446" s="39">
        <v>44074</v>
      </c>
      <c r="Q446">
        <v>7</v>
      </c>
      <c r="R446">
        <v>7</v>
      </c>
      <c r="S446" s="36">
        <v>29.33</v>
      </c>
      <c r="T446">
        <v>29.33</v>
      </c>
      <c r="U446" s="39">
        <v>44074</v>
      </c>
      <c r="V446">
        <v>8</v>
      </c>
      <c r="W446">
        <v>3.5659999999999998</v>
      </c>
      <c r="X446" s="36">
        <v>8.2249018508129996</v>
      </c>
      <c r="Y446" s="37" t="s">
        <v>157</v>
      </c>
      <c r="Z446" s="37" t="s">
        <v>149</v>
      </c>
      <c r="AA446" s="37" t="s">
        <v>146</v>
      </c>
      <c r="AB446" s="37"/>
    </row>
    <row r="447" spans="1:28" x14ac:dyDescent="0.25">
      <c r="A447" t="s">
        <v>563</v>
      </c>
      <c r="B447" t="s">
        <v>3874</v>
      </c>
      <c r="C447" t="s">
        <v>853</v>
      </c>
      <c r="E447" t="s">
        <v>6368</v>
      </c>
      <c r="F447" t="s">
        <v>6369</v>
      </c>
      <c r="G447" t="s">
        <v>6370</v>
      </c>
      <c r="H447" t="s">
        <v>6371</v>
      </c>
      <c r="I447" t="s">
        <v>4509</v>
      </c>
      <c r="J447" t="s">
        <v>68</v>
      </c>
      <c r="K447" t="s">
        <v>44</v>
      </c>
      <c r="L447" t="s">
        <v>41</v>
      </c>
      <c r="M447" t="s">
        <v>64</v>
      </c>
      <c r="N447" t="s">
        <v>149</v>
      </c>
      <c r="O447" s="39">
        <v>44064</v>
      </c>
      <c r="P447" s="39">
        <v>44064</v>
      </c>
      <c r="Q447">
        <v>7</v>
      </c>
      <c r="R447">
        <v>7</v>
      </c>
      <c r="S447" s="36">
        <v>44.38</v>
      </c>
      <c r="T447">
        <v>44.38</v>
      </c>
      <c r="U447" s="39">
        <v>44064</v>
      </c>
      <c r="V447">
        <v>8</v>
      </c>
      <c r="W447">
        <v>3.5659999999999998</v>
      </c>
      <c r="X447" s="36">
        <v>12.44531688166</v>
      </c>
      <c r="Y447" s="37" t="s">
        <v>157</v>
      </c>
      <c r="Z447" s="37" t="s">
        <v>149</v>
      </c>
      <c r="AA447" s="37" t="s">
        <v>146</v>
      </c>
      <c r="AB447" s="37"/>
    </row>
    <row r="448" spans="1:28" x14ac:dyDescent="0.25">
      <c r="A448" t="s">
        <v>563</v>
      </c>
      <c r="B448" t="s">
        <v>3874</v>
      </c>
      <c r="C448" t="s">
        <v>853</v>
      </c>
      <c r="E448" t="s">
        <v>6477</v>
      </c>
      <c r="F448" t="s">
        <v>6478</v>
      </c>
      <c r="G448" t="s">
        <v>6479</v>
      </c>
      <c r="H448" t="s">
        <v>4759</v>
      </c>
      <c r="I448" t="s">
        <v>4510</v>
      </c>
      <c r="J448" t="s">
        <v>69</v>
      </c>
      <c r="K448" t="s">
        <v>46</v>
      </c>
      <c r="L448" t="s">
        <v>41</v>
      </c>
      <c r="M448" t="s">
        <v>64</v>
      </c>
      <c r="N448" t="s">
        <v>149</v>
      </c>
      <c r="O448" s="39">
        <v>44064</v>
      </c>
      <c r="P448" s="39">
        <v>44064</v>
      </c>
      <c r="Q448">
        <v>15</v>
      </c>
      <c r="R448">
        <v>15</v>
      </c>
      <c r="S448" s="36">
        <v>45.75</v>
      </c>
      <c r="T448">
        <v>45.75</v>
      </c>
      <c r="U448" s="39">
        <v>44064</v>
      </c>
      <c r="V448">
        <v>8</v>
      </c>
      <c r="W448">
        <v>3.5659999999999998</v>
      </c>
      <c r="X448" s="36">
        <v>12.829500841278</v>
      </c>
      <c r="Y448" s="37" t="s">
        <v>157</v>
      </c>
      <c r="Z448" s="37" t="s">
        <v>149</v>
      </c>
      <c r="AA448" s="37" t="s">
        <v>146</v>
      </c>
      <c r="AB448" s="37"/>
    </row>
    <row r="449" spans="1:28" x14ac:dyDescent="0.25">
      <c r="A449" t="s">
        <v>563</v>
      </c>
      <c r="B449" t="s">
        <v>852</v>
      </c>
      <c r="C449" t="s">
        <v>853</v>
      </c>
      <c r="E449" t="s">
        <v>6486</v>
      </c>
      <c r="F449" t="s">
        <v>6487</v>
      </c>
      <c r="G449" t="s">
        <v>6488</v>
      </c>
      <c r="H449" t="s">
        <v>3894</v>
      </c>
      <c r="I449" t="s">
        <v>2556</v>
      </c>
      <c r="J449" t="s">
        <v>72</v>
      </c>
      <c r="K449" t="s">
        <v>7244</v>
      </c>
      <c r="L449" t="s">
        <v>41</v>
      </c>
      <c r="M449" t="s">
        <v>64</v>
      </c>
      <c r="N449" t="s">
        <v>9003</v>
      </c>
      <c r="O449" s="40">
        <v>44074</v>
      </c>
      <c r="P449" s="39">
        <v>44074</v>
      </c>
      <c r="Q449">
        <v>11</v>
      </c>
      <c r="R449">
        <v>11</v>
      </c>
      <c r="S449" s="36">
        <v>47.3</v>
      </c>
      <c r="T449">
        <v>47.3</v>
      </c>
      <c r="U449" s="39">
        <v>44074</v>
      </c>
      <c r="V449">
        <v>8</v>
      </c>
      <c r="W449">
        <v>3.5659999999999998</v>
      </c>
      <c r="X449" s="36">
        <v>13.264161525518</v>
      </c>
      <c r="Y449" s="37" t="s">
        <v>157</v>
      </c>
      <c r="Z449" s="37" t="s">
        <v>149</v>
      </c>
      <c r="AA449" s="37" t="s">
        <v>146</v>
      </c>
      <c r="AB449" s="37"/>
    </row>
    <row r="450" spans="1:28" x14ac:dyDescent="0.25">
      <c r="A450" t="s">
        <v>563</v>
      </c>
      <c r="B450" t="s">
        <v>3874</v>
      </c>
      <c r="C450" t="s">
        <v>853</v>
      </c>
      <c r="E450" t="s">
        <v>6588</v>
      </c>
      <c r="F450" t="s">
        <v>6589</v>
      </c>
      <c r="G450" t="s">
        <v>6590</v>
      </c>
      <c r="H450" t="s">
        <v>4759</v>
      </c>
      <c r="I450" t="s">
        <v>4510</v>
      </c>
      <c r="J450" t="s">
        <v>70</v>
      </c>
      <c r="K450" t="s">
        <v>40</v>
      </c>
      <c r="L450" t="s">
        <v>41</v>
      </c>
      <c r="M450" t="s">
        <v>64</v>
      </c>
      <c r="N450" t="s">
        <v>149</v>
      </c>
      <c r="O450" s="39">
        <v>44074</v>
      </c>
      <c r="P450" s="39">
        <v>44074</v>
      </c>
      <c r="Q450">
        <v>24</v>
      </c>
      <c r="R450">
        <v>24</v>
      </c>
      <c r="S450" s="36">
        <v>55.68</v>
      </c>
      <c r="T450">
        <v>55.68</v>
      </c>
      <c r="U450" s="39">
        <v>44074</v>
      </c>
      <c r="V450">
        <v>8</v>
      </c>
      <c r="W450">
        <v>3.5659999999999998</v>
      </c>
      <c r="X450" s="36">
        <v>15.614133482892999</v>
      </c>
      <c r="Y450" s="37" t="s">
        <v>157</v>
      </c>
      <c r="Z450" s="37" t="s">
        <v>149</v>
      </c>
      <c r="AA450" s="37" t="s">
        <v>146</v>
      </c>
      <c r="AB450" s="37"/>
    </row>
    <row r="451" spans="1:28" x14ac:dyDescent="0.25">
      <c r="A451" t="s">
        <v>563</v>
      </c>
      <c r="B451" t="s">
        <v>852</v>
      </c>
      <c r="C451" t="s">
        <v>853</v>
      </c>
      <c r="E451" t="s">
        <v>6486</v>
      </c>
      <c r="F451" t="s">
        <v>6487</v>
      </c>
      <c r="G451" t="s">
        <v>6488</v>
      </c>
      <c r="H451" t="s">
        <v>3894</v>
      </c>
      <c r="I451" t="s">
        <v>2556</v>
      </c>
      <c r="J451" t="s">
        <v>73</v>
      </c>
      <c r="K451" t="s">
        <v>7243</v>
      </c>
      <c r="L451" t="s">
        <v>41</v>
      </c>
      <c r="M451" t="s">
        <v>64</v>
      </c>
      <c r="N451" t="s">
        <v>9003</v>
      </c>
      <c r="O451" s="39">
        <v>44074</v>
      </c>
      <c r="P451" s="39">
        <v>44074</v>
      </c>
      <c r="Q451">
        <v>8</v>
      </c>
      <c r="R451">
        <v>8</v>
      </c>
      <c r="S451" s="36">
        <v>57.28</v>
      </c>
      <c r="T451">
        <v>57.28</v>
      </c>
      <c r="U451" s="39">
        <v>44074</v>
      </c>
      <c r="V451">
        <v>8</v>
      </c>
      <c r="W451">
        <v>3.5659999999999998</v>
      </c>
      <c r="X451" s="36">
        <v>16.062815479527998</v>
      </c>
      <c r="Y451" s="37" t="s">
        <v>157</v>
      </c>
      <c r="Z451" s="37" t="s">
        <v>149</v>
      </c>
      <c r="AA451" s="37" t="s">
        <v>146</v>
      </c>
      <c r="AB451" s="37"/>
    </row>
    <row r="452" spans="1:28" x14ac:dyDescent="0.25">
      <c r="A452" t="s">
        <v>563</v>
      </c>
      <c r="B452" t="s">
        <v>852</v>
      </c>
      <c r="C452" t="s">
        <v>565</v>
      </c>
      <c r="E452" t="s">
        <v>6458</v>
      </c>
      <c r="F452" t="s">
        <v>6459</v>
      </c>
      <c r="G452" t="s">
        <v>6460</v>
      </c>
      <c r="H452" t="s">
        <v>2650</v>
      </c>
      <c r="I452" t="s">
        <v>2513</v>
      </c>
      <c r="J452" t="s">
        <v>63</v>
      </c>
      <c r="K452" t="s">
        <v>141</v>
      </c>
      <c r="L452" t="s">
        <v>34</v>
      </c>
      <c r="M452" t="s">
        <v>94</v>
      </c>
      <c r="N452" t="s">
        <v>149</v>
      </c>
      <c r="O452" s="39">
        <v>44057</v>
      </c>
      <c r="P452" s="39">
        <v>44057</v>
      </c>
      <c r="Q452">
        <v>0.08</v>
      </c>
      <c r="R452">
        <v>0.08</v>
      </c>
      <c r="S452" s="36">
        <v>64</v>
      </c>
      <c r="T452">
        <v>64</v>
      </c>
      <c r="U452" s="39">
        <v>44060</v>
      </c>
      <c r="V452">
        <v>8</v>
      </c>
      <c r="W452">
        <v>3.5659999999999998</v>
      </c>
      <c r="X452" s="36">
        <v>64</v>
      </c>
      <c r="Y452" s="37" t="s">
        <v>157</v>
      </c>
      <c r="Z452" s="37" t="s">
        <v>149</v>
      </c>
      <c r="AA452" s="37" t="s">
        <v>146</v>
      </c>
      <c r="AB452" s="37"/>
    </row>
    <row r="453" spans="1:28" x14ac:dyDescent="0.25">
      <c r="A453" t="s">
        <v>563</v>
      </c>
      <c r="B453" t="s">
        <v>852</v>
      </c>
      <c r="C453" t="s">
        <v>853</v>
      </c>
      <c r="E453" t="s">
        <v>5989</v>
      </c>
      <c r="F453" t="s">
        <v>5990</v>
      </c>
      <c r="G453" t="s">
        <v>5991</v>
      </c>
      <c r="H453" t="s">
        <v>5992</v>
      </c>
      <c r="I453" t="s">
        <v>4511</v>
      </c>
      <c r="J453" t="s">
        <v>72</v>
      </c>
      <c r="K453" t="s">
        <v>7244</v>
      </c>
      <c r="L453" t="s">
        <v>41</v>
      </c>
      <c r="M453" t="s">
        <v>64</v>
      </c>
      <c r="N453" t="s">
        <v>9004</v>
      </c>
      <c r="O453" s="39">
        <v>44056</v>
      </c>
      <c r="P453" s="39">
        <v>44056</v>
      </c>
      <c r="Q453">
        <v>12</v>
      </c>
      <c r="R453">
        <v>12</v>
      </c>
      <c r="S453" s="36">
        <v>66.12</v>
      </c>
      <c r="T453">
        <v>66.12</v>
      </c>
      <c r="U453" s="39">
        <v>44056</v>
      </c>
      <c r="V453">
        <v>8</v>
      </c>
      <c r="W453">
        <v>3.5659999999999998</v>
      </c>
      <c r="X453" s="36">
        <v>18.541783510936</v>
      </c>
      <c r="Y453" s="37" t="s">
        <v>157</v>
      </c>
      <c r="Z453" s="37" t="s">
        <v>149</v>
      </c>
      <c r="AA453" s="37" t="s">
        <v>146</v>
      </c>
      <c r="AB453" s="37"/>
    </row>
    <row r="454" spans="1:28" x14ac:dyDescent="0.25">
      <c r="A454" t="s">
        <v>563</v>
      </c>
      <c r="B454" t="s">
        <v>852</v>
      </c>
      <c r="C454" t="s">
        <v>853</v>
      </c>
      <c r="E454" t="s">
        <v>6454</v>
      </c>
      <c r="F454" t="s">
        <v>6455</v>
      </c>
      <c r="G454" t="s">
        <v>6456</v>
      </c>
      <c r="H454" t="s">
        <v>6457</v>
      </c>
      <c r="I454" t="s">
        <v>4512</v>
      </c>
      <c r="J454" t="s">
        <v>72</v>
      </c>
      <c r="K454" t="s">
        <v>7244</v>
      </c>
      <c r="L454" t="s">
        <v>41</v>
      </c>
      <c r="M454" t="s">
        <v>64</v>
      </c>
      <c r="N454" t="s">
        <v>9005</v>
      </c>
      <c r="O454" s="39">
        <v>44063</v>
      </c>
      <c r="P454" s="39">
        <v>44063</v>
      </c>
      <c r="Q454">
        <v>12</v>
      </c>
      <c r="R454">
        <v>12</v>
      </c>
      <c r="S454" s="36">
        <v>66.12</v>
      </c>
      <c r="T454">
        <v>66.12</v>
      </c>
      <c r="U454" s="39">
        <v>44063</v>
      </c>
      <c r="V454">
        <v>8</v>
      </c>
      <c r="W454">
        <v>3.5659999999999998</v>
      </c>
      <c r="X454" s="36">
        <v>18.541783510936</v>
      </c>
      <c r="Y454" s="37" t="s">
        <v>157</v>
      </c>
      <c r="Z454" s="37" t="s">
        <v>149</v>
      </c>
      <c r="AA454" s="37" t="s">
        <v>146</v>
      </c>
      <c r="AB454" s="37"/>
    </row>
    <row r="455" spans="1:28" x14ac:dyDescent="0.25">
      <c r="A455" t="s">
        <v>563</v>
      </c>
      <c r="B455" t="s">
        <v>852</v>
      </c>
      <c r="C455" t="s">
        <v>853</v>
      </c>
      <c r="E455" t="s">
        <v>6218</v>
      </c>
      <c r="F455" t="s">
        <v>6219</v>
      </c>
      <c r="G455" t="s">
        <v>6220</v>
      </c>
      <c r="H455" t="s">
        <v>6221</v>
      </c>
      <c r="I455" t="s">
        <v>4513</v>
      </c>
      <c r="J455" t="s">
        <v>68</v>
      </c>
      <c r="K455" t="s">
        <v>44</v>
      </c>
      <c r="L455" t="s">
        <v>41</v>
      </c>
      <c r="M455" t="s">
        <v>64</v>
      </c>
      <c r="N455" t="s">
        <v>149</v>
      </c>
      <c r="O455" s="39">
        <v>44053</v>
      </c>
      <c r="P455" s="39">
        <v>44053</v>
      </c>
      <c r="Q455">
        <v>12</v>
      </c>
      <c r="R455">
        <v>12</v>
      </c>
      <c r="S455" s="36">
        <v>66.959999999999994</v>
      </c>
      <c r="T455">
        <v>66.959999999999994</v>
      </c>
      <c r="U455" s="39">
        <v>44054</v>
      </c>
      <c r="V455">
        <v>8</v>
      </c>
      <c r="W455">
        <v>3.5659999999999998</v>
      </c>
      <c r="X455" s="36">
        <v>18.777341559168999</v>
      </c>
      <c r="Y455" s="37" t="s">
        <v>157</v>
      </c>
      <c r="Z455" s="37" t="s">
        <v>149</v>
      </c>
      <c r="AA455" s="37" t="s">
        <v>146</v>
      </c>
      <c r="AB455" s="37"/>
    </row>
    <row r="456" spans="1:28" x14ac:dyDescent="0.25">
      <c r="A456" t="s">
        <v>563</v>
      </c>
      <c r="B456" t="s">
        <v>852</v>
      </c>
      <c r="C456" t="s">
        <v>853</v>
      </c>
      <c r="E456" t="s">
        <v>6002</v>
      </c>
      <c r="F456" t="s">
        <v>6003</v>
      </c>
      <c r="G456" t="s">
        <v>6004</v>
      </c>
      <c r="H456" t="s">
        <v>6005</v>
      </c>
      <c r="I456" t="s">
        <v>4514</v>
      </c>
      <c r="J456" t="s">
        <v>68</v>
      </c>
      <c r="K456" t="s">
        <v>44</v>
      </c>
      <c r="L456" t="s">
        <v>41</v>
      </c>
      <c r="M456" t="s">
        <v>64</v>
      </c>
      <c r="N456" t="s">
        <v>149</v>
      </c>
      <c r="O456" s="39">
        <v>44053</v>
      </c>
      <c r="P456" s="39">
        <v>44053</v>
      </c>
      <c r="Q456">
        <v>12</v>
      </c>
      <c r="R456">
        <v>12</v>
      </c>
      <c r="S456" s="36">
        <v>66.959999999999994</v>
      </c>
      <c r="T456">
        <v>66.959999999999994</v>
      </c>
      <c r="U456" s="39">
        <v>44053</v>
      </c>
      <c r="V456">
        <v>8</v>
      </c>
      <c r="W456">
        <v>3.5659999999999998</v>
      </c>
      <c r="X456" s="36">
        <v>18.777341559168999</v>
      </c>
      <c r="Y456" s="37" t="s">
        <v>157</v>
      </c>
      <c r="Z456" s="37" t="s">
        <v>149</v>
      </c>
      <c r="AA456" s="37" t="s">
        <v>146</v>
      </c>
      <c r="AB456" s="37"/>
    </row>
    <row r="457" spans="1:28" x14ac:dyDescent="0.25">
      <c r="A457" t="s">
        <v>563</v>
      </c>
      <c r="B457" t="s">
        <v>852</v>
      </c>
      <c r="C457" t="s">
        <v>853</v>
      </c>
      <c r="E457" t="s">
        <v>6222</v>
      </c>
      <c r="F457" t="s">
        <v>6223</v>
      </c>
      <c r="G457" t="s">
        <v>6224</v>
      </c>
      <c r="H457" t="s">
        <v>6225</v>
      </c>
      <c r="I457" t="s">
        <v>4515</v>
      </c>
      <c r="J457" t="s">
        <v>68</v>
      </c>
      <c r="K457" t="s">
        <v>44</v>
      </c>
      <c r="L457" t="s">
        <v>41</v>
      </c>
      <c r="M457" t="s">
        <v>64</v>
      </c>
      <c r="N457" t="s">
        <v>149</v>
      </c>
      <c r="O457" s="39">
        <v>44053</v>
      </c>
      <c r="P457" s="39">
        <v>44053</v>
      </c>
      <c r="Q457">
        <v>12</v>
      </c>
      <c r="R457">
        <v>12</v>
      </c>
      <c r="S457" s="36">
        <v>66.959999999999994</v>
      </c>
      <c r="T457">
        <v>66.959999999999994</v>
      </c>
      <c r="U457" s="39">
        <v>44054</v>
      </c>
      <c r="V457">
        <v>8</v>
      </c>
      <c r="W457">
        <v>3.5659999999999998</v>
      </c>
      <c r="X457" s="36">
        <v>18.777341559168999</v>
      </c>
      <c r="Y457" s="37" t="s">
        <v>157</v>
      </c>
      <c r="Z457" s="37" t="s">
        <v>149</v>
      </c>
      <c r="AA457" s="37" t="s">
        <v>146</v>
      </c>
      <c r="AB457" s="37"/>
    </row>
    <row r="458" spans="1:28" x14ac:dyDescent="0.25">
      <c r="A458" t="s">
        <v>563</v>
      </c>
      <c r="B458" t="s">
        <v>852</v>
      </c>
      <c r="C458" t="s">
        <v>853</v>
      </c>
      <c r="E458" t="s">
        <v>5989</v>
      </c>
      <c r="F458" t="s">
        <v>5990</v>
      </c>
      <c r="G458" t="s">
        <v>5991</v>
      </c>
      <c r="H458" t="s">
        <v>5992</v>
      </c>
      <c r="I458" t="s">
        <v>4511</v>
      </c>
      <c r="J458" t="s">
        <v>68</v>
      </c>
      <c r="K458" t="s">
        <v>44</v>
      </c>
      <c r="L458" t="s">
        <v>41</v>
      </c>
      <c r="M458" t="s">
        <v>64</v>
      </c>
      <c r="N458" t="s">
        <v>149</v>
      </c>
      <c r="O458" s="39">
        <v>44056</v>
      </c>
      <c r="P458" s="39">
        <v>44056</v>
      </c>
      <c r="Q458">
        <v>12</v>
      </c>
      <c r="R458">
        <v>12</v>
      </c>
      <c r="S458" s="36">
        <v>66.959999999999994</v>
      </c>
      <c r="T458">
        <v>66.959999999999994</v>
      </c>
      <c r="U458" s="39">
        <v>44056</v>
      </c>
      <c r="V458">
        <v>8</v>
      </c>
      <c r="W458">
        <v>3.5659999999999998</v>
      </c>
      <c r="X458" s="36">
        <v>18.777341559168999</v>
      </c>
      <c r="Y458" s="37" t="s">
        <v>157</v>
      </c>
      <c r="Z458" s="37" t="s">
        <v>149</v>
      </c>
      <c r="AA458" s="37" t="s">
        <v>146</v>
      </c>
      <c r="AB458" s="37"/>
    </row>
    <row r="459" spans="1:28" x14ac:dyDescent="0.25">
      <c r="A459" t="s">
        <v>563</v>
      </c>
      <c r="B459" t="s">
        <v>852</v>
      </c>
      <c r="C459" t="s">
        <v>853</v>
      </c>
      <c r="E459" t="s">
        <v>6118</v>
      </c>
      <c r="F459" t="s">
        <v>6119</v>
      </c>
      <c r="G459" t="s">
        <v>6120</v>
      </c>
      <c r="H459" t="s">
        <v>6121</v>
      </c>
      <c r="I459" t="s">
        <v>4516</v>
      </c>
      <c r="J459" t="s">
        <v>68</v>
      </c>
      <c r="K459" t="s">
        <v>44</v>
      </c>
      <c r="L459" t="s">
        <v>41</v>
      </c>
      <c r="M459" t="s">
        <v>64</v>
      </c>
      <c r="N459" t="s">
        <v>149</v>
      </c>
      <c r="O459" s="39">
        <v>44064</v>
      </c>
      <c r="P459" s="39">
        <v>44064</v>
      </c>
      <c r="Q459">
        <v>12</v>
      </c>
      <c r="R459">
        <v>12</v>
      </c>
      <c r="S459" s="36">
        <v>66.959999999999994</v>
      </c>
      <c r="T459">
        <v>66.959999999999994</v>
      </c>
      <c r="U459" s="39">
        <v>44064</v>
      </c>
      <c r="V459">
        <v>8</v>
      </c>
      <c r="W459">
        <v>3.5659999999999998</v>
      </c>
      <c r="X459" s="36">
        <v>18.777341559168999</v>
      </c>
      <c r="Y459" s="37" t="s">
        <v>157</v>
      </c>
      <c r="Z459" s="37" t="s">
        <v>149</v>
      </c>
      <c r="AA459" s="37" t="s">
        <v>146</v>
      </c>
      <c r="AB459" s="37"/>
    </row>
    <row r="460" spans="1:28" x14ac:dyDescent="0.25">
      <c r="A460" t="s">
        <v>563</v>
      </c>
      <c r="B460" t="s">
        <v>859</v>
      </c>
      <c r="C460" t="s">
        <v>853</v>
      </c>
      <c r="E460" t="s">
        <v>6378</v>
      </c>
      <c r="F460" t="s">
        <v>6379</v>
      </c>
      <c r="G460" t="s">
        <v>6380</v>
      </c>
      <c r="H460" t="s">
        <v>3154</v>
      </c>
      <c r="I460" t="s">
        <v>2545</v>
      </c>
      <c r="J460" t="s">
        <v>5518</v>
      </c>
      <c r="K460" t="s">
        <v>115</v>
      </c>
      <c r="L460" t="s">
        <v>34</v>
      </c>
      <c r="M460" t="s">
        <v>94</v>
      </c>
      <c r="N460" t="s">
        <v>149</v>
      </c>
      <c r="O460" s="39">
        <v>44055</v>
      </c>
      <c r="P460" s="39">
        <v>44055</v>
      </c>
      <c r="Q460">
        <v>0.1</v>
      </c>
      <c r="R460">
        <v>0.1</v>
      </c>
      <c r="S460" s="36">
        <v>68</v>
      </c>
      <c r="T460">
        <v>68</v>
      </c>
      <c r="U460" s="39">
        <v>44057</v>
      </c>
      <c r="V460">
        <v>8</v>
      </c>
      <c r="W460">
        <v>3.5659999999999998</v>
      </c>
      <c r="X460" s="36">
        <v>68</v>
      </c>
      <c r="Y460" s="37" t="s">
        <v>157</v>
      </c>
      <c r="Z460" s="37" t="s">
        <v>149</v>
      </c>
      <c r="AA460" s="37" t="s">
        <v>146</v>
      </c>
      <c r="AB460" s="37"/>
    </row>
    <row r="461" spans="1:28" x14ac:dyDescent="0.25">
      <c r="A461" t="s">
        <v>563</v>
      </c>
      <c r="B461" t="s">
        <v>852</v>
      </c>
      <c r="C461" t="s">
        <v>853</v>
      </c>
      <c r="E461" t="s">
        <v>6012</v>
      </c>
      <c r="F461" t="s">
        <v>6013</v>
      </c>
      <c r="G461" t="s">
        <v>6014</v>
      </c>
      <c r="H461" t="s">
        <v>6015</v>
      </c>
      <c r="I461" t="s">
        <v>4517</v>
      </c>
      <c r="J461" t="s">
        <v>69</v>
      </c>
      <c r="K461" t="s">
        <v>46</v>
      </c>
      <c r="L461" t="s">
        <v>41</v>
      </c>
      <c r="M461" t="s">
        <v>64</v>
      </c>
      <c r="N461" t="s">
        <v>149</v>
      </c>
      <c r="O461" s="39">
        <v>44053</v>
      </c>
      <c r="P461" s="39">
        <v>44053</v>
      </c>
      <c r="Q461">
        <v>24</v>
      </c>
      <c r="R461">
        <v>24</v>
      </c>
      <c r="S461" s="36">
        <v>83.04</v>
      </c>
      <c r="T461">
        <v>83.04</v>
      </c>
      <c r="U461" s="39">
        <v>44053</v>
      </c>
      <c r="V461">
        <v>8</v>
      </c>
      <c r="W461">
        <v>3.5659999999999998</v>
      </c>
      <c r="X461" s="36">
        <v>23.286595625349999</v>
      </c>
      <c r="Y461" s="37" t="s">
        <v>157</v>
      </c>
      <c r="Z461" s="37" t="s">
        <v>149</v>
      </c>
      <c r="AA461" s="37" t="s">
        <v>146</v>
      </c>
      <c r="AB461" s="37"/>
    </row>
    <row r="462" spans="1:28" x14ac:dyDescent="0.25">
      <c r="A462" t="s">
        <v>150</v>
      </c>
      <c r="B462" t="s">
        <v>151</v>
      </c>
      <c r="C462" t="s">
        <v>152</v>
      </c>
      <c r="E462" t="s">
        <v>5134</v>
      </c>
      <c r="F462" t="s">
        <v>5135</v>
      </c>
      <c r="G462" t="s">
        <v>5136</v>
      </c>
      <c r="H462" t="s">
        <v>156</v>
      </c>
      <c r="I462" t="s">
        <v>37</v>
      </c>
      <c r="J462" t="s">
        <v>65</v>
      </c>
      <c r="K462" t="s">
        <v>7778</v>
      </c>
      <c r="L462" t="s">
        <v>4</v>
      </c>
      <c r="M462" t="s">
        <v>64</v>
      </c>
      <c r="N462" t="s">
        <v>149</v>
      </c>
      <c r="O462" s="39">
        <v>44025</v>
      </c>
      <c r="P462" s="39">
        <v>44026</v>
      </c>
      <c r="Q462">
        <v>500</v>
      </c>
      <c r="R462">
        <v>500</v>
      </c>
      <c r="S462" s="36">
        <v>38895</v>
      </c>
      <c r="T462">
        <v>38895</v>
      </c>
      <c r="U462" s="39">
        <v>44025</v>
      </c>
      <c r="V462">
        <v>7</v>
      </c>
      <c r="W462">
        <v>3.5190000000000001</v>
      </c>
      <c r="X462" s="36">
        <v>11052.855924978687</v>
      </c>
      <c r="Y462" s="37" t="s">
        <v>157</v>
      </c>
      <c r="Z462" s="37" t="s">
        <v>149</v>
      </c>
      <c r="AA462" s="37" t="s">
        <v>146</v>
      </c>
      <c r="AB462" s="37"/>
    </row>
    <row r="463" spans="1:28" x14ac:dyDescent="0.25">
      <c r="A463" t="s">
        <v>150</v>
      </c>
      <c r="B463" t="s">
        <v>151</v>
      </c>
      <c r="C463" t="s">
        <v>152</v>
      </c>
      <c r="E463" t="s">
        <v>5137</v>
      </c>
      <c r="F463" t="s">
        <v>5138</v>
      </c>
      <c r="G463" t="s">
        <v>5139</v>
      </c>
      <c r="H463" t="s">
        <v>156</v>
      </c>
      <c r="I463" t="s">
        <v>37</v>
      </c>
      <c r="J463" t="s">
        <v>65</v>
      </c>
      <c r="K463" t="s">
        <v>7778</v>
      </c>
      <c r="L463" t="s">
        <v>4</v>
      </c>
      <c r="M463" t="s">
        <v>64</v>
      </c>
      <c r="N463" t="s">
        <v>149</v>
      </c>
      <c r="O463" s="39">
        <v>44025</v>
      </c>
      <c r="P463" s="39">
        <v>44026</v>
      </c>
      <c r="Q463">
        <v>500</v>
      </c>
      <c r="R463">
        <v>500</v>
      </c>
      <c r="S463" s="36">
        <v>38895</v>
      </c>
      <c r="T463">
        <v>38895</v>
      </c>
      <c r="U463" s="39">
        <v>44025</v>
      </c>
      <c r="V463">
        <v>7</v>
      </c>
      <c r="W463">
        <v>3.5190000000000001</v>
      </c>
      <c r="X463" s="36">
        <v>11052.855924978687</v>
      </c>
      <c r="Y463" s="37" t="s">
        <v>157</v>
      </c>
      <c r="Z463" s="37" t="s">
        <v>149</v>
      </c>
      <c r="AA463" s="37" t="s">
        <v>146</v>
      </c>
      <c r="AB463" s="37"/>
    </row>
    <row r="464" spans="1:28" x14ac:dyDescent="0.25">
      <c r="A464" t="s">
        <v>150</v>
      </c>
      <c r="B464" t="s">
        <v>151</v>
      </c>
      <c r="C464" t="s">
        <v>152</v>
      </c>
      <c r="E464" t="s">
        <v>5323</v>
      </c>
      <c r="F464" t="s">
        <v>5324</v>
      </c>
      <c r="G464" t="s">
        <v>5325</v>
      </c>
      <c r="H464" t="s">
        <v>156</v>
      </c>
      <c r="I464" t="s">
        <v>37</v>
      </c>
      <c r="J464" t="s">
        <v>65</v>
      </c>
      <c r="K464" t="s">
        <v>7778</v>
      </c>
      <c r="L464" t="s">
        <v>4</v>
      </c>
      <c r="M464" t="s">
        <v>64</v>
      </c>
      <c r="N464" t="s">
        <v>149</v>
      </c>
      <c r="O464" s="39">
        <v>44022</v>
      </c>
      <c r="P464" s="39">
        <v>44023</v>
      </c>
      <c r="Q464">
        <v>500</v>
      </c>
      <c r="R464">
        <v>500</v>
      </c>
      <c r="S464" s="36">
        <v>38895</v>
      </c>
      <c r="T464">
        <v>38895</v>
      </c>
      <c r="U464" s="39">
        <v>44029</v>
      </c>
      <c r="V464">
        <v>7</v>
      </c>
      <c r="W464">
        <v>3.5190000000000001</v>
      </c>
      <c r="X464" s="36">
        <v>11052.855924978687</v>
      </c>
      <c r="Y464" s="37" t="s">
        <v>157</v>
      </c>
      <c r="Z464" s="37" t="s">
        <v>149</v>
      </c>
      <c r="AA464" s="37" t="s">
        <v>146</v>
      </c>
      <c r="AB464" s="37"/>
    </row>
    <row r="465" spans="1:28" x14ac:dyDescent="0.25">
      <c r="A465" t="s">
        <v>563</v>
      </c>
      <c r="B465" t="s">
        <v>852</v>
      </c>
      <c r="C465" t="s">
        <v>853</v>
      </c>
      <c r="E465" t="s">
        <v>6025</v>
      </c>
      <c r="F465" t="s">
        <v>6026</v>
      </c>
      <c r="G465" t="s">
        <v>6027</v>
      </c>
      <c r="H465" t="s">
        <v>5246</v>
      </c>
      <c r="I465" t="s">
        <v>2509</v>
      </c>
      <c r="J465" t="s">
        <v>71</v>
      </c>
      <c r="K465" t="s">
        <v>7242</v>
      </c>
      <c r="L465" t="s">
        <v>41</v>
      </c>
      <c r="M465" t="s">
        <v>64</v>
      </c>
      <c r="N465" t="s">
        <v>149</v>
      </c>
      <c r="O465" s="39">
        <v>44050</v>
      </c>
      <c r="P465" s="39">
        <v>44050</v>
      </c>
      <c r="Q465">
        <v>4</v>
      </c>
      <c r="R465">
        <v>4</v>
      </c>
      <c r="S465" s="36">
        <v>94.64</v>
      </c>
      <c r="T465">
        <v>94.64</v>
      </c>
      <c r="U465" s="39">
        <v>44050</v>
      </c>
      <c r="V465">
        <v>8</v>
      </c>
      <c r="W465">
        <v>3.5659999999999998</v>
      </c>
      <c r="X465" s="36">
        <v>26.539540100953001</v>
      </c>
      <c r="Y465" s="37" t="s">
        <v>157</v>
      </c>
      <c r="Z465" s="37" t="s">
        <v>149</v>
      </c>
      <c r="AA465" s="37" t="s">
        <v>146</v>
      </c>
      <c r="AB465" s="37"/>
    </row>
    <row r="466" spans="1:28" x14ac:dyDescent="0.25">
      <c r="A466" t="s">
        <v>150</v>
      </c>
      <c r="B466" t="s">
        <v>151</v>
      </c>
      <c r="C466" t="s">
        <v>152</v>
      </c>
      <c r="E466" t="s">
        <v>5402</v>
      </c>
      <c r="F466" t="s">
        <v>5403</v>
      </c>
      <c r="G466" t="s">
        <v>5404</v>
      </c>
      <c r="H466" t="s">
        <v>156</v>
      </c>
      <c r="I466" t="s">
        <v>37</v>
      </c>
      <c r="J466" t="s">
        <v>65</v>
      </c>
      <c r="K466" t="s">
        <v>7778</v>
      </c>
      <c r="L466" t="s">
        <v>4</v>
      </c>
      <c r="M466" t="s">
        <v>64</v>
      </c>
      <c r="N466" t="s">
        <v>149</v>
      </c>
      <c r="O466" s="39">
        <v>44033</v>
      </c>
      <c r="P466" s="39">
        <v>44034</v>
      </c>
      <c r="Q466">
        <v>500</v>
      </c>
      <c r="R466">
        <v>500</v>
      </c>
      <c r="S466" s="36">
        <v>38895</v>
      </c>
      <c r="T466">
        <v>38895</v>
      </c>
      <c r="U466" s="39">
        <v>44033</v>
      </c>
      <c r="V466">
        <v>7</v>
      </c>
      <c r="W466">
        <v>3.5190000000000001</v>
      </c>
      <c r="X466" s="36">
        <v>11052.855924978687</v>
      </c>
      <c r="Y466" s="37" t="s">
        <v>157</v>
      </c>
      <c r="Z466" s="37" t="s">
        <v>149</v>
      </c>
      <c r="AA466" s="37" t="s">
        <v>146</v>
      </c>
      <c r="AB466" s="37"/>
    </row>
    <row r="467" spans="1:28" x14ac:dyDescent="0.25">
      <c r="A467" t="s">
        <v>150</v>
      </c>
      <c r="B467" t="s">
        <v>151</v>
      </c>
      <c r="C467" t="s">
        <v>152</v>
      </c>
      <c r="E467" t="s">
        <v>9006</v>
      </c>
      <c r="F467" t="s">
        <v>27</v>
      </c>
      <c r="G467" t="s">
        <v>27</v>
      </c>
      <c r="H467" t="s">
        <v>8994</v>
      </c>
      <c r="I467" t="s">
        <v>8995</v>
      </c>
      <c r="J467" t="s">
        <v>65</v>
      </c>
      <c r="K467" t="s">
        <v>7778</v>
      </c>
      <c r="L467" t="s">
        <v>4</v>
      </c>
      <c r="M467" t="s">
        <v>64</v>
      </c>
      <c r="N467" t="s">
        <v>149</v>
      </c>
      <c r="O467" s="39">
        <v>44188</v>
      </c>
      <c r="P467" s="39">
        <v>44188</v>
      </c>
      <c r="Q467">
        <v>0</v>
      </c>
      <c r="R467">
        <v>0</v>
      </c>
      <c r="S467" s="36">
        <v>-847.46</v>
      </c>
      <c r="T467">
        <v>-847.46</v>
      </c>
      <c r="U467" s="39">
        <v>44193</v>
      </c>
      <c r="V467">
        <v>12</v>
      </c>
      <c r="W467">
        <v>3.6059999999999999</v>
      </c>
      <c r="X467" s="36">
        <v>-235.01386577925601</v>
      </c>
      <c r="Y467" s="37" t="s">
        <v>157</v>
      </c>
      <c r="Z467" s="37" t="s">
        <v>9007</v>
      </c>
      <c r="AA467" s="37" t="s">
        <v>146</v>
      </c>
      <c r="AB467" s="37"/>
    </row>
    <row r="468" spans="1:28" x14ac:dyDescent="0.25">
      <c r="A468" t="s">
        <v>150</v>
      </c>
      <c r="B468" t="s">
        <v>151</v>
      </c>
      <c r="C468" t="s">
        <v>152</v>
      </c>
      <c r="E468" t="s">
        <v>9008</v>
      </c>
      <c r="F468" t="s">
        <v>27</v>
      </c>
      <c r="G468" t="s">
        <v>27</v>
      </c>
      <c r="H468" t="s">
        <v>8994</v>
      </c>
      <c r="I468" t="s">
        <v>8995</v>
      </c>
      <c r="J468" t="s">
        <v>65</v>
      </c>
      <c r="K468" t="s">
        <v>7778</v>
      </c>
      <c r="L468" t="s">
        <v>4</v>
      </c>
      <c r="M468" t="s">
        <v>64</v>
      </c>
      <c r="N468" t="s">
        <v>149</v>
      </c>
      <c r="O468" s="39">
        <v>44188</v>
      </c>
      <c r="P468" s="39">
        <v>44188</v>
      </c>
      <c r="Q468">
        <v>0</v>
      </c>
      <c r="R468">
        <v>0</v>
      </c>
      <c r="S468" s="36">
        <v>-847.46</v>
      </c>
      <c r="T468">
        <v>-847.46</v>
      </c>
      <c r="U468" s="39">
        <v>44193</v>
      </c>
      <c r="V468">
        <v>12</v>
      </c>
      <c r="W468">
        <v>3.6059999999999999</v>
      </c>
      <c r="X468" s="36">
        <v>-235.01386577925601</v>
      </c>
      <c r="Y468" s="37" t="s">
        <v>157</v>
      </c>
      <c r="Z468" s="37" t="s">
        <v>9009</v>
      </c>
      <c r="AA468" s="37" t="s">
        <v>146</v>
      </c>
      <c r="AB468" s="37"/>
    </row>
    <row r="469" spans="1:28" x14ac:dyDescent="0.25">
      <c r="A469" t="s">
        <v>563</v>
      </c>
      <c r="B469" t="s">
        <v>852</v>
      </c>
      <c r="C469" t="s">
        <v>565</v>
      </c>
      <c r="E469" t="s">
        <v>9010</v>
      </c>
      <c r="F469" t="s">
        <v>27</v>
      </c>
      <c r="G469" t="s">
        <v>27</v>
      </c>
      <c r="H469" t="s">
        <v>7135</v>
      </c>
      <c r="I469" t="s">
        <v>6657</v>
      </c>
      <c r="J469" t="s">
        <v>72</v>
      </c>
      <c r="K469" t="s">
        <v>7244</v>
      </c>
      <c r="L469" t="s">
        <v>41</v>
      </c>
      <c r="M469" t="s">
        <v>64</v>
      </c>
      <c r="N469" t="s">
        <v>149</v>
      </c>
      <c r="O469" s="39">
        <v>44188</v>
      </c>
      <c r="P469" s="39">
        <v>44188</v>
      </c>
      <c r="Q469">
        <v>0</v>
      </c>
      <c r="R469">
        <v>0</v>
      </c>
      <c r="S469" s="36">
        <v>-235.93</v>
      </c>
      <c r="T469">
        <v>-235.93</v>
      </c>
      <c r="U469" s="39">
        <v>44189</v>
      </c>
      <c r="V469">
        <v>12</v>
      </c>
      <c r="W469">
        <v>3.6059999999999999</v>
      </c>
      <c r="X469" s="36">
        <v>-65.427066001108997</v>
      </c>
      <c r="Y469" s="37" t="s">
        <v>157</v>
      </c>
      <c r="Z469" s="37" t="s">
        <v>9011</v>
      </c>
      <c r="AA469" s="37" t="s">
        <v>146</v>
      </c>
      <c r="AB469" s="37"/>
    </row>
    <row r="470" spans="1:28" x14ac:dyDescent="0.25">
      <c r="A470" t="s">
        <v>563</v>
      </c>
      <c r="B470" t="s">
        <v>3874</v>
      </c>
      <c r="C470" t="s">
        <v>853</v>
      </c>
      <c r="E470" t="s">
        <v>9012</v>
      </c>
      <c r="F470" t="s">
        <v>9013</v>
      </c>
      <c r="G470" t="s">
        <v>27</v>
      </c>
      <c r="H470" t="s">
        <v>3878</v>
      </c>
      <c r="I470" t="s">
        <v>2542</v>
      </c>
      <c r="J470" t="s">
        <v>73</v>
      </c>
      <c r="K470" t="s">
        <v>7243</v>
      </c>
      <c r="L470" t="s">
        <v>41</v>
      </c>
      <c r="M470" t="s">
        <v>64</v>
      </c>
      <c r="N470" t="s">
        <v>149</v>
      </c>
      <c r="O470" s="39">
        <v>44189</v>
      </c>
      <c r="P470" s="39">
        <v>44189</v>
      </c>
      <c r="Q470">
        <v>-2676</v>
      </c>
      <c r="R470">
        <v>-2676</v>
      </c>
      <c r="S470" s="36">
        <v>-22754.03</v>
      </c>
      <c r="T470">
        <v>-22754.03</v>
      </c>
      <c r="U470" s="39">
        <v>44193</v>
      </c>
      <c r="V470">
        <v>12</v>
      </c>
      <c r="W470">
        <v>3.6059999999999999</v>
      </c>
      <c r="X470" s="36">
        <v>-6310.0471436494727</v>
      </c>
      <c r="Y470" s="37" t="s">
        <v>157</v>
      </c>
      <c r="Z470" s="37" t="s">
        <v>9014</v>
      </c>
      <c r="AA470" s="37" t="s">
        <v>146</v>
      </c>
      <c r="AB470" s="37"/>
    </row>
    <row r="471" spans="1:28" x14ac:dyDescent="0.25">
      <c r="A471" t="s">
        <v>563</v>
      </c>
      <c r="B471" t="s">
        <v>3874</v>
      </c>
      <c r="C471" t="s">
        <v>853</v>
      </c>
      <c r="E471" t="s">
        <v>9012</v>
      </c>
      <c r="F471" t="s">
        <v>9013</v>
      </c>
      <c r="G471" t="s">
        <v>27</v>
      </c>
      <c r="H471" t="s">
        <v>3878</v>
      </c>
      <c r="I471" t="s">
        <v>2542</v>
      </c>
      <c r="J471" t="s">
        <v>72</v>
      </c>
      <c r="K471" t="s">
        <v>7244</v>
      </c>
      <c r="L471" t="s">
        <v>41</v>
      </c>
      <c r="M471" t="s">
        <v>64</v>
      </c>
      <c r="N471" t="s">
        <v>149</v>
      </c>
      <c r="O471" s="39">
        <v>44189</v>
      </c>
      <c r="P471" s="39">
        <v>44189</v>
      </c>
      <c r="Q471">
        <v>-1800</v>
      </c>
      <c r="R471">
        <v>-1800</v>
      </c>
      <c r="S471" s="36">
        <v>-9468</v>
      </c>
      <c r="T471">
        <v>-9468</v>
      </c>
      <c r="U471" s="39">
        <v>44193</v>
      </c>
      <c r="V471">
        <v>12</v>
      </c>
      <c r="W471">
        <v>3.6059999999999999</v>
      </c>
      <c r="X471" s="36">
        <v>-2625.6239600665549</v>
      </c>
      <c r="Y471" s="37" t="s">
        <v>157</v>
      </c>
      <c r="Z471" s="37" t="s">
        <v>9014</v>
      </c>
      <c r="AA471" s="37" t="s">
        <v>146</v>
      </c>
      <c r="AB471" s="37"/>
    </row>
    <row r="472" spans="1:28" x14ac:dyDescent="0.25">
      <c r="A472" t="s">
        <v>563</v>
      </c>
      <c r="B472" t="s">
        <v>3874</v>
      </c>
      <c r="C472" t="s">
        <v>853</v>
      </c>
      <c r="E472" t="s">
        <v>9015</v>
      </c>
      <c r="F472" t="s">
        <v>9016</v>
      </c>
      <c r="G472" t="s">
        <v>27</v>
      </c>
      <c r="H472" t="s">
        <v>4284</v>
      </c>
      <c r="I472" t="s">
        <v>2551</v>
      </c>
      <c r="J472" t="s">
        <v>72</v>
      </c>
      <c r="K472" t="s">
        <v>7244</v>
      </c>
      <c r="L472" t="s">
        <v>41</v>
      </c>
      <c r="M472" t="s">
        <v>64</v>
      </c>
      <c r="N472" t="s">
        <v>149</v>
      </c>
      <c r="O472" s="40">
        <v>44189</v>
      </c>
      <c r="P472" s="39">
        <v>44189</v>
      </c>
      <c r="Q472">
        <v>-3000</v>
      </c>
      <c r="R472">
        <v>-3000</v>
      </c>
      <c r="S472" s="36">
        <v>-16530</v>
      </c>
      <c r="T472">
        <v>-16530</v>
      </c>
      <c r="U472" s="39">
        <v>44194</v>
      </c>
      <c r="V472">
        <v>12</v>
      </c>
      <c r="W472">
        <v>3.6059999999999999</v>
      </c>
      <c r="X472" s="36">
        <v>-4584.0266222961727</v>
      </c>
      <c r="Y472" s="37" t="s">
        <v>157</v>
      </c>
      <c r="Z472" s="37" t="s">
        <v>9017</v>
      </c>
      <c r="AA472" s="37" t="s">
        <v>146</v>
      </c>
      <c r="AB472" s="37"/>
    </row>
    <row r="473" spans="1:28" x14ac:dyDescent="0.25">
      <c r="A473" t="s">
        <v>563</v>
      </c>
      <c r="B473" t="s">
        <v>852</v>
      </c>
      <c r="C473" t="s">
        <v>565</v>
      </c>
      <c r="E473" t="s">
        <v>9018</v>
      </c>
      <c r="F473" t="s">
        <v>9019</v>
      </c>
      <c r="G473" t="s">
        <v>27</v>
      </c>
      <c r="H473" t="s">
        <v>4294</v>
      </c>
      <c r="I473" t="s">
        <v>2547</v>
      </c>
      <c r="J473" t="s">
        <v>73</v>
      </c>
      <c r="K473" t="s">
        <v>7243</v>
      </c>
      <c r="L473" t="s">
        <v>41</v>
      </c>
      <c r="M473" t="s">
        <v>64</v>
      </c>
      <c r="N473" t="s">
        <v>149</v>
      </c>
      <c r="O473" s="39">
        <v>44189</v>
      </c>
      <c r="P473" s="39">
        <v>44189</v>
      </c>
      <c r="Q473">
        <v>-360</v>
      </c>
      <c r="R473">
        <v>-360</v>
      </c>
      <c r="S473" s="36">
        <v>-3801.6</v>
      </c>
      <c r="T473">
        <v>-3801.6</v>
      </c>
      <c r="U473" s="39">
        <v>44194</v>
      </c>
      <c r="V473">
        <v>12</v>
      </c>
      <c r="W473">
        <v>3.6059999999999999</v>
      </c>
      <c r="X473" s="36">
        <v>-1054.242928452579</v>
      </c>
      <c r="Y473" s="37" t="s">
        <v>157</v>
      </c>
      <c r="Z473" s="37" t="s">
        <v>9020</v>
      </c>
      <c r="AA473" s="37" t="s">
        <v>146</v>
      </c>
      <c r="AB473" s="37"/>
    </row>
    <row r="474" spans="1:28" x14ac:dyDescent="0.25">
      <c r="A474" t="s">
        <v>563</v>
      </c>
      <c r="B474" t="s">
        <v>852</v>
      </c>
      <c r="C474" t="s">
        <v>853</v>
      </c>
      <c r="E474" t="s">
        <v>9021</v>
      </c>
      <c r="F474" t="s">
        <v>9022</v>
      </c>
      <c r="G474" t="s">
        <v>27</v>
      </c>
      <c r="H474" t="s">
        <v>4845</v>
      </c>
      <c r="I474" t="s">
        <v>4527</v>
      </c>
      <c r="J474" t="s">
        <v>73</v>
      </c>
      <c r="K474" t="s">
        <v>7243</v>
      </c>
      <c r="L474" t="s">
        <v>41</v>
      </c>
      <c r="M474" t="s">
        <v>64</v>
      </c>
      <c r="N474" t="s">
        <v>149</v>
      </c>
      <c r="O474" s="39">
        <v>44189</v>
      </c>
      <c r="P474" s="39">
        <v>44189</v>
      </c>
      <c r="Q474">
        <v>-216</v>
      </c>
      <c r="R474">
        <v>-216</v>
      </c>
      <c r="S474" s="36">
        <v>-2280.96</v>
      </c>
      <c r="T474">
        <v>-2280.96</v>
      </c>
      <c r="U474" s="39">
        <v>44194</v>
      </c>
      <c r="V474">
        <v>12</v>
      </c>
      <c r="W474">
        <v>3.6059999999999999</v>
      </c>
      <c r="X474" s="36">
        <v>-632.54575707154697</v>
      </c>
      <c r="Y474" s="37" t="s">
        <v>157</v>
      </c>
      <c r="Z474" s="37" t="s">
        <v>9023</v>
      </c>
      <c r="AA474" s="37" t="s">
        <v>146</v>
      </c>
      <c r="AB474" s="37"/>
    </row>
    <row r="475" spans="1:28" x14ac:dyDescent="0.25">
      <c r="A475" t="s">
        <v>563</v>
      </c>
      <c r="B475" t="s">
        <v>852</v>
      </c>
      <c r="C475" t="s">
        <v>853</v>
      </c>
      <c r="E475" t="s">
        <v>9021</v>
      </c>
      <c r="F475" t="s">
        <v>9022</v>
      </c>
      <c r="G475" t="s">
        <v>27</v>
      </c>
      <c r="H475" t="s">
        <v>4845</v>
      </c>
      <c r="I475" t="s">
        <v>4527</v>
      </c>
      <c r="J475" t="s">
        <v>72</v>
      </c>
      <c r="K475" t="s">
        <v>7244</v>
      </c>
      <c r="L475" t="s">
        <v>41</v>
      </c>
      <c r="M475" t="s">
        <v>64</v>
      </c>
      <c r="N475" t="s">
        <v>149</v>
      </c>
      <c r="O475" s="39">
        <v>44189</v>
      </c>
      <c r="P475" s="39">
        <v>44189</v>
      </c>
      <c r="Q475">
        <v>-48</v>
      </c>
      <c r="R475">
        <v>-48</v>
      </c>
      <c r="S475" s="36">
        <v>-315.36</v>
      </c>
      <c r="T475">
        <v>-315.36</v>
      </c>
      <c r="U475" s="39">
        <v>44194</v>
      </c>
      <c r="V475">
        <v>12</v>
      </c>
      <c r="W475">
        <v>3.6059999999999999</v>
      </c>
      <c r="X475" s="36">
        <v>-87.454242928452004</v>
      </c>
      <c r="Y475" s="37" t="s">
        <v>157</v>
      </c>
      <c r="Z475" s="37" t="s">
        <v>9023</v>
      </c>
      <c r="AA475" s="37" t="s">
        <v>146</v>
      </c>
      <c r="AB475" s="37"/>
    </row>
    <row r="476" spans="1:28" x14ac:dyDescent="0.25">
      <c r="A476" t="s">
        <v>563</v>
      </c>
      <c r="B476" t="s">
        <v>852</v>
      </c>
      <c r="C476" t="s">
        <v>565</v>
      </c>
      <c r="E476" t="s">
        <v>9024</v>
      </c>
      <c r="F476" t="s">
        <v>9025</v>
      </c>
      <c r="G476" t="s">
        <v>27</v>
      </c>
      <c r="H476" t="s">
        <v>5003</v>
      </c>
      <c r="I476" t="s">
        <v>4540</v>
      </c>
      <c r="J476" t="s">
        <v>73</v>
      </c>
      <c r="K476" t="s">
        <v>7243</v>
      </c>
      <c r="L476" t="s">
        <v>41</v>
      </c>
      <c r="M476" t="s">
        <v>64</v>
      </c>
      <c r="N476" t="s">
        <v>149</v>
      </c>
      <c r="O476" s="39">
        <v>44189</v>
      </c>
      <c r="P476" s="39">
        <v>44189</v>
      </c>
      <c r="Q476">
        <v>-240</v>
      </c>
      <c r="R476">
        <v>-240</v>
      </c>
      <c r="S476" s="36">
        <v>-2534.4</v>
      </c>
      <c r="T476">
        <v>-2534.4</v>
      </c>
      <c r="U476" s="39">
        <v>44194</v>
      </c>
      <c r="V476">
        <v>12</v>
      </c>
      <c r="W476">
        <v>3.6059999999999999</v>
      </c>
      <c r="X476" s="36">
        <v>-702.82861896838597</v>
      </c>
      <c r="Y476" s="37" t="s">
        <v>157</v>
      </c>
      <c r="Z476" s="37" t="s">
        <v>9026</v>
      </c>
      <c r="AA476" s="37" t="s">
        <v>146</v>
      </c>
      <c r="AB476" s="37"/>
    </row>
    <row r="477" spans="1:28" x14ac:dyDescent="0.25">
      <c r="A477" t="s">
        <v>563</v>
      </c>
      <c r="B477" t="s">
        <v>852</v>
      </c>
      <c r="C477" t="s">
        <v>565</v>
      </c>
      <c r="E477" t="s">
        <v>9024</v>
      </c>
      <c r="F477" t="s">
        <v>9025</v>
      </c>
      <c r="G477" t="s">
        <v>27</v>
      </c>
      <c r="H477" t="s">
        <v>5003</v>
      </c>
      <c r="I477" t="s">
        <v>4540</v>
      </c>
      <c r="J477" t="s">
        <v>72</v>
      </c>
      <c r="K477" t="s">
        <v>7244</v>
      </c>
      <c r="L477" t="s">
        <v>41</v>
      </c>
      <c r="M477" t="s">
        <v>64</v>
      </c>
      <c r="N477" t="s">
        <v>149</v>
      </c>
      <c r="O477" s="39">
        <v>44189</v>
      </c>
      <c r="P477" s="39">
        <v>44189</v>
      </c>
      <c r="Q477">
        <v>-120</v>
      </c>
      <c r="R477">
        <v>-120</v>
      </c>
      <c r="S477" s="36">
        <v>-788.4</v>
      </c>
      <c r="T477">
        <v>-788.4</v>
      </c>
      <c r="U477" s="39">
        <v>44194</v>
      </c>
      <c r="V477">
        <v>12</v>
      </c>
      <c r="W477">
        <v>3.6059999999999999</v>
      </c>
      <c r="X477" s="36">
        <v>-218.635607321131</v>
      </c>
      <c r="Y477" s="37" t="s">
        <v>157</v>
      </c>
      <c r="Z477" s="37" t="s">
        <v>9026</v>
      </c>
      <c r="AA477" s="37" t="s">
        <v>146</v>
      </c>
      <c r="AB477" s="37"/>
    </row>
    <row r="478" spans="1:28" x14ac:dyDescent="0.25">
      <c r="A478" t="s">
        <v>563</v>
      </c>
      <c r="B478" t="s">
        <v>852</v>
      </c>
      <c r="C478" t="s">
        <v>853</v>
      </c>
      <c r="E478" t="s">
        <v>9027</v>
      </c>
      <c r="F478" t="s">
        <v>9028</v>
      </c>
      <c r="G478" t="s">
        <v>27</v>
      </c>
      <c r="H478" t="s">
        <v>2638</v>
      </c>
      <c r="I478" t="s">
        <v>2541</v>
      </c>
      <c r="J478" t="s">
        <v>73</v>
      </c>
      <c r="K478" t="s">
        <v>7243</v>
      </c>
      <c r="L478" t="s">
        <v>41</v>
      </c>
      <c r="M478" t="s">
        <v>64</v>
      </c>
      <c r="N478" t="s">
        <v>149</v>
      </c>
      <c r="O478" s="39">
        <v>44189</v>
      </c>
      <c r="P478" s="39">
        <v>44189</v>
      </c>
      <c r="Q478">
        <v>-360</v>
      </c>
      <c r="R478">
        <v>-360</v>
      </c>
      <c r="S478" s="36">
        <v>-3801.6</v>
      </c>
      <c r="T478">
        <v>-3801.6</v>
      </c>
      <c r="U478" s="39">
        <v>44194</v>
      </c>
      <c r="V478">
        <v>12</v>
      </c>
      <c r="W478">
        <v>3.6059999999999999</v>
      </c>
      <c r="X478" s="36">
        <v>-1054.242928452579</v>
      </c>
      <c r="Y478" s="37" t="s">
        <v>157</v>
      </c>
      <c r="Z478" s="37" t="s">
        <v>9029</v>
      </c>
      <c r="AA478" s="37" t="s">
        <v>146</v>
      </c>
      <c r="AB478" s="37"/>
    </row>
    <row r="479" spans="1:28" x14ac:dyDescent="0.25">
      <c r="A479" t="s">
        <v>563</v>
      </c>
      <c r="B479" t="s">
        <v>852</v>
      </c>
      <c r="C479" t="s">
        <v>853</v>
      </c>
      <c r="E479" t="s">
        <v>9030</v>
      </c>
      <c r="F479" t="s">
        <v>9031</v>
      </c>
      <c r="G479" t="s">
        <v>27</v>
      </c>
      <c r="H479" t="s">
        <v>4845</v>
      </c>
      <c r="I479" t="s">
        <v>4527</v>
      </c>
      <c r="J479" t="s">
        <v>73</v>
      </c>
      <c r="K479" t="s">
        <v>7243</v>
      </c>
      <c r="L479" t="s">
        <v>41</v>
      </c>
      <c r="M479" t="s">
        <v>64</v>
      </c>
      <c r="N479" t="s">
        <v>149</v>
      </c>
      <c r="O479" s="39">
        <v>44189</v>
      </c>
      <c r="P479" s="39">
        <v>44189</v>
      </c>
      <c r="Q479">
        <v>-84</v>
      </c>
      <c r="R479">
        <v>-84</v>
      </c>
      <c r="S479" s="36">
        <v>-887.04</v>
      </c>
      <c r="T479">
        <v>-887.04</v>
      </c>
      <c r="U479" s="39">
        <v>44194</v>
      </c>
      <c r="V479">
        <v>12</v>
      </c>
      <c r="W479">
        <v>3.6059999999999999</v>
      </c>
      <c r="X479" s="36">
        <v>-245.990016638935</v>
      </c>
      <c r="Y479" s="37" t="s">
        <v>157</v>
      </c>
      <c r="Z479" s="37" t="s">
        <v>9032</v>
      </c>
      <c r="AA479" s="37" t="s">
        <v>146</v>
      </c>
      <c r="AB479" s="37"/>
    </row>
    <row r="480" spans="1:28" x14ac:dyDescent="0.25">
      <c r="A480" t="s">
        <v>563</v>
      </c>
      <c r="B480" t="s">
        <v>3874</v>
      </c>
      <c r="C480" t="s">
        <v>853</v>
      </c>
      <c r="E480" t="s">
        <v>9033</v>
      </c>
      <c r="F480" t="s">
        <v>9034</v>
      </c>
      <c r="G480" t="s">
        <v>27</v>
      </c>
      <c r="H480" t="s">
        <v>5094</v>
      </c>
      <c r="I480" t="s">
        <v>4543</v>
      </c>
      <c r="J480" t="s">
        <v>73</v>
      </c>
      <c r="K480" t="s">
        <v>7243</v>
      </c>
      <c r="L480" t="s">
        <v>41</v>
      </c>
      <c r="M480" t="s">
        <v>64</v>
      </c>
      <c r="N480" t="s">
        <v>149</v>
      </c>
      <c r="O480" s="39">
        <v>44189</v>
      </c>
      <c r="P480" s="39">
        <v>44189</v>
      </c>
      <c r="Q480">
        <v>-148</v>
      </c>
      <c r="R480">
        <v>-148</v>
      </c>
      <c r="S480" s="36">
        <v>-1361.6</v>
      </c>
      <c r="T480">
        <v>-1361.6</v>
      </c>
      <c r="U480" s="39">
        <v>44194</v>
      </c>
      <c r="V480">
        <v>12</v>
      </c>
      <c r="W480">
        <v>3.6059999999999999</v>
      </c>
      <c r="X480" s="36">
        <v>-377.59290072101999</v>
      </c>
      <c r="Y480" s="37" t="s">
        <v>157</v>
      </c>
      <c r="Z480" s="37" t="s">
        <v>9035</v>
      </c>
      <c r="AA480" s="37" t="s">
        <v>146</v>
      </c>
      <c r="AB480" s="37"/>
    </row>
    <row r="481" spans="1:28" x14ac:dyDescent="0.25">
      <c r="A481" t="s">
        <v>563</v>
      </c>
      <c r="B481" t="s">
        <v>3874</v>
      </c>
      <c r="C481" t="s">
        <v>853</v>
      </c>
      <c r="E481" t="s">
        <v>9036</v>
      </c>
      <c r="F481" t="s">
        <v>9037</v>
      </c>
      <c r="G481" t="s">
        <v>27</v>
      </c>
      <c r="H481" t="s">
        <v>6728</v>
      </c>
      <c r="I481" t="s">
        <v>6651</v>
      </c>
      <c r="J481" t="s">
        <v>72</v>
      </c>
      <c r="K481" t="s">
        <v>7244</v>
      </c>
      <c r="L481" t="s">
        <v>41</v>
      </c>
      <c r="M481" t="s">
        <v>64</v>
      </c>
      <c r="N481" t="s">
        <v>149</v>
      </c>
      <c r="O481" s="39">
        <v>44189</v>
      </c>
      <c r="P481" s="39">
        <v>44189</v>
      </c>
      <c r="Q481">
        <v>-1440</v>
      </c>
      <c r="R481">
        <v>-1440</v>
      </c>
      <c r="S481" s="36">
        <v>-7171.2</v>
      </c>
      <c r="T481">
        <v>-7171.2</v>
      </c>
      <c r="U481" s="39">
        <v>44194</v>
      </c>
      <c r="V481">
        <v>12</v>
      </c>
      <c r="W481">
        <v>3.6059999999999999</v>
      </c>
      <c r="X481" s="36">
        <v>-1988.685524126455</v>
      </c>
      <c r="Y481" s="37" t="s">
        <v>157</v>
      </c>
      <c r="Z481" s="37" t="s">
        <v>9038</v>
      </c>
      <c r="AA481" s="37" t="s">
        <v>146</v>
      </c>
      <c r="AB481" s="37"/>
    </row>
    <row r="482" spans="1:28" x14ac:dyDescent="0.25">
      <c r="A482" t="s">
        <v>563</v>
      </c>
      <c r="B482" t="s">
        <v>3874</v>
      </c>
      <c r="C482" t="s">
        <v>853</v>
      </c>
      <c r="E482" t="s">
        <v>9036</v>
      </c>
      <c r="F482" t="s">
        <v>9037</v>
      </c>
      <c r="G482" t="s">
        <v>27</v>
      </c>
      <c r="H482" t="s">
        <v>6728</v>
      </c>
      <c r="I482" t="s">
        <v>6651</v>
      </c>
      <c r="J482" t="s">
        <v>73</v>
      </c>
      <c r="K482" t="s">
        <v>7243</v>
      </c>
      <c r="L482" t="s">
        <v>41</v>
      </c>
      <c r="M482" t="s">
        <v>64</v>
      </c>
      <c r="N482" t="s">
        <v>149</v>
      </c>
      <c r="O482" s="39">
        <v>44189</v>
      </c>
      <c r="P482" s="39">
        <v>44189</v>
      </c>
      <c r="Q482">
        <v>-960</v>
      </c>
      <c r="R482">
        <v>-960</v>
      </c>
      <c r="S482" s="36">
        <v>-8486.4</v>
      </c>
      <c r="T482">
        <v>-8486.4</v>
      </c>
      <c r="U482" s="39">
        <v>44194</v>
      </c>
      <c r="V482">
        <v>12</v>
      </c>
      <c r="W482">
        <v>3.6059999999999999</v>
      </c>
      <c r="X482" s="36">
        <v>-2353.4109816971709</v>
      </c>
      <c r="Y482" s="37" t="s">
        <v>157</v>
      </c>
      <c r="Z482" s="37" t="s">
        <v>9038</v>
      </c>
      <c r="AA482" s="37" t="s">
        <v>146</v>
      </c>
      <c r="AB482" s="37"/>
    </row>
    <row r="483" spans="1:28" x14ac:dyDescent="0.25">
      <c r="A483" t="s">
        <v>563</v>
      </c>
      <c r="B483" t="s">
        <v>852</v>
      </c>
      <c r="C483" t="s">
        <v>565</v>
      </c>
      <c r="E483" t="s">
        <v>9039</v>
      </c>
      <c r="F483" t="s">
        <v>9040</v>
      </c>
      <c r="G483" t="s">
        <v>27</v>
      </c>
      <c r="H483" t="s">
        <v>6271</v>
      </c>
      <c r="I483" t="s">
        <v>4546</v>
      </c>
      <c r="J483" t="s">
        <v>73</v>
      </c>
      <c r="K483" t="s">
        <v>7243</v>
      </c>
      <c r="L483" t="s">
        <v>41</v>
      </c>
      <c r="M483" t="s">
        <v>64</v>
      </c>
      <c r="N483" t="s">
        <v>149</v>
      </c>
      <c r="O483" s="39">
        <v>44189</v>
      </c>
      <c r="P483" s="39">
        <v>44189</v>
      </c>
      <c r="Q483">
        <v>-314</v>
      </c>
      <c r="R483">
        <v>-314</v>
      </c>
      <c r="S483" s="36">
        <v>-2983</v>
      </c>
      <c r="T483">
        <v>-2983</v>
      </c>
      <c r="U483" s="39">
        <v>44194</v>
      </c>
      <c r="V483">
        <v>12</v>
      </c>
      <c r="W483">
        <v>3.6059999999999999</v>
      </c>
      <c r="X483" s="36">
        <v>-827.23239046034303</v>
      </c>
      <c r="Y483" s="37" t="s">
        <v>157</v>
      </c>
      <c r="Z483" s="37" t="s">
        <v>9041</v>
      </c>
      <c r="AA483" s="37" t="s">
        <v>146</v>
      </c>
      <c r="AB483" s="37"/>
    </row>
    <row r="484" spans="1:28" x14ac:dyDescent="0.25">
      <c r="A484" t="s">
        <v>563</v>
      </c>
      <c r="B484" t="s">
        <v>3874</v>
      </c>
      <c r="C484" t="s">
        <v>853</v>
      </c>
      <c r="E484" t="s">
        <v>9042</v>
      </c>
      <c r="F484" t="s">
        <v>9043</v>
      </c>
      <c r="G484" t="s">
        <v>27</v>
      </c>
      <c r="H484" t="s">
        <v>5263</v>
      </c>
      <c r="I484" t="s">
        <v>4525</v>
      </c>
      <c r="J484" t="s">
        <v>73</v>
      </c>
      <c r="K484" t="s">
        <v>7243</v>
      </c>
      <c r="L484" t="s">
        <v>41</v>
      </c>
      <c r="M484" t="s">
        <v>64</v>
      </c>
      <c r="N484" t="s">
        <v>149</v>
      </c>
      <c r="O484" s="40">
        <v>44189</v>
      </c>
      <c r="P484" s="39">
        <v>44189</v>
      </c>
      <c r="Q484">
        <v>-84</v>
      </c>
      <c r="R484">
        <v>-84</v>
      </c>
      <c r="S484" s="36">
        <v>-819.84</v>
      </c>
      <c r="T484">
        <v>-819.84</v>
      </c>
      <c r="U484" s="39">
        <v>44194</v>
      </c>
      <c r="V484">
        <v>12</v>
      </c>
      <c r="W484">
        <v>3.6059999999999999</v>
      </c>
      <c r="X484" s="36">
        <v>-227.354409317803</v>
      </c>
      <c r="Y484" s="37" t="s">
        <v>157</v>
      </c>
      <c r="Z484" s="37" t="s">
        <v>9044</v>
      </c>
      <c r="AA484" s="37" t="s">
        <v>146</v>
      </c>
      <c r="AB484" s="37"/>
    </row>
    <row r="485" spans="1:28" x14ac:dyDescent="0.25">
      <c r="A485" t="s">
        <v>563</v>
      </c>
      <c r="B485" t="s">
        <v>3874</v>
      </c>
      <c r="C485" t="s">
        <v>853</v>
      </c>
      <c r="E485" t="s">
        <v>9042</v>
      </c>
      <c r="F485" t="s">
        <v>9043</v>
      </c>
      <c r="G485" t="s">
        <v>27</v>
      </c>
      <c r="H485" t="s">
        <v>5263</v>
      </c>
      <c r="I485" t="s">
        <v>4525</v>
      </c>
      <c r="J485" t="s">
        <v>72</v>
      </c>
      <c r="K485" t="s">
        <v>7244</v>
      </c>
      <c r="L485" t="s">
        <v>41</v>
      </c>
      <c r="M485" t="s">
        <v>64</v>
      </c>
      <c r="N485" t="s">
        <v>149</v>
      </c>
      <c r="O485" s="39">
        <v>44189</v>
      </c>
      <c r="P485" s="39">
        <v>44189</v>
      </c>
      <c r="Q485">
        <v>-36</v>
      </c>
      <c r="R485">
        <v>-36</v>
      </c>
      <c r="S485" s="36">
        <v>-222.48</v>
      </c>
      <c r="T485">
        <v>-222.48</v>
      </c>
      <c r="U485" s="39">
        <v>44194</v>
      </c>
      <c r="V485">
        <v>12</v>
      </c>
      <c r="W485">
        <v>3.6059999999999999</v>
      </c>
      <c r="X485" s="36">
        <v>-61.697171381030998</v>
      </c>
      <c r="Y485" s="37" t="s">
        <v>157</v>
      </c>
      <c r="Z485" s="37" t="s">
        <v>9044</v>
      </c>
      <c r="AA485" s="37" t="s">
        <v>146</v>
      </c>
      <c r="AB485" s="37"/>
    </row>
    <row r="486" spans="1:28" x14ac:dyDescent="0.25">
      <c r="A486" t="s">
        <v>563</v>
      </c>
      <c r="B486" t="s">
        <v>3874</v>
      </c>
      <c r="C486" t="s">
        <v>853</v>
      </c>
      <c r="E486" t="s">
        <v>9045</v>
      </c>
      <c r="F486" t="s">
        <v>9046</v>
      </c>
      <c r="G486" t="s">
        <v>27</v>
      </c>
      <c r="H486" t="s">
        <v>5259</v>
      </c>
      <c r="I486" t="s">
        <v>4544</v>
      </c>
      <c r="J486" t="s">
        <v>73</v>
      </c>
      <c r="K486" t="s">
        <v>7243</v>
      </c>
      <c r="L486" t="s">
        <v>41</v>
      </c>
      <c r="M486" t="s">
        <v>64</v>
      </c>
      <c r="N486" t="s">
        <v>149</v>
      </c>
      <c r="O486" s="39">
        <v>44189</v>
      </c>
      <c r="P486" s="39">
        <v>44189</v>
      </c>
      <c r="Q486">
        <v>-200</v>
      </c>
      <c r="R486">
        <v>-200</v>
      </c>
      <c r="S486" s="36">
        <v>-1840</v>
      </c>
      <c r="T486">
        <v>-1840</v>
      </c>
      <c r="U486" s="39">
        <v>44194</v>
      </c>
      <c r="V486">
        <v>12</v>
      </c>
      <c r="W486">
        <v>3.6059999999999999</v>
      </c>
      <c r="X486" s="36">
        <v>-510.26067665002699</v>
      </c>
      <c r="Y486" s="37" t="s">
        <v>157</v>
      </c>
      <c r="Z486" s="37" t="s">
        <v>9047</v>
      </c>
      <c r="AA486" s="37" t="s">
        <v>146</v>
      </c>
      <c r="AB486" s="37"/>
    </row>
    <row r="487" spans="1:28" x14ac:dyDescent="0.25">
      <c r="A487" t="s">
        <v>563</v>
      </c>
      <c r="B487" t="s">
        <v>3874</v>
      </c>
      <c r="C487" t="s">
        <v>853</v>
      </c>
      <c r="E487" t="s">
        <v>9048</v>
      </c>
      <c r="F487" t="s">
        <v>9049</v>
      </c>
      <c r="G487" t="s">
        <v>27</v>
      </c>
      <c r="H487" t="s">
        <v>5259</v>
      </c>
      <c r="I487" t="s">
        <v>4544</v>
      </c>
      <c r="J487" t="s">
        <v>73</v>
      </c>
      <c r="K487" t="s">
        <v>7243</v>
      </c>
      <c r="L487" t="s">
        <v>41</v>
      </c>
      <c r="M487" t="s">
        <v>64</v>
      </c>
      <c r="N487" t="s">
        <v>149</v>
      </c>
      <c r="O487" s="39">
        <v>44192</v>
      </c>
      <c r="P487" s="39">
        <v>44192</v>
      </c>
      <c r="Q487">
        <v>-648</v>
      </c>
      <c r="R487">
        <v>-648</v>
      </c>
      <c r="S487" s="36">
        <v>-5961.6</v>
      </c>
      <c r="T487">
        <v>-5961.6</v>
      </c>
      <c r="U487" s="39">
        <v>44194</v>
      </c>
      <c r="V487">
        <v>12</v>
      </c>
      <c r="W487">
        <v>3.6059999999999999</v>
      </c>
      <c r="X487" s="36">
        <v>-1653.2445923460889</v>
      </c>
      <c r="Y487" s="37" t="s">
        <v>157</v>
      </c>
      <c r="Z487" s="37" t="s">
        <v>9050</v>
      </c>
      <c r="AA487" s="37" t="s">
        <v>146</v>
      </c>
      <c r="AB487" s="37"/>
    </row>
    <row r="488" spans="1:28" x14ac:dyDescent="0.25">
      <c r="A488" t="s">
        <v>563</v>
      </c>
      <c r="B488" t="s">
        <v>852</v>
      </c>
      <c r="C488" t="s">
        <v>853</v>
      </c>
      <c r="E488" t="s">
        <v>9051</v>
      </c>
      <c r="F488" t="s">
        <v>9052</v>
      </c>
      <c r="G488" t="s">
        <v>27</v>
      </c>
      <c r="H488" t="s">
        <v>6453</v>
      </c>
      <c r="I488" t="s">
        <v>4531</v>
      </c>
      <c r="J488" t="s">
        <v>73</v>
      </c>
      <c r="K488" t="s">
        <v>7243</v>
      </c>
      <c r="L488" t="s">
        <v>41</v>
      </c>
      <c r="M488" t="s">
        <v>64</v>
      </c>
      <c r="N488" t="s">
        <v>149</v>
      </c>
      <c r="O488" s="39">
        <v>44192</v>
      </c>
      <c r="P488" s="39">
        <v>44192</v>
      </c>
      <c r="Q488">
        <v>-48</v>
      </c>
      <c r="R488">
        <v>-48</v>
      </c>
      <c r="S488" s="36">
        <v>-504.96</v>
      </c>
      <c r="T488">
        <v>-504.96</v>
      </c>
      <c r="U488" s="39">
        <v>44194</v>
      </c>
      <c r="V488">
        <v>12</v>
      </c>
      <c r="W488">
        <v>3.6059999999999999</v>
      </c>
      <c r="X488" s="36">
        <v>-140.03327787021601</v>
      </c>
      <c r="Y488" s="37" t="s">
        <v>157</v>
      </c>
      <c r="Z488" s="37" t="s">
        <v>9053</v>
      </c>
      <c r="AA488" s="37" t="s">
        <v>146</v>
      </c>
      <c r="AB488" s="37"/>
    </row>
    <row r="489" spans="1:28" x14ac:dyDescent="0.25">
      <c r="A489" t="s">
        <v>563</v>
      </c>
      <c r="B489" t="s">
        <v>852</v>
      </c>
      <c r="C489" t="s">
        <v>853</v>
      </c>
      <c r="E489" t="s">
        <v>9005</v>
      </c>
      <c r="F489" t="s">
        <v>9054</v>
      </c>
      <c r="G489" t="s">
        <v>27</v>
      </c>
      <c r="H489" t="s">
        <v>6457</v>
      </c>
      <c r="I489" t="s">
        <v>4512</v>
      </c>
      <c r="J489" t="s">
        <v>72</v>
      </c>
      <c r="K489" t="s">
        <v>7244</v>
      </c>
      <c r="L489" t="s">
        <v>41</v>
      </c>
      <c r="M489" t="s">
        <v>64</v>
      </c>
      <c r="N489" t="s">
        <v>149</v>
      </c>
      <c r="O489" s="39">
        <v>44192</v>
      </c>
      <c r="P489" s="39">
        <v>44192</v>
      </c>
      <c r="Q489">
        <v>-12</v>
      </c>
      <c r="R489">
        <v>-12</v>
      </c>
      <c r="S489" s="36">
        <v>-66.12</v>
      </c>
      <c r="T489">
        <v>-66.12</v>
      </c>
      <c r="U489" s="39">
        <v>44194</v>
      </c>
      <c r="V489">
        <v>12</v>
      </c>
      <c r="W489">
        <v>3.6059999999999999</v>
      </c>
      <c r="X489" s="36">
        <v>-18.336106489184001</v>
      </c>
      <c r="Y489" s="37" t="s">
        <v>157</v>
      </c>
      <c r="Z489" s="37" t="s">
        <v>9055</v>
      </c>
      <c r="AA489" s="37" t="s">
        <v>146</v>
      </c>
      <c r="AB489" s="37"/>
    </row>
    <row r="490" spans="1:28" x14ac:dyDescent="0.25">
      <c r="A490" t="s">
        <v>563</v>
      </c>
      <c r="B490" t="s">
        <v>852</v>
      </c>
      <c r="C490" t="s">
        <v>853</v>
      </c>
      <c r="E490" t="s">
        <v>9056</v>
      </c>
      <c r="F490" t="s">
        <v>9057</v>
      </c>
      <c r="G490" t="s">
        <v>27</v>
      </c>
      <c r="H490" t="s">
        <v>5934</v>
      </c>
      <c r="I490" t="s">
        <v>4545</v>
      </c>
      <c r="J490" t="s">
        <v>73</v>
      </c>
      <c r="K490" t="s">
        <v>7243</v>
      </c>
      <c r="L490" t="s">
        <v>41</v>
      </c>
      <c r="M490" t="s">
        <v>64</v>
      </c>
      <c r="N490" t="s">
        <v>149</v>
      </c>
      <c r="O490" s="40">
        <v>44192</v>
      </c>
      <c r="P490" s="39">
        <v>44192</v>
      </c>
      <c r="Q490">
        <v>-312</v>
      </c>
      <c r="R490">
        <v>-312</v>
      </c>
      <c r="S490" s="36">
        <v>-3063.84</v>
      </c>
      <c r="T490">
        <v>-3063.84</v>
      </c>
      <c r="U490" s="39">
        <v>44194</v>
      </c>
      <c r="V490">
        <v>12</v>
      </c>
      <c r="W490">
        <v>3.6059999999999999</v>
      </c>
      <c r="X490" s="36">
        <v>-849.65058236272796</v>
      </c>
      <c r="Y490" s="37" t="s">
        <v>157</v>
      </c>
      <c r="Z490" s="37" t="s">
        <v>9058</v>
      </c>
      <c r="AA490" s="37" t="s">
        <v>146</v>
      </c>
      <c r="AB490" s="37"/>
    </row>
    <row r="491" spans="1:28" x14ac:dyDescent="0.25">
      <c r="A491" t="s">
        <v>563</v>
      </c>
      <c r="B491" t="s">
        <v>3874</v>
      </c>
      <c r="C491" t="s">
        <v>853</v>
      </c>
      <c r="E491" t="s">
        <v>9059</v>
      </c>
      <c r="F491" t="s">
        <v>9060</v>
      </c>
      <c r="G491" t="s">
        <v>27</v>
      </c>
      <c r="H491" t="s">
        <v>5273</v>
      </c>
      <c r="I491" t="s">
        <v>4519</v>
      </c>
      <c r="J491" t="s">
        <v>73</v>
      </c>
      <c r="K491" t="s">
        <v>7243</v>
      </c>
      <c r="L491" t="s">
        <v>41</v>
      </c>
      <c r="M491" t="s">
        <v>64</v>
      </c>
      <c r="N491" t="s">
        <v>149</v>
      </c>
      <c r="O491" s="39">
        <v>44192</v>
      </c>
      <c r="P491" s="39">
        <v>44192</v>
      </c>
      <c r="Q491">
        <v>-120</v>
      </c>
      <c r="R491">
        <v>-120</v>
      </c>
      <c r="S491" s="36">
        <v>-1104</v>
      </c>
      <c r="T491">
        <v>-1104</v>
      </c>
      <c r="U491" s="39">
        <v>44194</v>
      </c>
      <c r="V491">
        <v>12</v>
      </c>
      <c r="W491">
        <v>3.6059999999999999</v>
      </c>
      <c r="X491" s="36">
        <v>-306.15640599001603</v>
      </c>
      <c r="Y491" s="37" t="s">
        <v>157</v>
      </c>
      <c r="Z491" s="37" t="s">
        <v>9061</v>
      </c>
      <c r="AA491" s="37" t="s">
        <v>146</v>
      </c>
      <c r="AB491" s="37"/>
    </row>
    <row r="492" spans="1:28" x14ac:dyDescent="0.25">
      <c r="A492" t="s">
        <v>563</v>
      </c>
      <c r="B492" t="s">
        <v>3874</v>
      </c>
      <c r="C492" t="s">
        <v>853</v>
      </c>
      <c r="E492" t="s">
        <v>9062</v>
      </c>
      <c r="F492" t="s">
        <v>9063</v>
      </c>
      <c r="G492" t="s">
        <v>27</v>
      </c>
      <c r="H492" t="s">
        <v>5273</v>
      </c>
      <c r="I492" t="s">
        <v>4519</v>
      </c>
      <c r="J492" t="s">
        <v>73</v>
      </c>
      <c r="K492" t="s">
        <v>7243</v>
      </c>
      <c r="L492" t="s">
        <v>41</v>
      </c>
      <c r="M492" t="s">
        <v>64</v>
      </c>
      <c r="N492" t="s">
        <v>149</v>
      </c>
      <c r="O492" s="39">
        <v>44192</v>
      </c>
      <c r="P492" s="39">
        <v>44192</v>
      </c>
      <c r="Q492">
        <v>-12</v>
      </c>
      <c r="R492">
        <v>-12</v>
      </c>
      <c r="S492" s="36">
        <v>-110.4</v>
      </c>
      <c r="T492">
        <v>-110.4</v>
      </c>
      <c r="U492" s="39">
        <v>44194</v>
      </c>
      <c r="V492">
        <v>12</v>
      </c>
      <c r="W492">
        <v>3.6059999999999999</v>
      </c>
      <c r="X492" s="36">
        <v>-30.615640599001001</v>
      </c>
      <c r="Y492" s="37" t="s">
        <v>157</v>
      </c>
      <c r="Z492" s="37" t="s">
        <v>9064</v>
      </c>
      <c r="AA492" s="37" t="s">
        <v>146</v>
      </c>
      <c r="AB492" s="37"/>
    </row>
    <row r="493" spans="1:28" x14ac:dyDescent="0.25">
      <c r="A493" t="s">
        <v>563</v>
      </c>
      <c r="B493" t="s">
        <v>859</v>
      </c>
      <c r="C493" t="s">
        <v>853</v>
      </c>
      <c r="E493" t="s">
        <v>4595</v>
      </c>
      <c r="F493" t="s">
        <v>4596</v>
      </c>
      <c r="G493" t="s">
        <v>27</v>
      </c>
      <c r="H493" t="s">
        <v>857</v>
      </c>
      <c r="I493" t="s">
        <v>721</v>
      </c>
      <c r="J493" t="s">
        <v>63</v>
      </c>
      <c r="K493" t="s">
        <v>141</v>
      </c>
      <c r="L493" t="s">
        <v>34</v>
      </c>
      <c r="M493" t="s">
        <v>94</v>
      </c>
      <c r="N493" t="s">
        <v>149</v>
      </c>
      <c r="O493" s="39">
        <v>44026</v>
      </c>
      <c r="P493" s="39">
        <v>44026</v>
      </c>
      <c r="Q493">
        <v>-0.11</v>
      </c>
      <c r="R493">
        <v>-0.11</v>
      </c>
      <c r="S493" s="36">
        <v>-77</v>
      </c>
      <c r="T493">
        <v>-77</v>
      </c>
      <c r="U493" s="39">
        <v>44027</v>
      </c>
      <c r="V493">
        <v>7</v>
      </c>
      <c r="W493">
        <v>3.5190000000000001</v>
      </c>
      <c r="X493" s="36">
        <v>-77</v>
      </c>
      <c r="Y493" s="37" t="s">
        <v>157</v>
      </c>
      <c r="Z493" s="37" t="s">
        <v>7624</v>
      </c>
      <c r="AA493" s="37" t="s">
        <v>146</v>
      </c>
      <c r="AB493" s="37"/>
    </row>
    <row r="494" spans="1:28" x14ac:dyDescent="0.25">
      <c r="A494" t="s">
        <v>563</v>
      </c>
      <c r="B494" t="s">
        <v>859</v>
      </c>
      <c r="C494" t="s">
        <v>853</v>
      </c>
      <c r="E494" t="s">
        <v>4597</v>
      </c>
      <c r="F494" t="s">
        <v>4598</v>
      </c>
      <c r="G494" t="s">
        <v>27</v>
      </c>
      <c r="H494" t="s">
        <v>857</v>
      </c>
      <c r="I494" t="s">
        <v>721</v>
      </c>
      <c r="J494" t="s">
        <v>63</v>
      </c>
      <c r="K494" t="s">
        <v>141</v>
      </c>
      <c r="L494" t="s">
        <v>34</v>
      </c>
      <c r="M494" t="s">
        <v>94</v>
      </c>
      <c r="N494" t="s">
        <v>149</v>
      </c>
      <c r="O494" s="39">
        <v>44026</v>
      </c>
      <c r="P494" s="39">
        <v>44026</v>
      </c>
      <c r="Q494">
        <v>-0.15</v>
      </c>
      <c r="R494">
        <v>-0.15</v>
      </c>
      <c r="S494" s="36">
        <v>-105</v>
      </c>
      <c r="T494">
        <v>-105</v>
      </c>
      <c r="U494" s="39">
        <v>44027</v>
      </c>
      <c r="V494">
        <v>7</v>
      </c>
      <c r="W494">
        <v>3.5190000000000001</v>
      </c>
      <c r="X494" s="36">
        <v>-105</v>
      </c>
      <c r="Y494" s="37" t="s">
        <v>157</v>
      </c>
      <c r="Z494" s="37" t="s">
        <v>7625</v>
      </c>
      <c r="AA494" s="37" t="s">
        <v>146</v>
      </c>
      <c r="AB494" s="37"/>
    </row>
    <row r="495" spans="1:28" x14ac:dyDescent="0.25">
      <c r="A495" t="s">
        <v>563</v>
      </c>
      <c r="B495" t="s">
        <v>859</v>
      </c>
      <c r="C495" t="s">
        <v>853</v>
      </c>
      <c r="E495" t="s">
        <v>4599</v>
      </c>
      <c r="F495" t="s">
        <v>4600</v>
      </c>
      <c r="G495" t="s">
        <v>27</v>
      </c>
      <c r="H495" t="s">
        <v>857</v>
      </c>
      <c r="I495" t="s">
        <v>721</v>
      </c>
      <c r="J495" t="s">
        <v>63</v>
      </c>
      <c r="K495" t="s">
        <v>141</v>
      </c>
      <c r="L495" t="s">
        <v>34</v>
      </c>
      <c r="M495" t="s">
        <v>94</v>
      </c>
      <c r="N495" t="s">
        <v>149</v>
      </c>
      <c r="O495" s="39">
        <v>44026</v>
      </c>
      <c r="P495" s="39">
        <v>44026</v>
      </c>
      <c r="Q495">
        <v>-0.08</v>
      </c>
      <c r="R495">
        <v>-0.08</v>
      </c>
      <c r="S495" s="36">
        <v>-56</v>
      </c>
      <c r="T495">
        <v>-56</v>
      </c>
      <c r="U495" s="39">
        <v>44027</v>
      </c>
      <c r="V495">
        <v>7</v>
      </c>
      <c r="W495">
        <v>3.5190000000000001</v>
      </c>
      <c r="X495" s="36">
        <v>-56</v>
      </c>
      <c r="Y495" s="37" t="s">
        <v>157</v>
      </c>
      <c r="Z495" s="37" t="s">
        <v>7626</v>
      </c>
      <c r="AA495" s="37" t="s">
        <v>146</v>
      </c>
      <c r="AB495" s="37"/>
    </row>
    <row r="496" spans="1:28" x14ac:dyDescent="0.25">
      <c r="A496" t="s">
        <v>563</v>
      </c>
      <c r="B496" t="s">
        <v>852</v>
      </c>
      <c r="C496" t="s">
        <v>853</v>
      </c>
      <c r="E496" t="s">
        <v>5754</v>
      </c>
      <c r="F496" t="s">
        <v>5755</v>
      </c>
      <c r="G496" t="s">
        <v>5756</v>
      </c>
      <c r="H496" t="s">
        <v>2584</v>
      </c>
      <c r="I496" t="s">
        <v>2506</v>
      </c>
      <c r="J496" t="s">
        <v>71</v>
      </c>
      <c r="K496" t="s">
        <v>7242</v>
      </c>
      <c r="L496" t="s">
        <v>41</v>
      </c>
      <c r="M496" t="s">
        <v>64</v>
      </c>
      <c r="N496" t="s">
        <v>149</v>
      </c>
      <c r="O496" s="39">
        <v>44053</v>
      </c>
      <c r="P496" s="39">
        <v>44053</v>
      </c>
      <c r="Q496">
        <v>4</v>
      </c>
      <c r="R496">
        <v>4</v>
      </c>
      <c r="S496" s="36">
        <v>94.64</v>
      </c>
      <c r="T496">
        <v>94.64</v>
      </c>
      <c r="U496" s="39">
        <v>44053</v>
      </c>
      <c r="V496">
        <v>8</v>
      </c>
      <c r="W496">
        <v>3.5659999999999998</v>
      </c>
      <c r="X496" s="36">
        <v>26.539540100953001</v>
      </c>
      <c r="Y496" s="37" t="s">
        <v>157</v>
      </c>
      <c r="Z496" s="37" t="s">
        <v>149</v>
      </c>
      <c r="AA496" s="37" t="s">
        <v>146</v>
      </c>
      <c r="AB496" s="37"/>
    </row>
    <row r="497" spans="1:28" x14ac:dyDescent="0.25">
      <c r="A497" t="s">
        <v>563</v>
      </c>
      <c r="B497" t="s">
        <v>859</v>
      </c>
      <c r="C497" t="s">
        <v>853</v>
      </c>
      <c r="E497" t="s">
        <v>4601</v>
      </c>
      <c r="F497" t="s">
        <v>4602</v>
      </c>
      <c r="G497" t="s">
        <v>27</v>
      </c>
      <c r="H497" t="s">
        <v>857</v>
      </c>
      <c r="I497" t="s">
        <v>721</v>
      </c>
      <c r="J497" t="s">
        <v>63</v>
      </c>
      <c r="K497" t="s">
        <v>141</v>
      </c>
      <c r="L497" t="s">
        <v>34</v>
      </c>
      <c r="M497" t="s">
        <v>94</v>
      </c>
      <c r="N497" t="s">
        <v>149</v>
      </c>
      <c r="O497" s="39">
        <v>44033</v>
      </c>
      <c r="P497" s="39">
        <v>44033</v>
      </c>
      <c r="Q497">
        <v>-0.04</v>
      </c>
      <c r="R497">
        <v>-0.04</v>
      </c>
      <c r="S497" s="36">
        <v>-28</v>
      </c>
      <c r="T497">
        <v>-28</v>
      </c>
      <c r="U497" s="39">
        <v>44033</v>
      </c>
      <c r="V497">
        <v>7</v>
      </c>
      <c r="W497">
        <v>3.5190000000000001</v>
      </c>
      <c r="X497" s="36">
        <v>-28</v>
      </c>
      <c r="Y497" s="37" t="s">
        <v>157</v>
      </c>
      <c r="Z497" s="37" t="s">
        <v>7627</v>
      </c>
      <c r="AA497" s="37" t="s">
        <v>146</v>
      </c>
      <c r="AB497" s="37"/>
    </row>
    <row r="498" spans="1:28" x14ac:dyDescent="0.25">
      <c r="A498" t="s">
        <v>563</v>
      </c>
      <c r="B498" t="s">
        <v>859</v>
      </c>
      <c r="C498" t="s">
        <v>853</v>
      </c>
      <c r="E498" t="s">
        <v>6173</v>
      </c>
      <c r="F498" t="s">
        <v>6174</v>
      </c>
      <c r="G498" t="s">
        <v>6175</v>
      </c>
      <c r="H498" t="s">
        <v>3154</v>
      </c>
      <c r="I498" t="s">
        <v>2545</v>
      </c>
      <c r="J498" t="s">
        <v>5518</v>
      </c>
      <c r="K498" t="s">
        <v>115</v>
      </c>
      <c r="L498" t="s">
        <v>34</v>
      </c>
      <c r="M498" t="s">
        <v>94</v>
      </c>
      <c r="N498" t="s">
        <v>149</v>
      </c>
      <c r="O498" s="39">
        <v>44055</v>
      </c>
      <c r="P498" s="39">
        <v>44055</v>
      </c>
      <c r="Q498">
        <v>37</v>
      </c>
      <c r="R498">
        <v>37</v>
      </c>
      <c r="S498" s="36">
        <v>25160</v>
      </c>
      <c r="T498">
        <v>25160</v>
      </c>
      <c r="U498" s="39">
        <v>44055</v>
      </c>
      <c r="V498">
        <v>8</v>
      </c>
      <c r="W498">
        <v>3.5659999999999998</v>
      </c>
      <c r="X498" s="36">
        <v>25160</v>
      </c>
      <c r="Y498" s="37" t="s">
        <v>157</v>
      </c>
      <c r="Z498" s="37" t="s">
        <v>149</v>
      </c>
      <c r="AA498" s="37" t="s">
        <v>146</v>
      </c>
      <c r="AB498" s="37"/>
    </row>
    <row r="499" spans="1:28" x14ac:dyDescent="0.25">
      <c r="A499" t="s">
        <v>563</v>
      </c>
      <c r="B499" t="s">
        <v>859</v>
      </c>
      <c r="C499" t="s">
        <v>853</v>
      </c>
      <c r="E499" t="s">
        <v>4603</v>
      </c>
      <c r="F499" t="s">
        <v>4604</v>
      </c>
      <c r="G499" t="s">
        <v>27</v>
      </c>
      <c r="H499" t="s">
        <v>857</v>
      </c>
      <c r="I499" t="s">
        <v>721</v>
      </c>
      <c r="J499" t="s">
        <v>63</v>
      </c>
      <c r="K499" t="s">
        <v>141</v>
      </c>
      <c r="L499" t="s">
        <v>34</v>
      </c>
      <c r="M499" t="s">
        <v>94</v>
      </c>
      <c r="N499" t="s">
        <v>149</v>
      </c>
      <c r="O499" s="40">
        <v>44033</v>
      </c>
      <c r="P499" s="39">
        <v>44033</v>
      </c>
      <c r="Q499">
        <v>-0.05</v>
      </c>
      <c r="R499">
        <v>-0.05</v>
      </c>
      <c r="S499" s="36">
        <v>-35</v>
      </c>
      <c r="T499">
        <v>-35</v>
      </c>
      <c r="U499" s="39">
        <v>44033</v>
      </c>
      <c r="V499">
        <v>7</v>
      </c>
      <c r="W499">
        <v>3.5190000000000001</v>
      </c>
      <c r="X499" s="36">
        <v>-35</v>
      </c>
      <c r="Y499" s="37" t="s">
        <v>157</v>
      </c>
      <c r="Z499" s="37" t="s">
        <v>7628</v>
      </c>
      <c r="AA499" s="37" t="s">
        <v>146</v>
      </c>
      <c r="AB499" s="37"/>
    </row>
    <row r="500" spans="1:28" x14ac:dyDescent="0.25">
      <c r="A500" t="s">
        <v>563</v>
      </c>
      <c r="B500" t="s">
        <v>859</v>
      </c>
      <c r="C500" t="s">
        <v>853</v>
      </c>
      <c r="E500" t="s">
        <v>4605</v>
      </c>
      <c r="F500" t="s">
        <v>4606</v>
      </c>
      <c r="G500" t="s">
        <v>27</v>
      </c>
      <c r="H500" t="s">
        <v>857</v>
      </c>
      <c r="I500" t="s">
        <v>721</v>
      </c>
      <c r="J500" t="s">
        <v>63</v>
      </c>
      <c r="K500" t="s">
        <v>141</v>
      </c>
      <c r="L500" t="s">
        <v>34</v>
      </c>
      <c r="M500" t="s">
        <v>94</v>
      </c>
      <c r="N500" t="s">
        <v>149</v>
      </c>
      <c r="O500" s="40">
        <v>44033</v>
      </c>
      <c r="P500" s="39">
        <v>44033</v>
      </c>
      <c r="Q500">
        <v>-0.04</v>
      </c>
      <c r="R500">
        <v>-0.04</v>
      </c>
      <c r="S500" s="36">
        <v>-28</v>
      </c>
      <c r="T500">
        <v>-28</v>
      </c>
      <c r="U500" s="39">
        <v>44033</v>
      </c>
      <c r="V500">
        <v>7</v>
      </c>
      <c r="W500">
        <v>3.5190000000000001</v>
      </c>
      <c r="X500" s="36">
        <v>-28</v>
      </c>
      <c r="Y500" s="37" t="s">
        <v>157</v>
      </c>
      <c r="Z500" s="37" t="s">
        <v>7629</v>
      </c>
      <c r="AA500" s="37" t="s">
        <v>146</v>
      </c>
      <c r="AB500" s="37"/>
    </row>
    <row r="501" spans="1:28" x14ac:dyDescent="0.25">
      <c r="A501" t="s">
        <v>563</v>
      </c>
      <c r="B501" t="s">
        <v>859</v>
      </c>
      <c r="C501" t="s">
        <v>853</v>
      </c>
      <c r="E501" s="6" t="s">
        <v>4607</v>
      </c>
      <c r="F501" t="s">
        <v>4608</v>
      </c>
      <c r="G501" t="s">
        <v>27</v>
      </c>
      <c r="H501" t="s">
        <v>857</v>
      </c>
      <c r="I501" t="s">
        <v>721</v>
      </c>
      <c r="J501" t="s">
        <v>63</v>
      </c>
      <c r="K501" t="s">
        <v>141</v>
      </c>
      <c r="L501" t="s">
        <v>34</v>
      </c>
      <c r="M501" t="s">
        <v>94</v>
      </c>
      <c r="N501" t="s">
        <v>149</v>
      </c>
      <c r="O501" s="39">
        <v>44033</v>
      </c>
      <c r="P501" s="39">
        <v>44033</v>
      </c>
      <c r="Q501">
        <v>-0.05</v>
      </c>
      <c r="R501">
        <v>-0.05</v>
      </c>
      <c r="S501" s="36">
        <v>-35</v>
      </c>
      <c r="T501">
        <v>-35</v>
      </c>
      <c r="U501" s="39">
        <v>44033</v>
      </c>
      <c r="V501">
        <v>7</v>
      </c>
      <c r="W501">
        <v>3.5190000000000001</v>
      </c>
      <c r="X501" s="36">
        <v>-35</v>
      </c>
      <c r="Y501" s="37" t="s">
        <v>157</v>
      </c>
      <c r="Z501" s="37" t="s">
        <v>7630</v>
      </c>
      <c r="AA501" s="37" t="s">
        <v>146</v>
      </c>
      <c r="AB501" s="37"/>
    </row>
    <row r="502" spans="1:28" x14ac:dyDescent="0.25">
      <c r="A502" t="s">
        <v>563</v>
      </c>
      <c r="B502" t="s">
        <v>852</v>
      </c>
      <c r="C502" t="s">
        <v>3551</v>
      </c>
      <c r="E502" t="s">
        <v>4609</v>
      </c>
      <c r="F502" t="s">
        <v>4610</v>
      </c>
      <c r="G502" t="s">
        <v>27</v>
      </c>
      <c r="H502" t="s">
        <v>3555</v>
      </c>
      <c r="I502" t="s">
        <v>29</v>
      </c>
      <c r="J502" t="s">
        <v>73</v>
      </c>
      <c r="K502" t="s">
        <v>7243</v>
      </c>
      <c r="L502" t="s">
        <v>41</v>
      </c>
      <c r="M502" t="s">
        <v>64</v>
      </c>
      <c r="N502" t="s">
        <v>149</v>
      </c>
      <c r="O502" s="39">
        <v>44035</v>
      </c>
      <c r="P502" s="39">
        <v>44035</v>
      </c>
      <c r="Q502">
        <v>-216</v>
      </c>
      <c r="R502">
        <v>-216</v>
      </c>
      <c r="S502" s="36">
        <v>-2052</v>
      </c>
      <c r="T502">
        <v>-2052</v>
      </c>
      <c r="U502" s="39">
        <v>44035</v>
      </c>
      <c r="V502">
        <v>7</v>
      </c>
      <c r="W502">
        <v>3.5190000000000001</v>
      </c>
      <c r="X502" s="36">
        <v>-583.12020460357996</v>
      </c>
      <c r="Y502" s="37" t="s">
        <v>157</v>
      </c>
      <c r="Z502" s="37" t="s">
        <v>7631</v>
      </c>
      <c r="AA502" s="37" t="s">
        <v>146</v>
      </c>
      <c r="AB502" s="37"/>
    </row>
    <row r="503" spans="1:28" x14ac:dyDescent="0.25">
      <c r="A503" t="s">
        <v>563</v>
      </c>
      <c r="B503" t="s">
        <v>852</v>
      </c>
      <c r="C503" t="s">
        <v>3551</v>
      </c>
      <c r="E503" t="s">
        <v>4611</v>
      </c>
      <c r="F503" t="s">
        <v>4612</v>
      </c>
      <c r="G503" t="s">
        <v>27</v>
      </c>
      <c r="H503" t="s">
        <v>3555</v>
      </c>
      <c r="I503" t="s">
        <v>29</v>
      </c>
      <c r="J503" t="s">
        <v>73</v>
      </c>
      <c r="K503" t="s">
        <v>7243</v>
      </c>
      <c r="L503" t="s">
        <v>41</v>
      </c>
      <c r="M503" t="s">
        <v>64</v>
      </c>
      <c r="N503" t="s">
        <v>149</v>
      </c>
      <c r="O503" s="39">
        <v>44036</v>
      </c>
      <c r="P503" s="39">
        <v>44036</v>
      </c>
      <c r="Q503">
        <v>-112</v>
      </c>
      <c r="R503">
        <v>-112</v>
      </c>
      <c r="S503" s="36">
        <v>-1064</v>
      </c>
      <c r="T503">
        <v>-1064</v>
      </c>
      <c r="U503" s="39">
        <v>44039</v>
      </c>
      <c r="V503">
        <v>7</v>
      </c>
      <c r="W503">
        <v>3.5190000000000001</v>
      </c>
      <c r="X503" s="36">
        <v>-302.35862460926302</v>
      </c>
      <c r="Y503" s="37" t="s">
        <v>157</v>
      </c>
      <c r="Z503" s="37" t="s">
        <v>7632</v>
      </c>
      <c r="AA503" s="37" t="s">
        <v>146</v>
      </c>
      <c r="AB503" s="37"/>
    </row>
    <row r="504" spans="1:28" x14ac:dyDescent="0.25">
      <c r="A504" t="s">
        <v>563</v>
      </c>
      <c r="B504" t="s">
        <v>859</v>
      </c>
      <c r="C504" t="s">
        <v>565</v>
      </c>
      <c r="E504" t="s">
        <v>6200</v>
      </c>
      <c r="F504" t="s">
        <v>6201</v>
      </c>
      <c r="G504" t="s">
        <v>6202</v>
      </c>
      <c r="H504" t="s">
        <v>2982</v>
      </c>
      <c r="I504" t="s">
        <v>2562</v>
      </c>
      <c r="J504" t="s">
        <v>63</v>
      </c>
      <c r="K504" t="s">
        <v>141</v>
      </c>
      <c r="L504" t="s">
        <v>34</v>
      </c>
      <c r="M504" t="s">
        <v>94</v>
      </c>
      <c r="N504" t="s">
        <v>149</v>
      </c>
      <c r="O504" s="39">
        <v>44055</v>
      </c>
      <c r="P504" s="39">
        <v>44055</v>
      </c>
      <c r="Q504">
        <v>39.81</v>
      </c>
      <c r="R504">
        <v>39.81</v>
      </c>
      <c r="S504" s="36">
        <v>29857.5</v>
      </c>
      <c r="T504">
        <v>29857.5</v>
      </c>
      <c r="U504" s="39">
        <v>44055</v>
      </c>
      <c r="V504">
        <v>8</v>
      </c>
      <c r="W504">
        <v>3.5659999999999998</v>
      </c>
      <c r="X504" s="36">
        <v>29857.5</v>
      </c>
      <c r="Y504" s="37" t="s">
        <v>157</v>
      </c>
      <c r="Z504" s="37" t="s">
        <v>149</v>
      </c>
      <c r="AA504" s="37" t="s">
        <v>146</v>
      </c>
      <c r="AB504" s="37"/>
    </row>
    <row r="505" spans="1:28" x14ac:dyDescent="0.25">
      <c r="A505" t="s">
        <v>563</v>
      </c>
      <c r="B505" t="s">
        <v>859</v>
      </c>
      <c r="C505" t="s">
        <v>853</v>
      </c>
      <c r="E505" t="s">
        <v>4613</v>
      </c>
      <c r="F505" t="s">
        <v>4614</v>
      </c>
      <c r="G505" t="s">
        <v>27</v>
      </c>
      <c r="H505" t="s">
        <v>3154</v>
      </c>
      <c r="I505" t="s">
        <v>2545</v>
      </c>
      <c r="J505" t="s">
        <v>63</v>
      </c>
      <c r="K505" t="s">
        <v>141</v>
      </c>
      <c r="L505" t="s">
        <v>34</v>
      </c>
      <c r="M505" t="s">
        <v>94</v>
      </c>
      <c r="N505" t="s">
        <v>149</v>
      </c>
      <c r="O505" s="39">
        <v>44042</v>
      </c>
      <c r="P505" s="39">
        <v>44042</v>
      </c>
      <c r="Q505">
        <v>-40.950000000000003</v>
      </c>
      <c r="R505">
        <v>-40.950000000000003</v>
      </c>
      <c r="S505" s="36">
        <v>-27846</v>
      </c>
      <c r="T505">
        <v>-27846</v>
      </c>
      <c r="U505" s="39">
        <v>44042</v>
      </c>
      <c r="V505">
        <v>7</v>
      </c>
      <c r="W505">
        <v>3.5190000000000001</v>
      </c>
      <c r="X505" s="36">
        <v>-27846</v>
      </c>
      <c r="Y505" s="37" t="s">
        <v>157</v>
      </c>
      <c r="Z505" s="37" t="s">
        <v>7633</v>
      </c>
      <c r="AA505" s="37" t="s">
        <v>146</v>
      </c>
      <c r="AB505" s="37"/>
    </row>
    <row r="506" spans="1:28" x14ac:dyDescent="0.25">
      <c r="A506" t="s">
        <v>563</v>
      </c>
      <c r="B506" t="s">
        <v>859</v>
      </c>
      <c r="C506" t="s">
        <v>565</v>
      </c>
      <c r="E506" t="s">
        <v>6300</v>
      </c>
      <c r="F506" t="s">
        <v>6301</v>
      </c>
      <c r="G506" t="s">
        <v>6302</v>
      </c>
      <c r="H506" t="s">
        <v>3265</v>
      </c>
      <c r="I506" t="s">
        <v>2561</v>
      </c>
      <c r="J506" t="s">
        <v>63</v>
      </c>
      <c r="K506" t="s">
        <v>141</v>
      </c>
      <c r="L506" t="s">
        <v>34</v>
      </c>
      <c r="M506" t="s">
        <v>94</v>
      </c>
      <c r="N506" t="s">
        <v>149</v>
      </c>
      <c r="O506" s="39">
        <v>44056</v>
      </c>
      <c r="P506" s="39">
        <v>44056</v>
      </c>
      <c r="Q506">
        <v>39.92</v>
      </c>
      <c r="R506">
        <v>39.92</v>
      </c>
      <c r="S506" s="36">
        <v>29940</v>
      </c>
      <c r="T506">
        <v>29940</v>
      </c>
      <c r="U506" s="39">
        <v>44056</v>
      </c>
      <c r="V506">
        <v>8</v>
      </c>
      <c r="W506">
        <v>3.5659999999999998</v>
      </c>
      <c r="X506" s="36">
        <v>29940</v>
      </c>
      <c r="Y506" s="37" t="s">
        <v>157</v>
      </c>
      <c r="Z506" s="37" t="s">
        <v>149</v>
      </c>
      <c r="AA506" s="37" t="s">
        <v>146</v>
      </c>
      <c r="AB506" s="37"/>
    </row>
    <row r="507" spans="1:28" x14ac:dyDescent="0.25">
      <c r="A507" t="s">
        <v>563</v>
      </c>
      <c r="B507" t="s">
        <v>859</v>
      </c>
      <c r="C507" t="s">
        <v>853</v>
      </c>
      <c r="E507" t="s">
        <v>4615</v>
      </c>
      <c r="F507" t="s">
        <v>4616</v>
      </c>
      <c r="G507" t="s">
        <v>27</v>
      </c>
      <c r="H507" t="s">
        <v>3154</v>
      </c>
      <c r="I507" t="s">
        <v>2545</v>
      </c>
      <c r="J507" t="s">
        <v>63</v>
      </c>
      <c r="K507" t="s">
        <v>141</v>
      </c>
      <c r="L507" t="s">
        <v>34</v>
      </c>
      <c r="M507" t="s">
        <v>94</v>
      </c>
      <c r="N507" t="s">
        <v>149</v>
      </c>
      <c r="O507" s="39">
        <v>44042</v>
      </c>
      <c r="P507" s="39">
        <v>44042</v>
      </c>
      <c r="Q507">
        <v>-40.380000000000003</v>
      </c>
      <c r="R507">
        <v>-40.380000000000003</v>
      </c>
      <c r="S507" s="36">
        <v>-27458.400000000001</v>
      </c>
      <c r="T507">
        <v>-27458.400000000001</v>
      </c>
      <c r="U507" s="39">
        <v>44042</v>
      </c>
      <c r="V507">
        <v>7</v>
      </c>
      <c r="W507">
        <v>3.5190000000000001</v>
      </c>
      <c r="X507" s="36">
        <v>-27458.400000000001</v>
      </c>
      <c r="Y507" s="37" t="s">
        <v>157</v>
      </c>
      <c r="Z507" s="37" t="s">
        <v>7634</v>
      </c>
      <c r="AA507" s="37" t="s">
        <v>146</v>
      </c>
      <c r="AB507" s="37"/>
    </row>
    <row r="508" spans="1:28" x14ac:dyDescent="0.25">
      <c r="A508" t="s">
        <v>563</v>
      </c>
      <c r="B508" t="s">
        <v>859</v>
      </c>
      <c r="C508" t="s">
        <v>853</v>
      </c>
      <c r="E508" t="s">
        <v>4617</v>
      </c>
      <c r="F508" t="s">
        <v>4618</v>
      </c>
      <c r="G508" t="s">
        <v>27</v>
      </c>
      <c r="H508" t="s">
        <v>857</v>
      </c>
      <c r="I508" t="s">
        <v>721</v>
      </c>
      <c r="J508" t="s">
        <v>63</v>
      </c>
      <c r="K508" t="s">
        <v>141</v>
      </c>
      <c r="L508" t="s">
        <v>34</v>
      </c>
      <c r="M508" t="s">
        <v>94</v>
      </c>
      <c r="N508" t="s">
        <v>149</v>
      </c>
      <c r="O508" s="39">
        <v>44042</v>
      </c>
      <c r="P508" s="39">
        <v>44042</v>
      </c>
      <c r="Q508">
        <v>-0.05</v>
      </c>
      <c r="R508">
        <v>-0.05</v>
      </c>
      <c r="S508" s="36">
        <v>-35.700000000000003</v>
      </c>
      <c r="T508">
        <v>-35.700000000000003</v>
      </c>
      <c r="U508" s="39">
        <v>44042</v>
      </c>
      <c r="V508">
        <v>7</v>
      </c>
      <c r="W508">
        <v>3.5190000000000001</v>
      </c>
      <c r="X508" s="36">
        <v>-35.700000000000003</v>
      </c>
      <c r="Y508" s="37" t="s">
        <v>157</v>
      </c>
      <c r="Z508" s="37" t="s">
        <v>7635</v>
      </c>
      <c r="AA508" s="37" t="s">
        <v>146</v>
      </c>
      <c r="AB508" s="37"/>
    </row>
    <row r="509" spans="1:28" x14ac:dyDescent="0.25">
      <c r="A509" t="s">
        <v>563</v>
      </c>
      <c r="B509" t="s">
        <v>859</v>
      </c>
      <c r="C509" t="s">
        <v>853</v>
      </c>
      <c r="E509" s="38" t="s">
        <v>4619</v>
      </c>
      <c r="F509" s="38" t="s">
        <v>4620</v>
      </c>
      <c r="G509" s="38" t="s">
        <v>27</v>
      </c>
      <c r="H509" s="38" t="s">
        <v>857</v>
      </c>
      <c r="I509" s="38" t="s">
        <v>721</v>
      </c>
      <c r="J509" s="38" t="s">
        <v>63</v>
      </c>
      <c r="K509" s="38" t="s">
        <v>141</v>
      </c>
      <c r="L509" s="38" t="s">
        <v>34</v>
      </c>
      <c r="M509" s="38" t="s">
        <v>94</v>
      </c>
      <c r="N509" s="38" t="s">
        <v>149</v>
      </c>
      <c r="O509" s="40">
        <v>44042</v>
      </c>
      <c r="P509" s="39">
        <v>44042</v>
      </c>
      <c r="Q509">
        <v>-0.04</v>
      </c>
      <c r="R509">
        <v>-0.04</v>
      </c>
      <c r="S509" s="36">
        <v>-28.7</v>
      </c>
      <c r="T509">
        <v>-28.7</v>
      </c>
      <c r="U509" s="39">
        <v>44042</v>
      </c>
      <c r="V509">
        <v>7</v>
      </c>
      <c r="W509">
        <v>3.5190000000000001</v>
      </c>
      <c r="X509" s="36">
        <v>-28.7</v>
      </c>
      <c r="Y509" s="37" t="s">
        <v>157</v>
      </c>
      <c r="Z509" s="37" t="s">
        <v>7636</v>
      </c>
      <c r="AA509" s="37" t="s">
        <v>146</v>
      </c>
      <c r="AB509" s="37"/>
    </row>
    <row r="510" spans="1:28" x14ac:dyDescent="0.25">
      <c r="A510" t="s">
        <v>563</v>
      </c>
      <c r="B510" t="s">
        <v>859</v>
      </c>
      <c r="C510" t="s">
        <v>853</v>
      </c>
      <c r="E510" t="s">
        <v>4621</v>
      </c>
      <c r="F510" t="s">
        <v>4622</v>
      </c>
      <c r="G510" t="s">
        <v>27</v>
      </c>
      <c r="H510" t="s">
        <v>857</v>
      </c>
      <c r="I510" t="s">
        <v>721</v>
      </c>
      <c r="J510" t="s">
        <v>63</v>
      </c>
      <c r="K510" t="s">
        <v>141</v>
      </c>
      <c r="L510" t="s">
        <v>34</v>
      </c>
      <c r="M510" t="s">
        <v>94</v>
      </c>
      <c r="N510" t="s">
        <v>149</v>
      </c>
      <c r="O510" s="39">
        <v>44042</v>
      </c>
      <c r="P510" s="39">
        <v>44042</v>
      </c>
      <c r="Q510">
        <v>-0.06</v>
      </c>
      <c r="R510">
        <v>-0.06</v>
      </c>
      <c r="S510" s="36">
        <v>-41.3</v>
      </c>
      <c r="T510">
        <v>-41.3</v>
      </c>
      <c r="U510" s="39">
        <v>44042</v>
      </c>
      <c r="V510">
        <v>7</v>
      </c>
      <c r="W510">
        <v>3.5190000000000001</v>
      </c>
      <c r="X510" s="36">
        <v>-41.3</v>
      </c>
      <c r="Y510" s="37" t="s">
        <v>157</v>
      </c>
      <c r="Z510" s="37" t="s">
        <v>7637</v>
      </c>
      <c r="AA510" s="37" t="s">
        <v>146</v>
      </c>
      <c r="AB510" s="37"/>
    </row>
    <row r="511" spans="1:28" x14ac:dyDescent="0.25">
      <c r="A511" t="s">
        <v>563</v>
      </c>
      <c r="B511" t="s">
        <v>859</v>
      </c>
      <c r="C511" t="s">
        <v>565</v>
      </c>
      <c r="E511" t="s">
        <v>6164</v>
      </c>
      <c r="F511" t="s">
        <v>6165</v>
      </c>
      <c r="G511" t="s">
        <v>6166</v>
      </c>
      <c r="H511" t="s">
        <v>4405</v>
      </c>
      <c r="I511" t="s">
        <v>2553</v>
      </c>
      <c r="J511" t="s">
        <v>63</v>
      </c>
      <c r="K511" t="s">
        <v>141</v>
      </c>
      <c r="L511" t="s">
        <v>34</v>
      </c>
      <c r="M511" t="s">
        <v>94</v>
      </c>
      <c r="N511" t="s">
        <v>149</v>
      </c>
      <c r="O511" s="39">
        <v>44053</v>
      </c>
      <c r="P511" s="39">
        <v>44053</v>
      </c>
      <c r="Q511">
        <v>39.950000000000003</v>
      </c>
      <c r="R511">
        <v>39.950000000000003</v>
      </c>
      <c r="S511" s="36">
        <v>29962.5</v>
      </c>
      <c r="T511">
        <v>29962.5</v>
      </c>
      <c r="U511" s="39">
        <v>44053</v>
      </c>
      <c r="V511">
        <v>8</v>
      </c>
      <c r="W511">
        <v>3.5659999999999998</v>
      </c>
      <c r="X511" s="36">
        <v>29962.5</v>
      </c>
      <c r="Y511" s="37" t="s">
        <v>157</v>
      </c>
      <c r="Z511" s="37" t="s">
        <v>149</v>
      </c>
      <c r="AA511" s="37" t="s">
        <v>146</v>
      </c>
      <c r="AB511" s="37"/>
    </row>
    <row r="512" spans="1:28" x14ac:dyDescent="0.25">
      <c r="A512" t="s">
        <v>563</v>
      </c>
      <c r="B512" t="s">
        <v>859</v>
      </c>
      <c r="C512" t="s">
        <v>565</v>
      </c>
      <c r="E512" t="s">
        <v>5839</v>
      </c>
      <c r="F512" t="s">
        <v>5840</v>
      </c>
      <c r="G512" t="s">
        <v>5841</v>
      </c>
      <c r="H512" t="s">
        <v>3265</v>
      </c>
      <c r="I512" t="s">
        <v>2561</v>
      </c>
      <c r="J512" t="s">
        <v>63</v>
      </c>
      <c r="K512" t="s">
        <v>141</v>
      </c>
      <c r="L512" t="s">
        <v>34</v>
      </c>
      <c r="M512" t="s">
        <v>94</v>
      </c>
      <c r="N512" t="s">
        <v>149</v>
      </c>
      <c r="O512" s="39">
        <v>44049</v>
      </c>
      <c r="P512" s="39">
        <v>44049</v>
      </c>
      <c r="Q512">
        <v>40.090000000000003</v>
      </c>
      <c r="R512">
        <v>40.090000000000003</v>
      </c>
      <c r="S512" s="36">
        <v>30067.5</v>
      </c>
      <c r="T512">
        <v>30067.5</v>
      </c>
      <c r="U512" s="39">
        <v>44049</v>
      </c>
      <c r="V512">
        <v>8</v>
      </c>
      <c r="W512">
        <v>3.5659999999999998</v>
      </c>
      <c r="X512" s="36">
        <v>30067.5</v>
      </c>
      <c r="Y512" s="37" t="s">
        <v>157</v>
      </c>
      <c r="Z512" s="37" t="s">
        <v>149</v>
      </c>
      <c r="AA512" s="37" t="s">
        <v>146</v>
      </c>
      <c r="AB512" s="37"/>
    </row>
    <row r="513" spans="1:28" x14ac:dyDescent="0.25">
      <c r="A513" t="s">
        <v>150</v>
      </c>
      <c r="B513" t="s">
        <v>151</v>
      </c>
      <c r="C513" t="s">
        <v>152</v>
      </c>
      <c r="E513" t="s">
        <v>5969</v>
      </c>
      <c r="F513" t="s">
        <v>5970</v>
      </c>
      <c r="G513" t="s">
        <v>5971</v>
      </c>
      <c r="H513" t="s">
        <v>156</v>
      </c>
      <c r="I513" t="s">
        <v>37</v>
      </c>
      <c r="J513" t="s">
        <v>65</v>
      </c>
      <c r="K513" t="s">
        <v>7778</v>
      </c>
      <c r="L513" t="s">
        <v>4</v>
      </c>
      <c r="M513" t="s">
        <v>64</v>
      </c>
      <c r="N513" t="s">
        <v>149</v>
      </c>
      <c r="O513" s="39">
        <v>44047</v>
      </c>
      <c r="P513" s="39">
        <v>44048</v>
      </c>
      <c r="Q513">
        <v>400</v>
      </c>
      <c r="R513">
        <v>400</v>
      </c>
      <c r="S513" s="36">
        <v>30780</v>
      </c>
      <c r="T513">
        <v>30780</v>
      </c>
      <c r="U513" s="39">
        <v>44048</v>
      </c>
      <c r="V513">
        <v>8</v>
      </c>
      <c r="W513">
        <v>3.5659999999999998</v>
      </c>
      <c r="X513" s="36">
        <v>8631.5199102635997</v>
      </c>
      <c r="Y513" s="37" t="s">
        <v>157</v>
      </c>
      <c r="Z513" s="37" t="s">
        <v>149</v>
      </c>
      <c r="AA513" s="37" t="s">
        <v>146</v>
      </c>
      <c r="AB513" s="37"/>
    </row>
    <row r="514" spans="1:28" x14ac:dyDescent="0.25">
      <c r="A514" t="s">
        <v>150</v>
      </c>
      <c r="B514" t="s">
        <v>151</v>
      </c>
      <c r="C514" t="s">
        <v>152</v>
      </c>
      <c r="E514" t="s">
        <v>6034</v>
      </c>
      <c r="F514" t="s">
        <v>6035</v>
      </c>
      <c r="G514" t="s">
        <v>6036</v>
      </c>
      <c r="H514" t="s">
        <v>156</v>
      </c>
      <c r="I514" t="s">
        <v>37</v>
      </c>
      <c r="J514" t="s">
        <v>65</v>
      </c>
      <c r="K514" t="s">
        <v>7778</v>
      </c>
      <c r="L514" t="s">
        <v>4</v>
      </c>
      <c r="M514" t="s">
        <v>64</v>
      </c>
      <c r="N514" t="s">
        <v>149</v>
      </c>
      <c r="O514" s="39">
        <v>44049</v>
      </c>
      <c r="P514" s="39">
        <v>44050</v>
      </c>
      <c r="Q514">
        <v>400</v>
      </c>
      <c r="R514">
        <v>400</v>
      </c>
      <c r="S514" s="36">
        <v>30780</v>
      </c>
      <c r="T514">
        <v>30780</v>
      </c>
      <c r="U514" s="39">
        <v>44049</v>
      </c>
      <c r="V514">
        <v>8</v>
      </c>
      <c r="W514">
        <v>3.5659999999999998</v>
      </c>
      <c r="X514" s="36">
        <v>8631.5199102635997</v>
      </c>
      <c r="Y514" s="37" t="s">
        <v>157</v>
      </c>
      <c r="Z514" s="37" t="s">
        <v>149</v>
      </c>
      <c r="AA514" s="37" t="s">
        <v>146</v>
      </c>
      <c r="AB514" s="37"/>
    </row>
    <row r="515" spans="1:28" x14ac:dyDescent="0.25">
      <c r="A515" t="s">
        <v>150</v>
      </c>
      <c r="B515" t="s">
        <v>151</v>
      </c>
      <c r="C515" t="s">
        <v>152</v>
      </c>
      <c r="E515" t="s">
        <v>6037</v>
      </c>
      <c r="F515" t="s">
        <v>6038</v>
      </c>
      <c r="G515" t="s">
        <v>6039</v>
      </c>
      <c r="H515" t="s">
        <v>156</v>
      </c>
      <c r="I515" t="s">
        <v>37</v>
      </c>
      <c r="J515" t="s">
        <v>65</v>
      </c>
      <c r="K515" t="s">
        <v>7778</v>
      </c>
      <c r="L515" t="s">
        <v>4</v>
      </c>
      <c r="M515" t="s">
        <v>64</v>
      </c>
      <c r="N515" t="s">
        <v>149</v>
      </c>
      <c r="O515" s="40">
        <v>44049</v>
      </c>
      <c r="P515" s="39">
        <v>44050</v>
      </c>
      <c r="Q515">
        <v>400</v>
      </c>
      <c r="R515">
        <v>400</v>
      </c>
      <c r="S515" s="36">
        <v>30780</v>
      </c>
      <c r="T515">
        <v>30780</v>
      </c>
      <c r="U515" s="39">
        <v>44049</v>
      </c>
      <c r="V515">
        <v>8</v>
      </c>
      <c r="W515">
        <v>3.5659999999999998</v>
      </c>
      <c r="X515" s="36">
        <v>8631.5199102635997</v>
      </c>
      <c r="Y515" s="37" t="s">
        <v>157</v>
      </c>
      <c r="Z515" s="37" t="s">
        <v>149</v>
      </c>
      <c r="AA515" s="37" t="s">
        <v>146</v>
      </c>
      <c r="AB515" s="37"/>
    </row>
    <row r="516" spans="1:28" x14ac:dyDescent="0.25">
      <c r="A516" t="s">
        <v>150</v>
      </c>
      <c r="B516" t="s">
        <v>151</v>
      </c>
      <c r="C516" t="s">
        <v>152</v>
      </c>
      <c r="E516" t="s">
        <v>5928</v>
      </c>
      <c r="F516" t="s">
        <v>5929</v>
      </c>
      <c r="G516" t="s">
        <v>5930</v>
      </c>
      <c r="H516" t="s">
        <v>156</v>
      </c>
      <c r="I516" t="s">
        <v>37</v>
      </c>
      <c r="J516" t="s">
        <v>65</v>
      </c>
      <c r="K516" t="s">
        <v>7778</v>
      </c>
      <c r="L516" t="s">
        <v>4</v>
      </c>
      <c r="M516" t="s">
        <v>64</v>
      </c>
      <c r="N516" t="s">
        <v>149</v>
      </c>
      <c r="O516" s="40">
        <v>44055</v>
      </c>
      <c r="P516" s="39">
        <v>44056</v>
      </c>
      <c r="Q516">
        <v>400</v>
      </c>
      <c r="R516">
        <v>400</v>
      </c>
      <c r="S516" s="36">
        <v>30780</v>
      </c>
      <c r="T516">
        <v>30780</v>
      </c>
      <c r="U516" s="39">
        <v>44056</v>
      </c>
      <c r="V516">
        <v>8</v>
      </c>
      <c r="W516">
        <v>3.5659999999999998</v>
      </c>
      <c r="X516" s="36">
        <v>8631.5199102635997</v>
      </c>
      <c r="Y516" s="37" t="s">
        <v>157</v>
      </c>
      <c r="Z516" s="37" t="s">
        <v>149</v>
      </c>
      <c r="AA516" s="37" t="s">
        <v>146</v>
      </c>
      <c r="AB516" s="37"/>
    </row>
    <row r="517" spans="1:28" x14ac:dyDescent="0.25">
      <c r="A517" t="s">
        <v>563</v>
      </c>
      <c r="B517" t="s">
        <v>859</v>
      </c>
      <c r="C517" t="s">
        <v>853</v>
      </c>
      <c r="E517" t="s">
        <v>5694</v>
      </c>
      <c r="F517" t="s">
        <v>5695</v>
      </c>
      <c r="G517" t="s">
        <v>5696</v>
      </c>
      <c r="H517" t="s">
        <v>3154</v>
      </c>
      <c r="I517" t="s">
        <v>2545</v>
      </c>
      <c r="J517" t="s">
        <v>63</v>
      </c>
      <c r="K517" t="s">
        <v>141</v>
      </c>
      <c r="L517" t="s">
        <v>34</v>
      </c>
      <c r="M517" t="s">
        <v>94</v>
      </c>
      <c r="N517" t="s">
        <v>149</v>
      </c>
      <c r="O517" s="39">
        <v>44048</v>
      </c>
      <c r="P517" s="39">
        <v>44048</v>
      </c>
      <c r="Q517">
        <v>37.03</v>
      </c>
      <c r="R517">
        <v>37.03</v>
      </c>
      <c r="S517" s="36">
        <v>25180.400000000001</v>
      </c>
      <c r="T517">
        <v>25180.400000000001</v>
      </c>
      <c r="U517" s="39">
        <v>44048</v>
      </c>
      <c r="V517">
        <v>8</v>
      </c>
      <c r="W517">
        <v>3.5659999999999998</v>
      </c>
      <c r="X517" s="36">
        <v>25180.400000000001</v>
      </c>
      <c r="Y517" s="37" t="s">
        <v>157</v>
      </c>
      <c r="Z517" s="37" t="s">
        <v>149</v>
      </c>
      <c r="AA517" s="37" t="s">
        <v>146</v>
      </c>
      <c r="AB517" s="37"/>
    </row>
    <row r="518" spans="1:28" x14ac:dyDescent="0.25">
      <c r="A518" t="s">
        <v>563</v>
      </c>
      <c r="B518" t="s">
        <v>852</v>
      </c>
      <c r="C518" t="s">
        <v>3551</v>
      </c>
      <c r="E518" t="s">
        <v>5907</v>
      </c>
      <c r="F518" t="s">
        <v>5908</v>
      </c>
      <c r="G518" t="s">
        <v>5909</v>
      </c>
      <c r="H518" t="s">
        <v>3555</v>
      </c>
      <c r="I518" t="s">
        <v>29</v>
      </c>
      <c r="J518" t="s">
        <v>68</v>
      </c>
      <c r="K518" t="s">
        <v>44</v>
      </c>
      <c r="L518" t="s">
        <v>41</v>
      </c>
      <c r="M518" t="s">
        <v>64</v>
      </c>
      <c r="N518" t="s">
        <v>149</v>
      </c>
      <c r="O518" s="39">
        <v>44047</v>
      </c>
      <c r="P518" s="39">
        <v>44047</v>
      </c>
      <c r="Q518">
        <v>2686</v>
      </c>
      <c r="R518">
        <v>2686</v>
      </c>
      <c r="S518" s="36">
        <v>25221.54</v>
      </c>
      <c r="T518">
        <v>25221.54</v>
      </c>
      <c r="U518" s="39">
        <v>44047</v>
      </c>
      <c r="V518">
        <v>8</v>
      </c>
      <c r="W518">
        <v>3.5659999999999998</v>
      </c>
      <c r="X518" s="36">
        <v>7072.7818283791357</v>
      </c>
      <c r="Y518" s="37" t="s">
        <v>157</v>
      </c>
      <c r="Z518" s="37" t="s">
        <v>149</v>
      </c>
      <c r="AA518" s="37" t="s">
        <v>146</v>
      </c>
      <c r="AB518" s="37"/>
    </row>
    <row r="519" spans="1:28" x14ac:dyDescent="0.25">
      <c r="A519" t="s">
        <v>563</v>
      </c>
      <c r="B519" t="s">
        <v>852</v>
      </c>
      <c r="C519" t="s">
        <v>3551</v>
      </c>
      <c r="E519" t="s">
        <v>5733</v>
      </c>
      <c r="F519" t="s">
        <v>5734</v>
      </c>
      <c r="G519" t="s">
        <v>5735</v>
      </c>
      <c r="H519" t="s">
        <v>3555</v>
      </c>
      <c r="I519" t="s">
        <v>29</v>
      </c>
      <c r="J519" t="s">
        <v>68</v>
      </c>
      <c r="K519" t="s">
        <v>44</v>
      </c>
      <c r="L519" t="s">
        <v>41</v>
      </c>
      <c r="M519" t="s">
        <v>64</v>
      </c>
      <c r="N519" t="s">
        <v>4629</v>
      </c>
      <c r="O519" s="40">
        <v>44047</v>
      </c>
      <c r="P519" s="39">
        <v>44047</v>
      </c>
      <c r="Q519">
        <v>2686</v>
      </c>
      <c r="R519">
        <v>2686</v>
      </c>
      <c r="S519" s="36">
        <v>25221.54</v>
      </c>
      <c r="T519">
        <v>25221.54</v>
      </c>
      <c r="U519" s="39">
        <v>44043</v>
      </c>
      <c r="V519">
        <v>7</v>
      </c>
      <c r="W519">
        <v>3.5190000000000001</v>
      </c>
      <c r="X519" s="36">
        <v>7167.246376811594</v>
      </c>
      <c r="Y519" s="37" t="s">
        <v>157</v>
      </c>
      <c r="Z519" s="37" t="s">
        <v>149</v>
      </c>
      <c r="AA519" s="37" t="s">
        <v>146</v>
      </c>
      <c r="AB519" s="37"/>
    </row>
    <row r="520" spans="1:28" x14ac:dyDescent="0.25">
      <c r="A520" t="s">
        <v>563</v>
      </c>
      <c r="B520" t="s">
        <v>859</v>
      </c>
      <c r="C520" t="s">
        <v>565</v>
      </c>
      <c r="E520" t="s">
        <v>4991</v>
      </c>
      <c r="F520" t="s">
        <v>4992</v>
      </c>
      <c r="G520" t="s">
        <v>4993</v>
      </c>
      <c r="H520" t="s">
        <v>4447</v>
      </c>
      <c r="I520" t="s">
        <v>2554</v>
      </c>
      <c r="J520" t="s">
        <v>63</v>
      </c>
      <c r="K520" t="s">
        <v>141</v>
      </c>
      <c r="L520" t="s">
        <v>34</v>
      </c>
      <c r="M520" t="s">
        <v>94</v>
      </c>
      <c r="N520" t="s">
        <v>149</v>
      </c>
      <c r="O520" s="40">
        <v>44019</v>
      </c>
      <c r="P520" s="39">
        <v>44019</v>
      </c>
      <c r="Q520">
        <v>39.22</v>
      </c>
      <c r="R520">
        <v>39.22</v>
      </c>
      <c r="S520" s="36">
        <v>28042.3</v>
      </c>
      <c r="T520">
        <v>28042.3</v>
      </c>
      <c r="U520" s="39">
        <v>44019</v>
      </c>
      <c r="V520">
        <v>7</v>
      </c>
      <c r="W520">
        <v>3.5190000000000001</v>
      </c>
      <c r="X520" s="36">
        <v>28042.3</v>
      </c>
      <c r="Y520" s="37" t="s">
        <v>157</v>
      </c>
      <c r="Z520" s="37" t="s">
        <v>149</v>
      </c>
      <c r="AA520" s="37" t="s">
        <v>146</v>
      </c>
      <c r="AB520" s="37"/>
    </row>
    <row r="521" spans="1:28" x14ac:dyDescent="0.25">
      <c r="A521" t="s">
        <v>563</v>
      </c>
      <c r="B521" t="s">
        <v>859</v>
      </c>
      <c r="C521" t="s">
        <v>853</v>
      </c>
      <c r="E521" t="s">
        <v>6525</v>
      </c>
      <c r="F521" t="s">
        <v>6526</v>
      </c>
      <c r="G521" t="s">
        <v>6527</v>
      </c>
      <c r="H521" t="s">
        <v>3154</v>
      </c>
      <c r="I521" t="s">
        <v>2545</v>
      </c>
      <c r="J521" t="s">
        <v>5518</v>
      </c>
      <c r="K521" t="s">
        <v>115</v>
      </c>
      <c r="L521" t="s">
        <v>34</v>
      </c>
      <c r="M521" t="s">
        <v>94</v>
      </c>
      <c r="N521" t="s">
        <v>149</v>
      </c>
      <c r="O521" s="39">
        <v>44071</v>
      </c>
      <c r="P521" s="39">
        <v>44071</v>
      </c>
      <c r="Q521">
        <v>37.19</v>
      </c>
      <c r="R521">
        <v>37.19</v>
      </c>
      <c r="S521" s="36">
        <v>25289.200000000001</v>
      </c>
      <c r="T521">
        <v>25289.200000000001</v>
      </c>
      <c r="U521" s="39">
        <v>44071</v>
      </c>
      <c r="V521">
        <v>8</v>
      </c>
      <c r="W521">
        <v>3.5659999999999998</v>
      </c>
      <c r="X521" s="36">
        <v>25289.200000000001</v>
      </c>
      <c r="Y521" s="37" t="s">
        <v>157</v>
      </c>
      <c r="Z521" s="37" t="s">
        <v>149</v>
      </c>
      <c r="AA521" s="37" t="s">
        <v>146</v>
      </c>
      <c r="AB521" s="37"/>
    </row>
    <row r="522" spans="1:28" x14ac:dyDescent="0.25">
      <c r="A522" t="s">
        <v>563</v>
      </c>
      <c r="B522" t="s">
        <v>859</v>
      </c>
      <c r="C522" t="s">
        <v>853</v>
      </c>
      <c r="E522" t="s">
        <v>6579</v>
      </c>
      <c r="F522" t="s">
        <v>6580</v>
      </c>
      <c r="G522" t="s">
        <v>6581</v>
      </c>
      <c r="H522" t="s">
        <v>3154</v>
      </c>
      <c r="I522" t="s">
        <v>2545</v>
      </c>
      <c r="J522" t="s">
        <v>5518</v>
      </c>
      <c r="K522" t="s">
        <v>115</v>
      </c>
      <c r="L522" t="s">
        <v>34</v>
      </c>
      <c r="M522" t="s">
        <v>94</v>
      </c>
      <c r="N522" t="s">
        <v>149</v>
      </c>
      <c r="O522" s="39">
        <v>44071</v>
      </c>
      <c r="P522" s="39">
        <v>44071</v>
      </c>
      <c r="Q522">
        <v>37.24</v>
      </c>
      <c r="R522">
        <v>37.24</v>
      </c>
      <c r="S522" s="36">
        <v>25323.200000000001</v>
      </c>
      <c r="T522">
        <v>25323.200000000001</v>
      </c>
      <c r="U522" s="39">
        <v>44071</v>
      </c>
      <c r="V522">
        <v>8</v>
      </c>
      <c r="W522">
        <v>3.5659999999999998</v>
      </c>
      <c r="X522" s="36">
        <v>25323.200000000001</v>
      </c>
      <c r="Y522" s="37" t="s">
        <v>157</v>
      </c>
      <c r="Z522" s="37" t="s">
        <v>149</v>
      </c>
      <c r="AA522" s="37" t="s">
        <v>146</v>
      </c>
      <c r="AB522" s="37"/>
    </row>
    <row r="523" spans="1:28" x14ac:dyDescent="0.25">
      <c r="A523" t="s">
        <v>563</v>
      </c>
      <c r="B523" t="s">
        <v>859</v>
      </c>
      <c r="C523" t="s">
        <v>565</v>
      </c>
      <c r="E523" t="s">
        <v>4713</v>
      </c>
      <c r="F523" t="s">
        <v>4714</v>
      </c>
      <c r="G523" t="s">
        <v>4715</v>
      </c>
      <c r="H523" t="s">
        <v>895</v>
      </c>
      <c r="I523" t="s">
        <v>744</v>
      </c>
      <c r="J523" t="s">
        <v>63</v>
      </c>
      <c r="K523" t="s">
        <v>141</v>
      </c>
      <c r="L523" t="s">
        <v>34</v>
      </c>
      <c r="M523" t="s">
        <v>94</v>
      </c>
      <c r="N523" t="s">
        <v>149</v>
      </c>
      <c r="O523" s="39">
        <v>44029</v>
      </c>
      <c r="P523" s="39">
        <v>44029</v>
      </c>
      <c r="Q523">
        <v>40.299999999999997</v>
      </c>
      <c r="R523">
        <v>40.299999999999997</v>
      </c>
      <c r="S523" s="36">
        <v>28210</v>
      </c>
      <c r="T523">
        <v>28210</v>
      </c>
      <c r="U523" s="39">
        <v>44029</v>
      </c>
      <c r="V523">
        <v>7</v>
      </c>
      <c r="W523">
        <v>3.5190000000000001</v>
      </c>
      <c r="X523" s="36">
        <v>28210</v>
      </c>
      <c r="Y523" s="37" t="s">
        <v>157</v>
      </c>
      <c r="Z523" s="37" t="s">
        <v>149</v>
      </c>
      <c r="AA523" s="37" t="s">
        <v>146</v>
      </c>
      <c r="AB523" s="37"/>
    </row>
    <row r="524" spans="1:28" x14ac:dyDescent="0.25">
      <c r="A524" t="s">
        <v>563</v>
      </c>
      <c r="B524" t="s">
        <v>859</v>
      </c>
      <c r="C524" t="s">
        <v>565</v>
      </c>
      <c r="E524" t="s">
        <v>4710</v>
      </c>
      <c r="F524" t="s">
        <v>4711</v>
      </c>
      <c r="G524" t="s">
        <v>4712</v>
      </c>
      <c r="H524" t="s">
        <v>895</v>
      </c>
      <c r="I524" t="s">
        <v>744</v>
      </c>
      <c r="J524" t="s">
        <v>63</v>
      </c>
      <c r="K524" t="s">
        <v>141</v>
      </c>
      <c r="L524" t="s">
        <v>34</v>
      </c>
      <c r="M524" t="s">
        <v>94</v>
      </c>
      <c r="N524" t="s">
        <v>149</v>
      </c>
      <c r="O524" s="39">
        <v>44029</v>
      </c>
      <c r="P524" s="39">
        <v>44029</v>
      </c>
      <c r="Q524">
        <v>40.46</v>
      </c>
      <c r="R524">
        <v>40.46</v>
      </c>
      <c r="S524" s="36">
        <v>28322</v>
      </c>
      <c r="T524">
        <v>28322</v>
      </c>
      <c r="U524" s="39">
        <v>44029</v>
      </c>
      <c r="V524">
        <v>7</v>
      </c>
      <c r="W524">
        <v>3.5190000000000001</v>
      </c>
      <c r="X524" s="36">
        <v>28322</v>
      </c>
      <c r="Y524" s="37" t="s">
        <v>157</v>
      </c>
      <c r="Z524" s="37" t="s">
        <v>149</v>
      </c>
      <c r="AA524" s="37" t="s">
        <v>146</v>
      </c>
      <c r="AB524" s="37"/>
    </row>
    <row r="525" spans="1:28" x14ac:dyDescent="0.25">
      <c r="A525" t="s">
        <v>150</v>
      </c>
      <c r="B525" t="s">
        <v>151</v>
      </c>
      <c r="C525" t="s">
        <v>152</v>
      </c>
      <c r="E525" t="s">
        <v>5631</v>
      </c>
      <c r="F525" t="s">
        <v>5632</v>
      </c>
      <c r="G525" t="s">
        <v>5633</v>
      </c>
      <c r="H525" t="s">
        <v>156</v>
      </c>
      <c r="I525" t="s">
        <v>37</v>
      </c>
      <c r="J525" t="s">
        <v>65</v>
      </c>
      <c r="K525" t="s">
        <v>7778</v>
      </c>
      <c r="L525" t="s">
        <v>4</v>
      </c>
      <c r="M525" t="s">
        <v>64</v>
      </c>
      <c r="N525" t="s">
        <v>149</v>
      </c>
      <c r="O525" s="39">
        <v>44043</v>
      </c>
      <c r="P525" s="39">
        <v>44044</v>
      </c>
      <c r="Q525">
        <v>450</v>
      </c>
      <c r="R525">
        <v>450</v>
      </c>
      <c r="S525" s="36">
        <v>35005.5</v>
      </c>
      <c r="T525">
        <v>35005.5</v>
      </c>
      <c r="U525" s="39">
        <v>44043</v>
      </c>
      <c r="V525">
        <v>7</v>
      </c>
      <c r="W525">
        <v>3.5190000000000001</v>
      </c>
      <c r="X525" s="36">
        <v>9947.5703324808183</v>
      </c>
      <c r="Y525" s="37" t="s">
        <v>157</v>
      </c>
      <c r="Z525" s="37" t="s">
        <v>149</v>
      </c>
      <c r="AA525" s="37" t="s">
        <v>146</v>
      </c>
      <c r="AB525" s="37"/>
    </row>
    <row r="526" spans="1:28" x14ac:dyDescent="0.25">
      <c r="A526" t="s">
        <v>150</v>
      </c>
      <c r="B526" t="s">
        <v>151</v>
      </c>
      <c r="C526" t="s">
        <v>152</v>
      </c>
      <c r="E526" t="s">
        <v>4809</v>
      </c>
      <c r="F526" t="s">
        <v>4810</v>
      </c>
      <c r="G526" t="s">
        <v>4811</v>
      </c>
      <c r="H526" t="s">
        <v>156</v>
      </c>
      <c r="I526" t="s">
        <v>37</v>
      </c>
      <c r="J526" t="s">
        <v>65</v>
      </c>
      <c r="K526" t="s">
        <v>7778</v>
      </c>
      <c r="L526" t="s">
        <v>4</v>
      </c>
      <c r="M526" t="s">
        <v>64</v>
      </c>
      <c r="N526" t="s">
        <v>149</v>
      </c>
      <c r="O526" s="39">
        <v>44020</v>
      </c>
      <c r="P526" s="39">
        <v>44021</v>
      </c>
      <c r="Q526">
        <v>460</v>
      </c>
      <c r="R526">
        <v>460</v>
      </c>
      <c r="S526" s="36">
        <v>36169.800000000003</v>
      </c>
      <c r="T526">
        <v>36169.800000000003</v>
      </c>
      <c r="U526" s="39">
        <v>44020</v>
      </c>
      <c r="V526">
        <v>7</v>
      </c>
      <c r="W526">
        <v>3.5190000000000001</v>
      </c>
      <c r="X526" s="36">
        <v>10278.431372549019</v>
      </c>
      <c r="Y526" s="37" t="s">
        <v>157</v>
      </c>
      <c r="Z526" s="37" t="s">
        <v>149</v>
      </c>
      <c r="AA526" s="37" t="s">
        <v>146</v>
      </c>
      <c r="AB526" s="37"/>
    </row>
    <row r="527" spans="1:28" x14ac:dyDescent="0.25">
      <c r="A527" t="s">
        <v>150</v>
      </c>
      <c r="B527" t="s">
        <v>151</v>
      </c>
      <c r="C527" t="s">
        <v>152</v>
      </c>
      <c r="E527" t="s">
        <v>5347</v>
      </c>
      <c r="F527" t="s">
        <v>5348</v>
      </c>
      <c r="G527" t="s">
        <v>5349</v>
      </c>
      <c r="H527" t="s">
        <v>156</v>
      </c>
      <c r="I527" t="s">
        <v>37</v>
      </c>
      <c r="J527" t="s">
        <v>65</v>
      </c>
      <c r="K527" t="s">
        <v>7778</v>
      </c>
      <c r="L527" t="s">
        <v>4</v>
      </c>
      <c r="M527" t="s">
        <v>64</v>
      </c>
      <c r="N527" t="s">
        <v>149</v>
      </c>
      <c r="O527" s="39">
        <v>44032</v>
      </c>
      <c r="P527" s="39">
        <v>44033</v>
      </c>
      <c r="Q527">
        <v>600</v>
      </c>
      <c r="R527">
        <v>600</v>
      </c>
      <c r="S527" s="36">
        <v>46674</v>
      </c>
      <c r="T527">
        <v>46674</v>
      </c>
      <c r="U527" s="39">
        <v>44032</v>
      </c>
      <c r="V527">
        <v>7</v>
      </c>
      <c r="W527">
        <v>3.5190000000000001</v>
      </c>
      <c r="X527" s="36">
        <v>13263.427109974424</v>
      </c>
      <c r="Y527" s="37" t="s">
        <v>157</v>
      </c>
      <c r="Z527" s="37" t="s">
        <v>149</v>
      </c>
      <c r="AA527" s="37" t="s">
        <v>146</v>
      </c>
      <c r="AB527" s="37"/>
    </row>
    <row r="528" spans="1:28" x14ac:dyDescent="0.25">
      <c r="A528" t="s">
        <v>150</v>
      </c>
      <c r="B528" t="s">
        <v>151</v>
      </c>
      <c r="C528" t="s">
        <v>152</v>
      </c>
      <c r="E528" t="s">
        <v>5326</v>
      </c>
      <c r="F528" t="s">
        <v>5327</v>
      </c>
      <c r="G528" t="s">
        <v>5328</v>
      </c>
      <c r="H528" t="s">
        <v>156</v>
      </c>
      <c r="I528" t="s">
        <v>37</v>
      </c>
      <c r="J528" t="s">
        <v>65</v>
      </c>
      <c r="K528" t="s">
        <v>7778</v>
      </c>
      <c r="L528" t="s">
        <v>4</v>
      </c>
      <c r="M528" t="s">
        <v>64</v>
      </c>
      <c r="N528" t="s">
        <v>149</v>
      </c>
      <c r="O528" s="40">
        <v>44029</v>
      </c>
      <c r="P528" s="39">
        <v>44030</v>
      </c>
      <c r="Q528">
        <v>600</v>
      </c>
      <c r="R528">
        <v>600</v>
      </c>
      <c r="S528" s="36">
        <v>46674</v>
      </c>
      <c r="T528">
        <v>46674</v>
      </c>
      <c r="U528" s="39">
        <v>44029</v>
      </c>
      <c r="V528">
        <v>7</v>
      </c>
      <c r="W528">
        <v>3.5190000000000001</v>
      </c>
      <c r="X528" s="36">
        <v>13263.427109974424</v>
      </c>
      <c r="Y528" s="37" t="s">
        <v>157</v>
      </c>
      <c r="Z528" s="37" t="s">
        <v>149</v>
      </c>
      <c r="AA528" s="37" t="s">
        <v>146</v>
      </c>
      <c r="AB528" s="37"/>
    </row>
    <row r="529" spans="1:28" x14ac:dyDescent="0.25">
      <c r="A529" t="s">
        <v>563</v>
      </c>
      <c r="B529" t="s">
        <v>859</v>
      </c>
      <c r="C529" t="s">
        <v>853</v>
      </c>
      <c r="E529" t="s">
        <v>5494</v>
      </c>
      <c r="F529" t="s">
        <v>5495</v>
      </c>
      <c r="G529" t="s">
        <v>5496</v>
      </c>
      <c r="H529" t="s">
        <v>3154</v>
      </c>
      <c r="I529" t="s">
        <v>2545</v>
      </c>
      <c r="J529" t="s">
        <v>63</v>
      </c>
      <c r="K529" t="s">
        <v>141</v>
      </c>
      <c r="L529" t="s">
        <v>34</v>
      </c>
      <c r="M529" t="s">
        <v>94</v>
      </c>
      <c r="N529" t="s">
        <v>149</v>
      </c>
      <c r="O529" s="39">
        <v>44046</v>
      </c>
      <c r="P529" s="39">
        <v>44046</v>
      </c>
      <c r="Q529">
        <v>37.97</v>
      </c>
      <c r="R529">
        <v>37.97</v>
      </c>
      <c r="S529" s="36">
        <v>25819.599999999999</v>
      </c>
      <c r="T529">
        <v>25819.599999999999</v>
      </c>
      <c r="U529" s="39">
        <v>44046</v>
      </c>
      <c r="V529">
        <v>8</v>
      </c>
      <c r="W529">
        <v>3.5659999999999998</v>
      </c>
      <c r="X529" s="36">
        <v>25819.599999999999</v>
      </c>
      <c r="Y529" s="37" t="s">
        <v>157</v>
      </c>
      <c r="Z529" s="37" t="s">
        <v>149</v>
      </c>
      <c r="AA529" s="37" t="s">
        <v>146</v>
      </c>
      <c r="AB529" s="37"/>
    </row>
    <row r="530" spans="1:28" x14ac:dyDescent="0.25">
      <c r="A530" t="s">
        <v>563</v>
      </c>
      <c r="B530" t="s">
        <v>859</v>
      </c>
      <c r="C530" t="s">
        <v>853</v>
      </c>
      <c r="E530" t="s">
        <v>5500</v>
      </c>
      <c r="F530" t="s">
        <v>5501</v>
      </c>
      <c r="G530" t="s">
        <v>5502</v>
      </c>
      <c r="H530" t="s">
        <v>3154</v>
      </c>
      <c r="I530" t="s">
        <v>2545</v>
      </c>
      <c r="J530" t="s">
        <v>63</v>
      </c>
      <c r="K530" t="s">
        <v>141</v>
      </c>
      <c r="L530" t="s">
        <v>34</v>
      </c>
      <c r="M530" t="s">
        <v>94</v>
      </c>
      <c r="N530" t="s">
        <v>149</v>
      </c>
      <c r="O530" s="39">
        <v>44046</v>
      </c>
      <c r="P530" s="39">
        <v>44046</v>
      </c>
      <c r="Q530">
        <v>38.01</v>
      </c>
      <c r="R530">
        <v>38.01</v>
      </c>
      <c r="S530" s="36">
        <v>25846.799999999999</v>
      </c>
      <c r="T530">
        <v>25846.799999999999</v>
      </c>
      <c r="U530" s="39">
        <v>44046</v>
      </c>
      <c r="V530">
        <v>8</v>
      </c>
      <c r="W530">
        <v>3.5659999999999998</v>
      </c>
      <c r="X530" s="36">
        <v>25846.799999999999</v>
      </c>
      <c r="Y530" s="37" t="s">
        <v>157</v>
      </c>
      <c r="Z530" s="37" t="s">
        <v>149</v>
      </c>
      <c r="AA530" s="37" t="s">
        <v>146</v>
      </c>
      <c r="AB530" s="37"/>
    </row>
    <row r="531" spans="1:28" x14ac:dyDescent="0.25">
      <c r="A531" t="s">
        <v>150</v>
      </c>
      <c r="B531" t="s">
        <v>151</v>
      </c>
      <c r="C531" t="s">
        <v>152</v>
      </c>
      <c r="E531" t="s">
        <v>5362</v>
      </c>
      <c r="F531" t="s">
        <v>5363</v>
      </c>
      <c r="G531" t="s">
        <v>5364</v>
      </c>
      <c r="H531" t="s">
        <v>156</v>
      </c>
      <c r="I531" t="s">
        <v>37</v>
      </c>
      <c r="J531" t="s">
        <v>65</v>
      </c>
      <c r="K531" t="s">
        <v>7778</v>
      </c>
      <c r="L531" t="s">
        <v>4</v>
      </c>
      <c r="M531" t="s">
        <v>64</v>
      </c>
      <c r="N531" t="s">
        <v>149</v>
      </c>
      <c r="O531" s="39">
        <v>44034</v>
      </c>
      <c r="P531" s="39">
        <v>44035</v>
      </c>
      <c r="Q531">
        <v>600</v>
      </c>
      <c r="R531">
        <v>600</v>
      </c>
      <c r="S531" s="36">
        <v>46674</v>
      </c>
      <c r="T531">
        <v>46674</v>
      </c>
      <c r="U531" s="39">
        <v>44034</v>
      </c>
      <c r="V531">
        <v>7</v>
      </c>
      <c r="W531">
        <v>3.5190000000000001</v>
      </c>
      <c r="X531" s="36">
        <v>13263.427109974424</v>
      </c>
      <c r="Y531" s="37" t="s">
        <v>157</v>
      </c>
      <c r="Z531" s="37" t="s">
        <v>149</v>
      </c>
      <c r="AA531" s="37" t="s">
        <v>146</v>
      </c>
      <c r="AB531" s="37"/>
    </row>
    <row r="532" spans="1:28" x14ac:dyDescent="0.25">
      <c r="A532" t="s">
        <v>150</v>
      </c>
      <c r="B532" t="s">
        <v>151</v>
      </c>
      <c r="C532" t="s">
        <v>152</v>
      </c>
      <c r="E532" t="s">
        <v>5396</v>
      </c>
      <c r="F532" t="s">
        <v>5397</v>
      </c>
      <c r="G532" t="s">
        <v>5398</v>
      </c>
      <c r="H532" t="s">
        <v>156</v>
      </c>
      <c r="I532" t="s">
        <v>37</v>
      </c>
      <c r="J532" t="s">
        <v>65</v>
      </c>
      <c r="K532" t="s">
        <v>7778</v>
      </c>
      <c r="L532" t="s">
        <v>4</v>
      </c>
      <c r="M532" t="s">
        <v>64</v>
      </c>
      <c r="N532" t="s">
        <v>149</v>
      </c>
      <c r="O532" s="39">
        <v>44033</v>
      </c>
      <c r="P532" s="39">
        <v>44034</v>
      </c>
      <c r="Q532">
        <v>600</v>
      </c>
      <c r="R532">
        <v>600</v>
      </c>
      <c r="S532" s="36">
        <v>46674</v>
      </c>
      <c r="T532">
        <v>46674</v>
      </c>
      <c r="U532" s="39">
        <v>44033</v>
      </c>
      <c r="V532">
        <v>7</v>
      </c>
      <c r="W532">
        <v>3.5190000000000001</v>
      </c>
      <c r="X532" s="36">
        <v>13263.427109974424</v>
      </c>
      <c r="Y532" s="37" t="s">
        <v>157</v>
      </c>
      <c r="Z532" s="37" t="s">
        <v>149</v>
      </c>
      <c r="AA532" s="37" t="s">
        <v>146</v>
      </c>
      <c r="AB532" s="37"/>
    </row>
    <row r="533" spans="1:28" x14ac:dyDescent="0.25">
      <c r="A533" t="s">
        <v>150</v>
      </c>
      <c r="B533" t="s">
        <v>151</v>
      </c>
      <c r="C533" t="s">
        <v>152</v>
      </c>
      <c r="E533" t="s">
        <v>5446</v>
      </c>
      <c r="F533" t="s">
        <v>5447</v>
      </c>
      <c r="G533" t="s">
        <v>5448</v>
      </c>
      <c r="H533" t="s">
        <v>156</v>
      </c>
      <c r="I533" t="s">
        <v>37</v>
      </c>
      <c r="J533" t="s">
        <v>65</v>
      </c>
      <c r="K533" t="s">
        <v>7778</v>
      </c>
      <c r="L533" t="s">
        <v>4</v>
      </c>
      <c r="M533" t="s">
        <v>64</v>
      </c>
      <c r="N533" t="s">
        <v>149</v>
      </c>
      <c r="O533" s="39">
        <v>44033</v>
      </c>
      <c r="P533" s="39">
        <v>44034</v>
      </c>
      <c r="Q533">
        <v>600</v>
      </c>
      <c r="R533">
        <v>600</v>
      </c>
      <c r="S533" s="36">
        <v>46674</v>
      </c>
      <c r="T533">
        <v>46674</v>
      </c>
      <c r="U533" s="39">
        <v>44034</v>
      </c>
      <c r="V533">
        <v>7</v>
      </c>
      <c r="W533">
        <v>3.5190000000000001</v>
      </c>
      <c r="X533" s="36">
        <v>13263.427109974424</v>
      </c>
      <c r="Y533" s="37" t="s">
        <v>157</v>
      </c>
      <c r="Z533" s="37" t="s">
        <v>149</v>
      </c>
      <c r="AA533" s="37" t="s">
        <v>146</v>
      </c>
      <c r="AB533" s="37"/>
    </row>
    <row r="534" spans="1:28" x14ac:dyDescent="0.25">
      <c r="A534" t="s">
        <v>150</v>
      </c>
      <c r="B534" t="s">
        <v>151</v>
      </c>
      <c r="C534" t="s">
        <v>152</v>
      </c>
      <c r="E534" t="s">
        <v>5473</v>
      </c>
      <c r="F534" t="s">
        <v>5474</v>
      </c>
      <c r="G534" t="s">
        <v>5475</v>
      </c>
      <c r="H534" t="s">
        <v>156</v>
      </c>
      <c r="I534" t="s">
        <v>37</v>
      </c>
      <c r="J534" t="s">
        <v>65</v>
      </c>
      <c r="K534" t="s">
        <v>7778</v>
      </c>
      <c r="L534" t="s">
        <v>4</v>
      </c>
      <c r="M534" t="s">
        <v>64</v>
      </c>
      <c r="N534" t="s">
        <v>149</v>
      </c>
      <c r="O534" s="39">
        <v>44033</v>
      </c>
      <c r="P534" s="39">
        <v>44034</v>
      </c>
      <c r="Q534">
        <v>600</v>
      </c>
      <c r="R534">
        <v>600</v>
      </c>
      <c r="S534" s="36">
        <v>46674</v>
      </c>
      <c r="T534">
        <v>46674</v>
      </c>
      <c r="U534" s="39">
        <v>44034</v>
      </c>
      <c r="V534">
        <v>7</v>
      </c>
      <c r="W534">
        <v>3.5190000000000001</v>
      </c>
      <c r="X534" s="36">
        <v>13263.427109974424</v>
      </c>
      <c r="Y534" s="37" t="s">
        <v>157</v>
      </c>
      <c r="Z534" s="37" t="s">
        <v>149</v>
      </c>
      <c r="AA534" s="37" t="s">
        <v>146</v>
      </c>
      <c r="AB534" s="37"/>
    </row>
    <row r="535" spans="1:28" x14ac:dyDescent="0.25">
      <c r="A535" t="s">
        <v>150</v>
      </c>
      <c r="B535" t="s">
        <v>151</v>
      </c>
      <c r="C535" t="s">
        <v>152</v>
      </c>
      <c r="E535" t="s">
        <v>5207</v>
      </c>
      <c r="F535" t="s">
        <v>5208</v>
      </c>
      <c r="G535" t="s">
        <v>5209</v>
      </c>
      <c r="H535" t="s">
        <v>156</v>
      </c>
      <c r="I535" t="s">
        <v>37</v>
      </c>
      <c r="J535" t="s">
        <v>65</v>
      </c>
      <c r="K535" t="s">
        <v>7778</v>
      </c>
      <c r="L535" t="s">
        <v>4</v>
      </c>
      <c r="M535" t="s">
        <v>64</v>
      </c>
      <c r="N535" t="s">
        <v>149</v>
      </c>
      <c r="O535" s="39">
        <v>44034</v>
      </c>
      <c r="P535" s="39">
        <v>44035</v>
      </c>
      <c r="Q535">
        <v>600</v>
      </c>
      <c r="R535">
        <v>600</v>
      </c>
      <c r="S535" s="36">
        <v>46674</v>
      </c>
      <c r="T535">
        <v>46674</v>
      </c>
      <c r="U535" s="39">
        <v>44034</v>
      </c>
      <c r="V535">
        <v>7</v>
      </c>
      <c r="W535">
        <v>3.5190000000000001</v>
      </c>
      <c r="X535" s="36">
        <v>13263.427109974424</v>
      </c>
      <c r="Y535" s="37" t="s">
        <v>157</v>
      </c>
      <c r="Z535" s="37" t="s">
        <v>149</v>
      </c>
      <c r="AA535" s="37" t="s">
        <v>146</v>
      </c>
      <c r="AB535" s="37"/>
    </row>
    <row r="536" spans="1:28" x14ac:dyDescent="0.25">
      <c r="A536" t="s">
        <v>150</v>
      </c>
      <c r="B536" t="s">
        <v>151</v>
      </c>
      <c r="C536" t="s">
        <v>152</v>
      </c>
      <c r="E536" t="s">
        <v>5455</v>
      </c>
      <c r="F536" t="s">
        <v>5456</v>
      </c>
      <c r="G536" t="s">
        <v>5457</v>
      </c>
      <c r="H536" t="s">
        <v>156</v>
      </c>
      <c r="I536" t="s">
        <v>37</v>
      </c>
      <c r="J536" t="s">
        <v>65</v>
      </c>
      <c r="K536" t="s">
        <v>7778</v>
      </c>
      <c r="L536" t="s">
        <v>4</v>
      </c>
      <c r="M536" t="s">
        <v>64</v>
      </c>
      <c r="N536" t="s">
        <v>149</v>
      </c>
      <c r="O536" s="39">
        <v>44035</v>
      </c>
      <c r="P536" s="39">
        <v>44036</v>
      </c>
      <c r="Q536">
        <v>600</v>
      </c>
      <c r="R536">
        <v>600</v>
      </c>
      <c r="S536" s="36">
        <v>46674</v>
      </c>
      <c r="T536">
        <v>46674</v>
      </c>
      <c r="U536" s="39">
        <v>44035</v>
      </c>
      <c r="V536">
        <v>7</v>
      </c>
      <c r="W536">
        <v>3.5190000000000001</v>
      </c>
      <c r="X536" s="36">
        <v>13263.427109974424</v>
      </c>
      <c r="Y536" s="37" t="s">
        <v>157</v>
      </c>
      <c r="Z536" s="37" t="s">
        <v>149</v>
      </c>
      <c r="AA536" s="37" t="s">
        <v>146</v>
      </c>
      <c r="AB536" s="37"/>
    </row>
    <row r="537" spans="1:28" x14ac:dyDescent="0.25">
      <c r="A537" t="s">
        <v>150</v>
      </c>
      <c r="B537" t="s">
        <v>151</v>
      </c>
      <c r="C537" t="s">
        <v>152</v>
      </c>
      <c r="E537" t="s">
        <v>5482</v>
      </c>
      <c r="F537" t="s">
        <v>5483</v>
      </c>
      <c r="G537" t="s">
        <v>5484</v>
      </c>
      <c r="H537" t="s">
        <v>156</v>
      </c>
      <c r="I537" t="s">
        <v>37</v>
      </c>
      <c r="J537" t="s">
        <v>65</v>
      </c>
      <c r="K537" t="s">
        <v>7778</v>
      </c>
      <c r="L537" t="s">
        <v>4</v>
      </c>
      <c r="M537" t="s">
        <v>64</v>
      </c>
      <c r="N537" t="s">
        <v>149</v>
      </c>
      <c r="O537" s="39">
        <v>44036</v>
      </c>
      <c r="P537" s="39">
        <v>44037</v>
      </c>
      <c r="Q537">
        <v>600</v>
      </c>
      <c r="R537">
        <v>600</v>
      </c>
      <c r="S537" s="36">
        <v>46674</v>
      </c>
      <c r="T537">
        <v>46674</v>
      </c>
      <c r="U537" s="39">
        <v>44036</v>
      </c>
      <c r="V537">
        <v>7</v>
      </c>
      <c r="W537">
        <v>3.5190000000000001</v>
      </c>
      <c r="X537" s="36">
        <v>13263.427109974424</v>
      </c>
      <c r="Y537" s="37" t="s">
        <v>157</v>
      </c>
      <c r="Z537" s="37" t="s">
        <v>149</v>
      </c>
      <c r="AA537" s="37" t="s">
        <v>146</v>
      </c>
      <c r="AB537" s="37"/>
    </row>
    <row r="538" spans="1:28" x14ac:dyDescent="0.25">
      <c r="A538" t="s">
        <v>150</v>
      </c>
      <c r="B538" t="s">
        <v>151</v>
      </c>
      <c r="C538" t="s">
        <v>152</v>
      </c>
      <c r="E538" t="s">
        <v>5549</v>
      </c>
      <c r="F538" t="s">
        <v>5550</v>
      </c>
      <c r="G538" t="s">
        <v>5551</v>
      </c>
      <c r="H538" t="s">
        <v>156</v>
      </c>
      <c r="I538" t="s">
        <v>37</v>
      </c>
      <c r="J538" t="s">
        <v>65</v>
      </c>
      <c r="K538" t="s">
        <v>7778</v>
      </c>
      <c r="L538" t="s">
        <v>4</v>
      </c>
      <c r="M538" t="s">
        <v>64</v>
      </c>
      <c r="N538" t="s">
        <v>149</v>
      </c>
      <c r="O538" s="40">
        <v>44036</v>
      </c>
      <c r="P538" s="39">
        <v>44037</v>
      </c>
      <c r="Q538">
        <v>600</v>
      </c>
      <c r="R538">
        <v>600</v>
      </c>
      <c r="S538" s="36">
        <v>46674</v>
      </c>
      <c r="T538">
        <v>46674</v>
      </c>
      <c r="U538" s="39">
        <v>44036</v>
      </c>
      <c r="V538">
        <v>7</v>
      </c>
      <c r="W538">
        <v>3.5190000000000001</v>
      </c>
      <c r="X538" s="36">
        <v>13263.427109974424</v>
      </c>
      <c r="Y538" s="37" t="s">
        <v>157</v>
      </c>
      <c r="Z538" s="37" t="s">
        <v>149</v>
      </c>
      <c r="AA538" s="37" t="s">
        <v>146</v>
      </c>
      <c r="AB538" s="37"/>
    </row>
    <row r="539" spans="1:28" x14ac:dyDescent="0.25">
      <c r="A539" t="s">
        <v>150</v>
      </c>
      <c r="B539" t="s">
        <v>151</v>
      </c>
      <c r="C539" t="s">
        <v>152</v>
      </c>
      <c r="E539" t="s">
        <v>7316</v>
      </c>
      <c r="F539" t="s">
        <v>7317</v>
      </c>
      <c r="G539" t="s">
        <v>7318</v>
      </c>
      <c r="H539" t="s">
        <v>156</v>
      </c>
      <c r="I539" t="s">
        <v>37</v>
      </c>
      <c r="J539" t="s">
        <v>65</v>
      </c>
      <c r="K539" t="s">
        <v>7778</v>
      </c>
      <c r="L539" t="s">
        <v>4</v>
      </c>
      <c r="M539" t="s">
        <v>64</v>
      </c>
      <c r="N539" t="s">
        <v>149</v>
      </c>
      <c r="O539" s="39">
        <v>44099</v>
      </c>
      <c r="P539" s="39">
        <v>44100</v>
      </c>
      <c r="Q539">
        <v>20</v>
      </c>
      <c r="R539">
        <v>20</v>
      </c>
      <c r="S539" s="36">
        <v>1488.8</v>
      </c>
      <c r="T539">
        <v>1488.8</v>
      </c>
      <c r="U539" s="39">
        <v>44102</v>
      </c>
      <c r="V539">
        <v>9</v>
      </c>
      <c r="W539">
        <v>3.5569999999999999</v>
      </c>
      <c r="X539" s="36">
        <v>418.55496204666798</v>
      </c>
      <c r="Y539" s="37" t="s">
        <v>157</v>
      </c>
      <c r="Z539" s="37" t="s">
        <v>149</v>
      </c>
      <c r="AA539" s="37" t="s">
        <v>146</v>
      </c>
      <c r="AB539" s="37"/>
    </row>
    <row r="540" spans="1:28" x14ac:dyDescent="0.25">
      <c r="A540" t="s">
        <v>150</v>
      </c>
      <c r="B540" t="s">
        <v>151</v>
      </c>
      <c r="C540" t="s">
        <v>152</v>
      </c>
      <c r="E540" t="s">
        <v>7319</v>
      </c>
      <c r="F540" t="s">
        <v>7320</v>
      </c>
      <c r="G540" t="s">
        <v>7321</v>
      </c>
      <c r="H540" t="s">
        <v>156</v>
      </c>
      <c r="I540" t="s">
        <v>37</v>
      </c>
      <c r="J540" t="s">
        <v>65</v>
      </c>
      <c r="K540" t="s">
        <v>7778</v>
      </c>
      <c r="L540" t="s">
        <v>4</v>
      </c>
      <c r="M540" t="s">
        <v>64</v>
      </c>
      <c r="N540" t="s">
        <v>149</v>
      </c>
      <c r="O540" s="39">
        <v>44099</v>
      </c>
      <c r="P540" s="39">
        <v>44100</v>
      </c>
      <c r="Q540">
        <v>20</v>
      </c>
      <c r="R540">
        <v>20</v>
      </c>
      <c r="S540" s="36">
        <v>1488.8</v>
      </c>
      <c r="T540">
        <v>1488.8</v>
      </c>
      <c r="U540" s="39">
        <v>44102</v>
      </c>
      <c r="V540">
        <v>9</v>
      </c>
      <c r="W540">
        <v>3.5569999999999999</v>
      </c>
      <c r="X540" s="36">
        <v>418.55496204666798</v>
      </c>
      <c r="Y540" s="37" t="s">
        <v>157</v>
      </c>
      <c r="Z540" s="37" t="s">
        <v>149</v>
      </c>
      <c r="AA540" s="37" t="s">
        <v>146</v>
      </c>
      <c r="AB540" s="37"/>
    </row>
    <row r="541" spans="1:28" x14ac:dyDescent="0.25">
      <c r="A541" t="s">
        <v>150</v>
      </c>
      <c r="B541" t="s">
        <v>151</v>
      </c>
      <c r="C541" t="s">
        <v>152</v>
      </c>
      <c r="E541" t="s">
        <v>7322</v>
      </c>
      <c r="F541" t="s">
        <v>7323</v>
      </c>
      <c r="G541" t="s">
        <v>7324</v>
      </c>
      <c r="H541" t="s">
        <v>156</v>
      </c>
      <c r="I541" t="s">
        <v>37</v>
      </c>
      <c r="J541" t="s">
        <v>65</v>
      </c>
      <c r="K541" t="s">
        <v>7778</v>
      </c>
      <c r="L541" t="s">
        <v>4</v>
      </c>
      <c r="M541" t="s">
        <v>64</v>
      </c>
      <c r="N541" t="s">
        <v>149</v>
      </c>
      <c r="O541" s="39">
        <v>44099</v>
      </c>
      <c r="P541" s="39">
        <v>44100</v>
      </c>
      <c r="Q541">
        <v>20</v>
      </c>
      <c r="R541">
        <v>20</v>
      </c>
      <c r="S541" s="36">
        <v>1488.8</v>
      </c>
      <c r="T541">
        <v>1488.8</v>
      </c>
      <c r="U541" s="39">
        <v>44102</v>
      </c>
      <c r="V541">
        <v>9</v>
      </c>
      <c r="W541">
        <v>3.5569999999999999</v>
      </c>
      <c r="X541" s="36">
        <v>418.55496204666798</v>
      </c>
      <c r="Y541" s="37" t="s">
        <v>157</v>
      </c>
      <c r="Z541" s="37" t="s">
        <v>149</v>
      </c>
      <c r="AA541" s="37" t="s">
        <v>146</v>
      </c>
      <c r="AB541" s="37"/>
    </row>
    <row r="542" spans="1:28" x14ac:dyDescent="0.25">
      <c r="A542" t="s">
        <v>563</v>
      </c>
      <c r="B542" t="s">
        <v>3874</v>
      </c>
      <c r="C542" t="s">
        <v>853</v>
      </c>
      <c r="E542" t="s">
        <v>7273</v>
      </c>
      <c r="F542" t="s">
        <v>7274</v>
      </c>
      <c r="G542" t="s">
        <v>7275</v>
      </c>
      <c r="H542" t="s">
        <v>4759</v>
      </c>
      <c r="I542" t="s">
        <v>4510</v>
      </c>
      <c r="J542" t="s">
        <v>68</v>
      </c>
      <c r="K542" t="s">
        <v>44</v>
      </c>
      <c r="L542" t="s">
        <v>41</v>
      </c>
      <c r="M542" t="s">
        <v>64</v>
      </c>
      <c r="N542" t="s">
        <v>149</v>
      </c>
      <c r="O542" s="39">
        <v>44103</v>
      </c>
      <c r="P542" s="39">
        <v>44103</v>
      </c>
      <c r="Q542">
        <v>336</v>
      </c>
      <c r="R542">
        <v>336</v>
      </c>
      <c r="S542" s="36">
        <v>1542.24</v>
      </c>
      <c r="T542">
        <v>1542.24</v>
      </c>
      <c r="U542" s="39">
        <v>44103</v>
      </c>
      <c r="V542">
        <v>9</v>
      </c>
      <c r="W542">
        <v>3.5569999999999999</v>
      </c>
      <c r="X542" s="36">
        <v>433.57885858869798</v>
      </c>
      <c r="Y542" s="37" t="s">
        <v>157</v>
      </c>
      <c r="Z542" s="37" t="s">
        <v>149</v>
      </c>
      <c r="AA542" s="37" t="s">
        <v>146</v>
      </c>
      <c r="AB542" s="37"/>
    </row>
    <row r="543" spans="1:28" x14ac:dyDescent="0.25">
      <c r="A543" t="s">
        <v>563</v>
      </c>
      <c r="B543" t="s">
        <v>852</v>
      </c>
      <c r="C543" t="s">
        <v>565</v>
      </c>
      <c r="E543" t="s">
        <v>6937</v>
      </c>
      <c r="F543" t="s">
        <v>6938</v>
      </c>
      <c r="G543" t="s">
        <v>6939</v>
      </c>
      <c r="H543" t="s">
        <v>6666</v>
      </c>
      <c r="I543" t="s">
        <v>6644</v>
      </c>
      <c r="J543" t="s">
        <v>68</v>
      </c>
      <c r="K543" t="s">
        <v>44</v>
      </c>
      <c r="L543" t="s">
        <v>41</v>
      </c>
      <c r="M543" t="s">
        <v>64</v>
      </c>
      <c r="N543" t="s">
        <v>149</v>
      </c>
      <c r="O543" s="39">
        <v>44091</v>
      </c>
      <c r="P543" s="39">
        <v>44091</v>
      </c>
      <c r="Q543">
        <v>360</v>
      </c>
      <c r="R543">
        <v>360</v>
      </c>
      <c r="S543" s="36">
        <v>1652.4</v>
      </c>
      <c r="T543">
        <v>1652.4</v>
      </c>
      <c r="U543" s="39">
        <v>44091</v>
      </c>
      <c r="V543">
        <v>9</v>
      </c>
      <c r="W543">
        <v>3.5569999999999999</v>
      </c>
      <c r="X543" s="36">
        <v>464.54877705931898</v>
      </c>
      <c r="Y543" s="37" t="s">
        <v>157</v>
      </c>
      <c r="Z543" s="37" t="s">
        <v>149</v>
      </c>
      <c r="AA543" s="37" t="s">
        <v>146</v>
      </c>
      <c r="AB543" s="37"/>
    </row>
    <row r="544" spans="1:28" x14ac:dyDescent="0.25">
      <c r="A544" t="s">
        <v>563</v>
      </c>
      <c r="B544" t="s">
        <v>852</v>
      </c>
      <c r="C544" t="s">
        <v>853</v>
      </c>
      <c r="E544" t="s">
        <v>7040</v>
      </c>
      <c r="F544" t="s">
        <v>7041</v>
      </c>
      <c r="G544" t="s">
        <v>7042</v>
      </c>
      <c r="H544" t="s">
        <v>7043</v>
      </c>
      <c r="I544" t="s">
        <v>6650</v>
      </c>
      <c r="J544" t="s">
        <v>68</v>
      </c>
      <c r="K544" t="s">
        <v>44</v>
      </c>
      <c r="L544" t="s">
        <v>41</v>
      </c>
      <c r="M544" t="s">
        <v>64</v>
      </c>
      <c r="N544" t="s">
        <v>149</v>
      </c>
      <c r="O544" s="39">
        <v>44084</v>
      </c>
      <c r="P544" s="39">
        <v>44084</v>
      </c>
      <c r="Q544">
        <v>300</v>
      </c>
      <c r="R544">
        <v>300</v>
      </c>
      <c r="S544" s="36">
        <v>1674</v>
      </c>
      <c r="T544">
        <v>1674</v>
      </c>
      <c r="U544" s="39">
        <v>44084</v>
      </c>
      <c r="V544">
        <v>9</v>
      </c>
      <c r="W544">
        <v>3.5569999999999999</v>
      </c>
      <c r="X544" s="36">
        <v>470.62131009277402</v>
      </c>
      <c r="Y544" s="37" t="s">
        <v>157</v>
      </c>
      <c r="Z544" s="37" t="s">
        <v>149</v>
      </c>
      <c r="AA544" s="37" t="s">
        <v>146</v>
      </c>
      <c r="AB544" s="37"/>
    </row>
    <row r="545" spans="1:28" x14ac:dyDescent="0.25">
      <c r="A545" t="s">
        <v>563</v>
      </c>
      <c r="B545" t="s">
        <v>852</v>
      </c>
      <c r="C545" t="s">
        <v>853</v>
      </c>
      <c r="E545" t="s">
        <v>7328</v>
      </c>
      <c r="F545" t="s">
        <v>7329</v>
      </c>
      <c r="G545" t="s">
        <v>7330</v>
      </c>
      <c r="H545" t="s">
        <v>5934</v>
      </c>
      <c r="I545" t="s">
        <v>4545</v>
      </c>
      <c r="J545" t="s">
        <v>73</v>
      </c>
      <c r="K545" t="s">
        <v>7243</v>
      </c>
      <c r="L545" t="s">
        <v>41</v>
      </c>
      <c r="M545" t="s">
        <v>64</v>
      </c>
      <c r="N545" t="s">
        <v>149</v>
      </c>
      <c r="O545" s="39">
        <v>44104</v>
      </c>
      <c r="P545" s="39">
        <v>44104</v>
      </c>
      <c r="Q545">
        <v>180</v>
      </c>
      <c r="R545">
        <v>180</v>
      </c>
      <c r="S545" s="36">
        <v>1846.8</v>
      </c>
      <c r="T545">
        <v>1846.8</v>
      </c>
      <c r="U545" s="39">
        <v>44104</v>
      </c>
      <c r="V545">
        <v>9</v>
      </c>
      <c r="W545">
        <v>3.5569999999999999</v>
      </c>
      <c r="X545" s="36">
        <v>519.20157436041598</v>
      </c>
      <c r="Y545" s="37" t="s">
        <v>157</v>
      </c>
      <c r="Z545" s="37" t="s">
        <v>149</v>
      </c>
      <c r="AA545" s="37" t="s">
        <v>146</v>
      </c>
      <c r="AB545" s="37"/>
    </row>
    <row r="546" spans="1:28" x14ac:dyDescent="0.25">
      <c r="A546" t="s">
        <v>563</v>
      </c>
      <c r="B546" t="s">
        <v>852</v>
      </c>
      <c r="C546" t="s">
        <v>853</v>
      </c>
      <c r="E546" t="s">
        <v>8170</v>
      </c>
      <c r="F546" t="s">
        <v>8171</v>
      </c>
      <c r="G546" t="s">
        <v>8172</v>
      </c>
      <c r="H546" t="s">
        <v>1542</v>
      </c>
      <c r="I546" t="s">
        <v>36</v>
      </c>
      <c r="J546" t="s">
        <v>69</v>
      </c>
      <c r="K546" t="s">
        <v>46</v>
      </c>
      <c r="L546" t="s">
        <v>41</v>
      </c>
      <c r="M546" t="s">
        <v>64</v>
      </c>
      <c r="N546" t="s">
        <v>149</v>
      </c>
      <c r="O546" s="39">
        <v>44138</v>
      </c>
      <c r="P546" s="39">
        <v>44138</v>
      </c>
      <c r="Q546">
        <v>36</v>
      </c>
      <c r="R546">
        <v>36</v>
      </c>
      <c r="S546" s="36">
        <v>99</v>
      </c>
      <c r="T546">
        <v>99</v>
      </c>
      <c r="U546" s="39">
        <v>44139</v>
      </c>
      <c r="V546">
        <v>11</v>
      </c>
      <c r="W546">
        <v>3.6110000000000002</v>
      </c>
      <c r="X546" s="36">
        <v>27.416228191636002</v>
      </c>
      <c r="Y546" s="37" t="s">
        <v>157</v>
      </c>
      <c r="Z546" s="37" t="s">
        <v>149</v>
      </c>
      <c r="AA546" s="37" t="s">
        <v>146</v>
      </c>
      <c r="AB546" s="37"/>
    </row>
    <row r="547" spans="1:28" x14ac:dyDescent="0.25">
      <c r="A547" t="s">
        <v>563</v>
      </c>
      <c r="B547" t="s">
        <v>852</v>
      </c>
      <c r="C547" t="s">
        <v>853</v>
      </c>
      <c r="E547" t="s">
        <v>7044</v>
      </c>
      <c r="F547" t="s">
        <v>7045</v>
      </c>
      <c r="G547" t="s">
        <v>7046</v>
      </c>
      <c r="H547" t="s">
        <v>7047</v>
      </c>
      <c r="I547" t="s">
        <v>6655</v>
      </c>
      <c r="J547" t="s">
        <v>68</v>
      </c>
      <c r="K547" t="s">
        <v>44</v>
      </c>
      <c r="L547" t="s">
        <v>41</v>
      </c>
      <c r="M547" t="s">
        <v>64</v>
      </c>
      <c r="N547" t="s">
        <v>149</v>
      </c>
      <c r="O547" s="39">
        <v>44084</v>
      </c>
      <c r="P547" s="39">
        <v>44084</v>
      </c>
      <c r="Q547">
        <v>360</v>
      </c>
      <c r="R547">
        <v>360</v>
      </c>
      <c r="S547" s="36">
        <v>1908</v>
      </c>
      <c r="T547">
        <v>1908</v>
      </c>
      <c r="U547" s="39">
        <v>44084</v>
      </c>
      <c r="V547">
        <v>9</v>
      </c>
      <c r="W547">
        <v>3.5569999999999999</v>
      </c>
      <c r="X547" s="36">
        <v>536.40708462187195</v>
      </c>
      <c r="Y547" s="37" t="s">
        <v>157</v>
      </c>
      <c r="Z547" s="37" t="s">
        <v>149</v>
      </c>
      <c r="AA547" s="37" t="s">
        <v>146</v>
      </c>
      <c r="AB547" s="37"/>
    </row>
    <row r="548" spans="1:28" x14ac:dyDescent="0.25">
      <c r="A548" t="s">
        <v>563</v>
      </c>
      <c r="B548" t="s">
        <v>3874</v>
      </c>
      <c r="C548" t="s">
        <v>853</v>
      </c>
      <c r="E548" t="s">
        <v>7331</v>
      </c>
      <c r="F548" t="s">
        <v>7332</v>
      </c>
      <c r="G548" t="s">
        <v>7333</v>
      </c>
      <c r="H548" t="s">
        <v>1875</v>
      </c>
      <c r="I548" t="s">
        <v>732</v>
      </c>
      <c r="J548" t="s">
        <v>73</v>
      </c>
      <c r="K548" t="s">
        <v>7243</v>
      </c>
      <c r="L548" t="s">
        <v>41</v>
      </c>
      <c r="M548" t="s">
        <v>64</v>
      </c>
      <c r="N548" t="s">
        <v>149</v>
      </c>
      <c r="O548" s="39">
        <v>44101</v>
      </c>
      <c r="P548" s="39">
        <v>44102</v>
      </c>
      <c r="Q548">
        <v>216</v>
      </c>
      <c r="R548">
        <v>216</v>
      </c>
      <c r="S548" s="36">
        <v>1987.2</v>
      </c>
      <c r="T548">
        <v>1987.2</v>
      </c>
      <c r="U548" s="39">
        <v>44103</v>
      </c>
      <c r="V548">
        <v>9</v>
      </c>
      <c r="W548">
        <v>3.5569999999999999</v>
      </c>
      <c r="X548" s="36">
        <v>558.67303907787402</v>
      </c>
      <c r="Y548" s="37" t="s">
        <v>157</v>
      </c>
      <c r="Z548" s="37" t="s">
        <v>149</v>
      </c>
      <c r="AA548" s="37" t="s">
        <v>146</v>
      </c>
      <c r="AB548" s="37"/>
    </row>
    <row r="549" spans="1:28" x14ac:dyDescent="0.25">
      <c r="A549" t="s">
        <v>563</v>
      </c>
      <c r="B549" t="s">
        <v>3874</v>
      </c>
      <c r="C549" t="s">
        <v>853</v>
      </c>
      <c r="E549" t="s">
        <v>6798</v>
      </c>
      <c r="F549" t="s">
        <v>6799</v>
      </c>
      <c r="G549" t="s">
        <v>6800</v>
      </c>
      <c r="H549" t="s">
        <v>6728</v>
      </c>
      <c r="I549" t="s">
        <v>6651</v>
      </c>
      <c r="J549" t="s">
        <v>69</v>
      </c>
      <c r="K549" t="s">
        <v>46</v>
      </c>
      <c r="L549" t="s">
        <v>41</v>
      </c>
      <c r="M549" t="s">
        <v>64</v>
      </c>
      <c r="N549" t="s">
        <v>149</v>
      </c>
      <c r="O549" s="39">
        <v>44083</v>
      </c>
      <c r="P549" s="39">
        <v>44083</v>
      </c>
      <c r="Q549">
        <v>750</v>
      </c>
      <c r="R549">
        <v>750</v>
      </c>
      <c r="S549" s="36">
        <v>2287.5</v>
      </c>
      <c r="T549">
        <v>2287.5</v>
      </c>
      <c r="U549" s="39">
        <v>44083</v>
      </c>
      <c r="V549">
        <v>9</v>
      </c>
      <c r="W549">
        <v>3.5569999999999999</v>
      </c>
      <c r="X549" s="36">
        <v>643.09811639021598</v>
      </c>
      <c r="Y549" s="37" t="s">
        <v>157</v>
      </c>
      <c r="Z549" s="37" t="s">
        <v>149</v>
      </c>
      <c r="AA549" s="37" t="s">
        <v>146</v>
      </c>
      <c r="AB549" s="37"/>
    </row>
    <row r="550" spans="1:28" x14ac:dyDescent="0.25">
      <c r="A550" t="s">
        <v>563</v>
      </c>
      <c r="B550" t="s">
        <v>3874</v>
      </c>
      <c r="C550" t="s">
        <v>853</v>
      </c>
      <c r="E550" t="s">
        <v>6747</v>
      </c>
      <c r="F550" t="s">
        <v>6748</v>
      </c>
      <c r="G550" t="s">
        <v>6749</v>
      </c>
      <c r="H550" t="s">
        <v>4759</v>
      </c>
      <c r="I550" t="s">
        <v>4510</v>
      </c>
      <c r="J550" t="s">
        <v>68</v>
      </c>
      <c r="K550" t="s">
        <v>44</v>
      </c>
      <c r="L550" t="s">
        <v>41</v>
      </c>
      <c r="M550" t="s">
        <v>64</v>
      </c>
      <c r="N550" t="s">
        <v>149</v>
      </c>
      <c r="O550" s="39">
        <v>44076</v>
      </c>
      <c r="P550" s="39">
        <v>44076</v>
      </c>
      <c r="Q550">
        <v>480</v>
      </c>
      <c r="R550">
        <v>480</v>
      </c>
      <c r="S550" s="36">
        <v>2428.8000000000002</v>
      </c>
      <c r="T550">
        <v>2428.8000000000002</v>
      </c>
      <c r="U550" s="39">
        <v>44076</v>
      </c>
      <c r="V550">
        <v>9</v>
      </c>
      <c r="W550">
        <v>3.5569999999999999</v>
      </c>
      <c r="X550" s="36">
        <v>682.82260331740201</v>
      </c>
      <c r="Y550" s="37" t="s">
        <v>157</v>
      </c>
      <c r="Z550" s="37" t="s">
        <v>149</v>
      </c>
      <c r="AA550" s="37" t="s">
        <v>146</v>
      </c>
      <c r="AB550" s="37"/>
    </row>
    <row r="551" spans="1:28" x14ac:dyDescent="0.25">
      <c r="A551" t="s">
        <v>563</v>
      </c>
      <c r="B551" t="s">
        <v>852</v>
      </c>
      <c r="C551" t="s">
        <v>565</v>
      </c>
      <c r="E551" t="s">
        <v>6864</v>
      </c>
      <c r="F551" t="s">
        <v>6865</v>
      </c>
      <c r="G551" t="s">
        <v>6866</v>
      </c>
      <c r="H551" t="s">
        <v>6867</v>
      </c>
      <c r="I551" t="s">
        <v>6656</v>
      </c>
      <c r="J551" t="s">
        <v>73</v>
      </c>
      <c r="K551" t="s">
        <v>7243</v>
      </c>
      <c r="L551" t="s">
        <v>41</v>
      </c>
      <c r="M551" t="s">
        <v>64</v>
      </c>
      <c r="N551" t="s">
        <v>149</v>
      </c>
      <c r="O551" s="39">
        <v>44081</v>
      </c>
      <c r="P551" s="39">
        <v>44081</v>
      </c>
      <c r="Q551">
        <v>252</v>
      </c>
      <c r="R551">
        <v>252</v>
      </c>
      <c r="S551" s="36">
        <v>2651.04</v>
      </c>
      <c r="T551">
        <v>2651.04</v>
      </c>
      <c r="U551" s="39">
        <v>44083</v>
      </c>
      <c r="V551">
        <v>9</v>
      </c>
      <c r="W551">
        <v>3.5569999999999999</v>
      </c>
      <c r="X551" s="36">
        <v>745.30222097272895</v>
      </c>
      <c r="Y551" s="37" t="s">
        <v>157</v>
      </c>
      <c r="Z551" s="37" t="s">
        <v>149</v>
      </c>
      <c r="AA551" s="37" t="s">
        <v>146</v>
      </c>
      <c r="AB551" s="37"/>
    </row>
    <row r="552" spans="1:28" x14ac:dyDescent="0.25">
      <c r="A552" t="s">
        <v>563</v>
      </c>
      <c r="B552" t="s">
        <v>852</v>
      </c>
      <c r="C552" t="s">
        <v>565</v>
      </c>
      <c r="E552" t="s">
        <v>7132</v>
      </c>
      <c r="F552" t="s">
        <v>7133</v>
      </c>
      <c r="G552" t="s">
        <v>7134</v>
      </c>
      <c r="H552" t="s">
        <v>7135</v>
      </c>
      <c r="I552" t="s">
        <v>6657</v>
      </c>
      <c r="J552" t="s">
        <v>68</v>
      </c>
      <c r="K552" t="s">
        <v>44</v>
      </c>
      <c r="L552" t="s">
        <v>41</v>
      </c>
      <c r="M552" t="s">
        <v>64</v>
      </c>
      <c r="N552" t="s">
        <v>149</v>
      </c>
      <c r="O552" s="39">
        <v>44089</v>
      </c>
      <c r="P552" s="39">
        <v>44089</v>
      </c>
      <c r="Q552">
        <v>600</v>
      </c>
      <c r="R552">
        <v>600</v>
      </c>
      <c r="S552" s="36">
        <v>2754</v>
      </c>
      <c r="T552">
        <v>2754</v>
      </c>
      <c r="U552" s="39">
        <v>44090</v>
      </c>
      <c r="V552">
        <v>9</v>
      </c>
      <c r="W552">
        <v>3.5569999999999999</v>
      </c>
      <c r="X552" s="36">
        <v>774.24796176553195</v>
      </c>
      <c r="Y552" s="37" t="s">
        <v>157</v>
      </c>
      <c r="Z552" s="37" t="s">
        <v>149</v>
      </c>
      <c r="AA552" s="37" t="s">
        <v>146</v>
      </c>
      <c r="AB552" s="37"/>
    </row>
    <row r="553" spans="1:28" x14ac:dyDescent="0.25">
      <c r="A553" t="s">
        <v>563</v>
      </c>
      <c r="B553" t="s">
        <v>852</v>
      </c>
      <c r="C553" t="s">
        <v>565</v>
      </c>
      <c r="E553" t="s">
        <v>7334</v>
      </c>
      <c r="F553" t="s">
        <v>7335</v>
      </c>
      <c r="G553" t="s">
        <v>7336</v>
      </c>
      <c r="H553" t="s">
        <v>7337</v>
      </c>
      <c r="I553" t="s">
        <v>7253</v>
      </c>
      <c r="J553" t="s">
        <v>68</v>
      </c>
      <c r="K553" t="s">
        <v>44</v>
      </c>
      <c r="L553" t="s">
        <v>41</v>
      </c>
      <c r="M553" t="s">
        <v>64</v>
      </c>
      <c r="N553" t="s">
        <v>149</v>
      </c>
      <c r="O553" s="39">
        <v>44095</v>
      </c>
      <c r="P553" s="39">
        <v>44095</v>
      </c>
      <c r="Q553">
        <v>600</v>
      </c>
      <c r="R553">
        <v>600</v>
      </c>
      <c r="S553" s="36">
        <v>2754</v>
      </c>
      <c r="T553">
        <v>2754</v>
      </c>
      <c r="U553" s="39">
        <v>44099</v>
      </c>
      <c r="V553">
        <v>9</v>
      </c>
      <c r="W553">
        <v>3.5569999999999999</v>
      </c>
      <c r="X553" s="36">
        <v>774.24796176553195</v>
      </c>
      <c r="Y553" s="37" t="s">
        <v>157</v>
      </c>
      <c r="Z553" s="37" t="s">
        <v>149</v>
      </c>
      <c r="AA553" s="37" t="s">
        <v>146</v>
      </c>
      <c r="AB553" s="37"/>
    </row>
    <row r="554" spans="1:28" x14ac:dyDescent="0.25">
      <c r="A554" t="s">
        <v>563</v>
      </c>
      <c r="B554" t="s">
        <v>3874</v>
      </c>
      <c r="C554" t="s">
        <v>853</v>
      </c>
      <c r="E554" t="s">
        <v>6798</v>
      </c>
      <c r="F554" t="s">
        <v>6799</v>
      </c>
      <c r="G554" t="s">
        <v>6800</v>
      </c>
      <c r="H554" t="s">
        <v>6728</v>
      </c>
      <c r="I554" t="s">
        <v>6651</v>
      </c>
      <c r="J554" t="s">
        <v>70</v>
      </c>
      <c r="K554" t="s">
        <v>40</v>
      </c>
      <c r="L554" t="s">
        <v>41</v>
      </c>
      <c r="M554" t="s">
        <v>64</v>
      </c>
      <c r="N554" t="s">
        <v>149</v>
      </c>
      <c r="O554" s="39">
        <v>44083</v>
      </c>
      <c r="P554" s="39">
        <v>44083</v>
      </c>
      <c r="Q554">
        <v>1200</v>
      </c>
      <c r="R554">
        <v>1200</v>
      </c>
      <c r="S554" s="36">
        <v>2784</v>
      </c>
      <c r="T554">
        <v>2784</v>
      </c>
      <c r="U554" s="39">
        <v>44083</v>
      </c>
      <c r="V554">
        <v>9</v>
      </c>
      <c r="W554">
        <v>3.5569999999999999</v>
      </c>
      <c r="X554" s="36">
        <v>782.68203542310903</v>
      </c>
      <c r="Y554" s="37" t="s">
        <v>157</v>
      </c>
      <c r="Z554" s="37" t="s">
        <v>149</v>
      </c>
      <c r="AA554" s="37" t="s">
        <v>146</v>
      </c>
      <c r="AB554" s="37"/>
    </row>
    <row r="555" spans="1:28" x14ac:dyDescent="0.25">
      <c r="A555" t="s">
        <v>563</v>
      </c>
      <c r="B555" t="s">
        <v>852</v>
      </c>
      <c r="C555" t="s">
        <v>853</v>
      </c>
      <c r="E555" t="s">
        <v>7129</v>
      </c>
      <c r="F555" t="s">
        <v>7130</v>
      </c>
      <c r="G555" t="s">
        <v>7131</v>
      </c>
      <c r="H555" t="s">
        <v>3154</v>
      </c>
      <c r="I555" t="s">
        <v>2545</v>
      </c>
      <c r="J555" t="s">
        <v>5518</v>
      </c>
      <c r="K555" t="s">
        <v>115</v>
      </c>
      <c r="L555" t="s">
        <v>34</v>
      </c>
      <c r="M555" t="s">
        <v>94</v>
      </c>
      <c r="N555" t="s">
        <v>149</v>
      </c>
      <c r="O555" s="39">
        <v>44087</v>
      </c>
      <c r="P555" s="39">
        <v>44087</v>
      </c>
      <c r="Q555">
        <v>4.37</v>
      </c>
      <c r="R555">
        <v>4.37</v>
      </c>
      <c r="S555" s="36">
        <v>2971.6</v>
      </c>
      <c r="T555">
        <v>2971.6</v>
      </c>
      <c r="U555" s="39">
        <v>44087</v>
      </c>
      <c r="V555">
        <v>9</v>
      </c>
      <c r="W555">
        <v>3.5569999999999999</v>
      </c>
      <c r="X555" s="36">
        <v>2971.6</v>
      </c>
      <c r="Y555" s="37" t="s">
        <v>157</v>
      </c>
      <c r="Z555" s="37" t="s">
        <v>149</v>
      </c>
      <c r="AA555" s="37" t="s">
        <v>146</v>
      </c>
      <c r="AB555" s="37"/>
    </row>
    <row r="556" spans="1:28" x14ac:dyDescent="0.25">
      <c r="A556" t="s">
        <v>563</v>
      </c>
      <c r="B556" t="s">
        <v>852</v>
      </c>
      <c r="C556" t="s">
        <v>565</v>
      </c>
      <c r="E556" t="s">
        <v>6682</v>
      </c>
      <c r="F556" t="s">
        <v>6683</v>
      </c>
      <c r="G556" t="s">
        <v>6684</v>
      </c>
      <c r="H556" t="s">
        <v>6271</v>
      </c>
      <c r="I556" t="s">
        <v>4546</v>
      </c>
      <c r="J556" t="s">
        <v>73</v>
      </c>
      <c r="K556" t="s">
        <v>7243</v>
      </c>
      <c r="L556" t="s">
        <v>41</v>
      </c>
      <c r="M556" t="s">
        <v>64</v>
      </c>
      <c r="N556" t="s">
        <v>9039</v>
      </c>
      <c r="O556" s="39">
        <v>44076</v>
      </c>
      <c r="P556" s="39">
        <v>44076</v>
      </c>
      <c r="Q556">
        <v>314</v>
      </c>
      <c r="R556">
        <v>314</v>
      </c>
      <c r="S556" s="36">
        <v>2983</v>
      </c>
      <c r="T556">
        <v>2983</v>
      </c>
      <c r="U556" s="39">
        <v>44076</v>
      </c>
      <c r="V556">
        <v>9</v>
      </c>
      <c r="W556">
        <v>3.5569999999999999</v>
      </c>
      <c r="X556" s="36">
        <v>838.62805735170002</v>
      </c>
      <c r="Y556" s="37" t="s">
        <v>157</v>
      </c>
      <c r="Z556" s="37" t="s">
        <v>149</v>
      </c>
      <c r="AA556" s="37" t="s">
        <v>146</v>
      </c>
      <c r="AB556" s="37"/>
    </row>
    <row r="557" spans="1:28" x14ac:dyDescent="0.25">
      <c r="A557" t="s">
        <v>563</v>
      </c>
      <c r="B557" t="s">
        <v>3874</v>
      </c>
      <c r="C557" t="s">
        <v>853</v>
      </c>
      <c r="E557" t="s">
        <v>6798</v>
      </c>
      <c r="F557" t="s">
        <v>6799</v>
      </c>
      <c r="G557" t="s">
        <v>6800</v>
      </c>
      <c r="H557" t="s">
        <v>6728</v>
      </c>
      <c r="I557" t="s">
        <v>6651</v>
      </c>
      <c r="J557" t="s">
        <v>72</v>
      </c>
      <c r="K557" t="s">
        <v>7244</v>
      </c>
      <c r="L557" t="s">
        <v>41</v>
      </c>
      <c r="M557" t="s">
        <v>64</v>
      </c>
      <c r="N557" t="s">
        <v>149</v>
      </c>
      <c r="O557" s="40">
        <v>44083</v>
      </c>
      <c r="P557" s="39">
        <v>44083</v>
      </c>
      <c r="Q557">
        <v>600</v>
      </c>
      <c r="R557">
        <v>600</v>
      </c>
      <c r="S557" s="36">
        <v>2988</v>
      </c>
      <c r="T557">
        <v>2988</v>
      </c>
      <c r="U557" s="39">
        <v>44083</v>
      </c>
      <c r="V557">
        <v>9</v>
      </c>
      <c r="W557">
        <v>3.5569999999999999</v>
      </c>
      <c r="X557" s="36">
        <v>840.03373629462999</v>
      </c>
      <c r="Y557" s="37" t="s">
        <v>157</v>
      </c>
      <c r="Z557" s="37" t="s">
        <v>149</v>
      </c>
      <c r="AA557" s="37" t="s">
        <v>146</v>
      </c>
      <c r="AB557" s="37"/>
    </row>
    <row r="558" spans="1:28" x14ac:dyDescent="0.25">
      <c r="A558" t="s">
        <v>563</v>
      </c>
      <c r="B558" t="s">
        <v>3874</v>
      </c>
      <c r="C558" t="s">
        <v>565</v>
      </c>
      <c r="E558" t="s">
        <v>6929</v>
      </c>
      <c r="F558" t="s">
        <v>6930</v>
      </c>
      <c r="G558" t="s">
        <v>6931</v>
      </c>
      <c r="H558" t="s">
        <v>6932</v>
      </c>
      <c r="I558" t="s">
        <v>6658</v>
      </c>
      <c r="J558" t="s">
        <v>68</v>
      </c>
      <c r="K558" t="s">
        <v>44</v>
      </c>
      <c r="L558" t="s">
        <v>41</v>
      </c>
      <c r="M558" t="s">
        <v>64</v>
      </c>
      <c r="N558" t="s">
        <v>149</v>
      </c>
      <c r="O558" s="39">
        <v>44084</v>
      </c>
      <c r="P558" s="39">
        <v>44084</v>
      </c>
      <c r="Q558">
        <v>600</v>
      </c>
      <c r="R558">
        <v>600</v>
      </c>
      <c r="S558" s="36">
        <v>3306</v>
      </c>
      <c r="T558">
        <v>3306</v>
      </c>
      <c r="U558" s="39">
        <v>44084</v>
      </c>
      <c r="V558">
        <v>9</v>
      </c>
      <c r="W558">
        <v>3.5569999999999999</v>
      </c>
      <c r="X558" s="36">
        <v>929.43491706494206</v>
      </c>
      <c r="Y558" s="37" t="s">
        <v>157</v>
      </c>
      <c r="Z558" s="37" t="s">
        <v>149</v>
      </c>
      <c r="AA558" s="37" t="s">
        <v>146</v>
      </c>
      <c r="AB558" s="37"/>
    </row>
    <row r="559" spans="1:28" x14ac:dyDescent="0.25">
      <c r="A559" t="s">
        <v>563</v>
      </c>
      <c r="B559" t="s">
        <v>3874</v>
      </c>
      <c r="C559" t="s">
        <v>565</v>
      </c>
      <c r="E559" t="s">
        <v>7338</v>
      </c>
      <c r="F559" t="s">
        <v>7339</v>
      </c>
      <c r="G559" t="s">
        <v>7340</v>
      </c>
      <c r="H559" t="s">
        <v>6932</v>
      </c>
      <c r="I559" t="s">
        <v>6658</v>
      </c>
      <c r="J559" t="s">
        <v>68</v>
      </c>
      <c r="K559" t="s">
        <v>44</v>
      </c>
      <c r="L559" t="s">
        <v>41</v>
      </c>
      <c r="M559" t="s">
        <v>64</v>
      </c>
      <c r="N559" t="s">
        <v>149</v>
      </c>
      <c r="O559" s="39">
        <v>44095</v>
      </c>
      <c r="P559" s="39">
        <v>44095</v>
      </c>
      <c r="Q559">
        <v>600</v>
      </c>
      <c r="R559">
        <v>600</v>
      </c>
      <c r="S559" s="36">
        <v>3306</v>
      </c>
      <c r="T559">
        <v>3306</v>
      </c>
      <c r="U559" s="39">
        <v>44099</v>
      </c>
      <c r="V559">
        <v>9</v>
      </c>
      <c r="W559">
        <v>3.5569999999999999</v>
      </c>
      <c r="X559" s="36">
        <v>929.43491706494206</v>
      </c>
      <c r="Y559" s="37" t="s">
        <v>157</v>
      </c>
      <c r="Z559" s="37" t="s">
        <v>149</v>
      </c>
      <c r="AA559" s="37" t="s">
        <v>146</v>
      </c>
      <c r="AB559" s="37"/>
    </row>
    <row r="560" spans="1:28" x14ac:dyDescent="0.25">
      <c r="A560" t="s">
        <v>563</v>
      </c>
      <c r="B560" t="s">
        <v>852</v>
      </c>
      <c r="C560" t="s">
        <v>565</v>
      </c>
      <c r="E560" t="s">
        <v>7293</v>
      </c>
      <c r="F560" t="s">
        <v>7294</v>
      </c>
      <c r="G560" t="s">
        <v>7295</v>
      </c>
      <c r="H560" t="s">
        <v>6199</v>
      </c>
      <c r="I560" t="s">
        <v>4533</v>
      </c>
      <c r="J560" t="s">
        <v>68</v>
      </c>
      <c r="K560" t="s">
        <v>44</v>
      </c>
      <c r="L560" t="s">
        <v>41</v>
      </c>
      <c r="M560" t="s">
        <v>64</v>
      </c>
      <c r="N560" t="s">
        <v>149</v>
      </c>
      <c r="O560" s="39">
        <v>44099</v>
      </c>
      <c r="P560" s="39">
        <v>44099</v>
      </c>
      <c r="Q560">
        <v>720</v>
      </c>
      <c r="R560">
        <v>720</v>
      </c>
      <c r="S560" s="36">
        <v>3456</v>
      </c>
      <c r="T560">
        <v>3456</v>
      </c>
      <c r="U560" s="39">
        <v>44099</v>
      </c>
      <c r="V560">
        <v>9</v>
      </c>
      <c r="W560">
        <v>3.5569999999999999</v>
      </c>
      <c r="X560" s="36">
        <v>971.60528535282504</v>
      </c>
      <c r="Y560" s="37" t="s">
        <v>157</v>
      </c>
      <c r="Z560" s="37" t="s">
        <v>149</v>
      </c>
      <c r="AA560" s="37" t="s">
        <v>146</v>
      </c>
      <c r="AB560" s="37"/>
    </row>
    <row r="561" spans="1:28" x14ac:dyDescent="0.25">
      <c r="A561" t="s">
        <v>563</v>
      </c>
      <c r="B561" t="s">
        <v>3874</v>
      </c>
      <c r="C561" t="s">
        <v>853</v>
      </c>
      <c r="E561" t="s">
        <v>7170</v>
      </c>
      <c r="F561" t="s">
        <v>7171</v>
      </c>
      <c r="G561" t="s">
        <v>7172</v>
      </c>
      <c r="H561" t="s">
        <v>4759</v>
      </c>
      <c r="I561" t="s">
        <v>4510</v>
      </c>
      <c r="J561" t="s">
        <v>71</v>
      </c>
      <c r="K561" t="s">
        <v>7242</v>
      </c>
      <c r="L561" t="s">
        <v>41</v>
      </c>
      <c r="M561" t="s">
        <v>64</v>
      </c>
      <c r="N561" t="s">
        <v>149</v>
      </c>
      <c r="O561" s="39">
        <v>44089</v>
      </c>
      <c r="P561" s="39">
        <v>44089</v>
      </c>
      <c r="Q561">
        <v>172</v>
      </c>
      <c r="R561">
        <v>172</v>
      </c>
      <c r="S561" s="36">
        <v>3522.56</v>
      </c>
      <c r="T561">
        <v>3522.56</v>
      </c>
      <c r="U561" s="39">
        <v>44089</v>
      </c>
      <c r="V561">
        <v>9</v>
      </c>
      <c r="W561">
        <v>3.5569999999999999</v>
      </c>
      <c r="X561" s="36">
        <v>990.31768344110196</v>
      </c>
      <c r="Y561" s="37" t="s">
        <v>157</v>
      </c>
      <c r="Z561" s="37" t="s">
        <v>149</v>
      </c>
      <c r="AA561" s="37" t="s">
        <v>146</v>
      </c>
      <c r="AB561" s="37"/>
    </row>
    <row r="562" spans="1:28" x14ac:dyDescent="0.25">
      <c r="A562" t="s">
        <v>563</v>
      </c>
      <c r="B562" t="s">
        <v>852</v>
      </c>
      <c r="C562" t="s">
        <v>565</v>
      </c>
      <c r="E562" t="s">
        <v>6679</v>
      </c>
      <c r="F562" t="s">
        <v>6680</v>
      </c>
      <c r="G562" t="s">
        <v>6681</v>
      </c>
      <c r="H562" t="s">
        <v>6271</v>
      </c>
      <c r="I562" t="s">
        <v>4546</v>
      </c>
      <c r="J562" t="s">
        <v>68</v>
      </c>
      <c r="K562" t="s">
        <v>44</v>
      </c>
      <c r="L562" t="s">
        <v>41</v>
      </c>
      <c r="M562" t="s">
        <v>64</v>
      </c>
      <c r="N562" t="s">
        <v>149</v>
      </c>
      <c r="O562" s="39">
        <v>44076</v>
      </c>
      <c r="P562" s="39">
        <v>44076</v>
      </c>
      <c r="Q562">
        <v>540</v>
      </c>
      <c r="R562">
        <v>540</v>
      </c>
      <c r="S562" s="36">
        <v>3688.2</v>
      </c>
      <c r="T562">
        <v>3688.2</v>
      </c>
      <c r="U562" s="39">
        <v>44076</v>
      </c>
      <c r="V562">
        <v>9</v>
      </c>
      <c r="W562">
        <v>3.5569999999999999</v>
      </c>
      <c r="X562" s="36">
        <v>1036.8850154624679</v>
      </c>
      <c r="Y562" s="37" t="s">
        <v>157</v>
      </c>
      <c r="Z562" s="37" t="s">
        <v>149</v>
      </c>
      <c r="AA562" s="37" t="s">
        <v>146</v>
      </c>
      <c r="AB562" s="37"/>
    </row>
    <row r="563" spans="1:28" x14ac:dyDescent="0.25">
      <c r="A563" t="s">
        <v>563</v>
      </c>
      <c r="B563" t="s">
        <v>3874</v>
      </c>
      <c r="C563" t="s">
        <v>853</v>
      </c>
      <c r="E563" t="s">
        <v>9065</v>
      </c>
      <c r="F563" t="s">
        <v>9066</v>
      </c>
      <c r="G563" t="s">
        <v>27</v>
      </c>
      <c r="H563" t="s">
        <v>5273</v>
      </c>
      <c r="I563" t="s">
        <v>4519</v>
      </c>
      <c r="J563" t="s">
        <v>73</v>
      </c>
      <c r="K563" t="s">
        <v>7243</v>
      </c>
      <c r="L563" t="s">
        <v>41</v>
      </c>
      <c r="M563" t="s">
        <v>64</v>
      </c>
      <c r="N563" t="s">
        <v>149</v>
      </c>
      <c r="O563" s="39">
        <v>44192</v>
      </c>
      <c r="P563" s="39">
        <v>44192</v>
      </c>
      <c r="Q563">
        <v>-492</v>
      </c>
      <c r="R563">
        <v>-492</v>
      </c>
      <c r="S563" s="36">
        <v>-4526.3999999999996</v>
      </c>
      <c r="T563">
        <v>-4526.3999999999996</v>
      </c>
      <c r="U563" s="39">
        <v>44194</v>
      </c>
      <c r="V563">
        <v>12</v>
      </c>
      <c r="W563">
        <v>3.6059999999999999</v>
      </c>
      <c r="X563" s="36">
        <v>-1255.241264559068</v>
      </c>
      <c r="Y563" s="37" t="s">
        <v>157</v>
      </c>
      <c r="Z563" s="37" t="s">
        <v>9067</v>
      </c>
      <c r="AA563" s="37" t="s">
        <v>146</v>
      </c>
      <c r="AB563" s="37"/>
    </row>
    <row r="564" spans="1:28" x14ac:dyDescent="0.25">
      <c r="A564" t="s">
        <v>563</v>
      </c>
      <c r="B564" t="s">
        <v>3874</v>
      </c>
      <c r="C564" t="s">
        <v>565</v>
      </c>
      <c r="E564" t="s">
        <v>9068</v>
      </c>
      <c r="F564" t="s">
        <v>9069</v>
      </c>
      <c r="G564" t="s">
        <v>27</v>
      </c>
      <c r="H564" t="s">
        <v>6271</v>
      </c>
      <c r="I564" t="s">
        <v>4546</v>
      </c>
      <c r="J564" t="s">
        <v>73</v>
      </c>
      <c r="K564" t="s">
        <v>7243</v>
      </c>
      <c r="L564" t="s">
        <v>41</v>
      </c>
      <c r="M564" t="s">
        <v>64</v>
      </c>
      <c r="N564" t="s">
        <v>149</v>
      </c>
      <c r="O564" s="40">
        <v>44192</v>
      </c>
      <c r="P564" s="39">
        <v>44192</v>
      </c>
      <c r="Q564">
        <v>-1482</v>
      </c>
      <c r="R564">
        <v>-1482</v>
      </c>
      <c r="S564" s="36">
        <v>-13634.4</v>
      </c>
      <c r="T564">
        <v>-13634.4</v>
      </c>
      <c r="U564" s="39">
        <v>44194</v>
      </c>
      <c r="V564">
        <v>12</v>
      </c>
      <c r="W564">
        <v>3.6059999999999999</v>
      </c>
      <c r="X564" s="36">
        <v>-3781.0316139767051</v>
      </c>
      <c r="Y564" s="37" t="s">
        <v>157</v>
      </c>
      <c r="Z564" s="37" t="s">
        <v>9070</v>
      </c>
      <c r="AA564" s="37" t="s">
        <v>146</v>
      </c>
      <c r="AB564" s="37"/>
    </row>
    <row r="565" spans="1:28" x14ac:dyDescent="0.25">
      <c r="A565" t="s">
        <v>150</v>
      </c>
      <c r="B565" t="s">
        <v>151</v>
      </c>
      <c r="C565" t="s">
        <v>152</v>
      </c>
      <c r="E565" t="s">
        <v>9071</v>
      </c>
      <c r="F565" t="s">
        <v>27</v>
      </c>
      <c r="G565" t="s">
        <v>27</v>
      </c>
      <c r="H565" t="s">
        <v>6889</v>
      </c>
      <c r="I565" t="s">
        <v>6660</v>
      </c>
      <c r="J565" t="s">
        <v>65</v>
      </c>
      <c r="K565" t="s">
        <v>7778</v>
      </c>
      <c r="L565" t="s">
        <v>4</v>
      </c>
      <c r="M565" t="s">
        <v>64</v>
      </c>
      <c r="N565" t="s">
        <v>149</v>
      </c>
      <c r="O565" s="39">
        <v>44194</v>
      </c>
      <c r="P565" s="39">
        <v>44194</v>
      </c>
      <c r="Q565">
        <v>0</v>
      </c>
      <c r="R565">
        <v>0</v>
      </c>
      <c r="S565" s="36">
        <v>0</v>
      </c>
      <c r="T565">
        <v>211.86</v>
      </c>
      <c r="U565" s="39">
        <v>44194</v>
      </c>
      <c r="V565">
        <v>12</v>
      </c>
      <c r="W565">
        <v>3.6059999999999999</v>
      </c>
      <c r="X565" s="36">
        <v>0</v>
      </c>
      <c r="Y565" s="37" t="s">
        <v>157</v>
      </c>
      <c r="Z565" s="37" t="s">
        <v>149</v>
      </c>
      <c r="AA565" s="37" t="s">
        <v>9072</v>
      </c>
      <c r="AB565" s="37"/>
    </row>
    <row r="566" spans="1:28" x14ac:dyDescent="0.25">
      <c r="A566" t="s">
        <v>563</v>
      </c>
      <c r="B566" t="s">
        <v>852</v>
      </c>
      <c r="C566" t="s">
        <v>853</v>
      </c>
      <c r="E566" t="s">
        <v>9073</v>
      </c>
      <c r="F566" t="s">
        <v>9074</v>
      </c>
      <c r="G566" t="s">
        <v>9075</v>
      </c>
      <c r="H566" t="s">
        <v>1542</v>
      </c>
      <c r="I566" t="s">
        <v>36</v>
      </c>
      <c r="J566" t="s">
        <v>69</v>
      </c>
      <c r="K566" t="s">
        <v>46</v>
      </c>
      <c r="L566" t="s">
        <v>41</v>
      </c>
      <c r="M566" t="s">
        <v>64</v>
      </c>
      <c r="N566" t="s">
        <v>149</v>
      </c>
      <c r="O566" s="39">
        <v>44198</v>
      </c>
      <c r="P566" s="39">
        <v>44196</v>
      </c>
      <c r="Q566">
        <v>2</v>
      </c>
      <c r="R566">
        <v>2</v>
      </c>
      <c r="S566" s="36">
        <v>5.5</v>
      </c>
      <c r="T566">
        <v>5.5</v>
      </c>
      <c r="U566" s="39">
        <v>44196</v>
      </c>
      <c r="V566">
        <v>12</v>
      </c>
      <c r="W566">
        <v>3.6059999999999999</v>
      </c>
      <c r="X566" s="36">
        <v>1.525235718247</v>
      </c>
      <c r="Y566" s="37" t="s">
        <v>157</v>
      </c>
      <c r="Z566" s="37" t="s">
        <v>149</v>
      </c>
      <c r="AA566" s="37" t="s">
        <v>146</v>
      </c>
      <c r="AB566" s="37"/>
    </row>
    <row r="567" spans="1:28" x14ac:dyDescent="0.25">
      <c r="A567" t="s">
        <v>563</v>
      </c>
      <c r="B567" t="s">
        <v>852</v>
      </c>
      <c r="C567" t="s">
        <v>853</v>
      </c>
      <c r="E567" t="s">
        <v>9073</v>
      </c>
      <c r="F567" t="s">
        <v>9074</v>
      </c>
      <c r="G567" t="s">
        <v>9075</v>
      </c>
      <c r="H567" t="s">
        <v>1542</v>
      </c>
      <c r="I567" t="s">
        <v>36</v>
      </c>
      <c r="J567" t="s">
        <v>68</v>
      </c>
      <c r="K567" t="s">
        <v>44</v>
      </c>
      <c r="L567" t="s">
        <v>41</v>
      </c>
      <c r="M567" t="s">
        <v>64</v>
      </c>
      <c r="N567" t="s">
        <v>149</v>
      </c>
      <c r="O567" s="39">
        <v>44198</v>
      </c>
      <c r="P567" s="39">
        <v>44196</v>
      </c>
      <c r="Q567">
        <v>2</v>
      </c>
      <c r="R567">
        <v>2</v>
      </c>
      <c r="S567" s="36">
        <v>9.18</v>
      </c>
      <c r="T567">
        <v>9.18</v>
      </c>
      <c r="U567" s="39">
        <v>44196</v>
      </c>
      <c r="V567">
        <v>12</v>
      </c>
      <c r="W567">
        <v>3.6059999999999999</v>
      </c>
      <c r="X567" s="36">
        <v>2.5457570715469999</v>
      </c>
      <c r="Y567" s="37" t="s">
        <v>157</v>
      </c>
      <c r="Z567" s="37" t="s">
        <v>149</v>
      </c>
      <c r="AA567" s="37" t="s">
        <v>146</v>
      </c>
      <c r="AB567" s="37"/>
    </row>
    <row r="568" spans="1:28" x14ac:dyDescent="0.25">
      <c r="A568" t="s">
        <v>563</v>
      </c>
      <c r="B568" t="s">
        <v>852</v>
      </c>
      <c r="C568" t="s">
        <v>3551</v>
      </c>
      <c r="E568" t="s">
        <v>9076</v>
      </c>
      <c r="F568" t="s">
        <v>9077</v>
      </c>
      <c r="G568" t="s">
        <v>9078</v>
      </c>
      <c r="H568" t="s">
        <v>5858</v>
      </c>
      <c r="I568" t="s">
        <v>4528</v>
      </c>
      <c r="J568" t="s">
        <v>70</v>
      </c>
      <c r="K568" t="s">
        <v>40</v>
      </c>
      <c r="L568" t="s">
        <v>41</v>
      </c>
      <c r="M568" t="s">
        <v>64</v>
      </c>
      <c r="N568" t="s">
        <v>149</v>
      </c>
      <c r="O568" s="39">
        <v>44174</v>
      </c>
      <c r="P568" s="39">
        <v>44174</v>
      </c>
      <c r="Q568">
        <v>72</v>
      </c>
      <c r="R568">
        <v>72</v>
      </c>
      <c r="S568" s="36">
        <v>127.44</v>
      </c>
      <c r="T568">
        <v>127.44</v>
      </c>
      <c r="U568" s="39">
        <v>44174</v>
      </c>
      <c r="V568">
        <v>12</v>
      </c>
      <c r="W568">
        <v>3.6059999999999999</v>
      </c>
      <c r="X568" s="36">
        <v>35.341098169717</v>
      </c>
      <c r="Y568" s="37" t="s">
        <v>157</v>
      </c>
      <c r="Z568" s="37" t="s">
        <v>149</v>
      </c>
      <c r="AA568" s="37" t="s">
        <v>146</v>
      </c>
      <c r="AB568" s="37"/>
    </row>
    <row r="569" spans="1:28" x14ac:dyDescent="0.25">
      <c r="A569" t="s">
        <v>563</v>
      </c>
      <c r="B569" t="s">
        <v>852</v>
      </c>
      <c r="C569" t="s">
        <v>565</v>
      </c>
      <c r="E569" t="s">
        <v>9079</v>
      </c>
      <c r="F569" t="s">
        <v>9080</v>
      </c>
      <c r="G569" t="s">
        <v>9081</v>
      </c>
      <c r="H569" t="s">
        <v>9082</v>
      </c>
      <c r="I569" t="s">
        <v>8850</v>
      </c>
      <c r="J569" t="s">
        <v>73</v>
      </c>
      <c r="K569" t="s">
        <v>7243</v>
      </c>
      <c r="L569" t="s">
        <v>41</v>
      </c>
      <c r="M569" t="s">
        <v>64</v>
      </c>
      <c r="N569" t="s">
        <v>149</v>
      </c>
      <c r="O569" s="39">
        <v>44186</v>
      </c>
      <c r="P569" s="39">
        <v>44186</v>
      </c>
      <c r="Q569">
        <v>12</v>
      </c>
      <c r="R569">
        <v>12</v>
      </c>
      <c r="S569" s="36">
        <v>128.13</v>
      </c>
      <c r="T569">
        <v>128.13</v>
      </c>
      <c r="U569" s="39">
        <v>44186</v>
      </c>
      <c r="V569">
        <v>12</v>
      </c>
      <c r="W569">
        <v>3.6059999999999999</v>
      </c>
      <c r="X569" s="36">
        <v>35.532445923460003</v>
      </c>
      <c r="Y569" s="37" t="s">
        <v>157</v>
      </c>
      <c r="Z569" s="37" t="s">
        <v>149</v>
      </c>
      <c r="AA569" s="37" t="s">
        <v>146</v>
      </c>
      <c r="AB569" s="37"/>
    </row>
    <row r="570" spans="1:28" x14ac:dyDescent="0.25">
      <c r="A570" t="s">
        <v>563</v>
      </c>
      <c r="B570" t="s">
        <v>852</v>
      </c>
      <c r="C570" t="s">
        <v>853</v>
      </c>
      <c r="E570" t="s">
        <v>9083</v>
      </c>
      <c r="F570" t="s">
        <v>9084</v>
      </c>
      <c r="G570" t="s">
        <v>9085</v>
      </c>
      <c r="H570" t="s">
        <v>9086</v>
      </c>
      <c r="I570" t="s">
        <v>9087</v>
      </c>
      <c r="J570" t="s">
        <v>69</v>
      </c>
      <c r="K570" t="s">
        <v>46</v>
      </c>
      <c r="L570" t="s">
        <v>41</v>
      </c>
      <c r="M570" t="s">
        <v>64</v>
      </c>
      <c r="N570" t="s">
        <v>149</v>
      </c>
      <c r="O570" s="39">
        <v>44209</v>
      </c>
      <c r="P570" s="39">
        <v>44209</v>
      </c>
      <c r="Q570">
        <v>12</v>
      </c>
      <c r="R570">
        <v>12</v>
      </c>
      <c r="S570" s="36">
        <v>32.97</v>
      </c>
      <c r="T570">
        <v>32.97</v>
      </c>
      <c r="U570" s="39">
        <v>44210</v>
      </c>
      <c r="V570">
        <v>1</v>
      </c>
      <c r="W570">
        <v>3.6269999999999998</v>
      </c>
      <c r="X570" s="36">
        <v>9.0901571546729993</v>
      </c>
      <c r="Y570" s="37" t="s">
        <v>157</v>
      </c>
      <c r="Z570" s="37" t="s">
        <v>149</v>
      </c>
      <c r="AA570" s="37" t="s">
        <v>146</v>
      </c>
      <c r="AB570" s="37"/>
    </row>
    <row r="571" spans="1:28" x14ac:dyDescent="0.25">
      <c r="A571" t="s">
        <v>563</v>
      </c>
      <c r="B571" t="s">
        <v>852</v>
      </c>
      <c r="C571" t="s">
        <v>853</v>
      </c>
      <c r="E571" t="s">
        <v>9088</v>
      </c>
      <c r="F571" t="s">
        <v>9089</v>
      </c>
      <c r="G571" t="s">
        <v>9090</v>
      </c>
      <c r="H571" t="s">
        <v>5992</v>
      </c>
      <c r="I571" t="s">
        <v>4511</v>
      </c>
      <c r="J571" t="s">
        <v>68</v>
      </c>
      <c r="K571" t="s">
        <v>44</v>
      </c>
      <c r="L571" t="s">
        <v>41</v>
      </c>
      <c r="M571" t="s">
        <v>64</v>
      </c>
      <c r="N571" t="s">
        <v>149</v>
      </c>
      <c r="O571" s="39">
        <v>44182</v>
      </c>
      <c r="P571" s="39">
        <v>44182</v>
      </c>
      <c r="Q571">
        <v>24</v>
      </c>
      <c r="R571">
        <v>24</v>
      </c>
      <c r="S571" s="36">
        <v>151.91999999999999</v>
      </c>
      <c r="T571">
        <v>151.91999999999999</v>
      </c>
      <c r="U571" s="39">
        <v>44182</v>
      </c>
      <c r="V571">
        <v>12</v>
      </c>
      <c r="W571">
        <v>3.6059999999999999</v>
      </c>
      <c r="X571" s="36">
        <v>42.129783693843002</v>
      </c>
      <c r="Y571" s="37" t="s">
        <v>157</v>
      </c>
      <c r="Z571" s="37" t="s">
        <v>149</v>
      </c>
      <c r="AA571" s="37" t="s">
        <v>146</v>
      </c>
      <c r="AB571" s="37"/>
    </row>
    <row r="572" spans="1:28" x14ac:dyDescent="0.25">
      <c r="A572" t="s">
        <v>563</v>
      </c>
      <c r="B572" t="s">
        <v>852</v>
      </c>
      <c r="C572" t="s">
        <v>565</v>
      </c>
      <c r="E572" t="s">
        <v>9091</v>
      </c>
      <c r="F572" t="s">
        <v>9092</v>
      </c>
      <c r="G572" t="s">
        <v>9093</v>
      </c>
      <c r="H572" t="s">
        <v>6666</v>
      </c>
      <c r="I572" t="s">
        <v>6644</v>
      </c>
      <c r="J572" t="s">
        <v>72</v>
      </c>
      <c r="K572" t="s">
        <v>7244</v>
      </c>
      <c r="L572" t="s">
        <v>41</v>
      </c>
      <c r="M572" t="s">
        <v>64</v>
      </c>
      <c r="N572" t="s">
        <v>149</v>
      </c>
      <c r="O572" s="39">
        <v>44167</v>
      </c>
      <c r="P572" s="39">
        <v>44165</v>
      </c>
      <c r="Q572">
        <v>36</v>
      </c>
      <c r="R572">
        <v>36</v>
      </c>
      <c r="S572" s="36">
        <v>176.95</v>
      </c>
      <c r="T572">
        <v>176.95</v>
      </c>
      <c r="U572" s="39">
        <v>44168</v>
      </c>
      <c r="V572">
        <v>12</v>
      </c>
      <c r="W572">
        <v>3.6059999999999999</v>
      </c>
      <c r="X572" s="36">
        <v>49.070992789793998</v>
      </c>
      <c r="Y572" s="37" t="s">
        <v>157</v>
      </c>
      <c r="Z572" s="37" t="s">
        <v>149</v>
      </c>
      <c r="AA572" s="37" t="s">
        <v>146</v>
      </c>
      <c r="AB572" s="37"/>
    </row>
    <row r="573" spans="1:28" x14ac:dyDescent="0.25">
      <c r="A573" t="s">
        <v>563</v>
      </c>
      <c r="B573" t="s">
        <v>852</v>
      </c>
      <c r="C573" t="s">
        <v>565</v>
      </c>
      <c r="E573" t="s">
        <v>9094</v>
      </c>
      <c r="F573" t="s">
        <v>9095</v>
      </c>
      <c r="G573" t="s">
        <v>9096</v>
      </c>
      <c r="H573" t="s">
        <v>6663</v>
      </c>
      <c r="I573" t="s">
        <v>6642</v>
      </c>
      <c r="J573" t="s">
        <v>68</v>
      </c>
      <c r="K573" t="s">
        <v>44</v>
      </c>
      <c r="L573" t="s">
        <v>41</v>
      </c>
      <c r="M573" t="s">
        <v>64</v>
      </c>
      <c r="N573" t="s">
        <v>149</v>
      </c>
      <c r="O573" s="39">
        <v>44182</v>
      </c>
      <c r="P573" s="39">
        <v>44182</v>
      </c>
      <c r="Q573">
        <v>36</v>
      </c>
      <c r="R573">
        <v>36</v>
      </c>
      <c r="S573" s="36">
        <v>198.31</v>
      </c>
      <c r="T573">
        <v>198.31</v>
      </c>
      <c r="U573" s="39">
        <v>44182</v>
      </c>
      <c r="V573">
        <v>12</v>
      </c>
      <c r="W573">
        <v>3.6059999999999999</v>
      </c>
      <c r="X573" s="36">
        <v>54.994453688297</v>
      </c>
      <c r="Y573" s="37" t="s">
        <v>157</v>
      </c>
      <c r="Z573" s="37" t="s">
        <v>149</v>
      </c>
      <c r="AA573" s="37" t="s">
        <v>146</v>
      </c>
      <c r="AB573" s="37"/>
    </row>
    <row r="574" spans="1:28" x14ac:dyDescent="0.25">
      <c r="A574" t="s">
        <v>563</v>
      </c>
      <c r="B574" t="s">
        <v>852</v>
      </c>
      <c r="C574" t="s">
        <v>853</v>
      </c>
      <c r="E574" t="s">
        <v>9097</v>
      </c>
      <c r="F574" t="s">
        <v>9098</v>
      </c>
      <c r="G574" t="s">
        <v>9099</v>
      </c>
      <c r="H574" t="s">
        <v>6005</v>
      </c>
      <c r="I574" t="s">
        <v>4514</v>
      </c>
      <c r="J574" t="s">
        <v>69</v>
      </c>
      <c r="K574" t="s">
        <v>46</v>
      </c>
      <c r="L574" t="s">
        <v>41</v>
      </c>
      <c r="M574" t="s">
        <v>64</v>
      </c>
      <c r="N574" t="s">
        <v>149</v>
      </c>
      <c r="O574" s="39">
        <v>44200</v>
      </c>
      <c r="P574" s="39">
        <v>44200</v>
      </c>
      <c r="Q574">
        <v>12</v>
      </c>
      <c r="R574">
        <v>12</v>
      </c>
      <c r="S574" s="36">
        <v>33</v>
      </c>
      <c r="T574">
        <v>33</v>
      </c>
      <c r="U574" s="39">
        <v>44200</v>
      </c>
      <c r="V574">
        <v>1</v>
      </c>
      <c r="W574">
        <v>3.6269999999999998</v>
      </c>
      <c r="X574" s="36">
        <v>9.0984284532669992</v>
      </c>
      <c r="Y574" s="37" t="s">
        <v>157</v>
      </c>
      <c r="Z574" s="37" t="s">
        <v>149</v>
      </c>
      <c r="AA574" s="37" t="s">
        <v>146</v>
      </c>
      <c r="AB574" s="37"/>
    </row>
    <row r="575" spans="1:28" x14ac:dyDescent="0.25">
      <c r="A575" t="s">
        <v>563</v>
      </c>
      <c r="B575" t="s">
        <v>852</v>
      </c>
      <c r="C575" t="s">
        <v>565</v>
      </c>
      <c r="E575" t="s">
        <v>9100</v>
      </c>
      <c r="F575" t="s">
        <v>9101</v>
      </c>
      <c r="G575" t="s">
        <v>9102</v>
      </c>
      <c r="H575" t="s">
        <v>6663</v>
      </c>
      <c r="I575" t="s">
        <v>6642</v>
      </c>
      <c r="J575" t="s">
        <v>72</v>
      </c>
      <c r="K575" t="s">
        <v>7244</v>
      </c>
      <c r="L575" t="s">
        <v>41</v>
      </c>
      <c r="M575" t="s">
        <v>64</v>
      </c>
      <c r="N575" t="s">
        <v>149</v>
      </c>
      <c r="O575" s="39">
        <v>44187</v>
      </c>
      <c r="P575" s="39">
        <v>44187</v>
      </c>
      <c r="Q575">
        <v>36</v>
      </c>
      <c r="R575">
        <v>36</v>
      </c>
      <c r="S575" s="36">
        <v>210.51</v>
      </c>
      <c r="T575">
        <v>210.51</v>
      </c>
      <c r="U575" s="39">
        <v>44187</v>
      </c>
      <c r="V575">
        <v>12</v>
      </c>
      <c r="W575">
        <v>3.6059999999999999</v>
      </c>
      <c r="X575" s="36">
        <v>58.377703826954999</v>
      </c>
      <c r="Y575" s="37" t="s">
        <v>157</v>
      </c>
      <c r="Z575" s="37" t="s">
        <v>149</v>
      </c>
      <c r="AA575" s="37" t="s">
        <v>146</v>
      </c>
      <c r="AB575" s="37"/>
    </row>
    <row r="576" spans="1:28" x14ac:dyDescent="0.25">
      <c r="A576" t="s">
        <v>563</v>
      </c>
      <c r="B576" t="s">
        <v>852</v>
      </c>
      <c r="C576" t="s">
        <v>565</v>
      </c>
      <c r="E576" t="s">
        <v>9103</v>
      </c>
      <c r="F576" t="s">
        <v>9104</v>
      </c>
      <c r="G576" t="s">
        <v>9105</v>
      </c>
      <c r="H576" t="s">
        <v>6663</v>
      </c>
      <c r="I576" t="s">
        <v>6642</v>
      </c>
      <c r="J576" t="s">
        <v>72</v>
      </c>
      <c r="K576" t="s">
        <v>7244</v>
      </c>
      <c r="L576" t="s">
        <v>41</v>
      </c>
      <c r="M576" t="s">
        <v>64</v>
      </c>
      <c r="N576" t="s">
        <v>149</v>
      </c>
      <c r="O576" s="39">
        <v>44183</v>
      </c>
      <c r="P576" s="39">
        <v>44183</v>
      </c>
      <c r="Q576">
        <v>36</v>
      </c>
      <c r="R576">
        <v>36</v>
      </c>
      <c r="S576" s="36">
        <v>212.34</v>
      </c>
      <c r="T576">
        <v>212.34</v>
      </c>
      <c r="U576" s="39">
        <v>44183</v>
      </c>
      <c r="V576">
        <v>12</v>
      </c>
      <c r="W576">
        <v>3.6059999999999999</v>
      </c>
      <c r="X576" s="36">
        <v>58.885191347753</v>
      </c>
      <c r="Y576" s="37" t="s">
        <v>157</v>
      </c>
      <c r="Z576" s="37" t="s">
        <v>149</v>
      </c>
      <c r="AA576" s="37" t="s">
        <v>146</v>
      </c>
      <c r="AB576" s="37"/>
    </row>
    <row r="577" spans="1:28" x14ac:dyDescent="0.25">
      <c r="A577" t="s">
        <v>563</v>
      </c>
      <c r="B577" t="s">
        <v>852</v>
      </c>
      <c r="C577" t="s">
        <v>853</v>
      </c>
      <c r="E577" t="s">
        <v>9106</v>
      </c>
      <c r="F577" t="s">
        <v>9107</v>
      </c>
      <c r="G577" t="s">
        <v>9108</v>
      </c>
      <c r="H577" t="s">
        <v>1542</v>
      </c>
      <c r="I577" t="s">
        <v>36</v>
      </c>
      <c r="J577" t="s">
        <v>68</v>
      </c>
      <c r="K577" t="s">
        <v>44</v>
      </c>
      <c r="L577" t="s">
        <v>41</v>
      </c>
      <c r="M577" t="s">
        <v>64</v>
      </c>
      <c r="N577" t="s">
        <v>149</v>
      </c>
      <c r="O577" s="39">
        <v>44198</v>
      </c>
      <c r="P577" s="39">
        <v>44196</v>
      </c>
      <c r="Q577">
        <v>12</v>
      </c>
      <c r="R577">
        <v>12</v>
      </c>
      <c r="S577" s="36">
        <v>55.08</v>
      </c>
      <c r="T577">
        <v>55.08</v>
      </c>
      <c r="U577" s="39">
        <v>44196</v>
      </c>
      <c r="V577">
        <v>12</v>
      </c>
      <c r="W577">
        <v>3.6059999999999999</v>
      </c>
      <c r="X577" s="36">
        <v>15.274542429284001</v>
      </c>
      <c r="Y577" s="37" t="s">
        <v>157</v>
      </c>
      <c r="Z577" s="37" t="s">
        <v>149</v>
      </c>
      <c r="AA577" s="37" t="s">
        <v>146</v>
      </c>
      <c r="AB577" s="37"/>
    </row>
    <row r="578" spans="1:28" x14ac:dyDescent="0.25">
      <c r="A578" t="s">
        <v>563</v>
      </c>
      <c r="B578" t="s">
        <v>852</v>
      </c>
      <c r="C578" t="s">
        <v>565</v>
      </c>
      <c r="E578" t="s">
        <v>9109</v>
      </c>
      <c r="F578" t="s">
        <v>9110</v>
      </c>
      <c r="G578" t="s">
        <v>9111</v>
      </c>
      <c r="H578" t="s">
        <v>9112</v>
      </c>
      <c r="I578" t="s">
        <v>9113</v>
      </c>
      <c r="J578" t="s">
        <v>68</v>
      </c>
      <c r="K578" t="s">
        <v>44</v>
      </c>
      <c r="L578" t="s">
        <v>41</v>
      </c>
      <c r="M578" t="s">
        <v>64</v>
      </c>
      <c r="N578" t="s">
        <v>149</v>
      </c>
      <c r="O578" s="39">
        <v>44204</v>
      </c>
      <c r="P578" s="39">
        <v>44204</v>
      </c>
      <c r="Q578">
        <v>12</v>
      </c>
      <c r="R578">
        <v>12</v>
      </c>
      <c r="S578" s="36">
        <v>55.08</v>
      </c>
      <c r="T578">
        <v>55.08</v>
      </c>
      <c r="U578" s="39">
        <v>44204</v>
      </c>
      <c r="V578">
        <v>1</v>
      </c>
      <c r="W578">
        <v>3.6269999999999998</v>
      </c>
      <c r="X578" s="36">
        <v>15.186104218362001</v>
      </c>
      <c r="Y578" s="37" t="s">
        <v>157</v>
      </c>
      <c r="Z578" s="37" t="s">
        <v>149</v>
      </c>
      <c r="AA578" s="37" t="s">
        <v>146</v>
      </c>
      <c r="AB578" s="37"/>
    </row>
    <row r="579" spans="1:28" x14ac:dyDescent="0.25">
      <c r="A579" t="s">
        <v>563</v>
      </c>
      <c r="B579" t="s">
        <v>852</v>
      </c>
      <c r="C579" t="s">
        <v>853</v>
      </c>
      <c r="E579" t="s">
        <v>9114</v>
      </c>
      <c r="F579" t="s">
        <v>9115</v>
      </c>
      <c r="G579" t="s">
        <v>9116</v>
      </c>
      <c r="H579" t="s">
        <v>5992</v>
      </c>
      <c r="I579" t="s">
        <v>4511</v>
      </c>
      <c r="J579" t="s">
        <v>68</v>
      </c>
      <c r="K579" t="s">
        <v>44</v>
      </c>
      <c r="L579" t="s">
        <v>41</v>
      </c>
      <c r="M579" t="s">
        <v>64</v>
      </c>
      <c r="N579" t="s">
        <v>149</v>
      </c>
      <c r="O579" s="39">
        <v>44167</v>
      </c>
      <c r="P579" s="39">
        <v>44165</v>
      </c>
      <c r="Q579">
        <v>36</v>
      </c>
      <c r="R579">
        <v>36</v>
      </c>
      <c r="S579" s="36">
        <v>227.88</v>
      </c>
      <c r="T579">
        <v>227.88</v>
      </c>
      <c r="U579" s="39">
        <v>44165</v>
      </c>
      <c r="V579">
        <v>11</v>
      </c>
      <c r="W579">
        <v>3.6110000000000002</v>
      </c>
      <c r="X579" s="36">
        <v>63.107172528385</v>
      </c>
      <c r="Y579" s="37" t="s">
        <v>157</v>
      </c>
      <c r="Z579" s="37" t="s">
        <v>149</v>
      </c>
      <c r="AA579" s="37" t="s">
        <v>146</v>
      </c>
      <c r="AB579" s="37"/>
    </row>
    <row r="580" spans="1:28" x14ac:dyDescent="0.25">
      <c r="A580" t="s">
        <v>563</v>
      </c>
      <c r="B580" t="s">
        <v>852</v>
      </c>
      <c r="C580" t="s">
        <v>565</v>
      </c>
      <c r="E580" t="s">
        <v>9117</v>
      </c>
      <c r="F580" t="s">
        <v>9118</v>
      </c>
      <c r="G580" t="s">
        <v>9119</v>
      </c>
      <c r="H580" t="s">
        <v>7135</v>
      </c>
      <c r="I580" t="s">
        <v>6657</v>
      </c>
      <c r="J580" t="s">
        <v>72</v>
      </c>
      <c r="K580" t="s">
        <v>7244</v>
      </c>
      <c r="L580" t="s">
        <v>41</v>
      </c>
      <c r="M580" t="s">
        <v>64</v>
      </c>
      <c r="N580" t="s">
        <v>149</v>
      </c>
      <c r="O580" s="39">
        <v>44176</v>
      </c>
      <c r="P580" s="39">
        <v>44176</v>
      </c>
      <c r="Q580">
        <v>48</v>
      </c>
      <c r="R580">
        <v>48</v>
      </c>
      <c r="S580" s="36">
        <v>235.93</v>
      </c>
      <c r="T580">
        <v>235.93</v>
      </c>
      <c r="U580" s="39">
        <v>44176</v>
      </c>
      <c r="V580">
        <v>12</v>
      </c>
      <c r="W580">
        <v>3.6059999999999999</v>
      </c>
      <c r="X580" s="36">
        <v>65.427066001108997</v>
      </c>
      <c r="Y580" s="37" t="s">
        <v>157</v>
      </c>
      <c r="Z580" s="37" t="s">
        <v>149</v>
      </c>
      <c r="AA580" s="37" t="s">
        <v>146</v>
      </c>
      <c r="AB580" s="37"/>
    </row>
    <row r="581" spans="1:28" x14ac:dyDescent="0.25">
      <c r="A581" t="s">
        <v>563</v>
      </c>
      <c r="B581" t="s">
        <v>852</v>
      </c>
      <c r="C581" t="s">
        <v>565</v>
      </c>
      <c r="E581" t="s">
        <v>9120</v>
      </c>
      <c r="F581" t="s">
        <v>9121</v>
      </c>
      <c r="G581" t="s">
        <v>9122</v>
      </c>
      <c r="H581" t="s">
        <v>7575</v>
      </c>
      <c r="I581" t="s">
        <v>7258</v>
      </c>
      <c r="J581" t="s">
        <v>72</v>
      </c>
      <c r="K581" t="s">
        <v>7244</v>
      </c>
      <c r="L581" t="s">
        <v>41</v>
      </c>
      <c r="M581" t="s">
        <v>64</v>
      </c>
      <c r="N581" t="s">
        <v>149</v>
      </c>
      <c r="O581" s="39">
        <v>44187</v>
      </c>
      <c r="P581" s="39">
        <v>44187</v>
      </c>
      <c r="Q581">
        <v>48</v>
      </c>
      <c r="R581">
        <v>48</v>
      </c>
      <c r="S581" s="36">
        <v>235.93</v>
      </c>
      <c r="T581">
        <v>235.93</v>
      </c>
      <c r="U581" s="39">
        <v>44187</v>
      </c>
      <c r="V581">
        <v>12</v>
      </c>
      <c r="W581">
        <v>3.6059999999999999</v>
      </c>
      <c r="X581" s="36">
        <v>65.427066001108997</v>
      </c>
      <c r="Y581" s="37" t="s">
        <v>157</v>
      </c>
      <c r="Z581" s="37" t="s">
        <v>149</v>
      </c>
      <c r="AA581" s="37" t="s">
        <v>146</v>
      </c>
      <c r="AB581" s="37"/>
    </row>
    <row r="582" spans="1:28" x14ac:dyDescent="0.25">
      <c r="A582" t="s">
        <v>563</v>
      </c>
      <c r="B582" t="s">
        <v>852</v>
      </c>
      <c r="C582" t="s">
        <v>565</v>
      </c>
      <c r="E582" t="s">
        <v>9123</v>
      </c>
      <c r="F582" t="s">
        <v>9124</v>
      </c>
      <c r="G582" t="s">
        <v>9125</v>
      </c>
      <c r="H582" t="s">
        <v>7135</v>
      </c>
      <c r="I582" t="s">
        <v>6657</v>
      </c>
      <c r="J582" t="s">
        <v>72</v>
      </c>
      <c r="K582" t="s">
        <v>7244</v>
      </c>
      <c r="L582" t="s">
        <v>41</v>
      </c>
      <c r="M582" t="s">
        <v>64</v>
      </c>
      <c r="N582" t="s">
        <v>149</v>
      </c>
      <c r="O582" s="39">
        <v>44187</v>
      </c>
      <c r="P582" s="39">
        <v>44187</v>
      </c>
      <c r="Q582">
        <v>48</v>
      </c>
      <c r="R582">
        <v>48</v>
      </c>
      <c r="S582" s="36">
        <v>235.93</v>
      </c>
      <c r="T582">
        <v>235.93</v>
      </c>
      <c r="U582" s="39">
        <v>44187</v>
      </c>
      <c r="V582">
        <v>12</v>
      </c>
      <c r="W582">
        <v>3.6059999999999999</v>
      </c>
      <c r="X582" s="36">
        <v>65.427066001108997</v>
      </c>
      <c r="Y582" s="37" t="s">
        <v>157</v>
      </c>
      <c r="Z582" s="37" t="s">
        <v>149</v>
      </c>
      <c r="AA582" s="37" t="s">
        <v>146</v>
      </c>
      <c r="AB582" s="37"/>
    </row>
    <row r="583" spans="1:28" x14ac:dyDescent="0.25">
      <c r="A583" t="s">
        <v>563</v>
      </c>
      <c r="B583" t="s">
        <v>852</v>
      </c>
      <c r="C583" t="s">
        <v>853</v>
      </c>
      <c r="E583" t="s">
        <v>9126</v>
      </c>
      <c r="F583" t="s">
        <v>9127</v>
      </c>
      <c r="G583" t="s">
        <v>9128</v>
      </c>
      <c r="H583" t="s">
        <v>6797</v>
      </c>
      <c r="I583" t="s">
        <v>6653</v>
      </c>
      <c r="J583" t="s">
        <v>68</v>
      </c>
      <c r="K583" t="s">
        <v>44</v>
      </c>
      <c r="L583" t="s">
        <v>41</v>
      </c>
      <c r="M583" t="s">
        <v>64</v>
      </c>
      <c r="N583" t="s">
        <v>149</v>
      </c>
      <c r="O583" s="39">
        <v>44187</v>
      </c>
      <c r="P583" s="39">
        <v>44187</v>
      </c>
      <c r="Q583">
        <v>48</v>
      </c>
      <c r="R583">
        <v>48</v>
      </c>
      <c r="S583" s="36">
        <v>264.41000000000003</v>
      </c>
      <c r="T583">
        <v>264.41000000000003</v>
      </c>
      <c r="U583" s="39">
        <v>44187</v>
      </c>
      <c r="V583">
        <v>12</v>
      </c>
      <c r="W583">
        <v>3.6059999999999999</v>
      </c>
      <c r="X583" s="36">
        <v>73.325013865778999</v>
      </c>
      <c r="Y583" s="37" t="s">
        <v>157</v>
      </c>
      <c r="Z583" s="37" t="s">
        <v>149</v>
      </c>
      <c r="AA583" s="37" t="s">
        <v>146</v>
      </c>
      <c r="AB583" s="37"/>
    </row>
    <row r="584" spans="1:28" x14ac:dyDescent="0.25">
      <c r="A584" t="s">
        <v>563</v>
      </c>
      <c r="B584" t="s">
        <v>852</v>
      </c>
      <c r="C584" t="s">
        <v>853</v>
      </c>
      <c r="E584" t="s">
        <v>9129</v>
      </c>
      <c r="F584" t="s">
        <v>9130</v>
      </c>
      <c r="G584" t="s">
        <v>9131</v>
      </c>
      <c r="H584" t="s">
        <v>6797</v>
      </c>
      <c r="I584" t="s">
        <v>6653</v>
      </c>
      <c r="J584" t="s">
        <v>68</v>
      </c>
      <c r="K584" t="s">
        <v>44</v>
      </c>
      <c r="L584" t="s">
        <v>41</v>
      </c>
      <c r="M584" t="s">
        <v>64</v>
      </c>
      <c r="N584" t="s">
        <v>149</v>
      </c>
      <c r="O584" s="39">
        <v>44187</v>
      </c>
      <c r="P584" s="39">
        <v>44187</v>
      </c>
      <c r="Q584">
        <v>48</v>
      </c>
      <c r="R584">
        <v>48</v>
      </c>
      <c r="S584" s="36">
        <v>264.41000000000003</v>
      </c>
      <c r="T584">
        <v>264.41000000000003</v>
      </c>
      <c r="U584" s="39">
        <v>44187</v>
      </c>
      <c r="V584">
        <v>12</v>
      </c>
      <c r="W584">
        <v>3.6059999999999999</v>
      </c>
      <c r="X584" s="36">
        <v>73.325013865778999</v>
      </c>
      <c r="Y584" s="37" t="s">
        <v>157</v>
      </c>
      <c r="Z584" s="37" t="s">
        <v>149</v>
      </c>
      <c r="AA584" s="37" t="s">
        <v>146</v>
      </c>
      <c r="AB584" s="37"/>
    </row>
    <row r="585" spans="1:28" x14ac:dyDescent="0.25">
      <c r="A585" t="s">
        <v>563</v>
      </c>
      <c r="B585" t="s">
        <v>852</v>
      </c>
      <c r="C585" t="s">
        <v>853</v>
      </c>
      <c r="E585" t="s">
        <v>9132</v>
      </c>
      <c r="F585" t="s">
        <v>9133</v>
      </c>
      <c r="G585" t="s">
        <v>9134</v>
      </c>
      <c r="H585" t="s">
        <v>6299</v>
      </c>
      <c r="I585" t="s">
        <v>4526</v>
      </c>
      <c r="J585" t="s">
        <v>68</v>
      </c>
      <c r="K585" t="s">
        <v>44</v>
      </c>
      <c r="L585" t="s">
        <v>41</v>
      </c>
      <c r="M585" t="s">
        <v>64</v>
      </c>
      <c r="N585" t="s">
        <v>149</v>
      </c>
      <c r="O585" s="39">
        <v>44176</v>
      </c>
      <c r="P585" s="39">
        <v>44176</v>
      </c>
      <c r="Q585">
        <v>48</v>
      </c>
      <c r="R585">
        <v>48</v>
      </c>
      <c r="S585" s="36">
        <v>264.47000000000003</v>
      </c>
      <c r="T585">
        <v>264.47000000000003</v>
      </c>
      <c r="U585" s="39">
        <v>44176</v>
      </c>
      <c r="V585">
        <v>12</v>
      </c>
      <c r="W585">
        <v>3.6059999999999999</v>
      </c>
      <c r="X585" s="36">
        <v>73.341652800887005</v>
      </c>
      <c r="Y585" s="37" t="s">
        <v>157</v>
      </c>
      <c r="Z585" s="37" t="s">
        <v>149</v>
      </c>
      <c r="AA585" s="37" t="s">
        <v>146</v>
      </c>
      <c r="AB585" s="37"/>
    </row>
    <row r="586" spans="1:28" x14ac:dyDescent="0.25">
      <c r="A586" t="s">
        <v>563</v>
      </c>
      <c r="B586" t="s">
        <v>852</v>
      </c>
      <c r="C586" t="s">
        <v>565</v>
      </c>
      <c r="E586" t="s">
        <v>9135</v>
      </c>
      <c r="F586" t="s">
        <v>9136</v>
      </c>
      <c r="G586" t="s">
        <v>9137</v>
      </c>
      <c r="H586" t="s">
        <v>6199</v>
      </c>
      <c r="I586" t="s">
        <v>4533</v>
      </c>
      <c r="J586" t="s">
        <v>72</v>
      </c>
      <c r="K586" t="s">
        <v>7244</v>
      </c>
      <c r="L586" t="s">
        <v>41</v>
      </c>
      <c r="M586" t="s">
        <v>64</v>
      </c>
      <c r="N586" t="s">
        <v>149</v>
      </c>
      <c r="O586" s="39">
        <v>44201</v>
      </c>
      <c r="P586" s="39">
        <v>44201</v>
      </c>
      <c r="Q586">
        <v>12</v>
      </c>
      <c r="R586">
        <v>12</v>
      </c>
      <c r="S586" s="36">
        <v>58.98</v>
      </c>
      <c r="T586">
        <v>58.98</v>
      </c>
      <c r="U586" s="39">
        <v>44202</v>
      </c>
      <c r="V586">
        <v>1</v>
      </c>
      <c r="W586">
        <v>3.6269999999999998</v>
      </c>
      <c r="X586" s="36">
        <v>16.261373035565999</v>
      </c>
      <c r="Y586" s="37" t="s">
        <v>157</v>
      </c>
      <c r="Z586" s="37" t="s">
        <v>149</v>
      </c>
      <c r="AA586" s="37" t="s">
        <v>146</v>
      </c>
      <c r="AB586" s="37"/>
    </row>
    <row r="587" spans="1:28" x14ac:dyDescent="0.25">
      <c r="A587" t="s">
        <v>563</v>
      </c>
      <c r="B587" t="s">
        <v>859</v>
      </c>
      <c r="C587" t="s">
        <v>853</v>
      </c>
      <c r="E587" t="s">
        <v>4623</v>
      </c>
      <c r="F587" t="s">
        <v>4624</v>
      </c>
      <c r="G587" t="s">
        <v>27</v>
      </c>
      <c r="H587" t="s">
        <v>3154</v>
      </c>
      <c r="I587" t="s">
        <v>2545</v>
      </c>
      <c r="J587" t="s">
        <v>63</v>
      </c>
      <c r="K587" t="s">
        <v>141</v>
      </c>
      <c r="L587" t="s">
        <v>34</v>
      </c>
      <c r="M587" t="s">
        <v>94</v>
      </c>
      <c r="N587" t="s">
        <v>149</v>
      </c>
      <c r="O587" s="39">
        <v>44042</v>
      </c>
      <c r="P587" s="39">
        <v>44042</v>
      </c>
      <c r="Q587">
        <v>-36.71</v>
      </c>
      <c r="R587">
        <v>-36.71</v>
      </c>
      <c r="S587" s="36">
        <v>-24962.799999999999</v>
      </c>
      <c r="T587">
        <v>-24962.799999999999</v>
      </c>
      <c r="U587" s="39">
        <v>44042</v>
      </c>
      <c r="V587">
        <v>7</v>
      </c>
      <c r="W587">
        <v>3.5190000000000001</v>
      </c>
      <c r="X587" s="36">
        <v>-24962.799999999999</v>
      </c>
      <c r="Y587" s="37" t="s">
        <v>157</v>
      </c>
      <c r="Z587" s="37" t="s">
        <v>7638</v>
      </c>
      <c r="AA587" s="37" t="s">
        <v>146</v>
      </c>
      <c r="AB587" s="37"/>
    </row>
    <row r="588" spans="1:28" x14ac:dyDescent="0.25">
      <c r="A588" t="s">
        <v>563</v>
      </c>
      <c r="B588" t="s">
        <v>852</v>
      </c>
      <c r="C588" t="s">
        <v>853</v>
      </c>
      <c r="E588" t="s">
        <v>6192</v>
      </c>
      <c r="F588" t="s">
        <v>6193</v>
      </c>
      <c r="G588" t="s">
        <v>6194</v>
      </c>
      <c r="H588" t="s">
        <v>6195</v>
      </c>
      <c r="I588" t="s">
        <v>4518</v>
      </c>
      <c r="J588" t="s">
        <v>71</v>
      </c>
      <c r="K588" t="s">
        <v>7242</v>
      </c>
      <c r="L588" t="s">
        <v>41</v>
      </c>
      <c r="M588" t="s">
        <v>64</v>
      </c>
      <c r="N588" t="s">
        <v>149</v>
      </c>
      <c r="O588" s="39">
        <v>44055</v>
      </c>
      <c r="P588" s="39">
        <v>44055</v>
      </c>
      <c r="Q588">
        <v>4</v>
      </c>
      <c r="R588">
        <v>4</v>
      </c>
      <c r="S588" s="36">
        <v>94.64</v>
      </c>
      <c r="T588">
        <v>94.64</v>
      </c>
      <c r="U588" s="39">
        <v>44055</v>
      </c>
      <c r="V588">
        <v>8</v>
      </c>
      <c r="W588">
        <v>3.5659999999999998</v>
      </c>
      <c r="X588" s="36">
        <v>26.539540100953001</v>
      </c>
      <c r="Y588" s="37" t="s">
        <v>157</v>
      </c>
      <c r="Z588" s="37" t="s">
        <v>149</v>
      </c>
      <c r="AA588" s="37" t="s">
        <v>146</v>
      </c>
      <c r="AB588" s="37"/>
    </row>
    <row r="589" spans="1:28" x14ac:dyDescent="0.25">
      <c r="A589" t="s">
        <v>563</v>
      </c>
      <c r="B589" t="s">
        <v>852</v>
      </c>
      <c r="C589" t="s">
        <v>853</v>
      </c>
      <c r="E589" t="s">
        <v>6022</v>
      </c>
      <c r="F589" t="s">
        <v>6023</v>
      </c>
      <c r="G589" t="s">
        <v>6024</v>
      </c>
      <c r="H589" t="s">
        <v>6005</v>
      </c>
      <c r="I589" t="s">
        <v>4514</v>
      </c>
      <c r="J589" t="s">
        <v>71</v>
      </c>
      <c r="K589" t="s">
        <v>7242</v>
      </c>
      <c r="L589" t="s">
        <v>41</v>
      </c>
      <c r="M589" t="s">
        <v>64</v>
      </c>
      <c r="N589" t="s">
        <v>149</v>
      </c>
      <c r="O589" s="39">
        <v>44058</v>
      </c>
      <c r="P589" s="39">
        <v>44058</v>
      </c>
      <c r="Q589">
        <v>4</v>
      </c>
      <c r="R589">
        <v>4</v>
      </c>
      <c r="S589" s="36">
        <v>94.64</v>
      </c>
      <c r="T589">
        <v>94.64</v>
      </c>
      <c r="U589" s="39">
        <v>44058</v>
      </c>
      <c r="V589">
        <v>8</v>
      </c>
      <c r="W589">
        <v>3.5659999999999998</v>
      </c>
      <c r="X589" s="36">
        <v>26.539540100953001</v>
      </c>
      <c r="Y589" s="37" t="s">
        <v>157</v>
      </c>
      <c r="Z589" s="37" t="s">
        <v>149</v>
      </c>
      <c r="AA589" s="37" t="s">
        <v>146</v>
      </c>
      <c r="AB589" s="37"/>
    </row>
    <row r="590" spans="1:28" x14ac:dyDescent="0.25">
      <c r="A590" t="s">
        <v>563</v>
      </c>
      <c r="B590" t="s">
        <v>3874</v>
      </c>
      <c r="C590" t="s">
        <v>853</v>
      </c>
      <c r="E590" t="s">
        <v>5606</v>
      </c>
      <c r="F590" t="s">
        <v>5607</v>
      </c>
      <c r="G590" t="s">
        <v>5608</v>
      </c>
      <c r="H590" t="s">
        <v>1542</v>
      </c>
      <c r="I590" t="s">
        <v>36</v>
      </c>
      <c r="J590" t="s">
        <v>71</v>
      </c>
      <c r="K590" t="s">
        <v>7242</v>
      </c>
      <c r="L590" t="s">
        <v>41</v>
      </c>
      <c r="M590" t="s">
        <v>64</v>
      </c>
      <c r="N590" t="s">
        <v>149</v>
      </c>
      <c r="O590" s="39">
        <v>44046</v>
      </c>
      <c r="P590" s="39">
        <v>44046</v>
      </c>
      <c r="Q590">
        <v>4</v>
      </c>
      <c r="R590">
        <v>4</v>
      </c>
      <c r="S590" s="36">
        <v>98.48</v>
      </c>
      <c r="T590">
        <v>98.48</v>
      </c>
      <c r="U590" s="39">
        <v>44046</v>
      </c>
      <c r="V590">
        <v>8</v>
      </c>
      <c r="W590">
        <v>3.5659999999999998</v>
      </c>
      <c r="X590" s="36">
        <v>27.616376892877</v>
      </c>
      <c r="Y590" s="37" t="s">
        <v>157</v>
      </c>
      <c r="Z590" s="37" t="s">
        <v>149</v>
      </c>
      <c r="AA590" s="37" t="s">
        <v>146</v>
      </c>
      <c r="AB590" s="37"/>
    </row>
    <row r="591" spans="1:28" x14ac:dyDescent="0.25">
      <c r="A591" t="s">
        <v>563</v>
      </c>
      <c r="B591" t="s">
        <v>3874</v>
      </c>
      <c r="C591" t="s">
        <v>853</v>
      </c>
      <c r="E591" t="s">
        <v>6322</v>
      </c>
      <c r="F591" t="s">
        <v>6323</v>
      </c>
      <c r="G591" t="s">
        <v>6324</v>
      </c>
      <c r="H591" t="s">
        <v>5273</v>
      </c>
      <c r="I591" t="s">
        <v>4519</v>
      </c>
      <c r="J591" t="s">
        <v>73</v>
      </c>
      <c r="K591" t="s">
        <v>7243</v>
      </c>
      <c r="L591" t="s">
        <v>41</v>
      </c>
      <c r="M591" t="s">
        <v>64</v>
      </c>
      <c r="N591" t="s">
        <v>9062</v>
      </c>
      <c r="O591" s="39">
        <v>44053</v>
      </c>
      <c r="P591" s="39">
        <v>44053</v>
      </c>
      <c r="Q591">
        <v>12</v>
      </c>
      <c r="R591">
        <v>12</v>
      </c>
      <c r="S591" s="36">
        <v>110.4</v>
      </c>
      <c r="T591">
        <v>110.4</v>
      </c>
      <c r="U591" s="39">
        <v>44060</v>
      </c>
      <c r="V591">
        <v>8</v>
      </c>
      <c r="W591">
        <v>3.5659999999999998</v>
      </c>
      <c r="X591" s="36">
        <v>30.959057767807</v>
      </c>
      <c r="Y591" s="37" t="s">
        <v>157</v>
      </c>
      <c r="Z591" s="37" t="s">
        <v>149</v>
      </c>
      <c r="AA591" s="37" t="s">
        <v>146</v>
      </c>
      <c r="AB591" s="37"/>
    </row>
    <row r="592" spans="1:28" x14ac:dyDescent="0.25">
      <c r="A592" t="s">
        <v>563</v>
      </c>
      <c r="B592" t="s">
        <v>3874</v>
      </c>
      <c r="C592" t="s">
        <v>853</v>
      </c>
      <c r="E592" t="s">
        <v>5606</v>
      </c>
      <c r="F592" t="s">
        <v>5607</v>
      </c>
      <c r="G592" t="s">
        <v>5608</v>
      </c>
      <c r="H592" t="s">
        <v>1542</v>
      </c>
      <c r="I592" t="s">
        <v>36</v>
      </c>
      <c r="J592" t="s">
        <v>73</v>
      </c>
      <c r="K592" t="s">
        <v>7243</v>
      </c>
      <c r="L592" t="s">
        <v>41</v>
      </c>
      <c r="M592" t="s">
        <v>64</v>
      </c>
      <c r="N592" t="s">
        <v>9138</v>
      </c>
      <c r="O592" s="39">
        <v>44046</v>
      </c>
      <c r="P592" s="39">
        <v>44046</v>
      </c>
      <c r="Q592">
        <v>12</v>
      </c>
      <c r="R592">
        <v>12</v>
      </c>
      <c r="S592" s="36">
        <v>112.2</v>
      </c>
      <c r="T592">
        <v>112.2</v>
      </c>
      <c r="U592" s="39">
        <v>44046</v>
      </c>
      <c r="V592">
        <v>8</v>
      </c>
      <c r="W592">
        <v>3.5659999999999998</v>
      </c>
      <c r="X592" s="36">
        <v>31.463825014021001</v>
      </c>
      <c r="Y592" s="37" t="s">
        <v>157</v>
      </c>
      <c r="Z592" s="37" t="s">
        <v>149</v>
      </c>
      <c r="AA592" s="37" t="s">
        <v>146</v>
      </c>
      <c r="AB592" s="37"/>
    </row>
    <row r="593" spans="1:28" x14ac:dyDescent="0.25">
      <c r="A593" t="s">
        <v>563</v>
      </c>
      <c r="B593" t="s">
        <v>3874</v>
      </c>
      <c r="C593" t="s">
        <v>853</v>
      </c>
      <c r="E593" t="s">
        <v>5957</v>
      </c>
      <c r="F593" t="s">
        <v>5958</v>
      </c>
      <c r="G593" t="s">
        <v>5959</v>
      </c>
      <c r="H593" t="s">
        <v>4759</v>
      </c>
      <c r="I593" t="s">
        <v>4510</v>
      </c>
      <c r="J593" t="s">
        <v>72</v>
      </c>
      <c r="K593" t="s">
        <v>7244</v>
      </c>
      <c r="L593" t="s">
        <v>41</v>
      </c>
      <c r="M593" t="s">
        <v>64</v>
      </c>
      <c r="N593" t="s">
        <v>9139</v>
      </c>
      <c r="O593" s="39">
        <v>44054</v>
      </c>
      <c r="P593" s="39">
        <v>44054</v>
      </c>
      <c r="Q593">
        <v>24</v>
      </c>
      <c r="R593">
        <v>24</v>
      </c>
      <c r="S593" s="36">
        <v>119.52</v>
      </c>
      <c r="T593">
        <v>119.52</v>
      </c>
      <c r="U593" s="39">
        <v>44054</v>
      </c>
      <c r="V593">
        <v>8</v>
      </c>
      <c r="W593">
        <v>3.5659999999999998</v>
      </c>
      <c r="X593" s="36">
        <v>33.516545148624999</v>
      </c>
      <c r="Y593" s="37" t="s">
        <v>157</v>
      </c>
      <c r="Z593" s="37" t="s">
        <v>149</v>
      </c>
      <c r="AA593" s="37" t="s">
        <v>146</v>
      </c>
      <c r="AB593" s="37"/>
    </row>
    <row r="594" spans="1:28" x14ac:dyDescent="0.25">
      <c r="A594" t="s">
        <v>563</v>
      </c>
      <c r="B594" t="s">
        <v>852</v>
      </c>
      <c r="C594" t="s">
        <v>853</v>
      </c>
      <c r="E594" t="s">
        <v>5757</v>
      </c>
      <c r="F594" t="s">
        <v>5758</v>
      </c>
      <c r="G594" t="s">
        <v>5759</v>
      </c>
      <c r="H594" t="s">
        <v>5760</v>
      </c>
      <c r="I594" t="s">
        <v>4520</v>
      </c>
      <c r="J594" t="s">
        <v>73</v>
      </c>
      <c r="K594" t="s">
        <v>7243</v>
      </c>
      <c r="L594" t="s">
        <v>41</v>
      </c>
      <c r="M594" t="s">
        <v>64</v>
      </c>
      <c r="N594" t="s">
        <v>9140</v>
      </c>
      <c r="O594" s="39">
        <v>44053</v>
      </c>
      <c r="P594" s="39">
        <v>44053</v>
      </c>
      <c r="Q594">
        <v>12</v>
      </c>
      <c r="R594">
        <v>12</v>
      </c>
      <c r="S594" s="36">
        <v>126.24</v>
      </c>
      <c r="T594">
        <v>126.24</v>
      </c>
      <c r="U594" s="39">
        <v>44053</v>
      </c>
      <c r="V594">
        <v>8</v>
      </c>
      <c r="W594">
        <v>3.5659999999999998</v>
      </c>
      <c r="X594" s="36">
        <v>35.401009534491997</v>
      </c>
      <c r="Y594" s="37" t="s">
        <v>157</v>
      </c>
      <c r="Z594" s="37" t="s">
        <v>149</v>
      </c>
      <c r="AA594" s="37" t="s">
        <v>146</v>
      </c>
      <c r="AB594" s="37"/>
    </row>
    <row r="595" spans="1:28" x14ac:dyDescent="0.25">
      <c r="A595" t="s">
        <v>563</v>
      </c>
      <c r="B595" t="s">
        <v>852</v>
      </c>
      <c r="C595" t="s">
        <v>853</v>
      </c>
      <c r="E595" t="s">
        <v>6222</v>
      </c>
      <c r="F595" t="s">
        <v>6223</v>
      </c>
      <c r="G595" t="s">
        <v>6224</v>
      </c>
      <c r="H595" t="s">
        <v>6225</v>
      </c>
      <c r="I595" t="s">
        <v>4515</v>
      </c>
      <c r="J595" t="s">
        <v>73</v>
      </c>
      <c r="K595" t="s">
        <v>7243</v>
      </c>
      <c r="L595" t="s">
        <v>41</v>
      </c>
      <c r="M595" t="s">
        <v>64</v>
      </c>
      <c r="N595" t="s">
        <v>9141</v>
      </c>
      <c r="O595" s="39">
        <v>44053</v>
      </c>
      <c r="P595" s="39">
        <v>44053</v>
      </c>
      <c r="Q595">
        <v>12</v>
      </c>
      <c r="R595">
        <v>12</v>
      </c>
      <c r="S595" s="36">
        <v>126.24</v>
      </c>
      <c r="T595">
        <v>126.24</v>
      </c>
      <c r="U595" s="39">
        <v>44054</v>
      </c>
      <c r="V595">
        <v>8</v>
      </c>
      <c r="W595">
        <v>3.5659999999999998</v>
      </c>
      <c r="X595" s="36">
        <v>35.401009534491997</v>
      </c>
      <c r="Y595" s="37" t="s">
        <v>157</v>
      </c>
      <c r="Z595" s="37" t="s">
        <v>149</v>
      </c>
      <c r="AA595" s="37" t="s">
        <v>146</v>
      </c>
      <c r="AB595" s="37"/>
    </row>
    <row r="596" spans="1:28" x14ac:dyDescent="0.25">
      <c r="A596" t="s">
        <v>563</v>
      </c>
      <c r="B596" t="s">
        <v>852</v>
      </c>
      <c r="C596" t="s">
        <v>853</v>
      </c>
      <c r="E596" t="s">
        <v>6022</v>
      </c>
      <c r="F596" t="s">
        <v>6023</v>
      </c>
      <c r="G596" t="s">
        <v>6024</v>
      </c>
      <c r="H596" t="s">
        <v>6005</v>
      </c>
      <c r="I596" t="s">
        <v>4514</v>
      </c>
      <c r="J596" t="s">
        <v>73</v>
      </c>
      <c r="K596" t="s">
        <v>7243</v>
      </c>
      <c r="L596" t="s">
        <v>41</v>
      </c>
      <c r="M596" t="s">
        <v>64</v>
      </c>
      <c r="N596" t="s">
        <v>9142</v>
      </c>
      <c r="O596" s="39">
        <v>44058</v>
      </c>
      <c r="P596" s="39">
        <v>44058</v>
      </c>
      <c r="Q596">
        <v>12</v>
      </c>
      <c r="R596">
        <v>12</v>
      </c>
      <c r="S596" s="36">
        <v>126.24</v>
      </c>
      <c r="T596">
        <v>126.24</v>
      </c>
      <c r="U596" s="39">
        <v>44058</v>
      </c>
      <c r="V596">
        <v>8</v>
      </c>
      <c r="W596">
        <v>3.5659999999999998</v>
      </c>
      <c r="X596" s="36">
        <v>35.401009534491997</v>
      </c>
      <c r="Y596" s="37" t="s">
        <v>157</v>
      </c>
      <c r="Z596" s="37" t="s">
        <v>149</v>
      </c>
      <c r="AA596" s="37" t="s">
        <v>146</v>
      </c>
      <c r="AB596" s="37"/>
    </row>
    <row r="597" spans="1:28" x14ac:dyDescent="0.25">
      <c r="A597" t="s">
        <v>563</v>
      </c>
      <c r="B597" t="s">
        <v>852</v>
      </c>
      <c r="C597" t="s">
        <v>853</v>
      </c>
      <c r="E597" t="s">
        <v>6516</v>
      </c>
      <c r="F597" t="s">
        <v>6517</v>
      </c>
      <c r="G597" t="s">
        <v>6518</v>
      </c>
      <c r="H597" t="s">
        <v>5292</v>
      </c>
      <c r="I597" t="s">
        <v>4521</v>
      </c>
      <c r="J597" t="s">
        <v>68</v>
      </c>
      <c r="K597" t="s">
        <v>44</v>
      </c>
      <c r="L597" t="s">
        <v>41</v>
      </c>
      <c r="M597" t="s">
        <v>64</v>
      </c>
      <c r="N597" t="s">
        <v>149</v>
      </c>
      <c r="O597" s="40">
        <v>44074</v>
      </c>
      <c r="P597" s="39">
        <v>44074</v>
      </c>
      <c r="Q597">
        <v>24</v>
      </c>
      <c r="R597">
        <v>24</v>
      </c>
      <c r="S597" s="36">
        <v>133.91999999999999</v>
      </c>
      <c r="T597">
        <v>133.91999999999999</v>
      </c>
      <c r="U597" s="39">
        <v>44074</v>
      </c>
      <c r="V597">
        <v>8</v>
      </c>
      <c r="W597">
        <v>3.5659999999999998</v>
      </c>
      <c r="X597" s="36">
        <v>37.554683118339</v>
      </c>
      <c r="Y597" s="37" t="s">
        <v>157</v>
      </c>
      <c r="Z597" s="37" t="s">
        <v>149</v>
      </c>
      <c r="AA597" s="37" t="s">
        <v>146</v>
      </c>
      <c r="AB597" s="37"/>
    </row>
    <row r="598" spans="1:28" x14ac:dyDescent="0.25">
      <c r="A598" t="s">
        <v>563</v>
      </c>
      <c r="B598" t="s">
        <v>3874</v>
      </c>
      <c r="C598" t="s">
        <v>853</v>
      </c>
      <c r="E598" t="s">
        <v>5606</v>
      </c>
      <c r="F598" t="s">
        <v>5607</v>
      </c>
      <c r="G598" t="s">
        <v>5608</v>
      </c>
      <c r="H598" t="s">
        <v>1542</v>
      </c>
      <c r="I598" t="s">
        <v>36</v>
      </c>
      <c r="J598" t="s">
        <v>72</v>
      </c>
      <c r="K598" t="s">
        <v>7244</v>
      </c>
      <c r="L598" t="s">
        <v>41</v>
      </c>
      <c r="M598" t="s">
        <v>64</v>
      </c>
      <c r="N598" t="s">
        <v>9138</v>
      </c>
      <c r="O598" s="39">
        <v>44046</v>
      </c>
      <c r="P598" s="39">
        <v>44046</v>
      </c>
      <c r="Q598">
        <v>24</v>
      </c>
      <c r="R598">
        <v>24</v>
      </c>
      <c r="S598" s="36">
        <v>135.36000000000001</v>
      </c>
      <c r="T598">
        <v>135.36000000000001</v>
      </c>
      <c r="U598" s="39">
        <v>44046</v>
      </c>
      <c r="V598">
        <v>8</v>
      </c>
      <c r="W598">
        <v>3.5659999999999998</v>
      </c>
      <c r="X598" s="36">
        <v>37.958496915311002</v>
      </c>
      <c r="Y598" s="37" t="s">
        <v>157</v>
      </c>
      <c r="Z598" s="37" t="s">
        <v>149</v>
      </c>
      <c r="AA598" s="37" t="s">
        <v>146</v>
      </c>
      <c r="AB598" s="37"/>
    </row>
    <row r="599" spans="1:28" x14ac:dyDescent="0.25">
      <c r="A599" t="s">
        <v>563</v>
      </c>
      <c r="B599" t="s">
        <v>3874</v>
      </c>
      <c r="C599" t="s">
        <v>853</v>
      </c>
      <c r="E599" t="s">
        <v>5606</v>
      </c>
      <c r="F599" t="s">
        <v>5607</v>
      </c>
      <c r="G599" t="s">
        <v>5608</v>
      </c>
      <c r="H599" t="s">
        <v>1542</v>
      </c>
      <c r="I599" t="s">
        <v>36</v>
      </c>
      <c r="J599" t="s">
        <v>68</v>
      </c>
      <c r="K599" t="s">
        <v>44</v>
      </c>
      <c r="L599" t="s">
        <v>41</v>
      </c>
      <c r="M599" t="s">
        <v>64</v>
      </c>
      <c r="N599" t="s">
        <v>149</v>
      </c>
      <c r="O599" s="39">
        <v>44046</v>
      </c>
      <c r="P599" s="39">
        <v>44046</v>
      </c>
      <c r="Q599">
        <v>24</v>
      </c>
      <c r="R599">
        <v>24</v>
      </c>
      <c r="S599" s="36">
        <v>143.76</v>
      </c>
      <c r="T599">
        <v>143.76</v>
      </c>
      <c r="U599" s="39">
        <v>44046</v>
      </c>
      <c r="V599">
        <v>8</v>
      </c>
      <c r="W599">
        <v>3.5659999999999998</v>
      </c>
      <c r="X599" s="36">
        <v>40.314077397643999</v>
      </c>
      <c r="Y599" s="37" t="s">
        <v>157</v>
      </c>
      <c r="Z599" s="37" t="s">
        <v>149</v>
      </c>
      <c r="AA599" s="37" t="s">
        <v>146</v>
      </c>
      <c r="AB599" s="37"/>
    </row>
    <row r="600" spans="1:28" x14ac:dyDescent="0.25">
      <c r="A600" t="s">
        <v>563</v>
      </c>
      <c r="B600" t="s">
        <v>852</v>
      </c>
      <c r="C600" t="s">
        <v>853</v>
      </c>
      <c r="E600" t="s">
        <v>5889</v>
      </c>
      <c r="F600" t="s">
        <v>5890</v>
      </c>
      <c r="G600" t="s">
        <v>5891</v>
      </c>
      <c r="H600" t="s">
        <v>5615</v>
      </c>
      <c r="I600" t="s">
        <v>4522</v>
      </c>
      <c r="J600" t="s">
        <v>68</v>
      </c>
      <c r="K600" t="s">
        <v>44</v>
      </c>
      <c r="L600" t="s">
        <v>41</v>
      </c>
      <c r="M600" t="s">
        <v>64</v>
      </c>
      <c r="N600" t="s">
        <v>149</v>
      </c>
      <c r="O600" s="39">
        <v>44048</v>
      </c>
      <c r="P600" s="39">
        <v>44048</v>
      </c>
      <c r="Q600">
        <v>24</v>
      </c>
      <c r="R600">
        <v>24</v>
      </c>
      <c r="S600" s="36">
        <v>143.76</v>
      </c>
      <c r="T600">
        <v>143.76</v>
      </c>
      <c r="U600" s="39">
        <v>44048</v>
      </c>
      <c r="V600">
        <v>8</v>
      </c>
      <c r="W600">
        <v>3.5659999999999998</v>
      </c>
      <c r="X600" s="36">
        <v>40.314077397643999</v>
      </c>
      <c r="Y600" s="37" t="s">
        <v>157</v>
      </c>
      <c r="Z600" s="37" t="s">
        <v>149</v>
      </c>
      <c r="AA600" s="37" t="s">
        <v>146</v>
      </c>
      <c r="AB600" s="37"/>
    </row>
    <row r="601" spans="1:28" x14ac:dyDescent="0.25">
      <c r="A601" t="s">
        <v>563</v>
      </c>
      <c r="B601" t="s">
        <v>852</v>
      </c>
      <c r="C601" t="s">
        <v>853</v>
      </c>
      <c r="E601" t="s">
        <v>6215</v>
      </c>
      <c r="F601" t="s">
        <v>6216</v>
      </c>
      <c r="G601" t="s">
        <v>6217</v>
      </c>
      <c r="H601" t="s">
        <v>5615</v>
      </c>
      <c r="I601" t="s">
        <v>4522</v>
      </c>
      <c r="J601" t="s">
        <v>68</v>
      </c>
      <c r="K601" t="s">
        <v>44</v>
      </c>
      <c r="L601" t="s">
        <v>41</v>
      </c>
      <c r="M601" t="s">
        <v>64</v>
      </c>
      <c r="N601" t="s">
        <v>149</v>
      </c>
      <c r="O601" s="39">
        <v>44054</v>
      </c>
      <c r="P601" s="39">
        <v>44054</v>
      </c>
      <c r="Q601">
        <v>24</v>
      </c>
      <c r="R601">
        <v>24</v>
      </c>
      <c r="S601" s="36">
        <v>143.76</v>
      </c>
      <c r="T601">
        <v>143.76</v>
      </c>
      <c r="U601" s="39">
        <v>44054</v>
      </c>
      <c r="V601">
        <v>8</v>
      </c>
      <c r="W601">
        <v>3.5659999999999998</v>
      </c>
      <c r="X601" s="36">
        <v>40.314077397643999</v>
      </c>
      <c r="Y601" s="37" t="s">
        <v>157</v>
      </c>
      <c r="Z601" s="37" t="s">
        <v>149</v>
      </c>
      <c r="AA601" s="37" t="s">
        <v>146</v>
      </c>
      <c r="AB601" s="37"/>
    </row>
    <row r="602" spans="1:28" x14ac:dyDescent="0.25">
      <c r="A602" t="s">
        <v>563</v>
      </c>
      <c r="B602" t="s">
        <v>852</v>
      </c>
      <c r="C602" t="s">
        <v>565</v>
      </c>
      <c r="E602" t="s">
        <v>6180</v>
      </c>
      <c r="F602" t="s">
        <v>6181</v>
      </c>
      <c r="G602" t="s">
        <v>6182</v>
      </c>
      <c r="H602" t="s">
        <v>2834</v>
      </c>
      <c r="I602" t="s">
        <v>2519</v>
      </c>
      <c r="J602" t="s">
        <v>63</v>
      </c>
      <c r="K602" t="s">
        <v>141</v>
      </c>
      <c r="L602" t="s">
        <v>34</v>
      </c>
      <c r="M602" t="s">
        <v>94</v>
      </c>
      <c r="N602" t="s">
        <v>149</v>
      </c>
      <c r="O602" s="39">
        <v>44058</v>
      </c>
      <c r="P602" s="39">
        <v>44058</v>
      </c>
      <c r="Q602">
        <v>0.22</v>
      </c>
      <c r="R602">
        <v>0.22</v>
      </c>
      <c r="S602" s="36">
        <v>176</v>
      </c>
      <c r="T602">
        <v>176</v>
      </c>
      <c r="U602" s="39">
        <v>44058</v>
      </c>
      <c r="V602">
        <v>8</v>
      </c>
      <c r="W602">
        <v>3.5659999999999998</v>
      </c>
      <c r="X602" s="36">
        <v>176</v>
      </c>
      <c r="Y602" s="37" t="s">
        <v>157</v>
      </c>
      <c r="Z602" s="37" t="s">
        <v>149</v>
      </c>
      <c r="AA602" s="37" t="s">
        <v>146</v>
      </c>
      <c r="AB602" s="37"/>
    </row>
    <row r="603" spans="1:28" x14ac:dyDescent="0.25">
      <c r="A603" t="s">
        <v>563</v>
      </c>
      <c r="B603" t="s">
        <v>3874</v>
      </c>
      <c r="C603" t="s">
        <v>853</v>
      </c>
      <c r="E603" s="38" t="s">
        <v>6585</v>
      </c>
      <c r="F603" s="38" t="s">
        <v>6586</v>
      </c>
      <c r="G603" s="38" t="s">
        <v>6587</v>
      </c>
      <c r="H603" s="38" t="s">
        <v>4759</v>
      </c>
      <c r="I603" s="38" t="s">
        <v>4510</v>
      </c>
      <c r="J603" s="38" t="s">
        <v>68</v>
      </c>
      <c r="K603" s="38" t="s">
        <v>44</v>
      </c>
      <c r="L603" s="38" t="s">
        <v>41</v>
      </c>
      <c r="M603" s="38" t="s">
        <v>64</v>
      </c>
      <c r="N603" s="38" t="s">
        <v>149</v>
      </c>
      <c r="O603" s="40">
        <v>44074</v>
      </c>
      <c r="P603" s="39">
        <v>44074</v>
      </c>
      <c r="Q603">
        <v>36</v>
      </c>
      <c r="R603">
        <v>36</v>
      </c>
      <c r="S603" s="36">
        <v>182.16</v>
      </c>
      <c r="T603">
        <v>182.16</v>
      </c>
      <c r="U603" s="39">
        <v>44074</v>
      </c>
      <c r="V603">
        <v>8</v>
      </c>
      <c r="W603">
        <v>3.5659999999999998</v>
      </c>
      <c r="X603" s="36">
        <v>51.082445316881</v>
      </c>
      <c r="Y603" s="37" t="s">
        <v>157</v>
      </c>
      <c r="Z603" s="37" t="s">
        <v>149</v>
      </c>
      <c r="AA603" s="37" t="s">
        <v>146</v>
      </c>
      <c r="AB603" s="37"/>
    </row>
    <row r="604" spans="1:28" x14ac:dyDescent="0.25">
      <c r="A604" t="s">
        <v>563</v>
      </c>
      <c r="B604" t="s">
        <v>852</v>
      </c>
      <c r="C604" t="s">
        <v>853</v>
      </c>
      <c r="E604" t="s">
        <v>5700</v>
      </c>
      <c r="F604" t="s">
        <v>5701</v>
      </c>
      <c r="G604" t="s">
        <v>5702</v>
      </c>
      <c r="H604" t="s">
        <v>4633</v>
      </c>
      <c r="I604" t="s">
        <v>4507</v>
      </c>
      <c r="J604" t="s">
        <v>71</v>
      </c>
      <c r="K604" t="s">
        <v>7242</v>
      </c>
      <c r="L604" t="s">
        <v>41</v>
      </c>
      <c r="M604" t="s">
        <v>64</v>
      </c>
      <c r="N604" t="s">
        <v>149</v>
      </c>
      <c r="O604" s="39">
        <v>44050</v>
      </c>
      <c r="P604" s="39">
        <v>44050</v>
      </c>
      <c r="Q604">
        <v>8</v>
      </c>
      <c r="R604">
        <v>8</v>
      </c>
      <c r="S604" s="36">
        <v>189.28</v>
      </c>
      <c r="T604">
        <v>189.28</v>
      </c>
      <c r="U604" s="39">
        <v>44050</v>
      </c>
      <c r="V604">
        <v>8</v>
      </c>
      <c r="W604">
        <v>3.5659999999999998</v>
      </c>
      <c r="X604" s="36">
        <v>53.079080201906002</v>
      </c>
      <c r="Y604" s="37" t="s">
        <v>157</v>
      </c>
      <c r="Z604" s="37" t="s">
        <v>149</v>
      </c>
      <c r="AA604" s="37" t="s">
        <v>146</v>
      </c>
      <c r="AB604" s="37"/>
    </row>
    <row r="605" spans="1:28" x14ac:dyDescent="0.25">
      <c r="A605" t="s">
        <v>563</v>
      </c>
      <c r="B605" t="s">
        <v>852</v>
      </c>
      <c r="C605" t="s">
        <v>853</v>
      </c>
      <c r="E605" t="s">
        <v>5757</v>
      </c>
      <c r="F605" t="s">
        <v>5758</v>
      </c>
      <c r="G605" t="s">
        <v>5759</v>
      </c>
      <c r="H605" t="s">
        <v>5760</v>
      </c>
      <c r="I605" t="s">
        <v>4520</v>
      </c>
      <c r="J605" t="s">
        <v>71</v>
      </c>
      <c r="K605" t="s">
        <v>7242</v>
      </c>
      <c r="L605" t="s">
        <v>41</v>
      </c>
      <c r="M605" t="s">
        <v>64</v>
      </c>
      <c r="N605" t="s">
        <v>149</v>
      </c>
      <c r="O605" s="39">
        <v>44053</v>
      </c>
      <c r="P605" s="39">
        <v>44053</v>
      </c>
      <c r="Q605">
        <v>8</v>
      </c>
      <c r="R605">
        <v>8</v>
      </c>
      <c r="S605" s="36">
        <v>189.28</v>
      </c>
      <c r="T605">
        <v>189.28</v>
      </c>
      <c r="U605" s="39">
        <v>44053</v>
      </c>
      <c r="V605">
        <v>8</v>
      </c>
      <c r="W605">
        <v>3.5659999999999998</v>
      </c>
      <c r="X605" s="36">
        <v>53.079080201906002</v>
      </c>
      <c r="Y605" s="37" t="s">
        <v>157</v>
      </c>
      <c r="Z605" s="37" t="s">
        <v>149</v>
      </c>
      <c r="AA605" s="37" t="s">
        <v>146</v>
      </c>
      <c r="AB605" s="37"/>
    </row>
    <row r="606" spans="1:28" x14ac:dyDescent="0.25">
      <c r="A606" t="s">
        <v>563</v>
      </c>
      <c r="B606" t="s">
        <v>852</v>
      </c>
      <c r="C606" t="s">
        <v>853</v>
      </c>
      <c r="E606" t="s">
        <v>6002</v>
      </c>
      <c r="F606" t="s">
        <v>6003</v>
      </c>
      <c r="G606" t="s">
        <v>6004</v>
      </c>
      <c r="H606" t="s">
        <v>6005</v>
      </c>
      <c r="I606" t="s">
        <v>4514</v>
      </c>
      <c r="J606" t="s">
        <v>71</v>
      </c>
      <c r="K606" t="s">
        <v>7242</v>
      </c>
      <c r="L606" t="s">
        <v>41</v>
      </c>
      <c r="M606" t="s">
        <v>64</v>
      </c>
      <c r="N606" t="s">
        <v>149</v>
      </c>
      <c r="O606" s="39">
        <v>44053</v>
      </c>
      <c r="P606" s="39">
        <v>44053</v>
      </c>
      <c r="Q606">
        <v>8</v>
      </c>
      <c r="R606">
        <v>8</v>
      </c>
      <c r="S606" s="36">
        <v>189.28</v>
      </c>
      <c r="T606">
        <v>189.28</v>
      </c>
      <c r="U606" s="39">
        <v>44053</v>
      </c>
      <c r="V606">
        <v>8</v>
      </c>
      <c r="W606">
        <v>3.5659999999999998</v>
      </c>
      <c r="X606" s="36">
        <v>53.079080201906002</v>
      </c>
      <c r="Y606" s="37" t="s">
        <v>157</v>
      </c>
      <c r="Z606" s="37" t="s">
        <v>149</v>
      </c>
      <c r="AA606" s="37" t="s">
        <v>146</v>
      </c>
      <c r="AB606" s="37"/>
    </row>
    <row r="607" spans="1:28" x14ac:dyDescent="0.25">
      <c r="A607" t="s">
        <v>563</v>
      </c>
      <c r="B607" t="s">
        <v>852</v>
      </c>
      <c r="C607" t="s">
        <v>853</v>
      </c>
      <c r="E607" t="s">
        <v>5989</v>
      </c>
      <c r="F607" t="s">
        <v>5990</v>
      </c>
      <c r="G607" t="s">
        <v>5991</v>
      </c>
      <c r="H607" t="s">
        <v>5992</v>
      </c>
      <c r="I607" t="s">
        <v>4511</v>
      </c>
      <c r="J607" t="s">
        <v>71</v>
      </c>
      <c r="K607" t="s">
        <v>7242</v>
      </c>
      <c r="L607" t="s">
        <v>41</v>
      </c>
      <c r="M607" t="s">
        <v>64</v>
      </c>
      <c r="N607" t="s">
        <v>149</v>
      </c>
      <c r="O607" s="39">
        <v>44056</v>
      </c>
      <c r="P607" s="39">
        <v>44056</v>
      </c>
      <c r="Q607">
        <v>8</v>
      </c>
      <c r="R607">
        <v>8</v>
      </c>
      <c r="S607" s="36">
        <v>189.28</v>
      </c>
      <c r="T607">
        <v>189.28</v>
      </c>
      <c r="U607" s="39">
        <v>44056</v>
      </c>
      <c r="V607">
        <v>8</v>
      </c>
      <c r="W607">
        <v>3.5659999999999998</v>
      </c>
      <c r="X607" s="36">
        <v>53.079080201906002</v>
      </c>
      <c r="Y607" s="37" t="s">
        <v>157</v>
      </c>
      <c r="Z607" s="37" t="s">
        <v>149</v>
      </c>
      <c r="AA607" s="37" t="s">
        <v>146</v>
      </c>
      <c r="AB607" s="37"/>
    </row>
    <row r="608" spans="1:28" x14ac:dyDescent="0.25">
      <c r="A608" t="s">
        <v>563</v>
      </c>
      <c r="B608" t="s">
        <v>852</v>
      </c>
      <c r="C608" t="s">
        <v>853</v>
      </c>
      <c r="E608" t="s">
        <v>6235</v>
      </c>
      <c r="F608" t="s">
        <v>6236</v>
      </c>
      <c r="G608" t="s">
        <v>6237</v>
      </c>
      <c r="H608" t="s">
        <v>5246</v>
      </c>
      <c r="I608" t="s">
        <v>2509</v>
      </c>
      <c r="J608" t="s">
        <v>71</v>
      </c>
      <c r="K608" t="s">
        <v>7242</v>
      </c>
      <c r="L608" t="s">
        <v>41</v>
      </c>
      <c r="M608" t="s">
        <v>64</v>
      </c>
      <c r="N608" t="s">
        <v>149</v>
      </c>
      <c r="O608" s="39">
        <v>44061</v>
      </c>
      <c r="P608" s="39">
        <v>44061</v>
      </c>
      <c r="Q608">
        <v>8</v>
      </c>
      <c r="R608">
        <v>8</v>
      </c>
      <c r="S608" s="36">
        <v>189.28</v>
      </c>
      <c r="T608">
        <v>189.28</v>
      </c>
      <c r="U608" s="39">
        <v>44061</v>
      </c>
      <c r="V608">
        <v>8</v>
      </c>
      <c r="W608">
        <v>3.5659999999999998</v>
      </c>
      <c r="X608" s="36">
        <v>53.079080201906002</v>
      </c>
      <c r="Y608" s="37" t="s">
        <v>157</v>
      </c>
      <c r="Z608" s="37" t="s">
        <v>149</v>
      </c>
      <c r="AA608" s="37" t="s">
        <v>146</v>
      </c>
      <c r="AB608" s="37"/>
    </row>
    <row r="609" spans="1:28" x14ac:dyDescent="0.25">
      <c r="A609" t="s">
        <v>563</v>
      </c>
      <c r="B609" t="s">
        <v>852</v>
      </c>
      <c r="C609" t="s">
        <v>853</v>
      </c>
      <c r="E609" t="s">
        <v>6176</v>
      </c>
      <c r="F609" t="s">
        <v>6177</v>
      </c>
      <c r="G609" t="s">
        <v>6178</v>
      </c>
      <c r="H609" t="s">
        <v>6179</v>
      </c>
      <c r="I609" t="s">
        <v>4524</v>
      </c>
      <c r="J609" t="s">
        <v>68</v>
      </c>
      <c r="K609" t="s">
        <v>44</v>
      </c>
      <c r="L609" t="s">
        <v>41</v>
      </c>
      <c r="M609" t="s">
        <v>64</v>
      </c>
      <c r="N609" t="s">
        <v>149</v>
      </c>
      <c r="O609" s="39">
        <v>44055</v>
      </c>
      <c r="P609" s="39">
        <v>44055</v>
      </c>
      <c r="Q609">
        <v>36</v>
      </c>
      <c r="R609">
        <v>36</v>
      </c>
      <c r="S609" s="36">
        <v>200.88</v>
      </c>
      <c r="T609">
        <v>200.88</v>
      </c>
      <c r="U609" s="39">
        <v>44055</v>
      </c>
      <c r="V609">
        <v>8</v>
      </c>
      <c r="W609">
        <v>3.5659999999999998</v>
      </c>
      <c r="X609" s="36">
        <v>56.332024677508997</v>
      </c>
      <c r="Y609" s="37" t="s">
        <v>157</v>
      </c>
      <c r="Z609" s="37" t="s">
        <v>149</v>
      </c>
      <c r="AA609" s="37" t="s">
        <v>146</v>
      </c>
      <c r="AB609" s="37"/>
    </row>
    <row r="610" spans="1:28" x14ac:dyDescent="0.25">
      <c r="A610" t="s">
        <v>563</v>
      </c>
      <c r="B610" t="s">
        <v>3874</v>
      </c>
      <c r="C610" t="s">
        <v>853</v>
      </c>
      <c r="E610" t="s">
        <v>5880</v>
      </c>
      <c r="F610" t="s">
        <v>5881</v>
      </c>
      <c r="G610" t="s">
        <v>5882</v>
      </c>
      <c r="H610" t="s">
        <v>4759</v>
      </c>
      <c r="I610" t="s">
        <v>4510</v>
      </c>
      <c r="J610" t="s">
        <v>73</v>
      </c>
      <c r="K610" t="s">
        <v>7243</v>
      </c>
      <c r="L610" t="s">
        <v>41</v>
      </c>
      <c r="M610" t="s">
        <v>64</v>
      </c>
      <c r="N610" t="s">
        <v>9143</v>
      </c>
      <c r="O610" s="39">
        <v>44053</v>
      </c>
      <c r="P610" s="39">
        <v>44053</v>
      </c>
      <c r="Q610">
        <v>24</v>
      </c>
      <c r="R610">
        <v>24</v>
      </c>
      <c r="S610" s="36">
        <v>203.52</v>
      </c>
      <c r="T610">
        <v>203.52</v>
      </c>
      <c r="U610" s="39">
        <v>44053</v>
      </c>
      <c r="V610">
        <v>8</v>
      </c>
      <c r="W610">
        <v>3.5659999999999998</v>
      </c>
      <c r="X610" s="36">
        <v>57.072349971957003</v>
      </c>
      <c r="Y610" s="37" t="s">
        <v>157</v>
      </c>
      <c r="Z610" s="37" t="s">
        <v>149</v>
      </c>
      <c r="AA610" s="37" t="s">
        <v>146</v>
      </c>
      <c r="AB610" s="37"/>
    </row>
    <row r="611" spans="1:28" x14ac:dyDescent="0.25">
      <c r="A611" t="s">
        <v>563</v>
      </c>
      <c r="B611" t="s">
        <v>852</v>
      </c>
      <c r="C611" t="s">
        <v>853</v>
      </c>
      <c r="E611" t="s">
        <v>6486</v>
      </c>
      <c r="F611" t="s">
        <v>6487</v>
      </c>
      <c r="G611" t="s">
        <v>6488</v>
      </c>
      <c r="H611" t="s">
        <v>3894</v>
      </c>
      <c r="I611" t="s">
        <v>2556</v>
      </c>
      <c r="J611" t="s">
        <v>70</v>
      </c>
      <c r="K611" t="s">
        <v>40</v>
      </c>
      <c r="L611" t="s">
        <v>41</v>
      </c>
      <c r="M611" t="s">
        <v>64</v>
      </c>
      <c r="N611" t="s">
        <v>149</v>
      </c>
      <c r="O611" s="39">
        <v>44074</v>
      </c>
      <c r="P611" s="39">
        <v>44074</v>
      </c>
      <c r="Q611">
        <v>100</v>
      </c>
      <c r="R611">
        <v>100</v>
      </c>
      <c r="S611" s="36">
        <v>222</v>
      </c>
      <c r="T611">
        <v>222</v>
      </c>
      <c r="U611" s="39">
        <v>44074</v>
      </c>
      <c r="V611">
        <v>8</v>
      </c>
      <c r="W611">
        <v>3.5659999999999998</v>
      </c>
      <c r="X611" s="36">
        <v>62.254627033090003</v>
      </c>
      <c r="Y611" s="37" t="s">
        <v>157</v>
      </c>
      <c r="Z611" s="37" t="s">
        <v>149</v>
      </c>
      <c r="AA611" s="37" t="s">
        <v>146</v>
      </c>
      <c r="AB611" s="37"/>
    </row>
    <row r="612" spans="1:28" x14ac:dyDescent="0.25">
      <c r="A612" t="s">
        <v>563</v>
      </c>
      <c r="B612" t="s">
        <v>852</v>
      </c>
      <c r="C612" t="s">
        <v>853</v>
      </c>
      <c r="E612" t="s">
        <v>5889</v>
      </c>
      <c r="F612" t="s">
        <v>5890</v>
      </c>
      <c r="G612" t="s">
        <v>5891</v>
      </c>
      <c r="H612" t="s">
        <v>5615</v>
      </c>
      <c r="I612" t="s">
        <v>4522</v>
      </c>
      <c r="J612" t="s">
        <v>73</v>
      </c>
      <c r="K612" t="s">
        <v>7243</v>
      </c>
      <c r="L612" t="s">
        <v>41</v>
      </c>
      <c r="M612" t="s">
        <v>64</v>
      </c>
      <c r="N612" t="s">
        <v>9144</v>
      </c>
      <c r="O612" s="39">
        <v>44048</v>
      </c>
      <c r="P612" s="39">
        <v>44048</v>
      </c>
      <c r="Q612">
        <v>24</v>
      </c>
      <c r="R612">
        <v>24</v>
      </c>
      <c r="S612" s="36">
        <v>224.4</v>
      </c>
      <c r="T612">
        <v>224.4</v>
      </c>
      <c r="U612" s="39">
        <v>44048</v>
      </c>
      <c r="V612">
        <v>8</v>
      </c>
      <c r="W612">
        <v>3.5659999999999998</v>
      </c>
      <c r="X612" s="36">
        <v>62.927650028042002</v>
      </c>
      <c r="Y612" s="37" t="s">
        <v>157</v>
      </c>
      <c r="Z612" s="37" t="s">
        <v>149</v>
      </c>
      <c r="AA612" s="37" t="s">
        <v>146</v>
      </c>
      <c r="AB612" s="37"/>
    </row>
    <row r="613" spans="1:28" x14ac:dyDescent="0.25">
      <c r="A613" t="s">
        <v>563</v>
      </c>
      <c r="B613" t="s">
        <v>852</v>
      </c>
      <c r="C613" t="s">
        <v>3551</v>
      </c>
      <c r="E613" t="s">
        <v>5945</v>
      </c>
      <c r="F613" t="s">
        <v>5946</v>
      </c>
      <c r="G613" t="s">
        <v>5947</v>
      </c>
      <c r="H613" t="s">
        <v>3555</v>
      </c>
      <c r="I613" t="s">
        <v>29</v>
      </c>
      <c r="J613" t="s">
        <v>68</v>
      </c>
      <c r="K613" t="s">
        <v>44</v>
      </c>
      <c r="L613" t="s">
        <v>41</v>
      </c>
      <c r="M613" t="s">
        <v>64</v>
      </c>
      <c r="N613" t="s">
        <v>149</v>
      </c>
      <c r="O613" s="39">
        <v>44047</v>
      </c>
      <c r="P613" s="39">
        <v>44047</v>
      </c>
      <c r="Q613">
        <v>24</v>
      </c>
      <c r="R613">
        <v>24</v>
      </c>
      <c r="S613" s="36">
        <v>225.36</v>
      </c>
      <c r="T613">
        <v>225.36</v>
      </c>
      <c r="U613" s="39">
        <v>44047</v>
      </c>
      <c r="V613">
        <v>8</v>
      </c>
      <c r="W613">
        <v>3.5659999999999998</v>
      </c>
      <c r="X613" s="36">
        <v>63.196859226023001</v>
      </c>
      <c r="Y613" s="37" t="s">
        <v>157</v>
      </c>
      <c r="Z613" s="37" t="s">
        <v>149</v>
      </c>
      <c r="AA613" s="37" t="s">
        <v>146</v>
      </c>
      <c r="AB613" s="37"/>
    </row>
    <row r="614" spans="1:28" x14ac:dyDescent="0.25">
      <c r="A614" t="s">
        <v>563</v>
      </c>
      <c r="B614" t="s">
        <v>859</v>
      </c>
      <c r="C614" t="s">
        <v>853</v>
      </c>
      <c r="E614" t="s">
        <v>5836</v>
      </c>
      <c r="F614" t="s">
        <v>5837</v>
      </c>
      <c r="G614" t="s">
        <v>5838</v>
      </c>
      <c r="H614" t="s">
        <v>3154</v>
      </c>
      <c r="I614" t="s">
        <v>2545</v>
      </c>
      <c r="J614" t="s">
        <v>63</v>
      </c>
      <c r="K614" t="s">
        <v>141</v>
      </c>
      <c r="L614" t="s">
        <v>34</v>
      </c>
      <c r="M614" t="s">
        <v>94</v>
      </c>
      <c r="N614" t="s">
        <v>149</v>
      </c>
      <c r="O614" s="39">
        <v>44050</v>
      </c>
      <c r="P614" s="39">
        <v>44050</v>
      </c>
      <c r="Q614">
        <v>38.06</v>
      </c>
      <c r="R614">
        <v>38.06</v>
      </c>
      <c r="S614" s="36">
        <v>25880.799999999999</v>
      </c>
      <c r="T614">
        <v>25880.799999999999</v>
      </c>
      <c r="U614" s="39">
        <v>44050</v>
      </c>
      <c r="V614">
        <v>8</v>
      </c>
      <c r="W614">
        <v>3.5659999999999998</v>
      </c>
      <c r="X614" s="36">
        <v>25880.799999999999</v>
      </c>
      <c r="Y614" s="37" t="s">
        <v>157</v>
      </c>
      <c r="Z614" s="37" t="s">
        <v>149</v>
      </c>
      <c r="AA614" s="37" t="s">
        <v>146</v>
      </c>
      <c r="AB614" s="37"/>
    </row>
    <row r="615" spans="1:28" x14ac:dyDescent="0.25">
      <c r="A615" t="s">
        <v>150</v>
      </c>
      <c r="B615" t="s">
        <v>151</v>
      </c>
      <c r="C615" t="s">
        <v>152</v>
      </c>
      <c r="E615" t="s">
        <v>6250</v>
      </c>
      <c r="F615" t="s">
        <v>6251</v>
      </c>
      <c r="G615" t="s">
        <v>6252</v>
      </c>
      <c r="H615" t="s">
        <v>156</v>
      </c>
      <c r="I615" t="s">
        <v>37</v>
      </c>
      <c r="J615" t="s">
        <v>65</v>
      </c>
      <c r="K615" t="s">
        <v>7778</v>
      </c>
      <c r="L615" t="s">
        <v>4</v>
      </c>
      <c r="M615" t="s">
        <v>64</v>
      </c>
      <c r="N615" t="s">
        <v>149</v>
      </c>
      <c r="O615" s="39">
        <v>44056</v>
      </c>
      <c r="P615" s="39">
        <v>44057</v>
      </c>
      <c r="Q615">
        <v>400</v>
      </c>
      <c r="R615">
        <v>400</v>
      </c>
      <c r="S615" s="36">
        <v>30780</v>
      </c>
      <c r="T615">
        <v>30780</v>
      </c>
      <c r="U615" s="39">
        <v>44056</v>
      </c>
      <c r="V615">
        <v>8</v>
      </c>
      <c r="W615">
        <v>3.5659999999999998</v>
      </c>
      <c r="X615" s="36">
        <v>8631.5199102635997</v>
      </c>
      <c r="Y615" s="37" t="s">
        <v>157</v>
      </c>
      <c r="Z615" s="37" t="s">
        <v>149</v>
      </c>
      <c r="AA615" s="37" t="s">
        <v>146</v>
      </c>
      <c r="AB615" s="37"/>
    </row>
    <row r="616" spans="1:28" x14ac:dyDescent="0.25">
      <c r="A616" t="s">
        <v>150</v>
      </c>
      <c r="B616" t="s">
        <v>151</v>
      </c>
      <c r="C616" t="s">
        <v>152</v>
      </c>
      <c r="E616" t="s">
        <v>6979</v>
      </c>
      <c r="F616" t="s">
        <v>6980</v>
      </c>
      <c r="G616" t="s">
        <v>6981</v>
      </c>
      <c r="H616" t="s">
        <v>156</v>
      </c>
      <c r="I616" t="s">
        <v>37</v>
      </c>
      <c r="J616" t="s">
        <v>65</v>
      </c>
      <c r="K616" t="s">
        <v>7778</v>
      </c>
      <c r="L616" t="s">
        <v>4</v>
      </c>
      <c r="M616" t="s">
        <v>64</v>
      </c>
      <c r="N616" t="s">
        <v>149</v>
      </c>
      <c r="O616" s="39">
        <v>44084</v>
      </c>
      <c r="P616" s="39">
        <v>44085</v>
      </c>
      <c r="Q616">
        <v>100</v>
      </c>
      <c r="R616">
        <v>100</v>
      </c>
      <c r="S616" s="36">
        <v>7444</v>
      </c>
      <c r="T616">
        <v>7444</v>
      </c>
      <c r="U616" s="39">
        <v>44084</v>
      </c>
      <c r="V616">
        <v>9</v>
      </c>
      <c r="W616">
        <v>3.5569999999999999</v>
      </c>
      <c r="X616" s="36">
        <v>2092.7748102333421</v>
      </c>
      <c r="Y616" s="37" t="s">
        <v>157</v>
      </c>
      <c r="Z616" s="37" t="s">
        <v>149</v>
      </c>
      <c r="AA616" s="37" t="s">
        <v>146</v>
      </c>
      <c r="AB616" s="37"/>
    </row>
    <row r="617" spans="1:28" x14ac:dyDescent="0.25">
      <c r="A617" t="s">
        <v>150</v>
      </c>
      <c r="B617" t="s">
        <v>151</v>
      </c>
      <c r="C617" t="s">
        <v>152</v>
      </c>
      <c r="E617" t="s">
        <v>7060</v>
      </c>
      <c r="F617" t="s">
        <v>7061</v>
      </c>
      <c r="G617" t="s">
        <v>7062</v>
      </c>
      <c r="H617" t="s">
        <v>156</v>
      </c>
      <c r="I617" t="s">
        <v>37</v>
      </c>
      <c r="J617" t="s">
        <v>65</v>
      </c>
      <c r="K617" t="s">
        <v>7778</v>
      </c>
      <c r="L617" t="s">
        <v>4</v>
      </c>
      <c r="M617" t="s">
        <v>64</v>
      </c>
      <c r="N617" t="s">
        <v>149</v>
      </c>
      <c r="O617" s="39">
        <v>44085</v>
      </c>
      <c r="P617" s="39">
        <v>44086</v>
      </c>
      <c r="Q617">
        <v>100</v>
      </c>
      <c r="R617">
        <v>100</v>
      </c>
      <c r="S617" s="36">
        <v>7444</v>
      </c>
      <c r="T617">
        <v>7444</v>
      </c>
      <c r="U617" s="39">
        <v>44085</v>
      </c>
      <c r="V617">
        <v>9</v>
      </c>
      <c r="W617">
        <v>3.5569999999999999</v>
      </c>
      <c r="X617" s="36">
        <v>2092.7748102333421</v>
      </c>
      <c r="Y617" s="37" t="s">
        <v>157</v>
      </c>
      <c r="Z617" s="37" t="s">
        <v>149</v>
      </c>
      <c r="AA617" s="37" t="s">
        <v>146</v>
      </c>
      <c r="AB617" s="37"/>
    </row>
    <row r="618" spans="1:28" x14ac:dyDescent="0.25">
      <c r="A618" t="s">
        <v>150</v>
      </c>
      <c r="B618" t="s">
        <v>151</v>
      </c>
      <c r="C618" t="s">
        <v>152</v>
      </c>
      <c r="E618" t="s">
        <v>7063</v>
      </c>
      <c r="F618" t="s">
        <v>7064</v>
      </c>
      <c r="G618" t="s">
        <v>7065</v>
      </c>
      <c r="H618" t="s">
        <v>156</v>
      </c>
      <c r="I618" t="s">
        <v>37</v>
      </c>
      <c r="J618" t="s">
        <v>65</v>
      </c>
      <c r="K618" t="s">
        <v>7778</v>
      </c>
      <c r="L618" t="s">
        <v>4</v>
      </c>
      <c r="M618" t="s">
        <v>64</v>
      </c>
      <c r="N618" t="s">
        <v>149</v>
      </c>
      <c r="O618" s="39">
        <v>44085</v>
      </c>
      <c r="P618" s="39">
        <v>44086</v>
      </c>
      <c r="Q618">
        <v>100</v>
      </c>
      <c r="R618">
        <v>100</v>
      </c>
      <c r="S618" s="36">
        <v>7444</v>
      </c>
      <c r="T618">
        <v>7444</v>
      </c>
      <c r="U618" s="39">
        <v>44085</v>
      </c>
      <c r="V618">
        <v>9</v>
      </c>
      <c r="W618">
        <v>3.5569999999999999</v>
      </c>
      <c r="X618" s="36">
        <v>2092.7748102333421</v>
      </c>
      <c r="Y618" s="37" t="s">
        <v>157</v>
      </c>
      <c r="Z618" s="37" t="s">
        <v>149</v>
      </c>
      <c r="AA618" s="37" t="s">
        <v>146</v>
      </c>
      <c r="AB618" s="37"/>
    </row>
    <row r="619" spans="1:28" x14ac:dyDescent="0.25">
      <c r="A619" t="s">
        <v>563</v>
      </c>
      <c r="B619" t="s">
        <v>859</v>
      </c>
      <c r="C619" t="s">
        <v>853</v>
      </c>
      <c r="E619" t="s">
        <v>6819</v>
      </c>
      <c r="F619" t="s">
        <v>6820</v>
      </c>
      <c r="G619" t="s">
        <v>6821</v>
      </c>
      <c r="H619" t="s">
        <v>3154</v>
      </c>
      <c r="I619" t="s">
        <v>2545</v>
      </c>
      <c r="J619" t="s">
        <v>5518</v>
      </c>
      <c r="K619" t="s">
        <v>115</v>
      </c>
      <c r="L619" t="s">
        <v>34</v>
      </c>
      <c r="M619" t="s">
        <v>94</v>
      </c>
      <c r="N619" t="s">
        <v>149</v>
      </c>
      <c r="O619" s="39">
        <v>44087</v>
      </c>
      <c r="P619" s="39">
        <v>44087</v>
      </c>
      <c r="Q619">
        <v>38.58</v>
      </c>
      <c r="R619">
        <v>38.58</v>
      </c>
      <c r="S619" s="36">
        <v>26234.400000000001</v>
      </c>
      <c r="T619">
        <v>26234.400000000001</v>
      </c>
      <c r="U619" s="39">
        <v>44087</v>
      </c>
      <c r="V619">
        <v>9</v>
      </c>
      <c r="W619">
        <v>3.5569999999999999</v>
      </c>
      <c r="X619" s="36">
        <v>26234.400000000001</v>
      </c>
      <c r="Y619" s="37" t="s">
        <v>157</v>
      </c>
      <c r="Z619" s="37" t="s">
        <v>149</v>
      </c>
      <c r="AA619" s="37" t="s">
        <v>146</v>
      </c>
      <c r="AB619" s="37"/>
    </row>
    <row r="620" spans="1:28" x14ac:dyDescent="0.25">
      <c r="A620" t="s">
        <v>150</v>
      </c>
      <c r="B620" t="s">
        <v>151</v>
      </c>
      <c r="C620" t="s">
        <v>152</v>
      </c>
      <c r="E620" t="s">
        <v>7464</v>
      </c>
      <c r="F620" t="s">
        <v>7465</v>
      </c>
      <c r="G620" t="s">
        <v>7466</v>
      </c>
      <c r="H620" t="s">
        <v>156</v>
      </c>
      <c r="I620" t="s">
        <v>37</v>
      </c>
      <c r="J620" t="s">
        <v>65</v>
      </c>
      <c r="K620" t="s">
        <v>7778</v>
      </c>
      <c r="L620" t="s">
        <v>4</v>
      </c>
      <c r="M620" t="s">
        <v>64</v>
      </c>
      <c r="N620" t="s">
        <v>149</v>
      </c>
      <c r="O620" s="39">
        <v>44099</v>
      </c>
      <c r="P620" s="39">
        <v>44100</v>
      </c>
      <c r="Q620">
        <v>350</v>
      </c>
      <c r="R620">
        <v>350</v>
      </c>
      <c r="S620" s="36">
        <v>26642</v>
      </c>
      <c r="T620">
        <v>26642</v>
      </c>
      <c r="U620" s="39">
        <v>44099</v>
      </c>
      <c r="V620">
        <v>9</v>
      </c>
      <c r="W620">
        <v>3.5569999999999999</v>
      </c>
      <c r="X620" s="36">
        <v>7490.0196795052007</v>
      </c>
      <c r="Y620" s="37" t="s">
        <v>157</v>
      </c>
      <c r="Z620" s="37" t="s">
        <v>149</v>
      </c>
      <c r="AA620" s="37" t="s">
        <v>146</v>
      </c>
      <c r="AB620" s="37"/>
    </row>
    <row r="621" spans="1:28" x14ac:dyDescent="0.25">
      <c r="A621" t="s">
        <v>563</v>
      </c>
      <c r="B621" t="s">
        <v>859</v>
      </c>
      <c r="C621" t="s">
        <v>853</v>
      </c>
      <c r="E621" t="s">
        <v>7222</v>
      </c>
      <c r="F621" t="s">
        <v>7223</v>
      </c>
      <c r="G621" t="s">
        <v>7224</v>
      </c>
      <c r="H621" t="s">
        <v>3154</v>
      </c>
      <c r="I621" t="s">
        <v>2545</v>
      </c>
      <c r="J621" t="s">
        <v>5518</v>
      </c>
      <c r="K621" t="s">
        <v>115</v>
      </c>
      <c r="L621" t="s">
        <v>34</v>
      </c>
      <c r="M621" t="s">
        <v>94</v>
      </c>
      <c r="N621" t="s">
        <v>149</v>
      </c>
      <c r="O621" s="39">
        <v>44092</v>
      </c>
      <c r="P621" s="39">
        <v>44092</v>
      </c>
      <c r="Q621">
        <v>39.229999999999997</v>
      </c>
      <c r="R621">
        <v>39.229999999999997</v>
      </c>
      <c r="S621" s="36">
        <v>26676.400000000001</v>
      </c>
      <c r="T621">
        <v>26676.400000000001</v>
      </c>
      <c r="U621" s="39">
        <v>44092</v>
      </c>
      <c r="V621">
        <v>9</v>
      </c>
      <c r="W621">
        <v>3.5569999999999999</v>
      </c>
      <c r="X621" s="36">
        <v>26676.400000000001</v>
      </c>
      <c r="Y621" s="37" t="s">
        <v>157</v>
      </c>
      <c r="Z621" s="37" t="s">
        <v>149</v>
      </c>
      <c r="AA621" s="37" t="s">
        <v>146</v>
      </c>
      <c r="AB621" s="37"/>
    </row>
    <row r="622" spans="1:28" x14ac:dyDescent="0.25">
      <c r="A622" t="s">
        <v>563</v>
      </c>
      <c r="B622" t="s">
        <v>859</v>
      </c>
      <c r="C622" t="s">
        <v>853</v>
      </c>
      <c r="E622" t="s">
        <v>6886</v>
      </c>
      <c r="F622" t="s">
        <v>6887</v>
      </c>
      <c r="G622" t="s">
        <v>6888</v>
      </c>
      <c r="H622" t="s">
        <v>6889</v>
      </c>
      <c r="I622" t="s">
        <v>6660</v>
      </c>
      <c r="J622" t="s">
        <v>63</v>
      </c>
      <c r="K622" t="s">
        <v>141</v>
      </c>
      <c r="L622" t="s">
        <v>34</v>
      </c>
      <c r="M622" t="s">
        <v>94</v>
      </c>
      <c r="N622" t="s">
        <v>149</v>
      </c>
      <c r="O622" s="40">
        <v>44082</v>
      </c>
      <c r="P622" s="39">
        <v>44082</v>
      </c>
      <c r="Q622">
        <v>39.49</v>
      </c>
      <c r="R622">
        <v>39.49</v>
      </c>
      <c r="S622" s="36">
        <v>27643</v>
      </c>
      <c r="T622">
        <v>27643</v>
      </c>
      <c r="U622" s="39">
        <v>44083</v>
      </c>
      <c r="V622">
        <v>9</v>
      </c>
      <c r="W622">
        <v>3.5569999999999999</v>
      </c>
      <c r="X622" s="36">
        <v>27643</v>
      </c>
      <c r="Y622" s="37" t="s">
        <v>157</v>
      </c>
      <c r="Z622" s="37" t="s">
        <v>149</v>
      </c>
      <c r="AA622" s="37" t="s">
        <v>146</v>
      </c>
      <c r="AB622" s="37"/>
    </row>
    <row r="623" spans="1:28" x14ac:dyDescent="0.25">
      <c r="A623" t="s">
        <v>563</v>
      </c>
      <c r="B623" t="s">
        <v>859</v>
      </c>
      <c r="C623" t="s">
        <v>853</v>
      </c>
      <c r="E623" t="s">
        <v>6762</v>
      </c>
      <c r="F623" t="s">
        <v>6763</v>
      </c>
      <c r="G623" t="s">
        <v>6764</v>
      </c>
      <c r="H623" t="s">
        <v>6464</v>
      </c>
      <c r="I623" t="s">
        <v>4549</v>
      </c>
      <c r="J623" t="s">
        <v>63</v>
      </c>
      <c r="K623" t="s">
        <v>141</v>
      </c>
      <c r="L623" t="s">
        <v>34</v>
      </c>
      <c r="M623" t="s">
        <v>94</v>
      </c>
      <c r="N623" t="s">
        <v>149</v>
      </c>
      <c r="O623" s="39">
        <v>44081</v>
      </c>
      <c r="P623" s="39">
        <v>44081</v>
      </c>
      <c r="Q623">
        <v>39.53</v>
      </c>
      <c r="R623">
        <v>39.53</v>
      </c>
      <c r="S623" s="36">
        <v>27671</v>
      </c>
      <c r="T623">
        <v>27671</v>
      </c>
      <c r="U623" s="39">
        <v>44081</v>
      </c>
      <c r="V623">
        <v>9</v>
      </c>
      <c r="W623">
        <v>3.5569999999999999</v>
      </c>
      <c r="X623" s="36">
        <v>27671</v>
      </c>
      <c r="Y623" s="37" t="s">
        <v>157</v>
      </c>
      <c r="Z623" s="37" t="s">
        <v>149</v>
      </c>
      <c r="AA623" s="37" t="s">
        <v>146</v>
      </c>
      <c r="AB623" s="37"/>
    </row>
    <row r="624" spans="1:28" x14ac:dyDescent="0.25">
      <c r="A624" t="s">
        <v>563</v>
      </c>
      <c r="B624" t="s">
        <v>859</v>
      </c>
      <c r="C624" t="s">
        <v>565</v>
      </c>
      <c r="E624" t="s">
        <v>7470</v>
      </c>
      <c r="F624" t="s">
        <v>7471</v>
      </c>
      <c r="G624" t="s">
        <v>7472</v>
      </c>
      <c r="H624" t="s">
        <v>3265</v>
      </c>
      <c r="I624" t="s">
        <v>2561</v>
      </c>
      <c r="J624" t="s">
        <v>63</v>
      </c>
      <c r="K624" t="s">
        <v>141</v>
      </c>
      <c r="L624" t="s">
        <v>34</v>
      </c>
      <c r="M624" t="s">
        <v>94</v>
      </c>
      <c r="N624" t="s">
        <v>149</v>
      </c>
      <c r="O624" s="39">
        <v>44097</v>
      </c>
      <c r="P624" s="39">
        <v>44097</v>
      </c>
      <c r="Q624">
        <v>39.9</v>
      </c>
      <c r="R624">
        <v>39.9</v>
      </c>
      <c r="S624" s="36">
        <v>27930</v>
      </c>
      <c r="T624">
        <v>27930</v>
      </c>
      <c r="U624" s="39">
        <v>44097</v>
      </c>
      <c r="V624">
        <v>9</v>
      </c>
      <c r="W624">
        <v>3.5569999999999999</v>
      </c>
      <c r="X624" s="36">
        <v>27930</v>
      </c>
      <c r="Y624" s="37" t="s">
        <v>157</v>
      </c>
      <c r="Z624" s="37" t="s">
        <v>149</v>
      </c>
      <c r="AA624" s="37" t="s">
        <v>146</v>
      </c>
      <c r="AB624" s="37"/>
    </row>
    <row r="625" spans="1:28" x14ac:dyDescent="0.25">
      <c r="A625" t="s">
        <v>563</v>
      </c>
      <c r="B625" t="s">
        <v>852</v>
      </c>
      <c r="C625" t="s">
        <v>3551</v>
      </c>
      <c r="E625" t="s">
        <v>6691</v>
      </c>
      <c r="F625" t="s">
        <v>6692</v>
      </c>
      <c r="G625" t="s">
        <v>6693</v>
      </c>
      <c r="H625" t="s">
        <v>3555</v>
      </c>
      <c r="I625" t="s">
        <v>29</v>
      </c>
      <c r="J625" t="s">
        <v>68</v>
      </c>
      <c r="K625" t="s">
        <v>44</v>
      </c>
      <c r="L625" t="s">
        <v>41</v>
      </c>
      <c r="M625" t="s">
        <v>64</v>
      </c>
      <c r="N625" t="s">
        <v>149</v>
      </c>
      <c r="O625" s="39">
        <v>44082</v>
      </c>
      <c r="P625" s="39">
        <v>44082</v>
      </c>
      <c r="Q625">
        <v>2988</v>
      </c>
      <c r="R625">
        <v>2988</v>
      </c>
      <c r="S625" s="36">
        <v>28057.32</v>
      </c>
      <c r="T625">
        <v>28057.32</v>
      </c>
      <c r="U625" s="39">
        <v>44082</v>
      </c>
      <c r="V625">
        <v>9</v>
      </c>
      <c r="W625">
        <v>3.5569999999999999</v>
      </c>
      <c r="X625" s="36">
        <v>7887.9167838065778</v>
      </c>
      <c r="Y625" s="37" t="s">
        <v>157</v>
      </c>
      <c r="Z625" s="37" t="s">
        <v>149</v>
      </c>
      <c r="AA625" s="37" t="s">
        <v>146</v>
      </c>
      <c r="AB625" s="37"/>
    </row>
    <row r="626" spans="1:28" x14ac:dyDescent="0.25">
      <c r="A626" t="s">
        <v>563</v>
      </c>
      <c r="B626" t="s">
        <v>859</v>
      </c>
      <c r="C626" t="s">
        <v>853</v>
      </c>
      <c r="E626" t="s">
        <v>7473</v>
      </c>
      <c r="F626" t="s">
        <v>7474</v>
      </c>
      <c r="G626" t="s">
        <v>7475</v>
      </c>
      <c r="H626" t="s">
        <v>6889</v>
      </c>
      <c r="I626" t="s">
        <v>6660</v>
      </c>
      <c r="J626" t="s">
        <v>63</v>
      </c>
      <c r="K626" t="s">
        <v>141</v>
      </c>
      <c r="L626" t="s">
        <v>34</v>
      </c>
      <c r="M626" t="s">
        <v>94</v>
      </c>
      <c r="N626" t="s">
        <v>149</v>
      </c>
      <c r="O626" s="39">
        <v>44095</v>
      </c>
      <c r="P626" s="39">
        <v>44095</v>
      </c>
      <c r="Q626">
        <v>40.56</v>
      </c>
      <c r="R626">
        <v>40.56</v>
      </c>
      <c r="S626" s="36">
        <v>28392</v>
      </c>
      <c r="T626">
        <v>28392</v>
      </c>
      <c r="U626" s="39">
        <v>44095</v>
      </c>
      <c r="V626">
        <v>9</v>
      </c>
      <c r="W626">
        <v>3.5569999999999999</v>
      </c>
      <c r="X626" s="36">
        <v>28392</v>
      </c>
      <c r="Y626" s="37" t="s">
        <v>157</v>
      </c>
      <c r="Z626" s="37" t="s">
        <v>149</v>
      </c>
      <c r="AA626" s="37" t="s">
        <v>146</v>
      </c>
      <c r="AB626" s="37"/>
    </row>
    <row r="627" spans="1:28" x14ac:dyDescent="0.25">
      <c r="A627" t="s">
        <v>563</v>
      </c>
      <c r="B627" t="s">
        <v>859</v>
      </c>
      <c r="C627" t="s">
        <v>565</v>
      </c>
      <c r="E627" t="s">
        <v>6920</v>
      </c>
      <c r="F627" t="s">
        <v>6921</v>
      </c>
      <c r="G627" t="s">
        <v>6922</v>
      </c>
      <c r="H627" t="s">
        <v>2929</v>
      </c>
      <c r="I627" t="s">
        <v>2549</v>
      </c>
      <c r="J627" t="s">
        <v>63</v>
      </c>
      <c r="K627" t="s">
        <v>141</v>
      </c>
      <c r="L627" t="s">
        <v>34</v>
      </c>
      <c r="M627" t="s">
        <v>94</v>
      </c>
      <c r="N627" t="s">
        <v>149</v>
      </c>
      <c r="O627" s="39">
        <v>44082</v>
      </c>
      <c r="P627" s="39">
        <v>44082</v>
      </c>
      <c r="Q627">
        <v>35.51</v>
      </c>
      <c r="R627">
        <v>35.51</v>
      </c>
      <c r="S627" s="36">
        <v>28408</v>
      </c>
      <c r="T627">
        <v>28408</v>
      </c>
      <c r="U627" s="39">
        <v>44082</v>
      </c>
      <c r="V627">
        <v>9</v>
      </c>
      <c r="W627">
        <v>3.5569999999999999</v>
      </c>
      <c r="X627" s="36">
        <v>28408</v>
      </c>
      <c r="Y627" s="37" t="s">
        <v>157</v>
      </c>
      <c r="Z627" s="37" t="s">
        <v>149</v>
      </c>
      <c r="AA627" s="37" t="s">
        <v>146</v>
      </c>
      <c r="AB627" s="37"/>
    </row>
    <row r="628" spans="1:28" x14ac:dyDescent="0.25">
      <c r="A628" t="s">
        <v>563</v>
      </c>
      <c r="B628" t="s">
        <v>859</v>
      </c>
      <c r="C628" t="s">
        <v>853</v>
      </c>
      <c r="E628" t="s">
        <v>7476</v>
      </c>
      <c r="F628" t="s">
        <v>7477</v>
      </c>
      <c r="G628" t="s">
        <v>7478</v>
      </c>
      <c r="H628" t="s">
        <v>6889</v>
      </c>
      <c r="I628" t="s">
        <v>6660</v>
      </c>
      <c r="J628" t="s">
        <v>63</v>
      </c>
      <c r="K628" t="s">
        <v>141</v>
      </c>
      <c r="L628" t="s">
        <v>34</v>
      </c>
      <c r="M628" t="s">
        <v>94</v>
      </c>
      <c r="N628" t="s">
        <v>149</v>
      </c>
      <c r="O628" s="39">
        <v>44095</v>
      </c>
      <c r="P628" s="39">
        <v>44095</v>
      </c>
      <c r="Q628">
        <v>40.96</v>
      </c>
      <c r="R628">
        <v>40.96</v>
      </c>
      <c r="S628" s="36">
        <v>28672</v>
      </c>
      <c r="T628">
        <v>28672</v>
      </c>
      <c r="U628" s="39">
        <v>44095</v>
      </c>
      <c r="V628">
        <v>9</v>
      </c>
      <c r="W628">
        <v>3.5569999999999999</v>
      </c>
      <c r="X628" s="36">
        <v>28672</v>
      </c>
      <c r="Y628" s="37" t="s">
        <v>157</v>
      </c>
      <c r="Z628" s="37" t="s">
        <v>149</v>
      </c>
      <c r="AA628" s="37" t="s">
        <v>146</v>
      </c>
      <c r="AB628" s="37"/>
    </row>
    <row r="629" spans="1:28" x14ac:dyDescent="0.25">
      <c r="A629" t="s">
        <v>150</v>
      </c>
      <c r="B629" t="s">
        <v>151</v>
      </c>
      <c r="C629" t="s">
        <v>152</v>
      </c>
      <c r="E629" t="s">
        <v>6694</v>
      </c>
      <c r="F629" t="s">
        <v>6695</v>
      </c>
      <c r="G629" t="s">
        <v>6696</v>
      </c>
      <c r="H629" t="s">
        <v>156</v>
      </c>
      <c r="I629" t="s">
        <v>37</v>
      </c>
      <c r="J629" t="s">
        <v>65</v>
      </c>
      <c r="K629" t="s">
        <v>7778</v>
      </c>
      <c r="L629" t="s">
        <v>4</v>
      </c>
      <c r="M629" t="s">
        <v>64</v>
      </c>
      <c r="N629" t="s">
        <v>149</v>
      </c>
      <c r="O629" s="39">
        <v>44076</v>
      </c>
      <c r="P629" s="39">
        <v>44077</v>
      </c>
      <c r="Q629">
        <v>380</v>
      </c>
      <c r="R629">
        <v>380</v>
      </c>
      <c r="S629" s="36">
        <v>28925.599999999999</v>
      </c>
      <c r="T629">
        <v>28925.599999999999</v>
      </c>
      <c r="U629" s="39">
        <v>44076</v>
      </c>
      <c r="V629">
        <v>9</v>
      </c>
      <c r="W629">
        <v>3.5569999999999999</v>
      </c>
      <c r="X629" s="36">
        <v>8132.021366319932</v>
      </c>
      <c r="Y629" s="37" t="s">
        <v>157</v>
      </c>
      <c r="Z629" s="37" t="s">
        <v>149</v>
      </c>
      <c r="AA629" s="37" t="s">
        <v>146</v>
      </c>
      <c r="AB629" s="37"/>
    </row>
    <row r="630" spans="1:28" x14ac:dyDescent="0.25">
      <c r="A630" t="s">
        <v>150</v>
      </c>
      <c r="B630" t="s">
        <v>151</v>
      </c>
      <c r="C630" t="s">
        <v>152</v>
      </c>
      <c r="E630" t="s">
        <v>6949</v>
      </c>
      <c r="F630" t="s">
        <v>6950</v>
      </c>
      <c r="G630" t="s">
        <v>6951</v>
      </c>
      <c r="H630" t="s">
        <v>156</v>
      </c>
      <c r="I630" t="s">
        <v>37</v>
      </c>
      <c r="J630" t="s">
        <v>65</v>
      </c>
      <c r="K630" t="s">
        <v>7778</v>
      </c>
      <c r="L630" t="s">
        <v>4</v>
      </c>
      <c r="M630" t="s">
        <v>64</v>
      </c>
      <c r="N630" t="s">
        <v>149</v>
      </c>
      <c r="O630" s="40">
        <v>44083</v>
      </c>
      <c r="P630" s="39">
        <v>44084</v>
      </c>
      <c r="Q630">
        <v>400</v>
      </c>
      <c r="R630">
        <v>400</v>
      </c>
      <c r="S630" s="36">
        <v>29776</v>
      </c>
      <c r="T630">
        <v>29776</v>
      </c>
      <c r="U630" s="39">
        <v>44083</v>
      </c>
      <c r="V630">
        <v>9</v>
      </c>
      <c r="W630">
        <v>3.5569999999999999</v>
      </c>
      <c r="X630" s="36">
        <v>8371.0992409333703</v>
      </c>
      <c r="Y630" s="37" t="s">
        <v>157</v>
      </c>
      <c r="Z630" s="37" t="s">
        <v>149</v>
      </c>
      <c r="AA630" s="37" t="s">
        <v>146</v>
      </c>
      <c r="AB630" s="37"/>
    </row>
    <row r="631" spans="1:28" x14ac:dyDescent="0.25">
      <c r="A631" t="s">
        <v>150</v>
      </c>
      <c r="B631" t="s">
        <v>151</v>
      </c>
      <c r="C631" t="s">
        <v>152</v>
      </c>
      <c r="E631" t="s">
        <v>7007</v>
      </c>
      <c r="F631" t="s">
        <v>7008</v>
      </c>
      <c r="G631" t="s">
        <v>7009</v>
      </c>
      <c r="H631" t="s">
        <v>156</v>
      </c>
      <c r="I631" t="s">
        <v>37</v>
      </c>
      <c r="J631" t="s">
        <v>65</v>
      </c>
      <c r="K631" t="s">
        <v>7778</v>
      </c>
      <c r="L631" t="s">
        <v>4</v>
      </c>
      <c r="M631" t="s">
        <v>64</v>
      </c>
      <c r="N631" t="s">
        <v>149</v>
      </c>
      <c r="O631" s="39">
        <v>44084</v>
      </c>
      <c r="P631" s="39">
        <v>44085</v>
      </c>
      <c r="Q631">
        <v>400</v>
      </c>
      <c r="R631">
        <v>400</v>
      </c>
      <c r="S631" s="36">
        <v>29776</v>
      </c>
      <c r="T631">
        <v>29776</v>
      </c>
      <c r="U631" s="39">
        <v>44084</v>
      </c>
      <c r="V631">
        <v>9</v>
      </c>
      <c r="W631">
        <v>3.5569999999999999</v>
      </c>
      <c r="X631" s="36">
        <v>8371.0992409333703</v>
      </c>
      <c r="Y631" s="37" t="s">
        <v>157</v>
      </c>
      <c r="Z631" s="37" t="s">
        <v>149</v>
      </c>
      <c r="AA631" s="37" t="s">
        <v>146</v>
      </c>
      <c r="AB631" s="37"/>
    </row>
    <row r="632" spans="1:28" x14ac:dyDescent="0.25">
      <c r="A632" t="s">
        <v>150</v>
      </c>
      <c r="B632" t="s">
        <v>151</v>
      </c>
      <c r="C632" t="s">
        <v>152</v>
      </c>
      <c r="E632" t="s">
        <v>7010</v>
      </c>
      <c r="F632" t="s">
        <v>7011</v>
      </c>
      <c r="G632" t="s">
        <v>7012</v>
      </c>
      <c r="H632" t="s">
        <v>156</v>
      </c>
      <c r="I632" t="s">
        <v>37</v>
      </c>
      <c r="J632" t="s">
        <v>65</v>
      </c>
      <c r="K632" t="s">
        <v>7778</v>
      </c>
      <c r="L632" t="s">
        <v>4</v>
      </c>
      <c r="M632" t="s">
        <v>64</v>
      </c>
      <c r="N632" t="s">
        <v>149</v>
      </c>
      <c r="O632" s="39">
        <v>44084</v>
      </c>
      <c r="P632" s="39">
        <v>44085</v>
      </c>
      <c r="Q632">
        <v>400</v>
      </c>
      <c r="R632">
        <v>400</v>
      </c>
      <c r="S632" s="36">
        <v>29776</v>
      </c>
      <c r="T632">
        <v>29776</v>
      </c>
      <c r="U632" s="39">
        <v>44084</v>
      </c>
      <c r="V632">
        <v>9</v>
      </c>
      <c r="W632">
        <v>3.5569999999999999</v>
      </c>
      <c r="X632" s="36">
        <v>8371.0992409333703</v>
      </c>
      <c r="Y632" s="37" t="s">
        <v>157</v>
      </c>
      <c r="Z632" s="37" t="s">
        <v>149</v>
      </c>
      <c r="AA632" s="37" t="s">
        <v>146</v>
      </c>
      <c r="AB632" s="37"/>
    </row>
    <row r="633" spans="1:28" x14ac:dyDescent="0.25">
      <c r="A633" t="s">
        <v>150</v>
      </c>
      <c r="B633" t="s">
        <v>151</v>
      </c>
      <c r="C633" t="s">
        <v>152</v>
      </c>
      <c r="E633" t="s">
        <v>6964</v>
      </c>
      <c r="F633" t="s">
        <v>6965</v>
      </c>
      <c r="G633" t="s">
        <v>6966</v>
      </c>
      <c r="H633" t="s">
        <v>156</v>
      </c>
      <c r="I633" t="s">
        <v>37</v>
      </c>
      <c r="J633" t="s">
        <v>65</v>
      </c>
      <c r="K633" t="s">
        <v>7778</v>
      </c>
      <c r="L633" t="s">
        <v>4</v>
      </c>
      <c r="M633" t="s">
        <v>64</v>
      </c>
      <c r="N633" t="s">
        <v>149</v>
      </c>
      <c r="O633" s="39">
        <v>44084</v>
      </c>
      <c r="P633" s="39">
        <v>44085</v>
      </c>
      <c r="Q633">
        <v>400</v>
      </c>
      <c r="R633">
        <v>400</v>
      </c>
      <c r="S633" s="36">
        <v>29776</v>
      </c>
      <c r="T633">
        <v>29776</v>
      </c>
      <c r="U633" s="39">
        <v>44084</v>
      </c>
      <c r="V633">
        <v>9</v>
      </c>
      <c r="W633">
        <v>3.5569999999999999</v>
      </c>
      <c r="X633" s="36">
        <v>8371.0992409333703</v>
      </c>
      <c r="Y633" s="37" t="s">
        <v>157</v>
      </c>
      <c r="Z633" s="37" t="s">
        <v>149</v>
      </c>
      <c r="AA633" s="37" t="s">
        <v>146</v>
      </c>
      <c r="AB633" s="37"/>
    </row>
    <row r="634" spans="1:28" x14ac:dyDescent="0.25">
      <c r="A634" t="s">
        <v>150</v>
      </c>
      <c r="B634" t="s">
        <v>151</v>
      </c>
      <c r="C634" t="s">
        <v>152</v>
      </c>
      <c r="E634" t="s">
        <v>6967</v>
      </c>
      <c r="F634" t="s">
        <v>6968</v>
      </c>
      <c r="G634" t="s">
        <v>6969</v>
      </c>
      <c r="H634" t="s">
        <v>156</v>
      </c>
      <c r="I634" t="s">
        <v>37</v>
      </c>
      <c r="J634" t="s">
        <v>65</v>
      </c>
      <c r="K634" t="s">
        <v>7778</v>
      </c>
      <c r="L634" t="s">
        <v>4</v>
      </c>
      <c r="M634" t="s">
        <v>64</v>
      </c>
      <c r="N634" t="s">
        <v>149</v>
      </c>
      <c r="O634" s="39">
        <v>44084</v>
      </c>
      <c r="P634" s="39">
        <v>44085</v>
      </c>
      <c r="Q634">
        <v>400</v>
      </c>
      <c r="R634">
        <v>400</v>
      </c>
      <c r="S634" s="36">
        <v>29776</v>
      </c>
      <c r="T634">
        <v>29776</v>
      </c>
      <c r="U634" s="39">
        <v>44084</v>
      </c>
      <c r="V634">
        <v>9</v>
      </c>
      <c r="W634">
        <v>3.5569999999999999</v>
      </c>
      <c r="X634" s="36">
        <v>8371.0992409333703</v>
      </c>
      <c r="Y634" s="37" t="s">
        <v>157</v>
      </c>
      <c r="Z634" s="37" t="s">
        <v>149</v>
      </c>
      <c r="AA634" s="37" t="s">
        <v>146</v>
      </c>
      <c r="AB634" s="37"/>
    </row>
    <row r="635" spans="1:28" x14ac:dyDescent="0.25">
      <c r="A635" t="s">
        <v>150</v>
      </c>
      <c r="B635" t="s">
        <v>151</v>
      </c>
      <c r="C635" t="s">
        <v>152</v>
      </c>
      <c r="E635" t="s">
        <v>7057</v>
      </c>
      <c r="F635" t="s">
        <v>7058</v>
      </c>
      <c r="G635" t="s">
        <v>7059</v>
      </c>
      <c r="H635" t="s">
        <v>156</v>
      </c>
      <c r="I635" t="s">
        <v>37</v>
      </c>
      <c r="J635" t="s">
        <v>65</v>
      </c>
      <c r="K635" t="s">
        <v>7778</v>
      </c>
      <c r="L635" t="s">
        <v>4</v>
      </c>
      <c r="M635" t="s">
        <v>64</v>
      </c>
      <c r="N635" t="s">
        <v>149</v>
      </c>
      <c r="O635" s="39">
        <v>44085</v>
      </c>
      <c r="P635" s="39">
        <v>44086</v>
      </c>
      <c r="Q635">
        <v>400</v>
      </c>
      <c r="R635">
        <v>400</v>
      </c>
      <c r="S635" s="36">
        <v>29776</v>
      </c>
      <c r="T635">
        <v>29776</v>
      </c>
      <c r="U635" s="39">
        <v>44085</v>
      </c>
      <c r="V635">
        <v>9</v>
      </c>
      <c r="W635">
        <v>3.5569999999999999</v>
      </c>
      <c r="X635" s="36">
        <v>8371.0992409333703</v>
      </c>
      <c r="Y635" s="37" t="s">
        <v>157</v>
      </c>
      <c r="Z635" s="37" t="s">
        <v>149</v>
      </c>
      <c r="AA635" s="37" t="s">
        <v>146</v>
      </c>
      <c r="AB635" s="37"/>
    </row>
    <row r="636" spans="1:28" x14ac:dyDescent="0.25">
      <c r="A636" t="s">
        <v>150</v>
      </c>
      <c r="B636" t="s">
        <v>151</v>
      </c>
      <c r="C636" t="s">
        <v>152</v>
      </c>
      <c r="E636" t="s">
        <v>7114</v>
      </c>
      <c r="F636" t="s">
        <v>7115</v>
      </c>
      <c r="G636" t="s">
        <v>7116</v>
      </c>
      <c r="H636" t="s">
        <v>156</v>
      </c>
      <c r="I636" t="s">
        <v>37</v>
      </c>
      <c r="J636" t="s">
        <v>65</v>
      </c>
      <c r="K636" t="s">
        <v>7778</v>
      </c>
      <c r="L636" t="s">
        <v>4</v>
      </c>
      <c r="M636" t="s">
        <v>64</v>
      </c>
      <c r="N636" t="s">
        <v>149</v>
      </c>
      <c r="O636" s="39">
        <v>44085</v>
      </c>
      <c r="P636" s="39">
        <v>44086</v>
      </c>
      <c r="Q636">
        <v>400</v>
      </c>
      <c r="R636">
        <v>400</v>
      </c>
      <c r="S636" s="36">
        <v>29776</v>
      </c>
      <c r="T636">
        <v>29776</v>
      </c>
      <c r="U636" s="39">
        <v>44085</v>
      </c>
      <c r="V636">
        <v>9</v>
      </c>
      <c r="W636">
        <v>3.5569999999999999</v>
      </c>
      <c r="X636" s="36">
        <v>8371.0992409333703</v>
      </c>
      <c r="Y636" s="37" t="s">
        <v>157</v>
      </c>
      <c r="Z636" s="37" t="s">
        <v>149</v>
      </c>
      <c r="AA636" s="37" t="s">
        <v>146</v>
      </c>
      <c r="AB636" s="37"/>
    </row>
    <row r="637" spans="1:28" x14ac:dyDescent="0.25">
      <c r="A637" t="s">
        <v>150</v>
      </c>
      <c r="B637" t="s">
        <v>151</v>
      </c>
      <c r="C637" t="s">
        <v>152</v>
      </c>
      <c r="E637" t="s">
        <v>7158</v>
      </c>
      <c r="F637" t="s">
        <v>7159</v>
      </c>
      <c r="G637" t="s">
        <v>7160</v>
      </c>
      <c r="H637" t="s">
        <v>156</v>
      </c>
      <c r="I637" t="s">
        <v>37</v>
      </c>
      <c r="J637" t="s">
        <v>65</v>
      </c>
      <c r="K637" t="s">
        <v>7778</v>
      </c>
      <c r="L637" t="s">
        <v>4</v>
      </c>
      <c r="M637" t="s">
        <v>64</v>
      </c>
      <c r="N637" t="s">
        <v>149</v>
      </c>
      <c r="O637" s="39">
        <v>44089</v>
      </c>
      <c r="P637" s="39">
        <v>44090</v>
      </c>
      <c r="Q637">
        <v>400</v>
      </c>
      <c r="R637">
        <v>400</v>
      </c>
      <c r="S637" s="36">
        <v>29776</v>
      </c>
      <c r="T637">
        <v>29776</v>
      </c>
      <c r="U637" s="39">
        <v>44089</v>
      </c>
      <c r="V637">
        <v>9</v>
      </c>
      <c r="W637">
        <v>3.5569999999999999</v>
      </c>
      <c r="X637" s="36">
        <v>8371.0992409333703</v>
      </c>
      <c r="Y637" s="37" t="s">
        <v>157</v>
      </c>
      <c r="Z637" s="37" t="s">
        <v>149</v>
      </c>
      <c r="AA637" s="37" t="s">
        <v>146</v>
      </c>
      <c r="AB637" s="37"/>
    </row>
    <row r="638" spans="1:28" x14ac:dyDescent="0.25">
      <c r="A638" t="s">
        <v>150</v>
      </c>
      <c r="B638" t="s">
        <v>151</v>
      </c>
      <c r="C638" t="s">
        <v>152</v>
      </c>
      <c r="E638" t="s">
        <v>7479</v>
      </c>
      <c r="F638" t="s">
        <v>7480</v>
      </c>
      <c r="G638" t="s">
        <v>7481</v>
      </c>
      <c r="H638" t="s">
        <v>156</v>
      </c>
      <c r="I638" t="s">
        <v>37</v>
      </c>
      <c r="J638" t="s">
        <v>65</v>
      </c>
      <c r="K638" t="s">
        <v>7778</v>
      </c>
      <c r="L638" t="s">
        <v>4</v>
      </c>
      <c r="M638" t="s">
        <v>64</v>
      </c>
      <c r="N638" t="s">
        <v>149</v>
      </c>
      <c r="O638" s="39">
        <v>44102</v>
      </c>
      <c r="P638" s="39">
        <v>44103</v>
      </c>
      <c r="Q638">
        <v>400</v>
      </c>
      <c r="R638">
        <v>400</v>
      </c>
      <c r="S638" s="36">
        <v>30112</v>
      </c>
      <c r="T638">
        <v>30112</v>
      </c>
      <c r="U638" s="39">
        <v>44103</v>
      </c>
      <c r="V638">
        <v>9</v>
      </c>
      <c r="W638">
        <v>3.5569999999999999</v>
      </c>
      <c r="X638" s="36">
        <v>8465.5608658982273</v>
      </c>
      <c r="Y638" s="37" t="s">
        <v>157</v>
      </c>
      <c r="Z638" s="37" t="s">
        <v>149</v>
      </c>
      <c r="AA638" s="37" t="s">
        <v>146</v>
      </c>
      <c r="AB638" s="37"/>
    </row>
    <row r="639" spans="1:28" x14ac:dyDescent="0.25">
      <c r="A639" t="s">
        <v>563</v>
      </c>
      <c r="B639" t="s">
        <v>852</v>
      </c>
      <c r="C639" t="s">
        <v>853</v>
      </c>
      <c r="E639" t="s">
        <v>9106</v>
      </c>
      <c r="F639" t="s">
        <v>9107</v>
      </c>
      <c r="G639" t="s">
        <v>9108</v>
      </c>
      <c r="H639" t="s">
        <v>1542</v>
      </c>
      <c r="I639" t="s">
        <v>36</v>
      </c>
      <c r="J639" t="s">
        <v>72</v>
      </c>
      <c r="K639" t="s">
        <v>7244</v>
      </c>
      <c r="L639" t="s">
        <v>41</v>
      </c>
      <c r="M639" t="s">
        <v>64</v>
      </c>
      <c r="N639" t="s">
        <v>149</v>
      </c>
      <c r="O639" s="39">
        <v>44198</v>
      </c>
      <c r="P639" s="39">
        <v>44196</v>
      </c>
      <c r="Q639">
        <v>12</v>
      </c>
      <c r="R639">
        <v>12</v>
      </c>
      <c r="S639" s="36">
        <v>59.04</v>
      </c>
      <c r="T639">
        <v>59.04</v>
      </c>
      <c r="U639" s="39">
        <v>44196</v>
      </c>
      <c r="V639">
        <v>12</v>
      </c>
      <c r="W639">
        <v>3.6059999999999999</v>
      </c>
      <c r="X639" s="36">
        <v>16.372712146422</v>
      </c>
      <c r="Y639" s="37" t="s">
        <v>157</v>
      </c>
      <c r="Z639" s="37" t="s">
        <v>149</v>
      </c>
      <c r="AA639" s="37" t="s">
        <v>146</v>
      </c>
      <c r="AB639" s="37"/>
    </row>
    <row r="640" spans="1:28" x14ac:dyDescent="0.25">
      <c r="A640" t="s">
        <v>563</v>
      </c>
      <c r="B640" t="s">
        <v>852</v>
      </c>
      <c r="C640" t="s">
        <v>853</v>
      </c>
      <c r="E640" t="s">
        <v>9145</v>
      </c>
      <c r="F640" t="s">
        <v>9146</v>
      </c>
      <c r="G640" t="s">
        <v>9147</v>
      </c>
      <c r="H640" t="s">
        <v>5292</v>
      </c>
      <c r="I640" t="s">
        <v>4521</v>
      </c>
      <c r="J640" t="s">
        <v>72</v>
      </c>
      <c r="K640" t="s">
        <v>7244</v>
      </c>
      <c r="L640" t="s">
        <v>41</v>
      </c>
      <c r="M640" t="s">
        <v>64</v>
      </c>
      <c r="N640" t="s">
        <v>149</v>
      </c>
      <c r="O640" s="39">
        <v>44196</v>
      </c>
      <c r="P640" s="39">
        <v>44196</v>
      </c>
      <c r="Q640">
        <v>48</v>
      </c>
      <c r="R640">
        <v>48</v>
      </c>
      <c r="S640" s="36">
        <v>301.92</v>
      </c>
      <c r="T640">
        <v>301.92</v>
      </c>
      <c r="U640" s="39">
        <v>44196</v>
      </c>
      <c r="V640">
        <v>12</v>
      </c>
      <c r="W640">
        <v>3.6059999999999999</v>
      </c>
      <c r="X640" s="36">
        <v>83.727121464226002</v>
      </c>
      <c r="Y640" s="37" t="s">
        <v>157</v>
      </c>
      <c r="Z640" s="37" t="s">
        <v>149</v>
      </c>
      <c r="AA640" s="37" t="s">
        <v>146</v>
      </c>
      <c r="AB640" s="37"/>
    </row>
    <row r="641" spans="1:28" x14ac:dyDescent="0.25">
      <c r="A641" t="s">
        <v>150</v>
      </c>
      <c r="B641" t="s">
        <v>151</v>
      </c>
      <c r="C641" t="s">
        <v>152</v>
      </c>
      <c r="E641" t="s">
        <v>9148</v>
      </c>
      <c r="F641" t="s">
        <v>9149</v>
      </c>
      <c r="G641" t="s">
        <v>9150</v>
      </c>
      <c r="H641" t="s">
        <v>7135</v>
      </c>
      <c r="I641" t="s">
        <v>6657</v>
      </c>
      <c r="J641" t="s">
        <v>65</v>
      </c>
      <c r="K641" t="s">
        <v>7778</v>
      </c>
      <c r="L641" t="s">
        <v>4</v>
      </c>
      <c r="M641" t="s">
        <v>64</v>
      </c>
      <c r="N641" t="s">
        <v>149</v>
      </c>
      <c r="O641" s="40">
        <v>44176</v>
      </c>
      <c r="P641" s="39">
        <v>44177</v>
      </c>
      <c r="Q641">
        <v>150</v>
      </c>
      <c r="R641">
        <v>150</v>
      </c>
      <c r="S641" s="36">
        <v>11949.15</v>
      </c>
      <c r="T641">
        <v>11949.15</v>
      </c>
      <c r="U641" s="39">
        <v>44176</v>
      </c>
      <c r="V641">
        <v>12</v>
      </c>
      <c r="W641">
        <v>3.6059999999999999</v>
      </c>
      <c r="X641" s="36">
        <v>3313.6855241264552</v>
      </c>
      <c r="Y641" s="37" t="s">
        <v>157</v>
      </c>
      <c r="Z641" s="37" t="s">
        <v>149</v>
      </c>
      <c r="AA641" s="37" t="s">
        <v>146</v>
      </c>
      <c r="AB641" s="37"/>
    </row>
    <row r="642" spans="1:28" x14ac:dyDescent="0.25">
      <c r="A642" t="s">
        <v>150</v>
      </c>
      <c r="B642" t="s">
        <v>151</v>
      </c>
      <c r="C642" t="s">
        <v>152</v>
      </c>
      <c r="E642" t="s">
        <v>9151</v>
      </c>
      <c r="F642" t="s">
        <v>9152</v>
      </c>
      <c r="G642" t="s">
        <v>9153</v>
      </c>
      <c r="H642" t="s">
        <v>9154</v>
      </c>
      <c r="I642" t="s">
        <v>9155</v>
      </c>
      <c r="J642" t="s">
        <v>65</v>
      </c>
      <c r="K642" t="s">
        <v>7778</v>
      </c>
      <c r="L642" t="s">
        <v>4</v>
      </c>
      <c r="M642" t="s">
        <v>64</v>
      </c>
      <c r="N642" t="s">
        <v>149</v>
      </c>
      <c r="O642" s="39">
        <v>44188</v>
      </c>
      <c r="P642" s="39">
        <v>44189</v>
      </c>
      <c r="Q642">
        <v>200</v>
      </c>
      <c r="R642">
        <v>200</v>
      </c>
      <c r="S642" s="36">
        <v>15423.73</v>
      </c>
      <c r="T642">
        <v>15423.73</v>
      </c>
      <c r="U642" s="39">
        <v>44188</v>
      </c>
      <c r="V642">
        <v>12</v>
      </c>
      <c r="W642">
        <v>3.6059999999999999</v>
      </c>
      <c r="X642" s="36">
        <v>4277.2407099278971</v>
      </c>
      <c r="Y642" s="37" t="s">
        <v>157</v>
      </c>
      <c r="Z642" s="37" t="s">
        <v>149</v>
      </c>
      <c r="AA642" s="37" t="s">
        <v>146</v>
      </c>
      <c r="AB642" s="37"/>
    </row>
    <row r="643" spans="1:28" x14ac:dyDescent="0.25">
      <c r="A643" t="s">
        <v>563</v>
      </c>
      <c r="B643" t="s">
        <v>852</v>
      </c>
      <c r="C643" t="s">
        <v>853</v>
      </c>
      <c r="E643" t="s">
        <v>9156</v>
      </c>
      <c r="F643" t="s">
        <v>9157</v>
      </c>
      <c r="G643" t="s">
        <v>9158</v>
      </c>
      <c r="H643" t="s">
        <v>6005</v>
      </c>
      <c r="I643" t="s">
        <v>4514</v>
      </c>
      <c r="J643" t="s">
        <v>72</v>
      </c>
      <c r="K643" t="s">
        <v>7244</v>
      </c>
      <c r="L643" t="s">
        <v>41</v>
      </c>
      <c r="M643" t="s">
        <v>64</v>
      </c>
      <c r="N643" t="s">
        <v>149</v>
      </c>
      <c r="O643" s="39">
        <v>44210</v>
      </c>
      <c r="P643" s="39">
        <v>44210</v>
      </c>
      <c r="Q643">
        <v>12</v>
      </c>
      <c r="R643">
        <v>12</v>
      </c>
      <c r="S643" s="36">
        <v>59.08</v>
      </c>
      <c r="T643">
        <v>59.08</v>
      </c>
      <c r="U643" s="39">
        <v>44210</v>
      </c>
      <c r="V643">
        <v>1</v>
      </c>
      <c r="W643">
        <v>3.6269999999999998</v>
      </c>
      <c r="X643" s="36">
        <v>16.288944030879001</v>
      </c>
      <c r="Y643" s="37" t="s">
        <v>157</v>
      </c>
      <c r="Z643" s="37" t="s">
        <v>149</v>
      </c>
      <c r="AA643" s="37" t="s">
        <v>146</v>
      </c>
      <c r="AB643" s="37"/>
    </row>
    <row r="644" spans="1:28" x14ac:dyDescent="0.25">
      <c r="A644" t="s">
        <v>563</v>
      </c>
      <c r="B644" t="s">
        <v>852</v>
      </c>
      <c r="C644" t="s">
        <v>853</v>
      </c>
      <c r="E644" t="s">
        <v>7722</v>
      </c>
      <c r="F644" t="s">
        <v>7723</v>
      </c>
      <c r="G644" t="s">
        <v>7724</v>
      </c>
      <c r="H644" t="s">
        <v>6005</v>
      </c>
      <c r="I644" t="s">
        <v>4514</v>
      </c>
      <c r="J644" t="s">
        <v>69</v>
      </c>
      <c r="K644" t="s">
        <v>46</v>
      </c>
      <c r="L644" t="s">
        <v>41</v>
      </c>
      <c r="M644" t="s">
        <v>64</v>
      </c>
      <c r="N644" t="s">
        <v>149</v>
      </c>
      <c r="O644" s="39">
        <v>44139</v>
      </c>
      <c r="P644" s="39">
        <v>44139</v>
      </c>
      <c r="Q644">
        <v>36</v>
      </c>
      <c r="R644">
        <v>36</v>
      </c>
      <c r="S644" s="36">
        <v>101.69</v>
      </c>
      <c r="T644">
        <v>101.69</v>
      </c>
      <c r="U644" s="39">
        <v>44139</v>
      </c>
      <c r="V644">
        <v>11</v>
      </c>
      <c r="W644">
        <v>3.6110000000000002</v>
      </c>
      <c r="X644" s="36">
        <v>28.161174189975</v>
      </c>
      <c r="Y644" s="37" t="s">
        <v>157</v>
      </c>
      <c r="Z644" s="37" t="s">
        <v>149</v>
      </c>
      <c r="AA644" s="37" t="s">
        <v>146</v>
      </c>
      <c r="AB644" s="37"/>
    </row>
    <row r="645" spans="1:28" x14ac:dyDescent="0.25">
      <c r="A645" t="s">
        <v>563</v>
      </c>
      <c r="B645" t="s">
        <v>3874</v>
      </c>
      <c r="C645" t="s">
        <v>853</v>
      </c>
      <c r="E645" t="s">
        <v>8281</v>
      </c>
      <c r="F645" t="s">
        <v>8282</v>
      </c>
      <c r="G645" t="s">
        <v>8706</v>
      </c>
      <c r="H645" t="s">
        <v>6371</v>
      </c>
      <c r="I645" t="s">
        <v>4509</v>
      </c>
      <c r="J645" t="s">
        <v>73</v>
      </c>
      <c r="K645" t="s">
        <v>7243</v>
      </c>
      <c r="L645" t="s">
        <v>41</v>
      </c>
      <c r="M645" t="s">
        <v>64</v>
      </c>
      <c r="N645" t="s">
        <v>149</v>
      </c>
      <c r="O645" s="39">
        <v>44140</v>
      </c>
      <c r="P645" s="39">
        <v>44140</v>
      </c>
      <c r="Q645">
        <v>12</v>
      </c>
      <c r="R645">
        <v>12</v>
      </c>
      <c r="S645" s="36">
        <v>110.4</v>
      </c>
      <c r="T645">
        <v>110.4</v>
      </c>
      <c r="U645" s="39">
        <v>44145</v>
      </c>
      <c r="V645">
        <v>11</v>
      </c>
      <c r="W645">
        <v>3.6110000000000002</v>
      </c>
      <c r="X645" s="36">
        <v>30.573248407643</v>
      </c>
      <c r="Y645" s="37" t="s">
        <v>157</v>
      </c>
      <c r="Z645" s="37" t="s">
        <v>149</v>
      </c>
      <c r="AA645" s="37" t="s">
        <v>146</v>
      </c>
      <c r="AB645" s="37"/>
    </row>
    <row r="646" spans="1:28" x14ac:dyDescent="0.25">
      <c r="A646" t="s">
        <v>563</v>
      </c>
      <c r="B646" t="s">
        <v>852</v>
      </c>
      <c r="C646" t="s">
        <v>853</v>
      </c>
      <c r="E646" t="s">
        <v>7725</v>
      </c>
      <c r="F646" t="s">
        <v>7726</v>
      </c>
      <c r="G646" t="s">
        <v>7727</v>
      </c>
      <c r="H646" t="s">
        <v>1542</v>
      </c>
      <c r="I646" t="s">
        <v>36</v>
      </c>
      <c r="J646" t="s">
        <v>72</v>
      </c>
      <c r="K646" t="s">
        <v>7244</v>
      </c>
      <c r="L646" t="s">
        <v>41</v>
      </c>
      <c r="M646" t="s">
        <v>64</v>
      </c>
      <c r="N646" t="s">
        <v>149</v>
      </c>
      <c r="O646" s="39">
        <v>44138</v>
      </c>
      <c r="P646" s="39">
        <v>44138</v>
      </c>
      <c r="Q646">
        <v>24</v>
      </c>
      <c r="R646">
        <v>24</v>
      </c>
      <c r="S646" s="36">
        <v>118.08</v>
      </c>
      <c r="T646">
        <v>118.08</v>
      </c>
      <c r="U646" s="39">
        <v>44139</v>
      </c>
      <c r="V646">
        <v>11</v>
      </c>
      <c r="W646">
        <v>3.6110000000000002</v>
      </c>
      <c r="X646" s="36">
        <v>32.700083079479001</v>
      </c>
      <c r="Y646" s="37" t="s">
        <v>157</v>
      </c>
      <c r="Z646" s="37" t="s">
        <v>149</v>
      </c>
      <c r="AA646" s="37" t="s">
        <v>146</v>
      </c>
      <c r="AB646" s="37"/>
    </row>
    <row r="647" spans="1:28" x14ac:dyDescent="0.25">
      <c r="A647" t="s">
        <v>563</v>
      </c>
      <c r="B647" t="s">
        <v>852</v>
      </c>
      <c r="C647" t="s">
        <v>853</v>
      </c>
      <c r="E647" t="s">
        <v>7728</v>
      </c>
      <c r="F647" t="s">
        <v>7729</v>
      </c>
      <c r="G647" t="s">
        <v>7730</v>
      </c>
      <c r="H647" t="s">
        <v>4759</v>
      </c>
      <c r="I647" t="s">
        <v>4510</v>
      </c>
      <c r="J647" t="s">
        <v>72</v>
      </c>
      <c r="K647" t="s">
        <v>7244</v>
      </c>
      <c r="L647" t="s">
        <v>41</v>
      </c>
      <c r="M647" t="s">
        <v>64</v>
      </c>
      <c r="N647" t="s">
        <v>149</v>
      </c>
      <c r="O647" s="40">
        <v>44139</v>
      </c>
      <c r="P647" s="39">
        <v>44139</v>
      </c>
      <c r="Q647">
        <v>24</v>
      </c>
      <c r="R647">
        <v>24</v>
      </c>
      <c r="S647" s="36">
        <v>118.08</v>
      </c>
      <c r="T647">
        <v>118.08</v>
      </c>
      <c r="U647" s="39">
        <v>44139</v>
      </c>
      <c r="V647">
        <v>11</v>
      </c>
      <c r="W647">
        <v>3.6110000000000002</v>
      </c>
      <c r="X647" s="36">
        <v>32.700083079479001</v>
      </c>
      <c r="Y647" s="37" t="s">
        <v>157</v>
      </c>
      <c r="Z647" s="37" t="s">
        <v>149</v>
      </c>
      <c r="AA647" s="37" t="s">
        <v>146</v>
      </c>
      <c r="AB647" s="37"/>
    </row>
    <row r="648" spans="1:28" x14ac:dyDescent="0.25">
      <c r="A648" t="s">
        <v>563</v>
      </c>
      <c r="B648" t="s">
        <v>852</v>
      </c>
      <c r="C648" t="s">
        <v>853</v>
      </c>
      <c r="E648" t="s">
        <v>7741</v>
      </c>
      <c r="F648" t="s">
        <v>7742</v>
      </c>
      <c r="G648" t="s">
        <v>7743</v>
      </c>
      <c r="H648" t="s">
        <v>7744</v>
      </c>
      <c r="I648" t="s">
        <v>7701</v>
      </c>
      <c r="J648" t="s">
        <v>72</v>
      </c>
      <c r="K648" t="s">
        <v>7244</v>
      </c>
      <c r="L648" t="s">
        <v>41</v>
      </c>
      <c r="M648" t="s">
        <v>64</v>
      </c>
      <c r="N648" t="s">
        <v>149</v>
      </c>
      <c r="O648" s="39">
        <v>44144</v>
      </c>
      <c r="P648" s="39">
        <v>44144</v>
      </c>
      <c r="Q648">
        <v>24</v>
      </c>
      <c r="R648">
        <v>24</v>
      </c>
      <c r="S648" s="36">
        <v>141.6</v>
      </c>
      <c r="T648">
        <v>141.6</v>
      </c>
      <c r="U648" s="39">
        <v>44144</v>
      </c>
      <c r="V648">
        <v>11</v>
      </c>
      <c r="W648">
        <v>3.6110000000000002</v>
      </c>
      <c r="X648" s="36">
        <v>39.213514261976997</v>
      </c>
      <c r="Y648" s="37" t="s">
        <v>157</v>
      </c>
      <c r="Z648" s="37" t="s">
        <v>149</v>
      </c>
      <c r="AA648" s="37" t="s">
        <v>146</v>
      </c>
      <c r="AB648" s="37"/>
    </row>
    <row r="649" spans="1:28" x14ac:dyDescent="0.25">
      <c r="A649" t="s">
        <v>563</v>
      </c>
      <c r="B649" t="s">
        <v>852</v>
      </c>
      <c r="C649" t="s">
        <v>565</v>
      </c>
      <c r="E649" t="s">
        <v>7745</v>
      </c>
      <c r="F649" t="s">
        <v>7746</v>
      </c>
      <c r="G649" t="s">
        <v>7747</v>
      </c>
      <c r="H649" t="s">
        <v>1542</v>
      </c>
      <c r="I649" t="s">
        <v>36</v>
      </c>
      <c r="J649" t="s">
        <v>67</v>
      </c>
      <c r="K649" t="s">
        <v>7245</v>
      </c>
      <c r="L649" t="s">
        <v>48</v>
      </c>
      <c r="M649" t="s">
        <v>94</v>
      </c>
      <c r="N649" t="s">
        <v>149</v>
      </c>
      <c r="O649" s="39">
        <v>44137</v>
      </c>
      <c r="P649" s="39">
        <v>44137</v>
      </c>
      <c r="Q649">
        <v>220</v>
      </c>
      <c r="R649">
        <v>220</v>
      </c>
      <c r="S649" s="36">
        <v>143</v>
      </c>
      <c r="T649">
        <v>143</v>
      </c>
      <c r="U649" s="39">
        <v>44135</v>
      </c>
      <c r="V649">
        <v>10</v>
      </c>
      <c r="W649">
        <v>3.5979999999999999</v>
      </c>
      <c r="X649" s="36">
        <v>143</v>
      </c>
      <c r="Y649" s="37" t="s">
        <v>157</v>
      </c>
      <c r="Z649" s="37" t="s">
        <v>149</v>
      </c>
      <c r="AA649" s="37" t="s">
        <v>146</v>
      </c>
      <c r="AB649" s="37"/>
    </row>
    <row r="650" spans="1:28" x14ac:dyDescent="0.25">
      <c r="A650" t="s">
        <v>563</v>
      </c>
      <c r="B650" t="s">
        <v>852</v>
      </c>
      <c r="C650" t="s">
        <v>853</v>
      </c>
      <c r="E650" t="s">
        <v>9159</v>
      </c>
      <c r="F650" t="s">
        <v>9160</v>
      </c>
      <c r="G650" t="s">
        <v>9161</v>
      </c>
      <c r="H650" t="s">
        <v>9162</v>
      </c>
      <c r="I650" t="s">
        <v>8842</v>
      </c>
      <c r="J650" t="s">
        <v>68</v>
      </c>
      <c r="K650" t="s">
        <v>44</v>
      </c>
      <c r="L650" t="s">
        <v>41</v>
      </c>
      <c r="M650" t="s">
        <v>64</v>
      </c>
      <c r="N650" t="s">
        <v>149</v>
      </c>
      <c r="O650" s="39">
        <v>44161</v>
      </c>
      <c r="P650" s="39">
        <v>44161</v>
      </c>
      <c r="Q650">
        <v>24</v>
      </c>
      <c r="R650">
        <v>24</v>
      </c>
      <c r="S650" s="36">
        <v>151.87</v>
      </c>
      <c r="T650">
        <v>151.87</v>
      </c>
      <c r="U650" s="39">
        <v>44161</v>
      </c>
      <c r="V650">
        <v>11</v>
      </c>
      <c r="W650">
        <v>3.6110000000000002</v>
      </c>
      <c r="X650" s="36">
        <v>42.057601772361998</v>
      </c>
      <c r="Y650" s="37" t="s">
        <v>157</v>
      </c>
      <c r="Z650" s="37" t="s">
        <v>149</v>
      </c>
      <c r="AA650" s="37" t="s">
        <v>146</v>
      </c>
      <c r="AB650" s="37"/>
    </row>
    <row r="651" spans="1:28" x14ac:dyDescent="0.25">
      <c r="A651" t="s">
        <v>563</v>
      </c>
      <c r="B651" t="s">
        <v>852</v>
      </c>
      <c r="C651" t="s">
        <v>853</v>
      </c>
      <c r="E651" t="s">
        <v>9163</v>
      </c>
      <c r="F651" t="s">
        <v>9164</v>
      </c>
      <c r="G651" t="s">
        <v>9165</v>
      </c>
      <c r="H651" t="s">
        <v>7266</v>
      </c>
      <c r="I651" t="s">
        <v>7250</v>
      </c>
      <c r="J651" t="s">
        <v>68</v>
      </c>
      <c r="K651" t="s">
        <v>44</v>
      </c>
      <c r="L651" t="s">
        <v>41</v>
      </c>
      <c r="M651" t="s">
        <v>64</v>
      </c>
      <c r="N651" t="s">
        <v>149</v>
      </c>
      <c r="O651" s="39">
        <v>44161</v>
      </c>
      <c r="P651" s="39">
        <v>44161</v>
      </c>
      <c r="Q651">
        <v>24</v>
      </c>
      <c r="R651">
        <v>24</v>
      </c>
      <c r="S651" s="36">
        <v>151.91999999999999</v>
      </c>
      <c r="T651">
        <v>151.91999999999999</v>
      </c>
      <c r="U651" s="39">
        <v>44161</v>
      </c>
      <c r="V651">
        <v>11</v>
      </c>
      <c r="W651">
        <v>3.6110000000000002</v>
      </c>
      <c r="X651" s="36">
        <v>42.071448352255999</v>
      </c>
      <c r="Y651" s="37" t="s">
        <v>157</v>
      </c>
      <c r="Z651" s="37" t="s">
        <v>149</v>
      </c>
      <c r="AA651" s="37" t="s">
        <v>146</v>
      </c>
      <c r="AB651" s="37"/>
    </row>
    <row r="652" spans="1:28" x14ac:dyDescent="0.25">
      <c r="A652" t="s">
        <v>563</v>
      </c>
      <c r="B652" t="s">
        <v>852</v>
      </c>
      <c r="C652" t="s">
        <v>853</v>
      </c>
      <c r="E652" t="s">
        <v>7748</v>
      </c>
      <c r="F652" t="s">
        <v>7749</v>
      </c>
      <c r="G652" t="s">
        <v>7750</v>
      </c>
      <c r="H652" t="s">
        <v>1542</v>
      </c>
      <c r="I652" t="s">
        <v>36</v>
      </c>
      <c r="J652" t="s">
        <v>73</v>
      </c>
      <c r="K652" t="s">
        <v>7243</v>
      </c>
      <c r="L652" t="s">
        <v>41</v>
      </c>
      <c r="M652" t="s">
        <v>64</v>
      </c>
      <c r="N652" t="s">
        <v>149</v>
      </c>
      <c r="O652" s="39">
        <v>44137</v>
      </c>
      <c r="P652" s="39">
        <v>44135</v>
      </c>
      <c r="Q652">
        <v>21</v>
      </c>
      <c r="R652">
        <v>21</v>
      </c>
      <c r="S652" s="36">
        <v>169.05</v>
      </c>
      <c r="T652">
        <v>169.05</v>
      </c>
      <c r="U652" s="39">
        <v>44135</v>
      </c>
      <c r="V652">
        <v>10</v>
      </c>
      <c r="W652">
        <v>3.5979999999999999</v>
      </c>
      <c r="X652" s="36">
        <v>46.984435797665</v>
      </c>
      <c r="Y652" s="37" t="s">
        <v>157</v>
      </c>
      <c r="Z652" s="37" t="s">
        <v>149</v>
      </c>
      <c r="AA652" s="37" t="s">
        <v>146</v>
      </c>
      <c r="AB652" s="37"/>
    </row>
    <row r="653" spans="1:28" x14ac:dyDescent="0.25">
      <c r="A653" t="s">
        <v>563</v>
      </c>
      <c r="B653" t="s">
        <v>852</v>
      </c>
      <c r="C653" t="s">
        <v>565</v>
      </c>
      <c r="E653" t="s">
        <v>9166</v>
      </c>
      <c r="F653" t="s">
        <v>9167</v>
      </c>
      <c r="G653" t="s">
        <v>9168</v>
      </c>
      <c r="H653" t="s">
        <v>7003</v>
      </c>
      <c r="I653" t="s">
        <v>6649</v>
      </c>
      <c r="J653" t="s">
        <v>73</v>
      </c>
      <c r="K653" t="s">
        <v>7243</v>
      </c>
      <c r="L653" t="s">
        <v>41</v>
      </c>
      <c r="M653" t="s">
        <v>64</v>
      </c>
      <c r="N653" t="s">
        <v>149</v>
      </c>
      <c r="O653" s="40">
        <v>44159</v>
      </c>
      <c r="P653" s="39">
        <v>44159</v>
      </c>
      <c r="Q653">
        <v>12</v>
      </c>
      <c r="R653">
        <v>12</v>
      </c>
      <c r="S653" s="36">
        <v>172.92</v>
      </c>
      <c r="T653">
        <v>172.92</v>
      </c>
      <c r="U653" s="39">
        <v>44159</v>
      </c>
      <c r="V653">
        <v>11</v>
      </c>
      <c r="W653">
        <v>3.6110000000000002</v>
      </c>
      <c r="X653" s="36">
        <v>47.887011908058</v>
      </c>
      <c r="Y653" s="37" t="s">
        <v>157</v>
      </c>
      <c r="Z653" s="37" t="s">
        <v>149</v>
      </c>
      <c r="AA653" s="37" t="s">
        <v>146</v>
      </c>
      <c r="AB653" s="37"/>
    </row>
    <row r="654" spans="1:28" x14ac:dyDescent="0.25">
      <c r="A654" t="s">
        <v>563</v>
      </c>
      <c r="B654" t="s">
        <v>852</v>
      </c>
      <c r="C654" t="s">
        <v>3551</v>
      </c>
      <c r="E654" t="s">
        <v>7758</v>
      </c>
      <c r="F654" t="s">
        <v>7759</v>
      </c>
      <c r="G654" t="s">
        <v>7760</v>
      </c>
      <c r="H654" t="s">
        <v>5858</v>
      </c>
      <c r="I654" t="s">
        <v>4528</v>
      </c>
      <c r="J654" t="s">
        <v>70</v>
      </c>
      <c r="K654" t="s">
        <v>40</v>
      </c>
      <c r="L654" t="s">
        <v>41</v>
      </c>
      <c r="M654" t="s">
        <v>64</v>
      </c>
      <c r="N654" t="s">
        <v>149</v>
      </c>
      <c r="O654" s="39">
        <v>44138</v>
      </c>
      <c r="P654" s="39">
        <v>44135</v>
      </c>
      <c r="Q654">
        <v>120</v>
      </c>
      <c r="R654">
        <v>120</v>
      </c>
      <c r="S654" s="36">
        <v>212.4</v>
      </c>
      <c r="T654">
        <v>212.4</v>
      </c>
      <c r="U654" s="39">
        <v>44135</v>
      </c>
      <c r="V654">
        <v>10</v>
      </c>
      <c r="W654">
        <v>3.5979999999999999</v>
      </c>
      <c r="X654" s="36">
        <v>59.032795997775999</v>
      </c>
      <c r="Y654" s="37" t="s">
        <v>157</v>
      </c>
      <c r="Z654" s="37" t="s">
        <v>149</v>
      </c>
      <c r="AA654" s="37" t="s">
        <v>146</v>
      </c>
      <c r="AB654" s="37"/>
    </row>
    <row r="655" spans="1:28" x14ac:dyDescent="0.25">
      <c r="A655" t="s">
        <v>563</v>
      </c>
      <c r="B655" t="s">
        <v>852</v>
      </c>
      <c r="C655" t="s">
        <v>3551</v>
      </c>
      <c r="E655" t="s">
        <v>8753</v>
      </c>
      <c r="F655" t="s">
        <v>8754</v>
      </c>
      <c r="G655" t="s">
        <v>8755</v>
      </c>
      <c r="H655" t="s">
        <v>5858</v>
      </c>
      <c r="I655" t="s">
        <v>4528</v>
      </c>
      <c r="J655" t="s">
        <v>70</v>
      </c>
      <c r="K655" t="s">
        <v>40</v>
      </c>
      <c r="L655" t="s">
        <v>41</v>
      </c>
      <c r="M655" t="s">
        <v>64</v>
      </c>
      <c r="N655" t="s">
        <v>149</v>
      </c>
      <c r="O655" s="39">
        <v>44146</v>
      </c>
      <c r="P655" s="39">
        <v>44146</v>
      </c>
      <c r="Q655">
        <v>120</v>
      </c>
      <c r="R655">
        <v>120</v>
      </c>
      <c r="S655" s="36">
        <v>212.4</v>
      </c>
      <c r="T655">
        <v>212.4</v>
      </c>
      <c r="U655" s="39">
        <v>44146</v>
      </c>
      <c r="V655">
        <v>11</v>
      </c>
      <c r="W655">
        <v>3.6110000000000002</v>
      </c>
      <c r="X655" s="36">
        <v>58.820271392964997</v>
      </c>
      <c r="Y655" s="37" t="s">
        <v>157</v>
      </c>
      <c r="Z655" s="37" t="s">
        <v>149</v>
      </c>
      <c r="AA655" s="37" t="s">
        <v>146</v>
      </c>
      <c r="AB655" s="37"/>
    </row>
    <row r="656" spans="1:28" x14ac:dyDescent="0.25">
      <c r="A656" t="s">
        <v>563</v>
      </c>
      <c r="B656" t="s">
        <v>852</v>
      </c>
      <c r="C656" t="s">
        <v>853</v>
      </c>
      <c r="E656" t="s">
        <v>9169</v>
      </c>
      <c r="F656" t="s">
        <v>9170</v>
      </c>
      <c r="G656" t="s">
        <v>9171</v>
      </c>
      <c r="H656" t="s">
        <v>5246</v>
      </c>
      <c r="I656" t="s">
        <v>2509</v>
      </c>
      <c r="J656" t="s">
        <v>68</v>
      </c>
      <c r="K656" t="s">
        <v>44</v>
      </c>
      <c r="L656" t="s">
        <v>41</v>
      </c>
      <c r="M656" t="s">
        <v>64</v>
      </c>
      <c r="N656" t="s">
        <v>149</v>
      </c>
      <c r="O656" s="39">
        <v>44152</v>
      </c>
      <c r="P656" s="39">
        <v>44152</v>
      </c>
      <c r="Q656">
        <v>36</v>
      </c>
      <c r="R656">
        <v>36</v>
      </c>
      <c r="S656" s="36">
        <v>227.88</v>
      </c>
      <c r="T656">
        <v>227.88</v>
      </c>
      <c r="U656" s="39">
        <v>44152</v>
      </c>
      <c r="V656">
        <v>11</v>
      </c>
      <c r="W656">
        <v>3.6110000000000002</v>
      </c>
      <c r="X656" s="36">
        <v>63.107172528385</v>
      </c>
      <c r="Y656" s="37" t="s">
        <v>157</v>
      </c>
      <c r="Z656" s="37" t="s">
        <v>149</v>
      </c>
      <c r="AA656" s="37" t="s">
        <v>146</v>
      </c>
      <c r="AB656" s="37"/>
    </row>
    <row r="657" spans="1:28" x14ac:dyDescent="0.25">
      <c r="A657" t="s">
        <v>563</v>
      </c>
      <c r="B657" t="s">
        <v>852</v>
      </c>
      <c r="C657" t="s">
        <v>565</v>
      </c>
      <c r="E657" t="s">
        <v>9172</v>
      </c>
      <c r="F657" t="s">
        <v>9173</v>
      </c>
      <c r="G657" t="s">
        <v>9174</v>
      </c>
      <c r="H657" t="s">
        <v>7575</v>
      </c>
      <c r="I657" t="s">
        <v>7258</v>
      </c>
      <c r="J657" t="s">
        <v>72</v>
      </c>
      <c r="K657" t="s">
        <v>7244</v>
      </c>
      <c r="L657" t="s">
        <v>41</v>
      </c>
      <c r="M657" t="s">
        <v>64</v>
      </c>
      <c r="N657" t="s">
        <v>149</v>
      </c>
      <c r="O657" s="39">
        <v>44162</v>
      </c>
      <c r="P657" s="39">
        <v>44162</v>
      </c>
      <c r="Q657">
        <v>48</v>
      </c>
      <c r="R657">
        <v>48</v>
      </c>
      <c r="S657" s="36">
        <v>235.93</v>
      </c>
      <c r="T657">
        <v>235.93</v>
      </c>
      <c r="U657" s="39">
        <v>44162</v>
      </c>
      <c r="V657">
        <v>11</v>
      </c>
      <c r="W657">
        <v>3.6110000000000002</v>
      </c>
      <c r="X657" s="36">
        <v>65.336471891442002</v>
      </c>
      <c r="Y657" s="37" t="s">
        <v>157</v>
      </c>
      <c r="Z657" s="37" t="s">
        <v>149</v>
      </c>
      <c r="AA657" s="37" t="s">
        <v>146</v>
      </c>
      <c r="AB657" s="37"/>
    </row>
    <row r="658" spans="1:28" x14ac:dyDescent="0.25">
      <c r="A658" t="s">
        <v>563</v>
      </c>
      <c r="B658" t="s">
        <v>852</v>
      </c>
      <c r="C658" t="s">
        <v>565</v>
      </c>
      <c r="E658" t="s">
        <v>9175</v>
      </c>
      <c r="F658" t="s">
        <v>9176</v>
      </c>
      <c r="G658" t="s">
        <v>9177</v>
      </c>
      <c r="H658" t="s">
        <v>9178</v>
      </c>
      <c r="I658" t="s">
        <v>9179</v>
      </c>
      <c r="J658" t="s">
        <v>73</v>
      </c>
      <c r="K658" t="s">
        <v>7243</v>
      </c>
      <c r="L658" t="s">
        <v>41</v>
      </c>
      <c r="M658" t="s">
        <v>64</v>
      </c>
      <c r="N658" t="s">
        <v>149</v>
      </c>
      <c r="O658" s="39">
        <v>44151</v>
      </c>
      <c r="P658" s="39">
        <v>44151</v>
      </c>
      <c r="Q658">
        <v>24</v>
      </c>
      <c r="R658">
        <v>24</v>
      </c>
      <c r="S658" s="36">
        <v>262.32</v>
      </c>
      <c r="T658">
        <v>262.32</v>
      </c>
      <c r="U658" s="39">
        <v>44151</v>
      </c>
      <c r="V658">
        <v>11</v>
      </c>
      <c r="W658">
        <v>3.6110000000000002</v>
      </c>
      <c r="X658" s="36">
        <v>72.6446967599</v>
      </c>
      <c r="Y658" s="37" t="s">
        <v>157</v>
      </c>
      <c r="Z658" s="37" t="s">
        <v>149</v>
      </c>
      <c r="AA658" s="37" t="s">
        <v>146</v>
      </c>
      <c r="AB658" s="37"/>
    </row>
    <row r="659" spans="1:28" x14ac:dyDescent="0.25">
      <c r="A659" t="s">
        <v>563</v>
      </c>
      <c r="B659" t="s">
        <v>852</v>
      </c>
      <c r="C659" t="s">
        <v>853</v>
      </c>
      <c r="E659" t="s">
        <v>7767</v>
      </c>
      <c r="F659" t="s">
        <v>7768</v>
      </c>
      <c r="G659" t="s">
        <v>7769</v>
      </c>
      <c r="H659" t="s">
        <v>6797</v>
      </c>
      <c r="I659" t="s">
        <v>6653</v>
      </c>
      <c r="J659" t="s">
        <v>68</v>
      </c>
      <c r="K659" t="s">
        <v>44</v>
      </c>
      <c r="L659" t="s">
        <v>41</v>
      </c>
      <c r="M659" t="s">
        <v>64</v>
      </c>
      <c r="N659" t="s">
        <v>149</v>
      </c>
      <c r="O659" s="39">
        <v>44141</v>
      </c>
      <c r="P659" s="39">
        <v>44141</v>
      </c>
      <c r="Q659">
        <v>48</v>
      </c>
      <c r="R659">
        <v>48</v>
      </c>
      <c r="S659" s="36">
        <v>264.47000000000003</v>
      </c>
      <c r="T659">
        <v>264.47000000000003</v>
      </c>
      <c r="U659" s="39">
        <v>44141</v>
      </c>
      <c r="V659">
        <v>11</v>
      </c>
      <c r="W659">
        <v>3.6110000000000002</v>
      </c>
      <c r="X659" s="36">
        <v>73.240099695374994</v>
      </c>
      <c r="Y659" s="37" t="s">
        <v>157</v>
      </c>
      <c r="Z659" s="37" t="s">
        <v>149</v>
      </c>
      <c r="AA659" s="37" t="s">
        <v>146</v>
      </c>
      <c r="AB659" s="37"/>
    </row>
    <row r="660" spans="1:28" x14ac:dyDescent="0.25">
      <c r="A660" t="s">
        <v>563</v>
      </c>
      <c r="B660" t="s">
        <v>852</v>
      </c>
      <c r="C660" t="s">
        <v>853</v>
      </c>
      <c r="E660" t="s">
        <v>8756</v>
      </c>
      <c r="F660" t="s">
        <v>8757</v>
      </c>
      <c r="G660" t="s">
        <v>8758</v>
      </c>
      <c r="H660" t="s">
        <v>6793</v>
      </c>
      <c r="I660" t="s">
        <v>6647</v>
      </c>
      <c r="J660" t="s">
        <v>68</v>
      </c>
      <c r="K660" t="s">
        <v>44</v>
      </c>
      <c r="L660" t="s">
        <v>41</v>
      </c>
      <c r="M660" t="s">
        <v>64</v>
      </c>
      <c r="N660" t="s">
        <v>149</v>
      </c>
      <c r="O660" s="39">
        <v>44147</v>
      </c>
      <c r="P660" s="39">
        <v>44147</v>
      </c>
      <c r="Q660">
        <v>48</v>
      </c>
      <c r="R660">
        <v>48</v>
      </c>
      <c r="S660" s="36">
        <v>264.48</v>
      </c>
      <c r="T660">
        <v>264.48</v>
      </c>
      <c r="U660" s="39">
        <v>44147</v>
      </c>
      <c r="V660">
        <v>11</v>
      </c>
      <c r="W660">
        <v>3.6110000000000002</v>
      </c>
      <c r="X660" s="36">
        <v>73.242869011354003</v>
      </c>
      <c r="Y660" s="37" t="s">
        <v>157</v>
      </c>
      <c r="Z660" s="37" t="s">
        <v>149</v>
      </c>
      <c r="AA660" s="37" t="s">
        <v>146</v>
      </c>
      <c r="AB660" s="37"/>
    </row>
    <row r="661" spans="1:28" x14ac:dyDescent="0.25">
      <c r="A661" t="s">
        <v>563</v>
      </c>
      <c r="B661" t="s">
        <v>852</v>
      </c>
      <c r="C661" t="s">
        <v>565</v>
      </c>
      <c r="E661" t="s">
        <v>9175</v>
      </c>
      <c r="F661" t="s">
        <v>9176</v>
      </c>
      <c r="G661" t="s">
        <v>9177</v>
      </c>
      <c r="H661" t="s">
        <v>9178</v>
      </c>
      <c r="I661" t="s">
        <v>9179</v>
      </c>
      <c r="J661" t="s">
        <v>68</v>
      </c>
      <c r="K661" t="s">
        <v>44</v>
      </c>
      <c r="L661" t="s">
        <v>41</v>
      </c>
      <c r="M661" t="s">
        <v>64</v>
      </c>
      <c r="N661" t="s">
        <v>149</v>
      </c>
      <c r="O661" s="39">
        <v>44151</v>
      </c>
      <c r="P661" s="39">
        <v>44151</v>
      </c>
      <c r="Q661">
        <v>48</v>
      </c>
      <c r="R661">
        <v>48</v>
      </c>
      <c r="S661" s="36">
        <v>267.83999999999997</v>
      </c>
      <c r="T661">
        <v>267.83999999999997</v>
      </c>
      <c r="U661" s="39">
        <v>44151</v>
      </c>
      <c r="V661">
        <v>11</v>
      </c>
      <c r="W661">
        <v>3.6110000000000002</v>
      </c>
      <c r="X661" s="36">
        <v>74.173359180282006</v>
      </c>
      <c r="Y661" s="37" t="s">
        <v>157</v>
      </c>
      <c r="Z661" s="37" t="s">
        <v>149</v>
      </c>
      <c r="AA661" s="37" t="s">
        <v>146</v>
      </c>
      <c r="AB661" s="37"/>
    </row>
    <row r="662" spans="1:28" x14ac:dyDescent="0.25">
      <c r="A662" t="s">
        <v>563</v>
      </c>
      <c r="B662" t="s">
        <v>852</v>
      </c>
      <c r="C662" t="s">
        <v>565</v>
      </c>
      <c r="E662" t="s">
        <v>9180</v>
      </c>
      <c r="F662" t="s">
        <v>9181</v>
      </c>
      <c r="G662" t="s">
        <v>9182</v>
      </c>
      <c r="H662" t="s">
        <v>3423</v>
      </c>
      <c r="I662" t="s">
        <v>2546</v>
      </c>
      <c r="J662" t="s">
        <v>72</v>
      </c>
      <c r="K662" t="s">
        <v>7244</v>
      </c>
      <c r="L662" t="s">
        <v>41</v>
      </c>
      <c r="M662" t="s">
        <v>64</v>
      </c>
      <c r="N662" t="s">
        <v>149</v>
      </c>
      <c r="O662" s="39">
        <v>44154</v>
      </c>
      <c r="P662" s="39">
        <v>44154</v>
      </c>
      <c r="Q662">
        <v>60</v>
      </c>
      <c r="R662">
        <v>60</v>
      </c>
      <c r="S662" s="36">
        <v>295.2</v>
      </c>
      <c r="T662">
        <v>295.2</v>
      </c>
      <c r="U662" s="39">
        <v>44154</v>
      </c>
      <c r="V662">
        <v>11</v>
      </c>
      <c r="W662">
        <v>3.6110000000000002</v>
      </c>
      <c r="X662" s="36">
        <v>81.750207698698006</v>
      </c>
      <c r="Y662" s="37" t="s">
        <v>157</v>
      </c>
      <c r="Z662" s="37" t="s">
        <v>149</v>
      </c>
      <c r="AA662" s="37" t="s">
        <v>146</v>
      </c>
      <c r="AB662" s="37"/>
    </row>
    <row r="663" spans="1:28" x14ac:dyDescent="0.25">
      <c r="A663" t="s">
        <v>150</v>
      </c>
      <c r="B663" t="s">
        <v>151</v>
      </c>
      <c r="C663" t="s">
        <v>152</v>
      </c>
      <c r="E663" t="s">
        <v>9183</v>
      </c>
      <c r="F663" t="s">
        <v>9184</v>
      </c>
      <c r="G663" t="s">
        <v>9185</v>
      </c>
      <c r="H663" t="s">
        <v>5760</v>
      </c>
      <c r="I663" t="s">
        <v>4520</v>
      </c>
      <c r="J663" t="s">
        <v>65</v>
      </c>
      <c r="K663" t="s">
        <v>7778</v>
      </c>
      <c r="L663" t="s">
        <v>4</v>
      </c>
      <c r="M663" t="s">
        <v>64</v>
      </c>
      <c r="N663" t="s">
        <v>149</v>
      </c>
      <c r="O663" s="39">
        <v>44152</v>
      </c>
      <c r="P663" s="39">
        <v>44153</v>
      </c>
      <c r="Q663">
        <v>4</v>
      </c>
      <c r="R663">
        <v>4</v>
      </c>
      <c r="S663" s="36">
        <v>305.08</v>
      </c>
      <c r="T663">
        <v>305.08</v>
      </c>
      <c r="U663" s="39">
        <v>44152</v>
      </c>
      <c r="V663">
        <v>11</v>
      </c>
      <c r="W663">
        <v>3.6110000000000002</v>
      </c>
      <c r="X663" s="36">
        <v>84.486291885903995</v>
      </c>
      <c r="Y663" s="37" t="s">
        <v>157</v>
      </c>
      <c r="Z663" s="37" t="s">
        <v>149</v>
      </c>
      <c r="AA663" s="37" t="s">
        <v>146</v>
      </c>
      <c r="AB663" s="37"/>
    </row>
    <row r="664" spans="1:28" x14ac:dyDescent="0.25">
      <c r="A664" t="s">
        <v>563</v>
      </c>
      <c r="B664" t="s">
        <v>852</v>
      </c>
      <c r="C664" t="s">
        <v>853</v>
      </c>
      <c r="E664" t="s">
        <v>9186</v>
      </c>
      <c r="F664" t="s">
        <v>9187</v>
      </c>
      <c r="G664" t="s">
        <v>9188</v>
      </c>
      <c r="H664" t="s">
        <v>6005</v>
      </c>
      <c r="I664" t="s">
        <v>4514</v>
      </c>
      <c r="J664" t="s">
        <v>69</v>
      </c>
      <c r="K664" t="s">
        <v>46</v>
      </c>
      <c r="L664" t="s">
        <v>41</v>
      </c>
      <c r="M664" t="s">
        <v>64</v>
      </c>
      <c r="N664" t="s">
        <v>149</v>
      </c>
      <c r="O664" s="39">
        <v>44217</v>
      </c>
      <c r="P664" s="39">
        <v>44217</v>
      </c>
      <c r="Q664">
        <v>24</v>
      </c>
      <c r="R664">
        <v>24</v>
      </c>
      <c r="S664" s="36">
        <v>65.930000000000007</v>
      </c>
      <c r="T664">
        <v>65.930000000000007</v>
      </c>
      <c r="U664" s="39">
        <v>44217</v>
      </c>
      <c r="V664">
        <v>1</v>
      </c>
      <c r="W664">
        <v>3.6269999999999998</v>
      </c>
      <c r="X664" s="36">
        <v>18.177557209814999</v>
      </c>
      <c r="Y664" s="37" t="s">
        <v>157</v>
      </c>
      <c r="Z664" s="37" t="s">
        <v>149</v>
      </c>
      <c r="AA664" s="37" t="s">
        <v>146</v>
      </c>
      <c r="AB664" s="37"/>
    </row>
    <row r="665" spans="1:28" x14ac:dyDescent="0.25">
      <c r="A665" t="s">
        <v>150</v>
      </c>
      <c r="B665" t="s">
        <v>151</v>
      </c>
      <c r="C665" t="s">
        <v>152</v>
      </c>
      <c r="E665" t="s">
        <v>6828</v>
      </c>
      <c r="F665" t="s">
        <v>6829</v>
      </c>
      <c r="G665" t="s">
        <v>6830</v>
      </c>
      <c r="H665" t="s">
        <v>1484</v>
      </c>
      <c r="I665" t="s">
        <v>39</v>
      </c>
      <c r="J665" t="s">
        <v>65</v>
      </c>
      <c r="K665" t="s">
        <v>7778</v>
      </c>
      <c r="L665" t="s">
        <v>4</v>
      </c>
      <c r="M665" t="s">
        <v>64</v>
      </c>
      <c r="N665" t="s">
        <v>149</v>
      </c>
      <c r="O665" s="39">
        <v>44080</v>
      </c>
      <c r="P665" s="39">
        <v>44081</v>
      </c>
      <c r="Q665">
        <v>49</v>
      </c>
      <c r="R665">
        <v>49</v>
      </c>
      <c r="S665" s="36">
        <v>3820.53</v>
      </c>
      <c r="T665">
        <v>3820.53</v>
      </c>
      <c r="U665" s="39">
        <v>44080</v>
      </c>
      <c r="V665">
        <v>9</v>
      </c>
      <c r="W665">
        <v>3.5569999999999999</v>
      </c>
      <c r="X665" s="36">
        <v>1074.087714366038</v>
      </c>
      <c r="Y665" s="37" t="s">
        <v>157</v>
      </c>
      <c r="Z665" s="37" t="s">
        <v>149</v>
      </c>
      <c r="AA665" s="37" t="s">
        <v>146</v>
      </c>
      <c r="AB665" s="37"/>
    </row>
    <row r="666" spans="1:28" x14ac:dyDescent="0.25">
      <c r="A666" t="s">
        <v>150</v>
      </c>
      <c r="B666" t="s">
        <v>151</v>
      </c>
      <c r="C666" t="s">
        <v>152</v>
      </c>
      <c r="E666" t="s">
        <v>7482</v>
      </c>
      <c r="F666" t="s">
        <v>7483</v>
      </c>
      <c r="G666" t="s">
        <v>7484</v>
      </c>
      <c r="H666" t="s">
        <v>156</v>
      </c>
      <c r="I666" t="s">
        <v>37</v>
      </c>
      <c r="J666" t="s">
        <v>65</v>
      </c>
      <c r="K666" t="s">
        <v>7778</v>
      </c>
      <c r="L666" t="s">
        <v>4</v>
      </c>
      <c r="M666" t="s">
        <v>64</v>
      </c>
      <c r="N666" t="s">
        <v>149</v>
      </c>
      <c r="O666" s="40">
        <v>44102</v>
      </c>
      <c r="P666" s="39">
        <v>44103</v>
      </c>
      <c r="Q666">
        <v>400</v>
      </c>
      <c r="R666">
        <v>400</v>
      </c>
      <c r="S666" s="36">
        <v>30112</v>
      </c>
      <c r="T666">
        <v>30112</v>
      </c>
      <c r="U666" s="39">
        <v>44103</v>
      </c>
      <c r="V666">
        <v>9</v>
      </c>
      <c r="W666">
        <v>3.5569999999999999</v>
      </c>
      <c r="X666" s="36">
        <v>8465.5608658982273</v>
      </c>
      <c r="Y666" s="37" t="s">
        <v>157</v>
      </c>
      <c r="Z666" s="37" t="s">
        <v>149</v>
      </c>
      <c r="AA666" s="37" t="s">
        <v>146</v>
      </c>
      <c r="AB666" s="37"/>
    </row>
    <row r="667" spans="1:28" x14ac:dyDescent="0.25">
      <c r="A667" t="s">
        <v>150</v>
      </c>
      <c r="B667" t="s">
        <v>151</v>
      </c>
      <c r="C667" t="s">
        <v>152</v>
      </c>
      <c r="E667" t="s">
        <v>7485</v>
      </c>
      <c r="F667" t="s">
        <v>7486</v>
      </c>
      <c r="G667" t="s">
        <v>7487</v>
      </c>
      <c r="H667" t="s">
        <v>156</v>
      </c>
      <c r="I667" t="s">
        <v>37</v>
      </c>
      <c r="J667" t="s">
        <v>65</v>
      </c>
      <c r="K667" t="s">
        <v>7778</v>
      </c>
      <c r="L667" t="s">
        <v>4</v>
      </c>
      <c r="M667" t="s">
        <v>64</v>
      </c>
      <c r="N667" t="s">
        <v>149</v>
      </c>
      <c r="O667" s="39">
        <v>44104</v>
      </c>
      <c r="P667" s="39">
        <v>44105</v>
      </c>
      <c r="Q667">
        <v>400</v>
      </c>
      <c r="R667">
        <v>400</v>
      </c>
      <c r="S667" s="36">
        <v>30112</v>
      </c>
      <c r="T667">
        <v>30112</v>
      </c>
      <c r="U667" s="39">
        <v>44104</v>
      </c>
      <c r="V667">
        <v>9</v>
      </c>
      <c r="W667">
        <v>3.5569999999999999</v>
      </c>
      <c r="X667" s="36">
        <v>8465.5608658982273</v>
      </c>
      <c r="Y667" s="37" t="s">
        <v>157</v>
      </c>
      <c r="Z667" s="37" t="s">
        <v>149</v>
      </c>
      <c r="AA667" s="37" t="s">
        <v>146</v>
      </c>
      <c r="AB667" s="37"/>
    </row>
    <row r="668" spans="1:28" x14ac:dyDescent="0.25">
      <c r="A668" t="s">
        <v>563</v>
      </c>
      <c r="B668" t="s">
        <v>852</v>
      </c>
      <c r="C668" t="s">
        <v>565</v>
      </c>
      <c r="E668" t="s">
        <v>7846</v>
      </c>
      <c r="F668" t="s">
        <v>7847</v>
      </c>
      <c r="G668" t="s">
        <v>7848</v>
      </c>
      <c r="H668" t="s">
        <v>6199</v>
      </c>
      <c r="I668" t="s">
        <v>4533</v>
      </c>
      <c r="J668" t="s">
        <v>73</v>
      </c>
      <c r="K668" t="s">
        <v>7243</v>
      </c>
      <c r="L668" t="s">
        <v>41</v>
      </c>
      <c r="M668" t="s">
        <v>94</v>
      </c>
      <c r="N668" t="s">
        <v>8918</v>
      </c>
      <c r="O668" s="40">
        <v>44140</v>
      </c>
      <c r="P668" s="39">
        <v>44140</v>
      </c>
      <c r="Q668">
        <v>144</v>
      </c>
      <c r="R668">
        <v>144</v>
      </c>
      <c r="S668" s="36">
        <v>332.64</v>
      </c>
      <c r="T668">
        <v>332.64</v>
      </c>
      <c r="U668" s="39">
        <v>44140</v>
      </c>
      <c r="V668">
        <v>11</v>
      </c>
      <c r="W668">
        <v>3.6110000000000002</v>
      </c>
      <c r="X668" s="36">
        <v>332.64</v>
      </c>
      <c r="Y668" s="37" t="s">
        <v>157</v>
      </c>
      <c r="Z668" s="37" t="s">
        <v>149</v>
      </c>
      <c r="AA668" s="37" t="s">
        <v>146</v>
      </c>
      <c r="AB668" s="37"/>
    </row>
    <row r="669" spans="1:28" x14ac:dyDescent="0.25">
      <c r="A669" t="s">
        <v>150</v>
      </c>
      <c r="B669" t="s">
        <v>151</v>
      </c>
      <c r="C669" t="s">
        <v>152</v>
      </c>
      <c r="E669" t="s">
        <v>7959</v>
      </c>
      <c r="F669" t="s">
        <v>7960</v>
      </c>
      <c r="G669" t="s">
        <v>7961</v>
      </c>
      <c r="H669" t="s">
        <v>7925</v>
      </c>
      <c r="I669" t="s">
        <v>7695</v>
      </c>
      <c r="J669" t="s">
        <v>65</v>
      </c>
      <c r="K669" t="s">
        <v>7778</v>
      </c>
      <c r="L669" t="s">
        <v>4</v>
      </c>
      <c r="M669" t="s">
        <v>64</v>
      </c>
      <c r="N669" t="s">
        <v>149</v>
      </c>
      <c r="O669" s="39">
        <v>44116</v>
      </c>
      <c r="P669" s="39">
        <v>44117</v>
      </c>
      <c r="Q669">
        <v>20</v>
      </c>
      <c r="R669">
        <v>20</v>
      </c>
      <c r="S669" s="36">
        <v>1491.52</v>
      </c>
      <c r="T669">
        <v>1491.52</v>
      </c>
      <c r="U669" s="39">
        <v>44116</v>
      </c>
      <c r="V669">
        <v>10</v>
      </c>
      <c r="W669">
        <v>3.5979999999999999</v>
      </c>
      <c r="X669" s="36">
        <v>414.54141189549699</v>
      </c>
      <c r="Y669" s="37" t="s">
        <v>157</v>
      </c>
      <c r="Z669" s="37" t="s">
        <v>149</v>
      </c>
      <c r="AA669" s="37" t="s">
        <v>146</v>
      </c>
      <c r="AB669" s="37"/>
    </row>
    <row r="670" spans="1:28" x14ac:dyDescent="0.25">
      <c r="A670" t="s">
        <v>150</v>
      </c>
      <c r="B670" t="s">
        <v>151</v>
      </c>
      <c r="C670" t="s">
        <v>152</v>
      </c>
      <c r="E670" t="s">
        <v>7962</v>
      </c>
      <c r="F670" t="s">
        <v>7963</v>
      </c>
      <c r="G670" t="s">
        <v>7964</v>
      </c>
      <c r="H670" t="s">
        <v>7925</v>
      </c>
      <c r="I670" t="s">
        <v>7695</v>
      </c>
      <c r="J670" t="s">
        <v>65</v>
      </c>
      <c r="K670" t="s">
        <v>7778</v>
      </c>
      <c r="L670" t="s">
        <v>4</v>
      </c>
      <c r="M670" t="s">
        <v>64</v>
      </c>
      <c r="N670" t="s">
        <v>149</v>
      </c>
      <c r="O670" s="39">
        <v>44116</v>
      </c>
      <c r="P670" s="39">
        <v>44117</v>
      </c>
      <c r="Q670">
        <v>20</v>
      </c>
      <c r="R670">
        <v>20</v>
      </c>
      <c r="S670" s="36">
        <v>1491.52</v>
      </c>
      <c r="T670">
        <v>1491.52</v>
      </c>
      <c r="U670" s="39">
        <v>44116</v>
      </c>
      <c r="V670">
        <v>10</v>
      </c>
      <c r="W670">
        <v>3.5979999999999999</v>
      </c>
      <c r="X670" s="36">
        <v>414.54141189549699</v>
      </c>
      <c r="Y670" s="37" t="s">
        <v>157</v>
      </c>
      <c r="Z670" s="37" t="s">
        <v>149</v>
      </c>
      <c r="AA670" s="37" t="s">
        <v>146</v>
      </c>
      <c r="AB670" s="37"/>
    </row>
    <row r="671" spans="1:28" x14ac:dyDescent="0.25">
      <c r="A671" t="s">
        <v>563</v>
      </c>
      <c r="B671" t="s">
        <v>852</v>
      </c>
      <c r="C671" t="s">
        <v>565</v>
      </c>
      <c r="E671" t="s">
        <v>9189</v>
      </c>
      <c r="F671" t="s">
        <v>9190</v>
      </c>
      <c r="G671" t="s">
        <v>9191</v>
      </c>
      <c r="H671" t="s">
        <v>8976</v>
      </c>
      <c r="I671" t="s">
        <v>8977</v>
      </c>
      <c r="J671" t="s">
        <v>72</v>
      </c>
      <c r="K671" t="s">
        <v>7244</v>
      </c>
      <c r="L671" t="s">
        <v>41</v>
      </c>
      <c r="M671" t="s">
        <v>64</v>
      </c>
      <c r="N671" t="s">
        <v>149</v>
      </c>
      <c r="O671" s="39">
        <v>44186</v>
      </c>
      <c r="P671" s="39">
        <v>44186</v>
      </c>
      <c r="Q671">
        <v>60</v>
      </c>
      <c r="R671">
        <v>60</v>
      </c>
      <c r="S671" s="36">
        <v>295.2</v>
      </c>
      <c r="T671">
        <v>295.2</v>
      </c>
      <c r="U671" s="39">
        <v>44186</v>
      </c>
      <c r="V671">
        <v>12</v>
      </c>
      <c r="W671">
        <v>3.6059999999999999</v>
      </c>
      <c r="X671" s="36">
        <v>81.863560732113001</v>
      </c>
      <c r="Y671" s="37" t="s">
        <v>157</v>
      </c>
      <c r="Z671" s="37" t="s">
        <v>149</v>
      </c>
      <c r="AA671" s="37" t="s">
        <v>146</v>
      </c>
      <c r="AB671" s="37"/>
    </row>
    <row r="672" spans="1:28" x14ac:dyDescent="0.25">
      <c r="A672" t="s">
        <v>150</v>
      </c>
      <c r="B672" t="s">
        <v>151</v>
      </c>
      <c r="C672" t="s">
        <v>152</v>
      </c>
      <c r="E672" t="s">
        <v>7965</v>
      </c>
      <c r="F672" t="s">
        <v>7966</v>
      </c>
      <c r="G672" t="s">
        <v>7967</v>
      </c>
      <c r="H672" t="s">
        <v>7925</v>
      </c>
      <c r="I672" t="s">
        <v>7695</v>
      </c>
      <c r="J672" t="s">
        <v>65</v>
      </c>
      <c r="K672" t="s">
        <v>7778</v>
      </c>
      <c r="L672" t="s">
        <v>4</v>
      </c>
      <c r="M672" t="s">
        <v>64</v>
      </c>
      <c r="N672" t="s">
        <v>149</v>
      </c>
      <c r="O672" s="40">
        <v>44116</v>
      </c>
      <c r="P672" s="39">
        <v>44117</v>
      </c>
      <c r="Q672">
        <v>20</v>
      </c>
      <c r="R672">
        <v>20</v>
      </c>
      <c r="S672" s="36">
        <v>1491.52</v>
      </c>
      <c r="T672">
        <v>1491.52</v>
      </c>
      <c r="U672" s="39">
        <v>44116</v>
      </c>
      <c r="V672">
        <v>10</v>
      </c>
      <c r="W672">
        <v>3.5979999999999999</v>
      </c>
      <c r="X672" s="36">
        <v>414.54141189549699</v>
      </c>
      <c r="Y672" s="37" t="s">
        <v>157</v>
      </c>
      <c r="Z672" s="37" t="s">
        <v>149</v>
      </c>
      <c r="AA672" s="37" t="s">
        <v>146</v>
      </c>
      <c r="AB672" s="37"/>
    </row>
    <row r="673" spans="1:28" x14ac:dyDescent="0.25">
      <c r="A673" t="s">
        <v>150</v>
      </c>
      <c r="B673" t="s">
        <v>151</v>
      </c>
      <c r="C673" t="s">
        <v>152</v>
      </c>
      <c r="E673" t="s">
        <v>9192</v>
      </c>
      <c r="F673" t="s">
        <v>9193</v>
      </c>
      <c r="G673" t="s">
        <v>9194</v>
      </c>
      <c r="H673" t="s">
        <v>7800</v>
      </c>
      <c r="I673" t="s">
        <v>7716</v>
      </c>
      <c r="J673" t="s">
        <v>65</v>
      </c>
      <c r="K673" t="s">
        <v>7778</v>
      </c>
      <c r="L673" t="s">
        <v>4</v>
      </c>
      <c r="M673" t="s">
        <v>64</v>
      </c>
      <c r="N673" t="s">
        <v>149</v>
      </c>
      <c r="O673" s="39">
        <v>44153</v>
      </c>
      <c r="P673" s="39">
        <v>44154</v>
      </c>
      <c r="Q673">
        <v>500</v>
      </c>
      <c r="R673">
        <v>500</v>
      </c>
      <c r="S673" s="36">
        <v>37288.14</v>
      </c>
      <c r="T673">
        <v>37288.14</v>
      </c>
      <c r="U673" s="39">
        <v>44153</v>
      </c>
      <c r="V673">
        <v>11</v>
      </c>
      <c r="W673">
        <v>3.6110000000000002</v>
      </c>
      <c r="X673" s="36">
        <v>10326.264192744393</v>
      </c>
      <c r="Y673" s="37" t="s">
        <v>157</v>
      </c>
      <c r="Z673" s="37" t="s">
        <v>149</v>
      </c>
      <c r="AA673" s="37" t="s">
        <v>146</v>
      </c>
      <c r="AB673" s="37"/>
    </row>
    <row r="674" spans="1:28" x14ac:dyDescent="0.25">
      <c r="A674" t="s">
        <v>150</v>
      </c>
      <c r="B674" t="s">
        <v>151</v>
      </c>
      <c r="C674" t="s">
        <v>152</v>
      </c>
      <c r="E674" t="s">
        <v>7968</v>
      </c>
      <c r="F674" t="s">
        <v>7969</v>
      </c>
      <c r="G674" t="s">
        <v>7970</v>
      </c>
      <c r="H674" t="s">
        <v>7925</v>
      </c>
      <c r="I674" t="s">
        <v>7695</v>
      </c>
      <c r="J674" t="s">
        <v>65</v>
      </c>
      <c r="K674" t="s">
        <v>7778</v>
      </c>
      <c r="L674" t="s">
        <v>4</v>
      </c>
      <c r="M674" t="s">
        <v>64</v>
      </c>
      <c r="N674" t="s">
        <v>149</v>
      </c>
      <c r="O674" s="40">
        <v>44117</v>
      </c>
      <c r="P674" s="39">
        <v>44118</v>
      </c>
      <c r="Q674">
        <v>20</v>
      </c>
      <c r="R674">
        <v>20</v>
      </c>
      <c r="S674" s="36">
        <v>1491.52</v>
      </c>
      <c r="T674">
        <v>1491.52</v>
      </c>
      <c r="U674" s="39">
        <v>44119</v>
      </c>
      <c r="V674">
        <v>10</v>
      </c>
      <c r="W674">
        <v>3.5979999999999999</v>
      </c>
      <c r="X674" s="36">
        <v>414.54141189549699</v>
      </c>
      <c r="Y674" s="37" t="s">
        <v>157</v>
      </c>
      <c r="Z674" s="37" t="s">
        <v>149</v>
      </c>
      <c r="AA674" s="37" t="s">
        <v>146</v>
      </c>
      <c r="AB674" s="37"/>
    </row>
    <row r="675" spans="1:28" x14ac:dyDescent="0.25">
      <c r="A675" t="s">
        <v>150</v>
      </c>
      <c r="B675" t="s">
        <v>151</v>
      </c>
      <c r="C675" t="s">
        <v>152</v>
      </c>
      <c r="E675" t="s">
        <v>7971</v>
      </c>
      <c r="F675" t="s">
        <v>7972</v>
      </c>
      <c r="G675" t="s">
        <v>7973</v>
      </c>
      <c r="H675" t="s">
        <v>7925</v>
      </c>
      <c r="I675" t="s">
        <v>7695</v>
      </c>
      <c r="J675" t="s">
        <v>65</v>
      </c>
      <c r="K675" t="s">
        <v>7778</v>
      </c>
      <c r="L675" t="s">
        <v>4</v>
      </c>
      <c r="M675" t="s">
        <v>64</v>
      </c>
      <c r="N675" t="s">
        <v>149</v>
      </c>
      <c r="O675" s="39">
        <v>44117</v>
      </c>
      <c r="P675" s="39">
        <v>44118</v>
      </c>
      <c r="Q675">
        <v>20</v>
      </c>
      <c r="R675">
        <v>20</v>
      </c>
      <c r="S675" s="36">
        <v>1491.52</v>
      </c>
      <c r="T675">
        <v>1491.52</v>
      </c>
      <c r="U675" s="39">
        <v>44123</v>
      </c>
      <c r="V675">
        <v>10</v>
      </c>
      <c r="W675">
        <v>3.5979999999999999</v>
      </c>
      <c r="X675" s="36">
        <v>414.54141189549699</v>
      </c>
      <c r="Y675" s="37" t="s">
        <v>157</v>
      </c>
      <c r="Z675" s="37" t="s">
        <v>149</v>
      </c>
      <c r="AA675" s="37" t="s">
        <v>146</v>
      </c>
      <c r="AB675" s="37"/>
    </row>
    <row r="676" spans="1:28" x14ac:dyDescent="0.25">
      <c r="A676" t="s">
        <v>150</v>
      </c>
      <c r="B676" t="s">
        <v>151</v>
      </c>
      <c r="C676" t="s">
        <v>152</v>
      </c>
      <c r="E676" t="s">
        <v>7974</v>
      </c>
      <c r="F676" t="s">
        <v>7975</v>
      </c>
      <c r="G676" t="s">
        <v>7976</v>
      </c>
      <c r="H676" t="s">
        <v>7925</v>
      </c>
      <c r="I676" t="s">
        <v>7695</v>
      </c>
      <c r="J676" t="s">
        <v>65</v>
      </c>
      <c r="K676" t="s">
        <v>7778</v>
      </c>
      <c r="L676" t="s">
        <v>4</v>
      </c>
      <c r="M676" t="s">
        <v>64</v>
      </c>
      <c r="N676" t="s">
        <v>149</v>
      </c>
      <c r="O676" s="39">
        <v>44117</v>
      </c>
      <c r="P676" s="39">
        <v>44118</v>
      </c>
      <c r="Q676">
        <v>20</v>
      </c>
      <c r="R676">
        <v>20</v>
      </c>
      <c r="S676" s="36">
        <v>1491.52</v>
      </c>
      <c r="T676">
        <v>1491.52</v>
      </c>
      <c r="U676" s="39">
        <v>44123</v>
      </c>
      <c r="V676">
        <v>10</v>
      </c>
      <c r="W676">
        <v>3.5979999999999999</v>
      </c>
      <c r="X676" s="36">
        <v>414.54141189549699</v>
      </c>
      <c r="Y676" s="37" t="s">
        <v>157</v>
      </c>
      <c r="Z676" s="37" t="s">
        <v>149</v>
      </c>
      <c r="AA676" s="37" t="s">
        <v>146</v>
      </c>
      <c r="AB676" s="37"/>
    </row>
    <row r="677" spans="1:28" x14ac:dyDescent="0.25">
      <c r="A677" t="s">
        <v>150</v>
      </c>
      <c r="B677" t="s">
        <v>151</v>
      </c>
      <c r="C677" t="s">
        <v>152</v>
      </c>
      <c r="E677" t="s">
        <v>9195</v>
      </c>
      <c r="F677" t="s">
        <v>9196</v>
      </c>
      <c r="G677" t="s">
        <v>9197</v>
      </c>
      <c r="H677" t="s">
        <v>8216</v>
      </c>
      <c r="I677" t="s">
        <v>7697</v>
      </c>
      <c r="J677" t="s">
        <v>65</v>
      </c>
      <c r="K677" t="s">
        <v>7778</v>
      </c>
      <c r="L677" t="s">
        <v>4</v>
      </c>
      <c r="M677" t="s">
        <v>64</v>
      </c>
      <c r="N677" t="s">
        <v>149</v>
      </c>
      <c r="O677" s="39">
        <v>44148</v>
      </c>
      <c r="P677" s="39">
        <v>44149</v>
      </c>
      <c r="Q677">
        <v>600</v>
      </c>
      <c r="R677">
        <v>600</v>
      </c>
      <c r="S677" s="36">
        <v>44745.760000000002</v>
      </c>
      <c r="T677">
        <v>44745.760000000002</v>
      </c>
      <c r="U677" s="39">
        <v>44148</v>
      </c>
      <c r="V677">
        <v>11</v>
      </c>
      <c r="W677">
        <v>3.6110000000000002</v>
      </c>
      <c r="X677" s="36">
        <v>12391.514815840486</v>
      </c>
      <c r="Y677" s="37" t="s">
        <v>157</v>
      </c>
      <c r="Z677" s="37" t="s">
        <v>149</v>
      </c>
      <c r="AA677" s="37" t="s">
        <v>146</v>
      </c>
      <c r="AB677" s="37"/>
    </row>
    <row r="678" spans="1:28" x14ac:dyDescent="0.25">
      <c r="A678" t="s">
        <v>150</v>
      </c>
      <c r="B678" t="s">
        <v>151</v>
      </c>
      <c r="C678" t="s">
        <v>152</v>
      </c>
      <c r="E678" t="s">
        <v>7977</v>
      </c>
      <c r="F678" t="s">
        <v>7978</v>
      </c>
      <c r="G678" t="s">
        <v>7979</v>
      </c>
      <c r="H678" t="s">
        <v>7925</v>
      </c>
      <c r="I678" t="s">
        <v>7695</v>
      </c>
      <c r="J678" t="s">
        <v>65</v>
      </c>
      <c r="K678" t="s">
        <v>7778</v>
      </c>
      <c r="L678" t="s">
        <v>4</v>
      </c>
      <c r="M678" t="s">
        <v>64</v>
      </c>
      <c r="N678" t="s">
        <v>149</v>
      </c>
      <c r="O678" s="39">
        <v>44117</v>
      </c>
      <c r="P678" s="39">
        <v>44118</v>
      </c>
      <c r="Q678">
        <v>20</v>
      </c>
      <c r="R678">
        <v>20</v>
      </c>
      <c r="S678" s="36">
        <v>1491.52</v>
      </c>
      <c r="T678">
        <v>1491.52</v>
      </c>
      <c r="U678" s="39">
        <v>44123</v>
      </c>
      <c r="V678">
        <v>10</v>
      </c>
      <c r="W678">
        <v>3.5979999999999999</v>
      </c>
      <c r="X678" s="36">
        <v>414.54141189549699</v>
      </c>
      <c r="Y678" s="37" t="s">
        <v>157</v>
      </c>
      <c r="Z678" s="37" t="s">
        <v>149</v>
      </c>
      <c r="AA678" s="37" t="s">
        <v>146</v>
      </c>
      <c r="AB678" s="37"/>
    </row>
    <row r="679" spans="1:28" x14ac:dyDescent="0.25">
      <c r="A679" t="s">
        <v>150</v>
      </c>
      <c r="B679" t="s">
        <v>151</v>
      </c>
      <c r="C679" t="s">
        <v>152</v>
      </c>
      <c r="E679" t="s">
        <v>9198</v>
      </c>
      <c r="F679" t="s">
        <v>9199</v>
      </c>
      <c r="G679" t="s">
        <v>9200</v>
      </c>
      <c r="H679" t="s">
        <v>8216</v>
      </c>
      <c r="I679" t="s">
        <v>7697</v>
      </c>
      <c r="J679" t="s">
        <v>65</v>
      </c>
      <c r="K679" t="s">
        <v>7778</v>
      </c>
      <c r="L679" t="s">
        <v>4</v>
      </c>
      <c r="M679" t="s">
        <v>64</v>
      </c>
      <c r="N679" t="s">
        <v>149</v>
      </c>
      <c r="O679" s="39">
        <v>44155</v>
      </c>
      <c r="P679" s="39">
        <v>44156</v>
      </c>
      <c r="Q679">
        <v>600</v>
      </c>
      <c r="R679">
        <v>600</v>
      </c>
      <c r="S679" s="36">
        <v>44745.760000000002</v>
      </c>
      <c r="T679">
        <v>44745.760000000002</v>
      </c>
      <c r="U679" s="39">
        <v>44155</v>
      </c>
      <c r="V679">
        <v>11</v>
      </c>
      <c r="W679">
        <v>3.6110000000000002</v>
      </c>
      <c r="X679" s="36">
        <v>12391.514815840486</v>
      </c>
      <c r="Y679" s="37" t="s">
        <v>157</v>
      </c>
      <c r="Z679" s="37" t="s">
        <v>149</v>
      </c>
      <c r="AA679" s="37" t="s">
        <v>146</v>
      </c>
      <c r="AB679" s="37"/>
    </row>
    <row r="680" spans="1:28" x14ac:dyDescent="0.25">
      <c r="A680" t="s">
        <v>150</v>
      </c>
      <c r="B680" t="s">
        <v>151</v>
      </c>
      <c r="C680" t="s">
        <v>152</v>
      </c>
      <c r="E680" t="s">
        <v>7980</v>
      </c>
      <c r="F680" t="s">
        <v>7981</v>
      </c>
      <c r="G680" t="s">
        <v>7982</v>
      </c>
      <c r="H680" t="s">
        <v>7925</v>
      </c>
      <c r="I680" t="s">
        <v>7695</v>
      </c>
      <c r="J680" t="s">
        <v>65</v>
      </c>
      <c r="K680" t="s">
        <v>7778</v>
      </c>
      <c r="L680" t="s">
        <v>4</v>
      </c>
      <c r="M680" t="s">
        <v>64</v>
      </c>
      <c r="N680" t="s">
        <v>149</v>
      </c>
      <c r="O680" s="39">
        <v>44117</v>
      </c>
      <c r="P680" s="39">
        <v>44118</v>
      </c>
      <c r="Q680">
        <v>20</v>
      </c>
      <c r="R680">
        <v>20</v>
      </c>
      <c r="S680" s="36">
        <v>1491.52</v>
      </c>
      <c r="T680">
        <v>1491.52</v>
      </c>
      <c r="U680" s="39">
        <v>44123</v>
      </c>
      <c r="V680">
        <v>10</v>
      </c>
      <c r="W680">
        <v>3.5979999999999999</v>
      </c>
      <c r="X680" s="36">
        <v>414.54141189549699</v>
      </c>
      <c r="Y680" s="37" t="s">
        <v>157</v>
      </c>
      <c r="Z680" s="37" t="s">
        <v>149</v>
      </c>
      <c r="AA680" s="37" t="s">
        <v>146</v>
      </c>
      <c r="AB680" s="37"/>
    </row>
    <row r="681" spans="1:28" x14ac:dyDescent="0.25">
      <c r="A681" t="s">
        <v>563</v>
      </c>
      <c r="B681" t="s">
        <v>3874</v>
      </c>
      <c r="C681" t="s">
        <v>565</v>
      </c>
      <c r="E681" t="s">
        <v>7325</v>
      </c>
      <c r="F681" t="s">
        <v>7326</v>
      </c>
      <c r="G681" t="s">
        <v>7327</v>
      </c>
      <c r="H681" t="s">
        <v>2834</v>
      </c>
      <c r="I681" t="s">
        <v>2519</v>
      </c>
      <c r="J681" t="s">
        <v>68</v>
      </c>
      <c r="K681" t="s">
        <v>44</v>
      </c>
      <c r="L681" t="s">
        <v>41</v>
      </c>
      <c r="M681" t="s">
        <v>64</v>
      </c>
      <c r="N681" t="s">
        <v>149</v>
      </c>
      <c r="O681" s="39">
        <v>44105</v>
      </c>
      <c r="P681" s="39">
        <v>44104</v>
      </c>
      <c r="Q681">
        <v>276</v>
      </c>
      <c r="R681">
        <v>276</v>
      </c>
      <c r="S681" s="36">
        <v>1540.08</v>
      </c>
      <c r="T681">
        <v>1540.08</v>
      </c>
      <c r="U681" s="39">
        <v>44104</v>
      </c>
      <c r="V681">
        <v>9</v>
      </c>
      <c r="W681">
        <v>3.5569999999999999</v>
      </c>
      <c r="X681" s="36">
        <v>432.97160528535198</v>
      </c>
      <c r="Y681" s="37" t="s">
        <v>157</v>
      </c>
      <c r="Z681" s="37" t="s">
        <v>149</v>
      </c>
      <c r="AA681" s="37" t="s">
        <v>146</v>
      </c>
      <c r="AB681" s="37"/>
    </row>
    <row r="682" spans="1:28" x14ac:dyDescent="0.25">
      <c r="A682" t="s">
        <v>563</v>
      </c>
      <c r="B682" t="s">
        <v>3874</v>
      </c>
      <c r="C682" t="s">
        <v>853</v>
      </c>
      <c r="E682" t="s">
        <v>7837</v>
      </c>
      <c r="F682" t="s">
        <v>7838</v>
      </c>
      <c r="G682" t="s">
        <v>7839</v>
      </c>
      <c r="H682" t="s">
        <v>4759</v>
      </c>
      <c r="I682" t="s">
        <v>4510</v>
      </c>
      <c r="J682" t="s">
        <v>71</v>
      </c>
      <c r="K682" t="s">
        <v>7242</v>
      </c>
      <c r="L682" t="s">
        <v>41</v>
      </c>
      <c r="M682" t="s">
        <v>64</v>
      </c>
      <c r="N682" t="s">
        <v>149</v>
      </c>
      <c r="O682" s="39">
        <v>44116</v>
      </c>
      <c r="P682" s="39">
        <v>44116</v>
      </c>
      <c r="Q682">
        <v>80</v>
      </c>
      <c r="R682">
        <v>80</v>
      </c>
      <c r="S682" s="36">
        <v>1638.4</v>
      </c>
      <c r="T682">
        <v>1638.4</v>
      </c>
      <c r="U682" s="39">
        <v>44118</v>
      </c>
      <c r="V682">
        <v>10</v>
      </c>
      <c r="W682">
        <v>3.5979999999999999</v>
      </c>
      <c r="X682" s="36">
        <v>455.36409116175599</v>
      </c>
      <c r="Y682" s="37" t="s">
        <v>157</v>
      </c>
      <c r="Z682" s="37" t="s">
        <v>149</v>
      </c>
      <c r="AA682" s="37" t="s">
        <v>146</v>
      </c>
      <c r="AB682" s="37"/>
    </row>
    <row r="683" spans="1:28" x14ac:dyDescent="0.25">
      <c r="A683" t="s">
        <v>563</v>
      </c>
      <c r="B683" t="s">
        <v>852</v>
      </c>
      <c r="C683" t="s">
        <v>853</v>
      </c>
      <c r="E683" t="s">
        <v>7764</v>
      </c>
      <c r="F683" t="s">
        <v>7765</v>
      </c>
      <c r="G683" t="s">
        <v>7766</v>
      </c>
      <c r="H683" t="s">
        <v>1484</v>
      </c>
      <c r="I683" t="s">
        <v>39</v>
      </c>
      <c r="J683" t="s">
        <v>69</v>
      </c>
      <c r="K683" t="s">
        <v>46</v>
      </c>
      <c r="L683" t="s">
        <v>41</v>
      </c>
      <c r="M683" t="s">
        <v>64</v>
      </c>
      <c r="N683" t="s">
        <v>149</v>
      </c>
      <c r="O683" s="39">
        <v>44119</v>
      </c>
      <c r="P683" s="39">
        <v>44119</v>
      </c>
      <c r="Q683">
        <v>648</v>
      </c>
      <c r="R683">
        <v>648</v>
      </c>
      <c r="S683" s="36">
        <v>1830.51</v>
      </c>
      <c r="T683">
        <v>1830.51</v>
      </c>
      <c r="U683" s="39">
        <v>44119</v>
      </c>
      <c r="V683">
        <v>10</v>
      </c>
      <c r="W683">
        <v>3.5979999999999999</v>
      </c>
      <c r="X683" s="36">
        <v>508.757643135075</v>
      </c>
      <c r="Y683" s="37" t="s">
        <v>157</v>
      </c>
      <c r="Z683" s="37" t="s">
        <v>149</v>
      </c>
      <c r="AA683" s="37" t="s">
        <v>146</v>
      </c>
      <c r="AB683" s="37"/>
    </row>
    <row r="684" spans="1:28" x14ac:dyDescent="0.25">
      <c r="A684" t="s">
        <v>563</v>
      </c>
      <c r="B684" t="s">
        <v>852</v>
      </c>
      <c r="C684" t="s">
        <v>853</v>
      </c>
      <c r="E684" t="s">
        <v>8032</v>
      </c>
      <c r="F684" t="s">
        <v>8033</v>
      </c>
      <c r="G684" t="s">
        <v>8034</v>
      </c>
      <c r="H684" t="s">
        <v>4793</v>
      </c>
      <c r="I684" t="s">
        <v>4536</v>
      </c>
      <c r="J684" t="s">
        <v>63</v>
      </c>
      <c r="K684" t="s">
        <v>141</v>
      </c>
      <c r="L684" t="s">
        <v>34</v>
      </c>
      <c r="M684" t="s">
        <v>94</v>
      </c>
      <c r="N684" t="s">
        <v>149</v>
      </c>
      <c r="O684" s="39">
        <v>44132</v>
      </c>
      <c r="P684" s="39">
        <v>44132</v>
      </c>
      <c r="Q684">
        <v>1.9</v>
      </c>
      <c r="R684">
        <v>1.9</v>
      </c>
      <c r="S684" s="36">
        <v>1900</v>
      </c>
      <c r="T684">
        <v>1900</v>
      </c>
      <c r="U684" s="39">
        <v>44132</v>
      </c>
      <c r="V684">
        <v>10</v>
      </c>
      <c r="W684">
        <v>3.5979999999999999</v>
      </c>
      <c r="X684" s="36">
        <v>1900</v>
      </c>
      <c r="Y684" s="37" t="s">
        <v>157</v>
      </c>
      <c r="Z684" s="37" t="s">
        <v>149</v>
      </c>
      <c r="AA684" s="37" t="s">
        <v>146</v>
      </c>
      <c r="AB684" s="37"/>
    </row>
    <row r="685" spans="1:28" x14ac:dyDescent="0.25">
      <c r="A685" t="s">
        <v>563</v>
      </c>
      <c r="B685" t="s">
        <v>852</v>
      </c>
      <c r="C685" t="s">
        <v>853</v>
      </c>
      <c r="E685" t="s">
        <v>7731</v>
      </c>
      <c r="F685" t="s">
        <v>7732</v>
      </c>
      <c r="G685" t="s">
        <v>7733</v>
      </c>
      <c r="H685" t="s">
        <v>7734</v>
      </c>
      <c r="I685" t="s">
        <v>7700</v>
      </c>
      <c r="J685" t="s">
        <v>68</v>
      </c>
      <c r="K685" t="s">
        <v>44</v>
      </c>
      <c r="L685" t="s">
        <v>41</v>
      </c>
      <c r="M685" t="s">
        <v>64</v>
      </c>
      <c r="N685" t="s">
        <v>149</v>
      </c>
      <c r="O685" s="39">
        <v>44111</v>
      </c>
      <c r="P685" s="39">
        <v>44111</v>
      </c>
      <c r="Q685">
        <v>360</v>
      </c>
      <c r="R685">
        <v>360</v>
      </c>
      <c r="S685" s="36">
        <v>1983.6</v>
      </c>
      <c r="T685">
        <v>1983.6</v>
      </c>
      <c r="U685" s="39">
        <v>44112</v>
      </c>
      <c r="V685">
        <v>10</v>
      </c>
      <c r="W685">
        <v>3.5979999999999999</v>
      </c>
      <c r="X685" s="36">
        <v>551.30628126736997</v>
      </c>
      <c r="Y685" s="37" t="s">
        <v>157</v>
      </c>
      <c r="Z685" s="37" t="s">
        <v>149</v>
      </c>
      <c r="AA685" s="37" t="s">
        <v>146</v>
      </c>
      <c r="AB685" s="37"/>
    </row>
    <row r="686" spans="1:28" x14ac:dyDescent="0.25">
      <c r="A686" t="s">
        <v>563</v>
      </c>
      <c r="B686" t="s">
        <v>852</v>
      </c>
      <c r="C686" t="s">
        <v>565</v>
      </c>
      <c r="E686" t="s">
        <v>8273</v>
      </c>
      <c r="F686" t="s">
        <v>8274</v>
      </c>
      <c r="G686" t="s">
        <v>9201</v>
      </c>
      <c r="H686" t="s">
        <v>6271</v>
      </c>
      <c r="I686" t="s">
        <v>4546</v>
      </c>
      <c r="J686" t="s">
        <v>68</v>
      </c>
      <c r="K686" t="s">
        <v>44</v>
      </c>
      <c r="L686" t="s">
        <v>41</v>
      </c>
      <c r="M686" t="s">
        <v>64</v>
      </c>
      <c r="N686" t="s">
        <v>149</v>
      </c>
      <c r="O686" s="39">
        <v>44123</v>
      </c>
      <c r="P686" s="39">
        <v>44123</v>
      </c>
      <c r="Q686">
        <v>384</v>
      </c>
      <c r="R686">
        <v>384</v>
      </c>
      <c r="S686" s="36">
        <v>2622.72</v>
      </c>
      <c r="T686">
        <v>2622.72</v>
      </c>
      <c r="U686" s="39">
        <v>44165</v>
      </c>
      <c r="V686">
        <v>11</v>
      </c>
      <c r="W686">
        <v>3.6110000000000002</v>
      </c>
      <c r="X686" s="36">
        <v>726.31404043201303</v>
      </c>
      <c r="Y686" s="37" t="s">
        <v>157</v>
      </c>
      <c r="Z686" s="37" t="s">
        <v>149</v>
      </c>
      <c r="AA686" s="37" t="s">
        <v>146</v>
      </c>
      <c r="AB686" s="37"/>
    </row>
    <row r="687" spans="1:28" x14ac:dyDescent="0.25">
      <c r="A687" t="s">
        <v>563</v>
      </c>
      <c r="B687" t="s">
        <v>852</v>
      </c>
      <c r="C687" t="s">
        <v>565</v>
      </c>
      <c r="E687" t="s">
        <v>8035</v>
      </c>
      <c r="F687" t="s">
        <v>8036</v>
      </c>
      <c r="G687" t="s">
        <v>8037</v>
      </c>
      <c r="H687" t="s">
        <v>6199</v>
      </c>
      <c r="I687" t="s">
        <v>4533</v>
      </c>
      <c r="J687" t="s">
        <v>68</v>
      </c>
      <c r="K687" t="s">
        <v>44</v>
      </c>
      <c r="L687" t="s">
        <v>41</v>
      </c>
      <c r="M687" t="s">
        <v>64</v>
      </c>
      <c r="N687" t="s">
        <v>149</v>
      </c>
      <c r="O687" s="39">
        <v>44112</v>
      </c>
      <c r="P687" s="39">
        <v>44112</v>
      </c>
      <c r="Q687">
        <v>600</v>
      </c>
      <c r="R687">
        <v>600</v>
      </c>
      <c r="S687" s="36">
        <v>2754</v>
      </c>
      <c r="T687">
        <v>2754</v>
      </c>
      <c r="U687" s="39">
        <v>44112</v>
      </c>
      <c r="V687">
        <v>10</v>
      </c>
      <c r="W687">
        <v>3.5979999999999999</v>
      </c>
      <c r="X687" s="36">
        <v>765.42523624235605</v>
      </c>
      <c r="Y687" s="37" t="s">
        <v>157</v>
      </c>
      <c r="Z687" s="37" t="s">
        <v>149</v>
      </c>
      <c r="AA687" s="37" t="s">
        <v>146</v>
      </c>
      <c r="AB687" s="37"/>
    </row>
    <row r="688" spans="1:28" x14ac:dyDescent="0.25">
      <c r="A688" t="s">
        <v>150</v>
      </c>
      <c r="B688" t="s">
        <v>151</v>
      </c>
      <c r="C688" t="s">
        <v>152</v>
      </c>
      <c r="E688" t="s">
        <v>8038</v>
      </c>
      <c r="F688" t="s">
        <v>8039</v>
      </c>
      <c r="G688" t="s">
        <v>8040</v>
      </c>
      <c r="H688" t="s">
        <v>6889</v>
      </c>
      <c r="I688" t="s">
        <v>6660</v>
      </c>
      <c r="J688" t="s">
        <v>65</v>
      </c>
      <c r="K688" t="s">
        <v>7778</v>
      </c>
      <c r="L688" t="s">
        <v>4</v>
      </c>
      <c r="M688" t="s">
        <v>64</v>
      </c>
      <c r="N688" t="s">
        <v>149</v>
      </c>
      <c r="O688" s="39">
        <v>44134</v>
      </c>
      <c r="P688" s="39">
        <v>44135</v>
      </c>
      <c r="Q688">
        <v>43</v>
      </c>
      <c r="R688">
        <v>43</v>
      </c>
      <c r="S688" s="36">
        <v>3206.78</v>
      </c>
      <c r="T688">
        <v>3206.78</v>
      </c>
      <c r="U688" s="39">
        <v>44134</v>
      </c>
      <c r="V688">
        <v>10</v>
      </c>
      <c r="W688">
        <v>3.5979999999999999</v>
      </c>
      <c r="X688" s="36">
        <v>891.26737076153404</v>
      </c>
      <c r="Y688" s="37" t="s">
        <v>157</v>
      </c>
      <c r="Z688" s="37" t="s">
        <v>149</v>
      </c>
      <c r="AA688" s="37" t="s">
        <v>146</v>
      </c>
      <c r="AB688" s="37"/>
    </row>
    <row r="689" spans="1:28" x14ac:dyDescent="0.25">
      <c r="A689" t="s">
        <v>563</v>
      </c>
      <c r="B689" t="s">
        <v>3874</v>
      </c>
      <c r="C689" t="s">
        <v>565</v>
      </c>
      <c r="E689" t="s">
        <v>8044</v>
      </c>
      <c r="F689" t="s">
        <v>8045</v>
      </c>
      <c r="G689" t="s">
        <v>8046</v>
      </c>
      <c r="H689" t="s">
        <v>6932</v>
      </c>
      <c r="I689" t="s">
        <v>6658</v>
      </c>
      <c r="J689" t="s">
        <v>68</v>
      </c>
      <c r="K689" t="s">
        <v>44</v>
      </c>
      <c r="L689" t="s">
        <v>41</v>
      </c>
      <c r="M689" t="s">
        <v>64</v>
      </c>
      <c r="N689" t="s">
        <v>149</v>
      </c>
      <c r="O689" s="39">
        <v>44134</v>
      </c>
      <c r="P689" s="39">
        <v>44134</v>
      </c>
      <c r="Q689">
        <v>720</v>
      </c>
      <c r="R689">
        <v>720</v>
      </c>
      <c r="S689" s="36">
        <v>3657.6</v>
      </c>
      <c r="T689">
        <v>3657.6</v>
      </c>
      <c r="U689" s="39">
        <v>44134</v>
      </c>
      <c r="V689">
        <v>10</v>
      </c>
      <c r="W689">
        <v>3.5979999999999999</v>
      </c>
      <c r="X689" s="36">
        <v>1016.564758198999</v>
      </c>
      <c r="Y689" s="37" t="s">
        <v>157</v>
      </c>
      <c r="Z689" s="37" t="s">
        <v>149</v>
      </c>
      <c r="AA689" s="37" t="s">
        <v>146</v>
      </c>
      <c r="AB689" s="37"/>
    </row>
    <row r="690" spans="1:28" x14ac:dyDescent="0.25">
      <c r="A690" t="s">
        <v>563</v>
      </c>
      <c r="B690" t="s">
        <v>852</v>
      </c>
      <c r="C690" t="s">
        <v>853</v>
      </c>
      <c r="E690" t="s">
        <v>8047</v>
      </c>
      <c r="F690" t="s">
        <v>8048</v>
      </c>
      <c r="G690" t="s">
        <v>8049</v>
      </c>
      <c r="H690" t="s">
        <v>8050</v>
      </c>
      <c r="I690" t="s">
        <v>7694</v>
      </c>
      <c r="J690" t="s">
        <v>68</v>
      </c>
      <c r="K690" t="s">
        <v>44</v>
      </c>
      <c r="L690" t="s">
        <v>41</v>
      </c>
      <c r="M690" t="s">
        <v>64</v>
      </c>
      <c r="N690" t="s">
        <v>149</v>
      </c>
      <c r="O690" s="39">
        <v>44134</v>
      </c>
      <c r="P690" s="39">
        <v>44134</v>
      </c>
      <c r="Q690">
        <v>1116</v>
      </c>
      <c r="R690">
        <v>1116</v>
      </c>
      <c r="S690" s="36">
        <v>5301</v>
      </c>
      <c r="T690">
        <v>5301</v>
      </c>
      <c r="U690" s="39">
        <v>44134</v>
      </c>
      <c r="V690">
        <v>10</v>
      </c>
      <c r="W690">
        <v>3.5979999999999999</v>
      </c>
      <c r="X690" s="36">
        <v>1473.31851028349</v>
      </c>
      <c r="Y690" s="37" t="s">
        <v>157</v>
      </c>
      <c r="Z690" s="37" t="s">
        <v>149</v>
      </c>
      <c r="AA690" s="37" t="s">
        <v>146</v>
      </c>
      <c r="AB690" s="37"/>
    </row>
    <row r="691" spans="1:28" x14ac:dyDescent="0.25">
      <c r="A691" t="s">
        <v>150</v>
      </c>
      <c r="B691" t="s">
        <v>151</v>
      </c>
      <c r="C691" t="s">
        <v>152</v>
      </c>
      <c r="E691" t="s">
        <v>7520</v>
      </c>
      <c r="F691" t="s">
        <v>7521</v>
      </c>
      <c r="G691" t="s">
        <v>7522</v>
      </c>
      <c r="H691" t="s">
        <v>156</v>
      </c>
      <c r="I691" t="s">
        <v>37</v>
      </c>
      <c r="J691" t="s">
        <v>65</v>
      </c>
      <c r="K691" t="s">
        <v>7778</v>
      </c>
      <c r="L691" t="s">
        <v>4</v>
      </c>
      <c r="M691" t="s">
        <v>64</v>
      </c>
      <c r="N691" t="s">
        <v>149</v>
      </c>
      <c r="O691" s="39">
        <v>44096</v>
      </c>
      <c r="P691" s="39">
        <v>44097</v>
      </c>
      <c r="Q691">
        <v>490</v>
      </c>
      <c r="R691">
        <v>490</v>
      </c>
      <c r="S691" s="36">
        <v>37298.800000000003</v>
      </c>
      <c r="T691">
        <v>37298.800000000003</v>
      </c>
      <c r="U691" s="39">
        <v>44096</v>
      </c>
      <c r="V691">
        <v>9</v>
      </c>
      <c r="W691">
        <v>3.5569999999999999</v>
      </c>
      <c r="X691" s="36">
        <v>10486.027551307281</v>
      </c>
      <c r="Y691" s="37" t="s">
        <v>157</v>
      </c>
      <c r="Z691" s="37" t="s">
        <v>149</v>
      </c>
      <c r="AA691" s="37" t="s">
        <v>146</v>
      </c>
      <c r="AB691" s="37"/>
    </row>
    <row r="692" spans="1:28" x14ac:dyDescent="0.25">
      <c r="A692" t="s">
        <v>150</v>
      </c>
      <c r="B692" t="s">
        <v>151</v>
      </c>
      <c r="C692" t="s">
        <v>152</v>
      </c>
      <c r="E692" t="s">
        <v>7554</v>
      </c>
      <c r="F692" t="s">
        <v>7555</v>
      </c>
      <c r="G692" t="s">
        <v>7556</v>
      </c>
      <c r="H692" t="s">
        <v>156</v>
      </c>
      <c r="I692" t="s">
        <v>37</v>
      </c>
      <c r="J692" t="s">
        <v>65</v>
      </c>
      <c r="K692" t="s">
        <v>7778</v>
      </c>
      <c r="L692" t="s">
        <v>4</v>
      </c>
      <c r="M692" t="s">
        <v>64</v>
      </c>
      <c r="N692" t="s">
        <v>149</v>
      </c>
      <c r="O692" s="39">
        <v>44097</v>
      </c>
      <c r="P692" s="39">
        <v>44098</v>
      </c>
      <c r="Q692">
        <v>600</v>
      </c>
      <c r="R692">
        <v>600</v>
      </c>
      <c r="S692" s="36">
        <v>44664</v>
      </c>
      <c r="T692">
        <v>44664</v>
      </c>
      <c r="U692" s="39">
        <v>44097</v>
      </c>
      <c r="V692">
        <v>9</v>
      </c>
      <c r="W692">
        <v>3.5569999999999999</v>
      </c>
      <c r="X692" s="36">
        <v>12556.648861400055</v>
      </c>
      <c r="Y692" s="37" t="s">
        <v>157</v>
      </c>
      <c r="Z692" s="37" t="s">
        <v>149</v>
      </c>
      <c r="AA692" s="37" t="s">
        <v>146</v>
      </c>
      <c r="AB692" s="37"/>
    </row>
    <row r="693" spans="1:28" x14ac:dyDescent="0.25">
      <c r="A693" t="s">
        <v>563</v>
      </c>
      <c r="B693" t="s">
        <v>852</v>
      </c>
      <c r="C693" t="s">
        <v>853</v>
      </c>
      <c r="E693" t="s">
        <v>6361</v>
      </c>
      <c r="F693" t="s">
        <v>6362</v>
      </c>
      <c r="G693" t="s">
        <v>6363</v>
      </c>
      <c r="H693" t="s">
        <v>6299</v>
      </c>
      <c r="I693" t="s">
        <v>4526</v>
      </c>
      <c r="J693" t="s">
        <v>68</v>
      </c>
      <c r="K693" t="s">
        <v>44</v>
      </c>
      <c r="L693" t="s">
        <v>41</v>
      </c>
      <c r="M693" t="s">
        <v>64</v>
      </c>
      <c r="N693" t="s">
        <v>149</v>
      </c>
      <c r="O693" s="39">
        <v>44063</v>
      </c>
      <c r="P693" s="39">
        <v>44063</v>
      </c>
      <c r="Q693">
        <v>48</v>
      </c>
      <c r="R693">
        <v>48</v>
      </c>
      <c r="S693" s="36">
        <v>267.83999999999997</v>
      </c>
      <c r="T693">
        <v>267.83999999999997</v>
      </c>
      <c r="U693" s="39">
        <v>44063</v>
      </c>
      <c r="V693">
        <v>8</v>
      </c>
      <c r="W693">
        <v>3.5659999999999998</v>
      </c>
      <c r="X693" s="36">
        <v>75.109366236678994</v>
      </c>
      <c r="Y693" s="37" t="s">
        <v>157</v>
      </c>
      <c r="Z693" s="37" t="s">
        <v>149</v>
      </c>
      <c r="AA693" s="37" t="s">
        <v>146</v>
      </c>
      <c r="AB693" s="37"/>
    </row>
    <row r="694" spans="1:28" x14ac:dyDescent="0.25">
      <c r="A694" t="s">
        <v>563</v>
      </c>
      <c r="B694" t="s">
        <v>852</v>
      </c>
      <c r="C694" t="s">
        <v>853</v>
      </c>
      <c r="E694" t="s">
        <v>5901</v>
      </c>
      <c r="F694" t="s">
        <v>5902</v>
      </c>
      <c r="G694" t="s">
        <v>5903</v>
      </c>
      <c r="H694" t="s">
        <v>4845</v>
      </c>
      <c r="I694" t="s">
        <v>4527</v>
      </c>
      <c r="J694" t="s">
        <v>72</v>
      </c>
      <c r="K694" t="s">
        <v>7244</v>
      </c>
      <c r="L694" t="s">
        <v>41</v>
      </c>
      <c r="M694" t="s">
        <v>64</v>
      </c>
      <c r="N694" t="s">
        <v>9202</v>
      </c>
      <c r="O694" s="39">
        <v>44049</v>
      </c>
      <c r="P694" s="39">
        <v>44049</v>
      </c>
      <c r="Q694">
        <v>48</v>
      </c>
      <c r="R694">
        <v>48</v>
      </c>
      <c r="S694" s="36">
        <v>270.72000000000003</v>
      </c>
      <c r="T694">
        <v>270.72000000000003</v>
      </c>
      <c r="U694" s="39">
        <v>44049</v>
      </c>
      <c r="V694">
        <v>8</v>
      </c>
      <c r="W694">
        <v>3.5659999999999998</v>
      </c>
      <c r="X694" s="36">
        <v>75.916993830622005</v>
      </c>
      <c r="Y694" s="37" t="s">
        <v>157</v>
      </c>
      <c r="Z694" s="37" t="s">
        <v>149</v>
      </c>
      <c r="AA694" s="37" t="s">
        <v>146</v>
      </c>
      <c r="AB694" s="37"/>
    </row>
    <row r="695" spans="1:28" x14ac:dyDescent="0.25">
      <c r="A695" t="s">
        <v>563</v>
      </c>
      <c r="B695" t="s">
        <v>3874</v>
      </c>
      <c r="C695" t="s">
        <v>853</v>
      </c>
      <c r="E695" t="s">
        <v>6585</v>
      </c>
      <c r="F695" t="s">
        <v>6586</v>
      </c>
      <c r="G695" t="s">
        <v>6587</v>
      </c>
      <c r="H695" t="s">
        <v>4759</v>
      </c>
      <c r="I695" t="s">
        <v>4510</v>
      </c>
      <c r="J695" t="s">
        <v>70</v>
      </c>
      <c r="K695" t="s">
        <v>40</v>
      </c>
      <c r="L695" t="s">
        <v>41</v>
      </c>
      <c r="M695" t="s">
        <v>64</v>
      </c>
      <c r="N695" t="s">
        <v>149</v>
      </c>
      <c r="O695" s="39">
        <v>44074</v>
      </c>
      <c r="P695" s="39">
        <v>44074</v>
      </c>
      <c r="Q695">
        <v>120</v>
      </c>
      <c r="R695">
        <v>120</v>
      </c>
      <c r="S695" s="36">
        <v>278.39999999999998</v>
      </c>
      <c r="T695">
        <v>278.39999999999998</v>
      </c>
      <c r="U695" s="39">
        <v>44074</v>
      </c>
      <c r="V695">
        <v>8</v>
      </c>
      <c r="W695">
        <v>3.5659999999999998</v>
      </c>
      <c r="X695" s="36">
        <v>78.070667414469</v>
      </c>
      <c r="Y695" s="37" t="s">
        <v>157</v>
      </c>
      <c r="Z695" s="37" t="s">
        <v>149</v>
      </c>
      <c r="AA695" s="37" t="s">
        <v>146</v>
      </c>
      <c r="AB695" s="37"/>
    </row>
    <row r="696" spans="1:28" x14ac:dyDescent="0.25">
      <c r="A696" t="s">
        <v>563</v>
      </c>
      <c r="B696" t="s">
        <v>852</v>
      </c>
      <c r="C696" t="s">
        <v>853</v>
      </c>
      <c r="E696" t="s">
        <v>6516</v>
      </c>
      <c r="F696" t="s">
        <v>6517</v>
      </c>
      <c r="G696" t="s">
        <v>6518</v>
      </c>
      <c r="H696" t="s">
        <v>5292</v>
      </c>
      <c r="I696" t="s">
        <v>4521</v>
      </c>
      <c r="J696" t="s">
        <v>71</v>
      </c>
      <c r="K696" t="s">
        <v>7242</v>
      </c>
      <c r="L696" t="s">
        <v>41</v>
      </c>
      <c r="M696" t="s">
        <v>64</v>
      </c>
      <c r="N696" t="s">
        <v>149</v>
      </c>
      <c r="O696" s="39">
        <v>44074</v>
      </c>
      <c r="P696" s="39">
        <v>44074</v>
      </c>
      <c r="Q696">
        <v>12</v>
      </c>
      <c r="R696">
        <v>12</v>
      </c>
      <c r="S696" s="36">
        <v>283.92</v>
      </c>
      <c r="T696">
        <v>283.92</v>
      </c>
      <c r="U696" s="39">
        <v>44074</v>
      </c>
      <c r="V696">
        <v>8</v>
      </c>
      <c r="W696">
        <v>3.5659999999999998</v>
      </c>
      <c r="X696" s="36">
        <v>79.618620302859995</v>
      </c>
      <c r="Y696" s="37" t="s">
        <v>157</v>
      </c>
      <c r="Z696" s="37" t="s">
        <v>149</v>
      </c>
      <c r="AA696" s="37" t="s">
        <v>146</v>
      </c>
      <c r="AB696" s="37"/>
    </row>
    <row r="697" spans="1:28" x14ac:dyDescent="0.25">
      <c r="A697" t="s">
        <v>563</v>
      </c>
      <c r="B697" t="s">
        <v>3874</v>
      </c>
      <c r="C697" t="s">
        <v>853</v>
      </c>
      <c r="E697" t="s">
        <v>5880</v>
      </c>
      <c r="F697" t="s">
        <v>5881</v>
      </c>
      <c r="G697" t="s">
        <v>5882</v>
      </c>
      <c r="H697" t="s">
        <v>4759</v>
      </c>
      <c r="I697" t="s">
        <v>4510</v>
      </c>
      <c r="J697" t="s">
        <v>72</v>
      </c>
      <c r="K697" t="s">
        <v>7244</v>
      </c>
      <c r="L697" t="s">
        <v>41</v>
      </c>
      <c r="M697" t="s">
        <v>64</v>
      </c>
      <c r="N697" t="s">
        <v>9143</v>
      </c>
      <c r="O697" s="39">
        <v>44053</v>
      </c>
      <c r="P697" s="39">
        <v>44053</v>
      </c>
      <c r="Q697">
        <v>60</v>
      </c>
      <c r="R697">
        <v>60</v>
      </c>
      <c r="S697" s="36">
        <v>302.39999999999998</v>
      </c>
      <c r="T697">
        <v>302.39999999999998</v>
      </c>
      <c r="U697" s="39">
        <v>44053</v>
      </c>
      <c r="V697">
        <v>8</v>
      </c>
      <c r="W697">
        <v>3.5659999999999998</v>
      </c>
      <c r="X697" s="36">
        <v>84.800897363993002</v>
      </c>
      <c r="Y697" s="37" t="s">
        <v>157</v>
      </c>
      <c r="Z697" s="37" t="s">
        <v>149</v>
      </c>
      <c r="AA697" s="37" t="s">
        <v>146</v>
      </c>
      <c r="AB697" s="37"/>
    </row>
    <row r="698" spans="1:28" x14ac:dyDescent="0.25">
      <c r="A698" t="s">
        <v>563</v>
      </c>
      <c r="B698" t="s">
        <v>852</v>
      </c>
      <c r="C698" t="s">
        <v>3551</v>
      </c>
      <c r="E698" t="s">
        <v>5855</v>
      </c>
      <c r="F698" t="s">
        <v>5856</v>
      </c>
      <c r="G698" t="s">
        <v>5857</v>
      </c>
      <c r="H698" t="s">
        <v>5858</v>
      </c>
      <c r="I698" t="s">
        <v>4528</v>
      </c>
      <c r="J698" t="s">
        <v>68</v>
      </c>
      <c r="K698" t="s">
        <v>44</v>
      </c>
      <c r="L698" t="s">
        <v>41</v>
      </c>
      <c r="M698" t="s">
        <v>64</v>
      </c>
      <c r="N698" t="s">
        <v>149</v>
      </c>
      <c r="O698" s="39">
        <v>44047</v>
      </c>
      <c r="P698" s="39">
        <v>44047</v>
      </c>
      <c r="Q698">
        <v>36</v>
      </c>
      <c r="R698">
        <v>36</v>
      </c>
      <c r="S698" s="36">
        <v>338.04</v>
      </c>
      <c r="T698">
        <v>338.04</v>
      </c>
      <c r="U698" s="39">
        <v>44047</v>
      </c>
      <c r="V698">
        <v>8</v>
      </c>
      <c r="W698">
        <v>3.5659999999999998</v>
      </c>
      <c r="X698" s="36">
        <v>94.795288839034995</v>
      </c>
      <c r="Y698" s="37" t="s">
        <v>157</v>
      </c>
      <c r="Z698" s="37" t="s">
        <v>149</v>
      </c>
      <c r="AA698" s="37" t="s">
        <v>146</v>
      </c>
      <c r="AB698" s="37"/>
    </row>
    <row r="699" spans="1:28" x14ac:dyDescent="0.25">
      <c r="A699" t="s">
        <v>563</v>
      </c>
      <c r="B699" t="s">
        <v>852</v>
      </c>
      <c r="C699" t="s">
        <v>565</v>
      </c>
      <c r="E699" t="s">
        <v>6061</v>
      </c>
      <c r="F699" t="s">
        <v>6062</v>
      </c>
      <c r="G699" t="s">
        <v>6063</v>
      </c>
      <c r="H699" t="s">
        <v>2577</v>
      </c>
      <c r="I699" t="s">
        <v>2505</v>
      </c>
      <c r="J699" t="s">
        <v>71</v>
      </c>
      <c r="K699" t="s">
        <v>7242</v>
      </c>
      <c r="L699" t="s">
        <v>41</v>
      </c>
      <c r="M699" t="s">
        <v>64</v>
      </c>
      <c r="N699" t="s">
        <v>149</v>
      </c>
      <c r="O699" s="39">
        <v>44067</v>
      </c>
      <c r="P699" s="39">
        <v>44067</v>
      </c>
      <c r="Q699">
        <v>16</v>
      </c>
      <c r="R699">
        <v>16</v>
      </c>
      <c r="S699" s="36">
        <v>378.56</v>
      </c>
      <c r="T699">
        <v>378.56</v>
      </c>
      <c r="U699" s="39">
        <v>44067</v>
      </c>
      <c r="V699">
        <v>8</v>
      </c>
      <c r="W699">
        <v>3.5659999999999998</v>
      </c>
      <c r="X699" s="36">
        <v>106.158160403813</v>
      </c>
      <c r="Y699" s="37" t="s">
        <v>157</v>
      </c>
      <c r="Z699" s="37" t="s">
        <v>149</v>
      </c>
      <c r="AA699" s="37" t="s">
        <v>146</v>
      </c>
      <c r="AB699" s="37"/>
    </row>
    <row r="700" spans="1:28" x14ac:dyDescent="0.25">
      <c r="A700" t="s">
        <v>563</v>
      </c>
      <c r="B700" t="s">
        <v>852</v>
      </c>
      <c r="C700" t="s">
        <v>853</v>
      </c>
      <c r="E700" t="s">
        <v>6296</v>
      </c>
      <c r="F700" t="s">
        <v>6297</v>
      </c>
      <c r="G700" t="s">
        <v>6298</v>
      </c>
      <c r="H700" t="s">
        <v>6299</v>
      </c>
      <c r="I700" t="s">
        <v>4526</v>
      </c>
      <c r="J700" t="s">
        <v>68</v>
      </c>
      <c r="K700" t="s">
        <v>44</v>
      </c>
      <c r="L700" t="s">
        <v>41</v>
      </c>
      <c r="M700" t="s">
        <v>64</v>
      </c>
      <c r="N700" t="s">
        <v>149</v>
      </c>
      <c r="O700" s="39">
        <v>44064</v>
      </c>
      <c r="P700" s="39">
        <v>44064</v>
      </c>
      <c r="Q700">
        <v>72</v>
      </c>
      <c r="R700">
        <v>72</v>
      </c>
      <c r="S700" s="36">
        <v>401.76</v>
      </c>
      <c r="T700">
        <v>401.76</v>
      </c>
      <c r="U700" s="39">
        <v>44064</v>
      </c>
      <c r="V700">
        <v>8</v>
      </c>
      <c r="W700">
        <v>3.5659999999999998</v>
      </c>
      <c r="X700" s="36">
        <v>112.664049355019</v>
      </c>
      <c r="Y700" s="37" t="s">
        <v>157</v>
      </c>
      <c r="Z700" s="37" t="s">
        <v>149</v>
      </c>
      <c r="AA700" s="37" t="s">
        <v>146</v>
      </c>
      <c r="AB700" s="37"/>
    </row>
    <row r="701" spans="1:28" x14ac:dyDescent="0.25">
      <c r="A701" t="s">
        <v>563</v>
      </c>
      <c r="B701" t="s">
        <v>3874</v>
      </c>
      <c r="C701" t="s">
        <v>853</v>
      </c>
      <c r="E701" t="s">
        <v>5957</v>
      </c>
      <c r="F701" t="s">
        <v>5958</v>
      </c>
      <c r="G701" t="s">
        <v>5959</v>
      </c>
      <c r="H701" t="s">
        <v>4759</v>
      </c>
      <c r="I701" t="s">
        <v>4510</v>
      </c>
      <c r="J701" t="s">
        <v>71</v>
      </c>
      <c r="K701" t="s">
        <v>7242</v>
      </c>
      <c r="L701" t="s">
        <v>41</v>
      </c>
      <c r="M701" t="s">
        <v>64</v>
      </c>
      <c r="N701" t="s">
        <v>149</v>
      </c>
      <c r="O701" s="40">
        <v>44054</v>
      </c>
      <c r="P701" s="39">
        <v>44054</v>
      </c>
      <c r="Q701">
        <v>20</v>
      </c>
      <c r="R701">
        <v>20</v>
      </c>
      <c r="S701" s="36">
        <v>409.6</v>
      </c>
      <c r="T701">
        <v>409.6</v>
      </c>
      <c r="U701" s="39">
        <v>44054</v>
      </c>
      <c r="V701">
        <v>8</v>
      </c>
      <c r="W701">
        <v>3.5659999999999998</v>
      </c>
      <c r="X701" s="36">
        <v>114.86259113852999</v>
      </c>
      <c r="Y701" s="37" t="s">
        <v>157</v>
      </c>
      <c r="Z701" s="37" t="s">
        <v>149</v>
      </c>
      <c r="AA701" s="37" t="s">
        <v>146</v>
      </c>
      <c r="AB701" s="37"/>
    </row>
    <row r="702" spans="1:28" x14ac:dyDescent="0.25">
      <c r="A702" t="s">
        <v>563</v>
      </c>
      <c r="B702" t="s">
        <v>3874</v>
      </c>
      <c r="C702" t="s">
        <v>853</v>
      </c>
      <c r="E702" t="s">
        <v>6588</v>
      </c>
      <c r="F702" t="s">
        <v>6589</v>
      </c>
      <c r="G702" t="s">
        <v>6590</v>
      </c>
      <c r="H702" t="s">
        <v>4759</v>
      </c>
      <c r="I702" t="s">
        <v>4510</v>
      </c>
      <c r="J702" t="s">
        <v>71</v>
      </c>
      <c r="K702" t="s">
        <v>7242</v>
      </c>
      <c r="L702" t="s">
        <v>41</v>
      </c>
      <c r="M702" t="s">
        <v>64</v>
      </c>
      <c r="N702" t="s">
        <v>149</v>
      </c>
      <c r="O702" s="39">
        <v>44074</v>
      </c>
      <c r="P702" s="39">
        <v>44074</v>
      </c>
      <c r="Q702">
        <v>20</v>
      </c>
      <c r="R702">
        <v>20</v>
      </c>
      <c r="S702" s="36">
        <v>409.6</v>
      </c>
      <c r="T702">
        <v>409.6</v>
      </c>
      <c r="U702" s="39">
        <v>44074</v>
      </c>
      <c r="V702">
        <v>8</v>
      </c>
      <c r="W702">
        <v>3.5659999999999998</v>
      </c>
      <c r="X702" s="36">
        <v>114.86259113852999</v>
      </c>
      <c r="Y702" s="37" t="s">
        <v>157</v>
      </c>
      <c r="Z702" s="37" t="s">
        <v>149</v>
      </c>
      <c r="AA702" s="37" t="s">
        <v>146</v>
      </c>
      <c r="AB702" s="37"/>
    </row>
    <row r="703" spans="1:28" x14ac:dyDescent="0.25">
      <c r="A703" t="s">
        <v>563</v>
      </c>
      <c r="B703" t="s">
        <v>3874</v>
      </c>
      <c r="C703" t="s">
        <v>853</v>
      </c>
      <c r="E703" t="s">
        <v>6364</v>
      </c>
      <c r="F703" t="s">
        <v>6365</v>
      </c>
      <c r="G703" t="s">
        <v>6366</v>
      </c>
      <c r="H703" t="s">
        <v>6367</v>
      </c>
      <c r="I703" t="s">
        <v>4530</v>
      </c>
      <c r="J703" t="s">
        <v>68</v>
      </c>
      <c r="K703" t="s">
        <v>44</v>
      </c>
      <c r="L703" t="s">
        <v>41</v>
      </c>
      <c r="M703" t="s">
        <v>64</v>
      </c>
      <c r="N703" t="s">
        <v>149</v>
      </c>
      <c r="O703" s="39">
        <v>44064</v>
      </c>
      <c r="P703" s="39">
        <v>44064</v>
      </c>
      <c r="Q703">
        <v>68</v>
      </c>
      <c r="R703">
        <v>68</v>
      </c>
      <c r="S703" s="36">
        <v>431.12</v>
      </c>
      <c r="T703">
        <v>431.12</v>
      </c>
      <c r="U703" s="39">
        <v>44064</v>
      </c>
      <c r="V703">
        <v>8</v>
      </c>
      <c r="W703">
        <v>3.5659999999999998</v>
      </c>
      <c r="X703" s="36">
        <v>120.897363993269</v>
      </c>
      <c r="Y703" s="37" t="s">
        <v>157</v>
      </c>
      <c r="Z703" s="37" t="s">
        <v>149</v>
      </c>
      <c r="AA703" s="37" t="s">
        <v>146</v>
      </c>
      <c r="AB703" s="37"/>
    </row>
    <row r="704" spans="1:28" x14ac:dyDescent="0.25">
      <c r="A704" t="s">
        <v>563</v>
      </c>
      <c r="B704" t="s">
        <v>852</v>
      </c>
      <c r="C704" t="s">
        <v>853</v>
      </c>
      <c r="E704" t="s">
        <v>6012</v>
      </c>
      <c r="F704" t="s">
        <v>6013</v>
      </c>
      <c r="G704" t="s">
        <v>6014</v>
      </c>
      <c r="H704" t="s">
        <v>6015</v>
      </c>
      <c r="I704" t="s">
        <v>4517</v>
      </c>
      <c r="J704" t="s">
        <v>68</v>
      </c>
      <c r="K704" t="s">
        <v>44</v>
      </c>
      <c r="L704" t="s">
        <v>41</v>
      </c>
      <c r="M704" t="s">
        <v>64</v>
      </c>
      <c r="N704" t="s">
        <v>149</v>
      </c>
      <c r="O704" s="39">
        <v>44053</v>
      </c>
      <c r="P704" s="39">
        <v>44053</v>
      </c>
      <c r="Q704">
        <v>84</v>
      </c>
      <c r="R704">
        <v>84</v>
      </c>
      <c r="S704" s="36">
        <v>468.72</v>
      </c>
      <c r="T704">
        <v>468.72</v>
      </c>
      <c r="U704" s="39">
        <v>44053</v>
      </c>
      <c r="V704">
        <v>8</v>
      </c>
      <c r="W704">
        <v>3.5659999999999998</v>
      </c>
      <c r="X704" s="36">
        <v>131.44139091418899</v>
      </c>
      <c r="Y704" s="37" t="s">
        <v>157</v>
      </c>
      <c r="Z704" s="37" t="s">
        <v>149</v>
      </c>
      <c r="AA704" s="37" t="s">
        <v>146</v>
      </c>
      <c r="AB704" s="37"/>
    </row>
    <row r="705" spans="1:28" x14ac:dyDescent="0.25">
      <c r="A705" t="s">
        <v>563</v>
      </c>
      <c r="B705" t="s">
        <v>3874</v>
      </c>
      <c r="C705" t="s">
        <v>853</v>
      </c>
      <c r="E705" t="s">
        <v>5880</v>
      </c>
      <c r="F705" t="s">
        <v>5881</v>
      </c>
      <c r="G705" t="s">
        <v>5882</v>
      </c>
      <c r="H705" t="s">
        <v>4759</v>
      </c>
      <c r="I705" t="s">
        <v>4510</v>
      </c>
      <c r="J705" t="s">
        <v>71</v>
      </c>
      <c r="K705" t="s">
        <v>7242</v>
      </c>
      <c r="L705" t="s">
        <v>41</v>
      </c>
      <c r="M705" t="s">
        <v>64</v>
      </c>
      <c r="N705" t="s">
        <v>149</v>
      </c>
      <c r="O705" s="39">
        <v>44053</v>
      </c>
      <c r="P705" s="39">
        <v>44053</v>
      </c>
      <c r="Q705">
        <v>24</v>
      </c>
      <c r="R705">
        <v>24</v>
      </c>
      <c r="S705" s="36">
        <v>498.24</v>
      </c>
      <c r="T705">
        <v>498.24</v>
      </c>
      <c r="U705" s="39">
        <v>44053</v>
      </c>
      <c r="V705">
        <v>8</v>
      </c>
      <c r="W705">
        <v>3.5659999999999998</v>
      </c>
      <c r="X705" s="36">
        <v>139.719573752103</v>
      </c>
      <c r="Y705" s="37" t="s">
        <v>157</v>
      </c>
      <c r="Z705" s="37" t="s">
        <v>149</v>
      </c>
      <c r="AA705" s="37" t="s">
        <v>146</v>
      </c>
      <c r="AB705" s="37"/>
    </row>
    <row r="706" spans="1:28" x14ac:dyDescent="0.25">
      <c r="A706" t="s">
        <v>563</v>
      </c>
      <c r="B706" t="s">
        <v>3874</v>
      </c>
      <c r="C706" t="s">
        <v>853</v>
      </c>
      <c r="E706" t="s">
        <v>4756</v>
      </c>
      <c r="F706" t="s">
        <v>4757</v>
      </c>
      <c r="G706" t="s">
        <v>4758</v>
      </c>
      <c r="H706" t="s">
        <v>4759</v>
      </c>
      <c r="I706" t="s">
        <v>4510</v>
      </c>
      <c r="J706" t="s">
        <v>71</v>
      </c>
      <c r="K706" t="s">
        <v>7242</v>
      </c>
      <c r="L706" t="s">
        <v>41</v>
      </c>
      <c r="M706" t="s">
        <v>64</v>
      </c>
      <c r="N706" t="s">
        <v>149</v>
      </c>
      <c r="O706" s="39">
        <v>44048</v>
      </c>
      <c r="P706" s="39">
        <v>44048</v>
      </c>
      <c r="Q706">
        <v>24</v>
      </c>
      <c r="R706">
        <v>24</v>
      </c>
      <c r="S706" s="36">
        <v>498.24</v>
      </c>
      <c r="T706">
        <v>498.24</v>
      </c>
      <c r="U706" s="39">
        <v>44048</v>
      </c>
      <c r="V706">
        <v>8</v>
      </c>
      <c r="W706">
        <v>3.5659999999999998</v>
      </c>
      <c r="X706" s="36">
        <v>139.719573752103</v>
      </c>
      <c r="Y706" s="37" t="s">
        <v>157</v>
      </c>
      <c r="Z706" s="37" t="s">
        <v>149</v>
      </c>
      <c r="AA706" s="37" t="s">
        <v>146</v>
      </c>
      <c r="AB706" s="37"/>
    </row>
    <row r="707" spans="1:28" x14ac:dyDescent="0.25">
      <c r="A707" t="s">
        <v>563</v>
      </c>
      <c r="B707" t="s">
        <v>852</v>
      </c>
      <c r="C707" t="s">
        <v>853</v>
      </c>
      <c r="E707" t="s">
        <v>6450</v>
      </c>
      <c r="F707" t="s">
        <v>6451</v>
      </c>
      <c r="G707" t="s">
        <v>6452</v>
      </c>
      <c r="H707" t="s">
        <v>6453</v>
      </c>
      <c r="I707" t="s">
        <v>4531</v>
      </c>
      <c r="J707" t="s">
        <v>73</v>
      </c>
      <c r="K707" t="s">
        <v>7243</v>
      </c>
      <c r="L707" t="s">
        <v>41</v>
      </c>
      <c r="M707" t="s">
        <v>64</v>
      </c>
      <c r="N707" t="s">
        <v>9051</v>
      </c>
      <c r="O707" s="39">
        <v>44062</v>
      </c>
      <c r="P707" s="39">
        <v>44062</v>
      </c>
      <c r="Q707">
        <v>48</v>
      </c>
      <c r="R707">
        <v>48</v>
      </c>
      <c r="S707" s="36">
        <v>504.96</v>
      </c>
      <c r="T707">
        <v>504.96</v>
      </c>
      <c r="U707" s="39">
        <v>44063</v>
      </c>
      <c r="V707">
        <v>8</v>
      </c>
      <c r="W707">
        <v>3.5659999999999998</v>
      </c>
      <c r="X707" s="36">
        <v>141.60403813796901</v>
      </c>
      <c r="Y707" s="37" t="s">
        <v>157</v>
      </c>
      <c r="Z707" s="37" t="s">
        <v>149</v>
      </c>
      <c r="AA707" s="37" t="s">
        <v>146</v>
      </c>
      <c r="AB707" s="37"/>
    </row>
    <row r="708" spans="1:28" x14ac:dyDescent="0.25">
      <c r="A708" t="s">
        <v>563</v>
      </c>
      <c r="B708" t="s">
        <v>3874</v>
      </c>
      <c r="C708" t="s">
        <v>853</v>
      </c>
      <c r="E708" t="s">
        <v>6585</v>
      </c>
      <c r="F708" t="s">
        <v>6586</v>
      </c>
      <c r="G708" t="s">
        <v>6587</v>
      </c>
      <c r="H708" t="s">
        <v>4759</v>
      </c>
      <c r="I708" t="s">
        <v>4510</v>
      </c>
      <c r="J708" t="s">
        <v>69</v>
      </c>
      <c r="K708" t="s">
        <v>46</v>
      </c>
      <c r="L708" t="s">
        <v>41</v>
      </c>
      <c r="M708" t="s">
        <v>64</v>
      </c>
      <c r="N708" t="s">
        <v>149</v>
      </c>
      <c r="O708" s="39">
        <v>44074</v>
      </c>
      <c r="P708" s="39">
        <v>44074</v>
      </c>
      <c r="Q708">
        <v>180</v>
      </c>
      <c r="R708">
        <v>180</v>
      </c>
      <c r="S708" s="36">
        <v>549</v>
      </c>
      <c r="T708">
        <v>549</v>
      </c>
      <c r="U708" s="39">
        <v>44074</v>
      </c>
      <c r="V708">
        <v>8</v>
      </c>
      <c r="W708">
        <v>3.5659999999999998</v>
      </c>
      <c r="X708" s="36">
        <v>153.95401009534399</v>
      </c>
      <c r="Y708" s="37" t="s">
        <v>157</v>
      </c>
      <c r="Z708" s="37" t="s">
        <v>149</v>
      </c>
      <c r="AA708" s="37" t="s">
        <v>146</v>
      </c>
      <c r="AB708" s="37"/>
    </row>
    <row r="709" spans="1:28" x14ac:dyDescent="0.25">
      <c r="A709" t="s">
        <v>563</v>
      </c>
      <c r="B709" t="s">
        <v>852</v>
      </c>
      <c r="C709" t="s">
        <v>565</v>
      </c>
      <c r="E709" t="s">
        <v>6607</v>
      </c>
      <c r="F709" t="s">
        <v>6608</v>
      </c>
      <c r="G709" t="s">
        <v>6609</v>
      </c>
      <c r="H709" t="s">
        <v>2702</v>
      </c>
      <c r="I709" t="s">
        <v>2536</v>
      </c>
      <c r="J709" t="s">
        <v>71</v>
      </c>
      <c r="K709" t="s">
        <v>7242</v>
      </c>
      <c r="L709" t="s">
        <v>41</v>
      </c>
      <c r="M709" t="s">
        <v>64</v>
      </c>
      <c r="N709" t="s">
        <v>149</v>
      </c>
      <c r="O709" s="39">
        <v>44071</v>
      </c>
      <c r="P709" s="39">
        <v>44071</v>
      </c>
      <c r="Q709">
        <v>24</v>
      </c>
      <c r="R709">
        <v>24</v>
      </c>
      <c r="S709" s="36">
        <v>567.84</v>
      </c>
      <c r="T709">
        <v>567.84</v>
      </c>
      <c r="U709" s="39">
        <v>44073</v>
      </c>
      <c r="V709">
        <v>8</v>
      </c>
      <c r="W709">
        <v>3.5659999999999998</v>
      </c>
      <c r="X709" s="36">
        <v>159.23724060571999</v>
      </c>
      <c r="Y709" s="37" t="s">
        <v>157</v>
      </c>
      <c r="Z709" s="37" t="s">
        <v>149</v>
      </c>
      <c r="AA709" s="37" t="s">
        <v>146</v>
      </c>
      <c r="AB709" s="37"/>
    </row>
    <row r="710" spans="1:28" x14ac:dyDescent="0.25">
      <c r="A710" t="s">
        <v>563</v>
      </c>
      <c r="B710" t="s">
        <v>852</v>
      </c>
      <c r="C710" t="s">
        <v>853</v>
      </c>
      <c r="E710" t="s">
        <v>5901</v>
      </c>
      <c r="F710" t="s">
        <v>5902</v>
      </c>
      <c r="G710" t="s">
        <v>5903</v>
      </c>
      <c r="H710" t="s">
        <v>4845</v>
      </c>
      <c r="I710" t="s">
        <v>4527</v>
      </c>
      <c r="J710" t="s">
        <v>71</v>
      </c>
      <c r="K710" t="s">
        <v>7242</v>
      </c>
      <c r="L710" t="s">
        <v>41</v>
      </c>
      <c r="M710" t="s">
        <v>64</v>
      </c>
      <c r="N710" t="s">
        <v>149</v>
      </c>
      <c r="O710" s="39">
        <v>44049</v>
      </c>
      <c r="P710" s="39">
        <v>44049</v>
      </c>
      <c r="Q710">
        <v>24</v>
      </c>
      <c r="R710">
        <v>24</v>
      </c>
      <c r="S710" s="36">
        <v>590.88</v>
      </c>
      <c r="T710">
        <v>590.88</v>
      </c>
      <c r="U710" s="39">
        <v>44049</v>
      </c>
      <c r="V710">
        <v>8</v>
      </c>
      <c r="W710">
        <v>3.5659999999999998</v>
      </c>
      <c r="X710" s="36">
        <v>165.69826135726299</v>
      </c>
      <c r="Y710" s="37" t="s">
        <v>157</v>
      </c>
      <c r="Z710" s="37" t="s">
        <v>149</v>
      </c>
      <c r="AA710" s="37" t="s">
        <v>146</v>
      </c>
      <c r="AB710" s="37"/>
    </row>
    <row r="711" spans="1:28" x14ac:dyDescent="0.25">
      <c r="A711" t="s">
        <v>563</v>
      </c>
      <c r="B711" t="s">
        <v>852</v>
      </c>
      <c r="C711" t="s">
        <v>853</v>
      </c>
      <c r="E711" t="s">
        <v>5975</v>
      </c>
      <c r="F711" t="s">
        <v>5976</v>
      </c>
      <c r="G711" t="s">
        <v>5977</v>
      </c>
      <c r="H711" t="s">
        <v>5978</v>
      </c>
      <c r="I711" t="s">
        <v>4532</v>
      </c>
      <c r="J711" t="s">
        <v>71</v>
      </c>
      <c r="K711" t="s">
        <v>7242</v>
      </c>
      <c r="L711" t="s">
        <v>41</v>
      </c>
      <c r="M711" t="s">
        <v>64</v>
      </c>
      <c r="N711" t="s">
        <v>149</v>
      </c>
      <c r="O711" s="39">
        <v>44049</v>
      </c>
      <c r="P711" s="39">
        <v>44049</v>
      </c>
      <c r="Q711">
        <v>24</v>
      </c>
      <c r="R711">
        <v>24</v>
      </c>
      <c r="S711" s="36">
        <v>590.88</v>
      </c>
      <c r="T711">
        <v>590.88</v>
      </c>
      <c r="U711" s="39">
        <v>44049</v>
      </c>
      <c r="V711">
        <v>8</v>
      </c>
      <c r="W711">
        <v>3.5659999999999998</v>
      </c>
      <c r="X711" s="36">
        <v>165.69826135726299</v>
      </c>
      <c r="Y711" s="37" t="s">
        <v>157</v>
      </c>
      <c r="Z711" s="37" t="s">
        <v>149</v>
      </c>
      <c r="AA711" s="37" t="s">
        <v>146</v>
      </c>
      <c r="AB711" s="37"/>
    </row>
    <row r="712" spans="1:28" x14ac:dyDescent="0.25">
      <c r="A712" t="s">
        <v>563</v>
      </c>
      <c r="B712" t="s">
        <v>852</v>
      </c>
      <c r="C712" t="s">
        <v>853</v>
      </c>
      <c r="E712" t="s">
        <v>6450</v>
      </c>
      <c r="F712" t="s">
        <v>6451</v>
      </c>
      <c r="G712" t="s">
        <v>6452</v>
      </c>
      <c r="H712" t="s">
        <v>6453</v>
      </c>
      <c r="I712" t="s">
        <v>4531</v>
      </c>
      <c r="J712" t="s">
        <v>71</v>
      </c>
      <c r="K712" t="s">
        <v>7242</v>
      </c>
      <c r="L712" t="s">
        <v>41</v>
      </c>
      <c r="M712" t="s">
        <v>64</v>
      </c>
      <c r="N712" t="s">
        <v>149</v>
      </c>
      <c r="O712" s="39">
        <v>44062</v>
      </c>
      <c r="P712" s="39">
        <v>44062</v>
      </c>
      <c r="Q712">
        <v>25</v>
      </c>
      <c r="R712">
        <v>25</v>
      </c>
      <c r="S712" s="36">
        <v>591.5</v>
      </c>
      <c r="T712">
        <v>591.5</v>
      </c>
      <c r="U712" s="39">
        <v>44063</v>
      </c>
      <c r="V712">
        <v>8</v>
      </c>
      <c r="W712">
        <v>3.5659999999999998</v>
      </c>
      <c r="X712" s="36">
        <v>165.872125630959</v>
      </c>
      <c r="Y712" s="37" t="s">
        <v>157</v>
      </c>
      <c r="Z712" s="37" t="s">
        <v>149</v>
      </c>
      <c r="AA712" s="37" t="s">
        <v>146</v>
      </c>
      <c r="AB712" s="37"/>
    </row>
    <row r="713" spans="1:28" x14ac:dyDescent="0.25">
      <c r="A713" t="s">
        <v>563</v>
      </c>
      <c r="B713" t="s">
        <v>852</v>
      </c>
      <c r="C713" t="s">
        <v>565</v>
      </c>
      <c r="E713" t="s">
        <v>6196</v>
      </c>
      <c r="F713" t="s">
        <v>6197</v>
      </c>
      <c r="G713" t="s">
        <v>6198</v>
      </c>
      <c r="H713" t="s">
        <v>6199</v>
      </c>
      <c r="I713" t="s">
        <v>4533</v>
      </c>
      <c r="J713" t="s">
        <v>69</v>
      </c>
      <c r="K713" t="s">
        <v>46</v>
      </c>
      <c r="L713" t="s">
        <v>41</v>
      </c>
      <c r="M713" t="s">
        <v>64</v>
      </c>
      <c r="N713" t="s">
        <v>149</v>
      </c>
      <c r="O713" s="39">
        <v>44055</v>
      </c>
      <c r="P713" s="39">
        <v>44055</v>
      </c>
      <c r="Q713">
        <v>204</v>
      </c>
      <c r="R713">
        <v>204</v>
      </c>
      <c r="S713" s="36">
        <v>648.72</v>
      </c>
      <c r="T713">
        <v>648.72</v>
      </c>
      <c r="U713" s="39">
        <v>44055</v>
      </c>
      <c r="V713">
        <v>8</v>
      </c>
      <c r="W713">
        <v>3.5659999999999998</v>
      </c>
      <c r="X713" s="36">
        <v>181.91811553561399</v>
      </c>
      <c r="Y713" s="37" t="s">
        <v>157</v>
      </c>
      <c r="Z713" s="37" t="s">
        <v>149</v>
      </c>
      <c r="AA713" s="37" t="s">
        <v>146</v>
      </c>
      <c r="AB713" s="37"/>
    </row>
    <row r="714" spans="1:28" x14ac:dyDescent="0.25">
      <c r="A714" t="s">
        <v>563</v>
      </c>
      <c r="B714" t="s">
        <v>852</v>
      </c>
      <c r="C714" t="s">
        <v>853</v>
      </c>
      <c r="E714" t="s">
        <v>5935</v>
      </c>
      <c r="F714" t="s">
        <v>5936</v>
      </c>
      <c r="G714" t="s">
        <v>5937</v>
      </c>
      <c r="H714" t="s">
        <v>5938</v>
      </c>
      <c r="I714" t="s">
        <v>4534</v>
      </c>
      <c r="J714" t="s">
        <v>68</v>
      </c>
      <c r="K714" t="s">
        <v>44</v>
      </c>
      <c r="L714" t="s">
        <v>41</v>
      </c>
      <c r="M714" t="s">
        <v>64</v>
      </c>
      <c r="N714" t="s">
        <v>149</v>
      </c>
      <c r="O714" s="39">
        <v>44049</v>
      </c>
      <c r="P714" s="39">
        <v>44049</v>
      </c>
      <c r="Q714">
        <v>120</v>
      </c>
      <c r="R714">
        <v>120</v>
      </c>
      <c r="S714" s="36">
        <v>669.6</v>
      </c>
      <c r="T714">
        <v>669.6</v>
      </c>
      <c r="U714" s="39">
        <v>44049</v>
      </c>
      <c r="V714">
        <v>8</v>
      </c>
      <c r="W714">
        <v>3.5659999999999998</v>
      </c>
      <c r="X714" s="36">
        <v>187.77341559169901</v>
      </c>
      <c r="Y714" s="37" t="s">
        <v>157</v>
      </c>
      <c r="Z714" s="37" t="s">
        <v>149</v>
      </c>
      <c r="AA714" s="37" t="s">
        <v>146</v>
      </c>
      <c r="AB714" s="37"/>
    </row>
    <row r="715" spans="1:28" x14ac:dyDescent="0.25">
      <c r="A715" t="s">
        <v>563</v>
      </c>
      <c r="B715" t="s">
        <v>852</v>
      </c>
      <c r="C715" t="s">
        <v>565</v>
      </c>
      <c r="E715" t="s">
        <v>6603</v>
      </c>
      <c r="F715" t="s">
        <v>6604</v>
      </c>
      <c r="G715" t="s">
        <v>6605</v>
      </c>
      <c r="H715" t="s">
        <v>6606</v>
      </c>
      <c r="I715" t="s">
        <v>4535</v>
      </c>
      <c r="J715" t="s">
        <v>69</v>
      </c>
      <c r="K715" t="s">
        <v>46</v>
      </c>
      <c r="L715" t="s">
        <v>41</v>
      </c>
      <c r="M715" t="s">
        <v>64</v>
      </c>
      <c r="N715" t="s">
        <v>149</v>
      </c>
      <c r="O715" s="39">
        <v>44070</v>
      </c>
      <c r="P715" s="39">
        <v>44070</v>
      </c>
      <c r="Q715">
        <v>195</v>
      </c>
      <c r="R715">
        <v>195</v>
      </c>
      <c r="S715" s="36">
        <v>674.7</v>
      </c>
      <c r="T715">
        <v>674.7</v>
      </c>
      <c r="U715" s="39">
        <v>44070</v>
      </c>
      <c r="V715">
        <v>8</v>
      </c>
      <c r="W715">
        <v>3.5659999999999998</v>
      </c>
      <c r="X715" s="36">
        <v>189.203589455973</v>
      </c>
      <c r="Y715" s="37" t="s">
        <v>157</v>
      </c>
      <c r="Z715" s="37" t="s">
        <v>149</v>
      </c>
      <c r="AA715" s="37" t="s">
        <v>146</v>
      </c>
      <c r="AB715" s="37"/>
    </row>
    <row r="716" spans="1:28" x14ac:dyDescent="0.25">
      <c r="A716" t="s">
        <v>150</v>
      </c>
      <c r="B716" t="s">
        <v>151</v>
      </c>
      <c r="C716" t="s">
        <v>152</v>
      </c>
      <c r="E716" t="s">
        <v>6411</v>
      </c>
      <c r="F716" t="s">
        <v>6412</v>
      </c>
      <c r="G716" t="s">
        <v>6413</v>
      </c>
      <c r="H716" t="s">
        <v>156</v>
      </c>
      <c r="I716" t="s">
        <v>37</v>
      </c>
      <c r="J716" t="s">
        <v>65</v>
      </c>
      <c r="K716" t="s">
        <v>7778</v>
      </c>
      <c r="L716" t="s">
        <v>4</v>
      </c>
      <c r="M716" t="s">
        <v>64</v>
      </c>
      <c r="N716" t="s">
        <v>149</v>
      </c>
      <c r="O716" s="39">
        <v>44053</v>
      </c>
      <c r="P716" s="39">
        <v>44054</v>
      </c>
      <c r="Q716">
        <v>600</v>
      </c>
      <c r="R716">
        <v>600</v>
      </c>
      <c r="S716" s="36">
        <v>45672</v>
      </c>
      <c r="T716">
        <v>45672</v>
      </c>
      <c r="U716" s="39">
        <v>44057</v>
      </c>
      <c r="V716">
        <v>8</v>
      </c>
      <c r="W716">
        <v>3.5659999999999998</v>
      </c>
      <c r="X716" s="36">
        <v>12807.627593942792</v>
      </c>
      <c r="Y716" s="37" t="s">
        <v>157</v>
      </c>
      <c r="Z716" s="37" t="s">
        <v>149</v>
      </c>
      <c r="AA716" s="37" t="s">
        <v>146</v>
      </c>
      <c r="AB716" s="37"/>
    </row>
    <row r="717" spans="1:28" x14ac:dyDescent="0.25">
      <c r="A717" t="s">
        <v>150</v>
      </c>
      <c r="B717" t="s">
        <v>151</v>
      </c>
      <c r="C717" t="s">
        <v>152</v>
      </c>
      <c r="E717" t="s">
        <v>6610</v>
      </c>
      <c r="F717" t="s">
        <v>6611</v>
      </c>
      <c r="G717" t="s">
        <v>6612</v>
      </c>
      <c r="H717" t="s">
        <v>156</v>
      </c>
      <c r="I717" t="s">
        <v>37</v>
      </c>
      <c r="J717" t="s">
        <v>65</v>
      </c>
      <c r="K717" t="s">
        <v>7778</v>
      </c>
      <c r="L717" t="s">
        <v>4</v>
      </c>
      <c r="M717" t="s">
        <v>64</v>
      </c>
      <c r="N717" t="s">
        <v>149</v>
      </c>
      <c r="O717" s="39">
        <v>44071</v>
      </c>
      <c r="P717" s="39">
        <v>44072</v>
      </c>
      <c r="Q717">
        <v>600</v>
      </c>
      <c r="R717">
        <v>600</v>
      </c>
      <c r="S717" s="36">
        <v>46170</v>
      </c>
      <c r="T717">
        <v>46170</v>
      </c>
      <c r="U717" s="39">
        <v>44074</v>
      </c>
      <c r="V717">
        <v>8</v>
      </c>
      <c r="W717">
        <v>3.5659999999999998</v>
      </c>
      <c r="X717" s="36">
        <v>12947.279865395401</v>
      </c>
      <c r="Y717" s="37" t="s">
        <v>157</v>
      </c>
      <c r="Z717" s="37" t="s">
        <v>149</v>
      </c>
      <c r="AA717" s="37" t="s">
        <v>146</v>
      </c>
      <c r="AB717" s="37"/>
    </row>
    <row r="718" spans="1:28" x14ac:dyDescent="0.25">
      <c r="A718" t="s">
        <v>150</v>
      </c>
      <c r="B718" t="s">
        <v>151</v>
      </c>
      <c r="C718" t="s">
        <v>152</v>
      </c>
      <c r="E718" t="s">
        <v>6519</v>
      </c>
      <c r="F718" t="s">
        <v>6520</v>
      </c>
      <c r="G718" t="s">
        <v>6521</v>
      </c>
      <c r="H718" t="s">
        <v>156</v>
      </c>
      <c r="I718" t="s">
        <v>37</v>
      </c>
      <c r="J718" t="s">
        <v>65</v>
      </c>
      <c r="K718" t="s">
        <v>7778</v>
      </c>
      <c r="L718" t="s">
        <v>4</v>
      </c>
      <c r="M718" t="s">
        <v>64</v>
      </c>
      <c r="N718" t="s">
        <v>149</v>
      </c>
      <c r="O718" s="39">
        <v>44068</v>
      </c>
      <c r="P718" s="39">
        <v>44069</v>
      </c>
      <c r="Q718">
        <v>600</v>
      </c>
      <c r="R718">
        <v>600</v>
      </c>
      <c r="S718" s="36">
        <v>46674</v>
      </c>
      <c r="T718">
        <v>46674</v>
      </c>
      <c r="U718" s="39">
        <v>44069</v>
      </c>
      <c r="V718">
        <v>8</v>
      </c>
      <c r="W718">
        <v>3.5659999999999998</v>
      </c>
      <c r="X718" s="36">
        <v>13088.614694335389</v>
      </c>
      <c r="Y718" s="37" t="s">
        <v>157</v>
      </c>
      <c r="Z718" s="37" t="s">
        <v>149</v>
      </c>
      <c r="AA718" s="37" t="s">
        <v>146</v>
      </c>
      <c r="AB718" s="37"/>
    </row>
    <row r="719" spans="1:28" x14ac:dyDescent="0.25">
      <c r="A719" t="s">
        <v>563</v>
      </c>
      <c r="B719" t="s">
        <v>859</v>
      </c>
      <c r="C719" t="s">
        <v>853</v>
      </c>
      <c r="E719" t="s">
        <v>4625</v>
      </c>
      <c r="F719" t="s">
        <v>4626</v>
      </c>
      <c r="G719" t="s">
        <v>27</v>
      </c>
      <c r="H719" t="s">
        <v>3154</v>
      </c>
      <c r="I719" t="s">
        <v>2545</v>
      </c>
      <c r="J719" t="s">
        <v>63</v>
      </c>
      <c r="K719" t="s">
        <v>141</v>
      </c>
      <c r="L719" t="s">
        <v>34</v>
      </c>
      <c r="M719" t="s">
        <v>94</v>
      </c>
      <c r="N719" t="s">
        <v>149</v>
      </c>
      <c r="O719" s="39">
        <v>44042</v>
      </c>
      <c r="P719" s="39">
        <v>44042</v>
      </c>
      <c r="Q719">
        <v>-39.770000000000003</v>
      </c>
      <c r="R719">
        <v>-39.770000000000003</v>
      </c>
      <c r="S719" s="36">
        <v>-27043.599999999999</v>
      </c>
      <c r="T719">
        <v>-27043.599999999999</v>
      </c>
      <c r="U719" s="39">
        <v>44042</v>
      </c>
      <c r="V719">
        <v>7</v>
      </c>
      <c r="W719">
        <v>3.5190000000000001</v>
      </c>
      <c r="X719" s="36">
        <v>-27043.599999999999</v>
      </c>
      <c r="Y719" s="37" t="s">
        <v>157</v>
      </c>
      <c r="Z719" s="37" t="s">
        <v>7639</v>
      </c>
      <c r="AA719" s="37" t="s">
        <v>146</v>
      </c>
      <c r="AB719" s="37"/>
    </row>
    <row r="720" spans="1:28" x14ac:dyDescent="0.25">
      <c r="A720" t="s">
        <v>563</v>
      </c>
      <c r="B720" t="s">
        <v>859</v>
      </c>
      <c r="C720" t="s">
        <v>853</v>
      </c>
      <c r="E720" t="s">
        <v>4627</v>
      </c>
      <c r="F720" t="s">
        <v>4628</v>
      </c>
      <c r="G720" t="s">
        <v>27</v>
      </c>
      <c r="H720" t="s">
        <v>857</v>
      </c>
      <c r="I720" t="s">
        <v>721</v>
      </c>
      <c r="J720" t="s">
        <v>63</v>
      </c>
      <c r="K720" t="s">
        <v>141</v>
      </c>
      <c r="L720" t="s">
        <v>34</v>
      </c>
      <c r="M720" t="s">
        <v>94</v>
      </c>
      <c r="N720" t="s">
        <v>149</v>
      </c>
      <c r="O720" s="39">
        <v>44042</v>
      </c>
      <c r="P720" s="39">
        <v>44042</v>
      </c>
      <c r="Q720">
        <v>-0.06</v>
      </c>
      <c r="R720">
        <v>-0.06</v>
      </c>
      <c r="S720" s="36">
        <v>-41.3</v>
      </c>
      <c r="T720">
        <v>-41.3</v>
      </c>
      <c r="U720" s="39">
        <v>44042</v>
      </c>
      <c r="V720">
        <v>7</v>
      </c>
      <c r="W720">
        <v>3.5190000000000001</v>
      </c>
      <c r="X720" s="36">
        <v>-41.3</v>
      </c>
      <c r="Y720" s="37" t="s">
        <v>157</v>
      </c>
      <c r="Z720" s="37" t="s">
        <v>7640</v>
      </c>
      <c r="AA720" s="37" t="s">
        <v>146</v>
      </c>
      <c r="AB720" s="37"/>
    </row>
    <row r="721" spans="1:28" x14ac:dyDescent="0.25">
      <c r="A721" t="s">
        <v>563</v>
      </c>
      <c r="B721" t="s">
        <v>852</v>
      </c>
      <c r="C721" t="s">
        <v>853</v>
      </c>
      <c r="E721" t="s">
        <v>5609</v>
      </c>
      <c r="F721" t="s">
        <v>5610</v>
      </c>
      <c r="G721" t="s">
        <v>5611</v>
      </c>
      <c r="H721" t="s">
        <v>3894</v>
      </c>
      <c r="I721" t="s">
        <v>2556</v>
      </c>
      <c r="J721" t="s">
        <v>69</v>
      </c>
      <c r="K721" t="s">
        <v>46</v>
      </c>
      <c r="L721" t="s">
        <v>41</v>
      </c>
      <c r="M721" t="s">
        <v>64</v>
      </c>
      <c r="N721" t="s">
        <v>149</v>
      </c>
      <c r="O721" s="39">
        <v>44042</v>
      </c>
      <c r="P721" s="39">
        <v>44042</v>
      </c>
      <c r="Q721">
        <v>1</v>
      </c>
      <c r="R721">
        <v>1</v>
      </c>
      <c r="S721" s="36">
        <v>4.54</v>
      </c>
      <c r="T721">
        <v>4.54</v>
      </c>
      <c r="U721" s="39">
        <v>44042</v>
      </c>
      <c r="V721">
        <v>7</v>
      </c>
      <c r="W721">
        <v>3.5190000000000001</v>
      </c>
      <c r="X721" s="36">
        <v>1.290139244103</v>
      </c>
      <c r="Y721" s="37" t="s">
        <v>157</v>
      </c>
      <c r="Z721" s="37" t="s">
        <v>149</v>
      </c>
      <c r="AA721" s="37" t="s">
        <v>146</v>
      </c>
      <c r="AB721" s="37"/>
    </row>
    <row r="722" spans="1:28" x14ac:dyDescent="0.25">
      <c r="A722" t="s">
        <v>563</v>
      </c>
      <c r="B722" t="s">
        <v>852</v>
      </c>
      <c r="C722" t="s">
        <v>853</v>
      </c>
      <c r="E722" t="s">
        <v>5609</v>
      </c>
      <c r="F722" t="s">
        <v>5610</v>
      </c>
      <c r="G722" t="s">
        <v>5611</v>
      </c>
      <c r="H722" t="s">
        <v>3894</v>
      </c>
      <c r="I722" t="s">
        <v>2556</v>
      </c>
      <c r="J722" t="s">
        <v>72</v>
      </c>
      <c r="K722" t="s">
        <v>7244</v>
      </c>
      <c r="L722" t="s">
        <v>41</v>
      </c>
      <c r="M722" t="s">
        <v>64</v>
      </c>
      <c r="N722" t="s">
        <v>9203</v>
      </c>
      <c r="O722" s="39">
        <v>44042</v>
      </c>
      <c r="P722" s="39">
        <v>44042</v>
      </c>
      <c r="Q722">
        <v>1</v>
      </c>
      <c r="R722">
        <v>1</v>
      </c>
      <c r="S722" s="36">
        <v>6.29</v>
      </c>
      <c r="T722">
        <v>6.29</v>
      </c>
      <c r="U722" s="39">
        <v>44042</v>
      </c>
      <c r="V722">
        <v>7</v>
      </c>
      <c r="W722">
        <v>3.5190000000000001</v>
      </c>
      <c r="X722" s="36">
        <v>1.787439613526</v>
      </c>
      <c r="Y722" s="37" t="s">
        <v>157</v>
      </c>
      <c r="Z722" s="37" t="s">
        <v>149</v>
      </c>
      <c r="AA722" s="37" t="s">
        <v>146</v>
      </c>
      <c r="AB722" s="37"/>
    </row>
    <row r="723" spans="1:28" x14ac:dyDescent="0.25">
      <c r="A723" t="s">
        <v>563</v>
      </c>
      <c r="B723" t="s">
        <v>852</v>
      </c>
      <c r="C723" t="s">
        <v>853</v>
      </c>
      <c r="E723" t="s">
        <v>5609</v>
      </c>
      <c r="F723" t="s">
        <v>5610</v>
      </c>
      <c r="G723" t="s">
        <v>5611</v>
      </c>
      <c r="H723" t="s">
        <v>3894</v>
      </c>
      <c r="I723" t="s">
        <v>2556</v>
      </c>
      <c r="J723" t="s">
        <v>68</v>
      </c>
      <c r="K723" t="s">
        <v>44</v>
      </c>
      <c r="L723" t="s">
        <v>41</v>
      </c>
      <c r="M723" t="s">
        <v>64</v>
      </c>
      <c r="N723" t="s">
        <v>149</v>
      </c>
      <c r="O723" s="39">
        <v>44042</v>
      </c>
      <c r="P723" s="39">
        <v>44042</v>
      </c>
      <c r="Q723">
        <v>1</v>
      </c>
      <c r="R723">
        <v>1</v>
      </c>
      <c r="S723" s="36">
        <v>6.38</v>
      </c>
      <c r="T723">
        <v>6.38</v>
      </c>
      <c r="U723" s="39">
        <v>44042</v>
      </c>
      <c r="V723">
        <v>7</v>
      </c>
      <c r="W723">
        <v>3.5190000000000001</v>
      </c>
      <c r="X723" s="36">
        <v>1.8130150610960001</v>
      </c>
      <c r="Y723" s="37" t="s">
        <v>157</v>
      </c>
      <c r="Z723" s="37" t="s">
        <v>149</v>
      </c>
      <c r="AA723" s="37" t="s">
        <v>146</v>
      </c>
      <c r="AB723" s="37"/>
    </row>
    <row r="724" spans="1:28" x14ac:dyDescent="0.25">
      <c r="A724" t="s">
        <v>563</v>
      </c>
      <c r="B724" t="s">
        <v>852</v>
      </c>
      <c r="C724" t="s">
        <v>565</v>
      </c>
      <c r="E724" t="s">
        <v>4827</v>
      </c>
      <c r="F724" t="s">
        <v>4828</v>
      </c>
      <c r="G724" t="s">
        <v>4829</v>
      </c>
      <c r="H724" t="s">
        <v>2577</v>
      </c>
      <c r="I724" t="s">
        <v>2505</v>
      </c>
      <c r="J724" t="s">
        <v>63</v>
      </c>
      <c r="K724" t="s">
        <v>141</v>
      </c>
      <c r="L724" t="s">
        <v>34</v>
      </c>
      <c r="M724" t="s">
        <v>94</v>
      </c>
      <c r="N724" t="s">
        <v>149</v>
      </c>
      <c r="O724" s="40">
        <v>44014</v>
      </c>
      <c r="P724" s="39">
        <v>44014</v>
      </c>
      <c r="Q724">
        <v>0.01</v>
      </c>
      <c r="R724">
        <v>0.01</v>
      </c>
      <c r="S724" s="36">
        <v>10</v>
      </c>
      <c r="T724">
        <v>10</v>
      </c>
      <c r="U724" s="39">
        <v>44014</v>
      </c>
      <c r="V724">
        <v>7</v>
      </c>
      <c r="W724">
        <v>3.5190000000000001</v>
      </c>
      <c r="X724" s="36">
        <v>10</v>
      </c>
      <c r="Y724" s="37" t="s">
        <v>157</v>
      </c>
      <c r="Z724" s="37" t="s">
        <v>149</v>
      </c>
      <c r="AA724" s="37" t="s">
        <v>146</v>
      </c>
      <c r="AB724" s="37"/>
    </row>
    <row r="725" spans="1:28" x14ac:dyDescent="0.25">
      <c r="A725" t="s">
        <v>563</v>
      </c>
      <c r="B725" t="s">
        <v>852</v>
      </c>
      <c r="C725" t="s">
        <v>853</v>
      </c>
      <c r="E725" t="s">
        <v>5609</v>
      </c>
      <c r="F725" t="s">
        <v>5610</v>
      </c>
      <c r="G725" t="s">
        <v>5611</v>
      </c>
      <c r="H725" t="s">
        <v>3894</v>
      </c>
      <c r="I725" t="s">
        <v>2556</v>
      </c>
      <c r="J725" t="s">
        <v>70</v>
      </c>
      <c r="K725" t="s">
        <v>40</v>
      </c>
      <c r="L725" t="s">
        <v>41</v>
      </c>
      <c r="M725" t="s">
        <v>64</v>
      </c>
      <c r="N725" t="s">
        <v>149</v>
      </c>
      <c r="O725" s="39">
        <v>44042</v>
      </c>
      <c r="P725" s="39">
        <v>44042</v>
      </c>
      <c r="Q725">
        <v>4</v>
      </c>
      <c r="R725">
        <v>4</v>
      </c>
      <c r="S725" s="36">
        <v>13.84</v>
      </c>
      <c r="T725">
        <v>13.84</v>
      </c>
      <c r="U725" s="39">
        <v>44042</v>
      </c>
      <c r="V725">
        <v>7</v>
      </c>
      <c r="W725">
        <v>3.5190000000000001</v>
      </c>
      <c r="X725" s="36">
        <v>3.9329354930370002</v>
      </c>
      <c r="Y725" s="37" t="s">
        <v>157</v>
      </c>
      <c r="Z725" s="37" t="s">
        <v>149</v>
      </c>
      <c r="AA725" s="37" t="s">
        <v>146</v>
      </c>
      <c r="AB725" s="37"/>
    </row>
    <row r="726" spans="1:28" x14ac:dyDescent="0.25">
      <c r="A726" t="s">
        <v>563</v>
      </c>
      <c r="B726" t="s">
        <v>852</v>
      </c>
      <c r="C726" t="s">
        <v>853</v>
      </c>
      <c r="E726" t="s">
        <v>5405</v>
      </c>
      <c r="F726" t="s">
        <v>5406</v>
      </c>
      <c r="G726" t="s">
        <v>5407</v>
      </c>
      <c r="H726" t="s">
        <v>5408</v>
      </c>
      <c r="I726" t="s">
        <v>4508</v>
      </c>
      <c r="J726" t="s">
        <v>63</v>
      </c>
      <c r="K726" t="s">
        <v>141</v>
      </c>
      <c r="L726" t="s">
        <v>34</v>
      </c>
      <c r="M726" t="s">
        <v>94</v>
      </c>
      <c r="N726" t="s">
        <v>149</v>
      </c>
      <c r="O726" s="39">
        <v>44033</v>
      </c>
      <c r="P726" s="39">
        <v>44033</v>
      </c>
      <c r="Q726">
        <v>0.02</v>
      </c>
      <c r="R726">
        <v>0.02</v>
      </c>
      <c r="S726" s="36">
        <v>15</v>
      </c>
      <c r="T726">
        <v>15</v>
      </c>
      <c r="U726" s="39">
        <v>44033</v>
      </c>
      <c r="V726">
        <v>7</v>
      </c>
      <c r="W726">
        <v>3.5190000000000001</v>
      </c>
      <c r="X726" s="36">
        <v>15</v>
      </c>
      <c r="Y726" s="37" t="s">
        <v>157</v>
      </c>
      <c r="Z726" s="37" t="s">
        <v>149</v>
      </c>
      <c r="AA726" s="37" t="s">
        <v>146</v>
      </c>
      <c r="AB726" s="37"/>
    </row>
    <row r="727" spans="1:28" x14ac:dyDescent="0.25">
      <c r="A727" t="s">
        <v>563</v>
      </c>
      <c r="B727" t="s">
        <v>852</v>
      </c>
      <c r="C727" t="s">
        <v>853</v>
      </c>
      <c r="E727" t="s">
        <v>4728</v>
      </c>
      <c r="F727" t="s">
        <v>4729</v>
      </c>
      <c r="G727" t="s">
        <v>4730</v>
      </c>
      <c r="H727" t="s">
        <v>1484</v>
      </c>
      <c r="I727" t="s">
        <v>39</v>
      </c>
      <c r="J727" t="s">
        <v>72</v>
      </c>
      <c r="K727" t="s">
        <v>7244</v>
      </c>
      <c r="L727" t="s">
        <v>41</v>
      </c>
      <c r="M727" t="s">
        <v>64</v>
      </c>
      <c r="N727" t="s">
        <v>9204</v>
      </c>
      <c r="O727" s="40">
        <v>44032</v>
      </c>
      <c r="P727" s="39">
        <v>44032</v>
      </c>
      <c r="Q727">
        <v>12</v>
      </c>
      <c r="R727">
        <v>12</v>
      </c>
      <c r="S727" s="36">
        <v>76.319999999999993</v>
      </c>
      <c r="T727">
        <v>76.319999999999993</v>
      </c>
      <c r="U727" s="39">
        <v>44039</v>
      </c>
      <c r="V727">
        <v>7</v>
      </c>
      <c r="W727">
        <v>3.5190000000000001</v>
      </c>
      <c r="X727" s="36">
        <v>21.687979539640999</v>
      </c>
      <c r="Y727" s="37" t="s">
        <v>157</v>
      </c>
      <c r="Z727" s="37" t="s">
        <v>149</v>
      </c>
      <c r="AA727" s="37" t="s">
        <v>146</v>
      </c>
      <c r="AB727" s="37"/>
    </row>
    <row r="728" spans="1:28" x14ac:dyDescent="0.25">
      <c r="A728" t="s">
        <v>563</v>
      </c>
      <c r="B728" t="s">
        <v>852</v>
      </c>
      <c r="C728" t="s">
        <v>853</v>
      </c>
      <c r="E728" t="s">
        <v>5161</v>
      </c>
      <c r="F728" t="s">
        <v>5162</v>
      </c>
      <c r="G728" t="s">
        <v>5163</v>
      </c>
      <c r="H728" t="s">
        <v>2925</v>
      </c>
      <c r="I728" t="s">
        <v>2511</v>
      </c>
      <c r="J728" t="s">
        <v>72</v>
      </c>
      <c r="K728" t="s">
        <v>7244</v>
      </c>
      <c r="L728" t="s">
        <v>41</v>
      </c>
      <c r="M728" t="s">
        <v>64</v>
      </c>
      <c r="N728" t="s">
        <v>9205</v>
      </c>
      <c r="O728" s="39">
        <v>44034</v>
      </c>
      <c r="P728" s="39">
        <v>44034</v>
      </c>
      <c r="Q728">
        <v>12</v>
      </c>
      <c r="R728">
        <v>12</v>
      </c>
      <c r="S728" s="36">
        <v>76.319999999999993</v>
      </c>
      <c r="T728">
        <v>76.319999999999993</v>
      </c>
      <c r="U728" s="39">
        <v>44034</v>
      </c>
      <c r="V728">
        <v>7</v>
      </c>
      <c r="W728">
        <v>3.5190000000000001</v>
      </c>
      <c r="X728" s="36">
        <v>21.687979539640999</v>
      </c>
      <c r="Y728" s="37" t="s">
        <v>157</v>
      </c>
      <c r="Z728" s="37" t="s">
        <v>149</v>
      </c>
      <c r="AA728" s="37" t="s">
        <v>146</v>
      </c>
      <c r="AB728" s="37"/>
    </row>
    <row r="729" spans="1:28" x14ac:dyDescent="0.25">
      <c r="A729" t="s">
        <v>150</v>
      </c>
      <c r="B729" t="s">
        <v>151</v>
      </c>
      <c r="C729" t="s">
        <v>152</v>
      </c>
      <c r="E729" t="s">
        <v>5036</v>
      </c>
      <c r="F729" t="s">
        <v>5037</v>
      </c>
      <c r="G729" t="s">
        <v>5038</v>
      </c>
      <c r="H729" t="s">
        <v>1542</v>
      </c>
      <c r="I729" t="s">
        <v>36</v>
      </c>
      <c r="J729" t="s">
        <v>65</v>
      </c>
      <c r="K729" t="s">
        <v>7778</v>
      </c>
      <c r="L729" t="s">
        <v>4</v>
      </c>
      <c r="M729" t="s">
        <v>64</v>
      </c>
      <c r="N729" t="s">
        <v>149</v>
      </c>
      <c r="O729" s="39">
        <v>44025</v>
      </c>
      <c r="P729" s="39">
        <v>44026</v>
      </c>
      <c r="Q729">
        <v>1</v>
      </c>
      <c r="R729">
        <v>1</v>
      </c>
      <c r="S729" s="36">
        <v>77.790000000000006</v>
      </c>
      <c r="T729">
        <v>77.790000000000006</v>
      </c>
      <c r="U729" s="39">
        <v>44025</v>
      </c>
      <c r="V729">
        <v>7</v>
      </c>
      <c r="W729">
        <v>3.5190000000000001</v>
      </c>
      <c r="X729" s="36">
        <v>22.105711849957</v>
      </c>
      <c r="Y729" s="37" t="s">
        <v>157</v>
      </c>
      <c r="Z729" s="37" t="s">
        <v>149</v>
      </c>
      <c r="AA729" s="37" t="s">
        <v>146</v>
      </c>
      <c r="AB729" s="37"/>
    </row>
    <row r="730" spans="1:28" x14ac:dyDescent="0.25">
      <c r="A730" t="s">
        <v>563</v>
      </c>
      <c r="B730" t="s">
        <v>3874</v>
      </c>
      <c r="C730" t="s">
        <v>853</v>
      </c>
      <c r="E730" t="s">
        <v>5419</v>
      </c>
      <c r="F730" t="s">
        <v>5420</v>
      </c>
      <c r="G730" t="s">
        <v>5421</v>
      </c>
      <c r="H730" t="s">
        <v>1542</v>
      </c>
      <c r="I730" t="s">
        <v>36</v>
      </c>
      <c r="J730" t="s">
        <v>69</v>
      </c>
      <c r="K730" t="s">
        <v>46</v>
      </c>
      <c r="L730" t="s">
        <v>41</v>
      </c>
      <c r="M730" t="s">
        <v>64</v>
      </c>
      <c r="N730" t="s">
        <v>149</v>
      </c>
      <c r="O730" s="39">
        <v>44036</v>
      </c>
      <c r="P730" s="39">
        <v>44036</v>
      </c>
      <c r="Q730">
        <v>15</v>
      </c>
      <c r="R730">
        <v>15</v>
      </c>
      <c r="S730" s="36">
        <v>78.75</v>
      </c>
      <c r="T730">
        <v>78.75</v>
      </c>
      <c r="U730" s="39">
        <v>44036</v>
      </c>
      <c r="V730">
        <v>7</v>
      </c>
      <c r="W730">
        <v>3.5190000000000001</v>
      </c>
      <c r="X730" s="36">
        <v>22.37851662404</v>
      </c>
      <c r="Y730" s="37" t="s">
        <v>157</v>
      </c>
      <c r="Z730" s="37" t="s">
        <v>149</v>
      </c>
      <c r="AA730" s="37" t="s">
        <v>146</v>
      </c>
      <c r="AB730" s="37"/>
    </row>
    <row r="731" spans="1:28" x14ac:dyDescent="0.25">
      <c r="A731" t="s">
        <v>563</v>
      </c>
      <c r="B731" t="s">
        <v>3874</v>
      </c>
      <c r="C731" t="s">
        <v>853</v>
      </c>
      <c r="E731" t="s">
        <v>5419</v>
      </c>
      <c r="F731" t="s">
        <v>5420</v>
      </c>
      <c r="G731" t="s">
        <v>5421</v>
      </c>
      <c r="H731" t="s">
        <v>1542</v>
      </c>
      <c r="I731" t="s">
        <v>36</v>
      </c>
      <c r="J731" t="s">
        <v>72</v>
      </c>
      <c r="K731" t="s">
        <v>7244</v>
      </c>
      <c r="L731" t="s">
        <v>41</v>
      </c>
      <c r="M731" t="s">
        <v>64</v>
      </c>
      <c r="N731" t="s">
        <v>9206</v>
      </c>
      <c r="O731" s="39">
        <v>44036</v>
      </c>
      <c r="P731" s="39">
        <v>44036</v>
      </c>
      <c r="Q731">
        <v>12</v>
      </c>
      <c r="R731">
        <v>12</v>
      </c>
      <c r="S731" s="36">
        <v>78.84</v>
      </c>
      <c r="T731">
        <v>78.84</v>
      </c>
      <c r="U731" s="39">
        <v>44036</v>
      </c>
      <c r="V731">
        <v>7</v>
      </c>
      <c r="W731">
        <v>3.5190000000000001</v>
      </c>
      <c r="X731" s="36">
        <v>22.404092071611</v>
      </c>
      <c r="Y731" s="37" t="s">
        <v>157</v>
      </c>
      <c r="Z731" s="37" t="s">
        <v>149</v>
      </c>
      <c r="AA731" s="37" t="s">
        <v>146</v>
      </c>
      <c r="AB731" s="37"/>
    </row>
    <row r="732" spans="1:28" x14ac:dyDescent="0.25">
      <c r="A732" t="s">
        <v>563</v>
      </c>
      <c r="B732" t="s">
        <v>852</v>
      </c>
      <c r="C732" t="s">
        <v>853</v>
      </c>
      <c r="E732" t="s">
        <v>5422</v>
      </c>
      <c r="F732" t="s">
        <v>5423</v>
      </c>
      <c r="G732" t="s">
        <v>5424</v>
      </c>
      <c r="H732" t="s">
        <v>1542</v>
      </c>
      <c r="I732" t="s">
        <v>36</v>
      </c>
      <c r="J732" t="s">
        <v>72</v>
      </c>
      <c r="K732" t="s">
        <v>7244</v>
      </c>
      <c r="L732" t="s">
        <v>41</v>
      </c>
      <c r="M732" t="s">
        <v>64</v>
      </c>
      <c r="N732" t="s">
        <v>9207</v>
      </c>
      <c r="O732" s="39">
        <v>44036</v>
      </c>
      <c r="P732" s="39">
        <v>44036</v>
      </c>
      <c r="Q732">
        <v>12</v>
      </c>
      <c r="R732">
        <v>12</v>
      </c>
      <c r="S732" s="36">
        <v>78.84</v>
      </c>
      <c r="T732">
        <v>78.84</v>
      </c>
      <c r="U732" s="39">
        <v>44036</v>
      </c>
      <c r="V732">
        <v>7</v>
      </c>
      <c r="W732">
        <v>3.5190000000000001</v>
      </c>
      <c r="X732" s="36">
        <v>22.404092071611</v>
      </c>
      <c r="Y732" s="37" t="s">
        <v>157</v>
      </c>
      <c r="Z732" s="37" t="s">
        <v>149</v>
      </c>
      <c r="AA732" s="37" t="s">
        <v>146</v>
      </c>
      <c r="AB732" s="37"/>
    </row>
    <row r="733" spans="1:28" x14ac:dyDescent="0.25">
      <c r="A733" t="s">
        <v>563</v>
      </c>
      <c r="B733" t="s">
        <v>852</v>
      </c>
      <c r="C733" t="s">
        <v>853</v>
      </c>
      <c r="E733" t="s">
        <v>4728</v>
      </c>
      <c r="F733" t="s">
        <v>4729</v>
      </c>
      <c r="G733" t="s">
        <v>4730</v>
      </c>
      <c r="H733" t="s">
        <v>1484</v>
      </c>
      <c r="I733" t="s">
        <v>39</v>
      </c>
      <c r="J733" t="s">
        <v>68</v>
      </c>
      <c r="K733" t="s">
        <v>44</v>
      </c>
      <c r="L733" t="s">
        <v>41</v>
      </c>
      <c r="M733" t="s">
        <v>64</v>
      </c>
      <c r="N733" t="s">
        <v>149</v>
      </c>
      <c r="O733" s="39">
        <v>44032</v>
      </c>
      <c r="P733" s="39">
        <v>44032</v>
      </c>
      <c r="Q733">
        <v>12</v>
      </c>
      <c r="R733">
        <v>12</v>
      </c>
      <c r="S733" s="36">
        <v>84.72</v>
      </c>
      <c r="T733">
        <v>84.72</v>
      </c>
      <c r="U733" s="39">
        <v>44039</v>
      </c>
      <c r="V733">
        <v>7</v>
      </c>
      <c r="W733">
        <v>3.5190000000000001</v>
      </c>
      <c r="X733" s="36">
        <v>24.075021312872</v>
      </c>
      <c r="Y733" s="37" t="s">
        <v>157</v>
      </c>
      <c r="Z733" s="37" t="s">
        <v>149</v>
      </c>
      <c r="AA733" s="37" t="s">
        <v>146</v>
      </c>
      <c r="AB733" s="37"/>
    </row>
    <row r="734" spans="1:28" x14ac:dyDescent="0.25">
      <c r="A734" t="s">
        <v>563</v>
      </c>
      <c r="B734" t="s">
        <v>852</v>
      </c>
      <c r="C734" t="s">
        <v>853</v>
      </c>
      <c r="E734" t="s">
        <v>5561</v>
      </c>
      <c r="F734" t="s">
        <v>5562</v>
      </c>
      <c r="G734" t="s">
        <v>5563</v>
      </c>
      <c r="H734" t="s">
        <v>3878</v>
      </c>
      <c r="I734" t="s">
        <v>2542</v>
      </c>
      <c r="J734" t="s">
        <v>71</v>
      </c>
      <c r="K734" t="s">
        <v>7242</v>
      </c>
      <c r="L734" t="s">
        <v>41</v>
      </c>
      <c r="M734" t="s">
        <v>64</v>
      </c>
      <c r="N734" t="s">
        <v>149</v>
      </c>
      <c r="O734" s="39">
        <v>44041</v>
      </c>
      <c r="P734" s="39">
        <v>44041</v>
      </c>
      <c r="Q734">
        <v>4</v>
      </c>
      <c r="R734">
        <v>4</v>
      </c>
      <c r="S734" s="36">
        <v>85.8</v>
      </c>
      <c r="T734">
        <v>85.8</v>
      </c>
      <c r="U734" s="39">
        <v>44041</v>
      </c>
      <c r="V734">
        <v>7</v>
      </c>
      <c r="W734">
        <v>3.5190000000000001</v>
      </c>
      <c r="X734" s="36">
        <v>24.381926683715999</v>
      </c>
      <c r="Y734" s="37" t="s">
        <v>157</v>
      </c>
      <c r="Z734" s="37" t="s">
        <v>149</v>
      </c>
      <c r="AA734" s="37" t="s">
        <v>146</v>
      </c>
      <c r="AB734" s="37"/>
    </row>
    <row r="735" spans="1:28" x14ac:dyDescent="0.25">
      <c r="A735" t="s">
        <v>563</v>
      </c>
      <c r="B735" t="s">
        <v>852</v>
      </c>
      <c r="C735" t="s">
        <v>565</v>
      </c>
      <c r="E735" t="s">
        <v>5434</v>
      </c>
      <c r="F735" t="s">
        <v>5435</v>
      </c>
      <c r="G735" t="s">
        <v>5436</v>
      </c>
      <c r="H735" t="s">
        <v>1864</v>
      </c>
      <c r="I735" t="s">
        <v>49</v>
      </c>
      <c r="J735" t="s">
        <v>63</v>
      </c>
      <c r="K735" t="s">
        <v>141</v>
      </c>
      <c r="L735" t="s">
        <v>34</v>
      </c>
      <c r="M735" t="s">
        <v>94</v>
      </c>
      <c r="N735" t="s">
        <v>149</v>
      </c>
      <c r="O735" s="39">
        <v>44035</v>
      </c>
      <c r="P735" s="39">
        <v>44035</v>
      </c>
      <c r="Q735">
        <v>0.11</v>
      </c>
      <c r="R735">
        <v>0.11</v>
      </c>
      <c r="S735" s="36">
        <v>88</v>
      </c>
      <c r="T735">
        <v>88</v>
      </c>
      <c r="U735" s="39">
        <v>44035</v>
      </c>
      <c r="V735">
        <v>7</v>
      </c>
      <c r="W735">
        <v>3.5190000000000001</v>
      </c>
      <c r="X735" s="36">
        <v>88</v>
      </c>
      <c r="Y735" s="37" t="s">
        <v>157</v>
      </c>
      <c r="Z735" s="37" t="s">
        <v>149</v>
      </c>
      <c r="AA735" s="37" t="s">
        <v>146</v>
      </c>
      <c r="AB735" s="37"/>
    </row>
    <row r="736" spans="1:28" x14ac:dyDescent="0.25">
      <c r="A736" t="s">
        <v>563</v>
      </c>
      <c r="B736" t="s">
        <v>3874</v>
      </c>
      <c r="C736" t="s">
        <v>853</v>
      </c>
      <c r="E736" t="s">
        <v>5419</v>
      </c>
      <c r="F736" t="s">
        <v>5420</v>
      </c>
      <c r="G736" t="s">
        <v>5421</v>
      </c>
      <c r="H736" t="s">
        <v>1542</v>
      </c>
      <c r="I736" t="s">
        <v>36</v>
      </c>
      <c r="J736" t="s">
        <v>68</v>
      </c>
      <c r="K736" t="s">
        <v>44</v>
      </c>
      <c r="L736" t="s">
        <v>41</v>
      </c>
      <c r="M736" t="s">
        <v>64</v>
      </c>
      <c r="N736" t="s">
        <v>149</v>
      </c>
      <c r="O736" s="39">
        <v>44036</v>
      </c>
      <c r="P736" s="39">
        <v>44036</v>
      </c>
      <c r="Q736">
        <v>12</v>
      </c>
      <c r="R736">
        <v>12</v>
      </c>
      <c r="S736" s="36">
        <v>89.52</v>
      </c>
      <c r="T736">
        <v>89.52</v>
      </c>
      <c r="U736" s="39">
        <v>44036</v>
      </c>
      <c r="V736">
        <v>7</v>
      </c>
      <c r="W736">
        <v>3.5190000000000001</v>
      </c>
      <c r="X736" s="36">
        <v>25.439045183289998</v>
      </c>
      <c r="Y736" s="37" t="s">
        <v>157</v>
      </c>
      <c r="Z736" s="37" t="s">
        <v>149</v>
      </c>
      <c r="AA736" s="37" t="s">
        <v>146</v>
      </c>
      <c r="AB736" s="37"/>
    </row>
    <row r="737" spans="1:28" x14ac:dyDescent="0.25">
      <c r="A737" t="s">
        <v>563</v>
      </c>
      <c r="B737" t="s">
        <v>852</v>
      </c>
      <c r="C737" t="s">
        <v>853</v>
      </c>
      <c r="E737" t="s">
        <v>5422</v>
      </c>
      <c r="F737" t="s">
        <v>5423</v>
      </c>
      <c r="G737" t="s">
        <v>5424</v>
      </c>
      <c r="H737" t="s">
        <v>1542</v>
      </c>
      <c r="I737" t="s">
        <v>36</v>
      </c>
      <c r="J737" t="s">
        <v>68</v>
      </c>
      <c r="K737" t="s">
        <v>44</v>
      </c>
      <c r="L737" t="s">
        <v>41</v>
      </c>
      <c r="M737" t="s">
        <v>64</v>
      </c>
      <c r="N737" t="s">
        <v>149</v>
      </c>
      <c r="O737" s="39">
        <v>44036</v>
      </c>
      <c r="P737" s="39">
        <v>44036</v>
      </c>
      <c r="Q737">
        <v>12</v>
      </c>
      <c r="R737">
        <v>12</v>
      </c>
      <c r="S737" s="36">
        <v>89.52</v>
      </c>
      <c r="T737">
        <v>89.52</v>
      </c>
      <c r="U737" s="39">
        <v>44036</v>
      </c>
      <c r="V737">
        <v>7</v>
      </c>
      <c r="W737">
        <v>3.5190000000000001</v>
      </c>
      <c r="X737" s="36">
        <v>25.439045183289998</v>
      </c>
      <c r="Y737" s="37" t="s">
        <v>157</v>
      </c>
      <c r="Z737" s="37" t="s">
        <v>149</v>
      </c>
      <c r="AA737" s="37" t="s">
        <v>146</v>
      </c>
      <c r="AB737" s="37"/>
    </row>
    <row r="738" spans="1:28" x14ac:dyDescent="0.25">
      <c r="A738" t="s">
        <v>563</v>
      </c>
      <c r="B738" t="s">
        <v>3874</v>
      </c>
      <c r="C738" t="s">
        <v>853</v>
      </c>
      <c r="E738" t="s">
        <v>5419</v>
      </c>
      <c r="F738" t="s">
        <v>5420</v>
      </c>
      <c r="G738" t="s">
        <v>5421</v>
      </c>
      <c r="H738" t="s">
        <v>1542</v>
      </c>
      <c r="I738" t="s">
        <v>36</v>
      </c>
      <c r="J738" t="s">
        <v>70</v>
      </c>
      <c r="K738" t="s">
        <v>40</v>
      </c>
      <c r="L738" t="s">
        <v>41</v>
      </c>
      <c r="M738" t="s">
        <v>64</v>
      </c>
      <c r="N738" t="s">
        <v>149</v>
      </c>
      <c r="O738" s="39">
        <v>44036</v>
      </c>
      <c r="P738" s="39">
        <v>44036</v>
      </c>
      <c r="Q738">
        <v>24</v>
      </c>
      <c r="R738">
        <v>24</v>
      </c>
      <c r="S738" s="36">
        <v>95.52</v>
      </c>
      <c r="T738">
        <v>95.52</v>
      </c>
      <c r="U738" s="39">
        <v>44036</v>
      </c>
      <c r="V738">
        <v>7</v>
      </c>
      <c r="W738">
        <v>3.5190000000000001</v>
      </c>
      <c r="X738" s="36">
        <v>27.144075021311998</v>
      </c>
      <c r="Y738" s="37" t="s">
        <v>157</v>
      </c>
      <c r="Z738" s="37" t="s">
        <v>149</v>
      </c>
      <c r="AA738" s="37" t="s">
        <v>146</v>
      </c>
      <c r="AB738" s="37"/>
    </row>
    <row r="739" spans="1:28" x14ac:dyDescent="0.25">
      <c r="A739" t="s">
        <v>563</v>
      </c>
      <c r="B739" t="s">
        <v>852</v>
      </c>
      <c r="C739" t="s">
        <v>853</v>
      </c>
      <c r="E739" t="s">
        <v>5422</v>
      </c>
      <c r="F739" t="s">
        <v>5423</v>
      </c>
      <c r="G739" t="s">
        <v>5424</v>
      </c>
      <c r="H739" t="s">
        <v>1542</v>
      </c>
      <c r="I739" t="s">
        <v>36</v>
      </c>
      <c r="J739" t="s">
        <v>70</v>
      </c>
      <c r="K739" t="s">
        <v>40</v>
      </c>
      <c r="L739" t="s">
        <v>41</v>
      </c>
      <c r="M739" t="s">
        <v>64</v>
      </c>
      <c r="N739" t="s">
        <v>149</v>
      </c>
      <c r="O739" s="39">
        <v>44036</v>
      </c>
      <c r="P739" s="39">
        <v>44036</v>
      </c>
      <c r="Q739">
        <v>24</v>
      </c>
      <c r="R739">
        <v>24</v>
      </c>
      <c r="S739" s="36">
        <v>95.52</v>
      </c>
      <c r="T739">
        <v>95.52</v>
      </c>
      <c r="U739" s="39">
        <v>44036</v>
      </c>
      <c r="V739">
        <v>7</v>
      </c>
      <c r="W739">
        <v>3.5190000000000001</v>
      </c>
      <c r="X739" s="36">
        <v>27.144075021311998</v>
      </c>
      <c r="Y739" s="37" t="s">
        <v>157</v>
      </c>
      <c r="Z739" s="37" t="s">
        <v>149</v>
      </c>
      <c r="AA739" s="37" t="s">
        <v>146</v>
      </c>
      <c r="AB739" s="37"/>
    </row>
    <row r="740" spans="1:28" x14ac:dyDescent="0.25">
      <c r="A740" t="s">
        <v>563</v>
      </c>
      <c r="B740" t="s">
        <v>852</v>
      </c>
      <c r="C740" t="s">
        <v>853</v>
      </c>
      <c r="E740" t="s">
        <v>5243</v>
      </c>
      <c r="F740" t="s">
        <v>5244</v>
      </c>
      <c r="G740" t="s">
        <v>5245</v>
      </c>
      <c r="H740" t="s">
        <v>5246</v>
      </c>
      <c r="I740" t="s">
        <v>2509</v>
      </c>
      <c r="J740" t="s">
        <v>71</v>
      </c>
      <c r="K740" t="s">
        <v>7242</v>
      </c>
      <c r="L740" t="s">
        <v>41</v>
      </c>
      <c r="M740" t="s">
        <v>64</v>
      </c>
      <c r="N740" t="s">
        <v>149</v>
      </c>
      <c r="O740" s="39">
        <v>44027</v>
      </c>
      <c r="P740" s="39">
        <v>44027</v>
      </c>
      <c r="Q740">
        <v>4</v>
      </c>
      <c r="R740">
        <v>4</v>
      </c>
      <c r="S740" s="36">
        <v>121.48</v>
      </c>
      <c r="T740">
        <v>121.48</v>
      </c>
      <c r="U740" s="39">
        <v>44027</v>
      </c>
      <c r="V740">
        <v>7</v>
      </c>
      <c r="W740">
        <v>3.5190000000000001</v>
      </c>
      <c r="X740" s="36">
        <v>34.521170787155</v>
      </c>
      <c r="Y740" s="37" t="s">
        <v>157</v>
      </c>
      <c r="Z740" s="37" t="s">
        <v>149</v>
      </c>
      <c r="AA740" s="37" t="s">
        <v>146</v>
      </c>
      <c r="AB740" s="37"/>
    </row>
    <row r="741" spans="1:28" x14ac:dyDescent="0.25">
      <c r="A741" t="s">
        <v>563</v>
      </c>
      <c r="B741" t="s">
        <v>852</v>
      </c>
      <c r="C741" t="s">
        <v>853</v>
      </c>
      <c r="E741" t="s">
        <v>5267</v>
      </c>
      <c r="F741" t="s">
        <v>5268</v>
      </c>
      <c r="G741" t="s">
        <v>5269</v>
      </c>
      <c r="H741" t="s">
        <v>2925</v>
      </c>
      <c r="I741" t="s">
        <v>2511</v>
      </c>
      <c r="J741" t="s">
        <v>71</v>
      </c>
      <c r="K741" t="s">
        <v>7242</v>
      </c>
      <c r="L741" t="s">
        <v>41</v>
      </c>
      <c r="M741" t="s">
        <v>64</v>
      </c>
      <c r="N741" t="s">
        <v>149</v>
      </c>
      <c r="O741" s="39">
        <v>44027</v>
      </c>
      <c r="P741" s="39">
        <v>44027</v>
      </c>
      <c r="Q741">
        <v>4</v>
      </c>
      <c r="R741">
        <v>4</v>
      </c>
      <c r="S741" s="36">
        <v>121.48</v>
      </c>
      <c r="T741">
        <v>121.48</v>
      </c>
      <c r="U741" s="39">
        <v>44027</v>
      </c>
      <c r="V741">
        <v>7</v>
      </c>
      <c r="W741">
        <v>3.5190000000000001</v>
      </c>
      <c r="X741" s="36">
        <v>34.521170787155</v>
      </c>
      <c r="Y741" s="37" t="s">
        <v>157</v>
      </c>
      <c r="Z741" s="37" t="s">
        <v>149</v>
      </c>
      <c r="AA741" s="37" t="s">
        <v>146</v>
      </c>
      <c r="AB741" s="37"/>
    </row>
    <row r="742" spans="1:28" x14ac:dyDescent="0.25">
      <c r="A742" t="s">
        <v>150</v>
      </c>
      <c r="B742" t="s">
        <v>151</v>
      </c>
      <c r="C742" t="s">
        <v>152</v>
      </c>
      <c r="E742" t="s">
        <v>2567</v>
      </c>
      <c r="F742" t="s">
        <v>2568</v>
      </c>
      <c r="G742" t="s">
        <v>27</v>
      </c>
      <c r="H742" t="s">
        <v>156</v>
      </c>
      <c r="I742" t="s">
        <v>37</v>
      </c>
      <c r="J742" t="s">
        <v>65</v>
      </c>
      <c r="K742" t="s">
        <v>7240</v>
      </c>
      <c r="L742" t="s">
        <v>4</v>
      </c>
      <c r="M742" t="s">
        <v>64</v>
      </c>
      <c r="N742" t="s">
        <v>149</v>
      </c>
      <c r="O742" s="39">
        <v>43953</v>
      </c>
      <c r="P742" s="39">
        <v>43953</v>
      </c>
      <c r="Q742">
        <v>-640</v>
      </c>
      <c r="R742">
        <v>-640</v>
      </c>
      <c r="S742" s="36">
        <v>-56454.400000000001</v>
      </c>
      <c r="T742">
        <v>-56454.400000000001</v>
      </c>
      <c r="U742" s="39">
        <v>43953</v>
      </c>
      <c r="V742">
        <v>5</v>
      </c>
      <c r="W742">
        <v>3.4239999999999999</v>
      </c>
      <c r="X742" s="36">
        <v>-16487.850467289718</v>
      </c>
      <c r="Y742" s="37" t="s">
        <v>157</v>
      </c>
      <c r="Z742" s="37" t="s">
        <v>7644</v>
      </c>
      <c r="AA742" s="37" t="s">
        <v>146</v>
      </c>
      <c r="AB742" s="37"/>
    </row>
    <row r="743" spans="1:28" x14ac:dyDescent="0.25">
      <c r="A743" t="s">
        <v>563</v>
      </c>
      <c r="B743" t="s">
        <v>852</v>
      </c>
      <c r="C743" t="s">
        <v>853</v>
      </c>
      <c r="E743" t="s">
        <v>2569</v>
      </c>
      <c r="F743" t="s">
        <v>2570</v>
      </c>
      <c r="G743" t="s">
        <v>27</v>
      </c>
      <c r="H743" t="s">
        <v>2571</v>
      </c>
      <c r="I743" t="s">
        <v>2503</v>
      </c>
      <c r="J743" t="s">
        <v>63</v>
      </c>
      <c r="K743" t="s">
        <v>141</v>
      </c>
      <c r="L743" t="s">
        <v>34</v>
      </c>
      <c r="M743" t="s">
        <v>94</v>
      </c>
      <c r="N743" t="s">
        <v>149</v>
      </c>
      <c r="O743" s="39">
        <v>43957</v>
      </c>
      <c r="P743" s="39">
        <v>43957</v>
      </c>
      <c r="Q743">
        <v>-5.8</v>
      </c>
      <c r="R743">
        <v>-5.8</v>
      </c>
      <c r="S743" s="36">
        <v>-5800</v>
      </c>
      <c r="T743">
        <v>-5800</v>
      </c>
      <c r="U743" s="39">
        <v>43957</v>
      </c>
      <c r="V743">
        <v>5</v>
      </c>
      <c r="W743">
        <v>3.4239999999999999</v>
      </c>
      <c r="X743" s="36">
        <v>-5800</v>
      </c>
      <c r="Y743" s="37" t="s">
        <v>157</v>
      </c>
      <c r="Z743" s="37" t="s">
        <v>7645</v>
      </c>
      <c r="AA743" s="37" t="s">
        <v>146</v>
      </c>
      <c r="AB743" s="37"/>
    </row>
    <row r="744" spans="1:28" x14ac:dyDescent="0.25">
      <c r="A744" t="s">
        <v>563</v>
      </c>
      <c r="B744" t="s">
        <v>852</v>
      </c>
      <c r="C744" t="s">
        <v>565</v>
      </c>
      <c r="E744" t="s">
        <v>2572</v>
      </c>
      <c r="F744" t="s">
        <v>2573</v>
      </c>
      <c r="G744" t="s">
        <v>27</v>
      </c>
      <c r="H744" t="s">
        <v>2574</v>
      </c>
      <c r="I744" t="s">
        <v>2504</v>
      </c>
      <c r="J744" t="s">
        <v>63</v>
      </c>
      <c r="K744" t="s">
        <v>141</v>
      </c>
      <c r="L744" t="s">
        <v>34</v>
      </c>
      <c r="M744" t="s">
        <v>94</v>
      </c>
      <c r="N744" t="s">
        <v>149</v>
      </c>
      <c r="O744" s="39">
        <v>43959</v>
      </c>
      <c r="P744" s="39">
        <v>43959</v>
      </c>
      <c r="Q744">
        <v>-0.65</v>
      </c>
      <c r="R744">
        <v>-0.65</v>
      </c>
      <c r="S744" s="36">
        <v>-520</v>
      </c>
      <c r="T744">
        <v>-520</v>
      </c>
      <c r="U744" s="39">
        <v>43959</v>
      </c>
      <c r="V744">
        <v>5</v>
      </c>
      <c r="W744">
        <v>3.4239999999999999</v>
      </c>
      <c r="X744" s="36">
        <v>-520</v>
      </c>
      <c r="Y744" s="37" t="s">
        <v>157</v>
      </c>
      <c r="Z744" s="37" t="s">
        <v>7646</v>
      </c>
      <c r="AA744" s="37" t="s">
        <v>146</v>
      </c>
      <c r="AB744" s="37"/>
    </row>
    <row r="745" spans="1:28" x14ac:dyDescent="0.25">
      <c r="A745" t="s">
        <v>563</v>
      </c>
      <c r="B745" t="s">
        <v>852</v>
      </c>
      <c r="C745" t="s">
        <v>565</v>
      </c>
      <c r="E745" t="s">
        <v>2575</v>
      </c>
      <c r="F745" t="s">
        <v>2576</v>
      </c>
      <c r="G745" t="s">
        <v>27</v>
      </c>
      <c r="H745" t="s">
        <v>2577</v>
      </c>
      <c r="I745" t="s">
        <v>2505</v>
      </c>
      <c r="J745" t="s">
        <v>63</v>
      </c>
      <c r="K745" t="s">
        <v>141</v>
      </c>
      <c r="L745" t="s">
        <v>34</v>
      </c>
      <c r="M745" t="s">
        <v>94</v>
      </c>
      <c r="N745" t="s">
        <v>149</v>
      </c>
      <c r="O745" s="39">
        <v>43962</v>
      </c>
      <c r="P745" s="39">
        <v>43962</v>
      </c>
      <c r="Q745">
        <v>-0.25</v>
      </c>
      <c r="R745">
        <v>-0.25</v>
      </c>
      <c r="S745" s="36">
        <v>-250</v>
      </c>
      <c r="T745">
        <v>-250</v>
      </c>
      <c r="U745" s="39">
        <v>43963</v>
      </c>
      <c r="V745">
        <v>5</v>
      </c>
      <c r="W745">
        <v>3.4239999999999999</v>
      </c>
      <c r="X745" s="36">
        <v>-250</v>
      </c>
      <c r="Y745" s="37" t="s">
        <v>157</v>
      </c>
      <c r="Z745" s="37" t="s">
        <v>7647</v>
      </c>
      <c r="AA745" s="37" t="s">
        <v>146</v>
      </c>
      <c r="AB745" s="37"/>
    </row>
    <row r="746" spans="1:28" x14ac:dyDescent="0.25">
      <c r="A746" t="s">
        <v>563</v>
      </c>
      <c r="B746" t="s">
        <v>859</v>
      </c>
      <c r="C746" t="s">
        <v>853</v>
      </c>
      <c r="E746" t="s">
        <v>2578</v>
      </c>
      <c r="F746" t="s">
        <v>2579</v>
      </c>
      <c r="G746" t="s">
        <v>27</v>
      </c>
      <c r="H746" t="s">
        <v>857</v>
      </c>
      <c r="I746" t="s">
        <v>721</v>
      </c>
      <c r="J746" t="s">
        <v>63</v>
      </c>
      <c r="K746" t="s">
        <v>141</v>
      </c>
      <c r="L746" t="s">
        <v>34</v>
      </c>
      <c r="M746" t="s">
        <v>94</v>
      </c>
      <c r="N746" t="s">
        <v>149</v>
      </c>
      <c r="O746" s="39">
        <v>43973</v>
      </c>
      <c r="P746" s="39">
        <v>43973</v>
      </c>
      <c r="Q746">
        <v>-37.08</v>
      </c>
      <c r="R746">
        <v>-37.08</v>
      </c>
      <c r="S746" s="36">
        <v>-29664</v>
      </c>
      <c r="T746">
        <v>-29664</v>
      </c>
      <c r="U746" s="39">
        <v>43976</v>
      </c>
      <c r="V746">
        <v>5</v>
      </c>
      <c r="W746">
        <v>3.4239999999999999</v>
      </c>
      <c r="X746" s="36">
        <v>-29664</v>
      </c>
      <c r="Y746" s="37" t="s">
        <v>157</v>
      </c>
      <c r="Z746" s="37" t="s">
        <v>7648</v>
      </c>
      <c r="AA746" s="37" t="s">
        <v>146</v>
      </c>
      <c r="AB746" s="37"/>
    </row>
    <row r="747" spans="1:28" x14ac:dyDescent="0.25">
      <c r="A747" t="s">
        <v>563</v>
      </c>
      <c r="B747" t="s">
        <v>859</v>
      </c>
      <c r="C747" t="s">
        <v>565</v>
      </c>
      <c r="E747" t="s">
        <v>2580</v>
      </c>
      <c r="F747" t="s">
        <v>2581</v>
      </c>
      <c r="G747" t="s">
        <v>27</v>
      </c>
      <c r="H747" t="s">
        <v>923</v>
      </c>
      <c r="I747" t="s">
        <v>745</v>
      </c>
      <c r="J747" t="s">
        <v>63</v>
      </c>
      <c r="K747" t="s">
        <v>141</v>
      </c>
      <c r="L747" t="s">
        <v>34</v>
      </c>
      <c r="M747" t="s">
        <v>94</v>
      </c>
      <c r="N747" t="s">
        <v>149</v>
      </c>
      <c r="O747" s="39">
        <v>43973</v>
      </c>
      <c r="P747" s="39">
        <v>43973</v>
      </c>
      <c r="Q747">
        <v>-33.9</v>
      </c>
      <c r="R747">
        <v>-33.9</v>
      </c>
      <c r="S747" s="36">
        <v>-27120</v>
      </c>
      <c r="T747">
        <v>-27120</v>
      </c>
      <c r="U747" s="39">
        <v>43973</v>
      </c>
      <c r="V747">
        <v>5</v>
      </c>
      <c r="W747">
        <v>3.4239999999999999</v>
      </c>
      <c r="X747" s="36">
        <v>-27120</v>
      </c>
      <c r="Y747" s="37" t="s">
        <v>157</v>
      </c>
      <c r="Z747" s="37" t="s">
        <v>7649</v>
      </c>
      <c r="AA747" s="37" t="s">
        <v>146</v>
      </c>
      <c r="AB747" s="37"/>
    </row>
    <row r="748" spans="1:28" x14ac:dyDescent="0.25">
      <c r="A748" t="s">
        <v>563</v>
      </c>
      <c r="B748" t="s">
        <v>852</v>
      </c>
      <c r="C748" t="s">
        <v>853</v>
      </c>
      <c r="E748" t="s">
        <v>2582</v>
      </c>
      <c r="F748" t="s">
        <v>2583</v>
      </c>
      <c r="G748" t="s">
        <v>27</v>
      </c>
      <c r="H748" t="s">
        <v>2584</v>
      </c>
      <c r="I748" t="s">
        <v>2506</v>
      </c>
      <c r="J748" t="s">
        <v>63</v>
      </c>
      <c r="K748" t="s">
        <v>141</v>
      </c>
      <c r="L748" t="s">
        <v>34</v>
      </c>
      <c r="M748" t="s">
        <v>94</v>
      </c>
      <c r="N748" t="s">
        <v>149</v>
      </c>
      <c r="O748" s="39">
        <v>43977</v>
      </c>
      <c r="P748" s="39">
        <v>43977</v>
      </c>
      <c r="Q748">
        <v>-0.24</v>
      </c>
      <c r="R748">
        <v>-0.24</v>
      </c>
      <c r="S748" s="36">
        <v>-192</v>
      </c>
      <c r="T748">
        <v>-192</v>
      </c>
      <c r="U748" s="39">
        <v>43979</v>
      </c>
      <c r="V748">
        <v>5</v>
      </c>
      <c r="W748">
        <v>3.4239999999999999</v>
      </c>
      <c r="X748" s="36">
        <v>-192</v>
      </c>
      <c r="Y748" s="37" t="s">
        <v>157</v>
      </c>
      <c r="Z748" s="37" t="s">
        <v>7650</v>
      </c>
      <c r="AA748" s="37" t="s">
        <v>146</v>
      </c>
      <c r="AB748" s="37"/>
    </row>
    <row r="749" spans="1:28" x14ac:dyDescent="0.25">
      <c r="A749" t="s">
        <v>563</v>
      </c>
      <c r="B749" t="s">
        <v>852</v>
      </c>
      <c r="C749" t="s">
        <v>853</v>
      </c>
      <c r="E749" t="s">
        <v>2585</v>
      </c>
      <c r="F749" t="s">
        <v>2586</v>
      </c>
      <c r="G749" t="s">
        <v>27</v>
      </c>
      <c r="H749" t="s">
        <v>2185</v>
      </c>
      <c r="I749" t="s">
        <v>139</v>
      </c>
      <c r="J749" t="s">
        <v>63</v>
      </c>
      <c r="K749" t="s">
        <v>141</v>
      </c>
      <c r="L749" t="s">
        <v>34</v>
      </c>
      <c r="M749" t="s">
        <v>94</v>
      </c>
      <c r="N749" t="s">
        <v>149</v>
      </c>
      <c r="O749" s="39">
        <v>43980</v>
      </c>
      <c r="P749" s="39">
        <v>43980</v>
      </c>
      <c r="Q749">
        <v>-35.42</v>
      </c>
      <c r="R749">
        <v>-35.42</v>
      </c>
      <c r="S749" s="36">
        <v>-26210.799999999999</v>
      </c>
      <c r="T749">
        <v>-26210.799999999999</v>
      </c>
      <c r="U749" s="39">
        <v>43980</v>
      </c>
      <c r="V749">
        <v>5</v>
      </c>
      <c r="W749">
        <v>3.4239999999999999</v>
      </c>
      <c r="X749" s="36">
        <v>-26210.799999999999</v>
      </c>
      <c r="Y749" s="37" t="s">
        <v>157</v>
      </c>
      <c r="Z749" s="37" t="s">
        <v>7651</v>
      </c>
      <c r="AA749" s="37" t="s">
        <v>146</v>
      </c>
      <c r="AB749" s="37"/>
    </row>
    <row r="750" spans="1:28" x14ac:dyDescent="0.25">
      <c r="A750" t="s">
        <v>563</v>
      </c>
      <c r="B750" t="s">
        <v>859</v>
      </c>
      <c r="C750" t="s">
        <v>853</v>
      </c>
      <c r="E750" t="s">
        <v>2587</v>
      </c>
      <c r="F750" t="s">
        <v>2588</v>
      </c>
      <c r="G750" t="s">
        <v>27</v>
      </c>
      <c r="H750" t="s">
        <v>857</v>
      </c>
      <c r="I750" t="s">
        <v>721</v>
      </c>
      <c r="J750" t="s">
        <v>63</v>
      </c>
      <c r="K750" t="s">
        <v>141</v>
      </c>
      <c r="L750" t="s">
        <v>34</v>
      </c>
      <c r="M750" t="s">
        <v>94</v>
      </c>
      <c r="N750" t="s">
        <v>149</v>
      </c>
      <c r="O750" s="39">
        <v>43980</v>
      </c>
      <c r="P750" s="39">
        <v>43980</v>
      </c>
      <c r="Q750">
        <v>-0.21</v>
      </c>
      <c r="R750">
        <v>-0.21</v>
      </c>
      <c r="S750" s="36">
        <v>-147</v>
      </c>
      <c r="T750">
        <v>-147</v>
      </c>
      <c r="U750" s="39">
        <v>43980</v>
      </c>
      <c r="V750">
        <v>5</v>
      </c>
      <c r="W750">
        <v>3.4239999999999999</v>
      </c>
      <c r="X750" s="36">
        <v>-147</v>
      </c>
      <c r="Y750" s="37" t="s">
        <v>157</v>
      </c>
      <c r="Z750" s="37" t="s">
        <v>7652</v>
      </c>
      <c r="AA750" s="37" t="s">
        <v>146</v>
      </c>
      <c r="AB750" s="37"/>
    </row>
    <row r="751" spans="1:28" x14ac:dyDescent="0.25">
      <c r="A751" t="s">
        <v>563</v>
      </c>
      <c r="B751" t="s">
        <v>859</v>
      </c>
      <c r="C751" t="s">
        <v>853</v>
      </c>
      <c r="E751" t="s">
        <v>2589</v>
      </c>
      <c r="F751" t="s">
        <v>2590</v>
      </c>
      <c r="G751" t="s">
        <v>27</v>
      </c>
      <c r="H751" t="s">
        <v>857</v>
      </c>
      <c r="I751" t="s">
        <v>721</v>
      </c>
      <c r="J751" t="s">
        <v>63</v>
      </c>
      <c r="K751" t="s">
        <v>141</v>
      </c>
      <c r="L751" t="s">
        <v>34</v>
      </c>
      <c r="M751" t="s">
        <v>94</v>
      </c>
      <c r="N751" t="s">
        <v>149</v>
      </c>
      <c r="O751" s="39">
        <v>43980</v>
      </c>
      <c r="P751" s="39">
        <v>43980</v>
      </c>
      <c r="Q751">
        <v>-0.05</v>
      </c>
      <c r="R751">
        <v>-0.05</v>
      </c>
      <c r="S751" s="36">
        <v>-35</v>
      </c>
      <c r="T751">
        <v>-35</v>
      </c>
      <c r="U751" s="39">
        <v>43980</v>
      </c>
      <c r="V751">
        <v>5</v>
      </c>
      <c r="W751">
        <v>3.4239999999999999</v>
      </c>
      <c r="X751" s="36">
        <v>-35</v>
      </c>
      <c r="Y751" s="37" t="s">
        <v>157</v>
      </c>
      <c r="Z751" s="37" t="s">
        <v>7653</v>
      </c>
      <c r="AA751" s="37" t="s">
        <v>146</v>
      </c>
      <c r="AB751" s="37"/>
    </row>
    <row r="752" spans="1:28" x14ac:dyDescent="0.25">
      <c r="A752" t="s">
        <v>563</v>
      </c>
      <c r="B752" t="s">
        <v>859</v>
      </c>
      <c r="C752" t="s">
        <v>853</v>
      </c>
      <c r="E752" t="s">
        <v>2591</v>
      </c>
      <c r="F752" t="s">
        <v>2592</v>
      </c>
      <c r="G752" t="s">
        <v>27</v>
      </c>
      <c r="H752" t="s">
        <v>857</v>
      </c>
      <c r="I752" t="s">
        <v>721</v>
      </c>
      <c r="J752" t="s">
        <v>63</v>
      </c>
      <c r="K752" t="s">
        <v>141</v>
      </c>
      <c r="L752" t="s">
        <v>34</v>
      </c>
      <c r="M752" t="s">
        <v>94</v>
      </c>
      <c r="N752" t="s">
        <v>149</v>
      </c>
      <c r="O752" s="39">
        <v>43980</v>
      </c>
      <c r="P752" s="39">
        <v>43980</v>
      </c>
      <c r="Q752">
        <v>-0.23</v>
      </c>
      <c r="R752">
        <v>-0.23</v>
      </c>
      <c r="S752" s="36">
        <v>-161</v>
      </c>
      <c r="T752">
        <v>-161</v>
      </c>
      <c r="U752" s="39">
        <v>43980</v>
      </c>
      <c r="V752">
        <v>5</v>
      </c>
      <c r="W752">
        <v>3.4239999999999999</v>
      </c>
      <c r="X752" s="36">
        <v>-161</v>
      </c>
      <c r="Y752" s="37" t="s">
        <v>157</v>
      </c>
      <c r="Z752" s="37" t="s">
        <v>7654</v>
      </c>
      <c r="AA752" s="37" t="s">
        <v>146</v>
      </c>
      <c r="AB752" s="37"/>
    </row>
    <row r="753" spans="1:28" x14ac:dyDescent="0.25">
      <c r="A753" t="s">
        <v>563</v>
      </c>
      <c r="B753" t="s">
        <v>859</v>
      </c>
      <c r="C753" t="s">
        <v>853</v>
      </c>
      <c r="E753" t="s">
        <v>2217</v>
      </c>
      <c r="F753" t="s">
        <v>2593</v>
      </c>
      <c r="G753" t="s">
        <v>27</v>
      </c>
      <c r="H753" t="s">
        <v>857</v>
      </c>
      <c r="I753" t="s">
        <v>721</v>
      </c>
      <c r="J753" t="s">
        <v>63</v>
      </c>
      <c r="K753" t="s">
        <v>141</v>
      </c>
      <c r="L753" t="s">
        <v>34</v>
      </c>
      <c r="M753" t="s">
        <v>94</v>
      </c>
      <c r="N753" t="s">
        <v>149</v>
      </c>
      <c r="O753" s="39">
        <v>43980</v>
      </c>
      <c r="P753" s="39">
        <v>43980</v>
      </c>
      <c r="Q753">
        <v>-0.06</v>
      </c>
      <c r="R753">
        <v>-0.06</v>
      </c>
      <c r="S753" s="36">
        <v>-42</v>
      </c>
      <c r="T753">
        <v>-42</v>
      </c>
      <c r="U753" s="39">
        <v>43980</v>
      </c>
      <c r="V753">
        <v>5</v>
      </c>
      <c r="W753">
        <v>3.4239999999999999</v>
      </c>
      <c r="X753" s="36">
        <v>-42</v>
      </c>
      <c r="Y753" s="37" t="s">
        <v>157</v>
      </c>
      <c r="Z753" s="37" t="s">
        <v>7655</v>
      </c>
      <c r="AA753" s="37" t="s">
        <v>146</v>
      </c>
      <c r="AB753" s="37"/>
    </row>
    <row r="754" spans="1:28" x14ac:dyDescent="0.25">
      <c r="A754" t="s">
        <v>563</v>
      </c>
      <c r="B754" t="s">
        <v>859</v>
      </c>
      <c r="C754" t="s">
        <v>853</v>
      </c>
      <c r="E754" t="s">
        <v>2213</v>
      </c>
      <c r="F754" t="s">
        <v>2594</v>
      </c>
      <c r="G754" t="s">
        <v>27</v>
      </c>
      <c r="H754" t="s">
        <v>857</v>
      </c>
      <c r="I754" t="s">
        <v>721</v>
      </c>
      <c r="J754" t="s">
        <v>63</v>
      </c>
      <c r="K754" t="s">
        <v>141</v>
      </c>
      <c r="L754" t="s">
        <v>34</v>
      </c>
      <c r="M754" t="s">
        <v>94</v>
      </c>
      <c r="N754" t="s">
        <v>149</v>
      </c>
      <c r="O754" s="39">
        <v>43980</v>
      </c>
      <c r="P754" s="39">
        <v>43980</v>
      </c>
      <c r="Q754">
        <v>-0.09</v>
      </c>
      <c r="R754">
        <v>-0.09</v>
      </c>
      <c r="S754" s="36">
        <v>-63</v>
      </c>
      <c r="T754">
        <v>-63</v>
      </c>
      <c r="U754" s="39">
        <v>43980</v>
      </c>
      <c r="V754">
        <v>5</v>
      </c>
      <c r="W754">
        <v>3.4239999999999999</v>
      </c>
      <c r="X754" s="36">
        <v>-63</v>
      </c>
      <c r="Y754" s="37" t="s">
        <v>157</v>
      </c>
      <c r="Z754" s="37" t="s">
        <v>7656</v>
      </c>
      <c r="AA754" s="37" t="s">
        <v>146</v>
      </c>
      <c r="AB754" s="37"/>
    </row>
    <row r="755" spans="1:28" x14ac:dyDescent="0.25">
      <c r="A755" t="s">
        <v>563</v>
      </c>
      <c r="B755" t="s">
        <v>859</v>
      </c>
      <c r="C755" t="s">
        <v>853</v>
      </c>
      <c r="E755" t="s">
        <v>863</v>
      </c>
      <c r="F755" t="s">
        <v>2595</v>
      </c>
      <c r="G755" t="s">
        <v>27</v>
      </c>
      <c r="H755" t="s">
        <v>857</v>
      </c>
      <c r="I755" t="s">
        <v>721</v>
      </c>
      <c r="J755" t="s">
        <v>63</v>
      </c>
      <c r="K755" t="s">
        <v>141</v>
      </c>
      <c r="L755" t="s">
        <v>34</v>
      </c>
      <c r="M755" t="s">
        <v>94</v>
      </c>
      <c r="N755" t="s">
        <v>149</v>
      </c>
      <c r="O755" s="39">
        <v>43980</v>
      </c>
      <c r="P755" s="39">
        <v>43980</v>
      </c>
      <c r="Q755">
        <v>-0.09</v>
      </c>
      <c r="R755">
        <v>-0.09</v>
      </c>
      <c r="S755" s="36">
        <v>-63</v>
      </c>
      <c r="T755">
        <v>-63</v>
      </c>
      <c r="U755" s="39">
        <v>43980</v>
      </c>
      <c r="V755">
        <v>5</v>
      </c>
      <c r="W755">
        <v>3.4239999999999999</v>
      </c>
      <c r="X755" s="36">
        <v>-63</v>
      </c>
      <c r="Y755" s="37" t="s">
        <v>157</v>
      </c>
      <c r="Z755" s="37" t="s">
        <v>7657</v>
      </c>
      <c r="AA755" s="37" t="s">
        <v>146</v>
      </c>
      <c r="AB755" s="37"/>
    </row>
    <row r="756" spans="1:28" x14ac:dyDescent="0.25">
      <c r="A756" t="s">
        <v>563</v>
      </c>
      <c r="B756" t="s">
        <v>859</v>
      </c>
      <c r="C756" t="s">
        <v>853</v>
      </c>
      <c r="E756" t="s">
        <v>1958</v>
      </c>
      <c r="F756" t="s">
        <v>2596</v>
      </c>
      <c r="G756" t="s">
        <v>27</v>
      </c>
      <c r="H756" t="s">
        <v>857</v>
      </c>
      <c r="I756" t="s">
        <v>721</v>
      </c>
      <c r="J756" t="s">
        <v>63</v>
      </c>
      <c r="K756" t="s">
        <v>141</v>
      </c>
      <c r="L756" t="s">
        <v>34</v>
      </c>
      <c r="M756" t="s">
        <v>94</v>
      </c>
      <c r="N756" t="s">
        <v>149</v>
      </c>
      <c r="O756" s="39">
        <v>43980</v>
      </c>
      <c r="P756" s="39">
        <v>43980</v>
      </c>
      <c r="Q756">
        <v>-7.0000000000000007E-2</v>
      </c>
      <c r="R756">
        <v>-7.0000000000000007E-2</v>
      </c>
      <c r="S756" s="36">
        <v>-49</v>
      </c>
      <c r="T756">
        <v>-49</v>
      </c>
      <c r="U756" s="39">
        <v>43980</v>
      </c>
      <c r="V756">
        <v>5</v>
      </c>
      <c r="W756">
        <v>3.4239999999999999</v>
      </c>
      <c r="X756" s="36">
        <v>-49</v>
      </c>
      <c r="Y756" s="37" t="s">
        <v>157</v>
      </c>
      <c r="Z756" s="37" t="s">
        <v>7658</v>
      </c>
      <c r="AA756" s="37" t="s">
        <v>146</v>
      </c>
      <c r="AB756" s="37"/>
    </row>
    <row r="757" spans="1:28" x14ac:dyDescent="0.25">
      <c r="A757" t="s">
        <v>563</v>
      </c>
      <c r="B757" t="s">
        <v>859</v>
      </c>
      <c r="C757" t="s">
        <v>853</v>
      </c>
      <c r="E757" t="s">
        <v>2597</v>
      </c>
      <c r="F757" t="s">
        <v>2598</v>
      </c>
      <c r="G757" t="s">
        <v>27</v>
      </c>
      <c r="H757" t="s">
        <v>857</v>
      </c>
      <c r="I757" t="s">
        <v>721</v>
      </c>
      <c r="J757" t="s">
        <v>63</v>
      </c>
      <c r="K757" t="s">
        <v>141</v>
      </c>
      <c r="L757" t="s">
        <v>34</v>
      </c>
      <c r="M757" t="s">
        <v>94</v>
      </c>
      <c r="N757" t="s">
        <v>149</v>
      </c>
      <c r="O757" s="39">
        <v>43980</v>
      </c>
      <c r="P757" s="39">
        <v>43980</v>
      </c>
      <c r="Q757">
        <v>-0.05</v>
      </c>
      <c r="R757">
        <v>-0.05</v>
      </c>
      <c r="S757" s="36">
        <v>-35</v>
      </c>
      <c r="T757">
        <v>-35</v>
      </c>
      <c r="U757" s="39">
        <v>43980</v>
      </c>
      <c r="V757">
        <v>5</v>
      </c>
      <c r="W757">
        <v>3.4239999999999999</v>
      </c>
      <c r="X757" s="36">
        <v>-35</v>
      </c>
      <c r="Y757" s="37" t="s">
        <v>157</v>
      </c>
      <c r="Z757" s="37" t="s">
        <v>7676</v>
      </c>
      <c r="AA757" s="37" t="s">
        <v>146</v>
      </c>
      <c r="AB757" s="37"/>
    </row>
    <row r="758" spans="1:28" x14ac:dyDescent="0.25">
      <c r="A758" t="s">
        <v>563</v>
      </c>
      <c r="B758" t="s">
        <v>852</v>
      </c>
      <c r="C758" t="s">
        <v>565</v>
      </c>
      <c r="E758" t="s">
        <v>4291</v>
      </c>
      <c r="F758" t="s">
        <v>4292</v>
      </c>
      <c r="G758" t="s">
        <v>4293</v>
      </c>
      <c r="H758" t="s">
        <v>4294</v>
      </c>
      <c r="I758" t="s">
        <v>2547</v>
      </c>
      <c r="J758" t="s">
        <v>73</v>
      </c>
      <c r="K758" t="s">
        <v>7243</v>
      </c>
      <c r="L758" t="s">
        <v>41</v>
      </c>
      <c r="M758" t="s">
        <v>64</v>
      </c>
      <c r="N758" t="s">
        <v>9018</v>
      </c>
      <c r="O758" s="39">
        <v>44005</v>
      </c>
      <c r="P758" s="39">
        <v>44005</v>
      </c>
      <c r="Q758">
        <v>360</v>
      </c>
      <c r="R758">
        <v>360</v>
      </c>
      <c r="S758" s="36">
        <v>3801.6</v>
      </c>
      <c r="T758">
        <v>3801.6</v>
      </c>
      <c r="U758" s="39">
        <v>44005</v>
      </c>
      <c r="V758">
        <v>6</v>
      </c>
      <c r="W758">
        <v>3.472</v>
      </c>
      <c r="X758" s="36">
        <v>1094.930875576036</v>
      </c>
      <c r="Y758" s="37" t="s">
        <v>157</v>
      </c>
      <c r="Z758" s="37" t="s">
        <v>149</v>
      </c>
      <c r="AA758" s="37" t="s">
        <v>146</v>
      </c>
      <c r="AB758" s="37"/>
    </row>
    <row r="759" spans="1:28" x14ac:dyDescent="0.25">
      <c r="A759" t="s">
        <v>563</v>
      </c>
      <c r="B759" t="s">
        <v>859</v>
      </c>
      <c r="C759" t="s">
        <v>853</v>
      </c>
      <c r="E759" t="s">
        <v>4376</v>
      </c>
      <c r="F759" t="s">
        <v>4377</v>
      </c>
      <c r="G759" t="s">
        <v>4378</v>
      </c>
      <c r="H759" t="s">
        <v>4379</v>
      </c>
      <c r="I759" t="s">
        <v>2565</v>
      </c>
      <c r="J759" t="s">
        <v>63</v>
      </c>
      <c r="K759" t="s">
        <v>141</v>
      </c>
      <c r="L759" t="s">
        <v>34</v>
      </c>
      <c r="M759" t="s">
        <v>94</v>
      </c>
      <c r="N759" t="s">
        <v>149</v>
      </c>
      <c r="O759" s="39">
        <v>44005</v>
      </c>
      <c r="P759" s="39">
        <v>44005</v>
      </c>
      <c r="Q759">
        <v>39.26</v>
      </c>
      <c r="R759">
        <v>39.26</v>
      </c>
      <c r="S759" s="36">
        <v>35334</v>
      </c>
      <c r="T759">
        <v>35334</v>
      </c>
      <c r="U759" s="39">
        <v>44005</v>
      </c>
      <c r="V759">
        <v>6</v>
      </c>
      <c r="W759">
        <v>3.472</v>
      </c>
      <c r="X759" s="36">
        <v>35334</v>
      </c>
      <c r="Y759" s="37" t="s">
        <v>157</v>
      </c>
      <c r="Z759" s="37" t="s">
        <v>149</v>
      </c>
      <c r="AA759" s="37" t="s">
        <v>146</v>
      </c>
      <c r="AB759" s="37"/>
    </row>
    <row r="760" spans="1:28" x14ac:dyDescent="0.25">
      <c r="A760" t="s">
        <v>150</v>
      </c>
      <c r="B760" t="s">
        <v>151</v>
      </c>
      <c r="C760" t="s">
        <v>152</v>
      </c>
      <c r="E760" t="s">
        <v>4475</v>
      </c>
      <c r="F760" t="s">
        <v>4476</v>
      </c>
      <c r="G760" t="s">
        <v>4477</v>
      </c>
      <c r="H760" t="s">
        <v>156</v>
      </c>
      <c r="I760" t="s">
        <v>37</v>
      </c>
      <c r="J760" t="s">
        <v>65</v>
      </c>
      <c r="K760" t="s">
        <v>7778</v>
      </c>
      <c r="L760" t="s">
        <v>4</v>
      </c>
      <c r="M760" t="s">
        <v>64</v>
      </c>
      <c r="N760" t="s">
        <v>149</v>
      </c>
      <c r="O760" s="39">
        <v>44010</v>
      </c>
      <c r="P760" s="39">
        <v>44012</v>
      </c>
      <c r="Q760">
        <v>600</v>
      </c>
      <c r="R760">
        <v>600</v>
      </c>
      <c r="S760" s="36">
        <v>47178</v>
      </c>
      <c r="T760">
        <v>47178</v>
      </c>
      <c r="U760" s="39">
        <v>44013</v>
      </c>
      <c r="V760">
        <v>7</v>
      </c>
      <c r="W760">
        <v>3.5190000000000001</v>
      </c>
      <c r="X760" s="36">
        <v>13406.649616368286</v>
      </c>
      <c r="Y760" s="37" t="s">
        <v>157</v>
      </c>
      <c r="Z760" s="37" t="s">
        <v>149</v>
      </c>
      <c r="AA760" s="37" t="s">
        <v>146</v>
      </c>
      <c r="AB760" s="37"/>
    </row>
    <row r="761" spans="1:28" x14ac:dyDescent="0.25">
      <c r="A761" t="s">
        <v>150</v>
      </c>
      <c r="B761" t="s">
        <v>151</v>
      </c>
      <c r="C761" t="s">
        <v>152</v>
      </c>
      <c r="E761" t="s">
        <v>4079</v>
      </c>
      <c r="F761" t="s">
        <v>4080</v>
      </c>
      <c r="G761" t="s">
        <v>4081</v>
      </c>
      <c r="H761" t="s">
        <v>156</v>
      </c>
      <c r="I761" t="s">
        <v>37</v>
      </c>
      <c r="J761" t="s">
        <v>65</v>
      </c>
      <c r="K761" t="s">
        <v>7778</v>
      </c>
      <c r="L761" t="s">
        <v>4</v>
      </c>
      <c r="M761" t="s">
        <v>64</v>
      </c>
      <c r="N761" t="s">
        <v>149</v>
      </c>
      <c r="O761" s="39">
        <v>43994</v>
      </c>
      <c r="P761" s="39">
        <v>43995</v>
      </c>
      <c r="Q761">
        <v>600</v>
      </c>
      <c r="R761">
        <v>600</v>
      </c>
      <c r="S761" s="36">
        <v>47676</v>
      </c>
      <c r="T761">
        <v>47676</v>
      </c>
      <c r="U761" s="39">
        <v>43994</v>
      </c>
      <c r="V761">
        <v>6</v>
      </c>
      <c r="W761">
        <v>3.472</v>
      </c>
      <c r="X761" s="36">
        <v>13731.566820276497</v>
      </c>
      <c r="Y761" s="37" t="s">
        <v>157</v>
      </c>
      <c r="Z761" s="37" t="s">
        <v>149</v>
      </c>
      <c r="AA761" s="37" t="s">
        <v>146</v>
      </c>
      <c r="AB761" s="37"/>
    </row>
    <row r="762" spans="1:28" x14ac:dyDescent="0.25">
      <c r="A762" t="s">
        <v>150</v>
      </c>
      <c r="B762" t="s">
        <v>151</v>
      </c>
      <c r="C762" t="s">
        <v>152</v>
      </c>
      <c r="E762" t="s">
        <v>4319</v>
      </c>
      <c r="F762" t="s">
        <v>4320</v>
      </c>
      <c r="G762" t="s">
        <v>4321</v>
      </c>
      <c r="H762" t="s">
        <v>156</v>
      </c>
      <c r="I762" t="s">
        <v>37</v>
      </c>
      <c r="J762" t="s">
        <v>65</v>
      </c>
      <c r="K762" t="s">
        <v>7778</v>
      </c>
      <c r="L762" t="s">
        <v>4</v>
      </c>
      <c r="M762" t="s">
        <v>64</v>
      </c>
      <c r="N762" t="s">
        <v>149</v>
      </c>
      <c r="O762" s="39">
        <v>44001</v>
      </c>
      <c r="P762" s="39">
        <v>44002</v>
      </c>
      <c r="Q762">
        <v>600</v>
      </c>
      <c r="R762">
        <v>600</v>
      </c>
      <c r="S762" s="36">
        <v>47676</v>
      </c>
      <c r="T762">
        <v>47676</v>
      </c>
      <c r="U762" s="39">
        <v>44004</v>
      </c>
      <c r="V762">
        <v>6</v>
      </c>
      <c r="W762">
        <v>3.472</v>
      </c>
      <c r="X762" s="36">
        <v>13731.566820276497</v>
      </c>
      <c r="Y762" s="37" t="s">
        <v>157</v>
      </c>
      <c r="Z762" s="37" t="s">
        <v>149</v>
      </c>
      <c r="AA762" s="37" t="s">
        <v>146</v>
      </c>
      <c r="AB762" s="37"/>
    </row>
    <row r="763" spans="1:28" x14ac:dyDescent="0.25">
      <c r="A763" t="s">
        <v>150</v>
      </c>
      <c r="B763" t="s">
        <v>151</v>
      </c>
      <c r="C763" t="s">
        <v>152</v>
      </c>
      <c r="E763" t="s">
        <v>4383</v>
      </c>
      <c r="F763" t="s">
        <v>4384</v>
      </c>
      <c r="G763" t="s">
        <v>4385</v>
      </c>
      <c r="H763" t="s">
        <v>156</v>
      </c>
      <c r="I763" t="s">
        <v>37</v>
      </c>
      <c r="J763" t="s">
        <v>65</v>
      </c>
      <c r="K763" t="s">
        <v>7778</v>
      </c>
      <c r="L763" t="s">
        <v>4</v>
      </c>
      <c r="M763" t="s">
        <v>64</v>
      </c>
      <c r="N763" t="s">
        <v>149</v>
      </c>
      <c r="O763" s="39">
        <v>44005</v>
      </c>
      <c r="P763" s="39">
        <v>44006</v>
      </c>
      <c r="Q763">
        <v>600</v>
      </c>
      <c r="R763">
        <v>600</v>
      </c>
      <c r="S763" s="36">
        <v>47676</v>
      </c>
      <c r="T763">
        <v>47676</v>
      </c>
      <c r="U763" s="39">
        <v>44006</v>
      </c>
      <c r="V763">
        <v>6</v>
      </c>
      <c r="W763">
        <v>3.472</v>
      </c>
      <c r="X763" s="36">
        <v>13731.566820276497</v>
      </c>
      <c r="Y763" s="37" t="s">
        <v>157</v>
      </c>
      <c r="Z763" s="37" t="s">
        <v>149</v>
      </c>
      <c r="AA763" s="37" t="s">
        <v>146</v>
      </c>
      <c r="AB763" s="37"/>
    </row>
    <row r="764" spans="1:28" x14ac:dyDescent="0.25">
      <c r="A764" t="s">
        <v>150</v>
      </c>
      <c r="B764" t="s">
        <v>151</v>
      </c>
      <c r="C764" t="s">
        <v>152</v>
      </c>
      <c r="E764" t="s">
        <v>4355</v>
      </c>
      <c r="F764" t="s">
        <v>4356</v>
      </c>
      <c r="G764" t="s">
        <v>4357</v>
      </c>
      <c r="H764" t="s">
        <v>156</v>
      </c>
      <c r="I764" t="s">
        <v>37</v>
      </c>
      <c r="J764" t="s">
        <v>65</v>
      </c>
      <c r="K764" t="s">
        <v>7778</v>
      </c>
      <c r="L764" t="s">
        <v>4</v>
      </c>
      <c r="M764" t="s">
        <v>64</v>
      </c>
      <c r="N764" t="s">
        <v>149</v>
      </c>
      <c r="O764" s="39">
        <v>44006</v>
      </c>
      <c r="P764" s="39">
        <v>44007</v>
      </c>
      <c r="Q764">
        <v>600</v>
      </c>
      <c r="R764">
        <v>600</v>
      </c>
      <c r="S764" s="36">
        <v>47676</v>
      </c>
      <c r="T764">
        <v>47676</v>
      </c>
      <c r="U764" s="39">
        <v>44008</v>
      </c>
      <c r="V764">
        <v>6</v>
      </c>
      <c r="W764">
        <v>3.472</v>
      </c>
      <c r="X764" s="36">
        <v>13731.566820276497</v>
      </c>
      <c r="Y764" s="37" t="s">
        <v>157</v>
      </c>
      <c r="Z764" s="37" t="s">
        <v>149</v>
      </c>
      <c r="AA764" s="37" t="s">
        <v>146</v>
      </c>
      <c r="AB764" s="37"/>
    </row>
    <row r="765" spans="1:28" x14ac:dyDescent="0.25">
      <c r="A765" t="s">
        <v>150</v>
      </c>
      <c r="B765" t="s">
        <v>151</v>
      </c>
      <c r="C765" t="s">
        <v>152</v>
      </c>
      <c r="E765" t="s">
        <v>4435</v>
      </c>
      <c r="F765" t="s">
        <v>4436</v>
      </c>
      <c r="G765" t="s">
        <v>4437</v>
      </c>
      <c r="H765" t="s">
        <v>156</v>
      </c>
      <c r="I765" t="s">
        <v>37</v>
      </c>
      <c r="J765" t="s">
        <v>65</v>
      </c>
      <c r="K765" t="s">
        <v>7778</v>
      </c>
      <c r="L765" t="s">
        <v>4</v>
      </c>
      <c r="M765" t="s">
        <v>64</v>
      </c>
      <c r="N765" t="s">
        <v>149</v>
      </c>
      <c r="O765" s="39">
        <v>44007</v>
      </c>
      <c r="P765" s="39">
        <v>44008</v>
      </c>
      <c r="Q765">
        <v>600</v>
      </c>
      <c r="R765">
        <v>600</v>
      </c>
      <c r="S765" s="36">
        <v>47676</v>
      </c>
      <c r="T765">
        <v>47676</v>
      </c>
      <c r="U765" s="39">
        <v>44007</v>
      </c>
      <c r="V765">
        <v>6</v>
      </c>
      <c r="W765">
        <v>3.472</v>
      </c>
      <c r="X765" s="36">
        <v>13731.566820276497</v>
      </c>
      <c r="Y765" s="37" t="s">
        <v>157</v>
      </c>
      <c r="Z765" s="37" t="s">
        <v>149</v>
      </c>
      <c r="AA765" s="37" t="s">
        <v>146</v>
      </c>
      <c r="AB765" s="37"/>
    </row>
    <row r="766" spans="1:28" x14ac:dyDescent="0.25">
      <c r="A766" t="s">
        <v>150</v>
      </c>
      <c r="B766" t="s">
        <v>151</v>
      </c>
      <c r="C766" t="s">
        <v>152</v>
      </c>
      <c r="E766" t="s">
        <v>4058</v>
      </c>
      <c r="F766" t="s">
        <v>4059</v>
      </c>
      <c r="G766" t="s">
        <v>4060</v>
      </c>
      <c r="H766" t="s">
        <v>156</v>
      </c>
      <c r="I766" t="s">
        <v>37</v>
      </c>
      <c r="J766" t="s">
        <v>65</v>
      </c>
      <c r="K766" t="s">
        <v>7778</v>
      </c>
      <c r="L766" t="s">
        <v>4</v>
      </c>
      <c r="M766" t="s">
        <v>64</v>
      </c>
      <c r="N766" t="s">
        <v>149</v>
      </c>
      <c r="O766" s="39">
        <v>44006</v>
      </c>
      <c r="P766" s="39">
        <v>44007</v>
      </c>
      <c r="Q766">
        <v>690</v>
      </c>
      <c r="R766">
        <v>690</v>
      </c>
      <c r="S766" s="36">
        <v>49645.5</v>
      </c>
      <c r="T766">
        <v>49645.5</v>
      </c>
      <c r="U766" s="39">
        <v>44006</v>
      </c>
      <c r="V766">
        <v>6</v>
      </c>
      <c r="W766">
        <v>3.472</v>
      </c>
      <c r="X766" s="36">
        <v>14298.819124423962</v>
      </c>
      <c r="Y766" s="37" t="s">
        <v>157</v>
      </c>
      <c r="Z766" s="37" t="s">
        <v>149</v>
      </c>
      <c r="AA766" s="37" t="s">
        <v>146</v>
      </c>
      <c r="AB766" s="37"/>
    </row>
    <row r="767" spans="1:28" x14ac:dyDescent="0.25">
      <c r="A767" t="s">
        <v>150</v>
      </c>
      <c r="B767" t="s">
        <v>151</v>
      </c>
      <c r="C767" t="s">
        <v>152</v>
      </c>
      <c r="E767" t="s">
        <v>4346</v>
      </c>
      <c r="F767" t="s">
        <v>4347</v>
      </c>
      <c r="G767" t="s">
        <v>4348</v>
      </c>
      <c r="H767" t="s">
        <v>156</v>
      </c>
      <c r="I767" t="s">
        <v>37</v>
      </c>
      <c r="J767" t="s">
        <v>65</v>
      </c>
      <c r="K767" t="s">
        <v>7778</v>
      </c>
      <c r="L767" t="s">
        <v>4</v>
      </c>
      <c r="M767" t="s">
        <v>64</v>
      </c>
      <c r="N767" t="s">
        <v>149</v>
      </c>
      <c r="O767" s="39">
        <v>44005</v>
      </c>
      <c r="P767" s="39">
        <v>44006</v>
      </c>
      <c r="Q767">
        <v>500</v>
      </c>
      <c r="R767">
        <v>500</v>
      </c>
      <c r="S767" s="36">
        <v>39730</v>
      </c>
      <c r="T767">
        <v>39730</v>
      </c>
      <c r="U767" s="39">
        <v>44005</v>
      </c>
      <c r="V767">
        <v>6</v>
      </c>
      <c r="W767">
        <v>3.472</v>
      </c>
      <c r="X767" s="36">
        <v>11442.972350230413</v>
      </c>
      <c r="Y767" s="37" t="s">
        <v>157</v>
      </c>
      <c r="Z767" s="37" t="s">
        <v>149</v>
      </c>
      <c r="AA767" s="37" t="s">
        <v>146</v>
      </c>
      <c r="AB767" s="37"/>
    </row>
    <row r="768" spans="1:28" x14ac:dyDescent="0.25">
      <c r="A768" t="s">
        <v>150</v>
      </c>
      <c r="B768" t="s">
        <v>151</v>
      </c>
      <c r="C768" t="s">
        <v>152</v>
      </c>
      <c r="E768" t="s">
        <v>4251</v>
      </c>
      <c r="F768" t="s">
        <v>4252</v>
      </c>
      <c r="G768" t="s">
        <v>4253</v>
      </c>
      <c r="H768" t="s">
        <v>156</v>
      </c>
      <c r="I768" t="s">
        <v>37</v>
      </c>
      <c r="J768" t="s">
        <v>65</v>
      </c>
      <c r="K768" t="s">
        <v>7778</v>
      </c>
      <c r="L768" t="s">
        <v>4</v>
      </c>
      <c r="M768" t="s">
        <v>64</v>
      </c>
      <c r="N768" t="s">
        <v>149</v>
      </c>
      <c r="O768" s="39">
        <v>44000</v>
      </c>
      <c r="P768" s="39">
        <v>44001</v>
      </c>
      <c r="Q768">
        <v>600</v>
      </c>
      <c r="R768">
        <v>600</v>
      </c>
      <c r="S768" s="36">
        <v>45672</v>
      </c>
      <c r="T768">
        <v>45672</v>
      </c>
      <c r="U768" s="39">
        <v>44001</v>
      </c>
      <c r="V768">
        <v>6</v>
      </c>
      <c r="W768">
        <v>3.472</v>
      </c>
      <c r="X768" s="36">
        <v>13154.377880184331</v>
      </c>
      <c r="Y768" s="37" t="s">
        <v>157</v>
      </c>
      <c r="Z768" s="37" t="s">
        <v>149</v>
      </c>
      <c r="AA768" s="37" t="s">
        <v>146</v>
      </c>
      <c r="AB768" s="37"/>
    </row>
    <row r="769" spans="1:28" x14ac:dyDescent="0.25">
      <c r="A769" t="s">
        <v>150</v>
      </c>
      <c r="B769" t="s">
        <v>151</v>
      </c>
      <c r="C769" t="s">
        <v>152</v>
      </c>
      <c r="E769" t="s">
        <v>4230</v>
      </c>
      <c r="F769" t="s">
        <v>4231</v>
      </c>
      <c r="G769" t="s">
        <v>4232</v>
      </c>
      <c r="H769" t="s">
        <v>156</v>
      </c>
      <c r="I769" t="s">
        <v>37</v>
      </c>
      <c r="J769" t="s">
        <v>65</v>
      </c>
      <c r="K769" t="s">
        <v>7778</v>
      </c>
      <c r="L769" t="s">
        <v>4</v>
      </c>
      <c r="M769" t="s">
        <v>64</v>
      </c>
      <c r="N769" t="s">
        <v>149</v>
      </c>
      <c r="O769" s="39">
        <v>44000</v>
      </c>
      <c r="P769" s="39">
        <v>44001</v>
      </c>
      <c r="Q769">
        <v>600</v>
      </c>
      <c r="R769">
        <v>600</v>
      </c>
      <c r="S769" s="36">
        <v>45672</v>
      </c>
      <c r="T769">
        <v>45672</v>
      </c>
      <c r="U769" s="39">
        <v>44000</v>
      </c>
      <c r="V769">
        <v>6</v>
      </c>
      <c r="W769">
        <v>3.472</v>
      </c>
      <c r="X769" s="36">
        <v>13154.377880184331</v>
      </c>
      <c r="Y769" s="37" t="s">
        <v>157</v>
      </c>
      <c r="Z769" s="37" t="s">
        <v>149</v>
      </c>
      <c r="AA769" s="37" t="s">
        <v>146</v>
      </c>
      <c r="AB769" s="37"/>
    </row>
    <row r="770" spans="1:28" x14ac:dyDescent="0.25">
      <c r="A770" t="s">
        <v>150</v>
      </c>
      <c r="B770" t="s">
        <v>151</v>
      </c>
      <c r="C770" t="s">
        <v>152</v>
      </c>
      <c r="E770" t="s">
        <v>4233</v>
      </c>
      <c r="F770" t="s">
        <v>4234</v>
      </c>
      <c r="G770" t="s">
        <v>4235</v>
      </c>
      <c r="H770" t="s">
        <v>156</v>
      </c>
      <c r="I770" t="s">
        <v>37</v>
      </c>
      <c r="J770" t="s">
        <v>65</v>
      </c>
      <c r="K770" t="s">
        <v>7778</v>
      </c>
      <c r="L770" t="s">
        <v>4</v>
      </c>
      <c r="M770" t="s">
        <v>64</v>
      </c>
      <c r="N770" t="s">
        <v>149</v>
      </c>
      <c r="O770" s="39">
        <v>44004</v>
      </c>
      <c r="P770" s="39">
        <v>44005</v>
      </c>
      <c r="Q770">
        <v>600</v>
      </c>
      <c r="R770">
        <v>600</v>
      </c>
      <c r="S770" s="36">
        <v>45672</v>
      </c>
      <c r="T770">
        <v>45672</v>
      </c>
      <c r="U770" s="39">
        <v>44004</v>
      </c>
      <c r="V770">
        <v>6</v>
      </c>
      <c r="W770">
        <v>3.472</v>
      </c>
      <c r="X770" s="36">
        <v>13154.377880184331</v>
      </c>
      <c r="Y770" s="37" t="s">
        <v>157</v>
      </c>
      <c r="Z770" s="37" t="s">
        <v>149</v>
      </c>
      <c r="AA770" s="37" t="s">
        <v>146</v>
      </c>
      <c r="AB770" s="37"/>
    </row>
    <row r="771" spans="1:28" x14ac:dyDescent="0.25">
      <c r="A771" t="s">
        <v>150</v>
      </c>
      <c r="B771" t="s">
        <v>151</v>
      </c>
      <c r="C771" t="s">
        <v>152</v>
      </c>
      <c r="E771" t="s">
        <v>4409</v>
      </c>
      <c r="F771" t="s">
        <v>4410</v>
      </c>
      <c r="G771" t="s">
        <v>4411</v>
      </c>
      <c r="H771" t="s">
        <v>156</v>
      </c>
      <c r="I771" t="s">
        <v>37</v>
      </c>
      <c r="J771" t="s">
        <v>65</v>
      </c>
      <c r="K771" t="s">
        <v>7778</v>
      </c>
      <c r="L771" t="s">
        <v>4</v>
      </c>
      <c r="M771" t="s">
        <v>64</v>
      </c>
      <c r="N771" t="s">
        <v>149</v>
      </c>
      <c r="O771" s="39">
        <v>44006</v>
      </c>
      <c r="P771" s="39">
        <v>44007</v>
      </c>
      <c r="Q771">
        <v>700</v>
      </c>
      <c r="R771">
        <v>700</v>
      </c>
      <c r="S771" s="36">
        <v>50365</v>
      </c>
      <c r="T771">
        <v>50365</v>
      </c>
      <c r="U771" s="39">
        <v>44007</v>
      </c>
      <c r="V771">
        <v>6</v>
      </c>
      <c r="W771">
        <v>3.472</v>
      </c>
      <c r="X771" s="36">
        <v>14506.048387096775</v>
      </c>
      <c r="Y771" s="37" t="s">
        <v>157</v>
      </c>
      <c r="Z771" s="37" t="s">
        <v>149</v>
      </c>
      <c r="AA771" s="37" t="s">
        <v>146</v>
      </c>
      <c r="AB771" s="37"/>
    </row>
    <row r="772" spans="1:28" x14ac:dyDescent="0.25">
      <c r="A772" t="s">
        <v>150</v>
      </c>
      <c r="B772" t="s">
        <v>151</v>
      </c>
      <c r="C772" t="s">
        <v>152</v>
      </c>
      <c r="E772" t="s">
        <v>3435</v>
      </c>
      <c r="F772" t="s">
        <v>3436</v>
      </c>
      <c r="G772" t="s">
        <v>3437</v>
      </c>
      <c r="H772" t="s">
        <v>156</v>
      </c>
      <c r="I772" t="s">
        <v>37</v>
      </c>
      <c r="J772" t="s">
        <v>65</v>
      </c>
      <c r="K772" t="s">
        <v>7240</v>
      </c>
      <c r="L772" t="s">
        <v>4</v>
      </c>
      <c r="M772" t="s">
        <v>64</v>
      </c>
      <c r="N772" t="s">
        <v>149</v>
      </c>
      <c r="O772" s="39">
        <v>43977</v>
      </c>
      <c r="P772" s="39">
        <v>43978</v>
      </c>
      <c r="Q772">
        <v>400</v>
      </c>
      <c r="R772">
        <v>400</v>
      </c>
      <c r="S772" s="36">
        <v>34128</v>
      </c>
      <c r="T772">
        <v>34128</v>
      </c>
      <c r="U772" s="39">
        <v>43977</v>
      </c>
      <c r="V772">
        <v>5</v>
      </c>
      <c r="W772">
        <v>3.4239999999999999</v>
      </c>
      <c r="X772" s="36">
        <v>9967.2897196261674</v>
      </c>
      <c r="Y772" s="37" t="s">
        <v>157</v>
      </c>
      <c r="Z772" s="37" t="s">
        <v>149</v>
      </c>
      <c r="AA772" s="37" t="s">
        <v>146</v>
      </c>
      <c r="AB772" s="37"/>
    </row>
    <row r="773" spans="1:28" x14ac:dyDescent="0.25">
      <c r="A773" t="s">
        <v>150</v>
      </c>
      <c r="B773" t="s">
        <v>151</v>
      </c>
      <c r="C773" t="s">
        <v>152</v>
      </c>
      <c r="E773" t="s">
        <v>3441</v>
      </c>
      <c r="F773" t="s">
        <v>3442</v>
      </c>
      <c r="G773" t="s">
        <v>3443</v>
      </c>
      <c r="H773" t="s">
        <v>156</v>
      </c>
      <c r="I773" t="s">
        <v>37</v>
      </c>
      <c r="J773" t="s">
        <v>65</v>
      </c>
      <c r="K773" t="s">
        <v>7240</v>
      </c>
      <c r="L773" t="s">
        <v>4</v>
      </c>
      <c r="M773" t="s">
        <v>64</v>
      </c>
      <c r="N773" t="s">
        <v>149</v>
      </c>
      <c r="O773" s="39">
        <v>43977</v>
      </c>
      <c r="P773" s="39">
        <v>43978</v>
      </c>
      <c r="Q773">
        <v>400</v>
      </c>
      <c r="R773">
        <v>400</v>
      </c>
      <c r="S773" s="36">
        <v>34128</v>
      </c>
      <c r="T773">
        <v>34128</v>
      </c>
      <c r="U773" s="39">
        <v>43977</v>
      </c>
      <c r="V773">
        <v>5</v>
      </c>
      <c r="W773">
        <v>3.4239999999999999</v>
      </c>
      <c r="X773" s="36">
        <v>9967.2897196261674</v>
      </c>
      <c r="Y773" s="37" t="s">
        <v>157</v>
      </c>
      <c r="Z773" s="37" t="s">
        <v>149</v>
      </c>
      <c r="AA773" s="37" t="s">
        <v>146</v>
      </c>
      <c r="AB773" s="37"/>
    </row>
    <row r="774" spans="1:28" x14ac:dyDescent="0.25">
      <c r="A774" t="s">
        <v>150</v>
      </c>
      <c r="B774" t="s">
        <v>151</v>
      </c>
      <c r="C774" t="s">
        <v>152</v>
      </c>
      <c r="E774" t="s">
        <v>3559</v>
      </c>
      <c r="F774" t="s">
        <v>3560</v>
      </c>
      <c r="G774" t="s">
        <v>3561</v>
      </c>
      <c r="H774" t="s">
        <v>156</v>
      </c>
      <c r="I774" t="s">
        <v>37</v>
      </c>
      <c r="J774" t="s">
        <v>65</v>
      </c>
      <c r="K774" t="s">
        <v>7240</v>
      </c>
      <c r="L774" t="s">
        <v>4</v>
      </c>
      <c r="M774" t="s">
        <v>64</v>
      </c>
      <c r="N774" t="s">
        <v>149</v>
      </c>
      <c r="O774" s="39">
        <v>43978</v>
      </c>
      <c r="P774" s="39">
        <v>43979</v>
      </c>
      <c r="Q774">
        <v>400</v>
      </c>
      <c r="R774">
        <v>400</v>
      </c>
      <c r="S774" s="36">
        <v>34128</v>
      </c>
      <c r="T774">
        <v>34128</v>
      </c>
      <c r="U774" s="39">
        <v>43978</v>
      </c>
      <c r="V774">
        <v>5</v>
      </c>
      <c r="W774">
        <v>3.4239999999999999</v>
      </c>
      <c r="X774" s="36">
        <v>9967.2897196261674</v>
      </c>
      <c r="Y774" s="37" t="s">
        <v>157</v>
      </c>
      <c r="Z774" s="37" t="s">
        <v>149</v>
      </c>
      <c r="AA774" s="37" t="s">
        <v>146</v>
      </c>
      <c r="AB774" s="37"/>
    </row>
    <row r="775" spans="1:28" x14ac:dyDescent="0.25">
      <c r="A775" t="s">
        <v>150</v>
      </c>
      <c r="B775" t="s">
        <v>151</v>
      </c>
      <c r="C775" t="s">
        <v>152</v>
      </c>
      <c r="E775" t="s">
        <v>2868</v>
      </c>
      <c r="F775" t="s">
        <v>2869</v>
      </c>
      <c r="G775" t="s">
        <v>2870</v>
      </c>
      <c r="H775" t="s">
        <v>156</v>
      </c>
      <c r="I775" t="s">
        <v>37</v>
      </c>
      <c r="J775" t="s">
        <v>65</v>
      </c>
      <c r="K775" t="s">
        <v>7240</v>
      </c>
      <c r="L775" t="s">
        <v>4</v>
      </c>
      <c r="M775" t="s">
        <v>64</v>
      </c>
      <c r="N775" t="s">
        <v>149</v>
      </c>
      <c r="O775" s="39">
        <v>43956</v>
      </c>
      <c r="P775" s="39">
        <v>43957</v>
      </c>
      <c r="Q775">
        <v>400</v>
      </c>
      <c r="R775">
        <v>400</v>
      </c>
      <c r="S775" s="36">
        <v>34460</v>
      </c>
      <c r="T775">
        <v>34460</v>
      </c>
      <c r="U775" s="39">
        <v>43956</v>
      </c>
      <c r="V775">
        <v>5</v>
      </c>
      <c r="W775">
        <v>3.4239999999999999</v>
      </c>
      <c r="X775" s="36">
        <v>10064.252336448599</v>
      </c>
      <c r="Y775" s="37" t="s">
        <v>157</v>
      </c>
      <c r="Z775" s="37" t="s">
        <v>149</v>
      </c>
      <c r="AA775" s="37" t="s">
        <v>146</v>
      </c>
      <c r="AB775" s="37"/>
    </row>
    <row r="776" spans="1:28" x14ac:dyDescent="0.25">
      <c r="A776" t="s">
        <v>563</v>
      </c>
      <c r="B776" t="s">
        <v>3874</v>
      </c>
      <c r="C776" t="s">
        <v>853</v>
      </c>
      <c r="E776" t="s">
        <v>5419</v>
      </c>
      <c r="F776" t="s">
        <v>5420</v>
      </c>
      <c r="G776" t="s">
        <v>5421</v>
      </c>
      <c r="H776" t="s">
        <v>1542</v>
      </c>
      <c r="I776" t="s">
        <v>36</v>
      </c>
      <c r="J776" t="s">
        <v>73</v>
      </c>
      <c r="K776" t="s">
        <v>7243</v>
      </c>
      <c r="L776" t="s">
        <v>41</v>
      </c>
      <c r="M776" t="s">
        <v>64</v>
      </c>
      <c r="N776" t="s">
        <v>9206</v>
      </c>
      <c r="O776" s="39">
        <v>44036</v>
      </c>
      <c r="P776" s="39">
        <v>44036</v>
      </c>
      <c r="Q776">
        <v>12</v>
      </c>
      <c r="R776">
        <v>12</v>
      </c>
      <c r="S776" s="36">
        <v>126.72</v>
      </c>
      <c r="T776">
        <v>126.72</v>
      </c>
      <c r="U776" s="39">
        <v>44036</v>
      </c>
      <c r="V776">
        <v>7</v>
      </c>
      <c r="W776">
        <v>3.5190000000000001</v>
      </c>
      <c r="X776" s="36">
        <v>36.010230179027999</v>
      </c>
      <c r="Y776" s="37" t="s">
        <v>157</v>
      </c>
      <c r="Z776" s="37" t="s">
        <v>149</v>
      </c>
      <c r="AA776" s="37" t="s">
        <v>146</v>
      </c>
      <c r="AB776" s="37"/>
    </row>
    <row r="777" spans="1:28" x14ac:dyDescent="0.25">
      <c r="A777" t="s">
        <v>150</v>
      </c>
      <c r="B777" t="s">
        <v>151</v>
      </c>
      <c r="C777" t="s">
        <v>152</v>
      </c>
      <c r="E777" t="s">
        <v>5724</v>
      </c>
      <c r="F777" t="s">
        <v>5725</v>
      </c>
      <c r="G777" t="s">
        <v>5726</v>
      </c>
      <c r="H777" t="s">
        <v>156</v>
      </c>
      <c r="I777" t="s">
        <v>37</v>
      </c>
      <c r="J777" t="s">
        <v>65</v>
      </c>
      <c r="K777" t="s">
        <v>7778</v>
      </c>
      <c r="L777" t="s">
        <v>4</v>
      </c>
      <c r="M777" t="s">
        <v>64</v>
      </c>
      <c r="N777" t="s">
        <v>149</v>
      </c>
      <c r="O777" s="39">
        <v>44041</v>
      </c>
      <c r="P777" s="39">
        <v>44042</v>
      </c>
      <c r="Q777">
        <v>600</v>
      </c>
      <c r="R777">
        <v>600</v>
      </c>
      <c r="S777" s="36">
        <v>46674</v>
      </c>
      <c r="T777">
        <v>46674</v>
      </c>
      <c r="U777" s="39">
        <v>44041</v>
      </c>
      <c r="V777">
        <v>7</v>
      </c>
      <c r="W777">
        <v>3.5190000000000001</v>
      </c>
      <c r="X777" s="36">
        <v>13263.427109974424</v>
      </c>
      <c r="Y777" s="37" t="s">
        <v>157</v>
      </c>
      <c r="Z777" s="37" t="s">
        <v>149</v>
      </c>
      <c r="AA777" s="37" t="s">
        <v>146</v>
      </c>
      <c r="AB777" s="37"/>
    </row>
    <row r="778" spans="1:28" x14ac:dyDescent="0.25">
      <c r="A778" t="s">
        <v>150</v>
      </c>
      <c r="B778" t="s">
        <v>151</v>
      </c>
      <c r="C778" t="s">
        <v>152</v>
      </c>
      <c r="E778" t="s">
        <v>5703</v>
      </c>
      <c r="F778" t="s">
        <v>5704</v>
      </c>
      <c r="G778" t="s">
        <v>5705</v>
      </c>
      <c r="H778" t="s">
        <v>156</v>
      </c>
      <c r="I778" t="s">
        <v>37</v>
      </c>
      <c r="J778" t="s">
        <v>65</v>
      </c>
      <c r="K778" t="s">
        <v>7778</v>
      </c>
      <c r="L778" t="s">
        <v>4</v>
      </c>
      <c r="M778" t="s">
        <v>64</v>
      </c>
      <c r="N778" t="s">
        <v>149</v>
      </c>
      <c r="O778" s="39">
        <v>44041</v>
      </c>
      <c r="P778" s="39">
        <v>44042</v>
      </c>
      <c r="Q778">
        <v>600</v>
      </c>
      <c r="R778">
        <v>600</v>
      </c>
      <c r="S778" s="36">
        <v>46674</v>
      </c>
      <c r="T778">
        <v>46674</v>
      </c>
      <c r="U778" s="39">
        <v>44042</v>
      </c>
      <c r="V778">
        <v>7</v>
      </c>
      <c r="W778">
        <v>3.5190000000000001</v>
      </c>
      <c r="X778" s="36">
        <v>13263.427109974424</v>
      </c>
      <c r="Y778" s="37" t="s">
        <v>157</v>
      </c>
      <c r="Z778" s="37" t="s">
        <v>149</v>
      </c>
      <c r="AA778" s="37" t="s">
        <v>146</v>
      </c>
      <c r="AB778" s="37"/>
    </row>
    <row r="779" spans="1:28" x14ac:dyDescent="0.25">
      <c r="A779" t="s">
        <v>150</v>
      </c>
      <c r="B779" t="s">
        <v>151</v>
      </c>
      <c r="C779" t="s">
        <v>152</v>
      </c>
      <c r="E779" t="s">
        <v>5640</v>
      </c>
      <c r="F779" t="s">
        <v>5641</v>
      </c>
      <c r="G779" t="s">
        <v>5642</v>
      </c>
      <c r="H779" t="s">
        <v>156</v>
      </c>
      <c r="I779" t="s">
        <v>37</v>
      </c>
      <c r="J779" t="s">
        <v>65</v>
      </c>
      <c r="K779" t="s">
        <v>7778</v>
      </c>
      <c r="L779" t="s">
        <v>4</v>
      </c>
      <c r="M779" t="s">
        <v>64</v>
      </c>
      <c r="N779" t="s">
        <v>149</v>
      </c>
      <c r="O779" s="39">
        <v>44043</v>
      </c>
      <c r="P779" s="39">
        <v>44044</v>
      </c>
      <c r="Q779">
        <v>600</v>
      </c>
      <c r="R779">
        <v>600</v>
      </c>
      <c r="S779" s="36">
        <v>46674</v>
      </c>
      <c r="T779">
        <v>46674</v>
      </c>
      <c r="U779" s="39">
        <v>44043</v>
      </c>
      <c r="V779">
        <v>7</v>
      </c>
      <c r="W779">
        <v>3.5190000000000001</v>
      </c>
      <c r="X779" s="36">
        <v>13263.427109974424</v>
      </c>
      <c r="Y779" s="37" t="s">
        <v>157</v>
      </c>
      <c r="Z779" s="37" t="s">
        <v>149</v>
      </c>
      <c r="AA779" s="37" t="s">
        <v>146</v>
      </c>
      <c r="AB779" s="37"/>
    </row>
    <row r="780" spans="1:28" x14ac:dyDescent="0.25">
      <c r="A780" t="s">
        <v>150</v>
      </c>
      <c r="B780" t="s">
        <v>151</v>
      </c>
      <c r="C780" t="s">
        <v>152</v>
      </c>
      <c r="E780" t="s">
        <v>4686</v>
      </c>
      <c r="F780" t="s">
        <v>4687</v>
      </c>
      <c r="G780" t="s">
        <v>4688</v>
      </c>
      <c r="H780" t="s">
        <v>156</v>
      </c>
      <c r="I780" t="s">
        <v>37</v>
      </c>
      <c r="J780" t="s">
        <v>65</v>
      </c>
      <c r="K780" t="s">
        <v>7778</v>
      </c>
      <c r="L780" t="s">
        <v>4</v>
      </c>
      <c r="M780" t="s">
        <v>64</v>
      </c>
      <c r="N780" t="s">
        <v>149</v>
      </c>
      <c r="O780" s="39">
        <v>44014</v>
      </c>
      <c r="P780" s="39">
        <v>44015</v>
      </c>
      <c r="Q780">
        <v>600</v>
      </c>
      <c r="R780">
        <v>600</v>
      </c>
      <c r="S780" s="36">
        <v>47178</v>
      </c>
      <c r="T780">
        <v>47178</v>
      </c>
      <c r="U780" s="39">
        <v>44014</v>
      </c>
      <c r="V780">
        <v>7</v>
      </c>
      <c r="W780">
        <v>3.5190000000000001</v>
      </c>
      <c r="X780" s="36">
        <v>13406.649616368286</v>
      </c>
      <c r="Y780" s="37" t="s">
        <v>157</v>
      </c>
      <c r="Z780" s="37" t="s">
        <v>149</v>
      </c>
      <c r="AA780" s="37" t="s">
        <v>146</v>
      </c>
      <c r="AB780" s="37"/>
    </row>
    <row r="781" spans="1:28" x14ac:dyDescent="0.25">
      <c r="A781" t="s">
        <v>563</v>
      </c>
      <c r="B781" t="s">
        <v>859</v>
      </c>
      <c r="C781" t="s">
        <v>565</v>
      </c>
      <c r="E781" t="s">
        <v>5497</v>
      </c>
      <c r="F781" t="s">
        <v>5498</v>
      </c>
      <c r="G781" t="s">
        <v>5499</v>
      </c>
      <c r="H781" t="s">
        <v>923</v>
      </c>
      <c r="I781" t="s">
        <v>745</v>
      </c>
      <c r="J781" t="s">
        <v>63</v>
      </c>
      <c r="K781" t="s">
        <v>141</v>
      </c>
      <c r="L781" t="s">
        <v>34</v>
      </c>
      <c r="M781" t="s">
        <v>94</v>
      </c>
      <c r="N781" t="s">
        <v>149</v>
      </c>
      <c r="O781" s="39">
        <v>44046</v>
      </c>
      <c r="P781" s="39">
        <v>44046</v>
      </c>
      <c r="Q781">
        <v>37.57</v>
      </c>
      <c r="R781">
        <v>37.57</v>
      </c>
      <c r="S781" s="36">
        <v>26299</v>
      </c>
      <c r="T781">
        <v>26299</v>
      </c>
      <c r="U781" s="39">
        <v>44046</v>
      </c>
      <c r="V781">
        <v>8</v>
      </c>
      <c r="W781">
        <v>3.5659999999999998</v>
      </c>
      <c r="X781" s="36">
        <v>26299</v>
      </c>
      <c r="Y781" s="37" t="s">
        <v>157</v>
      </c>
      <c r="Z781" s="37" t="s">
        <v>149</v>
      </c>
      <c r="AA781" s="37" t="s">
        <v>146</v>
      </c>
      <c r="AB781" s="37"/>
    </row>
    <row r="782" spans="1:28" x14ac:dyDescent="0.25">
      <c r="A782" t="s">
        <v>150</v>
      </c>
      <c r="B782" t="s">
        <v>151</v>
      </c>
      <c r="C782" t="s">
        <v>152</v>
      </c>
      <c r="E782" t="s">
        <v>4797</v>
      </c>
      <c r="F782" t="s">
        <v>4798</v>
      </c>
      <c r="G782" t="s">
        <v>4799</v>
      </c>
      <c r="H782" t="s">
        <v>156</v>
      </c>
      <c r="I782" t="s">
        <v>37</v>
      </c>
      <c r="J782" t="s">
        <v>65</v>
      </c>
      <c r="K782" t="s">
        <v>7778</v>
      </c>
      <c r="L782" t="s">
        <v>4</v>
      </c>
      <c r="M782" t="s">
        <v>64</v>
      </c>
      <c r="N782" t="s">
        <v>149</v>
      </c>
      <c r="O782" s="39">
        <v>44015</v>
      </c>
      <c r="P782" s="39">
        <v>44016</v>
      </c>
      <c r="Q782">
        <v>600</v>
      </c>
      <c r="R782">
        <v>600</v>
      </c>
      <c r="S782" s="36">
        <v>47178</v>
      </c>
      <c r="T782">
        <v>47178</v>
      </c>
      <c r="U782" s="39">
        <v>44015</v>
      </c>
      <c r="V782">
        <v>7</v>
      </c>
      <c r="W782">
        <v>3.5190000000000001</v>
      </c>
      <c r="X782" s="36">
        <v>13406.649616368286</v>
      </c>
      <c r="Y782" s="37" t="s">
        <v>157</v>
      </c>
      <c r="Z782" s="37" t="s">
        <v>149</v>
      </c>
      <c r="AA782" s="37" t="s">
        <v>146</v>
      </c>
      <c r="AB782" s="37"/>
    </row>
    <row r="783" spans="1:28" x14ac:dyDescent="0.25">
      <c r="A783" t="s">
        <v>150</v>
      </c>
      <c r="B783" t="s">
        <v>151</v>
      </c>
      <c r="C783" t="s">
        <v>152</v>
      </c>
      <c r="E783" t="s">
        <v>4909</v>
      </c>
      <c r="F783" t="s">
        <v>4910</v>
      </c>
      <c r="G783" t="s">
        <v>4911</v>
      </c>
      <c r="H783" t="s">
        <v>156</v>
      </c>
      <c r="I783" t="s">
        <v>37</v>
      </c>
      <c r="J783" t="s">
        <v>65</v>
      </c>
      <c r="K783" t="s">
        <v>7778</v>
      </c>
      <c r="L783" t="s">
        <v>4</v>
      </c>
      <c r="M783" t="s">
        <v>64</v>
      </c>
      <c r="N783" t="s">
        <v>149</v>
      </c>
      <c r="O783" s="39">
        <v>44018</v>
      </c>
      <c r="P783" s="39">
        <v>44019</v>
      </c>
      <c r="Q783">
        <v>600</v>
      </c>
      <c r="R783">
        <v>600</v>
      </c>
      <c r="S783" s="36">
        <v>47178</v>
      </c>
      <c r="T783">
        <v>47178</v>
      </c>
      <c r="U783" s="39">
        <v>44018</v>
      </c>
      <c r="V783">
        <v>7</v>
      </c>
      <c r="W783">
        <v>3.5190000000000001</v>
      </c>
      <c r="X783" s="36">
        <v>13406.649616368286</v>
      </c>
      <c r="Y783" s="37" t="s">
        <v>157</v>
      </c>
      <c r="Z783" s="37" t="s">
        <v>149</v>
      </c>
      <c r="AA783" s="37" t="s">
        <v>146</v>
      </c>
      <c r="AB783" s="37"/>
    </row>
    <row r="784" spans="1:28" x14ac:dyDescent="0.25">
      <c r="A784" t="s">
        <v>563</v>
      </c>
      <c r="B784" t="s">
        <v>859</v>
      </c>
      <c r="C784" t="s">
        <v>853</v>
      </c>
      <c r="E784" t="s">
        <v>6209</v>
      </c>
      <c r="F784" t="s">
        <v>6210</v>
      </c>
      <c r="G784" t="s">
        <v>6211</v>
      </c>
      <c r="H784" t="s">
        <v>5418</v>
      </c>
      <c r="I784" t="s">
        <v>4550</v>
      </c>
      <c r="J784" t="s">
        <v>63</v>
      </c>
      <c r="K784" t="s">
        <v>141</v>
      </c>
      <c r="L784" t="s">
        <v>34</v>
      </c>
      <c r="M784" t="s">
        <v>94</v>
      </c>
      <c r="N784" t="s">
        <v>149</v>
      </c>
      <c r="O784" s="39">
        <v>44054</v>
      </c>
      <c r="P784" s="39">
        <v>44054</v>
      </c>
      <c r="Q784">
        <v>37.64</v>
      </c>
      <c r="R784">
        <v>37.64</v>
      </c>
      <c r="S784" s="36">
        <v>26348</v>
      </c>
      <c r="T784">
        <v>26348</v>
      </c>
      <c r="U784" s="39">
        <v>44054</v>
      </c>
      <c r="V784">
        <v>8</v>
      </c>
      <c r="W784">
        <v>3.5659999999999998</v>
      </c>
      <c r="X784" s="36">
        <v>26348</v>
      </c>
      <c r="Y784" s="37" t="s">
        <v>157</v>
      </c>
      <c r="Z784" s="37" t="s">
        <v>149</v>
      </c>
      <c r="AA784" s="37" t="s">
        <v>146</v>
      </c>
      <c r="AB784" s="37"/>
    </row>
    <row r="785" spans="1:28" x14ac:dyDescent="0.25">
      <c r="A785" t="s">
        <v>150</v>
      </c>
      <c r="B785" t="s">
        <v>151</v>
      </c>
      <c r="C785" t="s">
        <v>152</v>
      </c>
      <c r="E785" t="s">
        <v>4912</v>
      </c>
      <c r="F785" t="s">
        <v>4913</v>
      </c>
      <c r="G785" t="s">
        <v>4914</v>
      </c>
      <c r="H785" t="s">
        <v>156</v>
      </c>
      <c r="I785" t="s">
        <v>37</v>
      </c>
      <c r="J785" t="s">
        <v>65</v>
      </c>
      <c r="K785" t="s">
        <v>7778</v>
      </c>
      <c r="L785" t="s">
        <v>4</v>
      </c>
      <c r="M785" t="s">
        <v>64</v>
      </c>
      <c r="N785" t="s">
        <v>149</v>
      </c>
      <c r="O785" s="39">
        <v>44015</v>
      </c>
      <c r="P785" s="39">
        <v>44016</v>
      </c>
      <c r="Q785">
        <v>640</v>
      </c>
      <c r="R785">
        <v>640</v>
      </c>
      <c r="S785" s="36">
        <v>49497.599999999999</v>
      </c>
      <c r="T785">
        <v>49497.599999999999</v>
      </c>
      <c r="U785" s="39">
        <v>44018</v>
      </c>
      <c r="V785">
        <v>7</v>
      </c>
      <c r="W785">
        <v>3.5190000000000001</v>
      </c>
      <c r="X785" s="36">
        <v>14065.814151747654</v>
      </c>
      <c r="Y785" s="37" t="s">
        <v>157</v>
      </c>
      <c r="Z785" s="37" t="s">
        <v>149</v>
      </c>
      <c r="AA785" s="37" t="s">
        <v>146</v>
      </c>
      <c r="AB785" s="37"/>
    </row>
    <row r="786" spans="1:28" x14ac:dyDescent="0.25">
      <c r="A786" t="s">
        <v>150</v>
      </c>
      <c r="B786" t="s">
        <v>151</v>
      </c>
      <c r="C786" t="s">
        <v>152</v>
      </c>
      <c r="E786" t="s">
        <v>4924</v>
      </c>
      <c r="F786" t="s">
        <v>4925</v>
      </c>
      <c r="G786" t="s">
        <v>4926</v>
      </c>
      <c r="H786" t="s">
        <v>156</v>
      </c>
      <c r="I786" t="s">
        <v>37</v>
      </c>
      <c r="J786" t="s">
        <v>65</v>
      </c>
      <c r="K786" t="s">
        <v>7778</v>
      </c>
      <c r="L786" t="s">
        <v>4</v>
      </c>
      <c r="M786" t="s">
        <v>64</v>
      </c>
      <c r="N786" t="s">
        <v>149</v>
      </c>
      <c r="O786" s="39">
        <v>44015</v>
      </c>
      <c r="P786" s="39">
        <v>44016</v>
      </c>
      <c r="Q786">
        <v>640</v>
      </c>
      <c r="R786">
        <v>640</v>
      </c>
      <c r="S786" s="36">
        <v>49497.599999999999</v>
      </c>
      <c r="T786">
        <v>49497.599999999999</v>
      </c>
      <c r="U786" s="39">
        <v>44018</v>
      </c>
      <c r="V786">
        <v>7</v>
      </c>
      <c r="W786">
        <v>3.5190000000000001</v>
      </c>
      <c r="X786" s="36">
        <v>14065.814151747654</v>
      </c>
      <c r="Y786" s="37" t="s">
        <v>157</v>
      </c>
      <c r="Z786" s="37" t="s">
        <v>149</v>
      </c>
      <c r="AA786" s="37" t="s">
        <v>146</v>
      </c>
      <c r="AB786" s="37"/>
    </row>
    <row r="787" spans="1:28" x14ac:dyDescent="0.25">
      <c r="A787" t="s">
        <v>563</v>
      </c>
      <c r="B787" t="s">
        <v>859</v>
      </c>
      <c r="C787" t="s">
        <v>853</v>
      </c>
      <c r="E787" t="s">
        <v>5833</v>
      </c>
      <c r="F787" t="s">
        <v>5834</v>
      </c>
      <c r="G787" t="s">
        <v>5835</v>
      </c>
      <c r="H787" t="s">
        <v>3154</v>
      </c>
      <c r="I787" t="s">
        <v>2545</v>
      </c>
      <c r="J787" t="s">
        <v>63</v>
      </c>
      <c r="K787" t="s">
        <v>141</v>
      </c>
      <c r="L787" t="s">
        <v>34</v>
      </c>
      <c r="M787" t="s">
        <v>94</v>
      </c>
      <c r="N787" t="s">
        <v>149</v>
      </c>
      <c r="O787" s="39">
        <v>44050</v>
      </c>
      <c r="P787" s="39">
        <v>44050</v>
      </c>
      <c r="Q787">
        <v>38.909999999999997</v>
      </c>
      <c r="R787">
        <v>38.909999999999997</v>
      </c>
      <c r="S787" s="36">
        <v>26458.799999999999</v>
      </c>
      <c r="T787">
        <v>26458.799999999999</v>
      </c>
      <c r="U787" s="39">
        <v>44050</v>
      </c>
      <c r="V787">
        <v>8</v>
      </c>
      <c r="W787">
        <v>3.5659999999999998</v>
      </c>
      <c r="X787" s="36">
        <v>26458.799999999999</v>
      </c>
      <c r="Y787" s="37" t="s">
        <v>157</v>
      </c>
      <c r="Z787" s="37" t="s">
        <v>149</v>
      </c>
      <c r="AA787" s="37" t="s">
        <v>146</v>
      </c>
      <c r="AB787" s="37"/>
    </row>
    <row r="788" spans="1:28" x14ac:dyDescent="0.25">
      <c r="A788" t="s">
        <v>563</v>
      </c>
      <c r="B788" t="s">
        <v>859</v>
      </c>
      <c r="C788" t="s">
        <v>853</v>
      </c>
      <c r="E788" s="38" t="s">
        <v>6094</v>
      </c>
      <c r="F788" s="38" t="s">
        <v>6095</v>
      </c>
      <c r="G788" s="38" t="s">
        <v>6096</v>
      </c>
      <c r="H788" s="38" t="s">
        <v>3154</v>
      </c>
      <c r="I788" s="38" t="s">
        <v>2545</v>
      </c>
      <c r="J788" s="38" t="s">
        <v>5518</v>
      </c>
      <c r="K788" s="38" t="s">
        <v>115</v>
      </c>
      <c r="L788" s="38" t="s">
        <v>34</v>
      </c>
      <c r="M788" s="38" t="s">
        <v>94</v>
      </c>
      <c r="N788" s="38" t="s">
        <v>149</v>
      </c>
      <c r="O788" s="40">
        <v>44067</v>
      </c>
      <c r="P788" s="39">
        <v>44067</v>
      </c>
      <c r="Q788">
        <v>38.950000000000003</v>
      </c>
      <c r="R788">
        <v>38.950000000000003</v>
      </c>
      <c r="S788" s="36">
        <v>26486</v>
      </c>
      <c r="T788">
        <v>26486</v>
      </c>
      <c r="U788" s="39">
        <v>44067</v>
      </c>
      <c r="V788">
        <v>8</v>
      </c>
      <c r="W788">
        <v>3.5659999999999998</v>
      </c>
      <c r="X788" s="36">
        <v>26486</v>
      </c>
      <c r="Y788" s="37" t="s">
        <v>157</v>
      </c>
      <c r="Z788" s="37" t="s">
        <v>149</v>
      </c>
      <c r="AA788" s="37" t="s">
        <v>146</v>
      </c>
      <c r="AB788" s="37"/>
    </row>
    <row r="789" spans="1:28" x14ac:dyDescent="0.25">
      <c r="A789" t="s">
        <v>563</v>
      </c>
      <c r="B789" t="s">
        <v>859</v>
      </c>
      <c r="C789" t="s">
        <v>853</v>
      </c>
      <c r="E789" t="s">
        <v>5852</v>
      </c>
      <c r="F789" t="s">
        <v>5853</v>
      </c>
      <c r="G789" t="s">
        <v>5854</v>
      </c>
      <c r="H789" t="s">
        <v>3154</v>
      </c>
      <c r="I789" t="s">
        <v>2545</v>
      </c>
      <c r="J789" t="s">
        <v>63</v>
      </c>
      <c r="K789" t="s">
        <v>141</v>
      </c>
      <c r="L789" t="s">
        <v>34</v>
      </c>
      <c r="M789" t="s">
        <v>94</v>
      </c>
      <c r="N789" t="s">
        <v>149</v>
      </c>
      <c r="O789" s="39">
        <v>44046</v>
      </c>
      <c r="P789" s="39">
        <v>44046</v>
      </c>
      <c r="Q789">
        <v>38.96</v>
      </c>
      <c r="R789">
        <v>38.96</v>
      </c>
      <c r="S789" s="36">
        <v>26492.799999999999</v>
      </c>
      <c r="T789">
        <v>26492.799999999999</v>
      </c>
      <c r="U789" s="39">
        <v>44046</v>
      </c>
      <c r="V789">
        <v>8</v>
      </c>
      <c r="W789">
        <v>3.5659999999999998</v>
      </c>
      <c r="X789" s="36">
        <v>26492.799999999999</v>
      </c>
      <c r="Y789" s="37" t="s">
        <v>157</v>
      </c>
      <c r="Z789" s="37" t="s">
        <v>149</v>
      </c>
      <c r="AA789" s="37" t="s">
        <v>146</v>
      </c>
      <c r="AB789" s="37"/>
    </row>
    <row r="790" spans="1:28" x14ac:dyDescent="0.25">
      <c r="A790" t="s">
        <v>563</v>
      </c>
      <c r="B790" t="s">
        <v>859</v>
      </c>
      <c r="C790" t="s">
        <v>853</v>
      </c>
      <c r="E790" t="s">
        <v>6097</v>
      </c>
      <c r="F790" t="s">
        <v>6098</v>
      </c>
      <c r="G790" t="s">
        <v>6099</v>
      </c>
      <c r="H790" t="s">
        <v>3154</v>
      </c>
      <c r="I790" t="s">
        <v>2545</v>
      </c>
      <c r="J790" t="s">
        <v>5518</v>
      </c>
      <c r="K790" t="s">
        <v>115</v>
      </c>
      <c r="L790" t="s">
        <v>34</v>
      </c>
      <c r="M790" t="s">
        <v>94</v>
      </c>
      <c r="N790" t="s">
        <v>149</v>
      </c>
      <c r="O790" s="39">
        <v>44067</v>
      </c>
      <c r="P790" s="39">
        <v>44067</v>
      </c>
      <c r="Q790">
        <v>39.01</v>
      </c>
      <c r="R790">
        <v>39.01</v>
      </c>
      <c r="S790" s="36">
        <v>26526.799999999999</v>
      </c>
      <c r="T790">
        <v>26526.799999999999</v>
      </c>
      <c r="U790" s="39">
        <v>44067</v>
      </c>
      <c r="V790">
        <v>8</v>
      </c>
      <c r="W790">
        <v>3.5659999999999998</v>
      </c>
      <c r="X790" s="36">
        <v>26526.799999999999</v>
      </c>
      <c r="Y790" s="37" t="s">
        <v>157</v>
      </c>
      <c r="Z790" s="37" t="s">
        <v>149</v>
      </c>
      <c r="AA790" s="37" t="s">
        <v>146</v>
      </c>
      <c r="AB790" s="37"/>
    </row>
    <row r="791" spans="1:28" x14ac:dyDescent="0.25">
      <c r="A791" t="s">
        <v>563</v>
      </c>
      <c r="B791" t="s">
        <v>859</v>
      </c>
      <c r="C791" t="s">
        <v>565</v>
      </c>
      <c r="E791" t="s">
        <v>6186</v>
      </c>
      <c r="F791" t="s">
        <v>6187</v>
      </c>
      <c r="G791" t="s">
        <v>6188</v>
      </c>
      <c r="H791" t="s">
        <v>923</v>
      </c>
      <c r="I791" t="s">
        <v>745</v>
      </c>
      <c r="J791" t="s">
        <v>63</v>
      </c>
      <c r="K791" t="s">
        <v>141</v>
      </c>
      <c r="L791" t="s">
        <v>34</v>
      </c>
      <c r="M791" t="s">
        <v>94</v>
      </c>
      <c r="N791" t="s">
        <v>149</v>
      </c>
      <c r="O791" s="39">
        <v>44053</v>
      </c>
      <c r="P791" s="39">
        <v>44053</v>
      </c>
      <c r="Q791">
        <v>37.94</v>
      </c>
      <c r="R791">
        <v>37.94</v>
      </c>
      <c r="S791" s="36">
        <v>26558</v>
      </c>
      <c r="T791">
        <v>26558</v>
      </c>
      <c r="U791" s="39">
        <v>44055</v>
      </c>
      <c r="V791">
        <v>8</v>
      </c>
      <c r="W791">
        <v>3.5659999999999998</v>
      </c>
      <c r="X791" s="36">
        <v>26558</v>
      </c>
      <c r="Y791" s="37" t="s">
        <v>157</v>
      </c>
      <c r="Z791" s="37" t="s">
        <v>149</v>
      </c>
      <c r="AA791" s="37" t="s">
        <v>146</v>
      </c>
      <c r="AB791" s="37"/>
    </row>
    <row r="792" spans="1:28" x14ac:dyDescent="0.25">
      <c r="A792" t="s">
        <v>563</v>
      </c>
      <c r="B792" t="s">
        <v>852</v>
      </c>
      <c r="C792" t="s">
        <v>853</v>
      </c>
      <c r="E792" t="s">
        <v>2734</v>
      </c>
      <c r="F792" t="s">
        <v>2735</v>
      </c>
      <c r="G792" t="s">
        <v>2736</v>
      </c>
      <c r="H792" t="s">
        <v>1916</v>
      </c>
      <c r="I792" t="s">
        <v>118</v>
      </c>
      <c r="J792" t="s">
        <v>63</v>
      </c>
      <c r="K792" t="s">
        <v>141</v>
      </c>
      <c r="L792" t="s">
        <v>34</v>
      </c>
      <c r="M792" t="s">
        <v>94</v>
      </c>
      <c r="N792" t="s">
        <v>149</v>
      </c>
      <c r="O792" s="39">
        <v>43978</v>
      </c>
      <c r="P792" s="39">
        <v>43978</v>
      </c>
      <c r="Q792">
        <v>1.76</v>
      </c>
      <c r="R792">
        <v>1.76</v>
      </c>
      <c r="S792" s="36">
        <v>1408</v>
      </c>
      <c r="T792">
        <v>1408</v>
      </c>
      <c r="U792" s="39">
        <v>43978</v>
      </c>
      <c r="V792">
        <v>5</v>
      </c>
      <c r="W792">
        <v>3.4239999999999999</v>
      </c>
      <c r="X792" s="36">
        <v>1408</v>
      </c>
      <c r="Y792" s="37" t="s">
        <v>157</v>
      </c>
      <c r="Z792" s="37" t="s">
        <v>149</v>
      </c>
      <c r="AA792" s="37" t="s">
        <v>146</v>
      </c>
      <c r="AB792" s="37"/>
    </row>
    <row r="793" spans="1:28" x14ac:dyDescent="0.25">
      <c r="A793" t="s">
        <v>563</v>
      </c>
      <c r="B793" t="s">
        <v>852</v>
      </c>
      <c r="C793" t="s">
        <v>565</v>
      </c>
      <c r="E793" t="s">
        <v>3230</v>
      </c>
      <c r="F793" t="s">
        <v>3231</v>
      </c>
      <c r="G793" t="s">
        <v>3232</v>
      </c>
      <c r="H793" t="s">
        <v>3233</v>
      </c>
      <c r="I793" t="s">
        <v>2517</v>
      </c>
      <c r="J793" t="s">
        <v>63</v>
      </c>
      <c r="K793" t="s">
        <v>141</v>
      </c>
      <c r="L793" t="s">
        <v>34</v>
      </c>
      <c r="M793" t="s">
        <v>94</v>
      </c>
      <c r="N793" t="s">
        <v>149</v>
      </c>
      <c r="O793" s="39">
        <v>43973</v>
      </c>
      <c r="P793" s="39">
        <v>43973</v>
      </c>
      <c r="Q793">
        <v>2</v>
      </c>
      <c r="R793">
        <v>2</v>
      </c>
      <c r="S793" s="36">
        <v>1500</v>
      </c>
      <c r="T793">
        <v>1500</v>
      </c>
      <c r="U793" s="39">
        <v>43973</v>
      </c>
      <c r="V793">
        <v>5</v>
      </c>
      <c r="W793">
        <v>3.4239999999999999</v>
      </c>
      <c r="X793" s="36">
        <v>1500</v>
      </c>
      <c r="Y793" s="37" t="s">
        <v>157</v>
      </c>
      <c r="Z793" s="37" t="s">
        <v>149</v>
      </c>
      <c r="AA793" s="37" t="s">
        <v>146</v>
      </c>
      <c r="AB793" s="37"/>
    </row>
    <row r="794" spans="1:28" x14ac:dyDescent="0.25">
      <c r="A794" t="s">
        <v>563</v>
      </c>
      <c r="B794" t="s">
        <v>852</v>
      </c>
      <c r="C794" t="s">
        <v>565</v>
      </c>
      <c r="E794" t="s">
        <v>2661</v>
      </c>
      <c r="F794" t="s">
        <v>2662</v>
      </c>
      <c r="G794" t="s">
        <v>2663</v>
      </c>
      <c r="H794" t="s">
        <v>2664</v>
      </c>
      <c r="I794" t="s">
        <v>2521</v>
      </c>
      <c r="J794" t="s">
        <v>63</v>
      </c>
      <c r="K794" t="s">
        <v>141</v>
      </c>
      <c r="L794" t="s">
        <v>34</v>
      </c>
      <c r="M794" t="s">
        <v>94</v>
      </c>
      <c r="N794" t="s">
        <v>149</v>
      </c>
      <c r="O794" s="39">
        <v>43965</v>
      </c>
      <c r="P794" s="39">
        <v>43965</v>
      </c>
      <c r="Q794">
        <v>1.9</v>
      </c>
      <c r="R794">
        <v>1.9</v>
      </c>
      <c r="S794" s="36">
        <v>1520</v>
      </c>
      <c r="T794">
        <v>1520</v>
      </c>
      <c r="U794" s="39">
        <v>43965</v>
      </c>
      <c r="V794">
        <v>5</v>
      </c>
      <c r="W794">
        <v>3.4239999999999999</v>
      </c>
      <c r="X794" s="36">
        <v>1520</v>
      </c>
      <c r="Y794" s="37" t="s">
        <v>157</v>
      </c>
      <c r="Z794" s="37" t="s">
        <v>149</v>
      </c>
      <c r="AA794" s="37" t="s">
        <v>146</v>
      </c>
      <c r="AB794" s="37"/>
    </row>
    <row r="795" spans="1:28" x14ac:dyDescent="0.25">
      <c r="A795" t="s">
        <v>563</v>
      </c>
      <c r="B795" t="s">
        <v>859</v>
      </c>
      <c r="C795" t="s">
        <v>565</v>
      </c>
      <c r="E795" t="s">
        <v>4206</v>
      </c>
      <c r="F795" t="s">
        <v>4207</v>
      </c>
      <c r="G795" t="s">
        <v>4208</v>
      </c>
      <c r="H795" t="s">
        <v>2982</v>
      </c>
      <c r="I795" t="s">
        <v>2562</v>
      </c>
      <c r="J795" t="s">
        <v>63</v>
      </c>
      <c r="K795" t="s">
        <v>141</v>
      </c>
      <c r="L795" t="s">
        <v>34</v>
      </c>
      <c r="M795" t="s">
        <v>94</v>
      </c>
      <c r="N795" t="s">
        <v>149</v>
      </c>
      <c r="O795" s="39">
        <v>44000</v>
      </c>
      <c r="P795" s="39">
        <v>44000</v>
      </c>
      <c r="Q795">
        <v>39.31</v>
      </c>
      <c r="R795">
        <v>39.31</v>
      </c>
      <c r="S795" s="36">
        <v>35379</v>
      </c>
      <c r="T795">
        <v>35379</v>
      </c>
      <c r="U795" s="39">
        <v>44000</v>
      </c>
      <c r="V795">
        <v>6</v>
      </c>
      <c r="W795">
        <v>3.472</v>
      </c>
      <c r="X795" s="36">
        <v>35379</v>
      </c>
      <c r="Y795" s="37" t="s">
        <v>157</v>
      </c>
      <c r="Z795" s="37" t="s">
        <v>149</v>
      </c>
      <c r="AA795" s="37" t="s">
        <v>146</v>
      </c>
      <c r="AB795" s="37"/>
    </row>
    <row r="796" spans="1:28" x14ac:dyDescent="0.25">
      <c r="A796" t="s">
        <v>563</v>
      </c>
      <c r="B796" t="s">
        <v>852</v>
      </c>
      <c r="C796" t="s">
        <v>565</v>
      </c>
      <c r="E796" t="s">
        <v>2696</v>
      </c>
      <c r="F796" t="s">
        <v>2697</v>
      </c>
      <c r="G796" t="s">
        <v>2698</v>
      </c>
      <c r="H796" t="s">
        <v>2650</v>
      </c>
      <c r="I796" t="s">
        <v>2513</v>
      </c>
      <c r="J796" t="s">
        <v>63</v>
      </c>
      <c r="K796" t="s">
        <v>141</v>
      </c>
      <c r="L796" t="s">
        <v>34</v>
      </c>
      <c r="M796" t="s">
        <v>94</v>
      </c>
      <c r="N796" t="s">
        <v>149</v>
      </c>
      <c r="O796" s="39">
        <v>43957</v>
      </c>
      <c r="P796" s="39">
        <v>43957</v>
      </c>
      <c r="Q796">
        <v>2</v>
      </c>
      <c r="R796">
        <v>2</v>
      </c>
      <c r="S796" s="36">
        <v>1600</v>
      </c>
      <c r="T796">
        <v>1600</v>
      </c>
      <c r="U796" s="39">
        <v>43957</v>
      </c>
      <c r="V796">
        <v>5</v>
      </c>
      <c r="W796">
        <v>3.4239999999999999</v>
      </c>
      <c r="X796" s="36">
        <v>1600</v>
      </c>
      <c r="Y796" s="37" t="s">
        <v>157</v>
      </c>
      <c r="Z796" s="37" t="s">
        <v>149</v>
      </c>
      <c r="AA796" s="37" t="s">
        <v>146</v>
      </c>
      <c r="AB796" s="37"/>
    </row>
    <row r="797" spans="1:28" x14ac:dyDescent="0.25">
      <c r="A797" t="s">
        <v>563</v>
      </c>
      <c r="B797" t="s">
        <v>852</v>
      </c>
      <c r="C797" t="s">
        <v>853</v>
      </c>
      <c r="E797" t="s">
        <v>2635</v>
      </c>
      <c r="F797" t="s">
        <v>2636</v>
      </c>
      <c r="G797" t="s">
        <v>2637</v>
      </c>
      <c r="H797" t="s">
        <v>2638</v>
      </c>
      <c r="I797" t="s">
        <v>2541</v>
      </c>
      <c r="J797" t="s">
        <v>63</v>
      </c>
      <c r="K797" t="s">
        <v>141</v>
      </c>
      <c r="L797" t="s">
        <v>34</v>
      </c>
      <c r="M797" t="s">
        <v>94</v>
      </c>
      <c r="N797" t="s">
        <v>149</v>
      </c>
      <c r="O797" s="39">
        <v>43957</v>
      </c>
      <c r="P797" s="39">
        <v>43957</v>
      </c>
      <c r="Q797">
        <v>2</v>
      </c>
      <c r="R797">
        <v>2</v>
      </c>
      <c r="S797" s="36">
        <v>1600</v>
      </c>
      <c r="T797">
        <v>1600</v>
      </c>
      <c r="U797" s="39">
        <v>43957</v>
      </c>
      <c r="V797">
        <v>5</v>
      </c>
      <c r="W797">
        <v>3.4239999999999999</v>
      </c>
      <c r="X797" s="36">
        <v>1600</v>
      </c>
      <c r="Y797" s="37" t="s">
        <v>157</v>
      </c>
      <c r="Z797" s="37" t="s">
        <v>149</v>
      </c>
      <c r="AA797" s="37" t="s">
        <v>146</v>
      </c>
      <c r="AB797" s="37"/>
    </row>
    <row r="798" spans="1:28" x14ac:dyDescent="0.25">
      <c r="A798" t="s">
        <v>563</v>
      </c>
      <c r="B798" t="s">
        <v>859</v>
      </c>
      <c r="C798" t="s">
        <v>565</v>
      </c>
      <c r="E798" t="s">
        <v>3771</v>
      </c>
      <c r="F798" t="s">
        <v>3772</v>
      </c>
      <c r="G798" t="s">
        <v>3773</v>
      </c>
      <c r="H798" t="s">
        <v>3774</v>
      </c>
      <c r="I798" t="s">
        <v>2566</v>
      </c>
      <c r="J798" t="s">
        <v>63</v>
      </c>
      <c r="K798" t="s">
        <v>141</v>
      </c>
      <c r="L798" t="s">
        <v>34</v>
      </c>
      <c r="M798" t="s">
        <v>94</v>
      </c>
      <c r="N798" t="s">
        <v>149</v>
      </c>
      <c r="O798" s="39">
        <v>43995</v>
      </c>
      <c r="P798" s="39">
        <v>43995</v>
      </c>
      <c r="Q798">
        <v>39.380000000000003</v>
      </c>
      <c r="R798">
        <v>39.380000000000003</v>
      </c>
      <c r="S798" s="36">
        <v>35442</v>
      </c>
      <c r="T798">
        <v>35442</v>
      </c>
      <c r="U798" s="39">
        <v>43995</v>
      </c>
      <c r="V798">
        <v>6</v>
      </c>
      <c r="W798">
        <v>3.472</v>
      </c>
      <c r="X798" s="36">
        <v>35442</v>
      </c>
      <c r="Y798" s="37" t="s">
        <v>157</v>
      </c>
      <c r="Z798" s="37" t="s">
        <v>149</v>
      </c>
      <c r="AA798" s="37" t="s">
        <v>146</v>
      </c>
      <c r="AB798" s="37"/>
    </row>
    <row r="799" spans="1:28" x14ac:dyDescent="0.25">
      <c r="A799" t="s">
        <v>150</v>
      </c>
      <c r="B799" t="s">
        <v>151</v>
      </c>
      <c r="C799" t="s">
        <v>152</v>
      </c>
      <c r="E799" t="s">
        <v>4415</v>
      </c>
      <c r="F799" t="s">
        <v>4416</v>
      </c>
      <c r="G799" t="s">
        <v>4417</v>
      </c>
      <c r="H799" t="s">
        <v>156</v>
      </c>
      <c r="I799" t="s">
        <v>37</v>
      </c>
      <c r="J799" t="s">
        <v>65</v>
      </c>
      <c r="K799" t="s">
        <v>7778</v>
      </c>
      <c r="L799" t="s">
        <v>4</v>
      </c>
      <c r="M799" t="s">
        <v>64</v>
      </c>
      <c r="N799" t="s">
        <v>149</v>
      </c>
      <c r="O799" s="39">
        <v>44006</v>
      </c>
      <c r="P799" s="39">
        <v>44007</v>
      </c>
      <c r="Q799">
        <v>450</v>
      </c>
      <c r="R799">
        <v>450</v>
      </c>
      <c r="S799" s="36">
        <v>35757</v>
      </c>
      <c r="T799">
        <v>35757</v>
      </c>
      <c r="U799" s="39">
        <v>44006</v>
      </c>
      <c r="V799">
        <v>6</v>
      </c>
      <c r="W799">
        <v>3.472</v>
      </c>
      <c r="X799" s="36">
        <v>10298.675115207374</v>
      </c>
      <c r="Y799" s="37" t="s">
        <v>157</v>
      </c>
      <c r="Z799" s="37" t="s">
        <v>149</v>
      </c>
      <c r="AA799" s="37" t="s">
        <v>146</v>
      </c>
      <c r="AB799" s="37"/>
    </row>
    <row r="800" spans="1:28" x14ac:dyDescent="0.25">
      <c r="A800" t="s">
        <v>150</v>
      </c>
      <c r="B800" t="s">
        <v>151</v>
      </c>
      <c r="C800" t="s">
        <v>152</v>
      </c>
      <c r="E800" t="s">
        <v>2952</v>
      </c>
      <c r="F800" t="s">
        <v>2953</v>
      </c>
      <c r="G800" t="s">
        <v>2954</v>
      </c>
      <c r="H800" t="s">
        <v>2733</v>
      </c>
      <c r="I800" t="s">
        <v>2529</v>
      </c>
      <c r="J800" t="s">
        <v>65</v>
      </c>
      <c r="K800" t="s">
        <v>7240</v>
      </c>
      <c r="L800" t="s">
        <v>4</v>
      </c>
      <c r="M800" t="s">
        <v>64</v>
      </c>
      <c r="N800" t="s">
        <v>149</v>
      </c>
      <c r="O800" s="39">
        <v>43958</v>
      </c>
      <c r="P800" s="39">
        <v>43959</v>
      </c>
      <c r="Q800">
        <v>20</v>
      </c>
      <c r="R800">
        <v>20</v>
      </c>
      <c r="S800" s="36">
        <v>1745.6</v>
      </c>
      <c r="T800">
        <v>1745.6</v>
      </c>
      <c r="U800" s="39">
        <v>43958</v>
      </c>
      <c r="V800">
        <v>5</v>
      </c>
      <c r="W800">
        <v>3.4239999999999999</v>
      </c>
      <c r="X800" s="36">
        <v>509.813084112149</v>
      </c>
      <c r="Y800" s="37" t="s">
        <v>157</v>
      </c>
      <c r="Z800" s="37" t="s">
        <v>149</v>
      </c>
      <c r="AA800" s="37" t="s">
        <v>146</v>
      </c>
      <c r="AB800" s="37"/>
    </row>
    <row r="801" spans="1:28" x14ac:dyDescent="0.25">
      <c r="A801" t="s">
        <v>563</v>
      </c>
      <c r="B801" t="s">
        <v>859</v>
      </c>
      <c r="C801" t="s">
        <v>565</v>
      </c>
      <c r="E801" t="s">
        <v>3262</v>
      </c>
      <c r="F801" t="s">
        <v>3263</v>
      </c>
      <c r="G801" t="s">
        <v>3264</v>
      </c>
      <c r="H801" t="s">
        <v>3265</v>
      </c>
      <c r="I801" t="s">
        <v>2561</v>
      </c>
      <c r="J801" t="s">
        <v>63</v>
      </c>
      <c r="K801" t="s">
        <v>141</v>
      </c>
      <c r="L801" t="s">
        <v>34</v>
      </c>
      <c r="M801" t="s">
        <v>94</v>
      </c>
      <c r="N801" t="s">
        <v>149</v>
      </c>
      <c r="O801" s="39">
        <v>43991</v>
      </c>
      <c r="P801" s="39">
        <v>43991</v>
      </c>
      <c r="Q801">
        <v>39.79</v>
      </c>
      <c r="R801">
        <v>39.79</v>
      </c>
      <c r="S801" s="36">
        <v>35811</v>
      </c>
      <c r="T801">
        <v>35811</v>
      </c>
      <c r="U801" s="39">
        <v>43991</v>
      </c>
      <c r="V801">
        <v>6</v>
      </c>
      <c r="W801">
        <v>3.472</v>
      </c>
      <c r="X801" s="36">
        <v>35811</v>
      </c>
      <c r="Y801" s="37" t="s">
        <v>157</v>
      </c>
      <c r="Z801" s="37" t="s">
        <v>149</v>
      </c>
      <c r="AA801" s="37" t="s">
        <v>146</v>
      </c>
      <c r="AB801" s="37"/>
    </row>
    <row r="802" spans="1:28" x14ac:dyDescent="0.25">
      <c r="A802" t="s">
        <v>563</v>
      </c>
      <c r="B802" t="s">
        <v>852</v>
      </c>
      <c r="C802" t="s">
        <v>853</v>
      </c>
      <c r="E802" t="s">
        <v>2993</v>
      </c>
      <c r="F802" t="s">
        <v>2994</v>
      </c>
      <c r="G802" t="s">
        <v>2995</v>
      </c>
      <c r="H802" t="s">
        <v>2996</v>
      </c>
      <c r="I802" t="s">
        <v>2543</v>
      </c>
      <c r="J802" t="s">
        <v>63</v>
      </c>
      <c r="K802" t="s">
        <v>141</v>
      </c>
      <c r="L802" t="s">
        <v>34</v>
      </c>
      <c r="M802" t="s">
        <v>94</v>
      </c>
      <c r="N802" t="s">
        <v>149</v>
      </c>
      <c r="O802" s="40">
        <v>43964</v>
      </c>
      <c r="P802" s="39">
        <v>43964</v>
      </c>
      <c r="Q802">
        <v>2.73</v>
      </c>
      <c r="R802">
        <v>2.73</v>
      </c>
      <c r="S802" s="36">
        <v>2184</v>
      </c>
      <c r="T802">
        <v>2184</v>
      </c>
      <c r="U802" s="39">
        <v>43964</v>
      </c>
      <c r="V802">
        <v>5</v>
      </c>
      <c r="W802">
        <v>3.4239999999999999</v>
      </c>
      <c r="X802" s="36">
        <v>2184</v>
      </c>
      <c r="Y802" s="37" t="s">
        <v>157</v>
      </c>
      <c r="Z802" s="37" t="s">
        <v>149</v>
      </c>
      <c r="AA802" s="37" t="s">
        <v>146</v>
      </c>
      <c r="AB802" s="37"/>
    </row>
    <row r="803" spans="1:28" x14ac:dyDescent="0.25">
      <c r="A803" t="s">
        <v>563</v>
      </c>
      <c r="B803" t="s">
        <v>852</v>
      </c>
      <c r="C803" t="s">
        <v>853</v>
      </c>
      <c r="E803" t="s">
        <v>2726</v>
      </c>
      <c r="F803" t="s">
        <v>2727</v>
      </c>
      <c r="G803" t="s">
        <v>2728</v>
      </c>
      <c r="H803" t="s">
        <v>2729</v>
      </c>
      <c r="I803" t="s">
        <v>2544</v>
      </c>
      <c r="J803" t="s">
        <v>63</v>
      </c>
      <c r="K803" t="s">
        <v>141</v>
      </c>
      <c r="L803" t="s">
        <v>34</v>
      </c>
      <c r="M803" t="s">
        <v>94</v>
      </c>
      <c r="N803" t="s">
        <v>149</v>
      </c>
      <c r="O803" s="39">
        <v>43957</v>
      </c>
      <c r="P803" s="39">
        <v>43957</v>
      </c>
      <c r="Q803">
        <v>2.25</v>
      </c>
      <c r="R803">
        <v>2.25</v>
      </c>
      <c r="S803" s="36">
        <v>2399.9899999999998</v>
      </c>
      <c r="T803">
        <v>2399.9899999999998</v>
      </c>
      <c r="U803" s="39">
        <v>43957</v>
      </c>
      <c r="V803">
        <v>5</v>
      </c>
      <c r="W803">
        <v>3.4239999999999999</v>
      </c>
      <c r="X803" s="36">
        <v>2399.9899999999998</v>
      </c>
      <c r="Y803" s="37" t="s">
        <v>157</v>
      </c>
      <c r="Z803" s="37" t="s">
        <v>149</v>
      </c>
      <c r="AA803" s="37" t="s">
        <v>146</v>
      </c>
      <c r="AB803" s="37"/>
    </row>
    <row r="804" spans="1:28" x14ac:dyDescent="0.25">
      <c r="A804" t="s">
        <v>563</v>
      </c>
      <c r="B804" t="s">
        <v>852</v>
      </c>
      <c r="C804" t="s">
        <v>565</v>
      </c>
      <c r="E804" t="s">
        <v>3565</v>
      </c>
      <c r="F804" t="s">
        <v>3566</v>
      </c>
      <c r="G804" t="s">
        <v>3567</v>
      </c>
      <c r="H804" t="s">
        <v>923</v>
      </c>
      <c r="I804" t="s">
        <v>745</v>
      </c>
      <c r="J804" t="s">
        <v>63</v>
      </c>
      <c r="K804" t="s">
        <v>141</v>
      </c>
      <c r="L804" t="s">
        <v>34</v>
      </c>
      <c r="M804" t="s">
        <v>94</v>
      </c>
      <c r="N804" t="s">
        <v>149</v>
      </c>
      <c r="O804" s="39">
        <v>43978</v>
      </c>
      <c r="P804" s="39">
        <v>43978</v>
      </c>
      <c r="Q804">
        <v>3.4449999999999998</v>
      </c>
      <c r="R804">
        <v>3.4449999999999998</v>
      </c>
      <c r="S804" s="36">
        <v>2583.75</v>
      </c>
      <c r="T804">
        <v>2583.75</v>
      </c>
      <c r="U804" s="39">
        <v>43978</v>
      </c>
      <c r="V804">
        <v>5</v>
      </c>
      <c r="W804">
        <v>3.4239999999999999</v>
      </c>
      <c r="X804" s="36">
        <v>2583.75</v>
      </c>
      <c r="Y804" s="37" t="s">
        <v>157</v>
      </c>
      <c r="Z804" s="37" t="s">
        <v>149</v>
      </c>
      <c r="AA804" s="37" t="s">
        <v>146</v>
      </c>
      <c r="AB804" s="37"/>
    </row>
    <row r="805" spans="1:28" x14ac:dyDescent="0.25">
      <c r="A805" t="s">
        <v>563</v>
      </c>
      <c r="B805" t="s">
        <v>859</v>
      </c>
      <c r="C805" t="s">
        <v>565</v>
      </c>
      <c r="E805" t="s">
        <v>3592</v>
      </c>
      <c r="F805" t="s">
        <v>3593</v>
      </c>
      <c r="G805" t="s">
        <v>3594</v>
      </c>
      <c r="H805" t="s">
        <v>895</v>
      </c>
      <c r="I805" t="s">
        <v>744</v>
      </c>
      <c r="J805" t="s">
        <v>63</v>
      </c>
      <c r="K805" t="s">
        <v>141</v>
      </c>
      <c r="L805" t="s">
        <v>34</v>
      </c>
      <c r="M805" t="s">
        <v>94</v>
      </c>
      <c r="N805" t="s">
        <v>149</v>
      </c>
      <c r="O805" s="39">
        <v>43990</v>
      </c>
      <c r="P805" s="39">
        <v>43990</v>
      </c>
      <c r="Q805">
        <v>39.96</v>
      </c>
      <c r="R805">
        <v>39.96</v>
      </c>
      <c r="S805" s="36">
        <v>35964</v>
      </c>
      <c r="T805">
        <v>35964</v>
      </c>
      <c r="U805" s="39">
        <v>43990</v>
      </c>
      <c r="V805">
        <v>6</v>
      </c>
      <c r="W805">
        <v>3.472</v>
      </c>
      <c r="X805" s="36">
        <v>35964</v>
      </c>
      <c r="Y805" s="37" t="s">
        <v>157</v>
      </c>
      <c r="Z805" s="37" t="s">
        <v>149</v>
      </c>
      <c r="AA805" s="37" t="s">
        <v>146</v>
      </c>
      <c r="AB805" s="37"/>
    </row>
    <row r="806" spans="1:28" x14ac:dyDescent="0.25">
      <c r="A806" t="s">
        <v>563</v>
      </c>
      <c r="B806" t="s">
        <v>859</v>
      </c>
      <c r="C806" t="s">
        <v>565</v>
      </c>
      <c r="E806" t="s">
        <v>3910</v>
      </c>
      <c r="F806" t="s">
        <v>3911</v>
      </c>
      <c r="G806" t="s">
        <v>3912</v>
      </c>
      <c r="H806" t="s">
        <v>895</v>
      </c>
      <c r="I806" t="s">
        <v>744</v>
      </c>
      <c r="J806" t="s">
        <v>63</v>
      </c>
      <c r="K806" t="s">
        <v>141</v>
      </c>
      <c r="L806" t="s">
        <v>34</v>
      </c>
      <c r="M806" t="s">
        <v>94</v>
      </c>
      <c r="N806" t="s">
        <v>149</v>
      </c>
      <c r="O806" s="39">
        <v>43994</v>
      </c>
      <c r="P806" s="39">
        <v>43994</v>
      </c>
      <c r="Q806">
        <v>41.19</v>
      </c>
      <c r="R806">
        <v>41.19</v>
      </c>
      <c r="S806" s="36">
        <v>37071</v>
      </c>
      <c r="T806">
        <v>37071</v>
      </c>
      <c r="U806" s="39">
        <v>43994</v>
      </c>
      <c r="V806">
        <v>6</v>
      </c>
      <c r="W806">
        <v>3.472</v>
      </c>
      <c r="X806" s="36">
        <v>37071</v>
      </c>
      <c r="Y806" s="37" t="s">
        <v>157</v>
      </c>
      <c r="Z806" s="37" t="s">
        <v>149</v>
      </c>
      <c r="AA806" s="37" t="s">
        <v>146</v>
      </c>
      <c r="AB806" s="37"/>
    </row>
    <row r="807" spans="1:28" x14ac:dyDescent="0.25">
      <c r="A807" t="s">
        <v>563</v>
      </c>
      <c r="B807" t="s">
        <v>859</v>
      </c>
      <c r="C807" t="s">
        <v>565</v>
      </c>
      <c r="E807" t="s">
        <v>3266</v>
      </c>
      <c r="F807" t="s">
        <v>3267</v>
      </c>
      <c r="G807" t="s">
        <v>3268</v>
      </c>
      <c r="H807" t="s">
        <v>3265</v>
      </c>
      <c r="I807" t="s">
        <v>2561</v>
      </c>
      <c r="J807" t="s">
        <v>63</v>
      </c>
      <c r="K807" t="s">
        <v>141</v>
      </c>
      <c r="L807" t="s">
        <v>34</v>
      </c>
      <c r="M807" t="s">
        <v>94</v>
      </c>
      <c r="N807" t="s">
        <v>149</v>
      </c>
      <c r="O807" s="39">
        <v>43991</v>
      </c>
      <c r="P807" s="39">
        <v>43991</v>
      </c>
      <c r="Q807">
        <v>41.46</v>
      </c>
      <c r="R807">
        <v>41.46</v>
      </c>
      <c r="S807" s="36">
        <v>37314</v>
      </c>
      <c r="T807">
        <v>37314</v>
      </c>
      <c r="U807" s="39">
        <v>43991</v>
      </c>
      <c r="V807">
        <v>6</v>
      </c>
      <c r="W807">
        <v>3.472</v>
      </c>
      <c r="X807" s="36">
        <v>37314</v>
      </c>
      <c r="Y807" s="37" t="s">
        <v>157</v>
      </c>
      <c r="Z807" s="37" t="s">
        <v>149</v>
      </c>
      <c r="AA807" s="37" t="s">
        <v>146</v>
      </c>
      <c r="AB807" s="37"/>
    </row>
    <row r="808" spans="1:28" x14ac:dyDescent="0.25">
      <c r="A808" t="s">
        <v>563</v>
      </c>
      <c r="B808" t="s">
        <v>852</v>
      </c>
      <c r="C808" t="s">
        <v>565</v>
      </c>
      <c r="E808" t="s">
        <v>2972</v>
      </c>
      <c r="F808" t="s">
        <v>2973</v>
      </c>
      <c r="G808" t="s">
        <v>2974</v>
      </c>
      <c r="H808" t="s">
        <v>1920</v>
      </c>
      <c r="I808" t="s">
        <v>740</v>
      </c>
      <c r="J808" t="s">
        <v>63</v>
      </c>
      <c r="K808" t="s">
        <v>141</v>
      </c>
      <c r="L808" t="s">
        <v>34</v>
      </c>
      <c r="M808" t="s">
        <v>94</v>
      </c>
      <c r="N808" t="s">
        <v>149</v>
      </c>
      <c r="O808" s="39">
        <v>43959</v>
      </c>
      <c r="P808" s="39">
        <v>43959</v>
      </c>
      <c r="Q808">
        <v>4.88</v>
      </c>
      <c r="R808">
        <v>4.88</v>
      </c>
      <c r="S808" s="36">
        <v>3904</v>
      </c>
      <c r="T808">
        <v>3904</v>
      </c>
      <c r="U808" s="39">
        <v>43959</v>
      </c>
      <c r="V808">
        <v>5</v>
      </c>
      <c r="W808">
        <v>3.4239999999999999</v>
      </c>
      <c r="X808" s="36">
        <v>3904</v>
      </c>
      <c r="Y808" s="37" t="s">
        <v>157</v>
      </c>
      <c r="Z808" s="37" t="s">
        <v>149</v>
      </c>
      <c r="AA808" s="37" t="s">
        <v>146</v>
      </c>
      <c r="AB808" s="37"/>
    </row>
    <row r="809" spans="1:28" x14ac:dyDescent="0.25">
      <c r="A809" t="s">
        <v>563</v>
      </c>
      <c r="B809" t="s">
        <v>852</v>
      </c>
      <c r="C809" t="s">
        <v>853</v>
      </c>
      <c r="E809" t="s">
        <v>2643</v>
      </c>
      <c r="F809" t="s">
        <v>2644</v>
      </c>
      <c r="G809" t="s">
        <v>2645</v>
      </c>
      <c r="H809" t="s">
        <v>2646</v>
      </c>
      <c r="I809" t="s">
        <v>2548</v>
      </c>
      <c r="J809" t="s">
        <v>63</v>
      </c>
      <c r="K809" t="s">
        <v>141</v>
      </c>
      <c r="L809" t="s">
        <v>34</v>
      </c>
      <c r="M809" t="s">
        <v>94</v>
      </c>
      <c r="N809" t="s">
        <v>149</v>
      </c>
      <c r="O809" s="39">
        <v>43964</v>
      </c>
      <c r="P809" s="39">
        <v>43964</v>
      </c>
      <c r="Q809">
        <v>4.96</v>
      </c>
      <c r="R809">
        <v>4.96</v>
      </c>
      <c r="S809" s="36">
        <v>3968</v>
      </c>
      <c r="T809">
        <v>3968</v>
      </c>
      <c r="U809" s="39">
        <v>43964</v>
      </c>
      <c r="V809">
        <v>5</v>
      </c>
      <c r="W809">
        <v>3.4239999999999999</v>
      </c>
      <c r="X809" s="36">
        <v>3968</v>
      </c>
      <c r="Y809" s="37" t="s">
        <v>157</v>
      </c>
      <c r="Z809" s="37" t="s">
        <v>149</v>
      </c>
      <c r="AA809" s="37" t="s">
        <v>146</v>
      </c>
      <c r="AB809" s="37"/>
    </row>
    <row r="810" spans="1:28" x14ac:dyDescent="0.25">
      <c r="A810" t="s">
        <v>563</v>
      </c>
      <c r="B810" t="s">
        <v>852</v>
      </c>
      <c r="C810" t="s">
        <v>853</v>
      </c>
      <c r="E810" t="s">
        <v>2835</v>
      </c>
      <c r="F810" t="s">
        <v>2836</v>
      </c>
      <c r="G810" t="s">
        <v>2837</v>
      </c>
      <c r="H810" t="s">
        <v>2646</v>
      </c>
      <c r="I810" t="s">
        <v>2548</v>
      </c>
      <c r="J810" t="s">
        <v>63</v>
      </c>
      <c r="K810" t="s">
        <v>141</v>
      </c>
      <c r="L810" t="s">
        <v>34</v>
      </c>
      <c r="M810" t="s">
        <v>94</v>
      </c>
      <c r="N810" t="s">
        <v>149</v>
      </c>
      <c r="O810" s="39">
        <v>43957</v>
      </c>
      <c r="P810" s="39">
        <v>43957</v>
      </c>
      <c r="Q810">
        <v>5</v>
      </c>
      <c r="R810">
        <v>5</v>
      </c>
      <c r="S810" s="36">
        <v>4000</v>
      </c>
      <c r="T810">
        <v>4000</v>
      </c>
      <c r="U810" s="39">
        <v>43957</v>
      </c>
      <c r="V810">
        <v>5</v>
      </c>
      <c r="W810">
        <v>3.4239999999999999</v>
      </c>
      <c r="X810" s="36">
        <v>4000</v>
      </c>
      <c r="Y810" s="37" t="s">
        <v>157</v>
      </c>
      <c r="Z810" s="37" t="s">
        <v>149</v>
      </c>
      <c r="AA810" s="37" t="s">
        <v>146</v>
      </c>
      <c r="AB810" s="37"/>
    </row>
    <row r="811" spans="1:28" x14ac:dyDescent="0.25">
      <c r="A811" t="s">
        <v>563</v>
      </c>
      <c r="B811" t="s">
        <v>859</v>
      </c>
      <c r="C811" t="s">
        <v>565</v>
      </c>
      <c r="E811" t="s">
        <v>3907</v>
      </c>
      <c r="F811" t="s">
        <v>3908</v>
      </c>
      <c r="G811" t="s">
        <v>3909</v>
      </c>
      <c r="H811" t="s">
        <v>895</v>
      </c>
      <c r="I811" t="s">
        <v>744</v>
      </c>
      <c r="J811" t="s">
        <v>63</v>
      </c>
      <c r="K811" t="s">
        <v>141</v>
      </c>
      <c r="L811" t="s">
        <v>34</v>
      </c>
      <c r="M811" t="s">
        <v>94</v>
      </c>
      <c r="N811" t="s">
        <v>149</v>
      </c>
      <c r="O811" s="39">
        <v>43994</v>
      </c>
      <c r="P811" s="39">
        <v>43994</v>
      </c>
      <c r="Q811">
        <v>41.74</v>
      </c>
      <c r="R811">
        <v>41.74</v>
      </c>
      <c r="S811" s="36">
        <v>37566</v>
      </c>
      <c r="T811">
        <v>37566</v>
      </c>
      <c r="U811" s="39">
        <v>43994</v>
      </c>
      <c r="V811">
        <v>6</v>
      </c>
      <c r="W811">
        <v>3.472</v>
      </c>
      <c r="X811" s="36">
        <v>37566</v>
      </c>
      <c r="Y811" s="37" t="s">
        <v>157</v>
      </c>
      <c r="Z811" s="37" t="s">
        <v>149</v>
      </c>
      <c r="AA811" s="37" t="s">
        <v>146</v>
      </c>
      <c r="AB811" s="37"/>
    </row>
    <row r="812" spans="1:28" x14ac:dyDescent="0.25">
      <c r="A812" t="s">
        <v>563</v>
      </c>
      <c r="B812" t="s">
        <v>852</v>
      </c>
      <c r="C812" t="s">
        <v>853</v>
      </c>
      <c r="E812" t="s">
        <v>2901</v>
      </c>
      <c r="F812" t="s">
        <v>2902</v>
      </c>
      <c r="G812" t="s">
        <v>2903</v>
      </c>
      <c r="H812" t="s">
        <v>2571</v>
      </c>
      <c r="I812" t="s">
        <v>2503</v>
      </c>
      <c r="J812" t="s">
        <v>63</v>
      </c>
      <c r="K812" t="s">
        <v>141</v>
      </c>
      <c r="L812" t="s">
        <v>34</v>
      </c>
      <c r="M812" t="s">
        <v>94</v>
      </c>
      <c r="N812" t="s">
        <v>149</v>
      </c>
      <c r="O812" s="39">
        <v>43957</v>
      </c>
      <c r="P812" s="39">
        <v>43957</v>
      </c>
      <c r="Q812">
        <v>6.03</v>
      </c>
      <c r="R812">
        <v>6.03</v>
      </c>
      <c r="S812" s="36">
        <v>4824</v>
      </c>
      <c r="T812">
        <v>4824</v>
      </c>
      <c r="U812" s="39">
        <v>43957</v>
      </c>
      <c r="V812">
        <v>5</v>
      </c>
      <c r="W812">
        <v>3.4239999999999999</v>
      </c>
      <c r="X812" s="36">
        <v>4824</v>
      </c>
      <c r="Y812" s="37" t="s">
        <v>157</v>
      </c>
      <c r="Z812" s="37" t="s">
        <v>149</v>
      </c>
      <c r="AA812" s="37" t="s">
        <v>146</v>
      </c>
      <c r="AB812" s="37"/>
    </row>
    <row r="813" spans="1:28" x14ac:dyDescent="0.25">
      <c r="A813" t="s">
        <v>150</v>
      </c>
      <c r="B813" t="s">
        <v>151</v>
      </c>
      <c r="C813" t="s">
        <v>152</v>
      </c>
      <c r="E813" t="s">
        <v>4197</v>
      </c>
      <c r="F813" t="s">
        <v>4198</v>
      </c>
      <c r="G813" t="s">
        <v>4199</v>
      </c>
      <c r="H813" t="s">
        <v>156</v>
      </c>
      <c r="I813" t="s">
        <v>37</v>
      </c>
      <c r="J813" t="s">
        <v>65</v>
      </c>
      <c r="K813" t="s">
        <v>7778</v>
      </c>
      <c r="L813" t="s">
        <v>4</v>
      </c>
      <c r="M813" t="s">
        <v>64</v>
      </c>
      <c r="N813" t="s">
        <v>149</v>
      </c>
      <c r="O813" s="39">
        <v>44001</v>
      </c>
      <c r="P813" s="39">
        <v>44002</v>
      </c>
      <c r="Q813">
        <v>500</v>
      </c>
      <c r="R813">
        <v>500</v>
      </c>
      <c r="S813" s="36">
        <v>39315</v>
      </c>
      <c r="T813">
        <v>39315</v>
      </c>
      <c r="U813" s="39">
        <v>44001</v>
      </c>
      <c r="V813">
        <v>6</v>
      </c>
      <c r="W813">
        <v>3.472</v>
      </c>
      <c r="X813" s="36">
        <v>11323.444700460828</v>
      </c>
      <c r="Y813" s="37" t="s">
        <v>157</v>
      </c>
      <c r="Z813" s="37" t="s">
        <v>149</v>
      </c>
      <c r="AA813" s="37" t="s">
        <v>146</v>
      </c>
      <c r="AB813" s="37"/>
    </row>
    <row r="814" spans="1:28" x14ac:dyDescent="0.25">
      <c r="A814" t="s">
        <v>150</v>
      </c>
      <c r="B814" t="s">
        <v>151</v>
      </c>
      <c r="C814" t="s">
        <v>152</v>
      </c>
      <c r="E814" t="s">
        <v>3868</v>
      </c>
      <c r="F814" t="s">
        <v>3869</v>
      </c>
      <c r="G814" t="s">
        <v>3870</v>
      </c>
      <c r="H814" t="s">
        <v>156</v>
      </c>
      <c r="I814" t="s">
        <v>37</v>
      </c>
      <c r="J814" t="s">
        <v>65</v>
      </c>
      <c r="K814" t="s">
        <v>7778</v>
      </c>
      <c r="L814" t="s">
        <v>4</v>
      </c>
      <c r="M814" t="s">
        <v>64</v>
      </c>
      <c r="N814" t="s">
        <v>149</v>
      </c>
      <c r="O814" s="39">
        <v>43986</v>
      </c>
      <c r="P814" s="39">
        <v>43987</v>
      </c>
      <c r="Q814">
        <v>50</v>
      </c>
      <c r="R814">
        <v>50</v>
      </c>
      <c r="S814" s="36">
        <v>4182</v>
      </c>
      <c r="T814">
        <v>4182</v>
      </c>
      <c r="U814" s="39">
        <v>43992</v>
      </c>
      <c r="V814">
        <v>6</v>
      </c>
      <c r="W814">
        <v>3.472</v>
      </c>
      <c r="X814" s="36">
        <v>1204.4930875576031</v>
      </c>
      <c r="Y814" s="37" t="s">
        <v>157</v>
      </c>
      <c r="Z814" s="37" t="s">
        <v>149</v>
      </c>
      <c r="AA814" s="37" t="s">
        <v>146</v>
      </c>
      <c r="AB814" s="37"/>
    </row>
    <row r="815" spans="1:28" x14ac:dyDescent="0.25">
      <c r="A815" t="s">
        <v>563</v>
      </c>
      <c r="B815" t="s">
        <v>859</v>
      </c>
      <c r="C815" t="s">
        <v>565</v>
      </c>
      <c r="E815" t="s">
        <v>3981</v>
      </c>
      <c r="F815" t="s">
        <v>3982</v>
      </c>
      <c r="G815" t="s">
        <v>3983</v>
      </c>
      <c r="H815" t="s">
        <v>2929</v>
      </c>
      <c r="I815" t="s">
        <v>2549</v>
      </c>
      <c r="J815" t="s">
        <v>63</v>
      </c>
      <c r="K815" t="s">
        <v>141</v>
      </c>
      <c r="L815" t="s">
        <v>34</v>
      </c>
      <c r="M815" t="s">
        <v>94</v>
      </c>
      <c r="N815" t="s">
        <v>149</v>
      </c>
      <c r="O815" s="39">
        <v>44002</v>
      </c>
      <c r="P815" s="39">
        <v>44002</v>
      </c>
      <c r="Q815">
        <v>5.61</v>
      </c>
      <c r="R815">
        <v>5.61</v>
      </c>
      <c r="S815" s="36">
        <v>5049</v>
      </c>
      <c r="T815">
        <v>5049</v>
      </c>
      <c r="U815" s="39">
        <v>44004</v>
      </c>
      <c r="V815">
        <v>6</v>
      </c>
      <c r="W815">
        <v>3.472</v>
      </c>
      <c r="X815" s="36">
        <v>5049</v>
      </c>
      <c r="Y815" s="37" t="s">
        <v>157</v>
      </c>
      <c r="Z815" s="37" t="s">
        <v>149</v>
      </c>
      <c r="AA815" s="37" t="s">
        <v>146</v>
      </c>
      <c r="AB815" s="37"/>
    </row>
    <row r="816" spans="1:28" x14ac:dyDescent="0.25">
      <c r="A816" t="s">
        <v>563</v>
      </c>
      <c r="B816" t="s">
        <v>859</v>
      </c>
      <c r="C816" t="s">
        <v>565</v>
      </c>
      <c r="E816" t="s">
        <v>3620</v>
      </c>
      <c r="F816" t="s">
        <v>3621</v>
      </c>
      <c r="G816" t="s">
        <v>3622</v>
      </c>
      <c r="H816" t="s">
        <v>895</v>
      </c>
      <c r="I816" t="s">
        <v>744</v>
      </c>
      <c r="J816" t="s">
        <v>63</v>
      </c>
      <c r="K816" t="s">
        <v>141</v>
      </c>
      <c r="L816" t="s">
        <v>34</v>
      </c>
      <c r="M816" t="s">
        <v>94</v>
      </c>
      <c r="N816" t="s">
        <v>149</v>
      </c>
      <c r="O816" s="39">
        <v>43990</v>
      </c>
      <c r="P816" s="39">
        <v>43990</v>
      </c>
      <c r="Q816">
        <v>6</v>
      </c>
      <c r="R816">
        <v>6</v>
      </c>
      <c r="S816" s="36">
        <v>5400</v>
      </c>
      <c r="T816">
        <v>5400</v>
      </c>
      <c r="U816" s="39">
        <v>43994</v>
      </c>
      <c r="V816">
        <v>6</v>
      </c>
      <c r="W816">
        <v>3.472</v>
      </c>
      <c r="X816" s="36">
        <v>5400</v>
      </c>
      <c r="Y816" s="37" t="s">
        <v>157</v>
      </c>
      <c r="Z816" s="37" t="s">
        <v>149</v>
      </c>
      <c r="AA816" s="37" t="s">
        <v>146</v>
      </c>
      <c r="AB816" s="37"/>
    </row>
    <row r="817" spans="1:28" x14ac:dyDescent="0.25">
      <c r="A817" t="s">
        <v>150</v>
      </c>
      <c r="B817" t="s">
        <v>151</v>
      </c>
      <c r="C817" t="s">
        <v>152</v>
      </c>
      <c r="E817" t="s">
        <v>3998</v>
      </c>
      <c r="F817" t="s">
        <v>3999</v>
      </c>
      <c r="G817" t="s">
        <v>4000</v>
      </c>
      <c r="H817" t="s">
        <v>156</v>
      </c>
      <c r="I817" t="s">
        <v>37</v>
      </c>
      <c r="J817" t="s">
        <v>65</v>
      </c>
      <c r="K817" t="s">
        <v>7778</v>
      </c>
      <c r="L817" t="s">
        <v>4</v>
      </c>
      <c r="M817" t="s">
        <v>64</v>
      </c>
      <c r="N817" t="s">
        <v>149</v>
      </c>
      <c r="O817" s="39">
        <v>43993</v>
      </c>
      <c r="P817" s="39">
        <v>43994</v>
      </c>
      <c r="Q817">
        <v>80</v>
      </c>
      <c r="R817">
        <v>80</v>
      </c>
      <c r="S817" s="36">
        <v>7261.6</v>
      </c>
      <c r="T817">
        <v>7261.6</v>
      </c>
      <c r="U817" s="39">
        <v>43993</v>
      </c>
      <c r="V817">
        <v>6</v>
      </c>
      <c r="W817">
        <v>3.472</v>
      </c>
      <c r="X817" s="36">
        <v>2091.4746543778801</v>
      </c>
      <c r="Y817" s="37" t="s">
        <v>157</v>
      </c>
      <c r="Z817" s="37" t="s">
        <v>149</v>
      </c>
      <c r="AA817" s="37" t="s">
        <v>146</v>
      </c>
      <c r="AB817" s="37"/>
    </row>
    <row r="818" spans="1:28" x14ac:dyDescent="0.25">
      <c r="A818" t="s">
        <v>150</v>
      </c>
      <c r="B818" t="s">
        <v>151</v>
      </c>
      <c r="C818" t="s">
        <v>152</v>
      </c>
      <c r="E818" t="s">
        <v>2679</v>
      </c>
      <c r="F818" t="s">
        <v>2680</v>
      </c>
      <c r="G818" t="s">
        <v>2681</v>
      </c>
      <c r="H818" t="s">
        <v>156</v>
      </c>
      <c r="I818" t="s">
        <v>37</v>
      </c>
      <c r="J818" t="s">
        <v>65</v>
      </c>
      <c r="K818" t="s">
        <v>7240</v>
      </c>
      <c r="L818" t="s">
        <v>4</v>
      </c>
      <c r="M818" t="s">
        <v>64</v>
      </c>
      <c r="N818" t="s">
        <v>149</v>
      </c>
      <c r="O818" s="39">
        <v>43954</v>
      </c>
      <c r="P818" s="39">
        <v>43955</v>
      </c>
      <c r="Q818">
        <v>650</v>
      </c>
      <c r="R818">
        <v>650</v>
      </c>
      <c r="S818" s="36">
        <v>57089.5</v>
      </c>
      <c r="T818">
        <v>57089.5</v>
      </c>
      <c r="U818" s="39">
        <v>43957</v>
      </c>
      <c r="V818">
        <v>5</v>
      </c>
      <c r="W818">
        <v>3.4239999999999999</v>
      </c>
      <c r="X818" s="36">
        <v>16673.335280373831</v>
      </c>
      <c r="Y818" s="37" t="s">
        <v>157</v>
      </c>
      <c r="Z818" s="37" t="s">
        <v>149</v>
      </c>
      <c r="AA818" s="37" t="s">
        <v>146</v>
      </c>
      <c r="AB818" s="37"/>
    </row>
    <row r="819" spans="1:28" x14ac:dyDescent="0.25">
      <c r="A819" t="s">
        <v>150</v>
      </c>
      <c r="B819" t="s">
        <v>151</v>
      </c>
      <c r="C819" t="s">
        <v>152</v>
      </c>
      <c r="E819" t="s">
        <v>3198</v>
      </c>
      <c r="F819" t="s">
        <v>3199</v>
      </c>
      <c r="G819" t="s">
        <v>3200</v>
      </c>
      <c r="H819" t="s">
        <v>156</v>
      </c>
      <c r="I819" t="s">
        <v>37</v>
      </c>
      <c r="J819" t="s">
        <v>65</v>
      </c>
      <c r="K819" t="s">
        <v>7240</v>
      </c>
      <c r="L819" t="s">
        <v>4</v>
      </c>
      <c r="M819" t="s">
        <v>64</v>
      </c>
      <c r="N819" t="s">
        <v>149</v>
      </c>
      <c r="O819" s="39">
        <v>43964</v>
      </c>
      <c r="P819" s="39">
        <v>43965</v>
      </c>
      <c r="Q819">
        <v>640</v>
      </c>
      <c r="R819">
        <v>640</v>
      </c>
      <c r="S819" s="36">
        <v>57523.199999999997</v>
      </c>
      <c r="T819">
        <v>57523.199999999997</v>
      </c>
      <c r="U819" s="39">
        <v>43969</v>
      </c>
      <c r="V819">
        <v>5</v>
      </c>
      <c r="W819">
        <v>3.4239999999999999</v>
      </c>
      <c r="X819" s="36">
        <v>16800</v>
      </c>
      <c r="Y819" s="37" t="s">
        <v>157</v>
      </c>
      <c r="Z819" s="37" t="s">
        <v>149</v>
      </c>
      <c r="AA819" s="37" t="s">
        <v>146</v>
      </c>
      <c r="AB819" s="37"/>
    </row>
    <row r="820" spans="1:28" x14ac:dyDescent="0.25">
      <c r="A820" t="s">
        <v>150</v>
      </c>
      <c r="B820" t="s">
        <v>151</v>
      </c>
      <c r="C820" t="s">
        <v>152</v>
      </c>
      <c r="E820" t="s">
        <v>2813</v>
      </c>
      <c r="F820" t="s">
        <v>2814</v>
      </c>
      <c r="G820" t="s">
        <v>2815</v>
      </c>
      <c r="H820" t="s">
        <v>156</v>
      </c>
      <c r="I820" t="s">
        <v>37</v>
      </c>
      <c r="J820" t="s">
        <v>65</v>
      </c>
      <c r="K820" t="s">
        <v>7240</v>
      </c>
      <c r="L820" t="s">
        <v>4</v>
      </c>
      <c r="M820" t="s">
        <v>64</v>
      </c>
      <c r="N820" t="s">
        <v>149</v>
      </c>
      <c r="O820" s="39">
        <v>43954</v>
      </c>
      <c r="P820" s="39">
        <v>43955</v>
      </c>
      <c r="Q820">
        <v>640</v>
      </c>
      <c r="R820">
        <v>640</v>
      </c>
      <c r="S820" s="36">
        <v>57817.599999999999</v>
      </c>
      <c r="T820">
        <v>57817.599999999999</v>
      </c>
      <c r="U820" s="39">
        <v>43958</v>
      </c>
      <c r="V820">
        <v>5</v>
      </c>
      <c r="W820">
        <v>3.4239999999999999</v>
      </c>
      <c r="X820" s="36">
        <v>16885.981308411214</v>
      </c>
      <c r="Y820" s="37" t="s">
        <v>157</v>
      </c>
      <c r="Z820" s="37" t="s">
        <v>149</v>
      </c>
      <c r="AA820" s="37" t="s">
        <v>146</v>
      </c>
      <c r="AB820" s="37"/>
    </row>
    <row r="821" spans="1:28" x14ac:dyDescent="0.25">
      <c r="A821" t="s">
        <v>150</v>
      </c>
      <c r="B821" t="s">
        <v>151</v>
      </c>
      <c r="C821" t="s">
        <v>152</v>
      </c>
      <c r="E821" t="s">
        <v>3629</v>
      </c>
      <c r="F821" t="s">
        <v>3630</v>
      </c>
      <c r="G821" t="s">
        <v>3631</v>
      </c>
      <c r="H821" t="s">
        <v>156</v>
      </c>
      <c r="I821" t="s">
        <v>37</v>
      </c>
      <c r="J821" t="s">
        <v>65</v>
      </c>
      <c r="K821" t="s">
        <v>7240</v>
      </c>
      <c r="L821" t="s">
        <v>4</v>
      </c>
      <c r="M821" t="s">
        <v>64</v>
      </c>
      <c r="N821" t="s">
        <v>149</v>
      </c>
      <c r="O821" s="39">
        <v>43980</v>
      </c>
      <c r="P821" s="39">
        <v>43981</v>
      </c>
      <c r="Q821">
        <v>700</v>
      </c>
      <c r="R821">
        <v>700</v>
      </c>
      <c r="S821" s="36">
        <v>58548</v>
      </c>
      <c r="T821">
        <v>58548</v>
      </c>
      <c r="U821" s="39">
        <v>43982</v>
      </c>
      <c r="V821">
        <v>5</v>
      </c>
      <c r="W821">
        <v>3.4239999999999999</v>
      </c>
      <c r="X821" s="36">
        <v>17099.299065420561</v>
      </c>
      <c r="Y821" s="37" t="s">
        <v>157</v>
      </c>
      <c r="Z821" s="37" t="s">
        <v>149</v>
      </c>
      <c r="AA821" s="37" t="s">
        <v>146</v>
      </c>
      <c r="AB821" s="37"/>
    </row>
    <row r="822" spans="1:28" x14ac:dyDescent="0.25">
      <c r="A822" t="s">
        <v>150</v>
      </c>
      <c r="B822" t="s">
        <v>151</v>
      </c>
      <c r="C822" t="s">
        <v>152</v>
      </c>
      <c r="E822" t="s">
        <v>3711</v>
      </c>
      <c r="F822" t="s">
        <v>3712</v>
      </c>
      <c r="G822" t="s">
        <v>3713</v>
      </c>
      <c r="H822" t="s">
        <v>156</v>
      </c>
      <c r="I822" t="s">
        <v>37</v>
      </c>
      <c r="J822" t="s">
        <v>65</v>
      </c>
      <c r="K822" t="s">
        <v>7240</v>
      </c>
      <c r="L822" t="s">
        <v>4</v>
      </c>
      <c r="M822" t="s">
        <v>64</v>
      </c>
      <c r="N822" t="s">
        <v>149</v>
      </c>
      <c r="O822" s="39">
        <v>43982</v>
      </c>
      <c r="P822" s="39">
        <v>43983</v>
      </c>
      <c r="Q822">
        <v>700</v>
      </c>
      <c r="R822">
        <v>700</v>
      </c>
      <c r="S822" s="36">
        <v>58548</v>
      </c>
      <c r="T822">
        <v>58548</v>
      </c>
      <c r="U822" s="39">
        <v>43982</v>
      </c>
      <c r="V822">
        <v>5</v>
      </c>
      <c r="W822">
        <v>3.4239999999999999</v>
      </c>
      <c r="X822" s="36">
        <v>17099.299065420561</v>
      </c>
      <c r="Y822" s="37" t="s">
        <v>157</v>
      </c>
      <c r="Z822" s="37" t="s">
        <v>149</v>
      </c>
      <c r="AA822" s="37" t="s">
        <v>146</v>
      </c>
      <c r="AB822" s="37"/>
    </row>
    <row r="823" spans="1:28" x14ac:dyDescent="0.25">
      <c r="A823" t="s">
        <v>150</v>
      </c>
      <c r="B823" t="s">
        <v>151</v>
      </c>
      <c r="C823" t="s">
        <v>152</v>
      </c>
      <c r="E823" t="s">
        <v>3714</v>
      </c>
      <c r="F823" t="s">
        <v>3715</v>
      </c>
      <c r="G823" t="s">
        <v>3716</v>
      </c>
      <c r="H823" t="s">
        <v>156</v>
      </c>
      <c r="I823" t="s">
        <v>37</v>
      </c>
      <c r="J823" t="s">
        <v>65</v>
      </c>
      <c r="K823" t="s">
        <v>7240</v>
      </c>
      <c r="L823" t="s">
        <v>4</v>
      </c>
      <c r="M823" t="s">
        <v>64</v>
      </c>
      <c r="N823" t="s">
        <v>149</v>
      </c>
      <c r="O823" s="39">
        <v>43982</v>
      </c>
      <c r="P823" s="39">
        <v>43983</v>
      </c>
      <c r="Q823">
        <v>700</v>
      </c>
      <c r="R823">
        <v>700</v>
      </c>
      <c r="S823" s="36">
        <v>58548</v>
      </c>
      <c r="T823">
        <v>58548</v>
      </c>
      <c r="U823" s="39">
        <v>43982</v>
      </c>
      <c r="V823">
        <v>5</v>
      </c>
      <c r="W823">
        <v>3.4239999999999999</v>
      </c>
      <c r="X823" s="36">
        <v>17099.299065420561</v>
      </c>
      <c r="Y823" s="37" t="s">
        <v>157</v>
      </c>
      <c r="Z823" s="37" t="s">
        <v>149</v>
      </c>
      <c r="AA823" s="37" t="s">
        <v>146</v>
      </c>
      <c r="AB823" s="37"/>
    </row>
    <row r="824" spans="1:28" x14ac:dyDescent="0.25">
      <c r="A824" t="s">
        <v>150</v>
      </c>
      <c r="B824" t="s">
        <v>151</v>
      </c>
      <c r="C824" t="s">
        <v>152</v>
      </c>
      <c r="E824" t="s">
        <v>2682</v>
      </c>
      <c r="F824" t="s">
        <v>2683</v>
      </c>
      <c r="G824" t="s">
        <v>2684</v>
      </c>
      <c r="H824" t="s">
        <v>156</v>
      </c>
      <c r="I824" t="s">
        <v>37</v>
      </c>
      <c r="J824" t="s">
        <v>65</v>
      </c>
      <c r="K824" t="s">
        <v>7240</v>
      </c>
      <c r="L824" t="s">
        <v>4</v>
      </c>
      <c r="M824" t="s">
        <v>64</v>
      </c>
      <c r="N824" t="s">
        <v>149</v>
      </c>
      <c r="O824" s="39">
        <v>43955</v>
      </c>
      <c r="P824" s="39">
        <v>43956</v>
      </c>
      <c r="Q824">
        <v>680</v>
      </c>
      <c r="R824">
        <v>680</v>
      </c>
      <c r="S824" s="36">
        <v>58582</v>
      </c>
      <c r="T824">
        <v>58582</v>
      </c>
      <c r="U824" s="39">
        <v>43957</v>
      </c>
      <c r="V824">
        <v>5</v>
      </c>
      <c r="W824">
        <v>3.4239999999999999</v>
      </c>
      <c r="X824" s="36">
        <v>17109.228971962617</v>
      </c>
      <c r="Y824" s="37" t="s">
        <v>157</v>
      </c>
      <c r="Z824" s="37" t="s">
        <v>149</v>
      </c>
      <c r="AA824" s="37" t="s">
        <v>146</v>
      </c>
      <c r="AB824" s="37"/>
    </row>
    <row r="825" spans="1:28" x14ac:dyDescent="0.25">
      <c r="A825" t="s">
        <v>150</v>
      </c>
      <c r="B825" t="s">
        <v>151</v>
      </c>
      <c r="C825" t="s">
        <v>152</v>
      </c>
      <c r="E825" t="s">
        <v>2895</v>
      </c>
      <c r="F825" t="s">
        <v>2896</v>
      </c>
      <c r="G825" t="s">
        <v>2897</v>
      </c>
      <c r="H825" t="s">
        <v>156</v>
      </c>
      <c r="I825" t="s">
        <v>37</v>
      </c>
      <c r="J825" t="s">
        <v>65</v>
      </c>
      <c r="K825" t="s">
        <v>7240</v>
      </c>
      <c r="L825" t="s">
        <v>4</v>
      </c>
      <c r="M825" t="s">
        <v>64</v>
      </c>
      <c r="N825" t="s">
        <v>149</v>
      </c>
      <c r="O825" s="39">
        <v>43958</v>
      </c>
      <c r="P825" s="39">
        <v>43959</v>
      </c>
      <c r="Q825">
        <v>640</v>
      </c>
      <c r="R825">
        <v>640</v>
      </c>
      <c r="S825" s="36">
        <v>58598.400000000001</v>
      </c>
      <c r="T825">
        <v>58598.400000000001</v>
      </c>
      <c r="U825" s="39">
        <v>43962</v>
      </c>
      <c r="V825">
        <v>5</v>
      </c>
      <c r="W825">
        <v>3.4239999999999999</v>
      </c>
      <c r="X825" s="36">
        <v>17114.018691588786</v>
      </c>
      <c r="Y825" s="37" t="s">
        <v>157</v>
      </c>
      <c r="Z825" s="37" t="s">
        <v>149</v>
      </c>
      <c r="AA825" s="37" t="s">
        <v>146</v>
      </c>
      <c r="AB825" s="37"/>
    </row>
    <row r="826" spans="1:28" x14ac:dyDescent="0.25">
      <c r="A826" t="s">
        <v>150</v>
      </c>
      <c r="B826" t="s">
        <v>151</v>
      </c>
      <c r="C826" t="s">
        <v>152</v>
      </c>
      <c r="E826" t="s">
        <v>3859</v>
      </c>
      <c r="F826" t="s">
        <v>3860</v>
      </c>
      <c r="G826" t="s">
        <v>3861</v>
      </c>
      <c r="H826" t="s">
        <v>156</v>
      </c>
      <c r="I826" t="s">
        <v>37</v>
      </c>
      <c r="J826" t="s">
        <v>65</v>
      </c>
      <c r="K826" t="s">
        <v>7778</v>
      </c>
      <c r="L826" t="s">
        <v>4</v>
      </c>
      <c r="M826" t="s">
        <v>64</v>
      </c>
      <c r="N826" t="s">
        <v>149</v>
      </c>
      <c r="O826" s="39">
        <v>43987</v>
      </c>
      <c r="P826" s="39">
        <v>43988</v>
      </c>
      <c r="Q826">
        <v>100</v>
      </c>
      <c r="R826">
        <v>100</v>
      </c>
      <c r="S826" s="36">
        <v>8364</v>
      </c>
      <c r="T826">
        <v>8364</v>
      </c>
      <c r="U826" s="39">
        <v>43987</v>
      </c>
      <c r="V826">
        <v>6</v>
      </c>
      <c r="W826">
        <v>3.472</v>
      </c>
      <c r="X826" s="36">
        <v>2408.9861751152071</v>
      </c>
      <c r="Y826" s="37" t="s">
        <v>157</v>
      </c>
      <c r="Z826" s="37" t="s">
        <v>149</v>
      </c>
      <c r="AA826" s="37" t="s">
        <v>146</v>
      </c>
      <c r="AB826" s="37"/>
    </row>
    <row r="827" spans="1:28" x14ac:dyDescent="0.25">
      <c r="A827" t="s">
        <v>563</v>
      </c>
      <c r="B827" t="s">
        <v>852</v>
      </c>
      <c r="C827" t="s">
        <v>565</v>
      </c>
      <c r="E827" t="s">
        <v>3616</v>
      </c>
      <c r="F827" t="s">
        <v>3617</v>
      </c>
      <c r="G827" t="s">
        <v>3618</v>
      </c>
      <c r="H827" t="s">
        <v>3619</v>
      </c>
      <c r="I827" t="s">
        <v>2550</v>
      </c>
      <c r="J827" t="s">
        <v>63</v>
      </c>
      <c r="K827" t="s">
        <v>141</v>
      </c>
      <c r="L827" t="s">
        <v>34</v>
      </c>
      <c r="M827" t="s">
        <v>94</v>
      </c>
      <c r="N827" t="s">
        <v>149</v>
      </c>
      <c r="O827" s="39">
        <v>43994</v>
      </c>
      <c r="P827" s="39">
        <v>43994</v>
      </c>
      <c r="Q827">
        <v>9.85</v>
      </c>
      <c r="R827">
        <v>9.85</v>
      </c>
      <c r="S827" s="36">
        <v>8865</v>
      </c>
      <c r="T827">
        <v>8865</v>
      </c>
      <c r="U827" s="39">
        <v>43994</v>
      </c>
      <c r="V827">
        <v>6</v>
      </c>
      <c r="W827">
        <v>3.472</v>
      </c>
      <c r="X827" s="36">
        <v>8865</v>
      </c>
      <c r="Y827" s="37" t="s">
        <v>157</v>
      </c>
      <c r="Z827" s="37" t="s">
        <v>149</v>
      </c>
      <c r="AA827" s="37" t="s">
        <v>146</v>
      </c>
      <c r="AB827" s="37"/>
    </row>
    <row r="828" spans="1:28" x14ac:dyDescent="0.25">
      <c r="A828" t="s">
        <v>150</v>
      </c>
      <c r="B828" t="s">
        <v>151</v>
      </c>
      <c r="C828" t="s">
        <v>152</v>
      </c>
      <c r="E828" t="s">
        <v>2810</v>
      </c>
      <c r="F828" t="s">
        <v>2811</v>
      </c>
      <c r="G828" t="s">
        <v>2812</v>
      </c>
      <c r="H828" t="s">
        <v>156</v>
      </c>
      <c r="I828" t="s">
        <v>37</v>
      </c>
      <c r="J828" t="s">
        <v>65</v>
      </c>
      <c r="K828" t="s">
        <v>7240</v>
      </c>
      <c r="L828" t="s">
        <v>4</v>
      </c>
      <c r="M828" t="s">
        <v>64</v>
      </c>
      <c r="N828" t="s">
        <v>149</v>
      </c>
      <c r="O828" s="39">
        <v>43954</v>
      </c>
      <c r="P828" s="39">
        <v>43955</v>
      </c>
      <c r="Q828">
        <v>680</v>
      </c>
      <c r="R828">
        <v>680</v>
      </c>
      <c r="S828" s="36">
        <v>59724.4</v>
      </c>
      <c r="T828">
        <v>59724.4</v>
      </c>
      <c r="U828" s="39">
        <v>43958</v>
      </c>
      <c r="V828">
        <v>5</v>
      </c>
      <c r="W828">
        <v>3.4239999999999999</v>
      </c>
      <c r="X828" s="36">
        <v>17442.873831775702</v>
      </c>
      <c r="Y828" s="37" t="s">
        <v>157</v>
      </c>
      <c r="Z828" s="37" t="s">
        <v>149</v>
      </c>
      <c r="AA828" s="37" t="s">
        <v>146</v>
      </c>
      <c r="AB828" s="37"/>
    </row>
    <row r="829" spans="1:28" x14ac:dyDescent="0.25">
      <c r="A829" t="s">
        <v>150</v>
      </c>
      <c r="B829" t="s">
        <v>151</v>
      </c>
      <c r="C829" t="s">
        <v>152</v>
      </c>
      <c r="E829" t="s">
        <v>2862</v>
      </c>
      <c r="F829" t="s">
        <v>2863</v>
      </c>
      <c r="G829" t="s">
        <v>2864</v>
      </c>
      <c r="H829" t="s">
        <v>156</v>
      </c>
      <c r="I829" t="s">
        <v>37</v>
      </c>
      <c r="J829" t="s">
        <v>65</v>
      </c>
      <c r="K829" t="s">
        <v>7240</v>
      </c>
      <c r="L829" t="s">
        <v>4</v>
      </c>
      <c r="M829" t="s">
        <v>64</v>
      </c>
      <c r="N829" t="s">
        <v>149</v>
      </c>
      <c r="O829" s="39">
        <v>43956</v>
      </c>
      <c r="P829" s="39">
        <v>43957</v>
      </c>
      <c r="Q829">
        <v>700</v>
      </c>
      <c r="R829">
        <v>700</v>
      </c>
      <c r="S829" s="36">
        <v>60305</v>
      </c>
      <c r="T829">
        <v>60305</v>
      </c>
      <c r="U829" s="39">
        <v>43956</v>
      </c>
      <c r="V829">
        <v>5</v>
      </c>
      <c r="W829">
        <v>3.4239999999999999</v>
      </c>
      <c r="X829" s="36">
        <v>17612.441588785045</v>
      </c>
      <c r="Y829" s="37" t="s">
        <v>157</v>
      </c>
      <c r="Z829" s="37" t="s">
        <v>149</v>
      </c>
      <c r="AA829" s="37" t="s">
        <v>146</v>
      </c>
      <c r="AB829" s="37"/>
    </row>
    <row r="830" spans="1:28" x14ac:dyDescent="0.25">
      <c r="A830" t="s">
        <v>150</v>
      </c>
      <c r="B830" t="s">
        <v>151</v>
      </c>
      <c r="C830" t="s">
        <v>152</v>
      </c>
      <c r="E830" t="s">
        <v>2795</v>
      </c>
      <c r="F830" t="s">
        <v>2796</v>
      </c>
      <c r="G830" t="s">
        <v>2797</v>
      </c>
      <c r="H830" t="s">
        <v>156</v>
      </c>
      <c r="I830" t="s">
        <v>37</v>
      </c>
      <c r="J830" t="s">
        <v>65</v>
      </c>
      <c r="K830" t="s">
        <v>7240</v>
      </c>
      <c r="L830" t="s">
        <v>4</v>
      </c>
      <c r="M830" t="s">
        <v>64</v>
      </c>
      <c r="N830" t="s">
        <v>149</v>
      </c>
      <c r="O830" s="39">
        <v>43956</v>
      </c>
      <c r="P830" s="39">
        <v>43957</v>
      </c>
      <c r="Q830">
        <v>700</v>
      </c>
      <c r="R830">
        <v>700</v>
      </c>
      <c r="S830" s="36">
        <v>60305</v>
      </c>
      <c r="T830">
        <v>60305</v>
      </c>
      <c r="U830" s="39">
        <v>43957</v>
      </c>
      <c r="V830">
        <v>5</v>
      </c>
      <c r="W830">
        <v>3.4239999999999999</v>
      </c>
      <c r="X830" s="36">
        <v>17612.441588785045</v>
      </c>
      <c r="Y830" s="37" t="s">
        <v>157</v>
      </c>
      <c r="Z830" s="37" t="s">
        <v>149</v>
      </c>
      <c r="AA830" s="37" t="s">
        <v>146</v>
      </c>
      <c r="AB830" s="37"/>
    </row>
    <row r="831" spans="1:28" x14ac:dyDescent="0.25">
      <c r="A831" t="s">
        <v>150</v>
      </c>
      <c r="B831" t="s">
        <v>151</v>
      </c>
      <c r="C831" t="s">
        <v>152</v>
      </c>
      <c r="E831" s="38" t="s">
        <v>2816</v>
      </c>
      <c r="F831" s="38" t="s">
        <v>2817</v>
      </c>
      <c r="G831" s="38" t="s">
        <v>2818</v>
      </c>
      <c r="H831" s="38" t="s">
        <v>156</v>
      </c>
      <c r="I831" s="38" t="s">
        <v>37</v>
      </c>
      <c r="J831" s="38" t="s">
        <v>65</v>
      </c>
      <c r="K831" s="38" t="s">
        <v>7240</v>
      </c>
      <c r="L831" s="38" t="s">
        <v>4</v>
      </c>
      <c r="M831" s="38" t="s">
        <v>64</v>
      </c>
      <c r="N831" s="38" t="s">
        <v>149</v>
      </c>
      <c r="O831" s="40">
        <v>43956</v>
      </c>
      <c r="P831" s="39">
        <v>43957</v>
      </c>
      <c r="Q831">
        <v>700</v>
      </c>
      <c r="R831">
        <v>700</v>
      </c>
      <c r="S831" s="36">
        <v>60305</v>
      </c>
      <c r="T831">
        <v>60305</v>
      </c>
      <c r="U831" s="39">
        <v>43958</v>
      </c>
      <c r="V831">
        <v>5</v>
      </c>
      <c r="W831">
        <v>3.4239999999999999</v>
      </c>
      <c r="X831" s="36">
        <v>17612.441588785045</v>
      </c>
      <c r="Y831" s="37" t="s">
        <v>157</v>
      </c>
      <c r="Z831" s="37" t="s">
        <v>149</v>
      </c>
      <c r="AA831" s="37" t="s">
        <v>146</v>
      </c>
      <c r="AB831" s="37"/>
    </row>
    <row r="832" spans="1:28" x14ac:dyDescent="0.25">
      <c r="A832" t="s">
        <v>150</v>
      </c>
      <c r="B832" t="s">
        <v>151</v>
      </c>
      <c r="C832" t="s">
        <v>152</v>
      </c>
      <c r="E832" t="s">
        <v>4358</v>
      </c>
      <c r="F832" t="s">
        <v>4359</v>
      </c>
      <c r="G832" t="s">
        <v>4360</v>
      </c>
      <c r="H832" t="s">
        <v>156</v>
      </c>
      <c r="I832" t="s">
        <v>37</v>
      </c>
      <c r="J832" t="s">
        <v>65</v>
      </c>
      <c r="K832" t="s">
        <v>7778</v>
      </c>
      <c r="L832" t="s">
        <v>4</v>
      </c>
      <c r="M832" t="s">
        <v>64</v>
      </c>
      <c r="N832" t="s">
        <v>149</v>
      </c>
      <c r="O832" s="39">
        <v>44006</v>
      </c>
      <c r="P832" s="39">
        <v>44007</v>
      </c>
      <c r="Q832">
        <v>120</v>
      </c>
      <c r="R832">
        <v>120</v>
      </c>
      <c r="S832" s="36">
        <v>9535.2000000000007</v>
      </c>
      <c r="T832">
        <v>9535.2000000000007</v>
      </c>
      <c r="U832" s="39">
        <v>44008</v>
      </c>
      <c r="V832">
        <v>6</v>
      </c>
      <c r="W832">
        <v>3.472</v>
      </c>
      <c r="X832" s="36">
        <v>2746.3133640552992</v>
      </c>
      <c r="Y832" s="37" t="s">
        <v>157</v>
      </c>
      <c r="Z832" s="37" t="s">
        <v>149</v>
      </c>
      <c r="AA832" s="37" t="s">
        <v>146</v>
      </c>
      <c r="AB832" s="37"/>
    </row>
    <row r="833" spans="1:28" x14ac:dyDescent="0.25">
      <c r="A833" t="s">
        <v>563</v>
      </c>
      <c r="B833" t="s">
        <v>3874</v>
      </c>
      <c r="C833" t="s">
        <v>853</v>
      </c>
      <c r="E833" t="s">
        <v>4149</v>
      </c>
      <c r="F833" t="s">
        <v>4167</v>
      </c>
      <c r="G833" t="s">
        <v>4168</v>
      </c>
      <c r="H833" t="s">
        <v>3878</v>
      </c>
      <c r="I833" t="s">
        <v>2542</v>
      </c>
      <c r="J833" t="s">
        <v>72</v>
      </c>
      <c r="K833" t="s">
        <v>7244</v>
      </c>
      <c r="L833" t="s">
        <v>41</v>
      </c>
      <c r="M833" t="s">
        <v>64</v>
      </c>
      <c r="N833" t="s">
        <v>9012</v>
      </c>
      <c r="O833" s="39">
        <v>43998</v>
      </c>
      <c r="P833" s="39">
        <v>43998</v>
      </c>
      <c r="Q833">
        <v>1800</v>
      </c>
      <c r="R833">
        <v>1800</v>
      </c>
      <c r="S833" s="36">
        <v>9684</v>
      </c>
      <c r="T833">
        <v>9684</v>
      </c>
      <c r="U833" s="39">
        <v>43998</v>
      </c>
      <c r="V833">
        <v>6</v>
      </c>
      <c r="W833">
        <v>3.472</v>
      </c>
      <c r="X833" s="36">
        <v>2789.1705069124419</v>
      </c>
      <c r="Y833" s="37" t="s">
        <v>157</v>
      </c>
      <c r="Z833" s="37" t="s">
        <v>149</v>
      </c>
      <c r="AA833" s="37" t="s">
        <v>146</v>
      </c>
      <c r="AB833" s="37"/>
    </row>
    <row r="834" spans="1:28" x14ac:dyDescent="0.25">
      <c r="A834" t="s">
        <v>563</v>
      </c>
      <c r="B834" t="s">
        <v>852</v>
      </c>
      <c r="C834" t="s">
        <v>565</v>
      </c>
      <c r="E834" t="s">
        <v>4484</v>
      </c>
      <c r="F834" t="s">
        <v>4485</v>
      </c>
      <c r="G834" t="s">
        <v>4486</v>
      </c>
      <c r="H834" t="s">
        <v>1542</v>
      </c>
      <c r="I834" t="s">
        <v>36</v>
      </c>
      <c r="J834" t="s">
        <v>67</v>
      </c>
      <c r="K834" t="s">
        <v>7245</v>
      </c>
      <c r="L834" t="s">
        <v>48</v>
      </c>
      <c r="M834" t="s">
        <v>94</v>
      </c>
      <c r="N834" t="s">
        <v>149</v>
      </c>
      <c r="O834" s="39">
        <v>44012</v>
      </c>
      <c r="P834" s="39">
        <v>44012</v>
      </c>
      <c r="Q834">
        <v>13429</v>
      </c>
      <c r="R834">
        <v>13429</v>
      </c>
      <c r="S834" s="36">
        <v>10743.2</v>
      </c>
      <c r="T834">
        <v>10743.2</v>
      </c>
      <c r="U834" s="39">
        <v>44012</v>
      </c>
      <c r="V834">
        <v>6</v>
      </c>
      <c r="W834">
        <v>3.472</v>
      </c>
      <c r="X834" s="36">
        <v>10743.2</v>
      </c>
      <c r="Y834" s="37" t="s">
        <v>157</v>
      </c>
      <c r="Z834" s="37" t="s">
        <v>149</v>
      </c>
      <c r="AA834" s="37" t="s">
        <v>146</v>
      </c>
      <c r="AB834" s="37"/>
    </row>
    <row r="835" spans="1:28" x14ac:dyDescent="0.25">
      <c r="A835" t="s">
        <v>150</v>
      </c>
      <c r="B835" t="s">
        <v>151</v>
      </c>
      <c r="C835" t="s">
        <v>152</v>
      </c>
      <c r="E835" t="s">
        <v>4188</v>
      </c>
      <c r="F835" t="s">
        <v>4189</v>
      </c>
      <c r="G835" t="s">
        <v>4190</v>
      </c>
      <c r="H835" t="s">
        <v>156</v>
      </c>
      <c r="I835" t="s">
        <v>37</v>
      </c>
      <c r="J835" t="s">
        <v>65</v>
      </c>
      <c r="K835" t="s">
        <v>7778</v>
      </c>
      <c r="L835" t="s">
        <v>4</v>
      </c>
      <c r="M835" t="s">
        <v>64</v>
      </c>
      <c r="N835" t="s">
        <v>149</v>
      </c>
      <c r="O835" s="40">
        <v>43998</v>
      </c>
      <c r="P835" s="39">
        <v>43999</v>
      </c>
      <c r="Q835">
        <v>150</v>
      </c>
      <c r="R835">
        <v>150</v>
      </c>
      <c r="S835" s="36">
        <v>11919</v>
      </c>
      <c r="T835">
        <v>11919</v>
      </c>
      <c r="U835" s="39">
        <v>43999</v>
      </c>
      <c r="V835">
        <v>6</v>
      </c>
      <c r="W835">
        <v>3.472</v>
      </c>
      <c r="X835" s="36">
        <v>3432.8917050691239</v>
      </c>
      <c r="Y835" s="37" t="s">
        <v>157</v>
      </c>
      <c r="Z835" s="37" t="s">
        <v>149</v>
      </c>
      <c r="AA835" s="37" t="s">
        <v>146</v>
      </c>
      <c r="AB835" s="37"/>
    </row>
    <row r="836" spans="1:28" x14ac:dyDescent="0.25">
      <c r="A836" t="s">
        <v>150</v>
      </c>
      <c r="B836" t="s">
        <v>151</v>
      </c>
      <c r="C836" t="s">
        <v>152</v>
      </c>
      <c r="E836" t="s">
        <v>4191</v>
      </c>
      <c r="F836" t="s">
        <v>4192</v>
      </c>
      <c r="G836" t="s">
        <v>4193</v>
      </c>
      <c r="H836" t="s">
        <v>156</v>
      </c>
      <c r="I836" t="s">
        <v>37</v>
      </c>
      <c r="J836" t="s">
        <v>65</v>
      </c>
      <c r="K836" t="s">
        <v>7778</v>
      </c>
      <c r="L836" t="s">
        <v>4</v>
      </c>
      <c r="M836" t="s">
        <v>64</v>
      </c>
      <c r="N836" t="s">
        <v>149</v>
      </c>
      <c r="O836" s="39">
        <v>43998</v>
      </c>
      <c r="P836" s="39">
        <v>43999</v>
      </c>
      <c r="Q836">
        <v>150</v>
      </c>
      <c r="R836">
        <v>150</v>
      </c>
      <c r="S836" s="36">
        <v>11919</v>
      </c>
      <c r="T836">
        <v>11919</v>
      </c>
      <c r="U836" s="39">
        <v>43999</v>
      </c>
      <c r="V836">
        <v>6</v>
      </c>
      <c r="W836">
        <v>3.472</v>
      </c>
      <c r="X836" s="36">
        <v>3432.8917050691239</v>
      </c>
      <c r="Y836" s="37" t="s">
        <v>157</v>
      </c>
      <c r="Z836" s="37" t="s">
        <v>149</v>
      </c>
      <c r="AA836" s="37" t="s">
        <v>146</v>
      </c>
      <c r="AB836" s="37"/>
    </row>
    <row r="837" spans="1:28" x14ac:dyDescent="0.25">
      <c r="A837" t="s">
        <v>563</v>
      </c>
      <c r="B837" t="s">
        <v>852</v>
      </c>
      <c r="C837" t="s">
        <v>853</v>
      </c>
      <c r="E837" t="s">
        <v>2904</v>
      </c>
      <c r="F837" t="s">
        <v>2905</v>
      </c>
      <c r="G837" t="s">
        <v>2906</v>
      </c>
      <c r="H837" t="s">
        <v>2571</v>
      </c>
      <c r="I837" t="s">
        <v>2503</v>
      </c>
      <c r="J837" t="s">
        <v>63</v>
      </c>
      <c r="K837" t="s">
        <v>141</v>
      </c>
      <c r="L837" t="s">
        <v>34</v>
      </c>
      <c r="M837" t="s">
        <v>94</v>
      </c>
      <c r="N837" t="s">
        <v>149</v>
      </c>
      <c r="O837" s="40">
        <v>43957</v>
      </c>
      <c r="P837" s="39">
        <v>43957</v>
      </c>
      <c r="Q837">
        <v>5.8</v>
      </c>
      <c r="R837">
        <v>5.8</v>
      </c>
      <c r="S837" s="36">
        <v>5800</v>
      </c>
      <c r="T837">
        <v>5800</v>
      </c>
      <c r="U837" s="39">
        <v>43957</v>
      </c>
      <c r="V837">
        <v>5</v>
      </c>
      <c r="W837">
        <v>3.4239999999999999</v>
      </c>
      <c r="X837" s="36">
        <v>5800</v>
      </c>
      <c r="Y837" s="37" t="s">
        <v>157</v>
      </c>
      <c r="Z837" s="37" t="s">
        <v>149</v>
      </c>
      <c r="AA837" s="37" t="s">
        <v>146</v>
      </c>
      <c r="AB837" s="37"/>
    </row>
    <row r="838" spans="1:28" x14ac:dyDescent="0.25">
      <c r="A838" t="s">
        <v>563</v>
      </c>
      <c r="B838" t="s">
        <v>852</v>
      </c>
      <c r="C838" t="s">
        <v>853</v>
      </c>
      <c r="E838" t="s">
        <v>3083</v>
      </c>
      <c r="F838" t="s">
        <v>3084</v>
      </c>
      <c r="G838" t="s">
        <v>3085</v>
      </c>
      <c r="H838" t="s">
        <v>1805</v>
      </c>
      <c r="I838" t="s">
        <v>38</v>
      </c>
      <c r="J838" t="s">
        <v>63</v>
      </c>
      <c r="K838" t="s">
        <v>141</v>
      </c>
      <c r="L838" t="s">
        <v>34</v>
      </c>
      <c r="M838" t="s">
        <v>94</v>
      </c>
      <c r="N838" t="s">
        <v>149</v>
      </c>
      <c r="O838" s="40">
        <v>43976</v>
      </c>
      <c r="P838" s="39">
        <v>43976</v>
      </c>
      <c r="Q838">
        <v>33.799999999999997</v>
      </c>
      <c r="R838">
        <v>33.799999999999997</v>
      </c>
      <c r="S838" s="36">
        <v>25012</v>
      </c>
      <c r="T838">
        <v>25012</v>
      </c>
      <c r="U838" s="39">
        <v>43976</v>
      </c>
      <c r="V838">
        <v>5</v>
      </c>
      <c r="W838">
        <v>3.4239999999999999</v>
      </c>
      <c r="X838" s="36">
        <v>25012</v>
      </c>
      <c r="Y838" s="37" t="s">
        <v>157</v>
      </c>
      <c r="Z838" s="37" t="s">
        <v>149</v>
      </c>
      <c r="AA838" s="37" t="s">
        <v>146</v>
      </c>
      <c r="AB838" s="37"/>
    </row>
    <row r="839" spans="1:28" x14ac:dyDescent="0.25">
      <c r="A839" t="s">
        <v>563</v>
      </c>
      <c r="B839" t="s">
        <v>852</v>
      </c>
      <c r="C839" t="s">
        <v>853</v>
      </c>
      <c r="E839" t="s">
        <v>3610</v>
      </c>
      <c r="F839" t="s">
        <v>3611</v>
      </c>
      <c r="G839" t="s">
        <v>3612</v>
      </c>
      <c r="H839" t="s">
        <v>1805</v>
      </c>
      <c r="I839" t="s">
        <v>38</v>
      </c>
      <c r="J839" t="s">
        <v>63</v>
      </c>
      <c r="K839" t="s">
        <v>141</v>
      </c>
      <c r="L839" t="s">
        <v>34</v>
      </c>
      <c r="M839" t="s">
        <v>94</v>
      </c>
      <c r="N839" t="s">
        <v>149</v>
      </c>
      <c r="O839" s="39">
        <v>43979</v>
      </c>
      <c r="P839" s="39">
        <v>43979</v>
      </c>
      <c r="Q839">
        <v>33.799999999999997</v>
      </c>
      <c r="R839">
        <v>33.799999999999997</v>
      </c>
      <c r="S839" s="36">
        <v>25012</v>
      </c>
      <c r="T839">
        <v>25012</v>
      </c>
      <c r="U839" s="39">
        <v>43979</v>
      </c>
      <c r="V839">
        <v>5</v>
      </c>
      <c r="W839">
        <v>3.4239999999999999</v>
      </c>
      <c r="X839" s="36">
        <v>25012</v>
      </c>
      <c r="Y839" s="37" t="s">
        <v>157</v>
      </c>
      <c r="Z839" s="37" t="s">
        <v>149</v>
      </c>
      <c r="AA839" s="37" t="s">
        <v>146</v>
      </c>
      <c r="AB839" s="37"/>
    </row>
    <row r="840" spans="1:28" x14ac:dyDescent="0.25">
      <c r="A840" t="s">
        <v>563</v>
      </c>
      <c r="B840" t="s">
        <v>852</v>
      </c>
      <c r="C840" t="s">
        <v>853</v>
      </c>
      <c r="E840" t="s">
        <v>3080</v>
      </c>
      <c r="F840" t="s">
        <v>3081</v>
      </c>
      <c r="G840" t="s">
        <v>3082</v>
      </c>
      <c r="H840" t="s">
        <v>1805</v>
      </c>
      <c r="I840" t="s">
        <v>38</v>
      </c>
      <c r="J840" t="s">
        <v>63</v>
      </c>
      <c r="K840" t="s">
        <v>141</v>
      </c>
      <c r="L840" t="s">
        <v>34</v>
      </c>
      <c r="M840" t="s">
        <v>94</v>
      </c>
      <c r="N840" t="s">
        <v>149</v>
      </c>
      <c r="O840" s="39">
        <v>43970</v>
      </c>
      <c r="P840" s="39">
        <v>43970</v>
      </c>
      <c r="Q840">
        <v>33.85</v>
      </c>
      <c r="R840">
        <v>33.85</v>
      </c>
      <c r="S840" s="36">
        <v>25049</v>
      </c>
      <c r="T840">
        <v>25049</v>
      </c>
      <c r="U840" s="39">
        <v>43970</v>
      </c>
      <c r="V840">
        <v>5</v>
      </c>
      <c r="W840">
        <v>3.4239999999999999</v>
      </c>
      <c r="X840" s="36">
        <v>25049</v>
      </c>
      <c r="Y840" s="37" t="s">
        <v>157</v>
      </c>
      <c r="Z840" s="37" t="s">
        <v>149</v>
      </c>
      <c r="AA840" s="37" t="s">
        <v>146</v>
      </c>
      <c r="AB840" s="37"/>
    </row>
    <row r="841" spans="1:28" x14ac:dyDescent="0.25">
      <c r="A841" t="s">
        <v>150</v>
      </c>
      <c r="B841" t="s">
        <v>151</v>
      </c>
      <c r="C841" t="s">
        <v>152</v>
      </c>
      <c r="E841" t="s">
        <v>3756</v>
      </c>
      <c r="F841" t="s">
        <v>3757</v>
      </c>
      <c r="G841" t="s">
        <v>3758</v>
      </c>
      <c r="H841" t="s">
        <v>156</v>
      </c>
      <c r="I841" t="s">
        <v>37</v>
      </c>
      <c r="J841" t="s">
        <v>65</v>
      </c>
      <c r="K841" t="s">
        <v>7778</v>
      </c>
      <c r="L841" t="s">
        <v>4</v>
      </c>
      <c r="M841" t="s">
        <v>64</v>
      </c>
      <c r="N841" t="s">
        <v>149</v>
      </c>
      <c r="O841" s="39">
        <v>43985</v>
      </c>
      <c r="P841" s="39">
        <v>43986</v>
      </c>
      <c r="Q841">
        <v>150</v>
      </c>
      <c r="R841">
        <v>150</v>
      </c>
      <c r="S841" s="36">
        <v>12546</v>
      </c>
      <c r="T841">
        <v>12546</v>
      </c>
      <c r="U841" s="39">
        <v>43985</v>
      </c>
      <c r="V841">
        <v>6</v>
      </c>
      <c r="W841">
        <v>3.472</v>
      </c>
      <c r="X841" s="36">
        <v>3613.4792626728108</v>
      </c>
      <c r="Y841" s="37" t="s">
        <v>157</v>
      </c>
      <c r="Z841" s="37" t="s">
        <v>149</v>
      </c>
      <c r="AA841" s="37" t="s">
        <v>146</v>
      </c>
      <c r="AB841" s="37"/>
    </row>
    <row r="842" spans="1:28" x14ac:dyDescent="0.25">
      <c r="A842" t="s">
        <v>150</v>
      </c>
      <c r="B842" t="s">
        <v>151</v>
      </c>
      <c r="C842" t="s">
        <v>152</v>
      </c>
      <c r="E842" t="s">
        <v>3632</v>
      </c>
      <c r="F842" t="s">
        <v>3633</v>
      </c>
      <c r="G842" t="s">
        <v>3634</v>
      </c>
      <c r="H842" t="s">
        <v>156</v>
      </c>
      <c r="I842" t="s">
        <v>37</v>
      </c>
      <c r="J842" t="s">
        <v>65</v>
      </c>
      <c r="K842" t="s">
        <v>7240</v>
      </c>
      <c r="L842" t="s">
        <v>4</v>
      </c>
      <c r="M842" t="s">
        <v>64</v>
      </c>
      <c r="N842" t="s">
        <v>149</v>
      </c>
      <c r="O842" s="39">
        <v>43980</v>
      </c>
      <c r="P842" s="39">
        <v>43981</v>
      </c>
      <c r="Q842">
        <v>300</v>
      </c>
      <c r="R842">
        <v>300</v>
      </c>
      <c r="S842" s="36">
        <v>25092</v>
      </c>
      <c r="T842">
        <v>25092</v>
      </c>
      <c r="U842" s="39">
        <v>43982</v>
      </c>
      <c r="V842">
        <v>5</v>
      </c>
      <c r="W842">
        <v>3.4239999999999999</v>
      </c>
      <c r="X842" s="36">
        <v>7328.2710280373831</v>
      </c>
      <c r="Y842" s="37" t="s">
        <v>157</v>
      </c>
      <c r="Z842" s="37" t="s">
        <v>149</v>
      </c>
      <c r="AA842" s="37" t="s">
        <v>146</v>
      </c>
      <c r="AB842" s="37"/>
    </row>
    <row r="843" spans="1:28" x14ac:dyDescent="0.25">
      <c r="A843" t="s">
        <v>150</v>
      </c>
      <c r="B843" t="s">
        <v>151</v>
      </c>
      <c r="C843" t="s">
        <v>152</v>
      </c>
      <c r="E843" t="s">
        <v>6534</v>
      </c>
      <c r="F843" t="s">
        <v>6535</v>
      </c>
      <c r="G843" t="s">
        <v>6536</v>
      </c>
      <c r="H843" t="s">
        <v>156</v>
      </c>
      <c r="I843" t="s">
        <v>37</v>
      </c>
      <c r="J843" t="s">
        <v>65</v>
      </c>
      <c r="K843" t="s">
        <v>7778</v>
      </c>
      <c r="L843" t="s">
        <v>4</v>
      </c>
      <c r="M843" t="s">
        <v>64</v>
      </c>
      <c r="N843" t="s">
        <v>149</v>
      </c>
      <c r="O843" s="39">
        <v>44057</v>
      </c>
      <c r="P843" s="39">
        <v>44058</v>
      </c>
      <c r="Q843">
        <v>10</v>
      </c>
      <c r="R843">
        <v>10</v>
      </c>
      <c r="S843" s="36">
        <v>769.5</v>
      </c>
      <c r="T843">
        <v>769.5</v>
      </c>
      <c r="U843" s="39">
        <v>44068</v>
      </c>
      <c r="V843">
        <v>8</v>
      </c>
      <c r="W843">
        <v>3.5659999999999998</v>
      </c>
      <c r="X843" s="36">
        <v>215.78799775658999</v>
      </c>
      <c r="Y843" s="37" t="s">
        <v>157</v>
      </c>
      <c r="Z843" s="37" t="s">
        <v>149</v>
      </c>
      <c r="AA843" s="37" t="s">
        <v>146</v>
      </c>
      <c r="AB843" s="37"/>
    </row>
    <row r="844" spans="1:28" x14ac:dyDescent="0.25">
      <c r="A844" t="s">
        <v>563</v>
      </c>
      <c r="B844" t="s">
        <v>852</v>
      </c>
      <c r="C844" t="s">
        <v>853</v>
      </c>
      <c r="E844" t="s">
        <v>5422</v>
      </c>
      <c r="F844" t="s">
        <v>5423</v>
      </c>
      <c r="G844" t="s">
        <v>5424</v>
      </c>
      <c r="H844" t="s">
        <v>1542</v>
      </c>
      <c r="I844" t="s">
        <v>36</v>
      </c>
      <c r="J844" t="s">
        <v>73</v>
      </c>
      <c r="K844" t="s">
        <v>7243</v>
      </c>
      <c r="L844" t="s">
        <v>41</v>
      </c>
      <c r="M844" t="s">
        <v>64</v>
      </c>
      <c r="N844" t="s">
        <v>9207</v>
      </c>
      <c r="O844" s="39">
        <v>44036</v>
      </c>
      <c r="P844" s="39">
        <v>44036</v>
      </c>
      <c r="Q844">
        <v>12</v>
      </c>
      <c r="R844">
        <v>12</v>
      </c>
      <c r="S844" s="36">
        <v>126.72</v>
      </c>
      <c r="T844">
        <v>126.72</v>
      </c>
      <c r="U844" s="39">
        <v>44036</v>
      </c>
      <c r="V844">
        <v>7</v>
      </c>
      <c r="W844">
        <v>3.5190000000000001</v>
      </c>
      <c r="X844" s="36">
        <v>36.010230179027999</v>
      </c>
      <c r="Y844" s="37" t="s">
        <v>157</v>
      </c>
      <c r="Z844" s="37" t="s">
        <v>149</v>
      </c>
      <c r="AA844" s="37" t="s">
        <v>146</v>
      </c>
      <c r="AB844" s="37"/>
    </row>
    <row r="845" spans="1:28" x14ac:dyDescent="0.25">
      <c r="A845" t="s">
        <v>563</v>
      </c>
      <c r="B845" t="s">
        <v>852</v>
      </c>
      <c r="C845" t="s">
        <v>853</v>
      </c>
      <c r="E845" t="s">
        <v>4749</v>
      </c>
      <c r="F845" t="s">
        <v>4750</v>
      </c>
      <c r="G845" t="s">
        <v>4751</v>
      </c>
      <c r="H845" t="s">
        <v>1484</v>
      </c>
      <c r="I845" t="s">
        <v>39</v>
      </c>
      <c r="J845" t="s">
        <v>73</v>
      </c>
      <c r="K845" t="s">
        <v>7243</v>
      </c>
      <c r="L845" t="s">
        <v>41</v>
      </c>
      <c r="M845" t="s">
        <v>64</v>
      </c>
      <c r="N845" t="s">
        <v>9208</v>
      </c>
      <c r="O845" s="39">
        <v>44021</v>
      </c>
      <c r="P845" s="39">
        <v>44021</v>
      </c>
      <c r="Q845">
        <v>12</v>
      </c>
      <c r="R845">
        <v>12</v>
      </c>
      <c r="S845" s="36">
        <v>127.2</v>
      </c>
      <c r="T845">
        <v>127.2</v>
      </c>
      <c r="U845" s="39">
        <v>44039</v>
      </c>
      <c r="V845">
        <v>7</v>
      </c>
      <c r="W845">
        <v>3.5190000000000001</v>
      </c>
      <c r="X845" s="36">
        <v>36.146632566069002</v>
      </c>
      <c r="Y845" s="37" t="s">
        <v>157</v>
      </c>
      <c r="Z845" s="37" t="s">
        <v>149</v>
      </c>
      <c r="AA845" s="37" t="s">
        <v>146</v>
      </c>
      <c r="AB845" s="37"/>
    </row>
    <row r="846" spans="1:28" x14ac:dyDescent="0.25">
      <c r="A846" t="s">
        <v>563</v>
      </c>
      <c r="B846" t="s">
        <v>852</v>
      </c>
      <c r="C846" t="s">
        <v>853</v>
      </c>
      <c r="E846" t="s">
        <v>5979</v>
      </c>
      <c r="F846" t="s">
        <v>5980</v>
      </c>
      <c r="G846" t="s">
        <v>5981</v>
      </c>
      <c r="H846" t="s">
        <v>5982</v>
      </c>
      <c r="I846" t="s">
        <v>4541</v>
      </c>
      <c r="J846" t="s">
        <v>71</v>
      </c>
      <c r="K846" t="s">
        <v>7242</v>
      </c>
      <c r="L846" t="s">
        <v>41</v>
      </c>
      <c r="M846" t="s">
        <v>64</v>
      </c>
      <c r="N846" t="s">
        <v>149</v>
      </c>
      <c r="O846" s="39">
        <v>44049</v>
      </c>
      <c r="P846" s="39">
        <v>44049</v>
      </c>
      <c r="Q846">
        <v>30</v>
      </c>
      <c r="R846">
        <v>30</v>
      </c>
      <c r="S846" s="36">
        <v>790.5</v>
      </c>
      <c r="T846">
        <v>790.5</v>
      </c>
      <c r="U846" s="39">
        <v>44049</v>
      </c>
      <c r="V846">
        <v>8</v>
      </c>
      <c r="W846">
        <v>3.5659999999999998</v>
      </c>
      <c r="X846" s="36">
        <v>221.67694896242199</v>
      </c>
      <c r="Y846" s="37" t="s">
        <v>157</v>
      </c>
      <c r="Z846" s="37" t="s">
        <v>149</v>
      </c>
      <c r="AA846" s="37" t="s">
        <v>146</v>
      </c>
      <c r="AB846" s="37"/>
    </row>
    <row r="847" spans="1:28" x14ac:dyDescent="0.25">
      <c r="A847" t="s">
        <v>563</v>
      </c>
      <c r="B847" t="s">
        <v>852</v>
      </c>
      <c r="C847" t="s">
        <v>853</v>
      </c>
      <c r="E847" t="s">
        <v>5531</v>
      </c>
      <c r="F847" t="s">
        <v>5532</v>
      </c>
      <c r="G847" t="s">
        <v>5533</v>
      </c>
      <c r="H847" t="s">
        <v>2764</v>
      </c>
      <c r="I847" t="s">
        <v>2532</v>
      </c>
      <c r="J847" t="s">
        <v>63</v>
      </c>
      <c r="K847" t="s">
        <v>141</v>
      </c>
      <c r="L847" t="s">
        <v>34</v>
      </c>
      <c r="M847" t="s">
        <v>94</v>
      </c>
      <c r="N847" t="s">
        <v>149</v>
      </c>
      <c r="O847" s="39">
        <v>44047</v>
      </c>
      <c r="P847" s="39">
        <v>44047</v>
      </c>
      <c r="Q847">
        <v>1</v>
      </c>
      <c r="R847">
        <v>1</v>
      </c>
      <c r="S847" s="36">
        <v>800</v>
      </c>
      <c r="T847">
        <v>800</v>
      </c>
      <c r="U847" s="39">
        <v>44047</v>
      </c>
      <c r="V847">
        <v>8</v>
      </c>
      <c r="W847">
        <v>3.5659999999999998</v>
      </c>
      <c r="X847" s="36">
        <v>800</v>
      </c>
      <c r="Y847" s="37" t="s">
        <v>157</v>
      </c>
      <c r="Z847" s="37" t="s">
        <v>149</v>
      </c>
      <c r="AA847" s="37" t="s">
        <v>146</v>
      </c>
      <c r="AB847" s="37"/>
    </row>
    <row r="848" spans="1:28" x14ac:dyDescent="0.25">
      <c r="A848" t="s">
        <v>563</v>
      </c>
      <c r="B848" t="s">
        <v>852</v>
      </c>
      <c r="C848" t="s">
        <v>565</v>
      </c>
      <c r="E848" t="s">
        <v>6103</v>
      </c>
      <c r="F848" t="s">
        <v>6104</v>
      </c>
      <c r="G848" t="s">
        <v>6105</v>
      </c>
      <c r="H848" t="s">
        <v>2650</v>
      </c>
      <c r="I848" t="s">
        <v>2513</v>
      </c>
      <c r="J848" t="s">
        <v>63</v>
      </c>
      <c r="K848" t="s">
        <v>141</v>
      </c>
      <c r="L848" t="s">
        <v>34</v>
      </c>
      <c r="M848" t="s">
        <v>94</v>
      </c>
      <c r="N848" t="s">
        <v>149</v>
      </c>
      <c r="O848" s="39">
        <v>44057</v>
      </c>
      <c r="P848" s="39">
        <v>44057</v>
      </c>
      <c r="Q848">
        <v>1</v>
      </c>
      <c r="R848">
        <v>1</v>
      </c>
      <c r="S848" s="36">
        <v>800</v>
      </c>
      <c r="T848">
        <v>800</v>
      </c>
      <c r="U848" s="39">
        <v>44057</v>
      </c>
      <c r="V848">
        <v>8</v>
      </c>
      <c r="W848">
        <v>3.5659999999999998</v>
      </c>
      <c r="X848" s="36">
        <v>800</v>
      </c>
      <c r="Y848" s="37" t="s">
        <v>157</v>
      </c>
      <c r="Z848" s="37" t="s">
        <v>149</v>
      </c>
      <c r="AA848" s="37" t="s">
        <v>146</v>
      </c>
      <c r="AB848" s="37"/>
    </row>
    <row r="849" spans="1:28" x14ac:dyDescent="0.25">
      <c r="A849" t="s">
        <v>563</v>
      </c>
      <c r="B849" t="s">
        <v>3874</v>
      </c>
      <c r="C849" t="s">
        <v>853</v>
      </c>
      <c r="E849" t="s">
        <v>4756</v>
      </c>
      <c r="F849" t="s">
        <v>4757</v>
      </c>
      <c r="G849" t="s">
        <v>4758</v>
      </c>
      <c r="H849" t="s">
        <v>4759</v>
      </c>
      <c r="I849" t="s">
        <v>4510</v>
      </c>
      <c r="J849" t="s">
        <v>68</v>
      </c>
      <c r="K849" t="s">
        <v>44</v>
      </c>
      <c r="L849" t="s">
        <v>41</v>
      </c>
      <c r="M849" t="s">
        <v>64</v>
      </c>
      <c r="N849" t="s">
        <v>149</v>
      </c>
      <c r="O849" s="39">
        <v>44048</v>
      </c>
      <c r="P849" s="39">
        <v>44048</v>
      </c>
      <c r="Q849">
        <v>180</v>
      </c>
      <c r="R849">
        <v>180</v>
      </c>
      <c r="S849" s="36">
        <v>914.4</v>
      </c>
      <c r="T849">
        <v>914.4</v>
      </c>
      <c r="U849" s="39">
        <v>44048</v>
      </c>
      <c r="V849">
        <v>8</v>
      </c>
      <c r="W849">
        <v>3.5659999999999998</v>
      </c>
      <c r="X849" s="36">
        <v>256.42176107683599</v>
      </c>
      <c r="Y849" s="37" t="s">
        <v>157</v>
      </c>
      <c r="Z849" s="37" t="s">
        <v>149</v>
      </c>
      <c r="AA849" s="37" t="s">
        <v>146</v>
      </c>
      <c r="AB849" s="37"/>
    </row>
    <row r="850" spans="1:28" x14ac:dyDescent="0.25">
      <c r="A850" t="s">
        <v>563</v>
      </c>
      <c r="B850" t="s">
        <v>852</v>
      </c>
      <c r="C850" t="s">
        <v>853</v>
      </c>
      <c r="E850" t="s">
        <v>6486</v>
      </c>
      <c r="F850" t="s">
        <v>6487</v>
      </c>
      <c r="G850" t="s">
        <v>6488</v>
      </c>
      <c r="H850" t="s">
        <v>3894</v>
      </c>
      <c r="I850" t="s">
        <v>2556</v>
      </c>
      <c r="J850" t="s">
        <v>69</v>
      </c>
      <c r="K850" t="s">
        <v>46</v>
      </c>
      <c r="L850" t="s">
        <v>41</v>
      </c>
      <c r="M850" t="s">
        <v>64</v>
      </c>
      <c r="N850" t="s">
        <v>149</v>
      </c>
      <c r="O850" s="39">
        <v>44074</v>
      </c>
      <c r="P850" s="39">
        <v>44074</v>
      </c>
      <c r="Q850">
        <v>327</v>
      </c>
      <c r="R850">
        <v>327</v>
      </c>
      <c r="S850" s="36">
        <v>954.84</v>
      </c>
      <c r="T850">
        <v>954.84</v>
      </c>
      <c r="U850" s="39">
        <v>44074</v>
      </c>
      <c r="V850">
        <v>8</v>
      </c>
      <c r="W850">
        <v>3.5659999999999998</v>
      </c>
      <c r="X850" s="36">
        <v>267.76219854178299</v>
      </c>
      <c r="Y850" s="37" t="s">
        <v>157</v>
      </c>
      <c r="Z850" s="37" t="s">
        <v>149</v>
      </c>
      <c r="AA850" s="37" t="s">
        <v>146</v>
      </c>
      <c r="AB850" s="37"/>
    </row>
    <row r="851" spans="1:28" x14ac:dyDescent="0.25">
      <c r="A851" t="s">
        <v>563</v>
      </c>
      <c r="B851" t="s">
        <v>3874</v>
      </c>
      <c r="C851" t="s">
        <v>853</v>
      </c>
      <c r="E851" t="s">
        <v>5957</v>
      </c>
      <c r="F851" t="s">
        <v>5958</v>
      </c>
      <c r="G851" t="s">
        <v>5959</v>
      </c>
      <c r="H851" t="s">
        <v>4759</v>
      </c>
      <c r="I851" t="s">
        <v>4510</v>
      </c>
      <c r="J851" t="s">
        <v>73</v>
      </c>
      <c r="K851" t="s">
        <v>7243</v>
      </c>
      <c r="L851" t="s">
        <v>41</v>
      </c>
      <c r="M851" t="s">
        <v>64</v>
      </c>
      <c r="N851" t="s">
        <v>9139</v>
      </c>
      <c r="O851" s="39">
        <v>44054</v>
      </c>
      <c r="P851" s="39">
        <v>44054</v>
      </c>
      <c r="Q851">
        <v>120</v>
      </c>
      <c r="R851">
        <v>120</v>
      </c>
      <c r="S851" s="36">
        <v>1017.6</v>
      </c>
      <c r="T851">
        <v>1017.6</v>
      </c>
      <c r="U851" s="39">
        <v>44054</v>
      </c>
      <c r="V851">
        <v>8</v>
      </c>
      <c r="W851">
        <v>3.5659999999999998</v>
      </c>
      <c r="X851" s="36">
        <v>285.36174985978602</v>
      </c>
      <c r="Y851" s="37" t="s">
        <v>157</v>
      </c>
      <c r="Z851" s="37" t="s">
        <v>149</v>
      </c>
      <c r="AA851" s="37" t="s">
        <v>146</v>
      </c>
      <c r="AB851" s="37"/>
    </row>
    <row r="852" spans="1:28" x14ac:dyDescent="0.25">
      <c r="A852" t="s">
        <v>563</v>
      </c>
      <c r="B852" t="s">
        <v>852</v>
      </c>
      <c r="C852" t="s">
        <v>853</v>
      </c>
      <c r="E852" t="s">
        <v>5161</v>
      </c>
      <c r="F852" t="s">
        <v>5162</v>
      </c>
      <c r="G852" t="s">
        <v>5163</v>
      </c>
      <c r="H852" t="s">
        <v>2925</v>
      </c>
      <c r="I852" t="s">
        <v>2511</v>
      </c>
      <c r="J852" t="s">
        <v>73</v>
      </c>
      <c r="K852" t="s">
        <v>7243</v>
      </c>
      <c r="L852" t="s">
        <v>41</v>
      </c>
      <c r="M852" t="s">
        <v>64</v>
      </c>
      <c r="N852" t="s">
        <v>9205</v>
      </c>
      <c r="O852" s="39">
        <v>44034</v>
      </c>
      <c r="P852" s="39">
        <v>44034</v>
      </c>
      <c r="Q852">
        <v>12</v>
      </c>
      <c r="R852">
        <v>12</v>
      </c>
      <c r="S852" s="36">
        <v>127.2</v>
      </c>
      <c r="T852">
        <v>127.2</v>
      </c>
      <c r="U852" s="39">
        <v>44034</v>
      </c>
      <c r="V852">
        <v>7</v>
      </c>
      <c r="W852">
        <v>3.5190000000000001</v>
      </c>
      <c r="X852" s="36">
        <v>36.146632566069002</v>
      </c>
      <c r="Y852" s="37" t="s">
        <v>157</v>
      </c>
      <c r="Z852" s="37" t="s">
        <v>149</v>
      </c>
      <c r="AA852" s="37" t="s">
        <v>146</v>
      </c>
      <c r="AB852" s="37"/>
    </row>
    <row r="853" spans="1:28" x14ac:dyDescent="0.25">
      <c r="A853" t="s">
        <v>563</v>
      </c>
      <c r="B853" t="s">
        <v>3874</v>
      </c>
      <c r="C853" t="s">
        <v>853</v>
      </c>
      <c r="E853" t="s">
        <v>5419</v>
      </c>
      <c r="F853" t="s">
        <v>5420</v>
      </c>
      <c r="G853" t="s">
        <v>5421</v>
      </c>
      <c r="H853" t="s">
        <v>1542</v>
      </c>
      <c r="I853" t="s">
        <v>36</v>
      </c>
      <c r="J853" t="s">
        <v>71</v>
      </c>
      <c r="K853" t="s">
        <v>7242</v>
      </c>
      <c r="L853" t="s">
        <v>41</v>
      </c>
      <c r="M853" t="s">
        <v>64</v>
      </c>
      <c r="N853" t="s">
        <v>149</v>
      </c>
      <c r="O853" s="39">
        <v>44036</v>
      </c>
      <c r="P853" s="39">
        <v>44036</v>
      </c>
      <c r="Q853">
        <v>4</v>
      </c>
      <c r="R853">
        <v>4</v>
      </c>
      <c r="S853" s="36">
        <v>130.52000000000001</v>
      </c>
      <c r="T853">
        <v>130.52000000000001</v>
      </c>
      <c r="U853" s="39">
        <v>44036</v>
      </c>
      <c r="V853">
        <v>7</v>
      </c>
      <c r="W853">
        <v>3.5190000000000001</v>
      </c>
      <c r="X853" s="36">
        <v>37.090082409775</v>
      </c>
      <c r="Y853" s="37" t="s">
        <v>157</v>
      </c>
      <c r="Z853" s="37" t="s">
        <v>149</v>
      </c>
      <c r="AA853" s="37" t="s">
        <v>146</v>
      </c>
      <c r="AB853" s="37"/>
    </row>
    <row r="854" spans="1:28" x14ac:dyDescent="0.25">
      <c r="A854" t="s">
        <v>563</v>
      </c>
      <c r="B854" t="s">
        <v>852</v>
      </c>
      <c r="C854" t="s">
        <v>565</v>
      </c>
      <c r="E854" t="s">
        <v>5179</v>
      </c>
      <c r="F854" t="s">
        <v>5180</v>
      </c>
      <c r="G854" t="s">
        <v>5181</v>
      </c>
      <c r="H854" t="s">
        <v>5182</v>
      </c>
      <c r="I854" t="s">
        <v>4523</v>
      </c>
      <c r="J854" t="s">
        <v>63</v>
      </c>
      <c r="K854" t="s">
        <v>141</v>
      </c>
      <c r="L854" t="s">
        <v>34</v>
      </c>
      <c r="M854" t="s">
        <v>94</v>
      </c>
      <c r="N854" t="s">
        <v>149</v>
      </c>
      <c r="O854" s="39">
        <v>44035</v>
      </c>
      <c r="P854" s="39">
        <v>44035</v>
      </c>
      <c r="Q854">
        <v>0.22</v>
      </c>
      <c r="R854">
        <v>0.22</v>
      </c>
      <c r="S854" s="36">
        <v>176</v>
      </c>
      <c r="T854">
        <v>176</v>
      </c>
      <c r="U854" s="39">
        <v>44035</v>
      </c>
      <c r="V854">
        <v>7</v>
      </c>
      <c r="W854">
        <v>3.5190000000000001</v>
      </c>
      <c r="X854" s="36">
        <v>176</v>
      </c>
      <c r="Y854" s="37" t="s">
        <v>157</v>
      </c>
      <c r="Z854" s="37" t="s">
        <v>149</v>
      </c>
      <c r="AA854" s="37" t="s">
        <v>146</v>
      </c>
      <c r="AB854" s="37"/>
    </row>
    <row r="855" spans="1:28" x14ac:dyDescent="0.25">
      <c r="A855" t="s">
        <v>563</v>
      </c>
      <c r="B855" t="s">
        <v>852</v>
      </c>
      <c r="C855" t="s">
        <v>853</v>
      </c>
      <c r="E855" t="s">
        <v>5289</v>
      </c>
      <c r="F855" t="s">
        <v>5290</v>
      </c>
      <c r="G855" t="s">
        <v>5291</v>
      </c>
      <c r="H855" t="s">
        <v>5292</v>
      </c>
      <c r="I855" t="s">
        <v>4521</v>
      </c>
      <c r="J855" t="s">
        <v>71</v>
      </c>
      <c r="K855" t="s">
        <v>7242</v>
      </c>
      <c r="L855" t="s">
        <v>41</v>
      </c>
      <c r="M855" t="s">
        <v>64</v>
      </c>
      <c r="N855" t="s">
        <v>149</v>
      </c>
      <c r="O855" s="39">
        <v>44030</v>
      </c>
      <c r="P855" s="39">
        <v>44030</v>
      </c>
      <c r="Q855">
        <v>8</v>
      </c>
      <c r="R855">
        <v>8</v>
      </c>
      <c r="S855" s="36">
        <v>210.8</v>
      </c>
      <c r="T855">
        <v>210.8</v>
      </c>
      <c r="U855" s="39">
        <v>44030</v>
      </c>
      <c r="V855">
        <v>7</v>
      </c>
      <c r="W855">
        <v>3.5190000000000001</v>
      </c>
      <c r="X855" s="36">
        <v>59.903381642512002</v>
      </c>
      <c r="Y855" s="37" t="s">
        <v>157</v>
      </c>
      <c r="Z855" s="37" t="s">
        <v>149</v>
      </c>
      <c r="AA855" s="37" t="s">
        <v>146</v>
      </c>
      <c r="AB855" s="37"/>
    </row>
    <row r="856" spans="1:28" x14ac:dyDescent="0.25">
      <c r="A856" t="s">
        <v>563</v>
      </c>
      <c r="B856" t="s">
        <v>3874</v>
      </c>
      <c r="C856" t="s">
        <v>853</v>
      </c>
      <c r="E856" t="s">
        <v>5260</v>
      </c>
      <c r="F856" t="s">
        <v>5261</v>
      </c>
      <c r="G856" t="s">
        <v>5262</v>
      </c>
      <c r="H856" t="s">
        <v>5263</v>
      </c>
      <c r="I856" t="s">
        <v>4525</v>
      </c>
      <c r="J856" t="s">
        <v>72</v>
      </c>
      <c r="K856" t="s">
        <v>7244</v>
      </c>
      <c r="L856" t="s">
        <v>41</v>
      </c>
      <c r="M856" t="s">
        <v>64</v>
      </c>
      <c r="N856" t="s">
        <v>9042</v>
      </c>
      <c r="O856" s="39">
        <v>44027</v>
      </c>
      <c r="P856" s="39">
        <v>44027</v>
      </c>
      <c r="Q856">
        <v>36</v>
      </c>
      <c r="R856">
        <v>36</v>
      </c>
      <c r="S856" s="36">
        <v>222.48</v>
      </c>
      <c r="T856">
        <v>222.48</v>
      </c>
      <c r="U856" s="39">
        <v>44028</v>
      </c>
      <c r="V856">
        <v>7</v>
      </c>
      <c r="W856">
        <v>3.5190000000000001</v>
      </c>
      <c r="X856" s="36">
        <v>63.222506393861003</v>
      </c>
      <c r="Y856" s="37" t="s">
        <v>157</v>
      </c>
      <c r="Z856" s="37" t="s">
        <v>149</v>
      </c>
      <c r="AA856" s="37" t="s">
        <v>146</v>
      </c>
      <c r="AB856" s="37"/>
    </row>
    <row r="857" spans="1:28" x14ac:dyDescent="0.25">
      <c r="A857" t="s">
        <v>563</v>
      </c>
      <c r="B857" t="s">
        <v>852</v>
      </c>
      <c r="C857" t="s">
        <v>853</v>
      </c>
      <c r="E857" t="s">
        <v>5161</v>
      </c>
      <c r="F857" t="s">
        <v>5162</v>
      </c>
      <c r="G857" t="s">
        <v>5163</v>
      </c>
      <c r="H857" t="s">
        <v>2925</v>
      </c>
      <c r="I857" t="s">
        <v>2511</v>
      </c>
      <c r="J857" t="s">
        <v>68</v>
      </c>
      <c r="K857" t="s">
        <v>44</v>
      </c>
      <c r="L857" t="s">
        <v>41</v>
      </c>
      <c r="M857" t="s">
        <v>64</v>
      </c>
      <c r="N857" t="s">
        <v>149</v>
      </c>
      <c r="O857" s="39">
        <v>44034</v>
      </c>
      <c r="P857" s="39">
        <v>44034</v>
      </c>
      <c r="Q857">
        <v>36</v>
      </c>
      <c r="R857">
        <v>36</v>
      </c>
      <c r="S857" s="36">
        <v>254.16</v>
      </c>
      <c r="T857">
        <v>254.16</v>
      </c>
      <c r="U857" s="39">
        <v>44034</v>
      </c>
      <c r="V857">
        <v>7</v>
      </c>
      <c r="W857">
        <v>3.5190000000000001</v>
      </c>
      <c r="X857" s="36">
        <v>72.225063938618007</v>
      </c>
      <c r="Y857" s="37" t="s">
        <v>157</v>
      </c>
      <c r="Z857" s="37" t="s">
        <v>149</v>
      </c>
      <c r="AA857" s="37" t="s">
        <v>146</v>
      </c>
      <c r="AB857" s="37"/>
    </row>
    <row r="858" spans="1:28" x14ac:dyDescent="0.25">
      <c r="A858" t="s">
        <v>563</v>
      </c>
      <c r="B858" t="s">
        <v>852</v>
      </c>
      <c r="C858" t="s">
        <v>853</v>
      </c>
      <c r="E858" t="s">
        <v>5289</v>
      </c>
      <c r="F858" t="s">
        <v>5290</v>
      </c>
      <c r="G858" t="s">
        <v>5291</v>
      </c>
      <c r="H858" t="s">
        <v>5292</v>
      </c>
      <c r="I858" t="s">
        <v>4521</v>
      </c>
      <c r="J858" t="s">
        <v>72</v>
      </c>
      <c r="K858" t="s">
        <v>7244</v>
      </c>
      <c r="L858" t="s">
        <v>41</v>
      </c>
      <c r="M858" t="s">
        <v>64</v>
      </c>
      <c r="N858" t="s">
        <v>9209</v>
      </c>
      <c r="O858" s="39">
        <v>44030</v>
      </c>
      <c r="P858" s="39">
        <v>44030</v>
      </c>
      <c r="Q858">
        <v>48</v>
      </c>
      <c r="R858">
        <v>48</v>
      </c>
      <c r="S858" s="36">
        <v>301.92</v>
      </c>
      <c r="T858">
        <v>301.92</v>
      </c>
      <c r="U858" s="39">
        <v>44030</v>
      </c>
      <c r="V858">
        <v>7</v>
      </c>
      <c r="W858">
        <v>3.5190000000000001</v>
      </c>
      <c r="X858" s="36">
        <v>85.797101449275004</v>
      </c>
      <c r="Y858" s="37" t="s">
        <v>157</v>
      </c>
      <c r="Z858" s="37" t="s">
        <v>149</v>
      </c>
      <c r="AA858" s="37" t="s">
        <v>146</v>
      </c>
      <c r="AB858" s="37"/>
    </row>
    <row r="859" spans="1:28" x14ac:dyDescent="0.25">
      <c r="A859" t="s">
        <v>563</v>
      </c>
      <c r="B859" t="s">
        <v>852</v>
      </c>
      <c r="C859" t="s">
        <v>853</v>
      </c>
      <c r="E859" t="s">
        <v>4842</v>
      </c>
      <c r="F859" t="s">
        <v>4843</v>
      </c>
      <c r="G859" t="s">
        <v>4844</v>
      </c>
      <c r="H859" t="s">
        <v>4845</v>
      </c>
      <c r="I859" t="s">
        <v>4527</v>
      </c>
      <c r="J859" t="s">
        <v>72</v>
      </c>
      <c r="K859" t="s">
        <v>7244</v>
      </c>
      <c r="L859" t="s">
        <v>41</v>
      </c>
      <c r="M859" t="s">
        <v>64</v>
      </c>
      <c r="N859" t="s">
        <v>9021</v>
      </c>
      <c r="O859" s="39">
        <v>44015</v>
      </c>
      <c r="P859" s="39">
        <v>44015</v>
      </c>
      <c r="Q859">
        <v>48</v>
      </c>
      <c r="R859">
        <v>48</v>
      </c>
      <c r="S859" s="36">
        <v>315.36</v>
      </c>
      <c r="T859">
        <v>315.36</v>
      </c>
      <c r="U859" s="39">
        <v>44015</v>
      </c>
      <c r="V859">
        <v>7</v>
      </c>
      <c r="W859">
        <v>3.5190000000000001</v>
      </c>
      <c r="X859" s="36">
        <v>89.616368286444995</v>
      </c>
      <c r="Y859" s="37" t="s">
        <v>157</v>
      </c>
      <c r="Z859" s="37" t="s">
        <v>149</v>
      </c>
      <c r="AA859" s="37" t="s">
        <v>146</v>
      </c>
      <c r="AB859" s="37"/>
    </row>
    <row r="860" spans="1:28" x14ac:dyDescent="0.25">
      <c r="A860" t="s">
        <v>563</v>
      </c>
      <c r="B860" t="s">
        <v>859</v>
      </c>
      <c r="C860" t="s">
        <v>853</v>
      </c>
      <c r="E860" t="s">
        <v>4760</v>
      </c>
      <c r="F860" t="s">
        <v>4761</v>
      </c>
      <c r="G860" t="s">
        <v>4762</v>
      </c>
      <c r="H860" t="s">
        <v>857</v>
      </c>
      <c r="I860" t="s">
        <v>721</v>
      </c>
      <c r="J860" t="s">
        <v>63</v>
      </c>
      <c r="K860" t="s">
        <v>141</v>
      </c>
      <c r="L860" t="s">
        <v>34</v>
      </c>
      <c r="M860" t="s">
        <v>94</v>
      </c>
      <c r="N860" t="s">
        <v>149</v>
      </c>
      <c r="O860" s="40">
        <v>44027</v>
      </c>
      <c r="P860" s="39">
        <v>44027</v>
      </c>
      <c r="Q860">
        <v>0.49</v>
      </c>
      <c r="R860">
        <v>0.49</v>
      </c>
      <c r="S860" s="36">
        <v>343</v>
      </c>
      <c r="T860">
        <v>343</v>
      </c>
      <c r="U860" s="39">
        <v>44027</v>
      </c>
      <c r="V860">
        <v>7</v>
      </c>
      <c r="W860">
        <v>3.5190000000000001</v>
      </c>
      <c r="X860" s="36">
        <v>343</v>
      </c>
      <c r="Y860" s="37" t="s">
        <v>157</v>
      </c>
      <c r="Z860" s="37" t="s">
        <v>149</v>
      </c>
      <c r="AA860" s="37" t="s">
        <v>146</v>
      </c>
      <c r="AB860" s="37"/>
    </row>
    <row r="861" spans="1:28" x14ac:dyDescent="0.25">
      <c r="A861" t="s">
        <v>563</v>
      </c>
      <c r="B861" t="s">
        <v>852</v>
      </c>
      <c r="C861" t="s">
        <v>853</v>
      </c>
      <c r="E861" t="s">
        <v>4749</v>
      </c>
      <c r="F861" t="s">
        <v>4750</v>
      </c>
      <c r="G861" t="s">
        <v>4751</v>
      </c>
      <c r="H861" t="s">
        <v>1484</v>
      </c>
      <c r="I861" t="s">
        <v>39</v>
      </c>
      <c r="J861" t="s">
        <v>70</v>
      </c>
      <c r="K861" t="s">
        <v>40</v>
      </c>
      <c r="L861" t="s">
        <v>41</v>
      </c>
      <c r="M861" t="s">
        <v>64</v>
      </c>
      <c r="N861" t="s">
        <v>149</v>
      </c>
      <c r="O861" s="39">
        <v>44021</v>
      </c>
      <c r="P861" s="39">
        <v>44021</v>
      </c>
      <c r="Q861">
        <v>96</v>
      </c>
      <c r="R861">
        <v>96</v>
      </c>
      <c r="S861" s="36">
        <v>407.04</v>
      </c>
      <c r="T861">
        <v>407.04</v>
      </c>
      <c r="U861" s="39">
        <v>44039</v>
      </c>
      <c r="V861">
        <v>7</v>
      </c>
      <c r="W861">
        <v>3.5190000000000001</v>
      </c>
      <c r="X861" s="36">
        <v>115.669224211423</v>
      </c>
      <c r="Y861" s="37" t="s">
        <v>157</v>
      </c>
      <c r="Z861" s="37" t="s">
        <v>149</v>
      </c>
      <c r="AA861" s="37" t="s">
        <v>146</v>
      </c>
      <c r="AB861" s="37"/>
    </row>
    <row r="862" spans="1:28" x14ac:dyDescent="0.25">
      <c r="A862" t="s">
        <v>563</v>
      </c>
      <c r="B862" t="s">
        <v>859</v>
      </c>
      <c r="C862" t="s">
        <v>853</v>
      </c>
      <c r="E862" t="s">
        <v>4900</v>
      </c>
      <c r="F862" t="s">
        <v>4901</v>
      </c>
      <c r="G862" t="s">
        <v>4902</v>
      </c>
      <c r="H862" t="s">
        <v>4899</v>
      </c>
      <c r="I862" t="s">
        <v>4529</v>
      </c>
      <c r="J862" t="s">
        <v>63</v>
      </c>
      <c r="K862" t="s">
        <v>141</v>
      </c>
      <c r="L862" t="s">
        <v>34</v>
      </c>
      <c r="M862" t="s">
        <v>94</v>
      </c>
      <c r="N862" t="s">
        <v>149</v>
      </c>
      <c r="O862" s="39">
        <v>44019</v>
      </c>
      <c r="P862" s="39">
        <v>44019</v>
      </c>
      <c r="Q862">
        <v>0.55000000000000004</v>
      </c>
      <c r="R862">
        <v>0.55000000000000004</v>
      </c>
      <c r="S862" s="36">
        <v>412.5</v>
      </c>
      <c r="T862">
        <v>412.5</v>
      </c>
      <c r="U862" s="39">
        <v>44019</v>
      </c>
      <c r="V862">
        <v>7</v>
      </c>
      <c r="W862">
        <v>3.5190000000000001</v>
      </c>
      <c r="X862" s="36">
        <v>412.5</v>
      </c>
      <c r="Y862" s="37" t="s">
        <v>157</v>
      </c>
      <c r="Z862" s="37" t="s">
        <v>149</v>
      </c>
      <c r="AA862" s="37" t="s">
        <v>146</v>
      </c>
      <c r="AB862" s="37"/>
    </row>
    <row r="863" spans="1:28" x14ac:dyDescent="0.25">
      <c r="A863" t="s">
        <v>563</v>
      </c>
      <c r="B863" t="s">
        <v>852</v>
      </c>
      <c r="C863" t="s">
        <v>853</v>
      </c>
      <c r="E863" t="s">
        <v>2783</v>
      </c>
      <c r="F863" t="s">
        <v>2784</v>
      </c>
      <c r="G863" t="s">
        <v>2785</v>
      </c>
      <c r="H863" t="s">
        <v>2571</v>
      </c>
      <c r="I863" t="s">
        <v>2503</v>
      </c>
      <c r="J863" t="s">
        <v>63</v>
      </c>
      <c r="K863" t="s">
        <v>141</v>
      </c>
      <c r="L863" t="s">
        <v>34</v>
      </c>
      <c r="M863" t="s">
        <v>94</v>
      </c>
      <c r="N863" t="s">
        <v>2569</v>
      </c>
      <c r="O863" s="39">
        <v>43957</v>
      </c>
      <c r="P863" s="39">
        <v>43957</v>
      </c>
      <c r="Q863">
        <v>5.8</v>
      </c>
      <c r="R863">
        <v>5.8</v>
      </c>
      <c r="S863" s="36">
        <v>5800</v>
      </c>
      <c r="T863">
        <v>5800</v>
      </c>
      <c r="U863" s="39">
        <v>43957</v>
      </c>
      <c r="V863">
        <v>5</v>
      </c>
      <c r="W863">
        <v>3.4239999999999999</v>
      </c>
      <c r="X863" s="36">
        <v>5800</v>
      </c>
      <c r="Y863" s="37" t="s">
        <v>157</v>
      </c>
      <c r="Z863" s="37" t="s">
        <v>149</v>
      </c>
      <c r="AA863" s="37" t="s">
        <v>146</v>
      </c>
      <c r="AB863" s="37"/>
    </row>
    <row r="864" spans="1:28" x14ac:dyDescent="0.25">
      <c r="A864" t="s">
        <v>563</v>
      </c>
      <c r="B864" t="s">
        <v>852</v>
      </c>
      <c r="C864" t="s">
        <v>853</v>
      </c>
      <c r="E864" t="s">
        <v>3832</v>
      </c>
      <c r="F864" t="s">
        <v>3833</v>
      </c>
      <c r="G864" t="s">
        <v>3834</v>
      </c>
      <c r="H864" t="s">
        <v>2571</v>
      </c>
      <c r="I864" t="s">
        <v>2503</v>
      </c>
      <c r="J864" t="s">
        <v>63</v>
      </c>
      <c r="K864" t="s">
        <v>141</v>
      </c>
      <c r="L864" t="s">
        <v>34</v>
      </c>
      <c r="M864" t="s">
        <v>94</v>
      </c>
      <c r="N864" t="s">
        <v>149</v>
      </c>
      <c r="O864" s="39">
        <v>43987</v>
      </c>
      <c r="P864" s="39">
        <v>43987</v>
      </c>
      <c r="Q864">
        <v>19.29</v>
      </c>
      <c r="R864">
        <v>19.29</v>
      </c>
      <c r="S864" s="36">
        <v>15432</v>
      </c>
      <c r="T864">
        <v>15432</v>
      </c>
      <c r="U864" s="39">
        <v>43987</v>
      </c>
      <c r="V864">
        <v>6</v>
      </c>
      <c r="W864">
        <v>3.472</v>
      </c>
      <c r="X864" s="36">
        <v>15432</v>
      </c>
      <c r="Y864" s="37" t="s">
        <v>157</v>
      </c>
      <c r="Z864" s="37" t="s">
        <v>149</v>
      </c>
      <c r="AA864" s="37" t="s">
        <v>146</v>
      </c>
      <c r="AB864" s="37"/>
    </row>
    <row r="865" spans="1:28" x14ac:dyDescent="0.25">
      <c r="A865" t="s">
        <v>563</v>
      </c>
      <c r="B865" t="s">
        <v>852</v>
      </c>
      <c r="C865" t="s">
        <v>565</v>
      </c>
      <c r="E865" t="s">
        <v>2936</v>
      </c>
      <c r="F865" t="s">
        <v>2937</v>
      </c>
      <c r="G865" t="s">
        <v>2938</v>
      </c>
      <c r="H865" t="s">
        <v>2939</v>
      </c>
      <c r="I865" t="s">
        <v>2515</v>
      </c>
      <c r="J865" t="s">
        <v>63</v>
      </c>
      <c r="K865" t="s">
        <v>141</v>
      </c>
      <c r="L865" t="s">
        <v>34</v>
      </c>
      <c r="M865" t="s">
        <v>94</v>
      </c>
      <c r="N865" t="s">
        <v>149</v>
      </c>
      <c r="O865" s="39">
        <v>43978</v>
      </c>
      <c r="P865" s="39">
        <v>43978</v>
      </c>
      <c r="Q865">
        <v>10</v>
      </c>
      <c r="R865">
        <v>10</v>
      </c>
      <c r="S865" s="36">
        <v>8000</v>
      </c>
      <c r="T865">
        <v>8000</v>
      </c>
      <c r="U865" s="39">
        <v>43978</v>
      </c>
      <c r="V865">
        <v>5</v>
      </c>
      <c r="W865">
        <v>3.4239999999999999</v>
      </c>
      <c r="X865" s="36">
        <v>8000</v>
      </c>
      <c r="Y865" s="37" t="s">
        <v>157</v>
      </c>
      <c r="Z865" s="37" t="s">
        <v>149</v>
      </c>
      <c r="AA865" s="37" t="s">
        <v>146</v>
      </c>
      <c r="AB865" s="37"/>
    </row>
    <row r="866" spans="1:28" x14ac:dyDescent="0.25">
      <c r="A866" t="s">
        <v>150</v>
      </c>
      <c r="B866" t="s">
        <v>151</v>
      </c>
      <c r="C866" t="s">
        <v>152</v>
      </c>
      <c r="E866" t="s">
        <v>4200</v>
      </c>
      <c r="F866" t="s">
        <v>4201</v>
      </c>
      <c r="G866" t="s">
        <v>4202</v>
      </c>
      <c r="H866" t="s">
        <v>156</v>
      </c>
      <c r="I866" t="s">
        <v>37</v>
      </c>
      <c r="J866" t="s">
        <v>65</v>
      </c>
      <c r="K866" t="s">
        <v>7778</v>
      </c>
      <c r="L866" t="s">
        <v>4</v>
      </c>
      <c r="M866" t="s">
        <v>64</v>
      </c>
      <c r="N866" t="s">
        <v>149</v>
      </c>
      <c r="O866" s="39">
        <v>44001</v>
      </c>
      <c r="P866" s="39">
        <v>44002</v>
      </c>
      <c r="Q866">
        <v>200</v>
      </c>
      <c r="R866">
        <v>200</v>
      </c>
      <c r="S866" s="36">
        <v>15726</v>
      </c>
      <c r="T866">
        <v>15726</v>
      </c>
      <c r="U866" s="39">
        <v>44001</v>
      </c>
      <c r="V866">
        <v>6</v>
      </c>
      <c r="W866">
        <v>3.472</v>
      </c>
      <c r="X866" s="36">
        <v>4529.3778801843309</v>
      </c>
      <c r="Y866" s="37" t="s">
        <v>157</v>
      </c>
      <c r="Z866" s="37" t="s">
        <v>149</v>
      </c>
      <c r="AA866" s="37" t="s">
        <v>146</v>
      </c>
      <c r="AB866" s="37"/>
    </row>
    <row r="867" spans="1:28" x14ac:dyDescent="0.25">
      <c r="A867" t="s">
        <v>150</v>
      </c>
      <c r="B867" t="s">
        <v>151</v>
      </c>
      <c r="C867" t="s">
        <v>152</v>
      </c>
      <c r="E867" t="s">
        <v>4272</v>
      </c>
      <c r="F867" t="s">
        <v>4273</v>
      </c>
      <c r="G867" t="s">
        <v>4274</v>
      </c>
      <c r="H867" t="s">
        <v>156</v>
      </c>
      <c r="I867" t="s">
        <v>37</v>
      </c>
      <c r="J867" t="s">
        <v>65</v>
      </c>
      <c r="K867" t="s">
        <v>7778</v>
      </c>
      <c r="L867" t="s">
        <v>4</v>
      </c>
      <c r="M867" t="s">
        <v>64</v>
      </c>
      <c r="N867" t="s">
        <v>149</v>
      </c>
      <c r="O867" s="39">
        <v>44001</v>
      </c>
      <c r="P867" s="39">
        <v>44002</v>
      </c>
      <c r="Q867">
        <v>200</v>
      </c>
      <c r="R867">
        <v>200</v>
      </c>
      <c r="S867" s="36">
        <v>15726</v>
      </c>
      <c r="T867">
        <v>15726</v>
      </c>
      <c r="U867" s="39">
        <v>44001</v>
      </c>
      <c r="V867">
        <v>6</v>
      </c>
      <c r="W867">
        <v>3.472</v>
      </c>
      <c r="X867" s="36">
        <v>4529.3778801843309</v>
      </c>
      <c r="Y867" s="37" t="s">
        <v>157</v>
      </c>
      <c r="Z867" s="37" t="s">
        <v>149</v>
      </c>
      <c r="AA867" s="37" t="s">
        <v>146</v>
      </c>
      <c r="AB867" s="37"/>
    </row>
    <row r="868" spans="1:28" x14ac:dyDescent="0.25">
      <c r="A868" t="s">
        <v>150</v>
      </c>
      <c r="B868" t="s">
        <v>151</v>
      </c>
      <c r="C868" t="s">
        <v>152</v>
      </c>
      <c r="E868" t="s">
        <v>4328</v>
      </c>
      <c r="F868" t="s">
        <v>4329</v>
      </c>
      <c r="G868" t="s">
        <v>4330</v>
      </c>
      <c r="H868" t="s">
        <v>156</v>
      </c>
      <c r="I868" t="s">
        <v>37</v>
      </c>
      <c r="J868" t="s">
        <v>65</v>
      </c>
      <c r="K868" t="s">
        <v>7778</v>
      </c>
      <c r="L868" t="s">
        <v>4</v>
      </c>
      <c r="M868" t="s">
        <v>64</v>
      </c>
      <c r="N868" t="s">
        <v>149</v>
      </c>
      <c r="O868" s="39">
        <v>44004</v>
      </c>
      <c r="P868" s="39">
        <v>44005</v>
      </c>
      <c r="Q868">
        <v>200</v>
      </c>
      <c r="R868">
        <v>200</v>
      </c>
      <c r="S868" s="36">
        <v>15726</v>
      </c>
      <c r="T868">
        <v>15726</v>
      </c>
      <c r="U868" s="39">
        <v>44004</v>
      </c>
      <c r="V868">
        <v>6</v>
      </c>
      <c r="W868">
        <v>3.472</v>
      </c>
      <c r="X868" s="36">
        <v>4529.3778801843309</v>
      </c>
      <c r="Y868" s="37" t="s">
        <v>157</v>
      </c>
      <c r="Z868" s="37" t="s">
        <v>149</v>
      </c>
      <c r="AA868" s="37" t="s">
        <v>146</v>
      </c>
      <c r="AB868" s="37"/>
    </row>
    <row r="869" spans="1:28" x14ac:dyDescent="0.25">
      <c r="A869" t="s">
        <v>150</v>
      </c>
      <c r="B869" t="s">
        <v>151</v>
      </c>
      <c r="C869" t="s">
        <v>152</v>
      </c>
      <c r="E869" t="s">
        <v>4399</v>
      </c>
      <c r="F869" t="s">
        <v>4400</v>
      </c>
      <c r="G869" t="s">
        <v>4401</v>
      </c>
      <c r="H869" t="s">
        <v>156</v>
      </c>
      <c r="I869" t="s">
        <v>37</v>
      </c>
      <c r="J869" t="s">
        <v>65</v>
      </c>
      <c r="K869" t="s">
        <v>7778</v>
      </c>
      <c r="L869" t="s">
        <v>4</v>
      </c>
      <c r="M869" t="s">
        <v>64</v>
      </c>
      <c r="N869" t="s">
        <v>149</v>
      </c>
      <c r="O869" s="39">
        <v>44006</v>
      </c>
      <c r="P869" s="39">
        <v>44007</v>
      </c>
      <c r="Q869">
        <v>200</v>
      </c>
      <c r="R869">
        <v>200</v>
      </c>
      <c r="S869" s="36">
        <v>15726</v>
      </c>
      <c r="T869">
        <v>15726</v>
      </c>
      <c r="U869" s="39">
        <v>44006</v>
      </c>
      <c r="V869">
        <v>6</v>
      </c>
      <c r="W869">
        <v>3.472</v>
      </c>
      <c r="X869" s="36">
        <v>4529.3778801843309</v>
      </c>
      <c r="Y869" s="37" t="s">
        <v>157</v>
      </c>
      <c r="Z869" s="37" t="s">
        <v>149</v>
      </c>
      <c r="AA869" s="37" t="s">
        <v>146</v>
      </c>
      <c r="AB869" s="37"/>
    </row>
    <row r="870" spans="1:28" x14ac:dyDescent="0.25">
      <c r="A870" t="s">
        <v>150</v>
      </c>
      <c r="B870" t="s">
        <v>151</v>
      </c>
      <c r="C870" t="s">
        <v>152</v>
      </c>
      <c r="E870" t="s">
        <v>3511</v>
      </c>
      <c r="F870" t="s">
        <v>3512</v>
      </c>
      <c r="G870" t="s">
        <v>3513</v>
      </c>
      <c r="H870" t="s">
        <v>156</v>
      </c>
      <c r="I870" t="s">
        <v>37</v>
      </c>
      <c r="J870" t="s">
        <v>65</v>
      </c>
      <c r="K870" t="s">
        <v>7240</v>
      </c>
      <c r="L870" t="s">
        <v>4</v>
      </c>
      <c r="M870" t="s">
        <v>64</v>
      </c>
      <c r="N870" t="s">
        <v>149</v>
      </c>
      <c r="O870" s="39">
        <v>43978</v>
      </c>
      <c r="P870" s="39">
        <v>43979</v>
      </c>
      <c r="Q870">
        <v>120</v>
      </c>
      <c r="R870">
        <v>120</v>
      </c>
      <c r="S870" s="36">
        <v>10238.4</v>
      </c>
      <c r="T870">
        <v>10238.4</v>
      </c>
      <c r="U870" s="39">
        <v>43978</v>
      </c>
      <c r="V870">
        <v>5</v>
      </c>
      <c r="W870">
        <v>3.4239999999999999</v>
      </c>
      <c r="X870" s="36">
        <v>2990.1869158878499</v>
      </c>
      <c r="Y870" s="37" t="s">
        <v>157</v>
      </c>
      <c r="Z870" s="37" t="s">
        <v>149</v>
      </c>
      <c r="AA870" s="37" t="s">
        <v>146</v>
      </c>
      <c r="AB870" s="37"/>
    </row>
    <row r="871" spans="1:28" x14ac:dyDescent="0.25">
      <c r="A871" t="s">
        <v>150</v>
      </c>
      <c r="B871" t="s">
        <v>151</v>
      </c>
      <c r="C871" t="s">
        <v>152</v>
      </c>
      <c r="E871" t="s">
        <v>3650</v>
      </c>
      <c r="F871" t="s">
        <v>3651</v>
      </c>
      <c r="G871" t="s">
        <v>3652</v>
      </c>
      <c r="H871" t="s">
        <v>156</v>
      </c>
      <c r="I871" t="s">
        <v>37</v>
      </c>
      <c r="J871" t="s">
        <v>65</v>
      </c>
      <c r="K871" t="s">
        <v>7240</v>
      </c>
      <c r="L871" t="s">
        <v>4</v>
      </c>
      <c r="M871" t="s">
        <v>64</v>
      </c>
      <c r="N871" t="s">
        <v>149</v>
      </c>
      <c r="O871" s="39">
        <v>43979</v>
      </c>
      <c r="P871" s="39">
        <v>43980</v>
      </c>
      <c r="Q871">
        <v>120</v>
      </c>
      <c r="R871">
        <v>120</v>
      </c>
      <c r="S871" s="36">
        <v>10238.4</v>
      </c>
      <c r="T871">
        <v>10238.4</v>
      </c>
      <c r="U871" s="39">
        <v>43979</v>
      </c>
      <c r="V871">
        <v>5</v>
      </c>
      <c r="W871">
        <v>3.4239999999999999</v>
      </c>
      <c r="X871" s="36">
        <v>2990.1869158878499</v>
      </c>
      <c r="Y871" s="37" t="s">
        <v>157</v>
      </c>
      <c r="Z871" s="37" t="s">
        <v>149</v>
      </c>
      <c r="AA871" s="37" t="s">
        <v>146</v>
      </c>
      <c r="AB871" s="37"/>
    </row>
    <row r="872" spans="1:28" x14ac:dyDescent="0.25">
      <c r="A872" t="s">
        <v>150</v>
      </c>
      <c r="B872" t="s">
        <v>151</v>
      </c>
      <c r="C872" t="s">
        <v>152</v>
      </c>
      <c r="E872" t="s">
        <v>3738</v>
      </c>
      <c r="F872" t="s">
        <v>3739</v>
      </c>
      <c r="G872" t="s">
        <v>3740</v>
      </c>
      <c r="H872" t="s">
        <v>156</v>
      </c>
      <c r="I872" t="s">
        <v>37</v>
      </c>
      <c r="J872" t="s">
        <v>65</v>
      </c>
      <c r="K872" t="s">
        <v>7240</v>
      </c>
      <c r="L872" t="s">
        <v>4</v>
      </c>
      <c r="M872" t="s">
        <v>64</v>
      </c>
      <c r="N872" t="s">
        <v>149</v>
      </c>
      <c r="O872" s="39">
        <v>43982</v>
      </c>
      <c r="P872" s="39">
        <v>43983</v>
      </c>
      <c r="Q872">
        <v>120</v>
      </c>
      <c r="R872">
        <v>120</v>
      </c>
      <c r="S872" s="36">
        <v>10238.4</v>
      </c>
      <c r="T872">
        <v>10238.4</v>
      </c>
      <c r="U872" s="39">
        <v>43982</v>
      </c>
      <c r="V872">
        <v>5</v>
      </c>
      <c r="W872">
        <v>3.4239999999999999</v>
      </c>
      <c r="X872" s="36">
        <v>2990.1869158878499</v>
      </c>
      <c r="Y872" s="37" t="s">
        <v>157</v>
      </c>
      <c r="Z872" s="37" t="s">
        <v>149</v>
      </c>
      <c r="AA872" s="37" t="s">
        <v>146</v>
      </c>
      <c r="AB872" s="37"/>
    </row>
    <row r="873" spans="1:28" x14ac:dyDescent="0.25">
      <c r="A873" t="s">
        <v>150</v>
      </c>
      <c r="B873" t="s">
        <v>151</v>
      </c>
      <c r="C873" t="s">
        <v>152</v>
      </c>
      <c r="E873" t="s">
        <v>2856</v>
      </c>
      <c r="F873" t="s">
        <v>2857</v>
      </c>
      <c r="G873" t="s">
        <v>2858</v>
      </c>
      <c r="H873" t="s">
        <v>156</v>
      </c>
      <c r="I873" t="s">
        <v>37</v>
      </c>
      <c r="J873" t="s">
        <v>65</v>
      </c>
      <c r="K873" t="s">
        <v>7240</v>
      </c>
      <c r="L873" t="s">
        <v>4</v>
      </c>
      <c r="M873" t="s">
        <v>64</v>
      </c>
      <c r="N873" t="s">
        <v>149</v>
      </c>
      <c r="O873" s="39">
        <v>43955</v>
      </c>
      <c r="P873" s="39">
        <v>43956</v>
      </c>
      <c r="Q873">
        <v>120</v>
      </c>
      <c r="R873">
        <v>120</v>
      </c>
      <c r="S873" s="36">
        <v>10338</v>
      </c>
      <c r="T873">
        <v>10338</v>
      </c>
      <c r="U873" s="39">
        <v>43956</v>
      </c>
      <c r="V873">
        <v>5</v>
      </c>
      <c r="W873">
        <v>3.4239999999999999</v>
      </c>
      <c r="X873" s="36">
        <v>3019.2757009345792</v>
      </c>
      <c r="Y873" s="37" t="s">
        <v>157</v>
      </c>
      <c r="Z873" s="37" t="s">
        <v>149</v>
      </c>
      <c r="AA873" s="37" t="s">
        <v>146</v>
      </c>
      <c r="AB873" s="37"/>
    </row>
    <row r="874" spans="1:28" x14ac:dyDescent="0.25">
      <c r="A874" t="s">
        <v>150</v>
      </c>
      <c r="B874" t="s">
        <v>151</v>
      </c>
      <c r="C874" t="s">
        <v>152</v>
      </c>
      <c r="E874" t="s">
        <v>2853</v>
      </c>
      <c r="F874" t="s">
        <v>2854</v>
      </c>
      <c r="G874" t="s">
        <v>2855</v>
      </c>
      <c r="H874" t="s">
        <v>156</v>
      </c>
      <c r="I874" t="s">
        <v>37</v>
      </c>
      <c r="J874" t="s">
        <v>65</v>
      </c>
      <c r="K874" t="s">
        <v>7240</v>
      </c>
      <c r="L874" t="s">
        <v>4</v>
      </c>
      <c r="M874" t="s">
        <v>64</v>
      </c>
      <c r="N874" t="s">
        <v>149</v>
      </c>
      <c r="O874" s="39">
        <v>43959</v>
      </c>
      <c r="P874" s="39">
        <v>43960</v>
      </c>
      <c r="Q874">
        <v>120</v>
      </c>
      <c r="R874">
        <v>120</v>
      </c>
      <c r="S874" s="36">
        <v>10338</v>
      </c>
      <c r="T874">
        <v>10338</v>
      </c>
      <c r="U874" s="39">
        <v>43959</v>
      </c>
      <c r="V874">
        <v>5</v>
      </c>
      <c r="W874">
        <v>3.4239999999999999</v>
      </c>
      <c r="X874" s="36">
        <v>3019.2757009345792</v>
      </c>
      <c r="Y874" s="37" t="s">
        <v>157</v>
      </c>
      <c r="Z874" s="37" t="s">
        <v>149</v>
      </c>
      <c r="AA874" s="37" t="s">
        <v>146</v>
      </c>
      <c r="AB874" s="37"/>
    </row>
    <row r="875" spans="1:28" x14ac:dyDescent="0.25">
      <c r="A875" t="s">
        <v>150</v>
      </c>
      <c r="B875" t="s">
        <v>151</v>
      </c>
      <c r="C875" t="s">
        <v>152</v>
      </c>
      <c r="E875" t="s">
        <v>3474</v>
      </c>
      <c r="F875" t="s">
        <v>3475</v>
      </c>
      <c r="G875" t="s">
        <v>3476</v>
      </c>
      <c r="H875" t="s">
        <v>156</v>
      </c>
      <c r="I875" t="s">
        <v>37</v>
      </c>
      <c r="J875" t="s">
        <v>65</v>
      </c>
      <c r="K875" t="s">
        <v>7240</v>
      </c>
      <c r="L875" t="s">
        <v>4</v>
      </c>
      <c r="M875" t="s">
        <v>64</v>
      </c>
      <c r="N875" t="s">
        <v>149</v>
      </c>
      <c r="O875" s="39">
        <v>43962</v>
      </c>
      <c r="P875" s="39">
        <v>43963</v>
      </c>
      <c r="Q875">
        <v>120</v>
      </c>
      <c r="R875">
        <v>120</v>
      </c>
      <c r="S875" s="36">
        <v>10338</v>
      </c>
      <c r="T875">
        <v>10338</v>
      </c>
      <c r="U875" s="39">
        <v>43978</v>
      </c>
      <c r="V875">
        <v>5</v>
      </c>
      <c r="W875">
        <v>3.4239999999999999</v>
      </c>
      <c r="X875" s="36">
        <v>3019.2757009345792</v>
      </c>
      <c r="Y875" s="37" t="s">
        <v>157</v>
      </c>
      <c r="Z875" s="37" t="s">
        <v>149</v>
      </c>
      <c r="AA875" s="37" t="s">
        <v>146</v>
      </c>
      <c r="AB875" s="37"/>
    </row>
    <row r="876" spans="1:28" x14ac:dyDescent="0.25">
      <c r="A876" t="s">
        <v>150</v>
      </c>
      <c r="B876" t="s">
        <v>151</v>
      </c>
      <c r="C876" t="s">
        <v>152</v>
      </c>
      <c r="E876" t="s">
        <v>3259</v>
      </c>
      <c r="F876" t="s">
        <v>3260</v>
      </c>
      <c r="G876" t="s">
        <v>3261</v>
      </c>
      <c r="H876" t="s">
        <v>156</v>
      </c>
      <c r="I876" t="s">
        <v>37</v>
      </c>
      <c r="J876" t="s">
        <v>65</v>
      </c>
      <c r="K876" t="s">
        <v>7240</v>
      </c>
      <c r="L876" t="s">
        <v>4</v>
      </c>
      <c r="M876" t="s">
        <v>64</v>
      </c>
      <c r="N876" t="s">
        <v>149</v>
      </c>
      <c r="O876" s="39">
        <v>43962</v>
      </c>
      <c r="P876" s="39">
        <v>43963</v>
      </c>
      <c r="Q876">
        <v>120</v>
      </c>
      <c r="R876">
        <v>120</v>
      </c>
      <c r="S876" s="36">
        <v>10338</v>
      </c>
      <c r="T876">
        <v>10338</v>
      </c>
      <c r="U876" s="39">
        <v>43970</v>
      </c>
      <c r="V876">
        <v>5</v>
      </c>
      <c r="W876">
        <v>3.4239999999999999</v>
      </c>
      <c r="X876" s="36">
        <v>3019.2757009345792</v>
      </c>
      <c r="Y876" s="37" t="s">
        <v>157</v>
      </c>
      <c r="Z876" s="37" t="s">
        <v>149</v>
      </c>
      <c r="AA876" s="37" t="s">
        <v>146</v>
      </c>
      <c r="AB876" s="37"/>
    </row>
    <row r="877" spans="1:28" x14ac:dyDescent="0.25">
      <c r="A877" t="s">
        <v>150</v>
      </c>
      <c r="B877" t="s">
        <v>151</v>
      </c>
      <c r="C877" t="s">
        <v>152</v>
      </c>
      <c r="E877" t="s">
        <v>3129</v>
      </c>
      <c r="F877" t="s">
        <v>3130</v>
      </c>
      <c r="G877" t="s">
        <v>3131</v>
      </c>
      <c r="H877" t="s">
        <v>156</v>
      </c>
      <c r="I877" t="s">
        <v>37</v>
      </c>
      <c r="J877" t="s">
        <v>65</v>
      </c>
      <c r="K877" t="s">
        <v>7240</v>
      </c>
      <c r="L877" t="s">
        <v>4</v>
      </c>
      <c r="M877" t="s">
        <v>64</v>
      </c>
      <c r="N877" t="s">
        <v>149</v>
      </c>
      <c r="O877" s="39">
        <v>43964</v>
      </c>
      <c r="P877" s="39">
        <v>43965</v>
      </c>
      <c r="Q877">
        <v>120</v>
      </c>
      <c r="R877">
        <v>120</v>
      </c>
      <c r="S877" s="36">
        <v>10338</v>
      </c>
      <c r="T877">
        <v>10338</v>
      </c>
      <c r="U877" s="39">
        <v>43964</v>
      </c>
      <c r="V877">
        <v>5</v>
      </c>
      <c r="W877">
        <v>3.4239999999999999</v>
      </c>
      <c r="X877" s="36">
        <v>3019.2757009345792</v>
      </c>
      <c r="Y877" s="37" t="s">
        <v>157</v>
      </c>
      <c r="Z877" s="37" t="s">
        <v>149</v>
      </c>
      <c r="AA877" s="37" t="s">
        <v>146</v>
      </c>
      <c r="AB877" s="37"/>
    </row>
    <row r="878" spans="1:28" x14ac:dyDescent="0.25">
      <c r="A878" t="s">
        <v>150</v>
      </c>
      <c r="B878" t="s">
        <v>151</v>
      </c>
      <c r="C878" t="s">
        <v>152</v>
      </c>
      <c r="E878" t="s">
        <v>4263</v>
      </c>
      <c r="F878" t="s">
        <v>4264</v>
      </c>
      <c r="G878" t="s">
        <v>4265</v>
      </c>
      <c r="H878" t="s">
        <v>156</v>
      </c>
      <c r="I878" t="s">
        <v>37</v>
      </c>
      <c r="J878" t="s">
        <v>65</v>
      </c>
      <c r="K878" t="s">
        <v>7778</v>
      </c>
      <c r="L878" t="s">
        <v>4</v>
      </c>
      <c r="M878" t="s">
        <v>64</v>
      </c>
      <c r="N878" t="s">
        <v>149</v>
      </c>
      <c r="O878" s="39">
        <v>44001</v>
      </c>
      <c r="P878" s="39">
        <v>44002</v>
      </c>
      <c r="Q878">
        <v>200</v>
      </c>
      <c r="R878">
        <v>200</v>
      </c>
      <c r="S878" s="36">
        <v>15726</v>
      </c>
      <c r="T878">
        <v>15726</v>
      </c>
      <c r="U878" s="39">
        <v>44001</v>
      </c>
      <c r="V878">
        <v>6</v>
      </c>
      <c r="W878">
        <v>3.472</v>
      </c>
      <c r="X878" s="36">
        <v>4529.3778801843309</v>
      </c>
      <c r="Y878" s="37" t="s">
        <v>157</v>
      </c>
      <c r="Z878" s="37" t="s">
        <v>149</v>
      </c>
      <c r="AA878" s="37" t="s">
        <v>146</v>
      </c>
      <c r="AB878" s="37"/>
    </row>
    <row r="879" spans="1:28" x14ac:dyDescent="0.25">
      <c r="A879" t="s">
        <v>150</v>
      </c>
      <c r="B879" t="s">
        <v>151</v>
      </c>
      <c r="C879" t="s">
        <v>152</v>
      </c>
      <c r="E879" t="s">
        <v>3024</v>
      </c>
      <c r="F879" t="s">
        <v>3025</v>
      </c>
      <c r="G879" t="s">
        <v>3026</v>
      </c>
      <c r="H879" t="s">
        <v>156</v>
      </c>
      <c r="I879" t="s">
        <v>37</v>
      </c>
      <c r="J879" t="s">
        <v>65</v>
      </c>
      <c r="K879" t="s">
        <v>7240</v>
      </c>
      <c r="L879" t="s">
        <v>4</v>
      </c>
      <c r="M879" t="s">
        <v>64</v>
      </c>
      <c r="N879" t="s">
        <v>149</v>
      </c>
      <c r="O879" s="39">
        <v>43962</v>
      </c>
      <c r="P879" s="39">
        <v>43963</v>
      </c>
      <c r="Q879">
        <v>135</v>
      </c>
      <c r="R879">
        <v>135</v>
      </c>
      <c r="S879" s="36">
        <v>11630.25</v>
      </c>
      <c r="T879">
        <v>11630.25</v>
      </c>
      <c r="U879" s="39">
        <v>43963</v>
      </c>
      <c r="V879">
        <v>5</v>
      </c>
      <c r="W879">
        <v>3.4239999999999999</v>
      </c>
      <c r="X879" s="36">
        <v>3396.6851635514008</v>
      </c>
      <c r="Y879" s="37" t="s">
        <v>157</v>
      </c>
      <c r="Z879" s="37" t="s">
        <v>149</v>
      </c>
      <c r="AA879" s="37" t="s">
        <v>146</v>
      </c>
      <c r="AB879" s="37"/>
    </row>
    <row r="880" spans="1:28" x14ac:dyDescent="0.25">
      <c r="A880" t="s">
        <v>150</v>
      </c>
      <c r="B880" t="s">
        <v>151</v>
      </c>
      <c r="C880" t="s">
        <v>152</v>
      </c>
      <c r="E880" t="s">
        <v>4432</v>
      </c>
      <c r="F880" t="s">
        <v>4433</v>
      </c>
      <c r="G880" t="s">
        <v>4434</v>
      </c>
      <c r="H880" t="s">
        <v>156</v>
      </c>
      <c r="I880" t="s">
        <v>37</v>
      </c>
      <c r="J880" t="s">
        <v>65</v>
      </c>
      <c r="K880" t="s">
        <v>7778</v>
      </c>
      <c r="L880" t="s">
        <v>4</v>
      </c>
      <c r="M880" t="s">
        <v>64</v>
      </c>
      <c r="N880" t="s">
        <v>149</v>
      </c>
      <c r="O880" s="39">
        <v>44008</v>
      </c>
      <c r="P880" s="39">
        <v>44009</v>
      </c>
      <c r="Q880">
        <v>200</v>
      </c>
      <c r="R880">
        <v>200</v>
      </c>
      <c r="S880" s="36">
        <v>15726</v>
      </c>
      <c r="T880">
        <v>15726</v>
      </c>
      <c r="U880" s="39">
        <v>44008</v>
      </c>
      <c r="V880">
        <v>6</v>
      </c>
      <c r="W880">
        <v>3.472</v>
      </c>
      <c r="X880" s="36">
        <v>4529.3778801843309</v>
      </c>
      <c r="Y880" s="37" t="s">
        <v>157</v>
      </c>
      <c r="Z880" s="37" t="s">
        <v>149</v>
      </c>
      <c r="AA880" s="37" t="s">
        <v>146</v>
      </c>
      <c r="AB880" s="37"/>
    </row>
    <row r="881" spans="1:28" x14ac:dyDescent="0.25">
      <c r="A881" t="s">
        <v>150</v>
      </c>
      <c r="B881" t="s">
        <v>151</v>
      </c>
      <c r="C881" t="s">
        <v>152</v>
      </c>
      <c r="E881" t="s">
        <v>4478</v>
      </c>
      <c r="F881" t="s">
        <v>4479</v>
      </c>
      <c r="G881" t="s">
        <v>4480</v>
      </c>
      <c r="H881" t="s">
        <v>156</v>
      </c>
      <c r="I881" t="s">
        <v>37</v>
      </c>
      <c r="J881" t="s">
        <v>65</v>
      </c>
      <c r="K881" t="s">
        <v>7778</v>
      </c>
      <c r="L881" t="s">
        <v>4</v>
      </c>
      <c r="M881" t="s">
        <v>64</v>
      </c>
      <c r="N881" t="s">
        <v>149</v>
      </c>
      <c r="O881" s="39">
        <v>44010</v>
      </c>
      <c r="P881" s="39">
        <v>44012</v>
      </c>
      <c r="Q881">
        <v>200</v>
      </c>
      <c r="R881">
        <v>200</v>
      </c>
      <c r="S881" s="36">
        <v>15726</v>
      </c>
      <c r="T881">
        <v>15726</v>
      </c>
      <c r="U881" s="39">
        <v>44013</v>
      </c>
      <c r="V881">
        <v>7</v>
      </c>
      <c r="W881">
        <v>3.5190000000000001</v>
      </c>
      <c r="X881" s="36">
        <v>4468.8832054560953</v>
      </c>
      <c r="Y881" s="37" t="s">
        <v>157</v>
      </c>
      <c r="Z881" s="37" t="s">
        <v>149</v>
      </c>
      <c r="AA881" s="37" t="s">
        <v>146</v>
      </c>
      <c r="AB881" s="37"/>
    </row>
    <row r="882" spans="1:28" x14ac:dyDescent="0.25">
      <c r="A882" t="s">
        <v>150</v>
      </c>
      <c r="B882" t="s">
        <v>151</v>
      </c>
      <c r="C882" t="s">
        <v>152</v>
      </c>
      <c r="E882" t="s">
        <v>4472</v>
      </c>
      <c r="F882" t="s">
        <v>4473</v>
      </c>
      <c r="G882" t="s">
        <v>4474</v>
      </c>
      <c r="H882" t="s">
        <v>156</v>
      </c>
      <c r="I882" t="s">
        <v>37</v>
      </c>
      <c r="J882" t="s">
        <v>65</v>
      </c>
      <c r="K882" t="s">
        <v>7778</v>
      </c>
      <c r="L882" t="s">
        <v>4</v>
      </c>
      <c r="M882" t="s">
        <v>64</v>
      </c>
      <c r="N882" t="s">
        <v>149</v>
      </c>
      <c r="O882" s="40">
        <v>44008</v>
      </c>
      <c r="P882" s="39">
        <v>44009</v>
      </c>
      <c r="Q882">
        <v>200</v>
      </c>
      <c r="R882">
        <v>200</v>
      </c>
      <c r="S882" s="36">
        <v>15726</v>
      </c>
      <c r="T882">
        <v>15726</v>
      </c>
      <c r="U882" s="39">
        <v>44013</v>
      </c>
      <c r="V882">
        <v>7</v>
      </c>
      <c r="W882">
        <v>3.5190000000000001</v>
      </c>
      <c r="X882" s="36">
        <v>4468.8832054560953</v>
      </c>
      <c r="Y882" s="37" t="s">
        <v>157</v>
      </c>
      <c r="Z882" s="37" t="s">
        <v>149</v>
      </c>
      <c r="AA882" s="37" t="s">
        <v>146</v>
      </c>
      <c r="AB882" s="37"/>
    </row>
    <row r="883" spans="1:28" x14ac:dyDescent="0.25">
      <c r="A883" t="s">
        <v>150</v>
      </c>
      <c r="B883" t="s">
        <v>151</v>
      </c>
      <c r="C883" t="s">
        <v>152</v>
      </c>
      <c r="E883" t="s">
        <v>3729</v>
      </c>
      <c r="F883" t="s">
        <v>3730</v>
      </c>
      <c r="G883" t="s">
        <v>3731</v>
      </c>
      <c r="H883" t="s">
        <v>156</v>
      </c>
      <c r="I883" t="s">
        <v>37</v>
      </c>
      <c r="J883" t="s">
        <v>65</v>
      </c>
      <c r="K883" t="s">
        <v>7240</v>
      </c>
      <c r="L883" t="s">
        <v>4</v>
      </c>
      <c r="M883" t="s">
        <v>64</v>
      </c>
      <c r="N883" t="s">
        <v>149</v>
      </c>
      <c r="O883" s="39">
        <v>43982</v>
      </c>
      <c r="P883" s="39">
        <v>43983</v>
      </c>
      <c r="Q883">
        <v>150</v>
      </c>
      <c r="R883">
        <v>150</v>
      </c>
      <c r="S883" s="36">
        <v>12798</v>
      </c>
      <c r="T883">
        <v>12798</v>
      </c>
      <c r="U883" s="39">
        <v>43982</v>
      </c>
      <c r="V883">
        <v>5</v>
      </c>
      <c r="W883">
        <v>3.4239999999999999</v>
      </c>
      <c r="X883" s="36">
        <v>3737.733644859813</v>
      </c>
      <c r="Y883" s="37" t="s">
        <v>157</v>
      </c>
      <c r="Z883" s="37" t="s">
        <v>149</v>
      </c>
      <c r="AA883" s="37" t="s">
        <v>146</v>
      </c>
      <c r="AB883" s="37"/>
    </row>
    <row r="884" spans="1:28" x14ac:dyDescent="0.25">
      <c r="A884" t="s">
        <v>150</v>
      </c>
      <c r="B884" t="s">
        <v>151</v>
      </c>
      <c r="C884" t="s">
        <v>152</v>
      </c>
      <c r="E884" t="s">
        <v>3732</v>
      </c>
      <c r="F884" t="s">
        <v>3733</v>
      </c>
      <c r="G884" t="s">
        <v>3734</v>
      </c>
      <c r="H884" t="s">
        <v>156</v>
      </c>
      <c r="I884" t="s">
        <v>37</v>
      </c>
      <c r="J884" t="s">
        <v>65</v>
      </c>
      <c r="K884" t="s">
        <v>7240</v>
      </c>
      <c r="L884" t="s">
        <v>4</v>
      </c>
      <c r="M884" t="s">
        <v>64</v>
      </c>
      <c r="N884" t="s">
        <v>149</v>
      </c>
      <c r="O884" s="39">
        <v>43982</v>
      </c>
      <c r="P884" s="39">
        <v>43983</v>
      </c>
      <c r="Q884">
        <v>150</v>
      </c>
      <c r="R884">
        <v>150</v>
      </c>
      <c r="S884" s="36">
        <v>12798</v>
      </c>
      <c r="T884">
        <v>12798</v>
      </c>
      <c r="U884" s="39">
        <v>43982</v>
      </c>
      <c r="V884">
        <v>5</v>
      </c>
      <c r="W884">
        <v>3.4239999999999999</v>
      </c>
      <c r="X884" s="36">
        <v>3737.733644859813</v>
      </c>
      <c r="Y884" s="37" t="s">
        <v>157</v>
      </c>
      <c r="Z884" s="37" t="s">
        <v>149</v>
      </c>
      <c r="AA884" s="37" t="s">
        <v>146</v>
      </c>
      <c r="AB884" s="37"/>
    </row>
    <row r="885" spans="1:28" x14ac:dyDescent="0.25">
      <c r="A885" t="s">
        <v>150</v>
      </c>
      <c r="B885" t="s">
        <v>151</v>
      </c>
      <c r="C885" t="s">
        <v>152</v>
      </c>
      <c r="E885" t="s">
        <v>3932</v>
      </c>
      <c r="F885" t="s">
        <v>3933</v>
      </c>
      <c r="G885" t="s">
        <v>3934</v>
      </c>
      <c r="H885" t="s">
        <v>156</v>
      </c>
      <c r="I885" t="s">
        <v>37</v>
      </c>
      <c r="J885" t="s">
        <v>65</v>
      </c>
      <c r="K885" t="s">
        <v>7778</v>
      </c>
      <c r="L885" t="s">
        <v>4</v>
      </c>
      <c r="M885" t="s">
        <v>64</v>
      </c>
      <c r="N885" t="s">
        <v>149</v>
      </c>
      <c r="O885" s="39">
        <v>44008</v>
      </c>
      <c r="P885" s="39">
        <v>44009</v>
      </c>
      <c r="Q885">
        <v>200</v>
      </c>
      <c r="R885">
        <v>200</v>
      </c>
      <c r="S885" s="36">
        <v>15726</v>
      </c>
      <c r="T885">
        <v>15726</v>
      </c>
      <c r="U885" s="39">
        <v>44008</v>
      </c>
      <c r="V885">
        <v>6</v>
      </c>
      <c r="W885">
        <v>3.472</v>
      </c>
      <c r="X885" s="36">
        <v>4529.3778801843309</v>
      </c>
      <c r="Y885" s="37" t="s">
        <v>157</v>
      </c>
      <c r="Z885" s="37" t="s">
        <v>149</v>
      </c>
      <c r="AA885" s="37" t="s">
        <v>146</v>
      </c>
      <c r="AB885" s="37"/>
    </row>
    <row r="886" spans="1:28" x14ac:dyDescent="0.25">
      <c r="A886" t="s">
        <v>150</v>
      </c>
      <c r="B886" t="s">
        <v>151</v>
      </c>
      <c r="C886" t="s">
        <v>152</v>
      </c>
      <c r="E886" t="s">
        <v>4502</v>
      </c>
      <c r="F886" t="s">
        <v>4503</v>
      </c>
      <c r="G886" t="s">
        <v>4504</v>
      </c>
      <c r="H886" t="s">
        <v>156</v>
      </c>
      <c r="I886" t="s">
        <v>37</v>
      </c>
      <c r="J886" t="s">
        <v>65</v>
      </c>
      <c r="K886" t="s">
        <v>7778</v>
      </c>
      <c r="L886" t="s">
        <v>4</v>
      </c>
      <c r="M886" t="s">
        <v>64</v>
      </c>
      <c r="N886" t="s">
        <v>149</v>
      </c>
      <c r="O886" s="40">
        <v>44010</v>
      </c>
      <c r="P886" s="39">
        <v>44012</v>
      </c>
      <c r="Q886">
        <v>200</v>
      </c>
      <c r="R886">
        <v>200</v>
      </c>
      <c r="S886" s="36">
        <v>15726</v>
      </c>
      <c r="T886">
        <v>15726</v>
      </c>
      <c r="U886" s="39">
        <v>44028</v>
      </c>
      <c r="V886">
        <v>7</v>
      </c>
      <c r="W886">
        <v>3.5190000000000001</v>
      </c>
      <c r="X886" s="36">
        <v>4468.8832054560953</v>
      </c>
      <c r="Y886" s="37" t="s">
        <v>157</v>
      </c>
      <c r="Z886" s="37" t="s">
        <v>149</v>
      </c>
      <c r="AA886" s="37" t="s">
        <v>146</v>
      </c>
      <c r="AB886" s="37"/>
    </row>
    <row r="887" spans="1:28" x14ac:dyDescent="0.25">
      <c r="A887" t="s">
        <v>150</v>
      </c>
      <c r="B887" t="s">
        <v>151</v>
      </c>
      <c r="C887" t="s">
        <v>152</v>
      </c>
      <c r="E887" t="s">
        <v>3919</v>
      </c>
      <c r="F887" t="s">
        <v>3920</v>
      </c>
      <c r="G887" t="s">
        <v>3921</v>
      </c>
      <c r="H887" t="s">
        <v>156</v>
      </c>
      <c r="I887" t="s">
        <v>37</v>
      </c>
      <c r="J887" t="s">
        <v>65</v>
      </c>
      <c r="K887" t="s">
        <v>7778</v>
      </c>
      <c r="L887" t="s">
        <v>4</v>
      </c>
      <c r="M887" t="s">
        <v>64</v>
      </c>
      <c r="N887" t="s">
        <v>149</v>
      </c>
      <c r="O887" s="39">
        <v>43992</v>
      </c>
      <c r="P887" s="39">
        <v>43993</v>
      </c>
      <c r="Q887">
        <v>200</v>
      </c>
      <c r="R887">
        <v>200</v>
      </c>
      <c r="S887" s="36">
        <v>15892</v>
      </c>
      <c r="T887">
        <v>15892</v>
      </c>
      <c r="U887" s="39">
        <v>43992</v>
      </c>
      <c r="V887">
        <v>6</v>
      </c>
      <c r="W887">
        <v>3.472</v>
      </c>
      <c r="X887" s="36">
        <v>4577.1889400921646</v>
      </c>
      <c r="Y887" s="37" t="s">
        <v>157</v>
      </c>
      <c r="Z887" s="37" t="s">
        <v>149</v>
      </c>
      <c r="AA887" s="37" t="s">
        <v>146</v>
      </c>
      <c r="AB887" s="37"/>
    </row>
    <row r="888" spans="1:28" x14ac:dyDescent="0.25">
      <c r="A888" t="s">
        <v>150</v>
      </c>
      <c r="B888" t="s">
        <v>151</v>
      </c>
      <c r="C888" t="s">
        <v>152</v>
      </c>
      <c r="E888" s="38" t="s">
        <v>3717</v>
      </c>
      <c r="F888" s="38" t="s">
        <v>3718</v>
      </c>
      <c r="G888" s="38" t="s">
        <v>3719</v>
      </c>
      <c r="H888" s="38" t="s">
        <v>156</v>
      </c>
      <c r="I888" s="38" t="s">
        <v>37</v>
      </c>
      <c r="J888" s="38" t="s">
        <v>65</v>
      </c>
      <c r="K888" s="38" t="s">
        <v>7240</v>
      </c>
      <c r="L888" s="38" t="s">
        <v>4</v>
      </c>
      <c r="M888" s="38" t="s">
        <v>64</v>
      </c>
      <c r="N888" s="38" t="s">
        <v>149</v>
      </c>
      <c r="O888" s="40">
        <v>43982</v>
      </c>
      <c r="P888" s="39">
        <v>43983</v>
      </c>
      <c r="Q888">
        <v>300</v>
      </c>
      <c r="R888">
        <v>300</v>
      </c>
      <c r="S888" s="36">
        <v>25092</v>
      </c>
      <c r="T888">
        <v>25092</v>
      </c>
      <c r="U888" s="39">
        <v>43982</v>
      </c>
      <c r="V888">
        <v>5</v>
      </c>
      <c r="W888">
        <v>3.4239999999999999</v>
      </c>
      <c r="X888" s="36">
        <v>7328.2710280373831</v>
      </c>
      <c r="Y888" s="37" t="s">
        <v>157</v>
      </c>
      <c r="Z888" s="37" t="s">
        <v>149</v>
      </c>
      <c r="AA888" s="37" t="s">
        <v>146</v>
      </c>
      <c r="AB888" s="37"/>
    </row>
    <row r="889" spans="1:28" x14ac:dyDescent="0.25">
      <c r="A889" t="s">
        <v>150</v>
      </c>
      <c r="B889" t="s">
        <v>151</v>
      </c>
      <c r="C889" t="s">
        <v>152</v>
      </c>
      <c r="E889" t="s">
        <v>2871</v>
      </c>
      <c r="F889" t="s">
        <v>2872</v>
      </c>
      <c r="G889" t="s">
        <v>2873</v>
      </c>
      <c r="H889" t="s">
        <v>156</v>
      </c>
      <c r="I889" t="s">
        <v>37</v>
      </c>
      <c r="J889" t="s">
        <v>65</v>
      </c>
      <c r="K889" t="s">
        <v>7240</v>
      </c>
      <c r="L889" t="s">
        <v>4</v>
      </c>
      <c r="M889" t="s">
        <v>64</v>
      </c>
      <c r="N889" t="s">
        <v>149</v>
      </c>
      <c r="O889" s="39">
        <v>43956</v>
      </c>
      <c r="P889" s="39">
        <v>43957</v>
      </c>
      <c r="Q889">
        <v>400</v>
      </c>
      <c r="R889">
        <v>400</v>
      </c>
      <c r="S889" s="36">
        <v>34460</v>
      </c>
      <c r="T889">
        <v>34460</v>
      </c>
      <c r="U889" s="39">
        <v>43956</v>
      </c>
      <c r="V889">
        <v>5</v>
      </c>
      <c r="W889">
        <v>3.4239999999999999</v>
      </c>
      <c r="X889" s="36">
        <v>10064.252336448599</v>
      </c>
      <c r="Y889" s="37" t="s">
        <v>157</v>
      </c>
      <c r="Z889" s="37" t="s">
        <v>149</v>
      </c>
      <c r="AA889" s="37" t="s">
        <v>146</v>
      </c>
      <c r="AB889" s="37"/>
    </row>
    <row r="890" spans="1:28" x14ac:dyDescent="0.25">
      <c r="A890" t="s">
        <v>150</v>
      </c>
      <c r="B890" t="s">
        <v>151</v>
      </c>
      <c r="C890" t="s">
        <v>152</v>
      </c>
      <c r="E890" t="s">
        <v>4269</v>
      </c>
      <c r="F890" t="s">
        <v>4270</v>
      </c>
      <c r="G890" t="s">
        <v>4271</v>
      </c>
      <c r="H890" t="s">
        <v>156</v>
      </c>
      <c r="I890" t="s">
        <v>37</v>
      </c>
      <c r="J890" t="s">
        <v>65</v>
      </c>
      <c r="K890" t="s">
        <v>7778</v>
      </c>
      <c r="L890" t="s">
        <v>4</v>
      </c>
      <c r="M890" t="s">
        <v>64</v>
      </c>
      <c r="N890" t="s">
        <v>149</v>
      </c>
      <c r="O890" s="39">
        <v>44001</v>
      </c>
      <c r="P890" s="39">
        <v>44002</v>
      </c>
      <c r="Q890">
        <v>500</v>
      </c>
      <c r="R890">
        <v>500</v>
      </c>
      <c r="S890" s="36">
        <v>39315</v>
      </c>
      <c r="T890">
        <v>39315</v>
      </c>
      <c r="U890" s="39">
        <v>44001</v>
      </c>
      <c r="V890">
        <v>6</v>
      </c>
      <c r="W890">
        <v>3.472</v>
      </c>
      <c r="X890" s="36">
        <v>11323.444700460828</v>
      </c>
      <c r="Y890" s="37" t="s">
        <v>157</v>
      </c>
      <c r="Z890" s="37" t="s">
        <v>149</v>
      </c>
      <c r="AA890" s="37" t="s">
        <v>146</v>
      </c>
      <c r="AB890" s="37"/>
    </row>
    <row r="891" spans="1:28" x14ac:dyDescent="0.25">
      <c r="A891" t="s">
        <v>150</v>
      </c>
      <c r="B891" t="s">
        <v>151</v>
      </c>
      <c r="C891" t="s">
        <v>152</v>
      </c>
      <c r="E891" t="s">
        <v>4380</v>
      </c>
      <c r="F891" t="s">
        <v>4381</v>
      </c>
      <c r="G891" t="s">
        <v>4382</v>
      </c>
      <c r="H891" t="s">
        <v>156</v>
      </c>
      <c r="I891" t="s">
        <v>37</v>
      </c>
      <c r="J891" t="s">
        <v>65</v>
      </c>
      <c r="K891" t="s">
        <v>7778</v>
      </c>
      <c r="L891" t="s">
        <v>4</v>
      </c>
      <c r="M891" t="s">
        <v>64</v>
      </c>
      <c r="N891" t="s">
        <v>149</v>
      </c>
      <c r="O891" s="39">
        <v>44006</v>
      </c>
      <c r="P891" s="39">
        <v>44007</v>
      </c>
      <c r="Q891">
        <v>700</v>
      </c>
      <c r="R891">
        <v>700</v>
      </c>
      <c r="S891" s="36">
        <v>50365</v>
      </c>
      <c r="T891">
        <v>50365</v>
      </c>
      <c r="U891" s="39">
        <v>44006</v>
      </c>
      <c r="V891">
        <v>6</v>
      </c>
      <c r="W891">
        <v>3.472</v>
      </c>
      <c r="X891" s="36">
        <v>14506.048387096775</v>
      </c>
      <c r="Y891" s="37" t="s">
        <v>157</v>
      </c>
      <c r="Z891" s="37" t="s">
        <v>149</v>
      </c>
      <c r="AA891" s="37" t="s">
        <v>146</v>
      </c>
      <c r="AB891" s="37"/>
    </row>
    <row r="892" spans="1:28" x14ac:dyDescent="0.25">
      <c r="A892" t="s">
        <v>150</v>
      </c>
      <c r="B892" t="s">
        <v>151</v>
      </c>
      <c r="C892" t="s">
        <v>152</v>
      </c>
      <c r="E892" t="s">
        <v>5228</v>
      </c>
      <c r="F892" t="s">
        <v>5229</v>
      </c>
      <c r="G892" t="s">
        <v>5230</v>
      </c>
      <c r="H892" t="s">
        <v>156</v>
      </c>
      <c r="I892" t="s">
        <v>37</v>
      </c>
      <c r="J892" t="s">
        <v>65</v>
      </c>
      <c r="K892" t="s">
        <v>7778</v>
      </c>
      <c r="L892" t="s">
        <v>4</v>
      </c>
      <c r="M892" t="s">
        <v>64</v>
      </c>
      <c r="N892" t="s">
        <v>149</v>
      </c>
      <c r="O892" s="39">
        <v>44026</v>
      </c>
      <c r="P892" s="39">
        <v>44027</v>
      </c>
      <c r="Q892">
        <v>305</v>
      </c>
      <c r="R892">
        <v>305</v>
      </c>
      <c r="S892" s="36">
        <v>23725.95</v>
      </c>
      <c r="T892">
        <v>23725.95</v>
      </c>
      <c r="U892" s="39">
        <v>44026</v>
      </c>
      <c r="V892">
        <v>7</v>
      </c>
      <c r="W892">
        <v>3.5190000000000001</v>
      </c>
      <c r="X892" s="36">
        <v>6742.2421142369994</v>
      </c>
      <c r="Y892" s="37" t="s">
        <v>157</v>
      </c>
      <c r="Z892" s="37" t="s">
        <v>149</v>
      </c>
      <c r="AA892" s="37" t="s">
        <v>146</v>
      </c>
      <c r="AB892" s="37"/>
    </row>
    <row r="893" spans="1:28" x14ac:dyDescent="0.25">
      <c r="A893" t="s">
        <v>563</v>
      </c>
      <c r="B893" t="s">
        <v>852</v>
      </c>
      <c r="C893" t="s">
        <v>565</v>
      </c>
      <c r="E893" t="s">
        <v>6631</v>
      </c>
      <c r="F893" t="s">
        <v>6632</v>
      </c>
      <c r="G893" t="s">
        <v>6633</v>
      </c>
      <c r="H893" t="s">
        <v>2702</v>
      </c>
      <c r="I893" t="s">
        <v>2536</v>
      </c>
      <c r="J893" t="s">
        <v>63</v>
      </c>
      <c r="K893" t="s">
        <v>141</v>
      </c>
      <c r="L893" t="s">
        <v>34</v>
      </c>
      <c r="M893" t="s">
        <v>94</v>
      </c>
      <c r="N893" t="s">
        <v>149</v>
      </c>
      <c r="O893" s="39">
        <v>44074</v>
      </c>
      <c r="P893" s="39">
        <v>44074</v>
      </c>
      <c r="Q893">
        <v>1.06</v>
      </c>
      <c r="R893">
        <v>1.06</v>
      </c>
      <c r="S893" s="36">
        <v>1060</v>
      </c>
      <c r="T893">
        <v>1060</v>
      </c>
      <c r="U893" s="39">
        <v>44074</v>
      </c>
      <c r="V893">
        <v>8</v>
      </c>
      <c r="W893">
        <v>3.5659999999999998</v>
      </c>
      <c r="X893" s="36">
        <v>1060</v>
      </c>
      <c r="Y893" s="37" t="s">
        <v>157</v>
      </c>
      <c r="Z893" s="37" t="s">
        <v>149</v>
      </c>
      <c r="AA893" s="37" t="s">
        <v>146</v>
      </c>
      <c r="AB893" s="37"/>
    </row>
    <row r="894" spans="1:28" x14ac:dyDescent="0.25">
      <c r="A894" t="s">
        <v>150</v>
      </c>
      <c r="B894" t="s">
        <v>151</v>
      </c>
      <c r="C894" t="s">
        <v>152</v>
      </c>
      <c r="E894" t="s">
        <v>6275</v>
      </c>
      <c r="F894" t="s">
        <v>6276</v>
      </c>
      <c r="G894" t="s">
        <v>6277</v>
      </c>
      <c r="H894" t="s">
        <v>156</v>
      </c>
      <c r="I894" t="s">
        <v>37</v>
      </c>
      <c r="J894" t="s">
        <v>65</v>
      </c>
      <c r="K894" t="s">
        <v>7778</v>
      </c>
      <c r="L894" t="s">
        <v>4</v>
      </c>
      <c r="M894" t="s">
        <v>64</v>
      </c>
      <c r="N894" t="s">
        <v>149</v>
      </c>
      <c r="O894" s="39">
        <v>44054</v>
      </c>
      <c r="P894" s="39">
        <v>44055</v>
      </c>
      <c r="Q894">
        <v>350</v>
      </c>
      <c r="R894">
        <v>350</v>
      </c>
      <c r="S894" s="36">
        <v>26932.5</v>
      </c>
      <c r="T894">
        <v>26932.5</v>
      </c>
      <c r="U894" s="39">
        <v>44055</v>
      </c>
      <c r="V894">
        <v>8</v>
      </c>
      <c r="W894">
        <v>3.5659999999999998</v>
      </c>
      <c r="X894" s="36">
        <v>7552.5799214806502</v>
      </c>
      <c r="Y894" s="37" t="s">
        <v>157</v>
      </c>
      <c r="Z894" s="37" t="s">
        <v>149</v>
      </c>
      <c r="AA894" s="37" t="s">
        <v>146</v>
      </c>
      <c r="AB894" s="37"/>
    </row>
    <row r="895" spans="1:28" x14ac:dyDescent="0.25">
      <c r="A895" t="s">
        <v>150</v>
      </c>
      <c r="B895" t="s">
        <v>151</v>
      </c>
      <c r="C895" t="s">
        <v>152</v>
      </c>
      <c r="E895" t="s">
        <v>5862</v>
      </c>
      <c r="F895" t="s">
        <v>5863</v>
      </c>
      <c r="G895" t="s">
        <v>5864</v>
      </c>
      <c r="H895" t="s">
        <v>156</v>
      </c>
      <c r="I895" t="s">
        <v>37</v>
      </c>
      <c r="J895" t="s">
        <v>65</v>
      </c>
      <c r="K895" t="s">
        <v>7778</v>
      </c>
      <c r="L895" t="s">
        <v>4</v>
      </c>
      <c r="M895" t="s">
        <v>64</v>
      </c>
      <c r="N895" t="s">
        <v>149</v>
      </c>
      <c r="O895" s="39">
        <v>44047</v>
      </c>
      <c r="P895" s="39">
        <v>44048</v>
      </c>
      <c r="Q895">
        <v>600</v>
      </c>
      <c r="R895">
        <v>600</v>
      </c>
      <c r="S895" s="36">
        <v>46170</v>
      </c>
      <c r="T895">
        <v>46170</v>
      </c>
      <c r="U895" s="39">
        <v>44048</v>
      </c>
      <c r="V895">
        <v>8</v>
      </c>
      <c r="W895">
        <v>3.5659999999999998</v>
      </c>
      <c r="X895" s="36">
        <v>12947.279865395401</v>
      </c>
      <c r="Y895" s="37" t="s">
        <v>157</v>
      </c>
      <c r="Z895" s="37" t="s">
        <v>149</v>
      </c>
      <c r="AA895" s="37" t="s">
        <v>146</v>
      </c>
      <c r="AB895" s="37"/>
    </row>
    <row r="896" spans="1:28" x14ac:dyDescent="0.25">
      <c r="A896" t="s">
        <v>150</v>
      </c>
      <c r="B896" t="s">
        <v>151</v>
      </c>
      <c r="C896" t="s">
        <v>152</v>
      </c>
      <c r="E896" t="s">
        <v>5479</v>
      </c>
      <c r="F896" t="s">
        <v>5480</v>
      </c>
      <c r="G896" t="s">
        <v>5481</v>
      </c>
      <c r="H896" t="s">
        <v>156</v>
      </c>
      <c r="I896" t="s">
        <v>37</v>
      </c>
      <c r="J896" t="s">
        <v>65</v>
      </c>
      <c r="K896" t="s">
        <v>7778</v>
      </c>
      <c r="L896" t="s">
        <v>4</v>
      </c>
      <c r="M896" t="s">
        <v>64</v>
      </c>
      <c r="N896" t="s">
        <v>149</v>
      </c>
      <c r="O896" s="39">
        <v>44035</v>
      </c>
      <c r="P896" s="39">
        <v>44036</v>
      </c>
      <c r="Q896">
        <v>305</v>
      </c>
      <c r="R896">
        <v>305</v>
      </c>
      <c r="S896" s="36">
        <v>23725.95</v>
      </c>
      <c r="T896">
        <v>23725.95</v>
      </c>
      <c r="U896" s="39">
        <v>44036</v>
      </c>
      <c r="V896">
        <v>7</v>
      </c>
      <c r="W896">
        <v>3.5190000000000001</v>
      </c>
      <c r="X896" s="36">
        <v>6742.2421142369994</v>
      </c>
      <c r="Y896" s="37" t="s">
        <v>157</v>
      </c>
      <c r="Z896" s="37" t="s">
        <v>149</v>
      </c>
      <c r="AA896" s="37" t="s">
        <v>146</v>
      </c>
      <c r="AB896" s="37"/>
    </row>
    <row r="897" spans="1:28" x14ac:dyDescent="0.25">
      <c r="A897" t="s">
        <v>150</v>
      </c>
      <c r="B897" t="s">
        <v>151</v>
      </c>
      <c r="C897" t="s">
        <v>152</v>
      </c>
      <c r="E897" t="s">
        <v>5476</v>
      </c>
      <c r="F897" t="s">
        <v>5477</v>
      </c>
      <c r="G897" t="s">
        <v>5478</v>
      </c>
      <c r="H897" t="s">
        <v>156</v>
      </c>
      <c r="I897" t="s">
        <v>37</v>
      </c>
      <c r="J897" t="s">
        <v>65</v>
      </c>
      <c r="K897" t="s">
        <v>7778</v>
      </c>
      <c r="L897" t="s">
        <v>4</v>
      </c>
      <c r="M897" t="s">
        <v>64</v>
      </c>
      <c r="N897" t="s">
        <v>149</v>
      </c>
      <c r="O897" s="39">
        <v>44035</v>
      </c>
      <c r="P897" s="39">
        <v>44036</v>
      </c>
      <c r="Q897">
        <v>305</v>
      </c>
      <c r="R897">
        <v>305</v>
      </c>
      <c r="S897" s="36">
        <v>23725.95</v>
      </c>
      <c r="T897">
        <v>23725.95</v>
      </c>
      <c r="U897" s="39">
        <v>44036</v>
      </c>
      <c r="V897">
        <v>7</v>
      </c>
      <c r="W897">
        <v>3.5190000000000001</v>
      </c>
      <c r="X897" s="36">
        <v>6742.2421142369994</v>
      </c>
      <c r="Y897" s="37" t="s">
        <v>157</v>
      </c>
      <c r="Z897" s="37" t="s">
        <v>149</v>
      </c>
      <c r="AA897" s="37" t="s">
        <v>146</v>
      </c>
      <c r="AB897" s="37"/>
    </row>
    <row r="898" spans="1:28" x14ac:dyDescent="0.25">
      <c r="A898" t="s">
        <v>563</v>
      </c>
      <c r="B898" t="s">
        <v>859</v>
      </c>
      <c r="C898" t="s">
        <v>853</v>
      </c>
      <c r="E898" t="s">
        <v>5198</v>
      </c>
      <c r="F898" t="s">
        <v>5199</v>
      </c>
      <c r="G898" t="s">
        <v>5200</v>
      </c>
      <c r="H898" t="s">
        <v>1805</v>
      </c>
      <c r="I898" t="s">
        <v>38</v>
      </c>
      <c r="J898" t="s">
        <v>63</v>
      </c>
      <c r="K898" t="s">
        <v>141</v>
      </c>
      <c r="L898" t="s">
        <v>34</v>
      </c>
      <c r="M898" t="s">
        <v>94</v>
      </c>
      <c r="N898" t="s">
        <v>149</v>
      </c>
      <c r="O898" s="39">
        <v>44028</v>
      </c>
      <c r="P898" s="39">
        <v>44028</v>
      </c>
      <c r="Q898">
        <v>34.93</v>
      </c>
      <c r="R898">
        <v>34.93</v>
      </c>
      <c r="S898" s="36">
        <v>23752.400000000001</v>
      </c>
      <c r="T898">
        <v>23752.400000000001</v>
      </c>
      <c r="U898" s="39">
        <v>44028</v>
      </c>
      <c r="V898">
        <v>7</v>
      </c>
      <c r="W898">
        <v>3.5190000000000001</v>
      </c>
      <c r="X898" s="36">
        <v>23752.400000000001</v>
      </c>
      <c r="Y898" s="37" t="s">
        <v>157</v>
      </c>
      <c r="Z898" s="37" t="s">
        <v>149</v>
      </c>
      <c r="AA898" s="37" t="s">
        <v>146</v>
      </c>
      <c r="AB898" s="37"/>
    </row>
    <row r="899" spans="1:28" x14ac:dyDescent="0.25">
      <c r="A899" t="s">
        <v>150</v>
      </c>
      <c r="B899" t="s">
        <v>151</v>
      </c>
      <c r="C899" t="s">
        <v>152</v>
      </c>
      <c r="E899" t="s">
        <v>4872</v>
      </c>
      <c r="F899" t="s">
        <v>4873</v>
      </c>
      <c r="G899" t="s">
        <v>4874</v>
      </c>
      <c r="H899" t="s">
        <v>156</v>
      </c>
      <c r="I899" t="s">
        <v>37</v>
      </c>
      <c r="J899" t="s">
        <v>65</v>
      </c>
      <c r="K899" t="s">
        <v>7778</v>
      </c>
      <c r="L899" t="s">
        <v>4</v>
      </c>
      <c r="M899" t="s">
        <v>64</v>
      </c>
      <c r="N899" t="s">
        <v>149</v>
      </c>
      <c r="O899" s="39">
        <v>44014</v>
      </c>
      <c r="P899" s="39">
        <v>44015</v>
      </c>
      <c r="Q899">
        <v>305</v>
      </c>
      <c r="R899">
        <v>305</v>
      </c>
      <c r="S899" s="36">
        <v>23982.15</v>
      </c>
      <c r="T899">
        <v>23982.15</v>
      </c>
      <c r="U899" s="39">
        <v>44015</v>
      </c>
      <c r="V899">
        <v>7</v>
      </c>
      <c r="W899">
        <v>3.5190000000000001</v>
      </c>
      <c r="X899" s="36">
        <v>6815.0468883205449</v>
      </c>
      <c r="Y899" s="37" t="s">
        <v>157</v>
      </c>
      <c r="Z899" s="37" t="s">
        <v>149</v>
      </c>
      <c r="AA899" s="37" t="s">
        <v>146</v>
      </c>
      <c r="AB899" s="37"/>
    </row>
    <row r="900" spans="1:28" x14ac:dyDescent="0.25">
      <c r="A900" t="s">
        <v>150</v>
      </c>
      <c r="B900" t="s">
        <v>151</v>
      </c>
      <c r="C900" t="s">
        <v>152</v>
      </c>
      <c r="E900" t="s">
        <v>4875</v>
      </c>
      <c r="F900" t="s">
        <v>4876</v>
      </c>
      <c r="G900" t="s">
        <v>4877</v>
      </c>
      <c r="H900" t="s">
        <v>156</v>
      </c>
      <c r="I900" t="s">
        <v>37</v>
      </c>
      <c r="J900" t="s">
        <v>65</v>
      </c>
      <c r="K900" t="s">
        <v>7778</v>
      </c>
      <c r="L900" t="s">
        <v>4</v>
      </c>
      <c r="M900" t="s">
        <v>64</v>
      </c>
      <c r="N900" t="s">
        <v>149</v>
      </c>
      <c r="O900" s="39">
        <v>44014</v>
      </c>
      <c r="P900" s="39">
        <v>44015</v>
      </c>
      <c r="Q900">
        <v>305</v>
      </c>
      <c r="R900">
        <v>305</v>
      </c>
      <c r="S900" s="36">
        <v>23982.15</v>
      </c>
      <c r="T900">
        <v>23982.15</v>
      </c>
      <c r="U900" s="39">
        <v>44015</v>
      </c>
      <c r="V900">
        <v>7</v>
      </c>
      <c r="W900">
        <v>3.5190000000000001</v>
      </c>
      <c r="X900" s="36">
        <v>6815.0468883205449</v>
      </c>
      <c r="Y900" s="37" t="s">
        <v>157</v>
      </c>
      <c r="Z900" s="37" t="s">
        <v>149</v>
      </c>
      <c r="AA900" s="37" t="s">
        <v>146</v>
      </c>
      <c r="AB900" s="37"/>
    </row>
    <row r="901" spans="1:28" x14ac:dyDescent="0.25">
      <c r="A901" t="s">
        <v>563</v>
      </c>
      <c r="B901" t="s">
        <v>859</v>
      </c>
      <c r="C901" t="s">
        <v>853</v>
      </c>
      <c r="E901" t="s">
        <v>4918</v>
      </c>
      <c r="F901" t="s">
        <v>4919</v>
      </c>
      <c r="G901" t="s">
        <v>4920</v>
      </c>
      <c r="H901" t="s">
        <v>1805</v>
      </c>
      <c r="I901" t="s">
        <v>38</v>
      </c>
      <c r="J901" t="s">
        <v>63</v>
      </c>
      <c r="K901" t="s">
        <v>141</v>
      </c>
      <c r="L901" t="s">
        <v>34</v>
      </c>
      <c r="M901" t="s">
        <v>94</v>
      </c>
      <c r="N901" t="s">
        <v>149</v>
      </c>
      <c r="O901" s="39">
        <v>44023</v>
      </c>
      <c r="P901" s="39">
        <v>44023</v>
      </c>
      <c r="Q901">
        <v>35.49</v>
      </c>
      <c r="R901">
        <v>35.49</v>
      </c>
      <c r="S901" s="36">
        <v>24133.200000000001</v>
      </c>
      <c r="T901">
        <v>24133.200000000001</v>
      </c>
      <c r="U901" s="39">
        <v>44023</v>
      </c>
      <c r="V901">
        <v>7</v>
      </c>
      <c r="W901">
        <v>3.5190000000000001</v>
      </c>
      <c r="X901" s="36">
        <v>24133.200000000001</v>
      </c>
      <c r="Y901" s="37" t="s">
        <v>157</v>
      </c>
      <c r="Z901" s="37" t="s">
        <v>149</v>
      </c>
      <c r="AA901" s="37" t="s">
        <v>146</v>
      </c>
      <c r="AB901" s="37"/>
    </row>
    <row r="902" spans="1:28" x14ac:dyDescent="0.25">
      <c r="A902" t="s">
        <v>563</v>
      </c>
      <c r="B902" t="s">
        <v>859</v>
      </c>
      <c r="C902" t="s">
        <v>853</v>
      </c>
      <c r="E902" t="s">
        <v>5655</v>
      </c>
      <c r="F902" t="s">
        <v>5656</v>
      </c>
      <c r="G902" t="s">
        <v>5657</v>
      </c>
      <c r="H902" t="s">
        <v>1805</v>
      </c>
      <c r="I902" t="s">
        <v>38</v>
      </c>
      <c r="J902" t="s">
        <v>63</v>
      </c>
      <c r="K902" t="s">
        <v>141</v>
      </c>
      <c r="L902" t="s">
        <v>34</v>
      </c>
      <c r="M902" t="s">
        <v>94</v>
      </c>
      <c r="N902" t="s">
        <v>149</v>
      </c>
      <c r="O902" s="39">
        <v>44041</v>
      </c>
      <c r="P902" s="39">
        <v>44041</v>
      </c>
      <c r="Q902">
        <v>35.619999999999997</v>
      </c>
      <c r="R902">
        <v>35.619999999999997</v>
      </c>
      <c r="S902" s="36">
        <v>24221.599999999999</v>
      </c>
      <c r="T902">
        <v>24221.599999999999</v>
      </c>
      <c r="U902" s="39">
        <v>44041</v>
      </c>
      <c r="V902">
        <v>7</v>
      </c>
      <c r="W902">
        <v>3.5190000000000001</v>
      </c>
      <c r="X902" s="36">
        <v>24221.599999999999</v>
      </c>
      <c r="Y902" s="37" t="s">
        <v>157</v>
      </c>
      <c r="Z902" s="37" t="s">
        <v>149</v>
      </c>
      <c r="AA902" s="37" t="s">
        <v>146</v>
      </c>
      <c r="AB902" s="37"/>
    </row>
    <row r="903" spans="1:28" x14ac:dyDescent="0.25">
      <c r="A903" t="s">
        <v>563</v>
      </c>
      <c r="B903" t="s">
        <v>859</v>
      </c>
      <c r="C903" t="s">
        <v>565</v>
      </c>
      <c r="E903" t="s">
        <v>5682</v>
      </c>
      <c r="F903" t="s">
        <v>5683</v>
      </c>
      <c r="G903" t="s">
        <v>5684</v>
      </c>
      <c r="H903" t="s">
        <v>923</v>
      </c>
      <c r="I903" t="s">
        <v>745</v>
      </c>
      <c r="J903" t="s">
        <v>63</v>
      </c>
      <c r="K903" t="s">
        <v>141</v>
      </c>
      <c r="L903" t="s">
        <v>34</v>
      </c>
      <c r="M903" t="s">
        <v>94</v>
      </c>
      <c r="N903" t="s">
        <v>149</v>
      </c>
      <c r="O903" s="39">
        <v>44041</v>
      </c>
      <c r="P903" s="39">
        <v>44041</v>
      </c>
      <c r="Q903">
        <v>34.630000000000003</v>
      </c>
      <c r="R903">
        <v>34.630000000000003</v>
      </c>
      <c r="S903" s="36">
        <v>24241</v>
      </c>
      <c r="T903">
        <v>24241</v>
      </c>
      <c r="U903" s="39">
        <v>44041</v>
      </c>
      <c r="V903">
        <v>7</v>
      </c>
      <c r="W903">
        <v>3.5190000000000001</v>
      </c>
      <c r="X903" s="36">
        <v>24241</v>
      </c>
      <c r="Y903" s="37" t="s">
        <v>157</v>
      </c>
      <c r="Z903" s="37" t="s">
        <v>149</v>
      </c>
      <c r="AA903" s="37" t="s">
        <v>146</v>
      </c>
      <c r="AB903" s="37"/>
    </row>
    <row r="904" spans="1:28" x14ac:dyDescent="0.25">
      <c r="A904" t="s">
        <v>563</v>
      </c>
      <c r="B904" t="s">
        <v>859</v>
      </c>
      <c r="C904" t="s">
        <v>565</v>
      </c>
      <c r="E904" t="s">
        <v>4994</v>
      </c>
      <c r="F904" t="s">
        <v>4995</v>
      </c>
      <c r="G904" t="s">
        <v>4996</v>
      </c>
      <c r="H904" t="s">
        <v>4175</v>
      </c>
      <c r="I904" t="s">
        <v>2559</v>
      </c>
      <c r="J904" t="s">
        <v>63</v>
      </c>
      <c r="K904" t="s">
        <v>141</v>
      </c>
      <c r="L904" t="s">
        <v>34</v>
      </c>
      <c r="M904" t="s">
        <v>94</v>
      </c>
      <c r="N904" t="s">
        <v>149</v>
      </c>
      <c r="O904" s="39">
        <v>44021</v>
      </c>
      <c r="P904" s="39">
        <v>44021</v>
      </c>
      <c r="Q904">
        <v>33.020000000000003</v>
      </c>
      <c r="R904">
        <v>33.020000000000003</v>
      </c>
      <c r="S904" s="36">
        <v>24765</v>
      </c>
      <c r="T904">
        <v>24765</v>
      </c>
      <c r="U904" s="39">
        <v>44021</v>
      </c>
      <c r="V904">
        <v>7</v>
      </c>
      <c r="W904">
        <v>3.5190000000000001</v>
      </c>
      <c r="X904" s="36">
        <v>24765</v>
      </c>
      <c r="Y904" s="37" t="s">
        <v>157</v>
      </c>
      <c r="Z904" s="37" t="s">
        <v>149</v>
      </c>
      <c r="AA904" s="37" t="s">
        <v>146</v>
      </c>
      <c r="AB904" s="37"/>
    </row>
    <row r="905" spans="1:28" x14ac:dyDescent="0.25">
      <c r="A905" t="s">
        <v>563</v>
      </c>
      <c r="B905" t="s">
        <v>859</v>
      </c>
      <c r="C905" t="s">
        <v>853</v>
      </c>
      <c r="E905" t="s">
        <v>5415</v>
      </c>
      <c r="F905" t="s">
        <v>5416</v>
      </c>
      <c r="G905" t="s">
        <v>5417</v>
      </c>
      <c r="H905" t="s">
        <v>5418</v>
      </c>
      <c r="I905" t="s">
        <v>4550</v>
      </c>
      <c r="J905" t="s">
        <v>63</v>
      </c>
      <c r="K905" t="s">
        <v>141</v>
      </c>
      <c r="L905" t="s">
        <v>34</v>
      </c>
      <c r="M905" t="s">
        <v>94</v>
      </c>
      <c r="N905" t="s">
        <v>149</v>
      </c>
      <c r="O905" s="39">
        <v>44035</v>
      </c>
      <c r="P905" s="39">
        <v>44035</v>
      </c>
      <c r="Q905">
        <v>33.57</v>
      </c>
      <c r="R905">
        <v>33.57</v>
      </c>
      <c r="S905" s="36">
        <v>24841.8</v>
      </c>
      <c r="T905">
        <v>24841.8</v>
      </c>
      <c r="U905" s="39">
        <v>44035</v>
      </c>
      <c r="V905">
        <v>7</v>
      </c>
      <c r="W905">
        <v>3.5190000000000001</v>
      </c>
      <c r="X905" s="36">
        <v>24841.8</v>
      </c>
      <c r="Y905" s="37" t="s">
        <v>157</v>
      </c>
      <c r="Z905" s="37" t="s">
        <v>149</v>
      </c>
      <c r="AA905" s="37" t="s">
        <v>146</v>
      </c>
      <c r="AB905" s="37"/>
    </row>
    <row r="906" spans="1:28" x14ac:dyDescent="0.25">
      <c r="A906" t="s">
        <v>563</v>
      </c>
      <c r="B906" t="s">
        <v>859</v>
      </c>
      <c r="C906" t="s">
        <v>853</v>
      </c>
      <c r="E906" t="s">
        <v>5277</v>
      </c>
      <c r="F906" t="s">
        <v>5278</v>
      </c>
      <c r="G906" t="s">
        <v>5279</v>
      </c>
      <c r="H906" t="s">
        <v>3154</v>
      </c>
      <c r="I906" t="s">
        <v>2545</v>
      </c>
      <c r="J906" t="s">
        <v>63</v>
      </c>
      <c r="K906" t="s">
        <v>141</v>
      </c>
      <c r="L906" t="s">
        <v>34</v>
      </c>
      <c r="M906" t="s">
        <v>94</v>
      </c>
      <c r="N906" t="s">
        <v>4623</v>
      </c>
      <c r="O906" s="39">
        <v>44029</v>
      </c>
      <c r="P906" s="39">
        <v>44029</v>
      </c>
      <c r="Q906">
        <v>36.71</v>
      </c>
      <c r="R906">
        <v>36.71</v>
      </c>
      <c r="S906" s="36">
        <v>24962.799999999999</v>
      </c>
      <c r="T906">
        <v>24962.799999999999</v>
      </c>
      <c r="U906" s="39">
        <v>44029</v>
      </c>
      <c r="V906">
        <v>7</v>
      </c>
      <c r="W906">
        <v>3.5190000000000001</v>
      </c>
      <c r="X906" s="36">
        <v>24962.799999999999</v>
      </c>
      <c r="Y906" s="37" t="s">
        <v>157</v>
      </c>
      <c r="Z906" s="37" t="s">
        <v>149</v>
      </c>
      <c r="AA906" s="37" t="s">
        <v>146</v>
      </c>
      <c r="AB906" s="37"/>
    </row>
    <row r="907" spans="1:28" x14ac:dyDescent="0.25">
      <c r="A907" t="s">
        <v>563</v>
      </c>
      <c r="B907" t="s">
        <v>859</v>
      </c>
      <c r="C907" t="s">
        <v>853</v>
      </c>
      <c r="E907" t="s">
        <v>5745</v>
      </c>
      <c r="F907" t="s">
        <v>5746</v>
      </c>
      <c r="G907" t="s">
        <v>5747</v>
      </c>
      <c r="H907" t="s">
        <v>3154</v>
      </c>
      <c r="I907" t="s">
        <v>2545</v>
      </c>
      <c r="J907" t="s">
        <v>5518</v>
      </c>
      <c r="K907" t="s">
        <v>115</v>
      </c>
      <c r="L907" t="s">
        <v>34</v>
      </c>
      <c r="M907" t="s">
        <v>94</v>
      </c>
      <c r="N907" t="s">
        <v>149</v>
      </c>
      <c r="O907" s="39">
        <v>44043</v>
      </c>
      <c r="P907" s="39">
        <v>44043</v>
      </c>
      <c r="Q907">
        <v>36.71</v>
      </c>
      <c r="R907">
        <v>36.71</v>
      </c>
      <c r="S907" s="36">
        <v>24962.799999999999</v>
      </c>
      <c r="T907">
        <v>24962.799999999999</v>
      </c>
      <c r="U907" s="39">
        <v>44043</v>
      </c>
      <c r="V907">
        <v>7</v>
      </c>
      <c r="W907">
        <v>3.5190000000000001</v>
      </c>
      <c r="X907" s="36">
        <v>24962.799999999999</v>
      </c>
      <c r="Y907" s="37" t="s">
        <v>157</v>
      </c>
      <c r="Z907" s="37" t="s">
        <v>149</v>
      </c>
      <c r="AA907" s="37" t="s">
        <v>146</v>
      </c>
      <c r="AB907" s="37"/>
    </row>
    <row r="908" spans="1:28" x14ac:dyDescent="0.25">
      <c r="A908" t="s">
        <v>563</v>
      </c>
      <c r="B908" t="s">
        <v>859</v>
      </c>
      <c r="C908" t="s">
        <v>853</v>
      </c>
      <c r="E908" t="s">
        <v>5051</v>
      </c>
      <c r="F908" t="s">
        <v>5052</v>
      </c>
      <c r="G908" t="s">
        <v>5053</v>
      </c>
      <c r="H908" t="s">
        <v>5054</v>
      </c>
      <c r="I908" t="s">
        <v>4551</v>
      </c>
      <c r="J908" t="s">
        <v>63</v>
      </c>
      <c r="K908" t="s">
        <v>141</v>
      </c>
      <c r="L908" t="s">
        <v>34</v>
      </c>
      <c r="M908" t="s">
        <v>94</v>
      </c>
      <c r="N908" t="s">
        <v>149</v>
      </c>
      <c r="O908" s="39">
        <v>44021</v>
      </c>
      <c r="P908" s="39">
        <v>44021</v>
      </c>
      <c r="Q908">
        <v>34.25</v>
      </c>
      <c r="R908">
        <v>34.25</v>
      </c>
      <c r="S908" s="36">
        <v>25687.5</v>
      </c>
      <c r="T908">
        <v>25687.5</v>
      </c>
      <c r="U908" s="39">
        <v>44021</v>
      </c>
      <c r="V908">
        <v>7</v>
      </c>
      <c r="W908">
        <v>3.5190000000000001</v>
      </c>
      <c r="X908" s="36">
        <v>25687.5</v>
      </c>
      <c r="Y908" s="37" t="s">
        <v>157</v>
      </c>
      <c r="Z908" s="37" t="s">
        <v>149</v>
      </c>
      <c r="AA908" s="37" t="s">
        <v>146</v>
      </c>
      <c r="AB908" s="37"/>
    </row>
    <row r="909" spans="1:28" x14ac:dyDescent="0.25">
      <c r="A909" t="s">
        <v>563</v>
      </c>
      <c r="B909" t="s">
        <v>859</v>
      </c>
      <c r="C909" t="s">
        <v>565</v>
      </c>
      <c r="E909" t="s">
        <v>5616</v>
      </c>
      <c r="F909" t="s">
        <v>5617</v>
      </c>
      <c r="G909" t="s">
        <v>5618</v>
      </c>
      <c r="H909" t="s">
        <v>4175</v>
      </c>
      <c r="I909" t="s">
        <v>2559</v>
      </c>
      <c r="J909" t="s">
        <v>63</v>
      </c>
      <c r="K909" t="s">
        <v>141</v>
      </c>
      <c r="L909" t="s">
        <v>34</v>
      </c>
      <c r="M909" t="s">
        <v>94</v>
      </c>
      <c r="N909" t="s">
        <v>149</v>
      </c>
      <c r="O909" s="39">
        <v>44042</v>
      </c>
      <c r="P909" s="39">
        <v>44042</v>
      </c>
      <c r="Q909">
        <v>34.64</v>
      </c>
      <c r="R909">
        <v>34.64</v>
      </c>
      <c r="S909" s="36">
        <v>25980</v>
      </c>
      <c r="T909">
        <v>25980</v>
      </c>
      <c r="U909" s="39">
        <v>44042</v>
      </c>
      <c r="V909">
        <v>7</v>
      </c>
      <c r="W909">
        <v>3.5190000000000001</v>
      </c>
      <c r="X909" s="36">
        <v>25980</v>
      </c>
      <c r="Y909" s="37" t="s">
        <v>157</v>
      </c>
      <c r="Z909" s="37" t="s">
        <v>149</v>
      </c>
      <c r="AA909" s="37" t="s">
        <v>146</v>
      </c>
      <c r="AB909" s="37"/>
    </row>
    <row r="910" spans="1:28" x14ac:dyDescent="0.25">
      <c r="A910" t="s">
        <v>563</v>
      </c>
      <c r="B910" t="s">
        <v>859</v>
      </c>
      <c r="C910" t="s">
        <v>565</v>
      </c>
      <c r="E910" t="s">
        <v>5042</v>
      </c>
      <c r="F910" t="s">
        <v>5043</v>
      </c>
      <c r="G910" t="s">
        <v>5044</v>
      </c>
      <c r="H910" t="s">
        <v>2929</v>
      </c>
      <c r="I910" t="s">
        <v>2549</v>
      </c>
      <c r="J910" t="s">
        <v>63</v>
      </c>
      <c r="K910" t="s">
        <v>141</v>
      </c>
      <c r="L910" t="s">
        <v>34</v>
      </c>
      <c r="M910" t="s">
        <v>94</v>
      </c>
      <c r="N910" t="s">
        <v>149</v>
      </c>
      <c r="O910" s="39">
        <v>44026</v>
      </c>
      <c r="P910" s="39">
        <v>44026</v>
      </c>
      <c r="Q910">
        <v>34.82</v>
      </c>
      <c r="R910">
        <v>34.82</v>
      </c>
      <c r="S910" s="36">
        <v>26115</v>
      </c>
      <c r="T910">
        <v>26115</v>
      </c>
      <c r="U910" s="39">
        <v>44026</v>
      </c>
      <c r="V910">
        <v>7</v>
      </c>
      <c r="W910">
        <v>3.5190000000000001</v>
      </c>
      <c r="X910" s="36">
        <v>26115</v>
      </c>
      <c r="Y910" s="37" t="s">
        <v>157</v>
      </c>
      <c r="Z910" s="37" t="s">
        <v>149</v>
      </c>
      <c r="AA910" s="37" t="s">
        <v>146</v>
      </c>
      <c r="AB910" s="37"/>
    </row>
    <row r="911" spans="1:28" x14ac:dyDescent="0.25">
      <c r="A911" t="s">
        <v>563</v>
      </c>
      <c r="B911" t="s">
        <v>859</v>
      </c>
      <c r="C911" t="s">
        <v>853</v>
      </c>
      <c r="E911" t="s">
        <v>4896</v>
      </c>
      <c r="F911" t="s">
        <v>4897</v>
      </c>
      <c r="G911" t="s">
        <v>4898</v>
      </c>
      <c r="H911" t="s">
        <v>4899</v>
      </c>
      <c r="I911" t="s">
        <v>4529</v>
      </c>
      <c r="J911" t="s">
        <v>63</v>
      </c>
      <c r="K911" t="s">
        <v>141</v>
      </c>
      <c r="L911" t="s">
        <v>34</v>
      </c>
      <c r="M911" t="s">
        <v>94</v>
      </c>
      <c r="N911" t="s">
        <v>149</v>
      </c>
      <c r="O911" s="39">
        <v>44019</v>
      </c>
      <c r="P911" s="39">
        <v>44019</v>
      </c>
      <c r="Q911">
        <v>35</v>
      </c>
      <c r="R911">
        <v>35</v>
      </c>
      <c r="S911" s="36">
        <v>26250</v>
      </c>
      <c r="T911">
        <v>26250</v>
      </c>
      <c r="U911" s="39">
        <v>44019</v>
      </c>
      <c r="V911">
        <v>7</v>
      </c>
      <c r="W911">
        <v>3.5190000000000001</v>
      </c>
      <c r="X911" s="36">
        <v>26250</v>
      </c>
      <c r="Y911" s="37" t="s">
        <v>157</v>
      </c>
      <c r="Z911" s="37" t="s">
        <v>149</v>
      </c>
      <c r="AA911" s="37" t="s">
        <v>146</v>
      </c>
      <c r="AB911" s="37"/>
    </row>
    <row r="912" spans="1:28" x14ac:dyDescent="0.25">
      <c r="A912" t="s">
        <v>563</v>
      </c>
      <c r="B912" t="s">
        <v>859</v>
      </c>
      <c r="C912" t="s">
        <v>853</v>
      </c>
      <c r="E912" t="s">
        <v>4668</v>
      </c>
      <c r="F912" t="s">
        <v>4669</v>
      </c>
      <c r="G912" t="s">
        <v>4670</v>
      </c>
      <c r="H912" t="s">
        <v>857</v>
      </c>
      <c r="I912" t="s">
        <v>721</v>
      </c>
      <c r="J912" t="s">
        <v>63</v>
      </c>
      <c r="K912" t="s">
        <v>141</v>
      </c>
      <c r="L912" t="s">
        <v>34</v>
      </c>
      <c r="M912" t="s">
        <v>94</v>
      </c>
      <c r="N912" t="s">
        <v>4578</v>
      </c>
      <c r="O912" s="39">
        <v>44020</v>
      </c>
      <c r="P912" s="39">
        <v>44020</v>
      </c>
      <c r="Q912">
        <v>37.590000000000003</v>
      </c>
      <c r="R912">
        <v>37.590000000000003</v>
      </c>
      <c r="S912" s="36">
        <v>26313</v>
      </c>
      <c r="T912">
        <v>26313</v>
      </c>
      <c r="U912" s="39">
        <v>44021</v>
      </c>
      <c r="V912">
        <v>7</v>
      </c>
      <c r="W912">
        <v>3.5190000000000001</v>
      </c>
      <c r="X912" s="36">
        <v>26313</v>
      </c>
      <c r="Y912" s="37" t="s">
        <v>157</v>
      </c>
      <c r="Z912" s="37" t="s">
        <v>149</v>
      </c>
      <c r="AA912" s="37" t="s">
        <v>146</v>
      </c>
      <c r="AB912" s="37"/>
    </row>
    <row r="913" spans="1:28" x14ac:dyDescent="0.25">
      <c r="A913" t="s">
        <v>150</v>
      </c>
      <c r="B913" t="s">
        <v>151</v>
      </c>
      <c r="C913" t="s">
        <v>152</v>
      </c>
      <c r="E913" t="s">
        <v>4082</v>
      </c>
      <c r="F913" t="s">
        <v>4083</v>
      </c>
      <c r="G913" t="s">
        <v>4084</v>
      </c>
      <c r="H913" t="s">
        <v>156</v>
      </c>
      <c r="I913" t="s">
        <v>37</v>
      </c>
      <c r="J913" t="s">
        <v>65</v>
      </c>
      <c r="K913" t="s">
        <v>7778</v>
      </c>
      <c r="L913" t="s">
        <v>4</v>
      </c>
      <c r="M913" t="s">
        <v>64</v>
      </c>
      <c r="N913" t="s">
        <v>149</v>
      </c>
      <c r="O913" s="39">
        <v>43994</v>
      </c>
      <c r="P913" s="39">
        <v>43995</v>
      </c>
      <c r="Q913">
        <v>200</v>
      </c>
      <c r="R913">
        <v>200</v>
      </c>
      <c r="S913" s="36">
        <v>15892</v>
      </c>
      <c r="T913">
        <v>15892</v>
      </c>
      <c r="U913" s="39">
        <v>43994</v>
      </c>
      <c r="V913">
        <v>6</v>
      </c>
      <c r="W913">
        <v>3.472</v>
      </c>
      <c r="X913" s="36">
        <v>4577.1889400921646</v>
      </c>
      <c r="Y913" s="37" t="s">
        <v>157</v>
      </c>
      <c r="Z913" s="37" t="s">
        <v>149</v>
      </c>
      <c r="AA913" s="37" t="s">
        <v>146</v>
      </c>
      <c r="AB913" s="37"/>
    </row>
    <row r="914" spans="1:28" x14ac:dyDescent="0.25">
      <c r="A914" t="s">
        <v>150</v>
      </c>
      <c r="B914" t="s">
        <v>151</v>
      </c>
      <c r="C914" t="s">
        <v>152</v>
      </c>
      <c r="E914" t="s">
        <v>4103</v>
      </c>
      <c r="F914" t="s">
        <v>4104</v>
      </c>
      <c r="G914" t="s">
        <v>4105</v>
      </c>
      <c r="H914" t="s">
        <v>156</v>
      </c>
      <c r="I914" t="s">
        <v>37</v>
      </c>
      <c r="J914" t="s">
        <v>65</v>
      </c>
      <c r="K914" t="s">
        <v>7778</v>
      </c>
      <c r="L914" t="s">
        <v>4</v>
      </c>
      <c r="M914" t="s">
        <v>64</v>
      </c>
      <c r="N914" t="s">
        <v>149</v>
      </c>
      <c r="O914" s="39">
        <v>43998</v>
      </c>
      <c r="P914" s="39">
        <v>43999</v>
      </c>
      <c r="Q914">
        <v>200</v>
      </c>
      <c r="R914">
        <v>200</v>
      </c>
      <c r="S914" s="36">
        <v>15892</v>
      </c>
      <c r="T914">
        <v>15892</v>
      </c>
      <c r="U914" s="39">
        <v>43998</v>
      </c>
      <c r="V914">
        <v>6</v>
      </c>
      <c r="W914">
        <v>3.472</v>
      </c>
      <c r="X914" s="36">
        <v>4577.1889400921646</v>
      </c>
      <c r="Y914" s="37" t="s">
        <v>157</v>
      </c>
      <c r="Z914" s="37" t="s">
        <v>149</v>
      </c>
      <c r="AA914" s="37" t="s">
        <v>146</v>
      </c>
      <c r="AB914" s="37"/>
    </row>
    <row r="915" spans="1:28" x14ac:dyDescent="0.25">
      <c r="A915" t="s">
        <v>150</v>
      </c>
      <c r="B915" t="s">
        <v>151</v>
      </c>
      <c r="C915" t="s">
        <v>152</v>
      </c>
      <c r="E915" t="s">
        <v>4185</v>
      </c>
      <c r="F915" t="s">
        <v>4186</v>
      </c>
      <c r="G915" t="s">
        <v>4187</v>
      </c>
      <c r="H915" t="s">
        <v>156</v>
      </c>
      <c r="I915" t="s">
        <v>37</v>
      </c>
      <c r="J915" t="s">
        <v>65</v>
      </c>
      <c r="K915" t="s">
        <v>7778</v>
      </c>
      <c r="L915" t="s">
        <v>4</v>
      </c>
      <c r="M915" t="s">
        <v>64</v>
      </c>
      <c r="N915" t="s">
        <v>149</v>
      </c>
      <c r="O915" s="39">
        <v>43998</v>
      </c>
      <c r="P915" s="39">
        <v>43999</v>
      </c>
      <c r="Q915">
        <v>200</v>
      </c>
      <c r="R915">
        <v>200</v>
      </c>
      <c r="S915" s="36">
        <v>15892</v>
      </c>
      <c r="T915">
        <v>15892</v>
      </c>
      <c r="U915" s="39">
        <v>43999</v>
      </c>
      <c r="V915">
        <v>6</v>
      </c>
      <c r="W915">
        <v>3.472</v>
      </c>
      <c r="X915" s="36">
        <v>4577.1889400921646</v>
      </c>
      <c r="Y915" s="37" t="s">
        <v>157</v>
      </c>
      <c r="Z915" s="37" t="s">
        <v>149</v>
      </c>
      <c r="AA915" s="37" t="s">
        <v>146</v>
      </c>
      <c r="AB915" s="37"/>
    </row>
    <row r="916" spans="1:28" x14ac:dyDescent="0.25">
      <c r="A916" t="s">
        <v>150</v>
      </c>
      <c r="B916" t="s">
        <v>151</v>
      </c>
      <c r="C916" t="s">
        <v>152</v>
      </c>
      <c r="E916" t="s">
        <v>4112</v>
      </c>
      <c r="F916" t="s">
        <v>4113</v>
      </c>
      <c r="G916" t="s">
        <v>4114</v>
      </c>
      <c r="H916" t="s">
        <v>156</v>
      </c>
      <c r="I916" t="s">
        <v>37</v>
      </c>
      <c r="J916" t="s">
        <v>65</v>
      </c>
      <c r="K916" t="s">
        <v>7778</v>
      </c>
      <c r="L916" t="s">
        <v>4</v>
      </c>
      <c r="M916" t="s">
        <v>64</v>
      </c>
      <c r="N916" t="s">
        <v>149</v>
      </c>
      <c r="O916" s="40">
        <v>43998</v>
      </c>
      <c r="P916" s="39">
        <v>43999</v>
      </c>
      <c r="Q916">
        <v>200</v>
      </c>
      <c r="R916">
        <v>200</v>
      </c>
      <c r="S916" s="36">
        <v>15892</v>
      </c>
      <c r="T916">
        <v>15892</v>
      </c>
      <c r="U916" s="39">
        <v>43998</v>
      </c>
      <c r="V916">
        <v>6</v>
      </c>
      <c r="W916">
        <v>3.472</v>
      </c>
      <c r="X916" s="36">
        <v>4577.1889400921646</v>
      </c>
      <c r="Y916" s="37" t="s">
        <v>157</v>
      </c>
      <c r="Z916" s="37" t="s">
        <v>149</v>
      </c>
      <c r="AA916" s="37" t="s">
        <v>146</v>
      </c>
      <c r="AB916" s="37"/>
    </row>
    <row r="917" spans="1:28" x14ac:dyDescent="0.25">
      <c r="A917" t="s">
        <v>563</v>
      </c>
      <c r="B917" t="s">
        <v>859</v>
      </c>
      <c r="C917" t="s">
        <v>853</v>
      </c>
      <c r="E917" t="s">
        <v>6381</v>
      </c>
      <c r="F917" t="s">
        <v>6382</v>
      </c>
      <c r="G917" t="s">
        <v>6383</v>
      </c>
      <c r="H917" t="s">
        <v>1805</v>
      </c>
      <c r="I917" t="s">
        <v>38</v>
      </c>
      <c r="J917" t="s">
        <v>63</v>
      </c>
      <c r="K917" t="s">
        <v>141</v>
      </c>
      <c r="L917" t="s">
        <v>34</v>
      </c>
      <c r="M917" t="s">
        <v>94</v>
      </c>
      <c r="N917" t="s">
        <v>149</v>
      </c>
      <c r="O917" s="39">
        <v>44057</v>
      </c>
      <c r="P917" s="39">
        <v>44057</v>
      </c>
      <c r="Q917">
        <v>39.68</v>
      </c>
      <c r="R917">
        <v>39.68</v>
      </c>
      <c r="S917" s="36">
        <v>26982.400000000001</v>
      </c>
      <c r="T917">
        <v>26982.400000000001</v>
      </c>
      <c r="U917" s="39">
        <v>44057</v>
      </c>
      <c r="V917">
        <v>8</v>
      </c>
      <c r="W917">
        <v>3.5659999999999998</v>
      </c>
      <c r="X917" s="36">
        <v>26982.400000000001</v>
      </c>
      <c r="Y917" s="37" t="s">
        <v>157</v>
      </c>
      <c r="Z917" s="37" t="s">
        <v>149</v>
      </c>
      <c r="AA917" s="37" t="s">
        <v>146</v>
      </c>
      <c r="AB917" s="37"/>
    </row>
    <row r="918" spans="1:28" x14ac:dyDescent="0.25">
      <c r="A918" t="s">
        <v>150</v>
      </c>
      <c r="B918" t="s">
        <v>151</v>
      </c>
      <c r="C918" t="s">
        <v>152</v>
      </c>
      <c r="E918" t="s">
        <v>4903</v>
      </c>
      <c r="F918" t="s">
        <v>4904</v>
      </c>
      <c r="G918" t="s">
        <v>4905</v>
      </c>
      <c r="H918" t="s">
        <v>156</v>
      </c>
      <c r="I918" t="s">
        <v>37</v>
      </c>
      <c r="J918" t="s">
        <v>65</v>
      </c>
      <c r="K918" t="s">
        <v>7778</v>
      </c>
      <c r="L918" t="s">
        <v>4</v>
      </c>
      <c r="M918" t="s">
        <v>64</v>
      </c>
      <c r="N918" t="s">
        <v>149</v>
      </c>
      <c r="O918" s="39">
        <v>44015</v>
      </c>
      <c r="P918" s="39">
        <v>44016</v>
      </c>
      <c r="Q918">
        <v>640</v>
      </c>
      <c r="R918">
        <v>640</v>
      </c>
      <c r="S918" s="36">
        <v>49497.599999999999</v>
      </c>
      <c r="T918">
        <v>49497.599999999999</v>
      </c>
      <c r="U918" s="39">
        <v>44016</v>
      </c>
      <c r="V918">
        <v>7</v>
      </c>
      <c r="W918">
        <v>3.5190000000000001</v>
      </c>
      <c r="X918" s="36">
        <v>14065.814151747654</v>
      </c>
      <c r="Y918" s="37" t="s">
        <v>157</v>
      </c>
      <c r="Z918" s="37" t="s">
        <v>149</v>
      </c>
      <c r="AA918" s="37" t="s">
        <v>146</v>
      </c>
      <c r="AB918" s="37"/>
    </row>
    <row r="919" spans="1:28" x14ac:dyDescent="0.25">
      <c r="A919" t="s">
        <v>150</v>
      </c>
      <c r="B919" t="s">
        <v>151</v>
      </c>
      <c r="C919" t="s">
        <v>152</v>
      </c>
      <c r="E919" t="s">
        <v>5079</v>
      </c>
      <c r="F919" t="s">
        <v>5080</v>
      </c>
      <c r="G919" t="s">
        <v>5081</v>
      </c>
      <c r="H919" t="s">
        <v>156</v>
      </c>
      <c r="I919" t="s">
        <v>37</v>
      </c>
      <c r="J919" t="s">
        <v>65</v>
      </c>
      <c r="K919" t="s">
        <v>7778</v>
      </c>
      <c r="L919" t="s">
        <v>4</v>
      </c>
      <c r="M919" t="s">
        <v>64</v>
      </c>
      <c r="N919" t="s">
        <v>149</v>
      </c>
      <c r="O919" s="39">
        <v>44022</v>
      </c>
      <c r="P919" s="39">
        <v>44023</v>
      </c>
      <c r="Q919">
        <v>630</v>
      </c>
      <c r="R919">
        <v>630</v>
      </c>
      <c r="S919" s="36">
        <v>49536.9</v>
      </c>
      <c r="T919">
        <v>49536.9</v>
      </c>
      <c r="U919" s="39">
        <v>44022</v>
      </c>
      <c r="V919">
        <v>7</v>
      </c>
      <c r="W919">
        <v>3.5190000000000001</v>
      </c>
      <c r="X919" s="36">
        <v>14076.982097186699</v>
      </c>
      <c r="Y919" s="37" t="s">
        <v>157</v>
      </c>
      <c r="Z919" s="37" t="s">
        <v>149</v>
      </c>
      <c r="AA919" s="37" t="s">
        <v>146</v>
      </c>
      <c r="AB919" s="37"/>
    </row>
    <row r="920" spans="1:28" x14ac:dyDescent="0.25">
      <c r="A920" t="s">
        <v>150</v>
      </c>
      <c r="B920" t="s">
        <v>151</v>
      </c>
      <c r="C920" t="s">
        <v>152</v>
      </c>
      <c r="E920" t="s">
        <v>4118</v>
      </c>
      <c r="F920" t="s">
        <v>4119</v>
      </c>
      <c r="G920" t="s">
        <v>4120</v>
      </c>
      <c r="H920" t="s">
        <v>156</v>
      </c>
      <c r="I920" t="s">
        <v>37</v>
      </c>
      <c r="J920" t="s">
        <v>65</v>
      </c>
      <c r="K920" t="s">
        <v>7778</v>
      </c>
      <c r="L920" t="s">
        <v>4</v>
      </c>
      <c r="M920" t="s">
        <v>64</v>
      </c>
      <c r="N920" t="s">
        <v>149</v>
      </c>
      <c r="O920" s="39">
        <v>43998</v>
      </c>
      <c r="P920" s="39">
        <v>43999</v>
      </c>
      <c r="Q920">
        <v>200</v>
      </c>
      <c r="R920">
        <v>200</v>
      </c>
      <c r="S920" s="36">
        <v>15892</v>
      </c>
      <c r="T920">
        <v>15892</v>
      </c>
      <c r="U920" s="39">
        <v>43998</v>
      </c>
      <c r="V920">
        <v>6</v>
      </c>
      <c r="W920">
        <v>3.472</v>
      </c>
      <c r="X920" s="36">
        <v>4577.1889400921646</v>
      </c>
      <c r="Y920" s="37" t="s">
        <v>157</v>
      </c>
      <c r="Z920" s="37" t="s">
        <v>149</v>
      </c>
      <c r="AA920" s="37" t="s">
        <v>146</v>
      </c>
      <c r="AB920" s="37"/>
    </row>
    <row r="921" spans="1:28" x14ac:dyDescent="0.25">
      <c r="A921" t="s">
        <v>563</v>
      </c>
      <c r="B921" t="s">
        <v>852</v>
      </c>
      <c r="C921" t="s">
        <v>853</v>
      </c>
      <c r="E921" t="s">
        <v>6375</v>
      </c>
      <c r="F921" t="s">
        <v>6376</v>
      </c>
      <c r="G921" t="s">
        <v>6377</v>
      </c>
      <c r="H921" t="s">
        <v>3154</v>
      </c>
      <c r="I921" t="s">
        <v>2545</v>
      </c>
      <c r="J921" t="s">
        <v>63</v>
      </c>
      <c r="K921" t="s">
        <v>141</v>
      </c>
      <c r="L921" t="s">
        <v>34</v>
      </c>
      <c r="M921" t="s">
        <v>94</v>
      </c>
      <c r="N921" t="s">
        <v>4591</v>
      </c>
      <c r="O921" s="40">
        <v>44057</v>
      </c>
      <c r="P921" s="39">
        <v>44057</v>
      </c>
      <c r="Q921">
        <v>39.700000000000003</v>
      </c>
      <c r="R921">
        <v>39.700000000000003</v>
      </c>
      <c r="S921" s="36">
        <v>26996</v>
      </c>
      <c r="T921">
        <v>26996</v>
      </c>
      <c r="U921" s="39">
        <v>44057</v>
      </c>
      <c r="V921">
        <v>8</v>
      </c>
      <c r="W921">
        <v>3.5659999999999998</v>
      </c>
      <c r="X921" s="36">
        <v>26996</v>
      </c>
      <c r="Y921" s="37" t="s">
        <v>157</v>
      </c>
      <c r="Z921" s="37" t="s">
        <v>149</v>
      </c>
      <c r="AA921" s="37" t="s">
        <v>146</v>
      </c>
      <c r="AB921" s="37"/>
    </row>
    <row r="922" spans="1:28" x14ac:dyDescent="0.25">
      <c r="A922" t="s">
        <v>150</v>
      </c>
      <c r="B922" t="s">
        <v>151</v>
      </c>
      <c r="C922" t="s">
        <v>152</v>
      </c>
      <c r="E922" t="s">
        <v>4322</v>
      </c>
      <c r="F922" t="s">
        <v>4323</v>
      </c>
      <c r="G922" t="s">
        <v>4324</v>
      </c>
      <c r="H922" t="s">
        <v>156</v>
      </c>
      <c r="I922" t="s">
        <v>37</v>
      </c>
      <c r="J922" t="s">
        <v>65</v>
      </c>
      <c r="K922" t="s">
        <v>7778</v>
      </c>
      <c r="L922" t="s">
        <v>4</v>
      </c>
      <c r="M922" t="s">
        <v>64</v>
      </c>
      <c r="N922" t="s">
        <v>149</v>
      </c>
      <c r="O922" s="39">
        <v>44001</v>
      </c>
      <c r="P922" s="39">
        <v>44002</v>
      </c>
      <c r="Q922">
        <v>200</v>
      </c>
      <c r="R922">
        <v>200</v>
      </c>
      <c r="S922" s="36">
        <v>15892</v>
      </c>
      <c r="T922">
        <v>15892</v>
      </c>
      <c r="U922" s="39">
        <v>44004</v>
      </c>
      <c r="V922">
        <v>6</v>
      </c>
      <c r="W922">
        <v>3.472</v>
      </c>
      <c r="X922" s="36">
        <v>4577.1889400921646</v>
      </c>
      <c r="Y922" s="37" t="s">
        <v>157</v>
      </c>
      <c r="Z922" s="37" t="s">
        <v>149</v>
      </c>
      <c r="AA922" s="37" t="s">
        <v>146</v>
      </c>
      <c r="AB922" s="37"/>
    </row>
    <row r="923" spans="1:28" x14ac:dyDescent="0.25">
      <c r="A923" t="s">
        <v>563</v>
      </c>
      <c r="B923" t="s">
        <v>859</v>
      </c>
      <c r="C923" t="s">
        <v>853</v>
      </c>
      <c r="E923" t="s">
        <v>6492</v>
      </c>
      <c r="F923" t="s">
        <v>6493</v>
      </c>
      <c r="G923" t="s">
        <v>6494</v>
      </c>
      <c r="H923" t="s">
        <v>3154</v>
      </c>
      <c r="I923" t="s">
        <v>2545</v>
      </c>
      <c r="J923" t="s">
        <v>5518</v>
      </c>
      <c r="K923" t="s">
        <v>115</v>
      </c>
      <c r="L923" t="s">
        <v>34</v>
      </c>
      <c r="M923" t="s">
        <v>94</v>
      </c>
      <c r="N923" t="s">
        <v>149</v>
      </c>
      <c r="O923" s="39">
        <v>44062</v>
      </c>
      <c r="P923" s="39">
        <v>44062</v>
      </c>
      <c r="Q923">
        <v>39.700000000000003</v>
      </c>
      <c r="R923">
        <v>39.700000000000003</v>
      </c>
      <c r="S923" s="36">
        <v>26996</v>
      </c>
      <c r="T923">
        <v>26996</v>
      </c>
      <c r="U923" s="39">
        <v>44062</v>
      </c>
      <c r="V923">
        <v>8</v>
      </c>
      <c r="W923">
        <v>3.5659999999999998</v>
      </c>
      <c r="X923" s="36">
        <v>26996</v>
      </c>
      <c r="Y923" s="37" t="s">
        <v>157</v>
      </c>
      <c r="Z923" s="37" t="s">
        <v>149</v>
      </c>
      <c r="AA923" s="37" t="s">
        <v>146</v>
      </c>
      <c r="AB923" s="37"/>
    </row>
    <row r="924" spans="1:28" x14ac:dyDescent="0.25">
      <c r="A924" t="s">
        <v>150</v>
      </c>
      <c r="B924" t="s">
        <v>151</v>
      </c>
      <c r="C924" t="s">
        <v>152</v>
      </c>
      <c r="E924" t="s">
        <v>4386</v>
      </c>
      <c r="F924" t="s">
        <v>4387</v>
      </c>
      <c r="G924" t="s">
        <v>4388</v>
      </c>
      <c r="H924" t="s">
        <v>156</v>
      </c>
      <c r="I924" t="s">
        <v>37</v>
      </c>
      <c r="J924" t="s">
        <v>65</v>
      </c>
      <c r="K924" t="s">
        <v>7778</v>
      </c>
      <c r="L924" t="s">
        <v>4</v>
      </c>
      <c r="M924" t="s">
        <v>64</v>
      </c>
      <c r="N924" t="s">
        <v>149</v>
      </c>
      <c r="O924" s="39">
        <v>44005</v>
      </c>
      <c r="P924" s="39">
        <v>44006</v>
      </c>
      <c r="Q924">
        <v>200</v>
      </c>
      <c r="R924">
        <v>200</v>
      </c>
      <c r="S924" s="36">
        <v>15892</v>
      </c>
      <c r="T924">
        <v>15892</v>
      </c>
      <c r="U924" s="39">
        <v>44006</v>
      </c>
      <c r="V924">
        <v>6</v>
      </c>
      <c r="W924">
        <v>3.472</v>
      </c>
      <c r="X924" s="36">
        <v>4577.1889400921646</v>
      </c>
      <c r="Y924" s="37" t="s">
        <v>157</v>
      </c>
      <c r="Z924" s="37" t="s">
        <v>149</v>
      </c>
      <c r="AA924" s="37" t="s">
        <v>146</v>
      </c>
      <c r="AB924" s="37"/>
    </row>
    <row r="925" spans="1:28" x14ac:dyDescent="0.25">
      <c r="A925" t="s">
        <v>150</v>
      </c>
      <c r="B925" t="s">
        <v>151</v>
      </c>
      <c r="C925" t="s">
        <v>152</v>
      </c>
      <c r="E925" t="s">
        <v>4451</v>
      </c>
      <c r="F925" t="s">
        <v>4452</v>
      </c>
      <c r="G925" t="s">
        <v>4453</v>
      </c>
      <c r="H925" t="s">
        <v>156</v>
      </c>
      <c r="I925" t="s">
        <v>37</v>
      </c>
      <c r="J925" t="s">
        <v>65</v>
      </c>
      <c r="K925" t="s">
        <v>7778</v>
      </c>
      <c r="L925" t="s">
        <v>4</v>
      </c>
      <c r="M925" t="s">
        <v>64</v>
      </c>
      <c r="N925" t="s">
        <v>149</v>
      </c>
      <c r="O925" s="39">
        <v>44008</v>
      </c>
      <c r="P925" s="39">
        <v>44009</v>
      </c>
      <c r="Q925">
        <v>200</v>
      </c>
      <c r="R925">
        <v>200</v>
      </c>
      <c r="S925" s="36">
        <v>15892</v>
      </c>
      <c r="T925">
        <v>15892</v>
      </c>
      <c r="U925" s="39">
        <v>44008</v>
      </c>
      <c r="V925">
        <v>6</v>
      </c>
      <c r="W925">
        <v>3.472</v>
      </c>
      <c r="X925" s="36">
        <v>4577.1889400921646</v>
      </c>
      <c r="Y925" s="37" t="s">
        <v>157</v>
      </c>
      <c r="Z925" s="37" t="s">
        <v>149</v>
      </c>
      <c r="AA925" s="37" t="s">
        <v>146</v>
      </c>
      <c r="AB925" s="37"/>
    </row>
    <row r="926" spans="1:28" x14ac:dyDescent="0.25">
      <c r="A926" t="s">
        <v>150</v>
      </c>
      <c r="B926" t="s">
        <v>151</v>
      </c>
      <c r="C926" t="s">
        <v>152</v>
      </c>
      <c r="E926" t="s">
        <v>4331</v>
      </c>
      <c r="F926" t="s">
        <v>4332</v>
      </c>
      <c r="G926" t="s">
        <v>4333</v>
      </c>
      <c r="H926" t="s">
        <v>156</v>
      </c>
      <c r="I926" t="s">
        <v>37</v>
      </c>
      <c r="J926" t="s">
        <v>65</v>
      </c>
      <c r="K926" t="s">
        <v>7778</v>
      </c>
      <c r="L926" t="s">
        <v>4</v>
      </c>
      <c r="M926" t="s">
        <v>64</v>
      </c>
      <c r="N926" t="s">
        <v>149</v>
      </c>
      <c r="O926" s="39">
        <v>44006</v>
      </c>
      <c r="P926" s="39">
        <v>44007</v>
      </c>
      <c r="Q926">
        <v>200</v>
      </c>
      <c r="R926">
        <v>200</v>
      </c>
      <c r="S926" s="36">
        <v>15892</v>
      </c>
      <c r="T926">
        <v>15892</v>
      </c>
      <c r="U926" s="39">
        <v>44006</v>
      </c>
      <c r="V926">
        <v>6</v>
      </c>
      <c r="W926">
        <v>3.472</v>
      </c>
      <c r="X926" s="36">
        <v>4577.1889400921646</v>
      </c>
      <c r="Y926" s="37" t="s">
        <v>157</v>
      </c>
      <c r="Z926" s="37" t="s">
        <v>149</v>
      </c>
      <c r="AA926" s="37" t="s">
        <v>146</v>
      </c>
      <c r="AB926" s="37"/>
    </row>
    <row r="927" spans="1:28" x14ac:dyDescent="0.25">
      <c r="A927" t="s">
        <v>150</v>
      </c>
      <c r="B927" t="s">
        <v>151</v>
      </c>
      <c r="C927" t="s">
        <v>152</v>
      </c>
      <c r="E927" t="s">
        <v>4334</v>
      </c>
      <c r="F927" t="s">
        <v>4335</v>
      </c>
      <c r="G927" t="s">
        <v>4336</v>
      </c>
      <c r="H927" t="s">
        <v>156</v>
      </c>
      <c r="I927" t="s">
        <v>37</v>
      </c>
      <c r="J927" t="s">
        <v>65</v>
      </c>
      <c r="K927" t="s">
        <v>7778</v>
      </c>
      <c r="L927" t="s">
        <v>4</v>
      </c>
      <c r="M927" t="s">
        <v>64</v>
      </c>
      <c r="N927" t="s">
        <v>149</v>
      </c>
      <c r="O927" s="39">
        <v>44006</v>
      </c>
      <c r="P927" s="39">
        <v>44007</v>
      </c>
      <c r="Q927">
        <v>200</v>
      </c>
      <c r="R927">
        <v>200</v>
      </c>
      <c r="S927" s="36">
        <v>15892</v>
      </c>
      <c r="T927">
        <v>15892</v>
      </c>
      <c r="U927" s="39">
        <v>44006</v>
      </c>
      <c r="V927">
        <v>6</v>
      </c>
      <c r="W927">
        <v>3.472</v>
      </c>
      <c r="X927" s="36">
        <v>4577.1889400921646</v>
      </c>
      <c r="Y927" s="37" t="s">
        <v>157</v>
      </c>
      <c r="Z927" s="37" t="s">
        <v>149</v>
      </c>
      <c r="AA927" s="37" t="s">
        <v>146</v>
      </c>
      <c r="AB927" s="37"/>
    </row>
    <row r="928" spans="1:28" x14ac:dyDescent="0.25">
      <c r="A928" t="s">
        <v>563</v>
      </c>
      <c r="B928" t="s">
        <v>3874</v>
      </c>
      <c r="C928" t="s">
        <v>853</v>
      </c>
      <c r="E928" t="s">
        <v>3987</v>
      </c>
      <c r="F928" t="s">
        <v>3990</v>
      </c>
      <c r="G928" t="s">
        <v>3991</v>
      </c>
      <c r="H928" t="s">
        <v>3878</v>
      </c>
      <c r="I928" t="s">
        <v>2542</v>
      </c>
      <c r="J928" t="s">
        <v>70</v>
      </c>
      <c r="K928" t="s">
        <v>40</v>
      </c>
      <c r="L928" t="s">
        <v>41</v>
      </c>
      <c r="M928" t="s">
        <v>64</v>
      </c>
      <c r="N928" t="s">
        <v>149</v>
      </c>
      <c r="O928" s="39">
        <v>43992</v>
      </c>
      <c r="P928" s="39">
        <v>43992</v>
      </c>
      <c r="Q928">
        <v>4800</v>
      </c>
      <c r="R928">
        <v>4800</v>
      </c>
      <c r="S928" s="36">
        <v>15936</v>
      </c>
      <c r="T928">
        <v>15936</v>
      </c>
      <c r="U928" s="39">
        <v>43992</v>
      </c>
      <c r="V928">
        <v>6</v>
      </c>
      <c r="W928">
        <v>3.472</v>
      </c>
      <c r="X928" s="36">
        <v>4589.8617511520733</v>
      </c>
      <c r="Y928" s="37" t="s">
        <v>157</v>
      </c>
      <c r="Z928" s="37" t="s">
        <v>149</v>
      </c>
      <c r="AA928" s="37" t="s">
        <v>146</v>
      </c>
      <c r="AB928" s="37"/>
    </row>
    <row r="929" spans="1:28" x14ac:dyDescent="0.25">
      <c r="A929" t="s">
        <v>563</v>
      </c>
      <c r="B929" t="s">
        <v>859</v>
      </c>
      <c r="C929" t="s">
        <v>853</v>
      </c>
      <c r="E929" t="s">
        <v>6447</v>
      </c>
      <c r="F929" t="s">
        <v>6448</v>
      </c>
      <c r="G929" t="s">
        <v>6449</v>
      </c>
      <c r="H929" t="s">
        <v>3154</v>
      </c>
      <c r="I929" t="s">
        <v>2545</v>
      </c>
      <c r="J929" t="s">
        <v>5518</v>
      </c>
      <c r="K929" t="s">
        <v>115</v>
      </c>
      <c r="L929" t="s">
        <v>34</v>
      </c>
      <c r="M929" t="s">
        <v>94</v>
      </c>
      <c r="N929" t="s">
        <v>149</v>
      </c>
      <c r="O929" s="39">
        <v>44064</v>
      </c>
      <c r="P929" s="39">
        <v>44064</v>
      </c>
      <c r="Q929">
        <v>39.700000000000003</v>
      </c>
      <c r="R929">
        <v>39.700000000000003</v>
      </c>
      <c r="S929" s="36">
        <v>26996</v>
      </c>
      <c r="T929">
        <v>26996</v>
      </c>
      <c r="U929" s="39">
        <v>44064</v>
      </c>
      <c r="V929">
        <v>8</v>
      </c>
      <c r="W929">
        <v>3.5659999999999998</v>
      </c>
      <c r="X929" s="36">
        <v>26996</v>
      </c>
      <c r="Y929" s="37" t="s">
        <v>157</v>
      </c>
      <c r="Z929" s="37" t="s">
        <v>149</v>
      </c>
      <c r="AA929" s="37" t="s">
        <v>146</v>
      </c>
      <c r="AB929" s="37"/>
    </row>
    <row r="930" spans="1:28" x14ac:dyDescent="0.25">
      <c r="A930" t="s">
        <v>563</v>
      </c>
      <c r="B930" t="s">
        <v>3874</v>
      </c>
      <c r="C930" t="s">
        <v>853</v>
      </c>
      <c r="E930" t="s">
        <v>4149</v>
      </c>
      <c r="F930" t="s">
        <v>4167</v>
      </c>
      <c r="G930" t="s">
        <v>4168</v>
      </c>
      <c r="H930" t="s">
        <v>3878</v>
      </c>
      <c r="I930" t="s">
        <v>2542</v>
      </c>
      <c r="J930" t="s">
        <v>70</v>
      </c>
      <c r="K930" t="s">
        <v>40</v>
      </c>
      <c r="L930" t="s">
        <v>41</v>
      </c>
      <c r="M930" t="s">
        <v>64</v>
      </c>
      <c r="N930" t="s">
        <v>149</v>
      </c>
      <c r="O930" s="39">
        <v>43998</v>
      </c>
      <c r="P930" s="39">
        <v>43998</v>
      </c>
      <c r="Q930">
        <v>4800</v>
      </c>
      <c r="R930">
        <v>4800</v>
      </c>
      <c r="S930" s="36">
        <v>15936</v>
      </c>
      <c r="T930">
        <v>15936</v>
      </c>
      <c r="U930" s="39">
        <v>43998</v>
      </c>
      <c r="V930">
        <v>6</v>
      </c>
      <c r="W930">
        <v>3.472</v>
      </c>
      <c r="X930" s="36">
        <v>4589.8617511520733</v>
      </c>
      <c r="Y930" s="37" t="s">
        <v>157</v>
      </c>
      <c r="Z930" s="37" t="s">
        <v>149</v>
      </c>
      <c r="AA930" s="37" t="s">
        <v>146</v>
      </c>
      <c r="AB930" s="37"/>
    </row>
    <row r="931" spans="1:28" x14ac:dyDescent="0.25">
      <c r="A931" t="s">
        <v>563</v>
      </c>
      <c r="B931" t="s">
        <v>859</v>
      </c>
      <c r="C931" t="s">
        <v>853</v>
      </c>
      <c r="E931" t="s">
        <v>5849</v>
      </c>
      <c r="F931" t="s">
        <v>5850</v>
      </c>
      <c r="G931" t="s">
        <v>5851</v>
      </c>
      <c r="H931" t="s">
        <v>3894</v>
      </c>
      <c r="I931" t="s">
        <v>2556</v>
      </c>
      <c r="J931" t="s">
        <v>63</v>
      </c>
      <c r="K931" t="s">
        <v>141</v>
      </c>
      <c r="L931" t="s">
        <v>34</v>
      </c>
      <c r="M931" t="s">
        <v>94</v>
      </c>
      <c r="N931" t="s">
        <v>149</v>
      </c>
      <c r="O931" s="39">
        <v>44047</v>
      </c>
      <c r="P931" s="39">
        <v>44047</v>
      </c>
      <c r="Q931">
        <v>36</v>
      </c>
      <c r="R931">
        <v>36</v>
      </c>
      <c r="S931" s="36">
        <v>27000</v>
      </c>
      <c r="T931">
        <v>27000</v>
      </c>
      <c r="U931" s="39">
        <v>44048</v>
      </c>
      <c r="V931">
        <v>8</v>
      </c>
      <c r="W931">
        <v>3.5659999999999998</v>
      </c>
      <c r="X931" s="36">
        <v>27000</v>
      </c>
      <c r="Y931" s="37" t="s">
        <v>157</v>
      </c>
      <c r="Z931" s="37" t="s">
        <v>149</v>
      </c>
      <c r="AA931" s="37" t="s">
        <v>146</v>
      </c>
      <c r="AB931" s="37"/>
    </row>
    <row r="932" spans="1:28" x14ac:dyDescent="0.25">
      <c r="A932" t="s">
        <v>150</v>
      </c>
      <c r="B932" t="s">
        <v>151</v>
      </c>
      <c r="C932" t="s">
        <v>152</v>
      </c>
      <c r="E932" t="s">
        <v>3656</v>
      </c>
      <c r="F932" t="s">
        <v>3657</v>
      </c>
      <c r="G932" t="s">
        <v>3658</v>
      </c>
      <c r="H932" t="s">
        <v>156</v>
      </c>
      <c r="I932" t="s">
        <v>37</v>
      </c>
      <c r="J932" t="s">
        <v>65</v>
      </c>
      <c r="K932" t="s">
        <v>7778</v>
      </c>
      <c r="L932" t="s">
        <v>4</v>
      </c>
      <c r="M932" t="s">
        <v>64</v>
      </c>
      <c r="N932" t="s">
        <v>149</v>
      </c>
      <c r="O932" s="39">
        <v>43990</v>
      </c>
      <c r="P932" s="39">
        <v>43991</v>
      </c>
      <c r="Q932">
        <v>200</v>
      </c>
      <c r="R932">
        <v>200</v>
      </c>
      <c r="S932" s="36">
        <v>16226</v>
      </c>
      <c r="T932">
        <v>16226</v>
      </c>
      <c r="U932" s="39">
        <v>43991</v>
      </c>
      <c r="V932">
        <v>6</v>
      </c>
      <c r="W932">
        <v>3.472</v>
      </c>
      <c r="X932" s="36">
        <v>4673.3870967741932</v>
      </c>
      <c r="Y932" s="37" t="s">
        <v>157</v>
      </c>
      <c r="Z932" s="37" t="s">
        <v>149</v>
      </c>
      <c r="AA932" s="37" t="s">
        <v>146</v>
      </c>
      <c r="AB932" s="37"/>
    </row>
    <row r="933" spans="1:28" x14ac:dyDescent="0.25">
      <c r="A933" t="s">
        <v>563</v>
      </c>
      <c r="B933" t="s">
        <v>3874</v>
      </c>
      <c r="C933" t="s">
        <v>853</v>
      </c>
      <c r="E933" t="s">
        <v>4281</v>
      </c>
      <c r="F933" t="s">
        <v>4289</v>
      </c>
      <c r="G933" t="s">
        <v>4290</v>
      </c>
      <c r="H933" t="s">
        <v>4284</v>
      </c>
      <c r="I933" t="s">
        <v>2551</v>
      </c>
      <c r="J933" t="s">
        <v>72</v>
      </c>
      <c r="K933" t="s">
        <v>7244</v>
      </c>
      <c r="L933" t="s">
        <v>41</v>
      </c>
      <c r="M933" t="s">
        <v>64</v>
      </c>
      <c r="N933" t="s">
        <v>9015</v>
      </c>
      <c r="O933" s="40">
        <v>44005</v>
      </c>
      <c r="P933" s="39">
        <v>44005</v>
      </c>
      <c r="Q933">
        <v>3000</v>
      </c>
      <c r="R933">
        <v>3000</v>
      </c>
      <c r="S933" s="36">
        <v>16530</v>
      </c>
      <c r="T933">
        <v>16530</v>
      </c>
      <c r="U933" s="39">
        <v>44005</v>
      </c>
      <c r="V933">
        <v>6</v>
      </c>
      <c r="W933">
        <v>3.472</v>
      </c>
      <c r="X933" s="36">
        <v>4760.9447004608292</v>
      </c>
      <c r="Y933" s="37" t="s">
        <v>157</v>
      </c>
      <c r="Z933" s="37" t="s">
        <v>149</v>
      </c>
      <c r="AA933" s="37" t="s">
        <v>146</v>
      </c>
      <c r="AB933" s="37"/>
    </row>
    <row r="934" spans="1:28" x14ac:dyDescent="0.25">
      <c r="A934" t="s">
        <v>150</v>
      </c>
      <c r="B934" t="s">
        <v>151</v>
      </c>
      <c r="C934" t="s">
        <v>152</v>
      </c>
      <c r="E934" t="s">
        <v>3856</v>
      </c>
      <c r="F934" t="s">
        <v>3857</v>
      </c>
      <c r="G934" t="s">
        <v>3858</v>
      </c>
      <c r="H934" t="s">
        <v>156</v>
      </c>
      <c r="I934" t="s">
        <v>37</v>
      </c>
      <c r="J934" t="s">
        <v>65</v>
      </c>
      <c r="K934" t="s">
        <v>7778</v>
      </c>
      <c r="L934" t="s">
        <v>4</v>
      </c>
      <c r="M934" t="s">
        <v>64</v>
      </c>
      <c r="N934" t="s">
        <v>149</v>
      </c>
      <c r="O934" s="39">
        <v>43987</v>
      </c>
      <c r="P934" s="39">
        <v>43988</v>
      </c>
      <c r="Q934">
        <v>200</v>
      </c>
      <c r="R934">
        <v>200</v>
      </c>
      <c r="S934" s="36">
        <v>16728</v>
      </c>
      <c r="T934">
        <v>16728</v>
      </c>
      <c r="U934" s="39">
        <v>43987</v>
      </c>
      <c r="V934">
        <v>6</v>
      </c>
      <c r="W934">
        <v>3.472</v>
      </c>
      <c r="X934" s="36">
        <v>4817.9723502304141</v>
      </c>
      <c r="Y934" s="37" t="s">
        <v>157</v>
      </c>
      <c r="Z934" s="37" t="s">
        <v>149</v>
      </c>
      <c r="AA934" s="37" t="s">
        <v>146</v>
      </c>
      <c r="AB934" s="37"/>
    </row>
    <row r="935" spans="1:28" x14ac:dyDescent="0.25">
      <c r="A935" t="s">
        <v>150</v>
      </c>
      <c r="B935" t="s">
        <v>151</v>
      </c>
      <c r="C935" t="s">
        <v>152</v>
      </c>
      <c r="E935" t="s">
        <v>3847</v>
      </c>
      <c r="F935" t="s">
        <v>3848</v>
      </c>
      <c r="G935" t="s">
        <v>3849</v>
      </c>
      <c r="H935" t="s">
        <v>156</v>
      </c>
      <c r="I935" t="s">
        <v>37</v>
      </c>
      <c r="J935" t="s">
        <v>65</v>
      </c>
      <c r="K935" t="s">
        <v>7778</v>
      </c>
      <c r="L935" t="s">
        <v>4</v>
      </c>
      <c r="M935" t="s">
        <v>64</v>
      </c>
      <c r="N935" t="s">
        <v>149</v>
      </c>
      <c r="O935" s="39">
        <v>43987</v>
      </c>
      <c r="P935" s="39">
        <v>43988</v>
      </c>
      <c r="Q935">
        <v>200</v>
      </c>
      <c r="R935">
        <v>200</v>
      </c>
      <c r="S935" s="36">
        <v>16728</v>
      </c>
      <c r="T935">
        <v>16728</v>
      </c>
      <c r="U935" s="39">
        <v>43987</v>
      </c>
      <c r="V935">
        <v>6</v>
      </c>
      <c r="W935">
        <v>3.472</v>
      </c>
      <c r="X935" s="36">
        <v>4817.9723502304141</v>
      </c>
      <c r="Y935" s="37" t="s">
        <v>157</v>
      </c>
      <c r="Z935" s="37" t="s">
        <v>149</v>
      </c>
      <c r="AA935" s="37" t="s">
        <v>146</v>
      </c>
      <c r="AB935" s="37"/>
    </row>
    <row r="936" spans="1:28" x14ac:dyDescent="0.25">
      <c r="A936" t="s">
        <v>150</v>
      </c>
      <c r="B936" t="s">
        <v>151</v>
      </c>
      <c r="C936" t="s">
        <v>152</v>
      </c>
      <c r="E936" t="s">
        <v>9210</v>
      </c>
      <c r="F936" t="s">
        <v>9211</v>
      </c>
      <c r="G936" t="s">
        <v>9212</v>
      </c>
      <c r="H936" t="s">
        <v>156</v>
      </c>
      <c r="I936" t="s">
        <v>37</v>
      </c>
      <c r="J936" t="s">
        <v>65</v>
      </c>
      <c r="K936" t="s">
        <v>7778</v>
      </c>
      <c r="L936" t="s">
        <v>4</v>
      </c>
      <c r="M936" t="s">
        <v>64</v>
      </c>
      <c r="N936" t="s">
        <v>149</v>
      </c>
      <c r="O936" s="39">
        <v>44203</v>
      </c>
      <c r="P936" s="39">
        <v>44204</v>
      </c>
      <c r="Q936">
        <v>200</v>
      </c>
      <c r="R936">
        <v>200</v>
      </c>
      <c r="S936" s="36">
        <v>15390</v>
      </c>
      <c r="T936">
        <v>15390</v>
      </c>
      <c r="U936" s="39">
        <v>44203</v>
      </c>
      <c r="V936">
        <v>1</v>
      </c>
      <c r="W936">
        <v>3.6269999999999998</v>
      </c>
      <c r="X936" s="36">
        <v>4243.1761786600491</v>
      </c>
      <c r="Y936" s="37" t="s">
        <v>157</v>
      </c>
      <c r="Z936" s="37" t="s">
        <v>149</v>
      </c>
      <c r="AA936" s="37" t="s">
        <v>146</v>
      </c>
      <c r="AB936" s="37"/>
    </row>
    <row r="937" spans="1:28" x14ac:dyDescent="0.25">
      <c r="A937" t="s">
        <v>150</v>
      </c>
      <c r="B937" t="s">
        <v>151</v>
      </c>
      <c r="C937" t="s">
        <v>152</v>
      </c>
      <c r="E937" t="s">
        <v>9213</v>
      </c>
      <c r="F937" t="s">
        <v>9214</v>
      </c>
      <c r="G937" t="s">
        <v>9215</v>
      </c>
      <c r="H937" t="s">
        <v>7825</v>
      </c>
      <c r="I937" t="s">
        <v>7708</v>
      </c>
      <c r="J937" t="s">
        <v>65</v>
      </c>
      <c r="K937" t="s">
        <v>7778</v>
      </c>
      <c r="L937" t="s">
        <v>4</v>
      </c>
      <c r="M937" t="s">
        <v>64</v>
      </c>
      <c r="N937" t="s">
        <v>149</v>
      </c>
      <c r="O937" s="39">
        <v>44167</v>
      </c>
      <c r="P937" s="39">
        <v>44168</v>
      </c>
      <c r="Q937">
        <v>452</v>
      </c>
      <c r="R937">
        <v>452</v>
      </c>
      <c r="S937" s="36">
        <v>37538.980000000003</v>
      </c>
      <c r="T937">
        <v>37538.980000000003</v>
      </c>
      <c r="U937" s="39">
        <v>44167</v>
      </c>
      <c r="V937">
        <v>12</v>
      </c>
      <c r="W937">
        <v>3.6059999999999999</v>
      </c>
      <c r="X937" s="36">
        <v>10410.14420410427</v>
      </c>
      <c r="Y937" s="37" t="s">
        <v>157</v>
      </c>
      <c r="Z937" s="37" t="s">
        <v>149</v>
      </c>
      <c r="AA937" s="37" t="s">
        <v>146</v>
      </c>
      <c r="AB937" s="37"/>
    </row>
    <row r="938" spans="1:28" x14ac:dyDescent="0.25">
      <c r="A938" t="s">
        <v>150</v>
      </c>
      <c r="B938" t="s">
        <v>151</v>
      </c>
      <c r="C938" t="s">
        <v>152</v>
      </c>
      <c r="E938" t="s">
        <v>9216</v>
      </c>
      <c r="F938" t="s">
        <v>9217</v>
      </c>
      <c r="G938" t="s">
        <v>9218</v>
      </c>
      <c r="H938" t="s">
        <v>7825</v>
      </c>
      <c r="I938" t="s">
        <v>7708</v>
      </c>
      <c r="J938" t="s">
        <v>65</v>
      </c>
      <c r="K938" t="s">
        <v>7778</v>
      </c>
      <c r="L938" t="s">
        <v>4</v>
      </c>
      <c r="M938" t="s">
        <v>64</v>
      </c>
      <c r="N938" t="s">
        <v>149</v>
      </c>
      <c r="O938" s="39">
        <v>44176</v>
      </c>
      <c r="P938" s="39">
        <v>44177</v>
      </c>
      <c r="Q938">
        <v>470</v>
      </c>
      <c r="R938">
        <v>470</v>
      </c>
      <c r="S938" s="36">
        <v>37838.980000000003</v>
      </c>
      <c r="T938">
        <v>37838.980000000003</v>
      </c>
      <c r="U938" s="39">
        <v>44176</v>
      </c>
      <c r="V938">
        <v>12</v>
      </c>
      <c r="W938">
        <v>3.6059999999999999</v>
      </c>
      <c r="X938" s="36">
        <v>10493.338879645036</v>
      </c>
      <c r="Y938" s="37" t="s">
        <v>157</v>
      </c>
      <c r="Z938" s="37" t="s">
        <v>149</v>
      </c>
      <c r="AA938" s="37" t="s">
        <v>146</v>
      </c>
      <c r="AB938" s="37"/>
    </row>
    <row r="939" spans="1:28" x14ac:dyDescent="0.25">
      <c r="A939" t="s">
        <v>563</v>
      </c>
      <c r="B939" t="s">
        <v>859</v>
      </c>
      <c r="C939" t="s">
        <v>853</v>
      </c>
      <c r="E939" t="s">
        <v>9219</v>
      </c>
      <c r="F939" t="s">
        <v>9220</v>
      </c>
      <c r="G939" t="s">
        <v>9221</v>
      </c>
      <c r="H939" t="s">
        <v>6889</v>
      </c>
      <c r="I939" t="s">
        <v>6660</v>
      </c>
      <c r="J939" t="s">
        <v>63</v>
      </c>
      <c r="K939" t="s">
        <v>141</v>
      </c>
      <c r="L939" t="s">
        <v>34</v>
      </c>
      <c r="M939" t="s">
        <v>94</v>
      </c>
      <c r="N939" t="s">
        <v>149</v>
      </c>
      <c r="O939" s="39">
        <v>44221</v>
      </c>
      <c r="P939" s="39">
        <v>44221</v>
      </c>
      <c r="Q939">
        <v>38.409999999999997</v>
      </c>
      <c r="R939">
        <v>38.409999999999997</v>
      </c>
      <c r="S939" s="36">
        <v>30728</v>
      </c>
      <c r="T939">
        <v>30728</v>
      </c>
      <c r="U939" s="39">
        <v>44222</v>
      </c>
      <c r="V939">
        <v>1</v>
      </c>
      <c r="W939">
        <v>3.6269999999999998</v>
      </c>
      <c r="X939" s="36">
        <v>30728</v>
      </c>
      <c r="Y939" s="37" t="s">
        <v>157</v>
      </c>
      <c r="Z939" s="37" t="s">
        <v>149</v>
      </c>
      <c r="AA939" s="37" t="s">
        <v>146</v>
      </c>
      <c r="AB939" s="37"/>
    </row>
    <row r="940" spans="1:28" x14ac:dyDescent="0.25">
      <c r="A940" t="s">
        <v>150</v>
      </c>
      <c r="B940" t="s">
        <v>151</v>
      </c>
      <c r="C940" t="s">
        <v>152</v>
      </c>
      <c r="E940" t="s">
        <v>9222</v>
      </c>
      <c r="F940" t="s">
        <v>9223</v>
      </c>
      <c r="G940" t="s">
        <v>9224</v>
      </c>
      <c r="H940" t="s">
        <v>6889</v>
      </c>
      <c r="I940" t="s">
        <v>6660</v>
      </c>
      <c r="J940" t="s">
        <v>65</v>
      </c>
      <c r="K940" t="s">
        <v>7778</v>
      </c>
      <c r="L940" t="s">
        <v>4</v>
      </c>
      <c r="M940" t="s">
        <v>64</v>
      </c>
      <c r="N940" t="s">
        <v>149</v>
      </c>
      <c r="O940" s="40">
        <v>44204</v>
      </c>
      <c r="P940" s="39">
        <v>44205</v>
      </c>
      <c r="Q940">
        <v>500</v>
      </c>
      <c r="R940">
        <v>500</v>
      </c>
      <c r="S940" s="36">
        <v>37923.730000000003</v>
      </c>
      <c r="T940">
        <v>37923.730000000003</v>
      </c>
      <c r="U940" s="39">
        <v>44205</v>
      </c>
      <c r="V940">
        <v>1</v>
      </c>
      <c r="W940">
        <v>3.6269999999999998</v>
      </c>
      <c r="X940" s="36">
        <v>10455.94982078853</v>
      </c>
      <c r="Y940" s="37" t="s">
        <v>157</v>
      </c>
      <c r="Z940" s="37" t="s">
        <v>149</v>
      </c>
      <c r="AA940" s="37" t="s">
        <v>146</v>
      </c>
      <c r="AB940" s="37"/>
    </row>
    <row r="941" spans="1:28" x14ac:dyDescent="0.25">
      <c r="A941" t="s">
        <v>150</v>
      </c>
      <c r="B941" t="s">
        <v>151</v>
      </c>
      <c r="C941" t="s">
        <v>152</v>
      </c>
      <c r="E941" t="s">
        <v>9225</v>
      </c>
      <c r="F941" t="s">
        <v>9226</v>
      </c>
      <c r="G941" t="s">
        <v>9227</v>
      </c>
      <c r="H941" t="s">
        <v>9228</v>
      </c>
      <c r="I941" t="s">
        <v>9229</v>
      </c>
      <c r="J941" t="s">
        <v>65</v>
      </c>
      <c r="K941" t="s">
        <v>7778</v>
      </c>
      <c r="L941" t="s">
        <v>4</v>
      </c>
      <c r="M941" t="s">
        <v>64</v>
      </c>
      <c r="N941" t="s">
        <v>149</v>
      </c>
      <c r="O941" s="39">
        <v>44221</v>
      </c>
      <c r="P941" s="39">
        <v>44222</v>
      </c>
      <c r="Q941">
        <v>400</v>
      </c>
      <c r="R941">
        <v>400</v>
      </c>
      <c r="S941" s="36">
        <v>31864.41</v>
      </c>
      <c r="T941">
        <v>31864.41</v>
      </c>
      <c r="U941" s="39">
        <v>44221</v>
      </c>
      <c r="V941">
        <v>1</v>
      </c>
      <c r="W941">
        <v>3.6269999999999998</v>
      </c>
      <c r="X941" s="36">
        <v>8785.3349875930526</v>
      </c>
      <c r="Y941" s="37" t="s">
        <v>157</v>
      </c>
      <c r="Z941" s="37" t="s">
        <v>149</v>
      </c>
      <c r="AA941" s="37" t="s">
        <v>146</v>
      </c>
      <c r="AB941" s="37"/>
    </row>
    <row r="942" spans="1:28" x14ac:dyDescent="0.25">
      <c r="A942" t="s">
        <v>150</v>
      </c>
      <c r="B942" t="s">
        <v>151</v>
      </c>
      <c r="C942" t="s">
        <v>152</v>
      </c>
      <c r="E942" t="s">
        <v>9230</v>
      </c>
      <c r="F942" t="s">
        <v>9231</v>
      </c>
      <c r="G942" t="s">
        <v>9232</v>
      </c>
      <c r="H942" t="s">
        <v>7776</v>
      </c>
      <c r="I942" t="s">
        <v>7777</v>
      </c>
      <c r="J942" t="s">
        <v>65</v>
      </c>
      <c r="K942" t="s">
        <v>7778</v>
      </c>
      <c r="L942" t="s">
        <v>4</v>
      </c>
      <c r="M942" t="s">
        <v>64</v>
      </c>
      <c r="N942" t="s">
        <v>149</v>
      </c>
      <c r="O942" s="39">
        <v>44207</v>
      </c>
      <c r="P942" s="39">
        <v>44208</v>
      </c>
      <c r="Q942">
        <v>500</v>
      </c>
      <c r="R942">
        <v>500</v>
      </c>
      <c r="S942" s="36">
        <v>38135.589999999997</v>
      </c>
      <c r="T942">
        <v>38135.589999999997</v>
      </c>
      <c r="U942" s="39">
        <v>44207</v>
      </c>
      <c r="V942">
        <v>1</v>
      </c>
      <c r="W942">
        <v>3.6269999999999998</v>
      </c>
      <c r="X942" s="36">
        <v>10514.361731458504</v>
      </c>
      <c r="Y942" s="37" t="s">
        <v>157</v>
      </c>
      <c r="Z942" s="37" t="s">
        <v>149</v>
      </c>
      <c r="AA942" s="37" t="s">
        <v>146</v>
      </c>
      <c r="AB942" s="37"/>
    </row>
    <row r="943" spans="1:28" x14ac:dyDescent="0.25">
      <c r="A943" t="s">
        <v>150</v>
      </c>
      <c r="B943" t="s">
        <v>151</v>
      </c>
      <c r="C943" t="s">
        <v>152</v>
      </c>
      <c r="E943" t="s">
        <v>9233</v>
      </c>
      <c r="F943" t="s">
        <v>9234</v>
      </c>
      <c r="G943" t="s">
        <v>9235</v>
      </c>
      <c r="H943" t="s">
        <v>7776</v>
      </c>
      <c r="I943" t="s">
        <v>7777</v>
      </c>
      <c r="J943" t="s">
        <v>65</v>
      </c>
      <c r="K943" t="s">
        <v>7778</v>
      </c>
      <c r="L943" t="s">
        <v>4</v>
      </c>
      <c r="M943" t="s">
        <v>64</v>
      </c>
      <c r="N943" t="s">
        <v>149</v>
      </c>
      <c r="O943" s="39">
        <v>44209</v>
      </c>
      <c r="P943" s="39">
        <v>44210</v>
      </c>
      <c r="Q943">
        <v>500</v>
      </c>
      <c r="R943">
        <v>500</v>
      </c>
      <c r="S943" s="36">
        <v>38135.589999999997</v>
      </c>
      <c r="T943">
        <v>38135.589999999997</v>
      </c>
      <c r="U943" s="39">
        <v>44209</v>
      </c>
      <c r="V943">
        <v>1</v>
      </c>
      <c r="W943">
        <v>3.6269999999999998</v>
      </c>
      <c r="X943" s="36">
        <v>10514.361731458504</v>
      </c>
      <c r="Y943" s="37" t="s">
        <v>157</v>
      </c>
      <c r="Z943" s="37" t="s">
        <v>149</v>
      </c>
      <c r="AA943" s="37" t="s">
        <v>146</v>
      </c>
      <c r="AB943" s="37"/>
    </row>
    <row r="944" spans="1:28" x14ac:dyDescent="0.25">
      <c r="A944" t="s">
        <v>150</v>
      </c>
      <c r="B944" t="s">
        <v>151</v>
      </c>
      <c r="C944" t="s">
        <v>152</v>
      </c>
      <c r="E944" t="s">
        <v>9236</v>
      </c>
      <c r="F944" t="s">
        <v>9237</v>
      </c>
      <c r="G944" t="s">
        <v>9238</v>
      </c>
      <c r="H944" t="s">
        <v>7925</v>
      </c>
      <c r="I944" t="s">
        <v>7695</v>
      </c>
      <c r="J944" t="s">
        <v>65</v>
      </c>
      <c r="K944" t="s">
        <v>7778</v>
      </c>
      <c r="L944" t="s">
        <v>4</v>
      </c>
      <c r="M944" t="s">
        <v>64</v>
      </c>
      <c r="N944" t="s">
        <v>149</v>
      </c>
      <c r="O944" s="39">
        <v>44193</v>
      </c>
      <c r="P944" s="39">
        <v>44194</v>
      </c>
      <c r="Q944">
        <v>500</v>
      </c>
      <c r="R944">
        <v>500</v>
      </c>
      <c r="S944" s="36">
        <v>38135.589999999997</v>
      </c>
      <c r="T944">
        <v>38135.589999999997</v>
      </c>
      <c r="U944" s="39">
        <v>44194</v>
      </c>
      <c r="V944">
        <v>12</v>
      </c>
      <c r="W944">
        <v>3.6059999999999999</v>
      </c>
      <c r="X944" s="36">
        <v>10575.593455352189</v>
      </c>
      <c r="Y944" s="37" t="s">
        <v>157</v>
      </c>
      <c r="Z944" s="37" t="s">
        <v>149</v>
      </c>
      <c r="AA944" s="37" t="s">
        <v>146</v>
      </c>
      <c r="AB944" s="37"/>
    </row>
    <row r="945" spans="1:28" x14ac:dyDescent="0.25">
      <c r="A945" t="s">
        <v>150</v>
      </c>
      <c r="B945" t="s">
        <v>151</v>
      </c>
      <c r="C945" t="s">
        <v>152</v>
      </c>
      <c r="E945" t="s">
        <v>9239</v>
      </c>
      <c r="F945" t="s">
        <v>9240</v>
      </c>
      <c r="G945" t="s">
        <v>9241</v>
      </c>
      <c r="H945" t="s">
        <v>7925</v>
      </c>
      <c r="I945" t="s">
        <v>7695</v>
      </c>
      <c r="J945" t="s">
        <v>65</v>
      </c>
      <c r="K945" t="s">
        <v>7778</v>
      </c>
      <c r="L945" t="s">
        <v>4</v>
      </c>
      <c r="M945" t="s">
        <v>64</v>
      </c>
      <c r="N945" t="s">
        <v>149</v>
      </c>
      <c r="O945" s="39">
        <v>44193</v>
      </c>
      <c r="P945" s="39">
        <v>44194</v>
      </c>
      <c r="Q945">
        <v>500</v>
      </c>
      <c r="R945">
        <v>500</v>
      </c>
      <c r="S945" s="36">
        <v>38135.589999999997</v>
      </c>
      <c r="T945">
        <v>38135.589999999997</v>
      </c>
      <c r="U945" s="39">
        <v>44194</v>
      </c>
      <c r="V945">
        <v>12</v>
      </c>
      <c r="W945">
        <v>3.6059999999999999</v>
      </c>
      <c r="X945" s="36">
        <v>10575.593455352189</v>
      </c>
      <c r="Y945" s="37" t="s">
        <v>157</v>
      </c>
      <c r="Z945" s="37" t="s">
        <v>149</v>
      </c>
      <c r="AA945" s="37" t="s">
        <v>146</v>
      </c>
      <c r="AB945" s="37"/>
    </row>
    <row r="946" spans="1:28" x14ac:dyDescent="0.25">
      <c r="A946" t="s">
        <v>150</v>
      </c>
      <c r="B946" t="s">
        <v>151</v>
      </c>
      <c r="C946" t="s">
        <v>152</v>
      </c>
      <c r="E946" t="s">
        <v>9242</v>
      </c>
      <c r="F946" t="s">
        <v>9243</v>
      </c>
      <c r="G946" t="s">
        <v>9244</v>
      </c>
      <c r="H946" t="s">
        <v>9154</v>
      </c>
      <c r="I946" t="s">
        <v>9155</v>
      </c>
      <c r="J946" t="s">
        <v>65</v>
      </c>
      <c r="K946" t="s">
        <v>7778</v>
      </c>
      <c r="L946" t="s">
        <v>4</v>
      </c>
      <c r="M946" t="s">
        <v>64</v>
      </c>
      <c r="N946" t="s">
        <v>149</v>
      </c>
      <c r="O946" s="39">
        <v>44203</v>
      </c>
      <c r="P946" s="39">
        <v>44204</v>
      </c>
      <c r="Q946">
        <v>500</v>
      </c>
      <c r="R946">
        <v>500</v>
      </c>
      <c r="S946" s="36">
        <v>38135.589999999997</v>
      </c>
      <c r="T946">
        <v>38135.589999999997</v>
      </c>
      <c r="U946" s="39">
        <v>44204</v>
      </c>
      <c r="V946">
        <v>1</v>
      </c>
      <c r="W946">
        <v>3.6269999999999998</v>
      </c>
      <c r="X946" s="36">
        <v>10514.361731458504</v>
      </c>
      <c r="Y946" s="37" t="s">
        <v>157</v>
      </c>
      <c r="Z946" s="37" t="s">
        <v>149</v>
      </c>
      <c r="AA946" s="37" t="s">
        <v>146</v>
      </c>
      <c r="AB946" s="37"/>
    </row>
    <row r="947" spans="1:28" x14ac:dyDescent="0.25">
      <c r="A947" t="s">
        <v>150</v>
      </c>
      <c r="B947" t="s">
        <v>151</v>
      </c>
      <c r="C947" t="s">
        <v>152</v>
      </c>
      <c r="E947" t="s">
        <v>9245</v>
      </c>
      <c r="F947" t="s">
        <v>9246</v>
      </c>
      <c r="G947" t="s">
        <v>9247</v>
      </c>
      <c r="H947" t="s">
        <v>7810</v>
      </c>
      <c r="I947" t="s">
        <v>7704</v>
      </c>
      <c r="J947" t="s">
        <v>65</v>
      </c>
      <c r="K947" t="s">
        <v>7778</v>
      </c>
      <c r="L947" t="s">
        <v>4</v>
      </c>
      <c r="M947" t="s">
        <v>64</v>
      </c>
      <c r="N947" t="s">
        <v>149</v>
      </c>
      <c r="O947" s="39">
        <v>44204</v>
      </c>
      <c r="P947" s="39">
        <v>44205</v>
      </c>
      <c r="Q947">
        <v>500</v>
      </c>
      <c r="R947">
        <v>500</v>
      </c>
      <c r="S947" s="36">
        <v>38135.589999999997</v>
      </c>
      <c r="T947">
        <v>38135.589999999997</v>
      </c>
      <c r="U947" s="39">
        <v>44205</v>
      </c>
      <c r="V947">
        <v>1</v>
      </c>
      <c r="W947">
        <v>3.6269999999999998</v>
      </c>
      <c r="X947" s="36">
        <v>10514.361731458504</v>
      </c>
      <c r="Y947" s="37" t="s">
        <v>157</v>
      </c>
      <c r="Z947" s="37" t="s">
        <v>149</v>
      </c>
      <c r="AA947" s="37" t="s">
        <v>146</v>
      </c>
      <c r="AB947" s="37"/>
    </row>
    <row r="948" spans="1:28" x14ac:dyDescent="0.25">
      <c r="A948" t="s">
        <v>150</v>
      </c>
      <c r="B948" t="s">
        <v>151</v>
      </c>
      <c r="C948" t="s">
        <v>152</v>
      </c>
      <c r="E948" t="s">
        <v>9248</v>
      </c>
      <c r="F948" t="s">
        <v>9249</v>
      </c>
      <c r="G948" t="s">
        <v>9250</v>
      </c>
      <c r="H948" t="s">
        <v>7800</v>
      </c>
      <c r="I948" t="s">
        <v>7716</v>
      </c>
      <c r="J948" t="s">
        <v>65</v>
      </c>
      <c r="K948" t="s">
        <v>7778</v>
      </c>
      <c r="L948" t="s">
        <v>4</v>
      </c>
      <c r="M948" t="s">
        <v>64</v>
      </c>
      <c r="N948" t="s">
        <v>149</v>
      </c>
      <c r="O948" s="40">
        <v>44210</v>
      </c>
      <c r="P948" s="39">
        <v>44211</v>
      </c>
      <c r="Q948">
        <v>500</v>
      </c>
      <c r="R948">
        <v>500</v>
      </c>
      <c r="S948" s="36">
        <v>38135.589999999997</v>
      </c>
      <c r="T948">
        <v>38135.589999999997</v>
      </c>
      <c r="U948" s="39">
        <v>44210</v>
      </c>
      <c r="V948">
        <v>1</v>
      </c>
      <c r="W948">
        <v>3.6269999999999998</v>
      </c>
      <c r="X948" s="36">
        <v>10514.361731458504</v>
      </c>
      <c r="Y948" s="37" t="s">
        <v>157</v>
      </c>
      <c r="Z948" s="37" t="s">
        <v>149</v>
      </c>
      <c r="AA948" s="37" t="s">
        <v>146</v>
      </c>
      <c r="AB948" s="37"/>
    </row>
    <row r="949" spans="1:28" x14ac:dyDescent="0.25">
      <c r="A949" t="s">
        <v>150</v>
      </c>
      <c r="B949" t="s">
        <v>151</v>
      </c>
      <c r="C949" t="s">
        <v>152</v>
      </c>
      <c r="E949" t="s">
        <v>9251</v>
      </c>
      <c r="F949" t="s">
        <v>9252</v>
      </c>
      <c r="G949" t="s">
        <v>9253</v>
      </c>
      <c r="H949" t="s">
        <v>7776</v>
      </c>
      <c r="I949" t="s">
        <v>7777</v>
      </c>
      <c r="J949" t="s">
        <v>65</v>
      </c>
      <c r="K949" t="s">
        <v>7778</v>
      </c>
      <c r="L949" t="s">
        <v>4</v>
      </c>
      <c r="M949" t="s">
        <v>64</v>
      </c>
      <c r="N949" t="s">
        <v>149</v>
      </c>
      <c r="O949" s="39">
        <v>44193</v>
      </c>
      <c r="P949" s="39">
        <v>44194</v>
      </c>
      <c r="Q949">
        <v>500</v>
      </c>
      <c r="R949">
        <v>500</v>
      </c>
      <c r="S949" s="36">
        <v>38135.589999999997</v>
      </c>
      <c r="T949">
        <v>38135.589999999997</v>
      </c>
      <c r="U949" s="39">
        <v>44194</v>
      </c>
      <c r="V949">
        <v>12</v>
      </c>
      <c r="W949">
        <v>3.6059999999999999</v>
      </c>
      <c r="X949" s="36">
        <v>10575.593455352189</v>
      </c>
      <c r="Y949" s="37" t="s">
        <v>157</v>
      </c>
      <c r="Z949" s="37" t="s">
        <v>149</v>
      </c>
      <c r="AA949" s="37" t="s">
        <v>146</v>
      </c>
      <c r="AB949" s="37"/>
    </row>
    <row r="950" spans="1:28" x14ac:dyDescent="0.25">
      <c r="A950" t="s">
        <v>150</v>
      </c>
      <c r="B950" t="s">
        <v>151</v>
      </c>
      <c r="C950" t="s">
        <v>152</v>
      </c>
      <c r="E950" t="s">
        <v>9254</v>
      </c>
      <c r="F950" t="s">
        <v>9255</v>
      </c>
      <c r="G950" t="s">
        <v>9256</v>
      </c>
      <c r="H950" t="s">
        <v>7776</v>
      </c>
      <c r="I950" t="s">
        <v>7777</v>
      </c>
      <c r="J950" t="s">
        <v>65</v>
      </c>
      <c r="K950" t="s">
        <v>7778</v>
      </c>
      <c r="L950" t="s">
        <v>4</v>
      </c>
      <c r="M950" t="s">
        <v>64</v>
      </c>
      <c r="N950" t="s">
        <v>149</v>
      </c>
      <c r="O950" s="39">
        <v>44204</v>
      </c>
      <c r="P950" s="39">
        <v>44205</v>
      </c>
      <c r="Q950">
        <v>510</v>
      </c>
      <c r="R950">
        <v>510</v>
      </c>
      <c r="S950" s="36">
        <v>38898.31</v>
      </c>
      <c r="T950">
        <v>38898.31</v>
      </c>
      <c r="U950" s="39">
        <v>44205</v>
      </c>
      <c r="V950">
        <v>1</v>
      </c>
      <c r="W950">
        <v>3.6269999999999998</v>
      </c>
      <c r="X950" s="36">
        <v>10724.651226909291</v>
      </c>
      <c r="Y950" s="37" t="s">
        <v>157</v>
      </c>
      <c r="Z950" s="37" t="s">
        <v>149</v>
      </c>
      <c r="AA950" s="37" t="s">
        <v>146</v>
      </c>
      <c r="AB950" s="37"/>
    </row>
    <row r="951" spans="1:28" x14ac:dyDescent="0.25">
      <c r="A951" t="s">
        <v>150</v>
      </c>
      <c r="B951" t="s">
        <v>151</v>
      </c>
      <c r="C951" t="s">
        <v>152</v>
      </c>
      <c r="E951" t="s">
        <v>9257</v>
      </c>
      <c r="F951" t="s">
        <v>9258</v>
      </c>
      <c r="G951" t="s">
        <v>9259</v>
      </c>
      <c r="H951" t="s">
        <v>9260</v>
      </c>
      <c r="I951" t="s">
        <v>8878</v>
      </c>
      <c r="J951" t="s">
        <v>65</v>
      </c>
      <c r="K951" t="s">
        <v>7778</v>
      </c>
      <c r="L951" t="s">
        <v>4</v>
      </c>
      <c r="M951" t="s">
        <v>64</v>
      </c>
      <c r="N951" t="s">
        <v>149</v>
      </c>
      <c r="O951" s="39">
        <v>44200</v>
      </c>
      <c r="P951" s="39">
        <v>44201</v>
      </c>
      <c r="Q951">
        <v>500</v>
      </c>
      <c r="R951">
        <v>500</v>
      </c>
      <c r="S951" s="36">
        <v>38983.050000000003</v>
      </c>
      <c r="T951">
        <v>38983.050000000003</v>
      </c>
      <c r="U951" s="39">
        <v>44200</v>
      </c>
      <c r="V951">
        <v>1</v>
      </c>
      <c r="W951">
        <v>3.6269999999999998</v>
      </c>
      <c r="X951" s="36">
        <v>10748.014888337468</v>
      </c>
      <c r="Y951" s="37" t="s">
        <v>157</v>
      </c>
      <c r="Z951" s="37" t="s">
        <v>149</v>
      </c>
      <c r="AA951" s="37" t="s">
        <v>146</v>
      </c>
      <c r="AB951" s="37"/>
    </row>
    <row r="952" spans="1:28" x14ac:dyDescent="0.25">
      <c r="A952" t="s">
        <v>150</v>
      </c>
      <c r="B952" t="s">
        <v>151</v>
      </c>
      <c r="C952" t="s">
        <v>152</v>
      </c>
      <c r="E952" t="s">
        <v>9261</v>
      </c>
      <c r="F952" t="s">
        <v>9262</v>
      </c>
      <c r="G952" t="s">
        <v>9263</v>
      </c>
      <c r="H952" t="s">
        <v>3483</v>
      </c>
      <c r="I952" t="s">
        <v>2510</v>
      </c>
      <c r="J952" t="s">
        <v>65</v>
      </c>
      <c r="K952" t="s">
        <v>7778</v>
      </c>
      <c r="L952" t="s">
        <v>4</v>
      </c>
      <c r="M952" t="s">
        <v>64</v>
      </c>
      <c r="N952" t="s">
        <v>149</v>
      </c>
      <c r="O952" s="40">
        <v>44204</v>
      </c>
      <c r="P952" s="39">
        <v>44205</v>
      </c>
      <c r="Q952">
        <v>500</v>
      </c>
      <c r="R952">
        <v>500</v>
      </c>
      <c r="S952" s="36">
        <v>38983.050000000003</v>
      </c>
      <c r="T952">
        <v>38983.050000000003</v>
      </c>
      <c r="U952" s="39">
        <v>44204</v>
      </c>
      <c r="V952">
        <v>1</v>
      </c>
      <c r="W952">
        <v>3.6269999999999998</v>
      </c>
      <c r="X952" s="36">
        <v>10748.014888337468</v>
      </c>
      <c r="Y952" s="37" t="s">
        <v>157</v>
      </c>
      <c r="Z952" s="37" t="s">
        <v>149</v>
      </c>
      <c r="AA952" s="37" t="s">
        <v>146</v>
      </c>
      <c r="AB952" s="37"/>
    </row>
    <row r="953" spans="1:28" x14ac:dyDescent="0.25">
      <c r="A953" t="s">
        <v>150</v>
      </c>
      <c r="B953" t="s">
        <v>151</v>
      </c>
      <c r="C953" t="s">
        <v>152</v>
      </c>
      <c r="E953" t="s">
        <v>9264</v>
      </c>
      <c r="F953" t="s">
        <v>9265</v>
      </c>
      <c r="G953" t="s">
        <v>9266</v>
      </c>
      <c r="H953" t="s">
        <v>3483</v>
      </c>
      <c r="I953" t="s">
        <v>2510</v>
      </c>
      <c r="J953" t="s">
        <v>65</v>
      </c>
      <c r="K953" t="s">
        <v>7778</v>
      </c>
      <c r="L953" t="s">
        <v>4</v>
      </c>
      <c r="M953" t="s">
        <v>64</v>
      </c>
      <c r="N953" t="s">
        <v>149</v>
      </c>
      <c r="O953" s="39">
        <v>44204</v>
      </c>
      <c r="P953" s="39">
        <v>44205</v>
      </c>
      <c r="Q953">
        <v>500</v>
      </c>
      <c r="R953">
        <v>500</v>
      </c>
      <c r="S953" s="36">
        <v>38983.050000000003</v>
      </c>
      <c r="T953">
        <v>38983.050000000003</v>
      </c>
      <c r="U953" s="39">
        <v>44204</v>
      </c>
      <c r="V953">
        <v>1</v>
      </c>
      <c r="W953">
        <v>3.6269999999999998</v>
      </c>
      <c r="X953" s="36">
        <v>10748.014888337468</v>
      </c>
      <c r="Y953" s="37" t="s">
        <v>157</v>
      </c>
      <c r="Z953" s="37" t="s">
        <v>149</v>
      </c>
      <c r="AA953" s="37" t="s">
        <v>146</v>
      </c>
      <c r="AB953" s="37"/>
    </row>
    <row r="954" spans="1:28" x14ac:dyDescent="0.25">
      <c r="A954" t="s">
        <v>150</v>
      </c>
      <c r="B954" t="s">
        <v>151</v>
      </c>
      <c r="C954" t="s">
        <v>152</v>
      </c>
      <c r="E954" t="s">
        <v>9267</v>
      </c>
      <c r="F954" t="s">
        <v>9268</v>
      </c>
      <c r="G954" t="s">
        <v>9269</v>
      </c>
      <c r="H954" t="s">
        <v>9270</v>
      </c>
      <c r="I954" t="s">
        <v>8883</v>
      </c>
      <c r="J954" t="s">
        <v>65</v>
      </c>
      <c r="K954" t="s">
        <v>7778</v>
      </c>
      <c r="L954" t="s">
        <v>4</v>
      </c>
      <c r="M954" t="s">
        <v>64</v>
      </c>
      <c r="N954" t="s">
        <v>149</v>
      </c>
      <c r="O954" s="39">
        <v>44204</v>
      </c>
      <c r="P954" s="39">
        <v>44205</v>
      </c>
      <c r="Q954">
        <v>500</v>
      </c>
      <c r="R954">
        <v>500</v>
      </c>
      <c r="S954" s="36">
        <v>38983.050000000003</v>
      </c>
      <c r="T954">
        <v>38983.050000000003</v>
      </c>
      <c r="U954" s="39">
        <v>44205</v>
      </c>
      <c r="V954">
        <v>1</v>
      </c>
      <c r="W954">
        <v>3.6269999999999998</v>
      </c>
      <c r="X954" s="36">
        <v>10748.014888337468</v>
      </c>
      <c r="Y954" s="37" t="s">
        <v>157</v>
      </c>
      <c r="Z954" s="37" t="s">
        <v>149</v>
      </c>
      <c r="AA954" s="37" t="s">
        <v>146</v>
      </c>
      <c r="AB954" s="37"/>
    </row>
    <row r="955" spans="1:28" x14ac:dyDescent="0.25">
      <c r="A955" t="s">
        <v>150</v>
      </c>
      <c r="B955" t="s">
        <v>151</v>
      </c>
      <c r="C955" t="s">
        <v>152</v>
      </c>
      <c r="E955" t="s">
        <v>9271</v>
      </c>
      <c r="F955" t="s">
        <v>9272</v>
      </c>
      <c r="G955" t="s">
        <v>9273</v>
      </c>
      <c r="H955" t="s">
        <v>9260</v>
      </c>
      <c r="I955" t="s">
        <v>8878</v>
      </c>
      <c r="J955" t="s">
        <v>65</v>
      </c>
      <c r="K955" t="s">
        <v>7778</v>
      </c>
      <c r="L955" t="s">
        <v>4</v>
      </c>
      <c r="M955" t="s">
        <v>64</v>
      </c>
      <c r="N955" t="s">
        <v>149</v>
      </c>
      <c r="O955" s="39">
        <v>44204</v>
      </c>
      <c r="P955" s="39">
        <v>44205</v>
      </c>
      <c r="Q955">
        <v>500</v>
      </c>
      <c r="R955">
        <v>500</v>
      </c>
      <c r="S955" s="36">
        <v>38983.050000000003</v>
      </c>
      <c r="T955">
        <v>38983.050000000003</v>
      </c>
      <c r="U955" s="39">
        <v>44205</v>
      </c>
      <c r="V955">
        <v>1</v>
      </c>
      <c r="W955">
        <v>3.6269999999999998</v>
      </c>
      <c r="X955" s="36">
        <v>10748.014888337468</v>
      </c>
      <c r="Y955" s="37" t="s">
        <v>157</v>
      </c>
      <c r="Z955" s="37" t="s">
        <v>149</v>
      </c>
      <c r="AA955" s="37" t="s">
        <v>146</v>
      </c>
      <c r="AB955" s="37"/>
    </row>
    <row r="956" spans="1:28" x14ac:dyDescent="0.25">
      <c r="A956" t="s">
        <v>150</v>
      </c>
      <c r="B956" t="s">
        <v>151</v>
      </c>
      <c r="C956" t="s">
        <v>152</v>
      </c>
      <c r="E956" t="s">
        <v>9274</v>
      </c>
      <c r="F956" t="s">
        <v>9275</v>
      </c>
      <c r="G956" t="s">
        <v>9276</v>
      </c>
      <c r="H956" t="s">
        <v>9154</v>
      </c>
      <c r="I956" t="s">
        <v>9155</v>
      </c>
      <c r="J956" t="s">
        <v>65</v>
      </c>
      <c r="K956" t="s">
        <v>7778</v>
      </c>
      <c r="L956" t="s">
        <v>4</v>
      </c>
      <c r="M956" t="s">
        <v>64</v>
      </c>
      <c r="N956" t="s">
        <v>149</v>
      </c>
      <c r="O956" s="39">
        <v>44182</v>
      </c>
      <c r="P956" s="39">
        <v>44183</v>
      </c>
      <c r="Q956">
        <v>500</v>
      </c>
      <c r="R956">
        <v>500</v>
      </c>
      <c r="S956" s="36">
        <v>38559.32</v>
      </c>
      <c r="T956">
        <v>38559.32</v>
      </c>
      <c r="U956" s="39">
        <v>44186</v>
      </c>
      <c r="V956">
        <v>12</v>
      </c>
      <c r="W956">
        <v>3.6059999999999999</v>
      </c>
      <c r="X956" s="36">
        <v>10693.100388241819</v>
      </c>
      <c r="Y956" s="37" t="s">
        <v>157</v>
      </c>
      <c r="Z956" s="37" t="s">
        <v>149</v>
      </c>
      <c r="AA956" s="37" t="s">
        <v>146</v>
      </c>
      <c r="AB956" s="37"/>
    </row>
    <row r="957" spans="1:28" x14ac:dyDescent="0.25">
      <c r="A957" t="s">
        <v>150</v>
      </c>
      <c r="B957" t="s">
        <v>151</v>
      </c>
      <c r="C957" t="s">
        <v>152</v>
      </c>
      <c r="E957" t="s">
        <v>9277</v>
      </c>
      <c r="F957" t="s">
        <v>9278</v>
      </c>
      <c r="G957" t="s">
        <v>9279</v>
      </c>
      <c r="H957" t="s">
        <v>9154</v>
      </c>
      <c r="I957" t="s">
        <v>9155</v>
      </c>
      <c r="J957" t="s">
        <v>65</v>
      </c>
      <c r="K957" t="s">
        <v>7778</v>
      </c>
      <c r="L957" t="s">
        <v>4</v>
      </c>
      <c r="M957" t="s">
        <v>64</v>
      </c>
      <c r="N957" t="s">
        <v>149</v>
      </c>
      <c r="O957" s="40">
        <v>44188</v>
      </c>
      <c r="P957" s="39">
        <v>44189</v>
      </c>
      <c r="Q957">
        <v>500</v>
      </c>
      <c r="R957">
        <v>500</v>
      </c>
      <c r="S957" s="36">
        <v>38559.32</v>
      </c>
      <c r="T957">
        <v>38559.32</v>
      </c>
      <c r="U957" s="39">
        <v>44188</v>
      </c>
      <c r="V957">
        <v>12</v>
      </c>
      <c r="W957">
        <v>3.6059999999999999</v>
      </c>
      <c r="X957" s="36">
        <v>10693.100388241819</v>
      </c>
      <c r="Y957" s="37" t="s">
        <v>157</v>
      </c>
      <c r="Z957" s="37" t="s">
        <v>149</v>
      </c>
      <c r="AA957" s="37" t="s">
        <v>146</v>
      </c>
      <c r="AB957" s="37"/>
    </row>
    <row r="958" spans="1:28" x14ac:dyDescent="0.25">
      <c r="A958" t="s">
        <v>150</v>
      </c>
      <c r="B958" t="s">
        <v>151</v>
      </c>
      <c r="C958" t="s">
        <v>152</v>
      </c>
      <c r="E958" t="s">
        <v>9280</v>
      </c>
      <c r="F958" t="s">
        <v>9281</v>
      </c>
      <c r="G958" t="s">
        <v>9282</v>
      </c>
      <c r="H958" t="s">
        <v>9260</v>
      </c>
      <c r="I958" t="s">
        <v>8878</v>
      </c>
      <c r="J958" t="s">
        <v>65</v>
      </c>
      <c r="K958" t="s">
        <v>7778</v>
      </c>
      <c r="L958" t="s">
        <v>4</v>
      </c>
      <c r="M958" t="s">
        <v>64</v>
      </c>
      <c r="N958" t="s">
        <v>149</v>
      </c>
      <c r="O958" s="39">
        <v>44204</v>
      </c>
      <c r="P958" s="39">
        <v>44205</v>
      </c>
      <c r="Q958">
        <v>500</v>
      </c>
      <c r="R958">
        <v>500</v>
      </c>
      <c r="S958" s="36">
        <v>38983.050000000003</v>
      </c>
      <c r="T958">
        <v>38983.050000000003</v>
      </c>
      <c r="U958" s="39">
        <v>44205</v>
      </c>
      <c r="V958">
        <v>1</v>
      </c>
      <c r="W958">
        <v>3.6269999999999998</v>
      </c>
      <c r="X958" s="36">
        <v>10748.014888337468</v>
      </c>
      <c r="Y958" s="37" t="s">
        <v>157</v>
      </c>
      <c r="Z958" s="37" t="s">
        <v>149</v>
      </c>
      <c r="AA958" s="37" t="s">
        <v>146</v>
      </c>
      <c r="AB958" s="37"/>
    </row>
    <row r="959" spans="1:28" x14ac:dyDescent="0.25">
      <c r="A959" t="s">
        <v>150</v>
      </c>
      <c r="B959" t="s">
        <v>151</v>
      </c>
      <c r="C959" t="s">
        <v>152</v>
      </c>
      <c r="E959" t="s">
        <v>9283</v>
      </c>
      <c r="F959" t="s">
        <v>9284</v>
      </c>
      <c r="G959" t="s">
        <v>9285</v>
      </c>
      <c r="H959" t="s">
        <v>9286</v>
      </c>
      <c r="I959" t="s">
        <v>9287</v>
      </c>
      <c r="J959" t="s">
        <v>65</v>
      </c>
      <c r="K959" t="s">
        <v>7778</v>
      </c>
      <c r="L959" t="s">
        <v>4</v>
      </c>
      <c r="M959" t="s">
        <v>64</v>
      </c>
      <c r="N959" t="s">
        <v>149</v>
      </c>
      <c r="O959" s="39">
        <v>44188</v>
      </c>
      <c r="P959" s="39">
        <v>44189</v>
      </c>
      <c r="Q959">
        <v>500</v>
      </c>
      <c r="R959">
        <v>500</v>
      </c>
      <c r="S959" s="36">
        <v>38559.32</v>
      </c>
      <c r="T959">
        <v>38559.32</v>
      </c>
      <c r="U959" s="39">
        <v>44188</v>
      </c>
      <c r="V959">
        <v>12</v>
      </c>
      <c r="W959">
        <v>3.6059999999999999</v>
      </c>
      <c r="X959" s="36">
        <v>10693.100388241819</v>
      </c>
      <c r="Y959" s="37" t="s">
        <v>157</v>
      </c>
      <c r="Z959" s="37" t="s">
        <v>149</v>
      </c>
      <c r="AA959" s="37" t="s">
        <v>146</v>
      </c>
      <c r="AB959" s="37"/>
    </row>
    <row r="960" spans="1:28" x14ac:dyDescent="0.25">
      <c r="A960" t="s">
        <v>150</v>
      </c>
      <c r="B960" t="s">
        <v>151</v>
      </c>
      <c r="C960" t="s">
        <v>152</v>
      </c>
      <c r="E960" t="s">
        <v>9288</v>
      </c>
      <c r="F960" t="s">
        <v>9289</v>
      </c>
      <c r="G960" t="s">
        <v>9290</v>
      </c>
      <c r="H960" t="s">
        <v>9286</v>
      </c>
      <c r="I960" t="s">
        <v>9287</v>
      </c>
      <c r="J960" t="s">
        <v>65</v>
      </c>
      <c r="K960" t="s">
        <v>7778</v>
      </c>
      <c r="L960" t="s">
        <v>4</v>
      </c>
      <c r="M960" t="s">
        <v>64</v>
      </c>
      <c r="N960" t="s">
        <v>149</v>
      </c>
      <c r="O960" s="39">
        <v>44191</v>
      </c>
      <c r="P960" s="39">
        <v>44192</v>
      </c>
      <c r="Q960">
        <v>500</v>
      </c>
      <c r="R960">
        <v>500</v>
      </c>
      <c r="S960" s="36">
        <v>38559.32</v>
      </c>
      <c r="T960">
        <v>38559.32</v>
      </c>
      <c r="U960" s="39">
        <v>44191</v>
      </c>
      <c r="V960">
        <v>12</v>
      </c>
      <c r="W960">
        <v>3.6059999999999999</v>
      </c>
      <c r="X960" s="36">
        <v>10693.100388241819</v>
      </c>
      <c r="Y960" s="37" t="s">
        <v>157</v>
      </c>
      <c r="Z960" s="37" t="s">
        <v>149</v>
      </c>
      <c r="AA960" s="37" t="s">
        <v>146</v>
      </c>
      <c r="AB960" s="37"/>
    </row>
    <row r="961" spans="1:28" x14ac:dyDescent="0.25">
      <c r="A961" t="s">
        <v>150</v>
      </c>
      <c r="B961" t="s">
        <v>151</v>
      </c>
      <c r="C961" t="s">
        <v>152</v>
      </c>
      <c r="E961" t="s">
        <v>9291</v>
      </c>
      <c r="F961" t="s">
        <v>9292</v>
      </c>
      <c r="G961" t="s">
        <v>9293</v>
      </c>
      <c r="H961" t="s">
        <v>9286</v>
      </c>
      <c r="I961" t="s">
        <v>9287</v>
      </c>
      <c r="J961" t="s">
        <v>65</v>
      </c>
      <c r="K961" t="s">
        <v>7778</v>
      </c>
      <c r="L961" t="s">
        <v>4</v>
      </c>
      <c r="M961" t="s">
        <v>64</v>
      </c>
      <c r="N961" t="s">
        <v>149</v>
      </c>
      <c r="O961" s="39">
        <v>44193</v>
      </c>
      <c r="P961" s="39">
        <v>44194</v>
      </c>
      <c r="Q961">
        <v>500</v>
      </c>
      <c r="R961">
        <v>500</v>
      </c>
      <c r="S961" s="36">
        <v>38559.32</v>
      </c>
      <c r="T961">
        <v>38559.32</v>
      </c>
      <c r="U961" s="39">
        <v>44193</v>
      </c>
      <c r="V961">
        <v>12</v>
      </c>
      <c r="W961">
        <v>3.6059999999999999</v>
      </c>
      <c r="X961" s="36">
        <v>10693.100388241819</v>
      </c>
      <c r="Y961" s="37" t="s">
        <v>157</v>
      </c>
      <c r="Z961" s="37" t="s">
        <v>149</v>
      </c>
      <c r="AA961" s="37" t="s">
        <v>146</v>
      </c>
      <c r="AB961" s="37"/>
    </row>
    <row r="962" spans="1:28" x14ac:dyDescent="0.25">
      <c r="A962" t="s">
        <v>150</v>
      </c>
      <c r="B962" t="s">
        <v>151</v>
      </c>
      <c r="C962" t="s">
        <v>152</v>
      </c>
      <c r="E962" t="s">
        <v>9294</v>
      </c>
      <c r="F962" t="s">
        <v>9295</v>
      </c>
      <c r="G962" t="s">
        <v>9296</v>
      </c>
      <c r="H962" t="s">
        <v>7810</v>
      </c>
      <c r="I962" t="s">
        <v>7704</v>
      </c>
      <c r="J962" t="s">
        <v>65</v>
      </c>
      <c r="K962" t="s">
        <v>7778</v>
      </c>
      <c r="L962" t="s">
        <v>4</v>
      </c>
      <c r="M962" t="s">
        <v>64</v>
      </c>
      <c r="N962" t="s">
        <v>149</v>
      </c>
      <c r="O962" s="39">
        <v>44193</v>
      </c>
      <c r="P962" s="39">
        <v>44194</v>
      </c>
      <c r="Q962">
        <v>500</v>
      </c>
      <c r="R962">
        <v>500</v>
      </c>
      <c r="S962" s="36">
        <v>38559.32</v>
      </c>
      <c r="T962">
        <v>38559.32</v>
      </c>
      <c r="U962" s="39">
        <v>44195</v>
      </c>
      <c r="V962">
        <v>12</v>
      </c>
      <c r="W962">
        <v>3.6059999999999999</v>
      </c>
      <c r="X962" s="36">
        <v>10693.100388241819</v>
      </c>
      <c r="Y962" s="37" t="s">
        <v>157</v>
      </c>
      <c r="Z962" s="37" t="s">
        <v>149</v>
      </c>
      <c r="AA962" s="37" t="s">
        <v>146</v>
      </c>
      <c r="AB962" s="37"/>
    </row>
    <row r="963" spans="1:28" x14ac:dyDescent="0.25">
      <c r="A963" t="s">
        <v>150</v>
      </c>
      <c r="B963" t="s">
        <v>151</v>
      </c>
      <c r="C963" t="s">
        <v>152</v>
      </c>
      <c r="E963" t="s">
        <v>9297</v>
      </c>
      <c r="F963" t="s">
        <v>9298</v>
      </c>
      <c r="G963" t="s">
        <v>9299</v>
      </c>
      <c r="H963" t="s">
        <v>7810</v>
      </c>
      <c r="I963" t="s">
        <v>7704</v>
      </c>
      <c r="J963" t="s">
        <v>65</v>
      </c>
      <c r="K963" t="s">
        <v>7778</v>
      </c>
      <c r="L963" t="s">
        <v>4</v>
      </c>
      <c r="M963" t="s">
        <v>64</v>
      </c>
      <c r="N963" t="s">
        <v>149</v>
      </c>
      <c r="O963" s="39">
        <v>44193</v>
      </c>
      <c r="P963" s="39">
        <v>44194</v>
      </c>
      <c r="Q963">
        <v>500</v>
      </c>
      <c r="R963">
        <v>500</v>
      </c>
      <c r="S963" s="36">
        <v>38559.32</v>
      </c>
      <c r="T963">
        <v>38559.32</v>
      </c>
      <c r="U963" s="39">
        <v>44194</v>
      </c>
      <c r="V963">
        <v>12</v>
      </c>
      <c r="W963">
        <v>3.6059999999999999</v>
      </c>
      <c r="X963" s="36">
        <v>10693.100388241819</v>
      </c>
      <c r="Y963" s="37" t="s">
        <v>157</v>
      </c>
      <c r="Z963" s="37" t="s">
        <v>149</v>
      </c>
      <c r="AA963" s="37" t="s">
        <v>146</v>
      </c>
      <c r="AB963" s="37"/>
    </row>
    <row r="964" spans="1:28" x14ac:dyDescent="0.25">
      <c r="A964" t="s">
        <v>150</v>
      </c>
      <c r="B964" t="s">
        <v>151</v>
      </c>
      <c r="C964" t="s">
        <v>152</v>
      </c>
      <c r="E964" t="s">
        <v>9300</v>
      </c>
      <c r="F964" t="s">
        <v>9301</v>
      </c>
      <c r="G964" t="s">
        <v>9302</v>
      </c>
      <c r="H964" t="s">
        <v>7351</v>
      </c>
      <c r="I964" t="s">
        <v>7247</v>
      </c>
      <c r="J964" t="s">
        <v>65</v>
      </c>
      <c r="K964" t="s">
        <v>7778</v>
      </c>
      <c r="L964" t="s">
        <v>4</v>
      </c>
      <c r="M964" t="s">
        <v>64</v>
      </c>
      <c r="N964" t="s">
        <v>149</v>
      </c>
      <c r="O964" s="39">
        <v>44168</v>
      </c>
      <c r="P964" s="39">
        <v>44169</v>
      </c>
      <c r="Q964">
        <v>500</v>
      </c>
      <c r="R964">
        <v>500</v>
      </c>
      <c r="S964" s="36">
        <v>38983.050000000003</v>
      </c>
      <c r="T964">
        <v>38983.050000000003</v>
      </c>
      <c r="U964" s="39">
        <v>44175</v>
      </c>
      <c r="V964">
        <v>12</v>
      </c>
      <c r="W964">
        <v>3.6059999999999999</v>
      </c>
      <c r="X964" s="36">
        <v>10810.607321131447</v>
      </c>
      <c r="Y964" s="37" t="s">
        <v>157</v>
      </c>
      <c r="Z964" s="37" t="s">
        <v>149</v>
      </c>
      <c r="AA964" s="37" t="s">
        <v>146</v>
      </c>
      <c r="AB964" s="37"/>
    </row>
    <row r="965" spans="1:28" x14ac:dyDescent="0.25">
      <c r="A965" t="s">
        <v>150</v>
      </c>
      <c r="B965" t="s">
        <v>151</v>
      </c>
      <c r="C965" t="s">
        <v>152</v>
      </c>
      <c r="E965" t="s">
        <v>9303</v>
      </c>
      <c r="F965" t="s">
        <v>9304</v>
      </c>
      <c r="G965" t="s">
        <v>9305</v>
      </c>
      <c r="H965" t="s">
        <v>7351</v>
      </c>
      <c r="I965" t="s">
        <v>7247</v>
      </c>
      <c r="J965" t="s">
        <v>65</v>
      </c>
      <c r="K965" t="s">
        <v>7778</v>
      </c>
      <c r="L965" t="s">
        <v>4</v>
      </c>
      <c r="M965" t="s">
        <v>64</v>
      </c>
      <c r="N965" t="s">
        <v>149</v>
      </c>
      <c r="O965" s="39">
        <v>44176</v>
      </c>
      <c r="P965" s="39">
        <v>44177</v>
      </c>
      <c r="Q965">
        <v>500</v>
      </c>
      <c r="R965">
        <v>500</v>
      </c>
      <c r="S965" s="36">
        <v>38983.050000000003</v>
      </c>
      <c r="T965">
        <v>38983.050000000003</v>
      </c>
      <c r="U965" s="39">
        <v>44176</v>
      </c>
      <c r="V965">
        <v>12</v>
      </c>
      <c r="W965">
        <v>3.6059999999999999</v>
      </c>
      <c r="X965" s="36">
        <v>10810.607321131447</v>
      </c>
      <c r="Y965" s="37" t="s">
        <v>157</v>
      </c>
      <c r="Z965" s="37" t="s">
        <v>149</v>
      </c>
      <c r="AA965" s="37" t="s">
        <v>146</v>
      </c>
      <c r="AB965" s="37"/>
    </row>
    <row r="966" spans="1:28" x14ac:dyDescent="0.25">
      <c r="A966" t="s">
        <v>150</v>
      </c>
      <c r="B966" t="s">
        <v>151</v>
      </c>
      <c r="C966" t="s">
        <v>152</v>
      </c>
      <c r="E966" t="s">
        <v>9306</v>
      </c>
      <c r="F966" t="s">
        <v>9307</v>
      </c>
      <c r="G966" t="s">
        <v>9308</v>
      </c>
      <c r="H966" t="s">
        <v>9309</v>
      </c>
      <c r="I966" t="s">
        <v>9310</v>
      </c>
      <c r="J966" t="s">
        <v>65</v>
      </c>
      <c r="K966" t="s">
        <v>7778</v>
      </c>
      <c r="L966" t="s">
        <v>4</v>
      </c>
      <c r="M966" t="s">
        <v>64</v>
      </c>
      <c r="N966" t="s">
        <v>149</v>
      </c>
      <c r="O966" s="39">
        <v>44191</v>
      </c>
      <c r="P966" s="39">
        <v>44192</v>
      </c>
      <c r="Q966">
        <v>500</v>
      </c>
      <c r="R966">
        <v>500</v>
      </c>
      <c r="S966" s="36">
        <v>38983.050000000003</v>
      </c>
      <c r="T966">
        <v>38983.050000000003</v>
      </c>
      <c r="U966" s="39">
        <v>44191</v>
      </c>
      <c r="V966">
        <v>12</v>
      </c>
      <c r="W966">
        <v>3.6059999999999999</v>
      </c>
      <c r="X966" s="36">
        <v>10810.607321131447</v>
      </c>
      <c r="Y966" s="37" t="s">
        <v>157</v>
      </c>
      <c r="Z966" s="37" t="s">
        <v>149</v>
      </c>
      <c r="AA966" s="37" t="s">
        <v>146</v>
      </c>
      <c r="AB966" s="37"/>
    </row>
    <row r="967" spans="1:28" x14ac:dyDescent="0.25">
      <c r="A967" t="s">
        <v>563</v>
      </c>
      <c r="B967" t="s">
        <v>3874</v>
      </c>
      <c r="C967" t="s">
        <v>853</v>
      </c>
      <c r="E967" t="s">
        <v>9311</v>
      </c>
      <c r="F967" t="s">
        <v>9312</v>
      </c>
      <c r="G967" t="s">
        <v>9313</v>
      </c>
      <c r="H967" t="s">
        <v>4759</v>
      </c>
      <c r="I967" t="s">
        <v>4510</v>
      </c>
      <c r="J967" t="s">
        <v>72</v>
      </c>
      <c r="K967" t="s">
        <v>7244</v>
      </c>
      <c r="L967" t="s">
        <v>41</v>
      </c>
      <c r="M967" t="s">
        <v>64</v>
      </c>
      <c r="N967" t="s">
        <v>149</v>
      </c>
      <c r="O967" s="39">
        <v>44196</v>
      </c>
      <c r="P967" s="39">
        <v>44196</v>
      </c>
      <c r="Q967">
        <v>60</v>
      </c>
      <c r="R967">
        <v>60</v>
      </c>
      <c r="S967" s="36">
        <v>302.39999999999998</v>
      </c>
      <c r="T967">
        <v>302.39999999999998</v>
      </c>
      <c r="U967" s="39">
        <v>44196</v>
      </c>
      <c r="V967">
        <v>12</v>
      </c>
      <c r="W967">
        <v>3.6059999999999999</v>
      </c>
      <c r="X967" s="36">
        <v>83.860232945090999</v>
      </c>
      <c r="Y967" s="37" t="s">
        <v>157</v>
      </c>
      <c r="Z967" s="37" t="s">
        <v>149</v>
      </c>
      <c r="AA967" s="37" t="s">
        <v>146</v>
      </c>
      <c r="AB967" s="37"/>
    </row>
    <row r="968" spans="1:28" x14ac:dyDescent="0.25">
      <c r="A968" t="s">
        <v>150</v>
      </c>
      <c r="B968" t="s">
        <v>151</v>
      </c>
      <c r="C968" t="s">
        <v>152</v>
      </c>
      <c r="E968" t="s">
        <v>9314</v>
      </c>
      <c r="F968" t="s">
        <v>9315</v>
      </c>
      <c r="G968" t="s">
        <v>9316</v>
      </c>
      <c r="H968" t="s">
        <v>7135</v>
      </c>
      <c r="I968" t="s">
        <v>6657</v>
      </c>
      <c r="J968" t="s">
        <v>65</v>
      </c>
      <c r="K968" t="s">
        <v>7778</v>
      </c>
      <c r="L968" t="s">
        <v>4</v>
      </c>
      <c r="M968" t="s">
        <v>64</v>
      </c>
      <c r="N968" t="s">
        <v>149</v>
      </c>
      <c r="O968" s="39">
        <v>44191</v>
      </c>
      <c r="P968" s="39">
        <v>44192</v>
      </c>
      <c r="Q968">
        <v>500</v>
      </c>
      <c r="R968">
        <v>500</v>
      </c>
      <c r="S968" s="36">
        <v>38983.050000000003</v>
      </c>
      <c r="T968">
        <v>38983.050000000003</v>
      </c>
      <c r="U968" s="39">
        <v>44191</v>
      </c>
      <c r="V968">
        <v>12</v>
      </c>
      <c r="W968">
        <v>3.6059999999999999</v>
      </c>
      <c r="X968" s="36">
        <v>10810.607321131447</v>
      </c>
      <c r="Y968" s="37" t="s">
        <v>157</v>
      </c>
      <c r="Z968" s="37" t="s">
        <v>149</v>
      </c>
      <c r="AA968" s="37" t="s">
        <v>146</v>
      </c>
      <c r="AB968" s="37"/>
    </row>
    <row r="969" spans="1:28" x14ac:dyDescent="0.25">
      <c r="A969" t="s">
        <v>150</v>
      </c>
      <c r="B969" t="s">
        <v>151</v>
      </c>
      <c r="C969" t="s">
        <v>152</v>
      </c>
      <c r="E969" t="s">
        <v>9317</v>
      </c>
      <c r="F969" t="s">
        <v>9318</v>
      </c>
      <c r="G969" t="s">
        <v>9319</v>
      </c>
      <c r="H969" t="s">
        <v>7800</v>
      </c>
      <c r="I969" t="s">
        <v>7716</v>
      </c>
      <c r="J969" t="s">
        <v>65</v>
      </c>
      <c r="K969" t="s">
        <v>7778</v>
      </c>
      <c r="L969" t="s">
        <v>4</v>
      </c>
      <c r="M969" t="s">
        <v>64</v>
      </c>
      <c r="N969" t="s">
        <v>149</v>
      </c>
      <c r="O969" s="39">
        <v>44166</v>
      </c>
      <c r="P969" s="39">
        <v>44167</v>
      </c>
      <c r="Q969">
        <v>500</v>
      </c>
      <c r="R969">
        <v>500</v>
      </c>
      <c r="S969" s="36">
        <v>39406.78</v>
      </c>
      <c r="T969">
        <v>39406.78</v>
      </c>
      <c r="U969" s="39">
        <v>44166</v>
      </c>
      <c r="V969">
        <v>12</v>
      </c>
      <c r="W969">
        <v>3.6059999999999999</v>
      </c>
      <c r="X969" s="36">
        <v>10928.114254021075</v>
      </c>
      <c r="Y969" s="37" t="s">
        <v>157</v>
      </c>
      <c r="Z969" s="37" t="s">
        <v>149</v>
      </c>
      <c r="AA969" s="37" t="s">
        <v>146</v>
      </c>
      <c r="AB969" s="37"/>
    </row>
    <row r="970" spans="1:28" x14ac:dyDescent="0.25">
      <c r="A970" t="s">
        <v>150</v>
      </c>
      <c r="B970" t="s">
        <v>151</v>
      </c>
      <c r="C970" t="s">
        <v>152</v>
      </c>
      <c r="E970" t="s">
        <v>9320</v>
      </c>
      <c r="F970" t="s">
        <v>9321</v>
      </c>
      <c r="G970" t="s">
        <v>9322</v>
      </c>
      <c r="H970" t="s">
        <v>7800</v>
      </c>
      <c r="I970" t="s">
        <v>7716</v>
      </c>
      <c r="J970" t="s">
        <v>65</v>
      </c>
      <c r="K970" t="s">
        <v>7778</v>
      </c>
      <c r="L970" t="s">
        <v>4</v>
      </c>
      <c r="M970" t="s">
        <v>64</v>
      </c>
      <c r="N970" t="s">
        <v>149</v>
      </c>
      <c r="O970" s="39">
        <v>44168</v>
      </c>
      <c r="P970" s="39">
        <v>44169</v>
      </c>
      <c r="Q970">
        <v>500</v>
      </c>
      <c r="R970">
        <v>500</v>
      </c>
      <c r="S970" s="36">
        <v>39406.78</v>
      </c>
      <c r="T970">
        <v>39406.78</v>
      </c>
      <c r="U970" s="39">
        <v>44168</v>
      </c>
      <c r="V970">
        <v>12</v>
      </c>
      <c r="W970">
        <v>3.6059999999999999</v>
      </c>
      <c r="X970" s="36">
        <v>10928.114254021075</v>
      </c>
      <c r="Y970" s="37" t="s">
        <v>157</v>
      </c>
      <c r="Z970" s="37" t="s">
        <v>149</v>
      </c>
      <c r="AA970" s="37" t="s">
        <v>146</v>
      </c>
      <c r="AB970" s="37"/>
    </row>
    <row r="971" spans="1:28" x14ac:dyDescent="0.25">
      <c r="A971" t="s">
        <v>150</v>
      </c>
      <c r="B971" t="s">
        <v>151</v>
      </c>
      <c r="C971" t="s">
        <v>152</v>
      </c>
      <c r="E971" t="s">
        <v>9323</v>
      </c>
      <c r="F971" t="s">
        <v>9324</v>
      </c>
      <c r="G971" t="s">
        <v>9325</v>
      </c>
      <c r="H971" t="s">
        <v>7800</v>
      </c>
      <c r="I971" t="s">
        <v>7716</v>
      </c>
      <c r="J971" t="s">
        <v>65</v>
      </c>
      <c r="K971" t="s">
        <v>7778</v>
      </c>
      <c r="L971" t="s">
        <v>4</v>
      </c>
      <c r="M971" t="s">
        <v>64</v>
      </c>
      <c r="N971" t="s">
        <v>149</v>
      </c>
      <c r="O971" s="39">
        <v>44172</v>
      </c>
      <c r="P971" s="39">
        <v>44173</v>
      </c>
      <c r="Q971">
        <v>500</v>
      </c>
      <c r="R971">
        <v>500</v>
      </c>
      <c r="S971" s="36">
        <v>39406.78</v>
      </c>
      <c r="T971">
        <v>39406.78</v>
      </c>
      <c r="U971" s="39">
        <v>44172</v>
      </c>
      <c r="V971">
        <v>12</v>
      </c>
      <c r="W971">
        <v>3.6059999999999999</v>
      </c>
      <c r="X971" s="36">
        <v>10928.114254021075</v>
      </c>
      <c r="Y971" s="37" t="s">
        <v>157</v>
      </c>
      <c r="Z971" s="37" t="s">
        <v>149</v>
      </c>
      <c r="AA971" s="37" t="s">
        <v>146</v>
      </c>
      <c r="AB971" s="37"/>
    </row>
    <row r="972" spans="1:28" x14ac:dyDescent="0.25">
      <c r="A972" t="s">
        <v>150</v>
      </c>
      <c r="B972" t="s">
        <v>151</v>
      </c>
      <c r="C972" t="s">
        <v>152</v>
      </c>
      <c r="E972" t="s">
        <v>9326</v>
      </c>
      <c r="F972" t="s">
        <v>9327</v>
      </c>
      <c r="G972" t="s">
        <v>9328</v>
      </c>
      <c r="H972" t="s">
        <v>7351</v>
      </c>
      <c r="I972" t="s">
        <v>7247</v>
      </c>
      <c r="J972" t="s">
        <v>65</v>
      </c>
      <c r="K972" t="s">
        <v>7778</v>
      </c>
      <c r="L972" t="s">
        <v>4</v>
      </c>
      <c r="M972" t="s">
        <v>64</v>
      </c>
      <c r="N972" t="s">
        <v>149</v>
      </c>
      <c r="O972" s="39">
        <v>44193</v>
      </c>
      <c r="P972" s="39">
        <v>44194</v>
      </c>
      <c r="Q972">
        <v>500</v>
      </c>
      <c r="R972">
        <v>500</v>
      </c>
      <c r="S972" s="36">
        <v>39406.78</v>
      </c>
      <c r="T972">
        <v>39406.78</v>
      </c>
      <c r="U972" s="39">
        <v>44196</v>
      </c>
      <c r="V972">
        <v>12</v>
      </c>
      <c r="W972">
        <v>3.6059999999999999</v>
      </c>
      <c r="X972" s="36">
        <v>10928.114254021075</v>
      </c>
      <c r="Y972" s="37" t="s">
        <v>157</v>
      </c>
      <c r="Z972" s="37" t="s">
        <v>149</v>
      </c>
      <c r="AA972" s="37" t="s">
        <v>146</v>
      </c>
      <c r="AB972" s="37"/>
    </row>
    <row r="973" spans="1:28" x14ac:dyDescent="0.25">
      <c r="A973" t="s">
        <v>150</v>
      </c>
      <c r="B973" t="s">
        <v>151</v>
      </c>
      <c r="C973" t="s">
        <v>152</v>
      </c>
      <c r="E973" t="s">
        <v>9329</v>
      </c>
      <c r="F973" t="s">
        <v>9330</v>
      </c>
      <c r="G973" t="s">
        <v>9331</v>
      </c>
      <c r="H973" t="s">
        <v>7800</v>
      </c>
      <c r="I973" t="s">
        <v>7716</v>
      </c>
      <c r="J973" t="s">
        <v>65</v>
      </c>
      <c r="K973" t="s">
        <v>7778</v>
      </c>
      <c r="L973" t="s">
        <v>4</v>
      </c>
      <c r="M973" t="s">
        <v>64</v>
      </c>
      <c r="N973" t="s">
        <v>149</v>
      </c>
      <c r="O973" s="39">
        <v>44175</v>
      </c>
      <c r="P973" s="39">
        <v>44176</v>
      </c>
      <c r="Q973">
        <v>500</v>
      </c>
      <c r="R973">
        <v>500</v>
      </c>
      <c r="S973" s="36">
        <v>39406.78</v>
      </c>
      <c r="T973">
        <v>39406.78</v>
      </c>
      <c r="U973" s="39">
        <v>44175</v>
      </c>
      <c r="V973">
        <v>12</v>
      </c>
      <c r="W973">
        <v>3.6059999999999999</v>
      </c>
      <c r="X973" s="36">
        <v>10928.114254021075</v>
      </c>
      <c r="Y973" s="37" t="s">
        <v>157</v>
      </c>
      <c r="Z973" s="37" t="s">
        <v>149</v>
      </c>
      <c r="AA973" s="37" t="s">
        <v>146</v>
      </c>
      <c r="AB973" s="37"/>
    </row>
    <row r="974" spans="1:28" x14ac:dyDescent="0.25">
      <c r="A974" t="s">
        <v>150</v>
      </c>
      <c r="B974" t="s">
        <v>151</v>
      </c>
      <c r="C974" t="s">
        <v>152</v>
      </c>
      <c r="E974" t="s">
        <v>9332</v>
      </c>
      <c r="F974" t="s">
        <v>9333</v>
      </c>
      <c r="G974" t="s">
        <v>9334</v>
      </c>
      <c r="H974" t="s">
        <v>7800</v>
      </c>
      <c r="I974" t="s">
        <v>7716</v>
      </c>
      <c r="J974" t="s">
        <v>65</v>
      </c>
      <c r="K974" t="s">
        <v>7778</v>
      </c>
      <c r="L974" t="s">
        <v>4</v>
      </c>
      <c r="M974" t="s">
        <v>64</v>
      </c>
      <c r="N974" t="s">
        <v>149</v>
      </c>
      <c r="O974" s="39">
        <v>44180</v>
      </c>
      <c r="P974" s="39">
        <v>44181</v>
      </c>
      <c r="Q974">
        <v>500</v>
      </c>
      <c r="R974">
        <v>500</v>
      </c>
      <c r="S974" s="36">
        <v>39406.78</v>
      </c>
      <c r="T974">
        <v>39406.78</v>
      </c>
      <c r="U974" s="39">
        <v>44180</v>
      </c>
      <c r="V974">
        <v>12</v>
      </c>
      <c r="W974">
        <v>3.6059999999999999</v>
      </c>
      <c r="X974" s="36">
        <v>10928.114254021075</v>
      </c>
      <c r="Y974" s="37" t="s">
        <v>157</v>
      </c>
      <c r="Z974" s="37" t="s">
        <v>149</v>
      </c>
      <c r="AA974" s="37" t="s">
        <v>146</v>
      </c>
      <c r="AB974" s="37"/>
    </row>
    <row r="975" spans="1:28" x14ac:dyDescent="0.25">
      <c r="A975" t="s">
        <v>150</v>
      </c>
      <c r="B975" t="s">
        <v>151</v>
      </c>
      <c r="C975" t="s">
        <v>152</v>
      </c>
      <c r="E975" t="s">
        <v>9335</v>
      </c>
      <c r="F975" t="s">
        <v>9336</v>
      </c>
      <c r="G975" t="s">
        <v>9337</v>
      </c>
      <c r="H975" t="s">
        <v>7800</v>
      </c>
      <c r="I975" t="s">
        <v>7716</v>
      </c>
      <c r="J975" t="s">
        <v>65</v>
      </c>
      <c r="K975" t="s">
        <v>7778</v>
      </c>
      <c r="L975" t="s">
        <v>4</v>
      </c>
      <c r="M975" t="s">
        <v>64</v>
      </c>
      <c r="N975" t="s">
        <v>149</v>
      </c>
      <c r="O975" s="39">
        <v>44180</v>
      </c>
      <c r="P975" s="39">
        <v>44181</v>
      </c>
      <c r="Q975">
        <v>500</v>
      </c>
      <c r="R975">
        <v>500</v>
      </c>
      <c r="S975" s="36">
        <v>39406.78</v>
      </c>
      <c r="T975">
        <v>39406.78</v>
      </c>
      <c r="U975" s="39">
        <v>44180</v>
      </c>
      <c r="V975">
        <v>12</v>
      </c>
      <c r="W975">
        <v>3.6059999999999999</v>
      </c>
      <c r="X975" s="36">
        <v>10928.114254021075</v>
      </c>
      <c r="Y975" s="37" t="s">
        <v>157</v>
      </c>
      <c r="Z975" s="37" t="s">
        <v>149</v>
      </c>
      <c r="AA975" s="37" t="s">
        <v>146</v>
      </c>
      <c r="AB975" s="37"/>
    </row>
    <row r="976" spans="1:28" x14ac:dyDescent="0.25">
      <c r="A976" t="s">
        <v>150</v>
      </c>
      <c r="B976" t="s">
        <v>151</v>
      </c>
      <c r="C976" t="s">
        <v>152</v>
      </c>
      <c r="E976" t="s">
        <v>9338</v>
      </c>
      <c r="F976" t="s">
        <v>9339</v>
      </c>
      <c r="G976" t="s">
        <v>9340</v>
      </c>
      <c r="H976" t="s">
        <v>7800</v>
      </c>
      <c r="I976" t="s">
        <v>7716</v>
      </c>
      <c r="J976" t="s">
        <v>65</v>
      </c>
      <c r="K976" t="s">
        <v>7778</v>
      </c>
      <c r="L976" t="s">
        <v>4</v>
      </c>
      <c r="M976" t="s">
        <v>64</v>
      </c>
      <c r="N976" t="s">
        <v>149</v>
      </c>
      <c r="O976" s="39">
        <v>44183</v>
      </c>
      <c r="P976" s="39">
        <v>44184</v>
      </c>
      <c r="Q976">
        <v>500</v>
      </c>
      <c r="R976">
        <v>500</v>
      </c>
      <c r="S976" s="36">
        <v>39406.78</v>
      </c>
      <c r="T976">
        <v>39406.78</v>
      </c>
      <c r="U976" s="39">
        <v>44183</v>
      </c>
      <c r="V976">
        <v>12</v>
      </c>
      <c r="W976">
        <v>3.6059999999999999</v>
      </c>
      <c r="X976" s="36">
        <v>10928.114254021075</v>
      </c>
      <c r="Y976" s="37" t="s">
        <v>157</v>
      </c>
      <c r="Z976" s="37" t="s">
        <v>149</v>
      </c>
      <c r="AA976" s="37" t="s">
        <v>146</v>
      </c>
      <c r="AB976" s="37"/>
    </row>
    <row r="977" spans="1:28" x14ac:dyDescent="0.25">
      <c r="A977" t="s">
        <v>150</v>
      </c>
      <c r="B977" t="s">
        <v>151</v>
      </c>
      <c r="C977" t="s">
        <v>152</v>
      </c>
      <c r="E977" t="s">
        <v>9341</v>
      </c>
      <c r="F977" t="s">
        <v>9342</v>
      </c>
      <c r="G977" t="s">
        <v>9343</v>
      </c>
      <c r="H977" t="s">
        <v>7800</v>
      </c>
      <c r="I977" t="s">
        <v>7716</v>
      </c>
      <c r="J977" t="s">
        <v>65</v>
      </c>
      <c r="K977" t="s">
        <v>7778</v>
      </c>
      <c r="L977" t="s">
        <v>4</v>
      </c>
      <c r="M977" t="s">
        <v>64</v>
      </c>
      <c r="N977" t="s">
        <v>149</v>
      </c>
      <c r="O977" s="39">
        <v>44186</v>
      </c>
      <c r="P977" s="39">
        <v>44187</v>
      </c>
      <c r="Q977">
        <v>500</v>
      </c>
      <c r="R977">
        <v>500</v>
      </c>
      <c r="S977" s="36">
        <v>39406.78</v>
      </c>
      <c r="T977">
        <v>39406.78</v>
      </c>
      <c r="U977" s="39">
        <v>44186</v>
      </c>
      <c r="V977">
        <v>12</v>
      </c>
      <c r="W977">
        <v>3.6059999999999999</v>
      </c>
      <c r="X977" s="36">
        <v>10928.114254021075</v>
      </c>
      <c r="Y977" s="37" t="s">
        <v>157</v>
      </c>
      <c r="Z977" s="37" t="s">
        <v>149</v>
      </c>
      <c r="AA977" s="37" t="s">
        <v>146</v>
      </c>
      <c r="AB977" s="37"/>
    </row>
    <row r="978" spans="1:28" x14ac:dyDescent="0.25">
      <c r="A978" t="s">
        <v>150</v>
      </c>
      <c r="B978" t="s">
        <v>151</v>
      </c>
      <c r="C978" t="s">
        <v>152</v>
      </c>
      <c r="E978" t="s">
        <v>9344</v>
      </c>
      <c r="F978" t="s">
        <v>9345</v>
      </c>
      <c r="G978" t="s">
        <v>9346</v>
      </c>
      <c r="H978" t="s">
        <v>7800</v>
      </c>
      <c r="I978" t="s">
        <v>7716</v>
      </c>
      <c r="J978" t="s">
        <v>65</v>
      </c>
      <c r="K978" t="s">
        <v>7778</v>
      </c>
      <c r="L978" t="s">
        <v>4</v>
      </c>
      <c r="M978" t="s">
        <v>64</v>
      </c>
      <c r="N978" t="s">
        <v>149</v>
      </c>
      <c r="O978" s="39">
        <v>44186</v>
      </c>
      <c r="P978" s="39">
        <v>44187</v>
      </c>
      <c r="Q978">
        <v>500</v>
      </c>
      <c r="R978">
        <v>500</v>
      </c>
      <c r="S978" s="36">
        <v>39406.78</v>
      </c>
      <c r="T978">
        <v>39406.78</v>
      </c>
      <c r="U978" s="39">
        <v>44186</v>
      </c>
      <c r="V978">
        <v>12</v>
      </c>
      <c r="W978">
        <v>3.6059999999999999</v>
      </c>
      <c r="X978" s="36">
        <v>10928.114254021075</v>
      </c>
      <c r="Y978" s="37" t="s">
        <v>157</v>
      </c>
      <c r="Z978" s="37" t="s">
        <v>149</v>
      </c>
      <c r="AA978" s="37" t="s">
        <v>146</v>
      </c>
      <c r="AB978" s="37"/>
    </row>
    <row r="979" spans="1:28" x14ac:dyDescent="0.25">
      <c r="A979" t="s">
        <v>150</v>
      </c>
      <c r="B979" t="s">
        <v>151</v>
      </c>
      <c r="C979" t="s">
        <v>152</v>
      </c>
      <c r="E979" t="s">
        <v>9347</v>
      </c>
      <c r="F979" t="s">
        <v>9348</v>
      </c>
      <c r="G979" t="s">
        <v>9349</v>
      </c>
      <c r="H979" t="s">
        <v>7800</v>
      </c>
      <c r="I979" t="s">
        <v>7716</v>
      </c>
      <c r="J979" t="s">
        <v>65</v>
      </c>
      <c r="K979" t="s">
        <v>7778</v>
      </c>
      <c r="L979" t="s">
        <v>4</v>
      </c>
      <c r="M979" t="s">
        <v>64</v>
      </c>
      <c r="N979" t="s">
        <v>149</v>
      </c>
      <c r="O979" s="39">
        <v>44186</v>
      </c>
      <c r="P979" s="39">
        <v>44187</v>
      </c>
      <c r="Q979">
        <v>500</v>
      </c>
      <c r="R979">
        <v>500</v>
      </c>
      <c r="S979" s="36">
        <v>39406.78</v>
      </c>
      <c r="T979">
        <v>39406.78</v>
      </c>
      <c r="U979" s="39">
        <v>44186</v>
      </c>
      <c r="V979">
        <v>12</v>
      </c>
      <c r="W979">
        <v>3.6059999999999999</v>
      </c>
      <c r="X979" s="36">
        <v>10928.114254021075</v>
      </c>
      <c r="Y979" s="37" t="s">
        <v>157</v>
      </c>
      <c r="Z979" s="37" t="s">
        <v>149</v>
      </c>
      <c r="AA979" s="37" t="s">
        <v>146</v>
      </c>
      <c r="AB979" s="37"/>
    </row>
    <row r="980" spans="1:28" x14ac:dyDescent="0.25">
      <c r="A980" t="s">
        <v>150</v>
      </c>
      <c r="B980" t="s">
        <v>151</v>
      </c>
      <c r="C980" t="s">
        <v>152</v>
      </c>
      <c r="E980" t="s">
        <v>9350</v>
      </c>
      <c r="F980" t="s">
        <v>9351</v>
      </c>
      <c r="G980" t="s">
        <v>9352</v>
      </c>
      <c r="H980" t="s">
        <v>7800</v>
      </c>
      <c r="I980" t="s">
        <v>7716</v>
      </c>
      <c r="J980" t="s">
        <v>65</v>
      </c>
      <c r="K980" t="s">
        <v>7778</v>
      </c>
      <c r="L980" t="s">
        <v>4</v>
      </c>
      <c r="M980" t="s">
        <v>64</v>
      </c>
      <c r="N980" t="s">
        <v>149</v>
      </c>
      <c r="O980" s="39">
        <v>44188</v>
      </c>
      <c r="P980" s="39">
        <v>44189</v>
      </c>
      <c r="Q980">
        <v>500</v>
      </c>
      <c r="R980">
        <v>500</v>
      </c>
      <c r="S980" s="36">
        <v>39406.78</v>
      </c>
      <c r="T980">
        <v>39406.78</v>
      </c>
      <c r="U980" s="39">
        <v>44188</v>
      </c>
      <c r="V980">
        <v>12</v>
      </c>
      <c r="W980">
        <v>3.6059999999999999</v>
      </c>
      <c r="X980" s="36">
        <v>10928.114254021075</v>
      </c>
      <c r="Y980" s="37" t="s">
        <v>157</v>
      </c>
      <c r="Z980" s="37" t="s">
        <v>149</v>
      </c>
      <c r="AA980" s="37" t="s">
        <v>146</v>
      </c>
      <c r="AB980" s="37"/>
    </row>
    <row r="981" spans="1:28" x14ac:dyDescent="0.25">
      <c r="A981" t="s">
        <v>150</v>
      </c>
      <c r="B981" t="s">
        <v>151</v>
      </c>
      <c r="C981" t="s">
        <v>152</v>
      </c>
      <c r="E981" t="s">
        <v>9353</v>
      </c>
      <c r="F981" t="s">
        <v>9354</v>
      </c>
      <c r="G981" t="s">
        <v>9355</v>
      </c>
      <c r="H981" t="s">
        <v>6889</v>
      </c>
      <c r="I981" t="s">
        <v>6660</v>
      </c>
      <c r="J981" t="s">
        <v>65</v>
      </c>
      <c r="K981" t="s">
        <v>7778</v>
      </c>
      <c r="L981" t="s">
        <v>4</v>
      </c>
      <c r="M981" t="s">
        <v>64</v>
      </c>
      <c r="N981" t="s">
        <v>149</v>
      </c>
      <c r="O981" s="39">
        <v>44179</v>
      </c>
      <c r="P981" s="39">
        <v>44180</v>
      </c>
      <c r="Q981">
        <v>500</v>
      </c>
      <c r="R981">
        <v>500</v>
      </c>
      <c r="S981" s="36">
        <v>39406.78</v>
      </c>
      <c r="T981">
        <v>39406.78</v>
      </c>
      <c r="U981" s="39">
        <v>44180</v>
      </c>
      <c r="V981">
        <v>12</v>
      </c>
      <c r="W981">
        <v>3.6059999999999999</v>
      </c>
      <c r="X981" s="36">
        <v>10928.114254021075</v>
      </c>
      <c r="Y981" s="37" t="s">
        <v>157</v>
      </c>
      <c r="Z981" s="37" t="s">
        <v>149</v>
      </c>
      <c r="AA981" s="37" t="s">
        <v>146</v>
      </c>
      <c r="AB981" s="37"/>
    </row>
    <row r="982" spans="1:28" x14ac:dyDescent="0.25">
      <c r="A982" t="s">
        <v>150</v>
      </c>
      <c r="B982" t="s">
        <v>151</v>
      </c>
      <c r="C982" t="s">
        <v>152</v>
      </c>
      <c r="E982" t="s">
        <v>9356</v>
      </c>
      <c r="F982" t="s">
        <v>9357</v>
      </c>
      <c r="G982" t="s">
        <v>9358</v>
      </c>
      <c r="H982" t="s">
        <v>6889</v>
      </c>
      <c r="I982" t="s">
        <v>6660</v>
      </c>
      <c r="J982" t="s">
        <v>65</v>
      </c>
      <c r="K982" t="s">
        <v>7778</v>
      </c>
      <c r="L982" t="s">
        <v>4</v>
      </c>
      <c r="M982" t="s">
        <v>64</v>
      </c>
      <c r="N982" t="s">
        <v>149</v>
      </c>
      <c r="O982" s="40">
        <v>44180</v>
      </c>
      <c r="P982" s="39">
        <v>44181</v>
      </c>
      <c r="Q982">
        <v>500</v>
      </c>
      <c r="R982">
        <v>500</v>
      </c>
      <c r="S982" s="36">
        <v>39406.78</v>
      </c>
      <c r="T982">
        <v>39406.78</v>
      </c>
      <c r="U982" s="39">
        <v>44181</v>
      </c>
      <c r="V982">
        <v>12</v>
      </c>
      <c r="W982">
        <v>3.6059999999999999</v>
      </c>
      <c r="X982" s="36">
        <v>10928.114254021075</v>
      </c>
      <c r="Y982" s="37" t="s">
        <v>157</v>
      </c>
      <c r="Z982" s="37" t="s">
        <v>149</v>
      </c>
      <c r="AA982" s="37" t="s">
        <v>146</v>
      </c>
      <c r="AB982" s="37"/>
    </row>
    <row r="983" spans="1:28" x14ac:dyDescent="0.25">
      <c r="A983" t="s">
        <v>150</v>
      </c>
      <c r="B983" t="s">
        <v>151</v>
      </c>
      <c r="C983" t="s">
        <v>152</v>
      </c>
      <c r="E983" t="s">
        <v>9359</v>
      </c>
      <c r="F983" t="s">
        <v>9360</v>
      </c>
      <c r="G983" t="s">
        <v>9361</v>
      </c>
      <c r="H983" t="s">
        <v>6889</v>
      </c>
      <c r="I983" t="s">
        <v>6660</v>
      </c>
      <c r="J983" t="s">
        <v>65</v>
      </c>
      <c r="K983" t="s">
        <v>7778</v>
      </c>
      <c r="L983" t="s">
        <v>4</v>
      </c>
      <c r="M983" t="s">
        <v>64</v>
      </c>
      <c r="N983" t="s">
        <v>149</v>
      </c>
      <c r="O983" s="39">
        <v>44181</v>
      </c>
      <c r="P983" s="39">
        <v>44182</v>
      </c>
      <c r="Q983">
        <v>500</v>
      </c>
      <c r="R983">
        <v>500</v>
      </c>
      <c r="S983" s="36">
        <v>39406.78</v>
      </c>
      <c r="T983">
        <v>39406.78</v>
      </c>
      <c r="U983" s="39">
        <v>44181</v>
      </c>
      <c r="V983">
        <v>12</v>
      </c>
      <c r="W983">
        <v>3.6059999999999999</v>
      </c>
      <c r="X983" s="36">
        <v>10928.114254021075</v>
      </c>
      <c r="Y983" s="37" t="s">
        <v>157</v>
      </c>
      <c r="Z983" s="37" t="s">
        <v>149</v>
      </c>
      <c r="AA983" s="37" t="s">
        <v>146</v>
      </c>
      <c r="AB983" s="37"/>
    </row>
    <row r="984" spans="1:28" x14ac:dyDescent="0.25">
      <c r="A984" t="s">
        <v>150</v>
      </c>
      <c r="B984" t="s">
        <v>151</v>
      </c>
      <c r="C984" t="s">
        <v>152</v>
      </c>
      <c r="E984" t="s">
        <v>9362</v>
      </c>
      <c r="F984" t="s">
        <v>9363</v>
      </c>
      <c r="G984" t="s">
        <v>9364</v>
      </c>
      <c r="H984" t="s">
        <v>6889</v>
      </c>
      <c r="I984" t="s">
        <v>6660</v>
      </c>
      <c r="J984" t="s">
        <v>65</v>
      </c>
      <c r="K984" t="s">
        <v>7778</v>
      </c>
      <c r="L984" t="s">
        <v>4</v>
      </c>
      <c r="M984" t="s">
        <v>64</v>
      </c>
      <c r="N984" t="s">
        <v>149</v>
      </c>
      <c r="O984" s="39">
        <v>44182</v>
      </c>
      <c r="P984" s="39">
        <v>44183</v>
      </c>
      <c r="Q984">
        <v>500</v>
      </c>
      <c r="R984">
        <v>500</v>
      </c>
      <c r="S984" s="36">
        <v>39406.78</v>
      </c>
      <c r="T984">
        <v>39406.78</v>
      </c>
      <c r="U984" s="39">
        <v>44183</v>
      </c>
      <c r="V984">
        <v>12</v>
      </c>
      <c r="W984">
        <v>3.6059999999999999</v>
      </c>
      <c r="X984" s="36">
        <v>10928.114254021075</v>
      </c>
      <c r="Y984" s="37" t="s">
        <v>157</v>
      </c>
      <c r="Z984" s="37" t="s">
        <v>149</v>
      </c>
      <c r="AA984" s="37" t="s">
        <v>146</v>
      </c>
      <c r="AB984" s="37"/>
    </row>
    <row r="985" spans="1:28" x14ac:dyDescent="0.25">
      <c r="A985" t="s">
        <v>150</v>
      </c>
      <c r="B985" t="s">
        <v>151</v>
      </c>
      <c r="C985" t="s">
        <v>152</v>
      </c>
      <c r="E985" t="s">
        <v>9365</v>
      </c>
      <c r="F985" t="s">
        <v>9366</v>
      </c>
      <c r="G985" t="s">
        <v>9367</v>
      </c>
      <c r="H985" t="s">
        <v>6889</v>
      </c>
      <c r="I985" t="s">
        <v>6660</v>
      </c>
      <c r="J985" t="s">
        <v>65</v>
      </c>
      <c r="K985" t="s">
        <v>7778</v>
      </c>
      <c r="L985" t="s">
        <v>4</v>
      </c>
      <c r="M985" t="s">
        <v>64</v>
      </c>
      <c r="N985" t="s">
        <v>149</v>
      </c>
      <c r="O985" s="39">
        <v>44183</v>
      </c>
      <c r="P985" s="39">
        <v>44184</v>
      </c>
      <c r="Q985">
        <v>500</v>
      </c>
      <c r="R985">
        <v>500</v>
      </c>
      <c r="S985" s="36">
        <v>39406.78</v>
      </c>
      <c r="T985">
        <v>39406.78</v>
      </c>
      <c r="U985" s="39">
        <v>44183</v>
      </c>
      <c r="V985">
        <v>12</v>
      </c>
      <c r="W985">
        <v>3.6059999999999999</v>
      </c>
      <c r="X985" s="36">
        <v>10928.114254021075</v>
      </c>
      <c r="Y985" s="37" t="s">
        <v>157</v>
      </c>
      <c r="Z985" s="37" t="s">
        <v>149</v>
      </c>
      <c r="AA985" s="37" t="s">
        <v>146</v>
      </c>
      <c r="AB985" s="37"/>
    </row>
    <row r="986" spans="1:28" x14ac:dyDescent="0.25">
      <c r="A986" t="s">
        <v>563</v>
      </c>
      <c r="B986" t="s">
        <v>852</v>
      </c>
      <c r="C986" t="s">
        <v>565</v>
      </c>
      <c r="E986" t="s">
        <v>5192</v>
      </c>
      <c r="F986" t="s">
        <v>5193</v>
      </c>
      <c r="G986" t="s">
        <v>5194</v>
      </c>
      <c r="H986" t="s">
        <v>1542</v>
      </c>
      <c r="I986" t="s">
        <v>36</v>
      </c>
      <c r="J986" t="s">
        <v>67</v>
      </c>
      <c r="K986" t="s">
        <v>7245</v>
      </c>
      <c r="L986" t="s">
        <v>48</v>
      </c>
      <c r="M986" t="s">
        <v>94</v>
      </c>
      <c r="N986" t="s">
        <v>149</v>
      </c>
      <c r="O986" s="39">
        <v>44028</v>
      </c>
      <c r="P986" s="39">
        <v>44028</v>
      </c>
      <c r="Q986">
        <v>600</v>
      </c>
      <c r="R986">
        <v>600</v>
      </c>
      <c r="S986" s="36">
        <v>420</v>
      </c>
      <c r="T986">
        <v>420</v>
      </c>
      <c r="U986" s="39">
        <v>44028</v>
      </c>
      <c r="V986">
        <v>7</v>
      </c>
      <c r="W986">
        <v>3.5190000000000001</v>
      </c>
      <c r="X986" s="36">
        <v>420</v>
      </c>
      <c r="Y986" s="37" t="s">
        <v>157</v>
      </c>
      <c r="Z986" s="37" t="s">
        <v>149</v>
      </c>
      <c r="AA986" s="37" t="s">
        <v>146</v>
      </c>
      <c r="AB986" s="37"/>
    </row>
    <row r="987" spans="1:28" x14ac:dyDescent="0.25">
      <c r="A987" t="s">
        <v>563</v>
      </c>
      <c r="B987" t="s">
        <v>3874</v>
      </c>
      <c r="C987" t="s">
        <v>853</v>
      </c>
      <c r="E987" t="s">
        <v>6417</v>
      </c>
      <c r="F987" t="s">
        <v>6418</v>
      </c>
      <c r="G987" t="s">
        <v>6419</v>
      </c>
      <c r="H987" t="s">
        <v>5273</v>
      </c>
      <c r="I987" t="s">
        <v>4519</v>
      </c>
      <c r="J987" t="s">
        <v>73</v>
      </c>
      <c r="K987" t="s">
        <v>7243</v>
      </c>
      <c r="L987" t="s">
        <v>41</v>
      </c>
      <c r="M987" t="s">
        <v>64</v>
      </c>
      <c r="N987" t="s">
        <v>9059</v>
      </c>
      <c r="O987" s="39">
        <v>44053</v>
      </c>
      <c r="P987" s="39">
        <v>44053</v>
      </c>
      <c r="Q987">
        <v>120</v>
      </c>
      <c r="R987">
        <v>120</v>
      </c>
      <c r="S987" s="36">
        <v>1104</v>
      </c>
      <c r="T987">
        <v>1104</v>
      </c>
      <c r="U987" s="39">
        <v>44060</v>
      </c>
      <c r="V987">
        <v>8</v>
      </c>
      <c r="W987">
        <v>3.5659999999999998</v>
      </c>
      <c r="X987" s="36">
        <v>309.59057767807002</v>
      </c>
      <c r="Y987" s="37" t="s">
        <v>157</v>
      </c>
      <c r="Z987" s="37" t="s">
        <v>149</v>
      </c>
      <c r="AA987" s="37" t="s">
        <v>146</v>
      </c>
      <c r="AB987" s="37"/>
    </row>
    <row r="988" spans="1:28" x14ac:dyDescent="0.25">
      <c r="A988" t="s">
        <v>563</v>
      </c>
      <c r="B988" t="s">
        <v>3874</v>
      </c>
      <c r="C988" t="s">
        <v>853</v>
      </c>
      <c r="E988" t="s">
        <v>6414</v>
      </c>
      <c r="F988" t="s">
        <v>6415</v>
      </c>
      <c r="G988" t="s">
        <v>6416</v>
      </c>
      <c r="H988" t="s">
        <v>4759</v>
      </c>
      <c r="I988" t="s">
        <v>4510</v>
      </c>
      <c r="J988" t="s">
        <v>71</v>
      </c>
      <c r="K988" t="s">
        <v>7242</v>
      </c>
      <c r="L988" t="s">
        <v>41</v>
      </c>
      <c r="M988" t="s">
        <v>64</v>
      </c>
      <c r="N988" t="s">
        <v>149</v>
      </c>
      <c r="O988" s="39">
        <v>44057</v>
      </c>
      <c r="P988" s="39">
        <v>44057</v>
      </c>
      <c r="Q988">
        <v>60</v>
      </c>
      <c r="R988">
        <v>60</v>
      </c>
      <c r="S988" s="36">
        <v>1228.8</v>
      </c>
      <c r="T988">
        <v>1228.8</v>
      </c>
      <c r="U988" s="39">
        <v>44057</v>
      </c>
      <c r="V988">
        <v>8</v>
      </c>
      <c r="W988">
        <v>3.5659999999999998</v>
      </c>
      <c r="X988" s="36">
        <v>344.58777341559102</v>
      </c>
      <c r="Y988" s="37" t="s">
        <v>157</v>
      </c>
      <c r="Z988" s="37" t="s">
        <v>149</v>
      </c>
      <c r="AA988" s="37" t="s">
        <v>146</v>
      </c>
      <c r="AB988" s="37"/>
    </row>
    <row r="989" spans="1:28" x14ac:dyDescent="0.25">
      <c r="A989" t="s">
        <v>563</v>
      </c>
      <c r="B989" t="s">
        <v>3874</v>
      </c>
      <c r="C989" t="s">
        <v>853</v>
      </c>
      <c r="E989" t="s">
        <v>6477</v>
      </c>
      <c r="F989" t="s">
        <v>6478</v>
      </c>
      <c r="G989" t="s">
        <v>6479</v>
      </c>
      <c r="H989" t="s">
        <v>4759</v>
      </c>
      <c r="I989" t="s">
        <v>4510</v>
      </c>
      <c r="J989" t="s">
        <v>71</v>
      </c>
      <c r="K989" t="s">
        <v>7242</v>
      </c>
      <c r="L989" t="s">
        <v>41</v>
      </c>
      <c r="M989" t="s">
        <v>64</v>
      </c>
      <c r="N989" t="s">
        <v>149</v>
      </c>
      <c r="O989" s="39">
        <v>44064</v>
      </c>
      <c r="P989" s="39">
        <v>44064</v>
      </c>
      <c r="Q989">
        <v>60</v>
      </c>
      <c r="R989">
        <v>60</v>
      </c>
      <c r="S989" s="36">
        <v>1228.8</v>
      </c>
      <c r="T989">
        <v>1228.8</v>
      </c>
      <c r="U989" s="39">
        <v>44064</v>
      </c>
      <c r="V989">
        <v>8</v>
      </c>
      <c r="W989">
        <v>3.5659999999999998</v>
      </c>
      <c r="X989" s="36">
        <v>344.58777341559102</v>
      </c>
      <c r="Y989" s="37" t="s">
        <v>157</v>
      </c>
      <c r="Z989" s="37" t="s">
        <v>149</v>
      </c>
      <c r="AA989" s="37" t="s">
        <v>146</v>
      </c>
      <c r="AB989" s="37"/>
    </row>
    <row r="990" spans="1:28" x14ac:dyDescent="0.25">
      <c r="A990" t="s">
        <v>563</v>
      </c>
      <c r="B990" t="s">
        <v>859</v>
      </c>
      <c r="C990" t="s">
        <v>853</v>
      </c>
      <c r="E990" t="s">
        <v>5996</v>
      </c>
      <c r="F990" t="s">
        <v>5997</v>
      </c>
      <c r="G990" t="s">
        <v>5998</v>
      </c>
      <c r="H990" t="s">
        <v>3894</v>
      </c>
      <c r="I990" t="s">
        <v>2556</v>
      </c>
      <c r="J990" t="s">
        <v>63</v>
      </c>
      <c r="K990" t="s">
        <v>141</v>
      </c>
      <c r="L990" t="s">
        <v>34</v>
      </c>
      <c r="M990" t="s">
        <v>94</v>
      </c>
      <c r="N990" t="s">
        <v>149</v>
      </c>
      <c r="O990" s="39">
        <v>44048</v>
      </c>
      <c r="P990" s="39">
        <v>44048</v>
      </c>
      <c r="Q990">
        <v>1.67</v>
      </c>
      <c r="R990">
        <v>1.67</v>
      </c>
      <c r="S990" s="36">
        <v>1252.5</v>
      </c>
      <c r="T990">
        <v>1252.5</v>
      </c>
      <c r="U990" s="39">
        <v>44048</v>
      </c>
      <c r="V990">
        <v>8</v>
      </c>
      <c r="W990">
        <v>3.5659999999999998</v>
      </c>
      <c r="X990" s="36">
        <v>1252.5</v>
      </c>
      <c r="Y990" s="37" t="s">
        <v>157</v>
      </c>
      <c r="Z990" s="37" t="s">
        <v>149</v>
      </c>
      <c r="AA990" s="37" t="s">
        <v>146</v>
      </c>
      <c r="AB990" s="37"/>
    </row>
    <row r="991" spans="1:28" x14ac:dyDescent="0.25">
      <c r="A991" t="s">
        <v>563</v>
      </c>
      <c r="B991" t="s">
        <v>852</v>
      </c>
      <c r="C991" t="s">
        <v>853</v>
      </c>
      <c r="E991" t="s">
        <v>6361</v>
      </c>
      <c r="F991" t="s">
        <v>6362</v>
      </c>
      <c r="G991" t="s">
        <v>6363</v>
      </c>
      <c r="H991" t="s">
        <v>6299</v>
      </c>
      <c r="I991" t="s">
        <v>4526</v>
      </c>
      <c r="J991" t="s">
        <v>73</v>
      </c>
      <c r="K991" t="s">
        <v>7243</v>
      </c>
      <c r="L991" t="s">
        <v>41</v>
      </c>
      <c r="M991" t="s">
        <v>64</v>
      </c>
      <c r="N991" t="s">
        <v>9368</v>
      </c>
      <c r="O991" s="39">
        <v>44063</v>
      </c>
      <c r="P991" s="39">
        <v>44063</v>
      </c>
      <c r="Q991">
        <v>120</v>
      </c>
      <c r="R991">
        <v>120</v>
      </c>
      <c r="S991" s="36">
        <v>1262.4000000000001</v>
      </c>
      <c r="T991">
        <v>1262.4000000000001</v>
      </c>
      <c r="U991" s="39">
        <v>44063</v>
      </c>
      <c r="V991">
        <v>8</v>
      </c>
      <c r="W991">
        <v>3.5659999999999998</v>
      </c>
      <c r="X991" s="36">
        <v>354.01009534492403</v>
      </c>
      <c r="Y991" s="37" t="s">
        <v>157</v>
      </c>
      <c r="Z991" s="37" t="s">
        <v>149</v>
      </c>
      <c r="AA991" s="37" t="s">
        <v>146</v>
      </c>
      <c r="AB991" s="37"/>
    </row>
    <row r="992" spans="1:28" x14ac:dyDescent="0.25">
      <c r="A992" t="s">
        <v>563</v>
      </c>
      <c r="B992" t="s">
        <v>852</v>
      </c>
      <c r="C992" t="s">
        <v>853</v>
      </c>
      <c r="E992" t="s">
        <v>5612</v>
      </c>
      <c r="F992" t="s">
        <v>5613</v>
      </c>
      <c r="G992" t="s">
        <v>5614</v>
      </c>
      <c r="H992" t="s">
        <v>5615</v>
      </c>
      <c r="I992" t="s">
        <v>4522</v>
      </c>
      <c r="J992" t="s">
        <v>73</v>
      </c>
      <c r="K992" t="s">
        <v>7243</v>
      </c>
      <c r="L992" t="s">
        <v>41</v>
      </c>
      <c r="M992" t="s">
        <v>64</v>
      </c>
      <c r="N992" t="s">
        <v>9369</v>
      </c>
      <c r="O992" s="39">
        <v>44046</v>
      </c>
      <c r="P992" s="39">
        <v>44046</v>
      </c>
      <c r="Q992">
        <v>140</v>
      </c>
      <c r="R992">
        <v>140</v>
      </c>
      <c r="S992" s="36">
        <v>1309</v>
      </c>
      <c r="T992">
        <v>1309</v>
      </c>
      <c r="U992" s="39">
        <v>44046</v>
      </c>
      <c r="V992">
        <v>8</v>
      </c>
      <c r="W992">
        <v>3.5659999999999998</v>
      </c>
      <c r="X992" s="36">
        <v>367.07795849691502</v>
      </c>
      <c r="Y992" s="37" t="s">
        <v>157</v>
      </c>
      <c r="Z992" s="37" t="s">
        <v>149</v>
      </c>
      <c r="AA992" s="37" t="s">
        <v>146</v>
      </c>
      <c r="AB992" s="37"/>
    </row>
    <row r="993" spans="1:28" x14ac:dyDescent="0.25">
      <c r="A993" t="s">
        <v>563</v>
      </c>
      <c r="B993" t="s">
        <v>3874</v>
      </c>
      <c r="C993" t="s">
        <v>853</v>
      </c>
      <c r="E993" t="s">
        <v>5880</v>
      </c>
      <c r="F993" t="s">
        <v>5881</v>
      </c>
      <c r="G993" t="s">
        <v>5882</v>
      </c>
      <c r="H993" t="s">
        <v>4759</v>
      </c>
      <c r="I993" t="s">
        <v>4510</v>
      </c>
      <c r="J993" t="s">
        <v>68</v>
      </c>
      <c r="K993" t="s">
        <v>44</v>
      </c>
      <c r="L993" t="s">
        <v>41</v>
      </c>
      <c r="M993" t="s">
        <v>64</v>
      </c>
      <c r="N993" t="s">
        <v>149</v>
      </c>
      <c r="O993" s="39">
        <v>44053</v>
      </c>
      <c r="P993" s="39">
        <v>44053</v>
      </c>
      <c r="Q993">
        <v>264</v>
      </c>
      <c r="R993">
        <v>264</v>
      </c>
      <c r="S993" s="36">
        <v>1341.12</v>
      </c>
      <c r="T993">
        <v>1341.12</v>
      </c>
      <c r="U993" s="39">
        <v>44053</v>
      </c>
      <c r="V993">
        <v>8</v>
      </c>
      <c r="W993">
        <v>3.5659999999999998</v>
      </c>
      <c r="X993" s="36">
        <v>376.08524957935998</v>
      </c>
      <c r="Y993" s="37" t="s">
        <v>157</v>
      </c>
      <c r="Z993" s="37" t="s">
        <v>149</v>
      </c>
      <c r="AA993" s="37" t="s">
        <v>146</v>
      </c>
      <c r="AB993" s="37"/>
    </row>
    <row r="994" spans="1:28" x14ac:dyDescent="0.25">
      <c r="A994" t="s">
        <v>563</v>
      </c>
      <c r="B994" t="s">
        <v>859</v>
      </c>
      <c r="C994" t="s">
        <v>853</v>
      </c>
      <c r="E994" t="s">
        <v>6358</v>
      </c>
      <c r="F994" t="s">
        <v>6359</v>
      </c>
      <c r="G994" t="s">
        <v>6360</v>
      </c>
      <c r="H994" t="s">
        <v>3894</v>
      </c>
      <c r="I994" t="s">
        <v>2556</v>
      </c>
      <c r="J994" t="s">
        <v>63</v>
      </c>
      <c r="K994" t="s">
        <v>141</v>
      </c>
      <c r="L994" t="s">
        <v>34</v>
      </c>
      <c r="M994" t="s">
        <v>94</v>
      </c>
      <c r="N994" t="s">
        <v>149</v>
      </c>
      <c r="O994" s="39">
        <v>44061</v>
      </c>
      <c r="P994" s="39">
        <v>44061</v>
      </c>
      <c r="Q994">
        <v>2</v>
      </c>
      <c r="R994">
        <v>2</v>
      </c>
      <c r="S994" s="36">
        <v>1500</v>
      </c>
      <c r="T994">
        <v>1500</v>
      </c>
      <c r="U994" s="39">
        <v>44063</v>
      </c>
      <c r="V994">
        <v>8</v>
      </c>
      <c r="W994">
        <v>3.5659999999999998</v>
      </c>
      <c r="X994" s="36">
        <v>1500</v>
      </c>
      <c r="Y994" s="37" t="s">
        <v>157</v>
      </c>
      <c r="Z994" s="37" t="s">
        <v>149</v>
      </c>
      <c r="AA994" s="37" t="s">
        <v>146</v>
      </c>
      <c r="AB994" s="37"/>
    </row>
    <row r="995" spans="1:28" x14ac:dyDescent="0.25">
      <c r="A995" t="s">
        <v>563</v>
      </c>
      <c r="B995" t="s">
        <v>3874</v>
      </c>
      <c r="C995" t="s">
        <v>853</v>
      </c>
      <c r="E995" t="s">
        <v>5957</v>
      </c>
      <c r="F995" t="s">
        <v>5958</v>
      </c>
      <c r="G995" t="s">
        <v>5959</v>
      </c>
      <c r="H995" t="s">
        <v>4759</v>
      </c>
      <c r="I995" t="s">
        <v>4510</v>
      </c>
      <c r="J995" t="s">
        <v>68</v>
      </c>
      <c r="K995" t="s">
        <v>44</v>
      </c>
      <c r="L995" t="s">
        <v>41</v>
      </c>
      <c r="M995" t="s">
        <v>64</v>
      </c>
      <c r="N995" t="s">
        <v>149</v>
      </c>
      <c r="O995" s="39">
        <v>44054</v>
      </c>
      <c r="P995" s="39">
        <v>44054</v>
      </c>
      <c r="Q995">
        <v>300</v>
      </c>
      <c r="R995">
        <v>300</v>
      </c>
      <c r="S995" s="36">
        <v>1518</v>
      </c>
      <c r="T995">
        <v>1518</v>
      </c>
      <c r="U995" s="39">
        <v>44054</v>
      </c>
      <c r="V995">
        <v>8</v>
      </c>
      <c r="W995">
        <v>3.5659999999999998</v>
      </c>
      <c r="X995" s="36">
        <v>425.68704430734698</v>
      </c>
      <c r="Y995" s="37" t="s">
        <v>157</v>
      </c>
      <c r="Z995" s="37" t="s">
        <v>149</v>
      </c>
      <c r="AA995" s="37" t="s">
        <v>146</v>
      </c>
      <c r="AB995" s="37"/>
    </row>
    <row r="996" spans="1:28" x14ac:dyDescent="0.25">
      <c r="A996" t="s">
        <v>563</v>
      </c>
      <c r="B996" t="s">
        <v>3874</v>
      </c>
      <c r="C996" t="s">
        <v>853</v>
      </c>
      <c r="E996" t="s">
        <v>6414</v>
      </c>
      <c r="F996" t="s">
        <v>6415</v>
      </c>
      <c r="G996" t="s">
        <v>6416</v>
      </c>
      <c r="H996" t="s">
        <v>4759</v>
      </c>
      <c r="I996" t="s">
        <v>4510</v>
      </c>
      <c r="J996" t="s">
        <v>68</v>
      </c>
      <c r="K996" t="s">
        <v>44</v>
      </c>
      <c r="L996" t="s">
        <v>41</v>
      </c>
      <c r="M996" t="s">
        <v>64</v>
      </c>
      <c r="N996" t="s">
        <v>149</v>
      </c>
      <c r="O996" s="39">
        <v>44057</v>
      </c>
      <c r="P996" s="39">
        <v>44057</v>
      </c>
      <c r="Q996">
        <v>300</v>
      </c>
      <c r="R996">
        <v>300</v>
      </c>
      <c r="S996" s="36">
        <v>1518</v>
      </c>
      <c r="T996">
        <v>1518</v>
      </c>
      <c r="U996" s="39">
        <v>44057</v>
      </c>
      <c r="V996">
        <v>8</v>
      </c>
      <c r="W996">
        <v>3.5659999999999998</v>
      </c>
      <c r="X996" s="36">
        <v>425.68704430734698</v>
      </c>
      <c r="Y996" s="37" t="s">
        <v>157</v>
      </c>
      <c r="Z996" s="37" t="s">
        <v>149</v>
      </c>
      <c r="AA996" s="37" t="s">
        <v>146</v>
      </c>
      <c r="AB996" s="37"/>
    </row>
    <row r="997" spans="1:28" x14ac:dyDescent="0.25">
      <c r="A997" t="s">
        <v>563</v>
      </c>
      <c r="B997" t="s">
        <v>852</v>
      </c>
      <c r="C997" t="s">
        <v>853</v>
      </c>
      <c r="E997" t="s">
        <v>6634</v>
      </c>
      <c r="F997" t="s">
        <v>6635</v>
      </c>
      <c r="G997" t="s">
        <v>6636</v>
      </c>
      <c r="H997" t="s">
        <v>1916</v>
      </c>
      <c r="I997" t="s">
        <v>118</v>
      </c>
      <c r="J997" t="s">
        <v>63</v>
      </c>
      <c r="K997" t="s">
        <v>141</v>
      </c>
      <c r="L997" t="s">
        <v>34</v>
      </c>
      <c r="M997" t="s">
        <v>94</v>
      </c>
      <c r="N997" t="s">
        <v>149</v>
      </c>
      <c r="O997" s="39">
        <v>44074</v>
      </c>
      <c r="P997" s="39">
        <v>44074</v>
      </c>
      <c r="Q997">
        <v>1.55</v>
      </c>
      <c r="R997">
        <v>1.55</v>
      </c>
      <c r="S997" s="36">
        <v>1550</v>
      </c>
      <c r="T997">
        <v>1550</v>
      </c>
      <c r="U997" s="39">
        <v>44074</v>
      </c>
      <c r="V997">
        <v>8</v>
      </c>
      <c r="W997">
        <v>3.5659999999999998</v>
      </c>
      <c r="X997" s="36">
        <v>1550</v>
      </c>
      <c r="Y997" s="37" t="s">
        <v>157</v>
      </c>
      <c r="Z997" s="37" t="s">
        <v>149</v>
      </c>
      <c r="AA997" s="37" t="s">
        <v>146</v>
      </c>
      <c r="AB997" s="37"/>
    </row>
    <row r="998" spans="1:28" x14ac:dyDescent="0.25">
      <c r="A998" t="s">
        <v>563</v>
      </c>
      <c r="B998" t="s">
        <v>852</v>
      </c>
      <c r="C998" t="s">
        <v>853</v>
      </c>
      <c r="E998" t="s">
        <v>5846</v>
      </c>
      <c r="F998" t="s">
        <v>5847</v>
      </c>
      <c r="G998" t="s">
        <v>5848</v>
      </c>
      <c r="H998" t="s">
        <v>3878</v>
      </c>
      <c r="I998" t="s">
        <v>2542</v>
      </c>
      <c r="J998" t="s">
        <v>71</v>
      </c>
      <c r="K998" t="s">
        <v>7242</v>
      </c>
      <c r="L998" t="s">
        <v>41</v>
      </c>
      <c r="M998" t="s">
        <v>64</v>
      </c>
      <c r="N998" t="s">
        <v>149</v>
      </c>
      <c r="O998" s="39">
        <v>44048</v>
      </c>
      <c r="P998" s="39">
        <v>44048</v>
      </c>
      <c r="Q998">
        <v>84</v>
      </c>
      <c r="R998">
        <v>84</v>
      </c>
      <c r="S998" s="36">
        <v>1801.8</v>
      </c>
      <c r="T998">
        <v>1801.8</v>
      </c>
      <c r="U998" s="39">
        <v>44048</v>
      </c>
      <c r="V998">
        <v>8</v>
      </c>
      <c r="W998">
        <v>3.5659999999999998</v>
      </c>
      <c r="X998" s="36">
        <v>505.27201346045899</v>
      </c>
      <c r="Y998" s="37" t="s">
        <v>157</v>
      </c>
      <c r="Z998" s="37" t="s">
        <v>149</v>
      </c>
      <c r="AA998" s="37" t="s">
        <v>146</v>
      </c>
      <c r="AB998" s="37"/>
    </row>
    <row r="999" spans="1:28" x14ac:dyDescent="0.25">
      <c r="A999" t="s">
        <v>563</v>
      </c>
      <c r="B999" t="s">
        <v>852</v>
      </c>
      <c r="C999" t="s">
        <v>853</v>
      </c>
      <c r="E999" t="s">
        <v>5830</v>
      </c>
      <c r="F999" t="s">
        <v>5831</v>
      </c>
      <c r="G999" t="s">
        <v>5832</v>
      </c>
      <c r="H999" t="s">
        <v>2764</v>
      </c>
      <c r="I999" t="s">
        <v>2532</v>
      </c>
      <c r="J999" t="s">
        <v>63</v>
      </c>
      <c r="K999" t="s">
        <v>141</v>
      </c>
      <c r="L999" t="s">
        <v>34</v>
      </c>
      <c r="M999" t="s">
        <v>94</v>
      </c>
      <c r="N999" t="s">
        <v>149</v>
      </c>
      <c r="O999" s="39">
        <v>44050</v>
      </c>
      <c r="P999" s="39">
        <v>44050</v>
      </c>
      <c r="Q999">
        <v>3.2</v>
      </c>
      <c r="R999">
        <v>3.2</v>
      </c>
      <c r="S999" s="36">
        <v>2400</v>
      </c>
      <c r="T999">
        <v>2400</v>
      </c>
      <c r="U999" s="39">
        <v>44050</v>
      </c>
      <c r="V999">
        <v>8</v>
      </c>
      <c r="W999">
        <v>3.5659999999999998</v>
      </c>
      <c r="X999" s="36">
        <v>2400</v>
      </c>
      <c r="Y999" s="37" t="s">
        <v>157</v>
      </c>
      <c r="Z999" s="37" t="s">
        <v>149</v>
      </c>
      <c r="AA999" s="37" t="s">
        <v>146</v>
      </c>
      <c r="AB999" s="37"/>
    </row>
    <row r="1000" spans="1:28" x14ac:dyDescent="0.25">
      <c r="A1000" t="s">
        <v>563</v>
      </c>
      <c r="B1000" t="s">
        <v>852</v>
      </c>
      <c r="C1000" t="s">
        <v>853</v>
      </c>
      <c r="E1000" t="s">
        <v>5931</v>
      </c>
      <c r="F1000" t="s">
        <v>5932</v>
      </c>
      <c r="G1000" t="s">
        <v>5933</v>
      </c>
      <c r="H1000" t="s">
        <v>5934</v>
      </c>
      <c r="I1000" t="s">
        <v>4545</v>
      </c>
      <c r="J1000" t="s">
        <v>73</v>
      </c>
      <c r="K1000" t="s">
        <v>7243</v>
      </c>
      <c r="L1000" t="s">
        <v>41</v>
      </c>
      <c r="M1000" t="s">
        <v>64</v>
      </c>
      <c r="N1000" t="s">
        <v>9056</v>
      </c>
      <c r="O1000" s="39">
        <v>44058</v>
      </c>
      <c r="P1000" s="39">
        <v>44058</v>
      </c>
      <c r="Q1000">
        <v>312</v>
      </c>
      <c r="R1000">
        <v>312</v>
      </c>
      <c r="S1000" s="36">
        <v>3063.84</v>
      </c>
      <c r="T1000">
        <v>3063.84</v>
      </c>
      <c r="U1000" s="39">
        <v>44058</v>
      </c>
      <c r="V1000">
        <v>8</v>
      </c>
      <c r="W1000">
        <v>3.5659999999999998</v>
      </c>
      <c r="X1000" s="36">
        <v>859.18115535614095</v>
      </c>
      <c r="Y1000" s="37" t="s">
        <v>157</v>
      </c>
      <c r="Z1000" s="37" t="s">
        <v>149</v>
      </c>
      <c r="AA1000" s="37" t="s">
        <v>146</v>
      </c>
      <c r="AB1000" s="37"/>
    </row>
    <row r="1001" spans="1:28" x14ac:dyDescent="0.25">
      <c r="A1001" t="s">
        <v>563</v>
      </c>
      <c r="B1001" t="s">
        <v>852</v>
      </c>
      <c r="C1001" t="s">
        <v>3551</v>
      </c>
      <c r="E1001" t="s">
        <v>5972</v>
      </c>
      <c r="F1001" t="s">
        <v>5973</v>
      </c>
      <c r="G1001" t="s">
        <v>5974</v>
      </c>
      <c r="H1001" t="s">
        <v>3555</v>
      </c>
      <c r="I1001" t="s">
        <v>29</v>
      </c>
      <c r="J1001" t="s">
        <v>73</v>
      </c>
      <c r="K1001" t="s">
        <v>7243</v>
      </c>
      <c r="L1001" t="s">
        <v>41</v>
      </c>
      <c r="M1001" t="s">
        <v>64</v>
      </c>
      <c r="N1001" t="s">
        <v>9370</v>
      </c>
      <c r="O1001" s="39">
        <v>44048</v>
      </c>
      <c r="P1001" s="39">
        <v>44048</v>
      </c>
      <c r="Q1001">
        <v>328</v>
      </c>
      <c r="R1001">
        <v>328</v>
      </c>
      <c r="S1001" s="36">
        <v>3116</v>
      </c>
      <c r="T1001">
        <v>3116</v>
      </c>
      <c r="U1001" s="39">
        <v>44048</v>
      </c>
      <c r="V1001">
        <v>8</v>
      </c>
      <c r="W1001">
        <v>3.5659999999999998</v>
      </c>
      <c r="X1001" s="36">
        <v>873.80818844643795</v>
      </c>
      <c r="Y1001" s="37" t="s">
        <v>157</v>
      </c>
      <c r="Z1001" s="37" t="s">
        <v>149</v>
      </c>
      <c r="AA1001" s="37" t="s">
        <v>146</v>
      </c>
      <c r="AB1001" s="37"/>
    </row>
    <row r="1002" spans="1:28" x14ac:dyDescent="0.25">
      <c r="A1002" t="s">
        <v>563</v>
      </c>
      <c r="B1002" t="s">
        <v>3874</v>
      </c>
      <c r="C1002" t="s">
        <v>853</v>
      </c>
      <c r="E1002" t="s">
        <v>6513</v>
      </c>
      <c r="F1002" t="s">
        <v>6514</v>
      </c>
      <c r="G1002" t="s">
        <v>6515</v>
      </c>
      <c r="H1002" t="s">
        <v>4759</v>
      </c>
      <c r="I1002" t="s">
        <v>4510</v>
      </c>
      <c r="J1002" t="s">
        <v>71</v>
      </c>
      <c r="K1002" t="s">
        <v>7242</v>
      </c>
      <c r="L1002" t="s">
        <v>41</v>
      </c>
      <c r="M1002" t="s">
        <v>64</v>
      </c>
      <c r="N1002" t="s">
        <v>149</v>
      </c>
      <c r="O1002" s="39">
        <v>44068</v>
      </c>
      <c r="P1002" s="39">
        <v>44068</v>
      </c>
      <c r="Q1002">
        <v>160</v>
      </c>
      <c r="R1002">
        <v>160</v>
      </c>
      <c r="S1002" s="36">
        <v>3276.8</v>
      </c>
      <c r="T1002">
        <v>3276.8</v>
      </c>
      <c r="U1002" s="39">
        <v>44068</v>
      </c>
      <c r="V1002">
        <v>8</v>
      </c>
      <c r="W1002">
        <v>3.5659999999999998</v>
      </c>
      <c r="X1002" s="36">
        <v>918.90072910824404</v>
      </c>
      <c r="Y1002" s="37" t="s">
        <v>157</v>
      </c>
      <c r="Z1002" s="37" t="s">
        <v>149</v>
      </c>
      <c r="AA1002" s="37" t="s">
        <v>146</v>
      </c>
      <c r="AB1002" s="37"/>
    </row>
    <row r="1003" spans="1:28" x14ac:dyDescent="0.25">
      <c r="A1003" t="s">
        <v>563</v>
      </c>
      <c r="B1003" t="s">
        <v>859</v>
      </c>
      <c r="C1003" t="s">
        <v>853</v>
      </c>
      <c r="E1003" t="s">
        <v>5116</v>
      </c>
      <c r="F1003" t="s">
        <v>5117</v>
      </c>
      <c r="G1003" t="s">
        <v>5118</v>
      </c>
      <c r="H1003" t="s">
        <v>857</v>
      </c>
      <c r="I1003" t="s">
        <v>721</v>
      </c>
      <c r="J1003" t="s">
        <v>63</v>
      </c>
      <c r="K1003" t="s">
        <v>141</v>
      </c>
      <c r="L1003" t="s">
        <v>34</v>
      </c>
      <c r="M1003" t="s">
        <v>94</v>
      </c>
      <c r="N1003" t="s">
        <v>4603</v>
      </c>
      <c r="O1003" s="39">
        <v>44027</v>
      </c>
      <c r="P1003" s="39">
        <v>44027</v>
      </c>
      <c r="Q1003">
        <v>37.6</v>
      </c>
      <c r="R1003">
        <v>37.6</v>
      </c>
      <c r="S1003" s="36">
        <v>26320</v>
      </c>
      <c r="T1003">
        <v>26320</v>
      </c>
      <c r="U1003" s="39">
        <v>44027</v>
      </c>
      <c r="V1003">
        <v>7</v>
      </c>
      <c r="W1003">
        <v>3.5190000000000001</v>
      </c>
      <c r="X1003" s="36">
        <v>26320</v>
      </c>
      <c r="Y1003" s="37" t="s">
        <v>157</v>
      </c>
      <c r="Z1003" s="37" t="s">
        <v>149</v>
      </c>
      <c r="AA1003" s="37" t="s">
        <v>146</v>
      </c>
      <c r="AB1003" s="37"/>
    </row>
    <row r="1004" spans="1:28" x14ac:dyDescent="0.25">
      <c r="A1004" t="s">
        <v>150</v>
      </c>
      <c r="B1004" t="s">
        <v>151</v>
      </c>
      <c r="C1004" t="s">
        <v>152</v>
      </c>
      <c r="E1004" t="s">
        <v>5359</v>
      </c>
      <c r="F1004" t="s">
        <v>5360</v>
      </c>
      <c r="G1004" t="s">
        <v>5361</v>
      </c>
      <c r="H1004" t="s">
        <v>156</v>
      </c>
      <c r="I1004" t="s">
        <v>37</v>
      </c>
      <c r="J1004" t="s">
        <v>65</v>
      </c>
      <c r="K1004" t="s">
        <v>7778</v>
      </c>
      <c r="L1004" t="s">
        <v>4</v>
      </c>
      <c r="M1004" t="s">
        <v>64</v>
      </c>
      <c r="N1004" t="s">
        <v>149</v>
      </c>
      <c r="O1004" s="39">
        <v>44033</v>
      </c>
      <c r="P1004" s="39">
        <v>44034</v>
      </c>
      <c r="Q1004">
        <v>500</v>
      </c>
      <c r="R1004">
        <v>500</v>
      </c>
      <c r="S1004" s="36">
        <v>38895</v>
      </c>
      <c r="T1004">
        <v>38895</v>
      </c>
      <c r="U1004" s="39">
        <v>44034</v>
      </c>
      <c r="V1004">
        <v>7</v>
      </c>
      <c r="W1004">
        <v>3.5190000000000001</v>
      </c>
      <c r="X1004" s="36">
        <v>11052.855924978687</v>
      </c>
      <c r="Y1004" s="37" t="s">
        <v>157</v>
      </c>
      <c r="Z1004" s="37" t="s">
        <v>149</v>
      </c>
      <c r="AA1004" s="37" t="s">
        <v>146</v>
      </c>
      <c r="AB1004" s="37"/>
    </row>
    <row r="1005" spans="1:28" x14ac:dyDescent="0.25">
      <c r="A1005" t="s">
        <v>150</v>
      </c>
      <c r="B1005" t="s">
        <v>151</v>
      </c>
      <c r="C1005" t="s">
        <v>152</v>
      </c>
      <c r="E1005" t="s">
        <v>5570</v>
      </c>
      <c r="F1005" t="s">
        <v>5571</v>
      </c>
      <c r="G1005" t="s">
        <v>5572</v>
      </c>
      <c r="H1005" t="s">
        <v>156</v>
      </c>
      <c r="I1005" t="s">
        <v>37</v>
      </c>
      <c r="J1005" t="s">
        <v>65</v>
      </c>
      <c r="K1005" t="s">
        <v>7778</v>
      </c>
      <c r="L1005" t="s">
        <v>4</v>
      </c>
      <c r="M1005" t="s">
        <v>64</v>
      </c>
      <c r="N1005" t="s">
        <v>149</v>
      </c>
      <c r="O1005" s="39">
        <v>44041</v>
      </c>
      <c r="P1005" s="39">
        <v>44042</v>
      </c>
      <c r="Q1005">
        <v>600</v>
      </c>
      <c r="R1005">
        <v>600</v>
      </c>
      <c r="S1005" s="36">
        <v>46674</v>
      </c>
      <c r="T1005">
        <v>46674</v>
      </c>
      <c r="U1005" s="39">
        <v>44041</v>
      </c>
      <c r="V1005">
        <v>7</v>
      </c>
      <c r="W1005">
        <v>3.5190000000000001</v>
      </c>
      <c r="X1005" s="36">
        <v>13263.427109974424</v>
      </c>
      <c r="Y1005" s="37" t="s">
        <v>157</v>
      </c>
      <c r="Z1005" s="37" t="s">
        <v>149</v>
      </c>
      <c r="AA1005" s="37" t="s">
        <v>146</v>
      </c>
      <c r="AB1005" s="37"/>
    </row>
    <row r="1006" spans="1:28" x14ac:dyDescent="0.25">
      <c r="A1006" t="s">
        <v>150</v>
      </c>
      <c r="B1006" t="s">
        <v>151</v>
      </c>
      <c r="C1006" t="s">
        <v>152</v>
      </c>
      <c r="E1006" t="s">
        <v>4958</v>
      </c>
      <c r="F1006" t="s">
        <v>4959</v>
      </c>
      <c r="G1006" t="s">
        <v>4960</v>
      </c>
      <c r="H1006" t="s">
        <v>156</v>
      </c>
      <c r="I1006" t="s">
        <v>37</v>
      </c>
      <c r="J1006" t="s">
        <v>65</v>
      </c>
      <c r="K1006" t="s">
        <v>7778</v>
      </c>
      <c r="L1006" t="s">
        <v>4</v>
      </c>
      <c r="M1006" t="s">
        <v>64</v>
      </c>
      <c r="N1006" t="s">
        <v>149</v>
      </c>
      <c r="O1006" s="39">
        <v>44017</v>
      </c>
      <c r="P1006" s="39">
        <v>44018</v>
      </c>
      <c r="Q1006">
        <v>640</v>
      </c>
      <c r="R1006">
        <v>640</v>
      </c>
      <c r="S1006" s="36">
        <v>49497.599999999999</v>
      </c>
      <c r="T1006">
        <v>49497.599999999999</v>
      </c>
      <c r="U1006" s="39">
        <v>44019</v>
      </c>
      <c r="V1006">
        <v>7</v>
      </c>
      <c r="W1006">
        <v>3.5190000000000001</v>
      </c>
      <c r="X1006" s="36">
        <v>14065.814151747654</v>
      </c>
      <c r="Y1006" s="37" t="s">
        <v>157</v>
      </c>
      <c r="Z1006" s="37" t="s">
        <v>149</v>
      </c>
      <c r="AA1006" s="37" t="s">
        <v>146</v>
      </c>
      <c r="AB1006" s="37"/>
    </row>
    <row r="1007" spans="1:28" x14ac:dyDescent="0.25">
      <c r="A1007" t="s">
        <v>150</v>
      </c>
      <c r="B1007" t="s">
        <v>151</v>
      </c>
      <c r="C1007" t="s">
        <v>152</v>
      </c>
      <c r="E1007" t="s">
        <v>5503</v>
      </c>
      <c r="F1007" t="s">
        <v>5504</v>
      </c>
      <c r="G1007" t="s">
        <v>5505</v>
      </c>
      <c r="H1007" t="s">
        <v>156</v>
      </c>
      <c r="I1007" t="s">
        <v>37</v>
      </c>
      <c r="J1007" t="s">
        <v>65</v>
      </c>
      <c r="K1007" t="s">
        <v>7778</v>
      </c>
      <c r="L1007" t="s">
        <v>4</v>
      </c>
      <c r="M1007" t="s">
        <v>64</v>
      </c>
      <c r="N1007" t="s">
        <v>149</v>
      </c>
      <c r="O1007" s="39">
        <v>44017</v>
      </c>
      <c r="P1007" s="39">
        <v>44018</v>
      </c>
      <c r="Q1007">
        <v>640</v>
      </c>
      <c r="R1007">
        <v>640</v>
      </c>
      <c r="S1007" s="36">
        <v>49497.599999999999</v>
      </c>
      <c r="T1007">
        <v>49497.599999999999</v>
      </c>
      <c r="U1007" s="39">
        <v>44035</v>
      </c>
      <c r="V1007">
        <v>7</v>
      </c>
      <c r="W1007">
        <v>3.5190000000000001</v>
      </c>
      <c r="X1007" s="36">
        <v>14065.814151747654</v>
      </c>
      <c r="Y1007" s="37" t="s">
        <v>157</v>
      </c>
      <c r="Z1007" s="37" t="s">
        <v>149</v>
      </c>
      <c r="AA1007" s="37" t="s">
        <v>146</v>
      </c>
      <c r="AB1007" s="37"/>
    </row>
    <row r="1008" spans="1:28" x14ac:dyDescent="0.25">
      <c r="A1008" t="s">
        <v>150</v>
      </c>
      <c r="B1008" t="s">
        <v>151</v>
      </c>
      <c r="C1008" t="s">
        <v>152</v>
      </c>
      <c r="E1008" t="s">
        <v>9371</v>
      </c>
      <c r="F1008" t="s">
        <v>9372</v>
      </c>
      <c r="G1008" t="s">
        <v>9373</v>
      </c>
      <c r="H1008" t="s">
        <v>9374</v>
      </c>
      <c r="I1008" t="s">
        <v>9375</v>
      </c>
      <c r="J1008" t="s">
        <v>65</v>
      </c>
      <c r="K1008" t="s">
        <v>7778</v>
      </c>
      <c r="L1008" t="s">
        <v>4</v>
      </c>
      <c r="M1008" t="s">
        <v>64</v>
      </c>
      <c r="N1008" t="s">
        <v>149</v>
      </c>
      <c r="O1008" s="39">
        <v>44181</v>
      </c>
      <c r="P1008" s="39">
        <v>44182</v>
      </c>
      <c r="Q1008">
        <v>500</v>
      </c>
      <c r="R1008">
        <v>500</v>
      </c>
      <c r="S1008" s="36">
        <v>39406.78</v>
      </c>
      <c r="T1008">
        <v>39406.78</v>
      </c>
      <c r="U1008" s="39">
        <v>44182</v>
      </c>
      <c r="V1008">
        <v>12</v>
      </c>
      <c r="W1008">
        <v>3.6059999999999999</v>
      </c>
      <c r="X1008" s="36">
        <v>10928.114254021075</v>
      </c>
      <c r="Y1008" s="37" t="s">
        <v>157</v>
      </c>
      <c r="Z1008" s="37" t="s">
        <v>149</v>
      </c>
      <c r="AA1008" s="37" t="s">
        <v>146</v>
      </c>
      <c r="AB1008" s="37"/>
    </row>
    <row r="1009" spans="1:28" x14ac:dyDescent="0.25">
      <c r="A1009" t="s">
        <v>150</v>
      </c>
      <c r="B1009" t="s">
        <v>151</v>
      </c>
      <c r="C1009" t="s">
        <v>152</v>
      </c>
      <c r="E1009" t="s">
        <v>9376</v>
      </c>
      <c r="F1009" t="s">
        <v>9377</v>
      </c>
      <c r="G1009" t="s">
        <v>9378</v>
      </c>
      <c r="H1009" t="s">
        <v>9374</v>
      </c>
      <c r="I1009" t="s">
        <v>9375</v>
      </c>
      <c r="J1009" t="s">
        <v>65</v>
      </c>
      <c r="K1009" t="s">
        <v>7778</v>
      </c>
      <c r="L1009" t="s">
        <v>4</v>
      </c>
      <c r="M1009" t="s">
        <v>64</v>
      </c>
      <c r="N1009" t="s">
        <v>149</v>
      </c>
      <c r="O1009" s="39">
        <v>44182</v>
      </c>
      <c r="P1009" s="39">
        <v>44183</v>
      </c>
      <c r="Q1009">
        <v>500</v>
      </c>
      <c r="R1009">
        <v>500</v>
      </c>
      <c r="S1009" s="36">
        <v>39406.78</v>
      </c>
      <c r="T1009">
        <v>39406.78</v>
      </c>
      <c r="U1009" s="39">
        <v>44182</v>
      </c>
      <c r="V1009">
        <v>12</v>
      </c>
      <c r="W1009">
        <v>3.6059999999999999</v>
      </c>
      <c r="X1009" s="36">
        <v>10928.114254021075</v>
      </c>
      <c r="Y1009" s="37" t="s">
        <v>157</v>
      </c>
      <c r="Z1009" s="37" t="s">
        <v>149</v>
      </c>
      <c r="AA1009" s="37" t="s">
        <v>146</v>
      </c>
      <c r="AB1009" s="37"/>
    </row>
    <row r="1010" spans="1:28" x14ac:dyDescent="0.25">
      <c r="A1010" t="s">
        <v>150</v>
      </c>
      <c r="B1010" t="s">
        <v>151</v>
      </c>
      <c r="C1010" t="s">
        <v>152</v>
      </c>
      <c r="E1010" t="s">
        <v>9379</v>
      </c>
      <c r="F1010" t="s">
        <v>9380</v>
      </c>
      <c r="G1010" t="s">
        <v>9381</v>
      </c>
      <c r="H1010" t="s">
        <v>9374</v>
      </c>
      <c r="I1010" t="s">
        <v>9375</v>
      </c>
      <c r="J1010" t="s">
        <v>65</v>
      </c>
      <c r="K1010" t="s">
        <v>7778</v>
      </c>
      <c r="L1010" t="s">
        <v>4</v>
      </c>
      <c r="M1010" t="s">
        <v>64</v>
      </c>
      <c r="N1010" t="s">
        <v>149</v>
      </c>
      <c r="O1010" s="39">
        <v>44182</v>
      </c>
      <c r="P1010" s="39">
        <v>44183</v>
      </c>
      <c r="Q1010">
        <v>500</v>
      </c>
      <c r="R1010">
        <v>500</v>
      </c>
      <c r="S1010" s="36">
        <v>39406.78</v>
      </c>
      <c r="T1010">
        <v>39406.78</v>
      </c>
      <c r="U1010" s="39">
        <v>44183</v>
      </c>
      <c r="V1010">
        <v>12</v>
      </c>
      <c r="W1010">
        <v>3.6059999999999999</v>
      </c>
      <c r="X1010" s="36">
        <v>10928.114254021075</v>
      </c>
      <c r="Y1010" s="37" t="s">
        <v>157</v>
      </c>
      <c r="Z1010" s="37" t="s">
        <v>149</v>
      </c>
      <c r="AA1010" s="37" t="s">
        <v>146</v>
      </c>
      <c r="AB1010" s="37"/>
    </row>
    <row r="1011" spans="1:28" x14ac:dyDescent="0.25">
      <c r="A1011" t="s">
        <v>150</v>
      </c>
      <c r="B1011" t="s">
        <v>151</v>
      </c>
      <c r="C1011" t="s">
        <v>152</v>
      </c>
      <c r="E1011" t="s">
        <v>9382</v>
      </c>
      <c r="F1011" t="s">
        <v>9383</v>
      </c>
      <c r="G1011" t="s">
        <v>9384</v>
      </c>
      <c r="H1011" t="s">
        <v>8994</v>
      </c>
      <c r="I1011" t="s">
        <v>8995</v>
      </c>
      <c r="J1011" t="s">
        <v>65</v>
      </c>
      <c r="K1011" t="s">
        <v>7778</v>
      </c>
      <c r="L1011" t="s">
        <v>4</v>
      </c>
      <c r="M1011" t="s">
        <v>64</v>
      </c>
      <c r="N1011" t="s">
        <v>149</v>
      </c>
      <c r="O1011" s="39">
        <v>44188</v>
      </c>
      <c r="P1011" s="39">
        <v>44189</v>
      </c>
      <c r="Q1011">
        <v>500</v>
      </c>
      <c r="R1011">
        <v>500</v>
      </c>
      <c r="S1011" s="36">
        <v>39406.78</v>
      </c>
      <c r="T1011">
        <v>39406.78</v>
      </c>
      <c r="U1011" s="39">
        <v>44188</v>
      </c>
      <c r="V1011">
        <v>12</v>
      </c>
      <c r="W1011">
        <v>3.6059999999999999</v>
      </c>
      <c r="X1011" s="36">
        <v>10928.114254021075</v>
      </c>
      <c r="Y1011" s="37" t="s">
        <v>157</v>
      </c>
      <c r="Z1011" s="37" t="s">
        <v>149</v>
      </c>
      <c r="AA1011" s="37" t="s">
        <v>146</v>
      </c>
      <c r="AB1011" s="37"/>
    </row>
    <row r="1012" spans="1:28" x14ac:dyDescent="0.25">
      <c r="A1012" t="s">
        <v>150</v>
      </c>
      <c r="B1012" t="s">
        <v>151</v>
      </c>
      <c r="C1012" t="s">
        <v>152</v>
      </c>
      <c r="E1012" t="s">
        <v>9385</v>
      </c>
      <c r="F1012" t="s">
        <v>9386</v>
      </c>
      <c r="G1012" t="s">
        <v>9387</v>
      </c>
      <c r="H1012" t="s">
        <v>8994</v>
      </c>
      <c r="I1012" t="s">
        <v>8995</v>
      </c>
      <c r="J1012" t="s">
        <v>65</v>
      </c>
      <c r="K1012" t="s">
        <v>7778</v>
      </c>
      <c r="L1012" t="s">
        <v>4</v>
      </c>
      <c r="M1012" t="s">
        <v>64</v>
      </c>
      <c r="N1012" t="s">
        <v>149</v>
      </c>
      <c r="O1012" s="39">
        <v>44189</v>
      </c>
      <c r="P1012" s="39">
        <v>44190</v>
      </c>
      <c r="Q1012">
        <v>500</v>
      </c>
      <c r="R1012">
        <v>500</v>
      </c>
      <c r="S1012" s="36">
        <v>39406.78</v>
      </c>
      <c r="T1012">
        <v>39406.78</v>
      </c>
      <c r="U1012" s="39">
        <v>44189</v>
      </c>
      <c r="V1012">
        <v>12</v>
      </c>
      <c r="W1012">
        <v>3.6059999999999999</v>
      </c>
      <c r="X1012" s="36">
        <v>10928.114254021075</v>
      </c>
      <c r="Y1012" s="37" t="s">
        <v>157</v>
      </c>
      <c r="Z1012" s="37" t="s">
        <v>149</v>
      </c>
      <c r="AA1012" s="37" t="s">
        <v>146</v>
      </c>
      <c r="AB1012" s="37"/>
    </row>
    <row r="1013" spans="1:28" x14ac:dyDescent="0.25">
      <c r="A1013" t="s">
        <v>150</v>
      </c>
      <c r="B1013" t="s">
        <v>151</v>
      </c>
      <c r="C1013" t="s">
        <v>152</v>
      </c>
      <c r="E1013" t="s">
        <v>9388</v>
      </c>
      <c r="F1013" t="s">
        <v>9389</v>
      </c>
      <c r="G1013" t="s">
        <v>9390</v>
      </c>
      <c r="H1013" t="s">
        <v>8371</v>
      </c>
      <c r="I1013" t="s">
        <v>7718</v>
      </c>
      <c r="J1013" t="s">
        <v>65</v>
      </c>
      <c r="K1013" t="s">
        <v>7778</v>
      </c>
      <c r="L1013" t="s">
        <v>4</v>
      </c>
      <c r="M1013" t="s">
        <v>64</v>
      </c>
      <c r="N1013" t="s">
        <v>149</v>
      </c>
      <c r="O1013" s="39">
        <v>44187</v>
      </c>
      <c r="P1013" s="39">
        <v>44188</v>
      </c>
      <c r="Q1013">
        <v>500</v>
      </c>
      <c r="R1013">
        <v>500</v>
      </c>
      <c r="S1013" s="36">
        <v>39406.78</v>
      </c>
      <c r="T1013">
        <v>39406.78</v>
      </c>
      <c r="U1013" s="39">
        <v>44187</v>
      </c>
      <c r="V1013">
        <v>12</v>
      </c>
      <c r="W1013">
        <v>3.6059999999999999</v>
      </c>
      <c r="X1013" s="36">
        <v>10928.114254021075</v>
      </c>
      <c r="Y1013" s="37" t="s">
        <v>157</v>
      </c>
      <c r="Z1013" s="37" t="s">
        <v>149</v>
      </c>
      <c r="AA1013" s="37" t="s">
        <v>146</v>
      </c>
      <c r="AB1013" s="37"/>
    </row>
    <row r="1014" spans="1:28" x14ac:dyDescent="0.25">
      <c r="A1014" t="s">
        <v>150</v>
      </c>
      <c r="B1014" t="s">
        <v>151</v>
      </c>
      <c r="C1014" t="s">
        <v>152</v>
      </c>
      <c r="E1014" t="s">
        <v>9391</v>
      </c>
      <c r="F1014" t="s">
        <v>9392</v>
      </c>
      <c r="G1014" t="s">
        <v>9393</v>
      </c>
      <c r="H1014" t="s">
        <v>8371</v>
      </c>
      <c r="I1014" t="s">
        <v>7718</v>
      </c>
      <c r="J1014" t="s">
        <v>65</v>
      </c>
      <c r="K1014" t="s">
        <v>7778</v>
      </c>
      <c r="L1014" t="s">
        <v>4</v>
      </c>
      <c r="M1014" t="s">
        <v>64</v>
      </c>
      <c r="N1014" t="s">
        <v>149</v>
      </c>
      <c r="O1014" s="39">
        <v>44187</v>
      </c>
      <c r="P1014" s="39">
        <v>44188</v>
      </c>
      <c r="Q1014">
        <v>500</v>
      </c>
      <c r="R1014">
        <v>500</v>
      </c>
      <c r="S1014" s="36">
        <v>39406.78</v>
      </c>
      <c r="T1014">
        <v>39406.78</v>
      </c>
      <c r="U1014" s="39">
        <v>44187</v>
      </c>
      <c r="V1014">
        <v>12</v>
      </c>
      <c r="W1014">
        <v>3.6059999999999999</v>
      </c>
      <c r="X1014" s="36">
        <v>10928.114254021075</v>
      </c>
      <c r="Y1014" s="37" t="s">
        <v>157</v>
      </c>
      <c r="Z1014" s="37" t="s">
        <v>149</v>
      </c>
      <c r="AA1014" s="37" t="s">
        <v>146</v>
      </c>
      <c r="AB1014" s="37"/>
    </row>
    <row r="1015" spans="1:28" x14ac:dyDescent="0.25">
      <c r="A1015" t="s">
        <v>150</v>
      </c>
      <c r="B1015" t="s">
        <v>151</v>
      </c>
      <c r="C1015" t="s">
        <v>152</v>
      </c>
      <c r="E1015" t="s">
        <v>9394</v>
      </c>
      <c r="F1015" t="s">
        <v>9395</v>
      </c>
      <c r="G1015" t="s">
        <v>9396</v>
      </c>
      <c r="H1015" t="s">
        <v>7135</v>
      </c>
      <c r="I1015" t="s">
        <v>6657</v>
      </c>
      <c r="J1015" t="s">
        <v>65</v>
      </c>
      <c r="K1015" t="s">
        <v>7778</v>
      </c>
      <c r="L1015" t="s">
        <v>4</v>
      </c>
      <c r="M1015" t="s">
        <v>64</v>
      </c>
      <c r="N1015" t="s">
        <v>149</v>
      </c>
      <c r="O1015" s="39">
        <v>44174</v>
      </c>
      <c r="P1015" s="39">
        <v>44175</v>
      </c>
      <c r="Q1015">
        <v>500</v>
      </c>
      <c r="R1015">
        <v>500</v>
      </c>
      <c r="S1015" s="36">
        <v>39830.51</v>
      </c>
      <c r="T1015">
        <v>39830.51</v>
      </c>
      <c r="U1015" s="39">
        <v>44174</v>
      </c>
      <c r="V1015">
        <v>12</v>
      </c>
      <c r="W1015">
        <v>3.6059999999999999</v>
      </c>
      <c r="X1015" s="36">
        <v>11045.621186910705</v>
      </c>
      <c r="Y1015" s="37" t="s">
        <v>157</v>
      </c>
      <c r="Z1015" s="37" t="s">
        <v>149</v>
      </c>
      <c r="AA1015" s="37" t="s">
        <v>146</v>
      </c>
      <c r="AB1015" s="37"/>
    </row>
    <row r="1016" spans="1:28" x14ac:dyDescent="0.25">
      <c r="A1016" t="s">
        <v>150</v>
      </c>
      <c r="B1016" t="s">
        <v>151</v>
      </c>
      <c r="C1016" t="s">
        <v>152</v>
      </c>
      <c r="E1016" t="s">
        <v>9397</v>
      </c>
      <c r="F1016" t="s">
        <v>9398</v>
      </c>
      <c r="G1016" t="s">
        <v>9399</v>
      </c>
      <c r="H1016" t="s">
        <v>7337</v>
      </c>
      <c r="I1016" t="s">
        <v>7253</v>
      </c>
      <c r="J1016" t="s">
        <v>65</v>
      </c>
      <c r="K1016" t="s">
        <v>7778</v>
      </c>
      <c r="L1016" t="s">
        <v>4</v>
      </c>
      <c r="M1016" t="s">
        <v>64</v>
      </c>
      <c r="N1016" t="s">
        <v>149</v>
      </c>
      <c r="O1016" s="39">
        <v>44176</v>
      </c>
      <c r="P1016" s="39">
        <v>44177</v>
      </c>
      <c r="Q1016">
        <v>500</v>
      </c>
      <c r="R1016">
        <v>500</v>
      </c>
      <c r="S1016" s="36">
        <v>39830.51</v>
      </c>
      <c r="T1016">
        <v>39830.51</v>
      </c>
      <c r="U1016" s="39">
        <v>44176</v>
      </c>
      <c r="V1016">
        <v>12</v>
      </c>
      <c r="W1016">
        <v>3.6059999999999999</v>
      </c>
      <c r="X1016" s="36">
        <v>11045.621186910705</v>
      </c>
      <c r="Y1016" s="37" t="s">
        <v>157</v>
      </c>
      <c r="Z1016" s="37" t="s">
        <v>149</v>
      </c>
      <c r="AA1016" s="37" t="s">
        <v>146</v>
      </c>
      <c r="AB1016" s="37"/>
    </row>
    <row r="1017" spans="1:28" x14ac:dyDescent="0.25">
      <c r="A1017" t="s">
        <v>150</v>
      </c>
      <c r="B1017" t="s">
        <v>151</v>
      </c>
      <c r="C1017" t="s">
        <v>152</v>
      </c>
      <c r="E1017" t="s">
        <v>9400</v>
      </c>
      <c r="F1017" t="s">
        <v>9401</v>
      </c>
      <c r="G1017" t="s">
        <v>9402</v>
      </c>
      <c r="H1017" t="s">
        <v>7337</v>
      </c>
      <c r="I1017" t="s">
        <v>7253</v>
      </c>
      <c r="J1017" t="s">
        <v>65</v>
      </c>
      <c r="K1017" t="s">
        <v>7778</v>
      </c>
      <c r="L1017" t="s">
        <v>4</v>
      </c>
      <c r="M1017" t="s">
        <v>64</v>
      </c>
      <c r="N1017" t="s">
        <v>149</v>
      </c>
      <c r="O1017" s="39">
        <v>44179</v>
      </c>
      <c r="P1017" s="39">
        <v>44180</v>
      </c>
      <c r="Q1017">
        <v>500</v>
      </c>
      <c r="R1017">
        <v>500</v>
      </c>
      <c r="S1017" s="36">
        <v>39830.51</v>
      </c>
      <c r="T1017">
        <v>39830.51</v>
      </c>
      <c r="U1017" s="39">
        <v>44179</v>
      </c>
      <c r="V1017">
        <v>12</v>
      </c>
      <c r="W1017">
        <v>3.6059999999999999</v>
      </c>
      <c r="X1017" s="36">
        <v>11045.621186910705</v>
      </c>
      <c r="Y1017" s="37" t="s">
        <v>157</v>
      </c>
      <c r="Z1017" s="37" t="s">
        <v>149</v>
      </c>
      <c r="AA1017" s="37" t="s">
        <v>146</v>
      </c>
      <c r="AB1017" s="37"/>
    </row>
    <row r="1018" spans="1:28" x14ac:dyDescent="0.25">
      <c r="A1018" t="s">
        <v>150</v>
      </c>
      <c r="B1018" t="s">
        <v>151</v>
      </c>
      <c r="C1018" t="s">
        <v>152</v>
      </c>
      <c r="E1018" t="s">
        <v>9403</v>
      </c>
      <c r="F1018" t="s">
        <v>9404</v>
      </c>
      <c r="G1018" t="s">
        <v>9405</v>
      </c>
      <c r="H1018" t="s">
        <v>7337</v>
      </c>
      <c r="I1018" t="s">
        <v>7253</v>
      </c>
      <c r="J1018" t="s">
        <v>65</v>
      </c>
      <c r="K1018" t="s">
        <v>7778</v>
      </c>
      <c r="L1018" t="s">
        <v>4</v>
      </c>
      <c r="M1018" t="s">
        <v>64</v>
      </c>
      <c r="N1018" t="s">
        <v>149</v>
      </c>
      <c r="O1018" s="39">
        <v>44179</v>
      </c>
      <c r="P1018" s="39">
        <v>44180</v>
      </c>
      <c r="Q1018">
        <v>500</v>
      </c>
      <c r="R1018">
        <v>500</v>
      </c>
      <c r="S1018" s="36">
        <v>39830.51</v>
      </c>
      <c r="T1018">
        <v>39830.51</v>
      </c>
      <c r="U1018" s="39">
        <v>44179</v>
      </c>
      <c r="V1018">
        <v>12</v>
      </c>
      <c r="W1018">
        <v>3.6059999999999999</v>
      </c>
      <c r="X1018" s="36">
        <v>11045.621186910705</v>
      </c>
      <c r="Y1018" s="37" t="s">
        <v>157</v>
      </c>
      <c r="Z1018" s="37" t="s">
        <v>149</v>
      </c>
      <c r="AA1018" s="37" t="s">
        <v>146</v>
      </c>
      <c r="AB1018" s="37"/>
    </row>
    <row r="1019" spans="1:28" x14ac:dyDescent="0.25">
      <c r="A1019" t="s">
        <v>150</v>
      </c>
      <c r="B1019" t="s">
        <v>151</v>
      </c>
      <c r="C1019" t="s">
        <v>152</v>
      </c>
      <c r="E1019" t="s">
        <v>9406</v>
      </c>
      <c r="F1019" t="s">
        <v>9407</v>
      </c>
      <c r="G1019" t="s">
        <v>9408</v>
      </c>
      <c r="H1019" t="s">
        <v>9409</v>
      </c>
      <c r="I1019" t="s">
        <v>9410</v>
      </c>
      <c r="J1019" t="s">
        <v>65</v>
      </c>
      <c r="K1019" t="s">
        <v>7778</v>
      </c>
      <c r="L1019" t="s">
        <v>4</v>
      </c>
      <c r="M1019" t="s">
        <v>64</v>
      </c>
      <c r="N1019" t="s">
        <v>149</v>
      </c>
      <c r="O1019" s="39">
        <v>44186</v>
      </c>
      <c r="P1019" s="39">
        <v>44187</v>
      </c>
      <c r="Q1019">
        <v>500</v>
      </c>
      <c r="R1019">
        <v>500</v>
      </c>
      <c r="S1019" s="36">
        <v>39830.51</v>
      </c>
      <c r="T1019">
        <v>39830.51</v>
      </c>
      <c r="U1019" s="39">
        <v>44186</v>
      </c>
      <c r="V1019">
        <v>12</v>
      </c>
      <c r="W1019">
        <v>3.6059999999999999</v>
      </c>
      <c r="X1019" s="36">
        <v>11045.621186910705</v>
      </c>
      <c r="Y1019" s="37" t="s">
        <v>157</v>
      </c>
      <c r="Z1019" s="37" t="s">
        <v>149</v>
      </c>
      <c r="AA1019" s="37" t="s">
        <v>146</v>
      </c>
      <c r="AB1019" s="37"/>
    </row>
    <row r="1020" spans="1:28" x14ac:dyDescent="0.25">
      <c r="A1020" t="s">
        <v>150</v>
      </c>
      <c r="B1020" t="s">
        <v>151</v>
      </c>
      <c r="C1020" t="s">
        <v>152</v>
      </c>
      <c r="E1020" t="s">
        <v>9411</v>
      </c>
      <c r="F1020" t="s">
        <v>9412</v>
      </c>
      <c r="G1020" t="s">
        <v>9413</v>
      </c>
      <c r="H1020" t="s">
        <v>9409</v>
      </c>
      <c r="I1020" t="s">
        <v>9410</v>
      </c>
      <c r="J1020" t="s">
        <v>65</v>
      </c>
      <c r="K1020" t="s">
        <v>7778</v>
      </c>
      <c r="L1020" t="s">
        <v>4</v>
      </c>
      <c r="M1020" t="s">
        <v>64</v>
      </c>
      <c r="N1020" t="s">
        <v>149</v>
      </c>
      <c r="O1020" s="39">
        <v>44186</v>
      </c>
      <c r="P1020" s="39">
        <v>44187</v>
      </c>
      <c r="Q1020">
        <v>500</v>
      </c>
      <c r="R1020">
        <v>500</v>
      </c>
      <c r="S1020" s="36">
        <v>39830.51</v>
      </c>
      <c r="T1020">
        <v>39830.51</v>
      </c>
      <c r="U1020" s="39">
        <v>44186</v>
      </c>
      <c r="V1020">
        <v>12</v>
      </c>
      <c r="W1020">
        <v>3.6059999999999999</v>
      </c>
      <c r="X1020" s="36">
        <v>11045.621186910705</v>
      </c>
      <c r="Y1020" s="37" t="s">
        <v>157</v>
      </c>
      <c r="Z1020" s="37" t="s">
        <v>149</v>
      </c>
      <c r="AA1020" s="37" t="s">
        <v>146</v>
      </c>
      <c r="AB1020" s="37"/>
    </row>
    <row r="1021" spans="1:28" x14ac:dyDescent="0.25">
      <c r="A1021" t="s">
        <v>150</v>
      </c>
      <c r="B1021" t="s">
        <v>151</v>
      </c>
      <c r="C1021" t="s">
        <v>152</v>
      </c>
      <c r="E1021" t="s">
        <v>9414</v>
      </c>
      <c r="F1021" t="s">
        <v>9415</v>
      </c>
      <c r="G1021" t="s">
        <v>9416</v>
      </c>
      <c r="H1021" t="s">
        <v>7825</v>
      </c>
      <c r="I1021" t="s">
        <v>7708</v>
      </c>
      <c r="J1021" t="s">
        <v>65</v>
      </c>
      <c r="K1021" t="s">
        <v>7778</v>
      </c>
      <c r="L1021" t="s">
        <v>4</v>
      </c>
      <c r="M1021" t="s">
        <v>64</v>
      </c>
      <c r="N1021" t="s">
        <v>149</v>
      </c>
      <c r="O1021" s="39">
        <v>44187</v>
      </c>
      <c r="P1021" s="39">
        <v>44188</v>
      </c>
      <c r="Q1021">
        <v>500</v>
      </c>
      <c r="R1021">
        <v>500</v>
      </c>
      <c r="S1021" s="36">
        <v>39830.51</v>
      </c>
      <c r="T1021">
        <v>39830.51</v>
      </c>
      <c r="U1021" s="39">
        <v>44187</v>
      </c>
      <c r="V1021">
        <v>12</v>
      </c>
      <c r="W1021">
        <v>3.6059999999999999</v>
      </c>
      <c r="X1021" s="36">
        <v>11045.621186910705</v>
      </c>
      <c r="Y1021" s="37" t="s">
        <v>157</v>
      </c>
      <c r="Z1021" s="37" t="s">
        <v>149</v>
      </c>
      <c r="AA1021" s="37" t="s">
        <v>146</v>
      </c>
      <c r="AB1021" s="37"/>
    </row>
    <row r="1022" spans="1:28" x14ac:dyDescent="0.25">
      <c r="A1022" t="s">
        <v>150</v>
      </c>
      <c r="B1022" t="s">
        <v>151</v>
      </c>
      <c r="C1022" t="s">
        <v>152</v>
      </c>
      <c r="E1022" t="s">
        <v>9417</v>
      </c>
      <c r="F1022" t="s">
        <v>9418</v>
      </c>
      <c r="G1022" t="s">
        <v>9419</v>
      </c>
      <c r="H1022" t="s">
        <v>9270</v>
      </c>
      <c r="I1022" t="s">
        <v>8883</v>
      </c>
      <c r="J1022" t="s">
        <v>65</v>
      </c>
      <c r="K1022" t="s">
        <v>7778</v>
      </c>
      <c r="L1022" t="s">
        <v>4</v>
      </c>
      <c r="M1022" t="s">
        <v>64</v>
      </c>
      <c r="N1022" t="s">
        <v>149</v>
      </c>
      <c r="O1022" s="39">
        <v>44182</v>
      </c>
      <c r="P1022" s="39">
        <v>44183</v>
      </c>
      <c r="Q1022">
        <v>500</v>
      </c>
      <c r="R1022">
        <v>500</v>
      </c>
      <c r="S1022" s="36">
        <v>40254.239999999998</v>
      </c>
      <c r="T1022">
        <v>40254.239999999998</v>
      </c>
      <c r="U1022" s="39">
        <v>44182</v>
      </c>
      <c r="V1022">
        <v>12</v>
      </c>
      <c r="W1022">
        <v>3.6059999999999999</v>
      </c>
      <c r="X1022" s="36">
        <v>11163.128119800333</v>
      </c>
      <c r="Y1022" s="37" t="s">
        <v>157</v>
      </c>
      <c r="Z1022" s="37" t="s">
        <v>149</v>
      </c>
      <c r="AA1022" s="37" t="s">
        <v>146</v>
      </c>
      <c r="AB1022" s="37"/>
    </row>
    <row r="1023" spans="1:28" x14ac:dyDescent="0.25">
      <c r="A1023" t="s">
        <v>150</v>
      </c>
      <c r="B1023" t="s">
        <v>151</v>
      </c>
      <c r="C1023" t="s">
        <v>152</v>
      </c>
      <c r="E1023" t="s">
        <v>9420</v>
      </c>
      <c r="F1023" t="s">
        <v>9421</v>
      </c>
      <c r="G1023" t="s">
        <v>9422</v>
      </c>
      <c r="H1023" t="s">
        <v>9270</v>
      </c>
      <c r="I1023" t="s">
        <v>8883</v>
      </c>
      <c r="J1023" t="s">
        <v>65</v>
      </c>
      <c r="K1023" t="s">
        <v>7778</v>
      </c>
      <c r="L1023" t="s">
        <v>4</v>
      </c>
      <c r="M1023" t="s">
        <v>64</v>
      </c>
      <c r="N1023" t="s">
        <v>149</v>
      </c>
      <c r="O1023" s="39">
        <v>44182</v>
      </c>
      <c r="P1023" s="39">
        <v>44183</v>
      </c>
      <c r="Q1023">
        <v>500</v>
      </c>
      <c r="R1023">
        <v>500</v>
      </c>
      <c r="S1023" s="36">
        <v>40254.239999999998</v>
      </c>
      <c r="T1023">
        <v>40254.239999999998</v>
      </c>
      <c r="U1023" s="39">
        <v>44182</v>
      </c>
      <c r="V1023">
        <v>12</v>
      </c>
      <c r="W1023">
        <v>3.6059999999999999</v>
      </c>
      <c r="X1023" s="36">
        <v>11163.128119800333</v>
      </c>
      <c r="Y1023" s="37" t="s">
        <v>157</v>
      </c>
      <c r="Z1023" s="37" t="s">
        <v>149</v>
      </c>
      <c r="AA1023" s="37" t="s">
        <v>146</v>
      </c>
      <c r="AB1023" s="37"/>
    </row>
    <row r="1024" spans="1:28" x14ac:dyDescent="0.25">
      <c r="A1024" t="s">
        <v>150</v>
      </c>
      <c r="B1024" t="s">
        <v>151</v>
      </c>
      <c r="C1024" t="s">
        <v>152</v>
      </c>
      <c r="E1024" t="s">
        <v>9423</v>
      </c>
      <c r="F1024" t="s">
        <v>9424</v>
      </c>
      <c r="G1024" t="s">
        <v>9425</v>
      </c>
      <c r="H1024" t="s">
        <v>8994</v>
      </c>
      <c r="I1024" t="s">
        <v>8995</v>
      </c>
      <c r="J1024" t="s">
        <v>65</v>
      </c>
      <c r="K1024" t="s">
        <v>7778</v>
      </c>
      <c r="L1024" t="s">
        <v>4</v>
      </c>
      <c r="M1024" t="s">
        <v>64</v>
      </c>
      <c r="N1024" t="s">
        <v>149</v>
      </c>
      <c r="O1024" s="39">
        <v>44186</v>
      </c>
      <c r="P1024" s="39">
        <v>44187</v>
      </c>
      <c r="Q1024">
        <v>500</v>
      </c>
      <c r="R1024">
        <v>500</v>
      </c>
      <c r="S1024" s="36">
        <v>40254.239999999998</v>
      </c>
      <c r="T1024">
        <v>40254.239999999998</v>
      </c>
      <c r="U1024" s="39">
        <v>44186</v>
      </c>
      <c r="V1024">
        <v>12</v>
      </c>
      <c r="W1024">
        <v>3.6059999999999999</v>
      </c>
      <c r="X1024" s="36">
        <v>11163.128119800333</v>
      </c>
      <c r="Y1024" s="37" t="s">
        <v>157</v>
      </c>
      <c r="Z1024" s="37" t="s">
        <v>149</v>
      </c>
      <c r="AA1024" s="37" t="s">
        <v>146</v>
      </c>
      <c r="AB1024" s="37"/>
    </row>
    <row r="1025" spans="1:28" x14ac:dyDescent="0.25">
      <c r="A1025" t="s">
        <v>150</v>
      </c>
      <c r="B1025" t="s">
        <v>151</v>
      </c>
      <c r="C1025" t="s">
        <v>152</v>
      </c>
      <c r="E1025" t="s">
        <v>9426</v>
      </c>
      <c r="F1025" t="s">
        <v>9427</v>
      </c>
      <c r="G1025" t="s">
        <v>9428</v>
      </c>
      <c r="H1025" t="s">
        <v>8994</v>
      </c>
      <c r="I1025" t="s">
        <v>8995</v>
      </c>
      <c r="J1025" t="s">
        <v>65</v>
      </c>
      <c r="K1025" t="s">
        <v>7778</v>
      </c>
      <c r="L1025" t="s">
        <v>4</v>
      </c>
      <c r="M1025" t="s">
        <v>64</v>
      </c>
      <c r="N1025" t="s">
        <v>149</v>
      </c>
      <c r="O1025" s="39">
        <v>44186</v>
      </c>
      <c r="P1025" s="39">
        <v>44187</v>
      </c>
      <c r="Q1025">
        <v>500</v>
      </c>
      <c r="R1025">
        <v>500</v>
      </c>
      <c r="S1025" s="36">
        <v>40254.239999999998</v>
      </c>
      <c r="T1025">
        <v>40254.239999999998</v>
      </c>
      <c r="U1025" s="39">
        <v>44187</v>
      </c>
      <c r="V1025">
        <v>12</v>
      </c>
      <c r="W1025">
        <v>3.6059999999999999</v>
      </c>
      <c r="X1025" s="36">
        <v>11163.128119800333</v>
      </c>
      <c r="Y1025" s="37" t="s">
        <v>157</v>
      </c>
      <c r="Z1025" s="37" t="s">
        <v>149</v>
      </c>
      <c r="AA1025" s="37" t="s">
        <v>146</v>
      </c>
      <c r="AB1025" s="37"/>
    </row>
    <row r="1026" spans="1:28" x14ac:dyDescent="0.25">
      <c r="A1026" t="s">
        <v>150</v>
      </c>
      <c r="B1026" t="s">
        <v>151</v>
      </c>
      <c r="C1026" t="s">
        <v>152</v>
      </c>
      <c r="E1026" t="s">
        <v>9429</v>
      </c>
      <c r="F1026" t="s">
        <v>9430</v>
      </c>
      <c r="G1026" t="s">
        <v>9431</v>
      </c>
      <c r="H1026" t="s">
        <v>8994</v>
      </c>
      <c r="I1026" t="s">
        <v>8995</v>
      </c>
      <c r="J1026" t="s">
        <v>65</v>
      </c>
      <c r="K1026" t="s">
        <v>7778</v>
      </c>
      <c r="L1026" t="s">
        <v>4</v>
      </c>
      <c r="M1026" t="s">
        <v>64</v>
      </c>
      <c r="N1026" t="s">
        <v>149</v>
      </c>
      <c r="O1026" s="39">
        <v>44187</v>
      </c>
      <c r="P1026" s="39">
        <v>44188</v>
      </c>
      <c r="Q1026">
        <v>500</v>
      </c>
      <c r="R1026">
        <v>500</v>
      </c>
      <c r="S1026" s="36">
        <v>40254.239999999998</v>
      </c>
      <c r="T1026">
        <v>40254.239999999998</v>
      </c>
      <c r="U1026" s="39">
        <v>44187</v>
      </c>
      <c r="V1026">
        <v>12</v>
      </c>
      <c r="W1026">
        <v>3.6059999999999999</v>
      </c>
      <c r="X1026" s="36">
        <v>11163.128119800333</v>
      </c>
      <c r="Y1026" s="37" t="s">
        <v>157</v>
      </c>
      <c r="Z1026" s="37" t="s">
        <v>149</v>
      </c>
      <c r="AA1026" s="37" t="s">
        <v>146</v>
      </c>
      <c r="AB1026" s="37"/>
    </row>
    <row r="1027" spans="1:28" x14ac:dyDescent="0.25">
      <c r="A1027" t="s">
        <v>150</v>
      </c>
      <c r="B1027" t="s">
        <v>151</v>
      </c>
      <c r="C1027" t="s">
        <v>152</v>
      </c>
      <c r="E1027" t="s">
        <v>9432</v>
      </c>
      <c r="F1027" t="s">
        <v>9433</v>
      </c>
      <c r="G1027" t="s">
        <v>9434</v>
      </c>
      <c r="H1027" t="s">
        <v>8994</v>
      </c>
      <c r="I1027" t="s">
        <v>8995</v>
      </c>
      <c r="J1027" t="s">
        <v>65</v>
      </c>
      <c r="K1027" t="s">
        <v>7778</v>
      </c>
      <c r="L1027" t="s">
        <v>4</v>
      </c>
      <c r="M1027" t="s">
        <v>64</v>
      </c>
      <c r="N1027" t="s">
        <v>149</v>
      </c>
      <c r="O1027" s="39">
        <v>44187</v>
      </c>
      <c r="P1027" s="39">
        <v>44188</v>
      </c>
      <c r="Q1027">
        <v>500</v>
      </c>
      <c r="R1027">
        <v>500</v>
      </c>
      <c r="S1027" s="36">
        <v>40254.239999999998</v>
      </c>
      <c r="T1027">
        <v>40254.239999999998</v>
      </c>
      <c r="U1027" s="39">
        <v>44187</v>
      </c>
      <c r="V1027">
        <v>12</v>
      </c>
      <c r="W1027">
        <v>3.6059999999999999</v>
      </c>
      <c r="X1027" s="36">
        <v>11163.128119800333</v>
      </c>
      <c r="Y1027" s="37" t="s">
        <v>157</v>
      </c>
      <c r="Z1027" s="37" t="s">
        <v>149</v>
      </c>
      <c r="AA1027" s="37" t="s">
        <v>146</v>
      </c>
      <c r="AB1027" s="37"/>
    </row>
    <row r="1028" spans="1:28" x14ac:dyDescent="0.25">
      <c r="A1028" t="s">
        <v>150</v>
      </c>
      <c r="B1028" t="s">
        <v>151</v>
      </c>
      <c r="C1028" t="s">
        <v>152</v>
      </c>
      <c r="E1028" t="s">
        <v>9435</v>
      </c>
      <c r="F1028" t="s">
        <v>9436</v>
      </c>
      <c r="G1028" t="s">
        <v>9437</v>
      </c>
      <c r="H1028" t="s">
        <v>9260</v>
      </c>
      <c r="I1028" t="s">
        <v>8878</v>
      </c>
      <c r="J1028" t="s">
        <v>65</v>
      </c>
      <c r="K1028" t="s">
        <v>7778</v>
      </c>
      <c r="L1028" t="s">
        <v>4</v>
      </c>
      <c r="M1028" t="s">
        <v>64</v>
      </c>
      <c r="N1028" t="s">
        <v>149</v>
      </c>
      <c r="O1028" s="39">
        <v>44168</v>
      </c>
      <c r="P1028" s="39">
        <v>44169</v>
      </c>
      <c r="Q1028">
        <v>500</v>
      </c>
      <c r="R1028">
        <v>500</v>
      </c>
      <c r="S1028" s="36">
        <v>40677.97</v>
      </c>
      <c r="T1028">
        <v>40677.97</v>
      </c>
      <c r="U1028" s="39">
        <v>44169</v>
      </c>
      <c r="V1028">
        <v>12</v>
      </c>
      <c r="W1028">
        <v>3.6059999999999999</v>
      </c>
      <c r="X1028" s="36">
        <v>11280.635052689961</v>
      </c>
      <c r="Y1028" s="37" t="s">
        <v>157</v>
      </c>
      <c r="Z1028" s="37" t="s">
        <v>149</v>
      </c>
      <c r="AA1028" s="37" t="s">
        <v>146</v>
      </c>
      <c r="AB1028" s="37"/>
    </row>
    <row r="1029" spans="1:28" x14ac:dyDescent="0.25">
      <c r="A1029" t="s">
        <v>150</v>
      </c>
      <c r="B1029" t="s">
        <v>151</v>
      </c>
      <c r="C1029" t="s">
        <v>152</v>
      </c>
      <c r="E1029" t="s">
        <v>9438</v>
      </c>
      <c r="F1029" t="s">
        <v>9439</v>
      </c>
      <c r="G1029" t="s">
        <v>9440</v>
      </c>
      <c r="H1029" t="s">
        <v>9260</v>
      </c>
      <c r="I1029" t="s">
        <v>8878</v>
      </c>
      <c r="J1029" t="s">
        <v>65</v>
      </c>
      <c r="K1029" t="s">
        <v>7778</v>
      </c>
      <c r="L1029" t="s">
        <v>4</v>
      </c>
      <c r="M1029" t="s">
        <v>64</v>
      </c>
      <c r="N1029" t="s">
        <v>149</v>
      </c>
      <c r="O1029" s="39">
        <v>44168</v>
      </c>
      <c r="P1029" s="39">
        <v>44169</v>
      </c>
      <c r="Q1029">
        <v>500</v>
      </c>
      <c r="R1029">
        <v>500</v>
      </c>
      <c r="S1029" s="36">
        <v>40677.97</v>
      </c>
      <c r="T1029">
        <v>40677.97</v>
      </c>
      <c r="U1029" s="39">
        <v>44169</v>
      </c>
      <c r="V1029">
        <v>12</v>
      </c>
      <c r="W1029">
        <v>3.6059999999999999</v>
      </c>
      <c r="X1029" s="36">
        <v>11280.635052689961</v>
      </c>
      <c r="Y1029" s="37" t="s">
        <v>157</v>
      </c>
      <c r="Z1029" s="37" t="s">
        <v>149</v>
      </c>
      <c r="AA1029" s="37" t="s">
        <v>146</v>
      </c>
      <c r="AB1029" s="37"/>
    </row>
    <row r="1030" spans="1:28" x14ac:dyDescent="0.25">
      <c r="A1030" t="s">
        <v>150</v>
      </c>
      <c r="B1030" t="s">
        <v>151</v>
      </c>
      <c r="C1030" t="s">
        <v>152</v>
      </c>
      <c r="E1030" t="s">
        <v>9441</v>
      </c>
      <c r="F1030" t="s">
        <v>9442</v>
      </c>
      <c r="G1030" t="s">
        <v>9443</v>
      </c>
      <c r="H1030" t="s">
        <v>7833</v>
      </c>
      <c r="I1030" t="s">
        <v>7714</v>
      </c>
      <c r="J1030" t="s">
        <v>65</v>
      </c>
      <c r="K1030" t="s">
        <v>7778</v>
      </c>
      <c r="L1030" t="s">
        <v>4</v>
      </c>
      <c r="M1030" t="s">
        <v>64</v>
      </c>
      <c r="N1030" t="s">
        <v>149</v>
      </c>
      <c r="O1030" s="39">
        <v>44182</v>
      </c>
      <c r="P1030" s="39">
        <v>44183</v>
      </c>
      <c r="Q1030">
        <v>550</v>
      </c>
      <c r="R1030">
        <v>550</v>
      </c>
      <c r="S1030" s="36">
        <v>44279.66</v>
      </c>
      <c r="T1030">
        <v>44279.66</v>
      </c>
      <c r="U1030" s="39">
        <v>44182</v>
      </c>
      <c r="V1030">
        <v>12</v>
      </c>
      <c r="W1030">
        <v>3.6059999999999999</v>
      </c>
      <c r="X1030" s="36">
        <v>12279.439822518025</v>
      </c>
      <c r="Y1030" s="37" t="s">
        <v>157</v>
      </c>
      <c r="Z1030" s="37" t="s">
        <v>149</v>
      </c>
      <c r="AA1030" s="37" t="s">
        <v>146</v>
      </c>
      <c r="AB1030" s="37"/>
    </row>
    <row r="1031" spans="1:28" x14ac:dyDescent="0.25">
      <c r="A1031" t="s">
        <v>150</v>
      </c>
      <c r="B1031" t="s">
        <v>151</v>
      </c>
      <c r="C1031" t="s">
        <v>152</v>
      </c>
      <c r="E1031" t="s">
        <v>9444</v>
      </c>
      <c r="F1031" t="s">
        <v>9445</v>
      </c>
      <c r="G1031" t="s">
        <v>9446</v>
      </c>
      <c r="H1031" t="s">
        <v>7833</v>
      </c>
      <c r="I1031" t="s">
        <v>7714</v>
      </c>
      <c r="J1031" t="s">
        <v>65</v>
      </c>
      <c r="K1031" t="s">
        <v>7778</v>
      </c>
      <c r="L1031" t="s">
        <v>4</v>
      </c>
      <c r="M1031" t="s">
        <v>64</v>
      </c>
      <c r="N1031" t="s">
        <v>149</v>
      </c>
      <c r="O1031" s="39">
        <v>44182</v>
      </c>
      <c r="P1031" s="39">
        <v>44183</v>
      </c>
      <c r="Q1031">
        <v>550</v>
      </c>
      <c r="R1031">
        <v>550</v>
      </c>
      <c r="S1031" s="36">
        <v>44279.66</v>
      </c>
      <c r="T1031">
        <v>44279.66</v>
      </c>
      <c r="U1031" s="39">
        <v>44182</v>
      </c>
      <c r="V1031">
        <v>12</v>
      </c>
      <c r="W1031">
        <v>3.6059999999999999</v>
      </c>
      <c r="X1031" s="36">
        <v>12279.439822518025</v>
      </c>
      <c r="Y1031" s="37" t="s">
        <v>157</v>
      </c>
      <c r="Z1031" s="37" t="s">
        <v>149</v>
      </c>
      <c r="AA1031" s="37" t="s">
        <v>146</v>
      </c>
      <c r="AB1031" s="37"/>
    </row>
    <row r="1032" spans="1:28" x14ac:dyDescent="0.25">
      <c r="A1032" t="s">
        <v>150</v>
      </c>
      <c r="B1032" t="s">
        <v>151</v>
      </c>
      <c r="C1032" t="s">
        <v>152</v>
      </c>
      <c r="E1032" t="s">
        <v>9447</v>
      </c>
      <c r="F1032" t="s">
        <v>9448</v>
      </c>
      <c r="G1032" t="s">
        <v>9449</v>
      </c>
      <c r="H1032" t="s">
        <v>7351</v>
      </c>
      <c r="I1032" t="s">
        <v>7247</v>
      </c>
      <c r="J1032" t="s">
        <v>65</v>
      </c>
      <c r="K1032" t="s">
        <v>7778</v>
      </c>
      <c r="L1032" t="s">
        <v>4</v>
      </c>
      <c r="M1032" t="s">
        <v>64</v>
      </c>
      <c r="N1032" t="s">
        <v>149</v>
      </c>
      <c r="O1032" s="39">
        <v>44166</v>
      </c>
      <c r="P1032" s="39">
        <v>44167</v>
      </c>
      <c r="Q1032">
        <v>600</v>
      </c>
      <c r="R1032">
        <v>600</v>
      </c>
      <c r="S1032" s="36">
        <v>44745.760000000002</v>
      </c>
      <c r="T1032">
        <v>44745.760000000002</v>
      </c>
      <c r="U1032" s="39">
        <v>44166</v>
      </c>
      <c r="V1032">
        <v>12</v>
      </c>
      <c r="W1032">
        <v>3.6059999999999999</v>
      </c>
      <c r="X1032" s="36">
        <v>12408.696616749861</v>
      </c>
      <c r="Y1032" s="37" t="s">
        <v>157</v>
      </c>
      <c r="Z1032" s="37" t="s">
        <v>149</v>
      </c>
      <c r="AA1032" s="37" t="s">
        <v>146</v>
      </c>
      <c r="AB1032" s="37"/>
    </row>
    <row r="1033" spans="1:28" x14ac:dyDescent="0.25">
      <c r="A1033" t="s">
        <v>150</v>
      </c>
      <c r="B1033" t="s">
        <v>151</v>
      </c>
      <c r="C1033" t="s">
        <v>152</v>
      </c>
      <c r="E1033" t="s">
        <v>9450</v>
      </c>
      <c r="F1033" t="s">
        <v>9451</v>
      </c>
      <c r="G1033" t="s">
        <v>9452</v>
      </c>
      <c r="H1033" t="s">
        <v>7925</v>
      </c>
      <c r="I1033" t="s">
        <v>7695</v>
      </c>
      <c r="J1033" t="s">
        <v>65</v>
      </c>
      <c r="K1033" t="s">
        <v>7778</v>
      </c>
      <c r="L1033" t="s">
        <v>4</v>
      </c>
      <c r="M1033" t="s">
        <v>64</v>
      </c>
      <c r="N1033" t="s">
        <v>149</v>
      </c>
      <c r="O1033" s="39">
        <v>44186</v>
      </c>
      <c r="P1033" s="39">
        <v>44187</v>
      </c>
      <c r="Q1033">
        <v>600</v>
      </c>
      <c r="R1033">
        <v>600</v>
      </c>
      <c r="S1033" s="36">
        <v>45762.71</v>
      </c>
      <c r="T1033">
        <v>45762.71</v>
      </c>
      <c r="U1033" s="39">
        <v>44186</v>
      </c>
      <c r="V1033">
        <v>12</v>
      </c>
      <c r="W1033">
        <v>3.6059999999999999</v>
      </c>
      <c r="X1033" s="36">
        <v>12690.712701053799</v>
      </c>
      <c r="Y1033" s="37" t="s">
        <v>157</v>
      </c>
      <c r="Z1033" s="37" t="s">
        <v>149</v>
      </c>
      <c r="AA1033" s="37" t="s">
        <v>146</v>
      </c>
      <c r="AB1033" s="37"/>
    </row>
    <row r="1034" spans="1:28" x14ac:dyDescent="0.25">
      <c r="A1034" t="s">
        <v>563</v>
      </c>
      <c r="B1034" t="s">
        <v>3874</v>
      </c>
      <c r="C1034" t="s">
        <v>565</v>
      </c>
      <c r="E1034" t="s">
        <v>7338</v>
      </c>
      <c r="F1034" t="s">
        <v>7341</v>
      </c>
      <c r="G1034" t="s">
        <v>7342</v>
      </c>
      <c r="H1034" t="s">
        <v>6932</v>
      </c>
      <c r="I1034" t="s">
        <v>6658</v>
      </c>
      <c r="J1034" t="s">
        <v>73</v>
      </c>
      <c r="K1034" t="s">
        <v>7243</v>
      </c>
      <c r="L1034" t="s">
        <v>41</v>
      </c>
      <c r="M1034" t="s">
        <v>64</v>
      </c>
      <c r="N1034" t="s">
        <v>149</v>
      </c>
      <c r="O1034" s="39">
        <v>44095</v>
      </c>
      <c r="P1034" s="39">
        <v>44095</v>
      </c>
      <c r="Q1034">
        <v>360</v>
      </c>
      <c r="R1034">
        <v>360</v>
      </c>
      <c r="S1034" s="36">
        <v>3934.8</v>
      </c>
      <c r="T1034">
        <v>3934.8</v>
      </c>
      <c r="U1034" s="39">
        <v>44099</v>
      </c>
      <c r="V1034">
        <v>9</v>
      </c>
      <c r="W1034">
        <v>3.5569999999999999</v>
      </c>
      <c r="X1034" s="36">
        <v>1106.213100927748</v>
      </c>
      <c r="Y1034" s="37" t="s">
        <v>157</v>
      </c>
      <c r="Z1034" s="37" t="s">
        <v>149</v>
      </c>
      <c r="AA1034" s="37" t="s">
        <v>146</v>
      </c>
      <c r="AB1034" s="37"/>
    </row>
    <row r="1035" spans="1:28" x14ac:dyDescent="0.25">
      <c r="A1035" t="s">
        <v>563</v>
      </c>
      <c r="B1035" t="s">
        <v>852</v>
      </c>
      <c r="C1035" t="s">
        <v>565</v>
      </c>
      <c r="E1035" t="s">
        <v>6685</v>
      </c>
      <c r="F1035" t="s">
        <v>6686</v>
      </c>
      <c r="G1035" t="s">
        <v>6687</v>
      </c>
      <c r="H1035" t="s">
        <v>1864</v>
      </c>
      <c r="I1035" t="s">
        <v>49</v>
      </c>
      <c r="J1035" t="s">
        <v>71</v>
      </c>
      <c r="K1035" t="s">
        <v>7242</v>
      </c>
      <c r="L1035" t="s">
        <v>41</v>
      </c>
      <c r="M1035" t="s">
        <v>64</v>
      </c>
      <c r="N1035" t="s">
        <v>149</v>
      </c>
      <c r="O1035" s="39">
        <v>44077</v>
      </c>
      <c r="P1035" s="39">
        <v>44077</v>
      </c>
      <c r="Q1035">
        <v>208</v>
      </c>
      <c r="R1035">
        <v>208</v>
      </c>
      <c r="S1035" s="36">
        <v>4700.8</v>
      </c>
      <c r="T1035">
        <v>4700.8</v>
      </c>
      <c r="U1035" s="39">
        <v>44077</v>
      </c>
      <c r="V1035">
        <v>9</v>
      </c>
      <c r="W1035">
        <v>3.5569999999999999</v>
      </c>
      <c r="X1035" s="36">
        <v>1321.5631149845369</v>
      </c>
      <c r="Y1035" s="37" t="s">
        <v>157</v>
      </c>
      <c r="Z1035" s="37" t="s">
        <v>149</v>
      </c>
      <c r="AA1035" s="37" t="s">
        <v>146</v>
      </c>
      <c r="AB1035" s="37"/>
    </row>
    <row r="1036" spans="1:28" x14ac:dyDescent="0.25">
      <c r="A1036" t="s">
        <v>150</v>
      </c>
      <c r="B1036" t="s">
        <v>151</v>
      </c>
      <c r="C1036" t="s">
        <v>152</v>
      </c>
      <c r="E1036" t="s">
        <v>5440</v>
      </c>
      <c r="F1036" t="s">
        <v>5441</v>
      </c>
      <c r="G1036" t="s">
        <v>5442</v>
      </c>
      <c r="H1036" t="s">
        <v>156</v>
      </c>
      <c r="I1036" t="s">
        <v>37</v>
      </c>
      <c r="J1036" t="s">
        <v>65</v>
      </c>
      <c r="K1036" t="s">
        <v>7778</v>
      </c>
      <c r="L1036" t="s">
        <v>4</v>
      </c>
      <c r="M1036" t="s">
        <v>64</v>
      </c>
      <c r="N1036" t="s">
        <v>149</v>
      </c>
      <c r="O1036" s="39">
        <v>44033</v>
      </c>
      <c r="P1036" s="39">
        <v>44034</v>
      </c>
      <c r="Q1036">
        <v>500</v>
      </c>
      <c r="R1036">
        <v>500</v>
      </c>
      <c r="S1036" s="36">
        <v>38895</v>
      </c>
      <c r="T1036">
        <v>38895</v>
      </c>
      <c r="U1036" s="39">
        <v>44033</v>
      </c>
      <c r="V1036">
        <v>7</v>
      </c>
      <c r="W1036">
        <v>3.5190000000000001</v>
      </c>
      <c r="X1036" s="36">
        <v>11052.855924978687</v>
      </c>
      <c r="Y1036" s="37" t="s">
        <v>157</v>
      </c>
      <c r="Z1036" s="37" t="s">
        <v>149</v>
      </c>
      <c r="AA1036" s="37" t="s">
        <v>146</v>
      </c>
      <c r="AB1036" s="37"/>
    </row>
    <row r="1037" spans="1:28" x14ac:dyDescent="0.25">
      <c r="A1037" t="s">
        <v>563</v>
      </c>
      <c r="B1037" t="s">
        <v>3874</v>
      </c>
      <c r="C1037" t="s">
        <v>853</v>
      </c>
      <c r="E1037" t="s">
        <v>6798</v>
      </c>
      <c r="F1037" t="s">
        <v>6799</v>
      </c>
      <c r="G1037" t="s">
        <v>6800</v>
      </c>
      <c r="H1037" t="s">
        <v>6728</v>
      </c>
      <c r="I1037" t="s">
        <v>6651</v>
      </c>
      <c r="J1037" t="s">
        <v>73</v>
      </c>
      <c r="K1037" t="s">
        <v>7243</v>
      </c>
      <c r="L1037" t="s">
        <v>41</v>
      </c>
      <c r="M1037" t="s">
        <v>64</v>
      </c>
      <c r="N1037" t="s">
        <v>149</v>
      </c>
      <c r="O1037" s="39">
        <v>44083</v>
      </c>
      <c r="P1037" s="39">
        <v>44083</v>
      </c>
      <c r="Q1037">
        <v>600</v>
      </c>
      <c r="R1037">
        <v>600</v>
      </c>
      <c r="S1037" s="36">
        <v>5304</v>
      </c>
      <c r="T1037">
        <v>5304</v>
      </c>
      <c r="U1037" s="39">
        <v>44083</v>
      </c>
      <c r="V1037">
        <v>9</v>
      </c>
      <c r="W1037">
        <v>3.5569999999999999</v>
      </c>
      <c r="X1037" s="36">
        <v>1491.1442226595441</v>
      </c>
      <c r="Y1037" s="37" t="s">
        <v>157</v>
      </c>
      <c r="Z1037" s="37" t="s">
        <v>149</v>
      </c>
      <c r="AA1037" s="37" t="s">
        <v>146</v>
      </c>
      <c r="AB1037" s="37"/>
    </row>
    <row r="1038" spans="1:28" x14ac:dyDescent="0.25">
      <c r="A1038" t="s">
        <v>563</v>
      </c>
      <c r="B1038" t="s">
        <v>3874</v>
      </c>
      <c r="C1038" t="s">
        <v>853</v>
      </c>
      <c r="E1038" t="s">
        <v>6822</v>
      </c>
      <c r="F1038" t="s">
        <v>6823</v>
      </c>
      <c r="G1038" t="s">
        <v>6824</v>
      </c>
      <c r="H1038" t="s">
        <v>6728</v>
      </c>
      <c r="I1038" t="s">
        <v>6651</v>
      </c>
      <c r="J1038" t="s">
        <v>73</v>
      </c>
      <c r="K1038" t="s">
        <v>7243</v>
      </c>
      <c r="L1038" t="s">
        <v>41</v>
      </c>
      <c r="M1038" t="s">
        <v>64</v>
      </c>
      <c r="N1038" t="s">
        <v>149</v>
      </c>
      <c r="O1038" s="39">
        <v>44083</v>
      </c>
      <c r="P1038" s="39">
        <v>44083</v>
      </c>
      <c r="Q1038">
        <v>600</v>
      </c>
      <c r="R1038">
        <v>600</v>
      </c>
      <c r="S1038" s="36">
        <v>5304</v>
      </c>
      <c r="T1038">
        <v>5304</v>
      </c>
      <c r="U1038" s="39">
        <v>44083</v>
      </c>
      <c r="V1038">
        <v>9</v>
      </c>
      <c r="W1038">
        <v>3.5569999999999999</v>
      </c>
      <c r="X1038" s="36">
        <v>1491.1442226595441</v>
      </c>
      <c r="Y1038" s="37" t="s">
        <v>157</v>
      </c>
      <c r="Z1038" s="37" t="s">
        <v>149</v>
      </c>
      <c r="AA1038" s="37" t="s">
        <v>146</v>
      </c>
      <c r="AB1038" s="37"/>
    </row>
    <row r="1039" spans="1:28" x14ac:dyDescent="0.25">
      <c r="A1039" t="s">
        <v>563</v>
      </c>
      <c r="B1039" t="s">
        <v>852</v>
      </c>
      <c r="C1039" t="s">
        <v>565</v>
      </c>
      <c r="E1039" t="s">
        <v>7139</v>
      </c>
      <c r="F1039" t="s">
        <v>7140</v>
      </c>
      <c r="G1039" t="s">
        <v>7141</v>
      </c>
      <c r="H1039" t="s">
        <v>1864</v>
      </c>
      <c r="I1039" t="s">
        <v>49</v>
      </c>
      <c r="J1039" t="s">
        <v>71</v>
      </c>
      <c r="K1039" t="s">
        <v>7242</v>
      </c>
      <c r="L1039" t="s">
        <v>41</v>
      </c>
      <c r="M1039" t="s">
        <v>64</v>
      </c>
      <c r="N1039" t="s">
        <v>149</v>
      </c>
      <c r="O1039" s="39">
        <v>44088</v>
      </c>
      <c r="P1039" s="39">
        <v>44088</v>
      </c>
      <c r="Q1039">
        <v>250</v>
      </c>
      <c r="R1039">
        <v>250</v>
      </c>
      <c r="S1039" s="36">
        <v>5650</v>
      </c>
      <c r="T1039">
        <v>5650</v>
      </c>
      <c r="U1039" s="39">
        <v>44088</v>
      </c>
      <c r="V1039">
        <v>9</v>
      </c>
      <c r="W1039">
        <v>3.5569999999999999</v>
      </c>
      <c r="X1039" s="36">
        <v>1588.4172055102611</v>
      </c>
      <c r="Y1039" s="37" t="s">
        <v>157</v>
      </c>
      <c r="Z1039" s="37" t="s">
        <v>149</v>
      </c>
      <c r="AA1039" s="37" t="s">
        <v>146</v>
      </c>
      <c r="AB1039" s="37"/>
    </row>
    <row r="1040" spans="1:28" x14ac:dyDescent="0.25">
      <c r="A1040" t="s">
        <v>563</v>
      </c>
      <c r="B1040" t="s">
        <v>3874</v>
      </c>
      <c r="C1040" t="s">
        <v>853</v>
      </c>
      <c r="E1040" t="s">
        <v>6822</v>
      </c>
      <c r="F1040" t="s">
        <v>6823</v>
      </c>
      <c r="G1040" t="s">
        <v>6824</v>
      </c>
      <c r="H1040" t="s">
        <v>6728</v>
      </c>
      <c r="I1040" t="s">
        <v>6651</v>
      </c>
      <c r="J1040" t="s">
        <v>68</v>
      </c>
      <c r="K1040" t="s">
        <v>44</v>
      </c>
      <c r="L1040" t="s">
        <v>41</v>
      </c>
      <c r="M1040" t="s">
        <v>64</v>
      </c>
      <c r="N1040" t="s">
        <v>149</v>
      </c>
      <c r="O1040" s="39">
        <v>44083</v>
      </c>
      <c r="P1040" s="39">
        <v>44083</v>
      </c>
      <c r="Q1040">
        <v>1200</v>
      </c>
      <c r="R1040">
        <v>1200</v>
      </c>
      <c r="S1040" s="36">
        <v>6072</v>
      </c>
      <c r="T1040">
        <v>6072</v>
      </c>
      <c r="U1040" s="39">
        <v>44083</v>
      </c>
      <c r="V1040">
        <v>9</v>
      </c>
      <c r="W1040">
        <v>3.5569999999999999</v>
      </c>
      <c r="X1040" s="36">
        <v>1707.056508293505</v>
      </c>
      <c r="Y1040" s="37" t="s">
        <v>157</v>
      </c>
      <c r="Z1040" s="37" t="s">
        <v>149</v>
      </c>
      <c r="AA1040" s="37" t="s">
        <v>146</v>
      </c>
      <c r="AB1040" s="37"/>
    </row>
    <row r="1041" spans="1:28" x14ac:dyDescent="0.25">
      <c r="A1041" t="s">
        <v>150</v>
      </c>
      <c r="B1041" t="s">
        <v>151</v>
      </c>
      <c r="C1041" t="s">
        <v>152</v>
      </c>
      <c r="E1041" t="s">
        <v>5467</v>
      </c>
      <c r="F1041" t="s">
        <v>5468</v>
      </c>
      <c r="G1041" t="s">
        <v>5469</v>
      </c>
      <c r="H1041" t="s">
        <v>156</v>
      </c>
      <c r="I1041" t="s">
        <v>37</v>
      </c>
      <c r="J1041" t="s">
        <v>65</v>
      </c>
      <c r="K1041" t="s">
        <v>7778</v>
      </c>
      <c r="L1041" t="s">
        <v>4</v>
      </c>
      <c r="M1041" t="s">
        <v>64</v>
      </c>
      <c r="N1041" t="s">
        <v>149</v>
      </c>
      <c r="O1041" s="39">
        <v>44034</v>
      </c>
      <c r="P1041" s="39">
        <v>44035</v>
      </c>
      <c r="Q1041">
        <v>500</v>
      </c>
      <c r="R1041">
        <v>500</v>
      </c>
      <c r="S1041" s="36">
        <v>38895</v>
      </c>
      <c r="T1041">
        <v>38895</v>
      </c>
      <c r="U1041" s="39">
        <v>44034</v>
      </c>
      <c r="V1041">
        <v>7</v>
      </c>
      <c r="W1041">
        <v>3.5190000000000001</v>
      </c>
      <c r="X1041" s="36">
        <v>11052.855924978687</v>
      </c>
      <c r="Y1041" s="37" t="s">
        <v>157</v>
      </c>
      <c r="Z1041" s="37" t="s">
        <v>149</v>
      </c>
      <c r="AA1041" s="37" t="s">
        <v>146</v>
      </c>
      <c r="AB1041" s="37"/>
    </row>
    <row r="1042" spans="1:28" x14ac:dyDescent="0.25">
      <c r="A1042" t="s">
        <v>563</v>
      </c>
      <c r="B1042" t="s">
        <v>3874</v>
      </c>
      <c r="C1042" t="s">
        <v>853</v>
      </c>
      <c r="E1042" t="s">
        <v>6725</v>
      </c>
      <c r="F1042" t="s">
        <v>6726</v>
      </c>
      <c r="G1042" t="s">
        <v>6727</v>
      </c>
      <c r="H1042" t="s">
        <v>6728</v>
      </c>
      <c r="I1042" t="s">
        <v>6651</v>
      </c>
      <c r="J1042" t="s">
        <v>72</v>
      </c>
      <c r="K1042" t="s">
        <v>7244</v>
      </c>
      <c r="L1042" t="s">
        <v>41</v>
      </c>
      <c r="M1042" t="s">
        <v>64</v>
      </c>
      <c r="N1042" t="s">
        <v>9036</v>
      </c>
      <c r="O1042" s="39">
        <v>44075</v>
      </c>
      <c r="P1042" s="39">
        <v>44075</v>
      </c>
      <c r="Q1042">
        <v>1440</v>
      </c>
      <c r="R1042">
        <v>1440</v>
      </c>
      <c r="S1042" s="36">
        <v>7171.2</v>
      </c>
      <c r="T1042">
        <v>7171.2</v>
      </c>
      <c r="U1042" s="39">
        <v>44075</v>
      </c>
      <c r="V1042">
        <v>9</v>
      </c>
      <c r="W1042">
        <v>3.5569999999999999</v>
      </c>
      <c r="X1042" s="36">
        <v>2016.080967107112</v>
      </c>
      <c r="Y1042" s="37" t="s">
        <v>157</v>
      </c>
      <c r="Z1042" s="37" t="s">
        <v>149</v>
      </c>
      <c r="AA1042" s="37" t="s">
        <v>146</v>
      </c>
      <c r="AB1042" s="37"/>
    </row>
    <row r="1043" spans="1:28" x14ac:dyDescent="0.25">
      <c r="A1043" t="s">
        <v>150</v>
      </c>
      <c r="B1043" t="s">
        <v>151</v>
      </c>
      <c r="C1043" t="s">
        <v>152</v>
      </c>
      <c r="E1043" t="s">
        <v>5381</v>
      </c>
      <c r="F1043" t="s">
        <v>5382</v>
      </c>
      <c r="G1043" t="s">
        <v>5383</v>
      </c>
      <c r="H1043" t="s">
        <v>156</v>
      </c>
      <c r="I1043" t="s">
        <v>37</v>
      </c>
      <c r="J1043" t="s">
        <v>65</v>
      </c>
      <c r="K1043" t="s">
        <v>7778</v>
      </c>
      <c r="L1043" t="s">
        <v>4</v>
      </c>
      <c r="M1043" t="s">
        <v>64</v>
      </c>
      <c r="N1043" t="s">
        <v>149</v>
      </c>
      <c r="O1043" s="39">
        <v>44035</v>
      </c>
      <c r="P1043" s="39">
        <v>44036</v>
      </c>
      <c r="Q1043">
        <v>500</v>
      </c>
      <c r="R1043">
        <v>500</v>
      </c>
      <c r="S1043" s="36">
        <v>38895</v>
      </c>
      <c r="T1043">
        <v>38895</v>
      </c>
      <c r="U1043" s="39">
        <v>44036</v>
      </c>
      <c r="V1043">
        <v>7</v>
      </c>
      <c r="W1043">
        <v>3.5190000000000001</v>
      </c>
      <c r="X1043" s="36">
        <v>11052.855924978687</v>
      </c>
      <c r="Y1043" s="37" t="s">
        <v>157</v>
      </c>
      <c r="Z1043" s="37" t="s">
        <v>149</v>
      </c>
      <c r="AA1043" s="37" t="s">
        <v>146</v>
      </c>
      <c r="AB1043" s="37"/>
    </row>
    <row r="1044" spans="1:28" x14ac:dyDescent="0.25">
      <c r="A1044" t="s">
        <v>150</v>
      </c>
      <c r="B1044" t="s">
        <v>151</v>
      </c>
      <c r="C1044" t="s">
        <v>152</v>
      </c>
      <c r="E1044" t="s">
        <v>6952</v>
      </c>
      <c r="F1044" t="s">
        <v>6953</v>
      </c>
      <c r="G1044" t="s">
        <v>6954</v>
      </c>
      <c r="H1044" t="s">
        <v>156</v>
      </c>
      <c r="I1044" t="s">
        <v>37</v>
      </c>
      <c r="J1044" t="s">
        <v>65</v>
      </c>
      <c r="K1044" t="s">
        <v>7778</v>
      </c>
      <c r="L1044" t="s">
        <v>4</v>
      </c>
      <c r="M1044" t="s">
        <v>64</v>
      </c>
      <c r="N1044" t="s">
        <v>149</v>
      </c>
      <c r="O1044" s="39">
        <v>44083</v>
      </c>
      <c r="P1044" s="39">
        <v>44084</v>
      </c>
      <c r="Q1044">
        <v>100</v>
      </c>
      <c r="R1044">
        <v>100</v>
      </c>
      <c r="S1044" s="36">
        <v>7444</v>
      </c>
      <c r="T1044">
        <v>7444</v>
      </c>
      <c r="U1044" s="39">
        <v>44083</v>
      </c>
      <c r="V1044">
        <v>9</v>
      </c>
      <c r="W1044">
        <v>3.5569999999999999</v>
      </c>
      <c r="X1044" s="36">
        <v>2092.7748102333421</v>
      </c>
      <c r="Y1044" s="37" t="s">
        <v>157</v>
      </c>
      <c r="Z1044" s="37" t="s">
        <v>149</v>
      </c>
      <c r="AA1044" s="37" t="s">
        <v>146</v>
      </c>
      <c r="AB1044" s="37"/>
    </row>
    <row r="1045" spans="1:28" x14ac:dyDescent="0.25">
      <c r="A1045" t="s">
        <v>150</v>
      </c>
      <c r="B1045" t="s">
        <v>151</v>
      </c>
      <c r="C1045" t="s">
        <v>152</v>
      </c>
      <c r="E1045" t="s">
        <v>6955</v>
      </c>
      <c r="F1045" t="s">
        <v>6956</v>
      </c>
      <c r="G1045" t="s">
        <v>6957</v>
      </c>
      <c r="H1045" t="s">
        <v>156</v>
      </c>
      <c r="I1045" t="s">
        <v>37</v>
      </c>
      <c r="J1045" t="s">
        <v>65</v>
      </c>
      <c r="K1045" t="s">
        <v>7778</v>
      </c>
      <c r="L1045" t="s">
        <v>4</v>
      </c>
      <c r="M1045" t="s">
        <v>64</v>
      </c>
      <c r="N1045" t="s">
        <v>149</v>
      </c>
      <c r="O1045" s="39">
        <v>44083</v>
      </c>
      <c r="P1045" s="39">
        <v>44084</v>
      </c>
      <c r="Q1045">
        <v>100</v>
      </c>
      <c r="R1045">
        <v>100</v>
      </c>
      <c r="S1045" s="36">
        <v>7444</v>
      </c>
      <c r="T1045">
        <v>7444</v>
      </c>
      <c r="U1045" s="39">
        <v>44083</v>
      </c>
      <c r="V1045">
        <v>9</v>
      </c>
      <c r="W1045">
        <v>3.5569999999999999</v>
      </c>
      <c r="X1045" s="36">
        <v>2092.7748102333421</v>
      </c>
      <c r="Y1045" s="37" t="s">
        <v>157</v>
      </c>
      <c r="Z1045" s="37" t="s">
        <v>149</v>
      </c>
      <c r="AA1045" s="37" t="s">
        <v>146</v>
      </c>
      <c r="AB1045" s="37"/>
    </row>
    <row r="1046" spans="1:28" x14ac:dyDescent="0.25">
      <c r="A1046" t="s">
        <v>150</v>
      </c>
      <c r="B1046" t="s">
        <v>151</v>
      </c>
      <c r="C1046" t="s">
        <v>152</v>
      </c>
      <c r="E1046" t="s">
        <v>7013</v>
      </c>
      <c r="F1046" t="s">
        <v>7014</v>
      </c>
      <c r="G1046" t="s">
        <v>7015</v>
      </c>
      <c r="H1046" t="s">
        <v>156</v>
      </c>
      <c r="I1046" t="s">
        <v>37</v>
      </c>
      <c r="J1046" t="s">
        <v>65</v>
      </c>
      <c r="K1046" t="s">
        <v>7778</v>
      </c>
      <c r="L1046" t="s">
        <v>4</v>
      </c>
      <c r="M1046" t="s">
        <v>64</v>
      </c>
      <c r="N1046" t="s">
        <v>149</v>
      </c>
      <c r="O1046" s="39">
        <v>44084</v>
      </c>
      <c r="P1046" s="39">
        <v>44085</v>
      </c>
      <c r="Q1046">
        <v>100</v>
      </c>
      <c r="R1046">
        <v>100</v>
      </c>
      <c r="S1046" s="36">
        <v>7444</v>
      </c>
      <c r="T1046">
        <v>7444</v>
      </c>
      <c r="U1046" s="39">
        <v>44084</v>
      </c>
      <c r="V1046">
        <v>9</v>
      </c>
      <c r="W1046">
        <v>3.5569999999999999</v>
      </c>
      <c r="X1046" s="36">
        <v>2092.7748102333421</v>
      </c>
      <c r="Y1046" s="37" t="s">
        <v>157</v>
      </c>
      <c r="Z1046" s="37" t="s">
        <v>149</v>
      </c>
      <c r="AA1046" s="37" t="s">
        <v>146</v>
      </c>
      <c r="AB1046" s="37"/>
    </row>
    <row r="1047" spans="1:28" x14ac:dyDescent="0.25">
      <c r="A1047" t="s">
        <v>150</v>
      </c>
      <c r="B1047" t="s">
        <v>151</v>
      </c>
      <c r="C1047" t="s">
        <v>152</v>
      </c>
      <c r="E1047" t="s">
        <v>5555</v>
      </c>
      <c r="F1047" t="s">
        <v>5556</v>
      </c>
      <c r="G1047" t="s">
        <v>5557</v>
      </c>
      <c r="H1047" t="s">
        <v>156</v>
      </c>
      <c r="I1047" t="s">
        <v>37</v>
      </c>
      <c r="J1047" t="s">
        <v>65</v>
      </c>
      <c r="K1047" t="s">
        <v>7778</v>
      </c>
      <c r="L1047" t="s">
        <v>4</v>
      </c>
      <c r="M1047" t="s">
        <v>64</v>
      </c>
      <c r="N1047" t="s">
        <v>149</v>
      </c>
      <c r="O1047" s="39">
        <v>44039</v>
      </c>
      <c r="P1047" s="39">
        <v>44040</v>
      </c>
      <c r="Q1047">
        <v>500</v>
      </c>
      <c r="R1047">
        <v>500</v>
      </c>
      <c r="S1047" s="36">
        <v>38895</v>
      </c>
      <c r="T1047">
        <v>38895</v>
      </c>
      <c r="U1047" s="39">
        <v>44039</v>
      </c>
      <c r="V1047">
        <v>7</v>
      </c>
      <c r="W1047">
        <v>3.5190000000000001</v>
      </c>
      <c r="X1047" s="36">
        <v>11052.855924978687</v>
      </c>
      <c r="Y1047" s="37" t="s">
        <v>157</v>
      </c>
      <c r="Z1047" s="37" t="s">
        <v>149</v>
      </c>
      <c r="AA1047" s="37" t="s">
        <v>146</v>
      </c>
      <c r="AB1047" s="37"/>
    </row>
    <row r="1048" spans="1:28" x14ac:dyDescent="0.25">
      <c r="A1048" t="s">
        <v>150</v>
      </c>
      <c r="B1048" t="s">
        <v>151</v>
      </c>
      <c r="C1048" t="s">
        <v>152</v>
      </c>
      <c r="E1048" t="s">
        <v>5673</v>
      </c>
      <c r="F1048" t="s">
        <v>5674</v>
      </c>
      <c r="G1048" t="s">
        <v>5675</v>
      </c>
      <c r="H1048" t="s">
        <v>156</v>
      </c>
      <c r="I1048" t="s">
        <v>37</v>
      </c>
      <c r="J1048" t="s">
        <v>65</v>
      </c>
      <c r="K1048" t="s">
        <v>7778</v>
      </c>
      <c r="L1048" t="s">
        <v>4</v>
      </c>
      <c r="M1048" t="s">
        <v>64</v>
      </c>
      <c r="N1048" t="s">
        <v>149</v>
      </c>
      <c r="O1048" s="39">
        <v>44041</v>
      </c>
      <c r="P1048" s="39">
        <v>44042</v>
      </c>
      <c r="Q1048">
        <v>500</v>
      </c>
      <c r="R1048">
        <v>500</v>
      </c>
      <c r="S1048" s="36">
        <v>38895</v>
      </c>
      <c r="T1048">
        <v>38895</v>
      </c>
      <c r="U1048" s="39">
        <v>44042</v>
      </c>
      <c r="V1048">
        <v>7</v>
      </c>
      <c r="W1048">
        <v>3.5190000000000001</v>
      </c>
      <c r="X1048" s="36">
        <v>11052.855924978687</v>
      </c>
      <c r="Y1048" s="37" t="s">
        <v>157</v>
      </c>
      <c r="Z1048" s="37" t="s">
        <v>149</v>
      </c>
      <c r="AA1048" s="37" t="s">
        <v>146</v>
      </c>
      <c r="AB1048" s="37"/>
    </row>
    <row r="1049" spans="1:28" x14ac:dyDescent="0.25">
      <c r="A1049" t="s">
        <v>150</v>
      </c>
      <c r="B1049" t="s">
        <v>151</v>
      </c>
      <c r="C1049" t="s">
        <v>152</v>
      </c>
      <c r="E1049" t="s">
        <v>5679</v>
      </c>
      <c r="F1049" t="s">
        <v>5680</v>
      </c>
      <c r="G1049" t="s">
        <v>5681</v>
      </c>
      <c r="H1049" t="s">
        <v>156</v>
      </c>
      <c r="I1049" t="s">
        <v>37</v>
      </c>
      <c r="J1049" t="s">
        <v>65</v>
      </c>
      <c r="K1049" t="s">
        <v>7778</v>
      </c>
      <c r="L1049" t="s">
        <v>4</v>
      </c>
      <c r="M1049" t="s">
        <v>64</v>
      </c>
      <c r="N1049" t="s">
        <v>149</v>
      </c>
      <c r="O1049" s="39">
        <v>44041</v>
      </c>
      <c r="P1049" s="39">
        <v>44042</v>
      </c>
      <c r="Q1049">
        <v>500</v>
      </c>
      <c r="R1049">
        <v>500</v>
      </c>
      <c r="S1049" s="36">
        <v>38895</v>
      </c>
      <c r="T1049">
        <v>38895</v>
      </c>
      <c r="U1049" s="39">
        <v>44042</v>
      </c>
      <c r="V1049">
        <v>7</v>
      </c>
      <c r="W1049">
        <v>3.5190000000000001</v>
      </c>
      <c r="X1049" s="36">
        <v>11052.855924978687</v>
      </c>
      <c r="Y1049" s="37" t="s">
        <v>157</v>
      </c>
      <c r="Z1049" s="37" t="s">
        <v>149</v>
      </c>
      <c r="AA1049" s="37" t="s">
        <v>146</v>
      </c>
      <c r="AB1049" s="37"/>
    </row>
    <row r="1050" spans="1:28" x14ac:dyDescent="0.25">
      <c r="A1050" t="s">
        <v>150</v>
      </c>
      <c r="B1050" t="s">
        <v>151</v>
      </c>
      <c r="C1050" t="s">
        <v>152</v>
      </c>
      <c r="E1050" t="s">
        <v>7016</v>
      </c>
      <c r="F1050" t="s">
        <v>7017</v>
      </c>
      <c r="G1050" t="s">
        <v>7018</v>
      </c>
      <c r="H1050" t="s">
        <v>156</v>
      </c>
      <c r="I1050" t="s">
        <v>37</v>
      </c>
      <c r="J1050" t="s">
        <v>65</v>
      </c>
      <c r="K1050" t="s">
        <v>7778</v>
      </c>
      <c r="L1050" t="s">
        <v>4</v>
      </c>
      <c r="M1050" t="s">
        <v>64</v>
      </c>
      <c r="N1050" t="s">
        <v>149</v>
      </c>
      <c r="O1050" s="39">
        <v>44084</v>
      </c>
      <c r="P1050" s="39">
        <v>44085</v>
      </c>
      <c r="Q1050">
        <v>100</v>
      </c>
      <c r="R1050">
        <v>100</v>
      </c>
      <c r="S1050" s="36">
        <v>7444</v>
      </c>
      <c r="T1050">
        <v>7444</v>
      </c>
      <c r="U1050" s="39">
        <v>44084</v>
      </c>
      <c r="V1050">
        <v>9</v>
      </c>
      <c r="W1050">
        <v>3.5569999999999999</v>
      </c>
      <c r="X1050" s="36">
        <v>2092.7748102333421</v>
      </c>
      <c r="Y1050" s="37" t="s">
        <v>157</v>
      </c>
      <c r="Z1050" s="37" t="s">
        <v>149</v>
      </c>
      <c r="AA1050" s="37" t="s">
        <v>146</v>
      </c>
      <c r="AB1050" s="37"/>
    </row>
    <row r="1051" spans="1:28" x14ac:dyDescent="0.25">
      <c r="A1051" t="s">
        <v>150</v>
      </c>
      <c r="B1051" t="s">
        <v>151</v>
      </c>
      <c r="C1051" t="s">
        <v>152</v>
      </c>
      <c r="E1051" t="s">
        <v>7019</v>
      </c>
      <c r="F1051" t="s">
        <v>7020</v>
      </c>
      <c r="G1051" t="s">
        <v>7021</v>
      </c>
      <c r="H1051" t="s">
        <v>156</v>
      </c>
      <c r="I1051" t="s">
        <v>37</v>
      </c>
      <c r="J1051" t="s">
        <v>65</v>
      </c>
      <c r="K1051" t="s">
        <v>7778</v>
      </c>
      <c r="L1051" t="s">
        <v>4</v>
      </c>
      <c r="M1051" t="s">
        <v>64</v>
      </c>
      <c r="N1051" t="s">
        <v>149</v>
      </c>
      <c r="O1051" s="39">
        <v>44084</v>
      </c>
      <c r="P1051" s="39">
        <v>44085</v>
      </c>
      <c r="Q1051">
        <v>100</v>
      </c>
      <c r="R1051">
        <v>100</v>
      </c>
      <c r="S1051" s="36">
        <v>7444</v>
      </c>
      <c r="T1051">
        <v>7444</v>
      </c>
      <c r="U1051" s="39">
        <v>44084</v>
      </c>
      <c r="V1051">
        <v>9</v>
      </c>
      <c r="W1051">
        <v>3.5569999999999999</v>
      </c>
      <c r="X1051" s="36">
        <v>2092.7748102333421</v>
      </c>
      <c r="Y1051" s="37" t="s">
        <v>157</v>
      </c>
      <c r="Z1051" s="37" t="s">
        <v>149</v>
      </c>
      <c r="AA1051" s="37" t="s">
        <v>146</v>
      </c>
      <c r="AB1051" s="37"/>
    </row>
    <row r="1052" spans="1:28" x14ac:dyDescent="0.25">
      <c r="A1052" t="s">
        <v>150</v>
      </c>
      <c r="B1052" t="s">
        <v>151</v>
      </c>
      <c r="C1052" t="s">
        <v>152</v>
      </c>
      <c r="E1052" t="s">
        <v>4740</v>
      </c>
      <c r="F1052" t="s">
        <v>4741</v>
      </c>
      <c r="G1052" t="s">
        <v>4742</v>
      </c>
      <c r="H1052" t="s">
        <v>156</v>
      </c>
      <c r="I1052" t="s">
        <v>37</v>
      </c>
      <c r="J1052" t="s">
        <v>65</v>
      </c>
      <c r="K1052" t="s">
        <v>7778</v>
      </c>
      <c r="L1052" t="s">
        <v>4</v>
      </c>
      <c r="M1052" t="s">
        <v>64</v>
      </c>
      <c r="N1052" t="s">
        <v>149</v>
      </c>
      <c r="O1052" s="39">
        <v>44013</v>
      </c>
      <c r="P1052" s="39">
        <v>44014</v>
      </c>
      <c r="Q1052">
        <v>500</v>
      </c>
      <c r="R1052">
        <v>500</v>
      </c>
      <c r="S1052" s="36">
        <v>39315</v>
      </c>
      <c r="T1052">
        <v>39315</v>
      </c>
      <c r="U1052" s="39">
        <v>44013</v>
      </c>
      <c r="V1052">
        <v>7</v>
      </c>
      <c r="W1052">
        <v>3.5190000000000001</v>
      </c>
      <c r="X1052" s="36">
        <v>11172.208013640238</v>
      </c>
      <c r="Y1052" s="37" t="s">
        <v>157</v>
      </c>
      <c r="Z1052" s="37" t="s">
        <v>149</v>
      </c>
      <c r="AA1052" s="37" t="s">
        <v>146</v>
      </c>
      <c r="AB1052" s="37"/>
    </row>
    <row r="1053" spans="1:28" x14ac:dyDescent="0.25">
      <c r="A1053" t="s">
        <v>150</v>
      </c>
      <c r="B1053" t="s">
        <v>151</v>
      </c>
      <c r="C1053" t="s">
        <v>152</v>
      </c>
      <c r="E1053" t="s">
        <v>7022</v>
      </c>
      <c r="F1053" t="s">
        <v>7023</v>
      </c>
      <c r="G1053" t="s">
        <v>7024</v>
      </c>
      <c r="H1053" t="s">
        <v>156</v>
      </c>
      <c r="I1053" t="s">
        <v>37</v>
      </c>
      <c r="J1053" t="s">
        <v>65</v>
      </c>
      <c r="K1053" t="s">
        <v>7778</v>
      </c>
      <c r="L1053" t="s">
        <v>4</v>
      </c>
      <c r="M1053" t="s">
        <v>64</v>
      </c>
      <c r="N1053" t="s">
        <v>149</v>
      </c>
      <c r="O1053" s="39">
        <v>44084</v>
      </c>
      <c r="P1053" s="39">
        <v>44085</v>
      </c>
      <c r="Q1053">
        <v>100</v>
      </c>
      <c r="R1053">
        <v>100</v>
      </c>
      <c r="S1053" s="36">
        <v>7444</v>
      </c>
      <c r="T1053">
        <v>7444</v>
      </c>
      <c r="U1053" s="39">
        <v>44084</v>
      </c>
      <c r="V1053">
        <v>9</v>
      </c>
      <c r="W1053">
        <v>3.5569999999999999</v>
      </c>
      <c r="X1053" s="36">
        <v>2092.7748102333421</v>
      </c>
      <c r="Y1053" s="37" t="s">
        <v>157</v>
      </c>
      <c r="Z1053" s="37" t="s">
        <v>149</v>
      </c>
      <c r="AA1053" s="37" t="s">
        <v>146</v>
      </c>
      <c r="AB1053" s="37"/>
    </row>
    <row r="1054" spans="1:28" x14ac:dyDescent="0.25">
      <c r="A1054" t="s">
        <v>150</v>
      </c>
      <c r="B1054" t="s">
        <v>151</v>
      </c>
      <c r="C1054" t="s">
        <v>152</v>
      </c>
      <c r="E1054" t="s">
        <v>6970</v>
      </c>
      <c r="F1054" t="s">
        <v>6971</v>
      </c>
      <c r="G1054" t="s">
        <v>6972</v>
      </c>
      <c r="H1054" t="s">
        <v>156</v>
      </c>
      <c r="I1054" t="s">
        <v>37</v>
      </c>
      <c r="J1054" t="s">
        <v>65</v>
      </c>
      <c r="K1054" t="s">
        <v>7778</v>
      </c>
      <c r="L1054" t="s">
        <v>4</v>
      </c>
      <c r="M1054" t="s">
        <v>64</v>
      </c>
      <c r="N1054" t="s">
        <v>149</v>
      </c>
      <c r="O1054" s="39">
        <v>44084</v>
      </c>
      <c r="P1054" s="39">
        <v>44085</v>
      </c>
      <c r="Q1054">
        <v>100</v>
      </c>
      <c r="R1054">
        <v>100</v>
      </c>
      <c r="S1054" s="36">
        <v>7444</v>
      </c>
      <c r="T1054">
        <v>7444</v>
      </c>
      <c r="U1054" s="39">
        <v>44084</v>
      </c>
      <c r="V1054">
        <v>9</v>
      </c>
      <c r="W1054">
        <v>3.5569999999999999</v>
      </c>
      <c r="X1054" s="36">
        <v>2092.7748102333421</v>
      </c>
      <c r="Y1054" s="37" t="s">
        <v>157</v>
      </c>
      <c r="Z1054" s="37" t="s">
        <v>149</v>
      </c>
      <c r="AA1054" s="37" t="s">
        <v>146</v>
      </c>
      <c r="AB1054" s="37"/>
    </row>
    <row r="1055" spans="1:28" x14ac:dyDescent="0.25">
      <c r="A1055" t="s">
        <v>150</v>
      </c>
      <c r="B1055" t="s">
        <v>151</v>
      </c>
      <c r="C1055" t="s">
        <v>152</v>
      </c>
      <c r="E1055" t="s">
        <v>6973</v>
      </c>
      <c r="F1055" t="s">
        <v>6974</v>
      </c>
      <c r="G1055" t="s">
        <v>6975</v>
      </c>
      <c r="H1055" t="s">
        <v>156</v>
      </c>
      <c r="I1055" t="s">
        <v>37</v>
      </c>
      <c r="J1055" t="s">
        <v>65</v>
      </c>
      <c r="K1055" t="s">
        <v>7778</v>
      </c>
      <c r="L1055" t="s">
        <v>4</v>
      </c>
      <c r="M1055" t="s">
        <v>64</v>
      </c>
      <c r="N1055" t="s">
        <v>149</v>
      </c>
      <c r="O1055" s="39">
        <v>44084</v>
      </c>
      <c r="P1055" s="39">
        <v>44085</v>
      </c>
      <c r="Q1055">
        <v>100</v>
      </c>
      <c r="R1055">
        <v>100</v>
      </c>
      <c r="S1055" s="36">
        <v>7444</v>
      </c>
      <c r="T1055">
        <v>7444</v>
      </c>
      <c r="U1055" s="39">
        <v>44084</v>
      </c>
      <c r="V1055">
        <v>9</v>
      </c>
      <c r="W1055">
        <v>3.5569999999999999</v>
      </c>
      <c r="X1055" s="36">
        <v>2092.7748102333421</v>
      </c>
      <c r="Y1055" s="37" t="s">
        <v>157</v>
      </c>
      <c r="Z1055" s="37" t="s">
        <v>149</v>
      </c>
      <c r="AA1055" s="37" t="s">
        <v>146</v>
      </c>
      <c r="AB1055" s="37"/>
    </row>
    <row r="1056" spans="1:28" x14ac:dyDescent="0.25">
      <c r="A1056" t="s">
        <v>150</v>
      </c>
      <c r="B1056" t="s">
        <v>151</v>
      </c>
      <c r="C1056" t="s">
        <v>152</v>
      </c>
      <c r="E1056" t="s">
        <v>6976</v>
      </c>
      <c r="F1056" t="s">
        <v>6977</v>
      </c>
      <c r="G1056" t="s">
        <v>6978</v>
      </c>
      <c r="H1056" t="s">
        <v>156</v>
      </c>
      <c r="I1056" t="s">
        <v>37</v>
      </c>
      <c r="J1056" t="s">
        <v>65</v>
      </c>
      <c r="K1056" t="s">
        <v>7778</v>
      </c>
      <c r="L1056" t="s">
        <v>4</v>
      </c>
      <c r="M1056" t="s">
        <v>64</v>
      </c>
      <c r="N1056" t="s">
        <v>149</v>
      </c>
      <c r="O1056" s="39">
        <v>44084</v>
      </c>
      <c r="P1056" s="39">
        <v>44085</v>
      </c>
      <c r="Q1056">
        <v>100</v>
      </c>
      <c r="R1056">
        <v>100</v>
      </c>
      <c r="S1056" s="36">
        <v>7444</v>
      </c>
      <c r="T1056">
        <v>7444</v>
      </c>
      <c r="U1056" s="39">
        <v>44084</v>
      </c>
      <c r="V1056">
        <v>9</v>
      </c>
      <c r="W1056">
        <v>3.5569999999999999</v>
      </c>
      <c r="X1056" s="36">
        <v>2092.7748102333421</v>
      </c>
      <c r="Y1056" s="37" t="s">
        <v>157</v>
      </c>
      <c r="Z1056" s="37" t="s">
        <v>149</v>
      </c>
      <c r="AA1056" s="37" t="s">
        <v>146</v>
      </c>
      <c r="AB1056" s="37"/>
    </row>
    <row r="1057" spans="1:28" x14ac:dyDescent="0.25">
      <c r="A1057" t="s">
        <v>563</v>
      </c>
      <c r="B1057" t="s">
        <v>852</v>
      </c>
      <c r="C1057" t="s">
        <v>853</v>
      </c>
      <c r="E1057" t="s">
        <v>8051</v>
      </c>
      <c r="F1057" t="s">
        <v>8052</v>
      </c>
      <c r="G1057" t="s">
        <v>8053</v>
      </c>
      <c r="H1057" t="s">
        <v>8050</v>
      </c>
      <c r="I1057" t="s">
        <v>7694</v>
      </c>
      <c r="J1057" t="s">
        <v>73</v>
      </c>
      <c r="K1057" t="s">
        <v>7243</v>
      </c>
      <c r="L1057" t="s">
        <v>41</v>
      </c>
      <c r="M1057" t="s">
        <v>64</v>
      </c>
      <c r="N1057" t="s">
        <v>8054</v>
      </c>
      <c r="O1057" s="39">
        <v>44134</v>
      </c>
      <c r="P1057" s="39">
        <v>44134</v>
      </c>
      <c r="Q1057">
        <v>1116</v>
      </c>
      <c r="R1057">
        <v>1116</v>
      </c>
      <c r="S1057" s="36">
        <v>5301</v>
      </c>
      <c r="T1057">
        <v>5301</v>
      </c>
      <c r="U1057" s="39">
        <v>44134</v>
      </c>
      <c r="V1057">
        <v>10</v>
      </c>
      <c r="W1057">
        <v>3.5979999999999999</v>
      </c>
      <c r="X1057" s="36">
        <v>1473.31851028349</v>
      </c>
      <c r="Y1057" s="37" t="s">
        <v>157</v>
      </c>
      <c r="Z1057" s="37" t="s">
        <v>149</v>
      </c>
      <c r="AA1057" s="37" t="s">
        <v>146</v>
      </c>
      <c r="AB1057" s="37"/>
    </row>
    <row r="1058" spans="1:28" x14ac:dyDescent="0.25">
      <c r="A1058" t="s">
        <v>150</v>
      </c>
      <c r="B1058" t="s">
        <v>151</v>
      </c>
      <c r="C1058" t="s">
        <v>152</v>
      </c>
      <c r="E1058" t="s">
        <v>8298</v>
      </c>
      <c r="F1058" t="s">
        <v>8299</v>
      </c>
      <c r="G1058" t="s">
        <v>8300</v>
      </c>
      <c r="H1058" t="s">
        <v>7789</v>
      </c>
      <c r="I1058" t="s">
        <v>7712</v>
      </c>
      <c r="J1058" t="s">
        <v>65</v>
      </c>
      <c r="K1058" t="s">
        <v>7778</v>
      </c>
      <c r="L1058" t="s">
        <v>4</v>
      </c>
      <c r="M1058" t="s">
        <v>64</v>
      </c>
      <c r="N1058" t="s">
        <v>149</v>
      </c>
      <c r="O1058" s="39">
        <v>44134</v>
      </c>
      <c r="P1058" s="39">
        <v>44135</v>
      </c>
      <c r="Q1058">
        <v>600</v>
      </c>
      <c r="R1058">
        <v>600</v>
      </c>
      <c r="S1058" s="36">
        <v>44745.760000000002</v>
      </c>
      <c r="T1058">
        <v>44745.760000000002</v>
      </c>
      <c r="U1058" s="39">
        <v>44134</v>
      </c>
      <c r="V1058">
        <v>10</v>
      </c>
      <c r="W1058">
        <v>3.5979999999999999</v>
      </c>
      <c r="X1058" s="36">
        <v>12436.286826014451</v>
      </c>
      <c r="Y1058" s="37" t="s">
        <v>157</v>
      </c>
      <c r="Z1058" s="37" t="s">
        <v>149</v>
      </c>
      <c r="AA1058" s="37" t="s">
        <v>146</v>
      </c>
      <c r="AB1058" s="37"/>
    </row>
    <row r="1059" spans="1:28" x14ac:dyDescent="0.25">
      <c r="A1059" t="s">
        <v>150</v>
      </c>
      <c r="B1059" t="s">
        <v>151</v>
      </c>
      <c r="C1059" t="s">
        <v>152</v>
      </c>
      <c r="E1059" t="s">
        <v>4680</v>
      </c>
      <c r="F1059" t="s">
        <v>4681</v>
      </c>
      <c r="G1059" t="s">
        <v>4682</v>
      </c>
      <c r="H1059" t="s">
        <v>156</v>
      </c>
      <c r="I1059" t="s">
        <v>37</v>
      </c>
      <c r="J1059" t="s">
        <v>65</v>
      </c>
      <c r="K1059" t="s">
        <v>7778</v>
      </c>
      <c r="L1059" t="s">
        <v>4</v>
      </c>
      <c r="M1059" t="s">
        <v>64</v>
      </c>
      <c r="N1059" t="s">
        <v>149</v>
      </c>
      <c r="O1059" s="39">
        <v>44014</v>
      </c>
      <c r="P1059" s="39">
        <v>44015</v>
      </c>
      <c r="Q1059">
        <v>500</v>
      </c>
      <c r="R1059">
        <v>500</v>
      </c>
      <c r="S1059" s="36">
        <v>39315</v>
      </c>
      <c r="T1059">
        <v>39315</v>
      </c>
      <c r="U1059" s="39">
        <v>44014</v>
      </c>
      <c r="V1059">
        <v>7</v>
      </c>
      <c r="W1059">
        <v>3.5190000000000001</v>
      </c>
      <c r="X1059" s="36">
        <v>11172.208013640238</v>
      </c>
      <c r="Y1059" s="37" t="s">
        <v>157</v>
      </c>
      <c r="Z1059" s="37" t="s">
        <v>149</v>
      </c>
      <c r="AA1059" s="37" t="s">
        <v>146</v>
      </c>
      <c r="AB1059" s="37"/>
    </row>
    <row r="1060" spans="1:28" x14ac:dyDescent="0.25">
      <c r="A1060" t="s">
        <v>563</v>
      </c>
      <c r="B1060" t="s">
        <v>859</v>
      </c>
      <c r="C1060" t="s">
        <v>565</v>
      </c>
      <c r="E1060" t="s">
        <v>5543</v>
      </c>
      <c r="F1060" t="s">
        <v>5544</v>
      </c>
      <c r="G1060" t="s">
        <v>5545</v>
      </c>
      <c r="H1060" t="s">
        <v>895</v>
      </c>
      <c r="I1060" t="s">
        <v>744</v>
      </c>
      <c r="J1060" t="s">
        <v>63</v>
      </c>
      <c r="K1060" t="s">
        <v>141</v>
      </c>
      <c r="L1060" t="s">
        <v>34</v>
      </c>
      <c r="M1060" t="s">
        <v>94</v>
      </c>
      <c r="N1060" t="s">
        <v>149</v>
      </c>
      <c r="O1060" s="39">
        <v>44050</v>
      </c>
      <c r="P1060" s="39">
        <v>44050</v>
      </c>
      <c r="Q1060">
        <v>5.88</v>
      </c>
      <c r="R1060">
        <v>5.88</v>
      </c>
      <c r="S1060" s="36">
        <v>4116</v>
      </c>
      <c r="T1060">
        <v>4116</v>
      </c>
      <c r="U1060" s="39">
        <v>44050</v>
      </c>
      <c r="V1060">
        <v>8</v>
      </c>
      <c r="W1060">
        <v>3.5659999999999998</v>
      </c>
      <c r="X1060" s="36">
        <v>4116</v>
      </c>
      <c r="Y1060" s="37" t="s">
        <v>157</v>
      </c>
      <c r="Z1060" s="37" t="s">
        <v>149</v>
      </c>
      <c r="AA1060" s="37" t="s">
        <v>146</v>
      </c>
      <c r="AB1060" s="37"/>
    </row>
    <row r="1061" spans="1:28" x14ac:dyDescent="0.25">
      <c r="A1061" t="s">
        <v>563</v>
      </c>
      <c r="B1061" t="s">
        <v>852</v>
      </c>
      <c r="C1061" t="s">
        <v>565</v>
      </c>
      <c r="E1061" t="s">
        <v>6196</v>
      </c>
      <c r="F1061" t="s">
        <v>6197</v>
      </c>
      <c r="G1061" t="s">
        <v>6198</v>
      </c>
      <c r="H1061" t="s">
        <v>6199</v>
      </c>
      <c r="I1061" t="s">
        <v>4533</v>
      </c>
      <c r="J1061" t="s">
        <v>68</v>
      </c>
      <c r="K1061" t="s">
        <v>44</v>
      </c>
      <c r="L1061" t="s">
        <v>41</v>
      </c>
      <c r="M1061" t="s">
        <v>64</v>
      </c>
      <c r="N1061" t="s">
        <v>149</v>
      </c>
      <c r="O1061" s="39">
        <v>44055</v>
      </c>
      <c r="P1061" s="39">
        <v>44055</v>
      </c>
      <c r="Q1061">
        <v>804</v>
      </c>
      <c r="R1061">
        <v>804</v>
      </c>
      <c r="S1061" s="36">
        <v>4261.2</v>
      </c>
      <c r="T1061">
        <v>4261.2</v>
      </c>
      <c r="U1061" s="39">
        <v>44055</v>
      </c>
      <c r="V1061">
        <v>8</v>
      </c>
      <c r="W1061">
        <v>3.5659999999999998</v>
      </c>
      <c r="X1061" s="36">
        <v>1194.9523275378569</v>
      </c>
      <c r="Y1061" s="37" t="s">
        <v>157</v>
      </c>
      <c r="Z1061" s="37" t="s">
        <v>149</v>
      </c>
      <c r="AA1061" s="37" t="s">
        <v>146</v>
      </c>
      <c r="AB1061" s="37"/>
    </row>
    <row r="1062" spans="1:28" x14ac:dyDescent="0.25">
      <c r="A1062" t="s">
        <v>563</v>
      </c>
      <c r="B1062" t="s">
        <v>3874</v>
      </c>
      <c r="C1062" t="s">
        <v>853</v>
      </c>
      <c r="E1062" t="s">
        <v>5464</v>
      </c>
      <c r="F1062" t="s">
        <v>5465</v>
      </c>
      <c r="G1062" t="s">
        <v>5466</v>
      </c>
      <c r="H1062" t="s">
        <v>4759</v>
      </c>
      <c r="I1062" t="s">
        <v>4510</v>
      </c>
      <c r="J1062" t="s">
        <v>71</v>
      </c>
      <c r="K1062" t="s">
        <v>7242</v>
      </c>
      <c r="L1062" t="s">
        <v>41</v>
      </c>
      <c r="M1062" t="s">
        <v>64</v>
      </c>
      <c r="N1062" t="s">
        <v>149</v>
      </c>
      <c r="O1062" s="39">
        <v>44043</v>
      </c>
      <c r="P1062" s="39">
        <v>44043</v>
      </c>
      <c r="Q1062">
        <v>20</v>
      </c>
      <c r="R1062">
        <v>20</v>
      </c>
      <c r="S1062" s="36">
        <v>445</v>
      </c>
      <c r="T1062">
        <v>445</v>
      </c>
      <c r="U1062" s="39">
        <v>44043</v>
      </c>
      <c r="V1062">
        <v>7</v>
      </c>
      <c r="W1062">
        <v>3.5190000000000001</v>
      </c>
      <c r="X1062" s="36">
        <v>126.45637965330999</v>
      </c>
      <c r="Y1062" s="37" t="s">
        <v>157</v>
      </c>
      <c r="Z1062" s="37" t="s">
        <v>149</v>
      </c>
      <c r="AA1062" s="37" t="s">
        <v>146</v>
      </c>
      <c r="AB1062" s="37"/>
    </row>
    <row r="1063" spans="1:28" x14ac:dyDescent="0.25">
      <c r="A1063" t="s">
        <v>563</v>
      </c>
      <c r="B1063" t="s">
        <v>3874</v>
      </c>
      <c r="C1063" t="s">
        <v>565</v>
      </c>
      <c r="E1063" t="s">
        <v>6268</v>
      </c>
      <c r="F1063" t="s">
        <v>6269</v>
      </c>
      <c r="G1063" t="s">
        <v>6270</v>
      </c>
      <c r="H1063" t="s">
        <v>6271</v>
      </c>
      <c r="I1063" t="s">
        <v>4546</v>
      </c>
      <c r="J1063" t="s">
        <v>73</v>
      </c>
      <c r="K1063" t="s">
        <v>7243</v>
      </c>
      <c r="L1063" t="s">
        <v>41</v>
      </c>
      <c r="M1063" t="s">
        <v>64</v>
      </c>
      <c r="N1063" t="s">
        <v>9453</v>
      </c>
      <c r="O1063" s="39">
        <v>44056</v>
      </c>
      <c r="P1063" s="39">
        <v>44056</v>
      </c>
      <c r="Q1063">
        <v>516</v>
      </c>
      <c r="R1063">
        <v>516</v>
      </c>
      <c r="S1063" s="36">
        <v>4349.88</v>
      </c>
      <c r="T1063">
        <v>4349.88</v>
      </c>
      <c r="U1063" s="39">
        <v>44056</v>
      </c>
      <c r="V1063">
        <v>8</v>
      </c>
      <c r="W1063">
        <v>3.5659999999999998</v>
      </c>
      <c r="X1063" s="36">
        <v>1219.8205272013461</v>
      </c>
      <c r="Y1063" s="37" t="s">
        <v>157</v>
      </c>
      <c r="Z1063" s="37" t="s">
        <v>149</v>
      </c>
      <c r="AA1063" s="37" t="s">
        <v>146</v>
      </c>
      <c r="AB1063" s="37"/>
    </row>
    <row r="1064" spans="1:28" x14ac:dyDescent="0.25">
      <c r="A1064" t="s">
        <v>563</v>
      </c>
      <c r="B1064" t="s">
        <v>3874</v>
      </c>
      <c r="C1064" t="s">
        <v>853</v>
      </c>
      <c r="E1064" t="s">
        <v>5761</v>
      </c>
      <c r="F1064" t="s">
        <v>5762</v>
      </c>
      <c r="G1064" t="s">
        <v>5763</v>
      </c>
      <c r="H1064" t="s">
        <v>4759</v>
      </c>
      <c r="I1064" t="s">
        <v>4510</v>
      </c>
      <c r="J1064" t="s">
        <v>71</v>
      </c>
      <c r="K1064" t="s">
        <v>7242</v>
      </c>
      <c r="L1064" t="s">
        <v>41</v>
      </c>
      <c r="M1064" t="s">
        <v>64</v>
      </c>
      <c r="N1064" t="s">
        <v>149</v>
      </c>
      <c r="O1064" s="39">
        <v>44042</v>
      </c>
      <c r="P1064" s="39">
        <v>44042</v>
      </c>
      <c r="Q1064">
        <v>20</v>
      </c>
      <c r="R1064">
        <v>20</v>
      </c>
      <c r="S1064" s="36">
        <v>445</v>
      </c>
      <c r="T1064">
        <v>445</v>
      </c>
      <c r="U1064" s="39">
        <v>44042</v>
      </c>
      <c r="V1064">
        <v>7</v>
      </c>
      <c r="W1064">
        <v>3.5190000000000001</v>
      </c>
      <c r="X1064" s="36">
        <v>126.45637965330999</v>
      </c>
      <c r="Y1064" s="37" t="s">
        <v>157</v>
      </c>
      <c r="Z1064" s="37" t="s">
        <v>149</v>
      </c>
      <c r="AA1064" s="37" t="s">
        <v>146</v>
      </c>
      <c r="AB1064" s="37"/>
    </row>
    <row r="1065" spans="1:28" x14ac:dyDescent="0.25">
      <c r="A1065" t="s">
        <v>563</v>
      </c>
      <c r="B1065" t="s">
        <v>852</v>
      </c>
      <c r="C1065" t="s">
        <v>853</v>
      </c>
      <c r="E1065" t="s">
        <v>4749</v>
      </c>
      <c r="F1065" t="s">
        <v>4750</v>
      </c>
      <c r="G1065" t="s">
        <v>4751</v>
      </c>
      <c r="H1065" t="s">
        <v>1484</v>
      </c>
      <c r="I1065" t="s">
        <v>39</v>
      </c>
      <c r="J1065" t="s">
        <v>72</v>
      </c>
      <c r="K1065" t="s">
        <v>7244</v>
      </c>
      <c r="L1065" t="s">
        <v>41</v>
      </c>
      <c r="M1065" t="s">
        <v>64</v>
      </c>
      <c r="N1065" t="s">
        <v>9208</v>
      </c>
      <c r="O1065" s="39">
        <v>44021</v>
      </c>
      <c r="P1065" s="39">
        <v>44021</v>
      </c>
      <c r="Q1065">
        <v>72</v>
      </c>
      <c r="R1065">
        <v>72</v>
      </c>
      <c r="S1065" s="36">
        <v>457.92</v>
      </c>
      <c r="T1065">
        <v>457.92</v>
      </c>
      <c r="U1065" s="39">
        <v>44039</v>
      </c>
      <c r="V1065">
        <v>7</v>
      </c>
      <c r="W1065">
        <v>3.5190000000000001</v>
      </c>
      <c r="X1065" s="36">
        <v>130.12787723785101</v>
      </c>
      <c r="Y1065" s="37" t="s">
        <v>157</v>
      </c>
      <c r="Z1065" s="37" t="s">
        <v>149</v>
      </c>
      <c r="AA1065" s="37" t="s">
        <v>146</v>
      </c>
      <c r="AB1065" s="37"/>
    </row>
    <row r="1066" spans="1:28" x14ac:dyDescent="0.25">
      <c r="A1066" t="s">
        <v>563</v>
      </c>
      <c r="B1066" t="s">
        <v>852</v>
      </c>
      <c r="C1066" t="s">
        <v>853</v>
      </c>
      <c r="E1066" t="s">
        <v>5289</v>
      </c>
      <c r="F1066" t="s">
        <v>5290</v>
      </c>
      <c r="G1066" t="s">
        <v>5291</v>
      </c>
      <c r="H1066" t="s">
        <v>5292</v>
      </c>
      <c r="I1066" t="s">
        <v>4521</v>
      </c>
      <c r="J1066" t="s">
        <v>68</v>
      </c>
      <c r="K1066" t="s">
        <v>44</v>
      </c>
      <c r="L1066" t="s">
        <v>41</v>
      </c>
      <c r="M1066" t="s">
        <v>64</v>
      </c>
      <c r="N1066" t="s">
        <v>149</v>
      </c>
      <c r="O1066" s="39">
        <v>44030</v>
      </c>
      <c r="P1066" s="39">
        <v>44030</v>
      </c>
      <c r="Q1066">
        <v>72</v>
      </c>
      <c r="R1066">
        <v>72</v>
      </c>
      <c r="S1066" s="36">
        <v>459.36</v>
      </c>
      <c r="T1066">
        <v>459.36</v>
      </c>
      <c r="U1066" s="39">
        <v>44030</v>
      </c>
      <c r="V1066">
        <v>7</v>
      </c>
      <c r="W1066">
        <v>3.5190000000000001</v>
      </c>
      <c r="X1066" s="36">
        <v>130.53708439897599</v>
      </c>
      <c r="Y1066" s="37" t="s">
        <v>157</v>
      </c>
      <c r="Z1066" s="37" t="s">
        <v>149</v>
      </c>
      <c r="AA1066" s="37" t="s">
        <v>146</v>
      </c>
      <c r="AB1066" s="37"/>
    </row>
    <row r="1067" spans="1:28" x14ac:dyDescent="0.25">
      <c r="A1067" t="s">
        <v>563</v>
      </c>
      <c r="B1067" t="s">
        <v>3874</v>
      </c>
      <c r="C1067" t="s">
        <v>853</v>
      </c>
      <c r="E1067" t="s">
        <v>5260</v>
      </c>
      <c r="F1067" t="s">
        <v>5261</v>
      </c>
      <c r="G1067" t="s">
        <v>5262</v>
      </c>
      <c r="H1067" t="s">
        <v>5263</v>
      </c>
      <c r="I1067" t="s">
        <v>4525</v>
      </c>
      <c r="J1067" t="s">
        <v>71</v>
      </c>
      <c r="K1067" t="s">
        <v>7242</v>
      </c>
      <c r="L1067" t="s">
        <v>41</v>
      </c>
      <c r="M1067" t="s">
        <v>64</v>
      </c>
      <c r="N1067" t="s">
        <v>149</v>
      </c>
      <c r="O1067" s="39">
        <v>44027</v>
      </c>
      <c r="P1067" s="39">
        <v>44027</v>
      </c>
      <c r="Q1067">
        <v>24</v>
      </c>
      <c r="R1067">
        <v>24</v>
      </c>
      <c r="S1067" s="36">
        <v>606</v>
      </c>
      <c r="T1067">
        <v>606</v>
      </c>
      <c r="U1067" s="39">
        <v>44028</v>
      </c>
      <c r="V1067">
        <v>7</v>
      </c>
      <c r="W1067">
        <v>3.5190000000000001</v>
      </c>
      <c r="X1067" s="36">
        <v>172.20801364023799</v>
      </c>
      <c r="Y1067" s="37" t="s">
        <v>157</v>
      </c>
      <c r="Z1067" s="37" t="s">
        <v>149</v>
      </c>
      <c r="AA1067" s="37" t="s">
        <v>146</v>
      </c>
      <c r="AB1067" s="37"/>
    </row>
    <row r="1068" spans="1:28" x14ac:dyDescent="0.25">
      <c r="A1068" t="s">
        <v>563</v>
      </c>
      <c r="B1068" t="s">
        <v>852</v>
      </c>
      <c r="C1068" t="s">
        <v>565</v>
      </c>
      <c r="E1068" t="s">
        <v>5667</v>
      </c>
      <c r="F1068" t="s">
        <v>5668</v>
      </c>
      <c r="G1068" t="s">
        <v>5669</v>
      </c>
      <c r="H1068" t="s">
        <v>1542</v>
      </c>
      <c r="I1068" t="s">
        <v>36</v>
      </c>
      <c r="J1068" t="s">
        <v>67</v>
      </c>
      <c r="K1068" t="s">
        <v>7245</v>
      </c>
      <c r="L1068" t="s">
        <v>48</v>
      </c>
      <c r="M1068" t="s">
        <v>94</v>
      </c>
      <c r="N1068" t="s">
        <v>149</v>
      </c>
      <c r="O1068" s="39">
        <v>44043</v>
      </c>
      <c r="P1068" s="39">
        <v>44043</v>
      </c>
      <c r="Q1068">
        <v>850</v>
      </c>
      <c r="R1068">
        <v>850</v>
      </c>
      <c r="S1068" s="36">
        <v>637.5</v>
      </c>
      <c r="T1068">
        <v>637.5</v>
      </c>
      <c r="U1068" s="39">
        <v>44043</v>
      </c>
      <c r="V1068">
        <v>7</v>
      </c>
      <c r="W1068">
        <v>3.5190000000000001</v>
      </c>
      <c r="X1068" s="36">
        <v>637.5</v>
      </c>
      <c r="Y1068" s="37" t="s">
        <v>157</v>
      </c>
      <c r="Z1068" s="37" t="s">
        <v>149</v>
      </c>
      <c r="AA1068" s="37" t="s">
        <v>146</v>
      </c>
      <c r="AB1068" s="37"/>
    </row>
    <row r="1069" spans="1:28" x14ac:dyDescent="0.25">
      <c r="A1069" t="s">
        <v>563</v>
      </c>
      <c r="B1069" t="s">
        <v>859</v>
      </c>
      <c r="C1069" t="s">
        <v>565</v>
      </c>
      <c r="E1069" t="s">
        <v>5564</v>
      </c>
      <c r="F1069" t="s">
        <v>5565</v>
      </c>
      <c r="G1069" t="s">
        <v>5566</v>
      </c>
      <c r="H1069" t="s">
        <v>4405</v>
      </c>
      <c r="I1069" t="s">
        <v>2553</v>
      </c>
      <c r="J1069" t="s">
        <v>63</v>
      </c>
      <c r="K1069" t="s">
        <v>141</v>
      </c>
      <c r="L1069" t="s">
        <v>34</v>
      </c>
      <c r="M1069" t="s">
        <v>94</v>
      </c>
      <c r="N1069" t="s">
        <v>149</v>
      </c>
      <c r="O1069" s="39">
        <v>44036</v>
      </c>
      <c r="P1069" s="39">
        <v>44036</v>
      </c>
      <c r="Q1069">
        <v>0.92</v>
      </c>
      <c r="R1069">
        <v>0.92</v>
      </c>
      <c r="S1069" s="36">
        <v>644</v>
      </c>
      <c r="T1069">
        <v>644</v>
      </c>
      <c r="U1069" s="39">
        <v>44042</v>
      </c>
      <c r="V1069">
        <v>7</v>
      </c>
      <c r="W1069">
        <v>3.5190000000000001</v>
      </c>
      <c r="X1069" s="36">
        <v>644</v>
      </c>
      <c r="Y1069" s="37" t="s">
        <v>157</v>
      </c>
      <c r="Z1069" s="37" t="s">
        <v>149</v>
      </c>
      <c r="AA1069" s="37" t="s">
        <v>146</v>
      </c>
      <c r="AB1069" s="37"/>
    </row>
    <row r="1070" spans="1:28" x14ac:dyDescent="0.25">
      <c r="A1070" t="s">
        <v>563</v>
      </c>
      <c r="B1070" t="s">
        <v>852</v>
      </c>
      <c r="C1070" t="s">
        <v>853</v>
      </c>
      <c r="E1070" t="s">
        <v>5375</v>
      </c>
      <c r="F1070" t="s">
        <v>5376</v>
      </c>
      <c r="G1070" t="s">
        <v>5377</v>
      </c>
      <c r="H1070" t="s">
        <v>4793</v>
      </c>
      <c r="I1070" t="s">
        <v>4536</v>
      </c>
      <c r="J1070" t="s">
        <v>63</v>
      </c>
      <c r="K1070" t="s">
        <v>141</v>
      </c>
      <c r="L1070" t="s">
        <v>34</v>
      </c>
      <c r="M1070" t="s">
        <v>94</v>
      </c>
      <c r="N1070" t="s">
        <v>149</v>
      </c>
      <c r="O1070" s="39">
        <v>44018</v>
      </c>
      <c r="P1070" s="39">
        <v>44018</v>
      </c>
      <c r="Q1070">
        <v>0.78</v>
      </c>
      <c r="R1070">
        <v>0.78</v>
      </c>
      <c r="S1070" s="36">
        <v>702</v>
      </c>
      <c r="T1070">
        <v>702</v>
      </c>
      <c r="U1070" s="39">
        <v>44033</v>
      </c>
      <c r="V1070">
        <v>7</v>
      </c>
      <c r="W1070">
        <v>3.5190000000000001</v>
      </c>
      <c r="X1070" s="36">
        <v>702</v>
      </c>
      <c r="Y1070" s="37" t="s">
        <v>157</v>
      </c>
      <c r="Z1070" s="37" t="s">
        <v>149</v>
      </c>
      <c r="AA1070" s="37" t="s">
        <v>146</v>
      </c>
      <c r="AB1070" s="37"/>
    </row>
    <row r="1071" spans="1:28" x14ac:dyDescent="0.25">
      <c r="A1071" t="s">
        <v>563</v>
      </c>
      <c r="B1071" t="s">
        <v>3874</v>
      </c>
      <c r="C1071" t="s">
        <v>853</v>
      </c>
      <c r="E1071" t="s">
        <v>5368</v>
      </c>
      <c r="F1071" t="s">
        <v>5369</v>
      </c>
      <c r="G1071" t="s">
        <v>5370</v>
      </c>
      <c r="H1071" t="s">
        <v>5371</v>
      </c>
      <c r="I1071" t="s">
        <v>4537</v>
      </c>
      <c r="J1071" t="s">
        <v>71</v>
      </c>
      <c r="K1071" t="s">
        <v>7242</v>
      </c>
      <c r="L1071" t="s">
        <v>41</v>
      </c>
      <c r="M1071" t="s">
        <v>64</v>
      </c>
      <c r="N1071" t="s">
        <v>149</v>
      </c>
      <c r="O1071" s="39">
        <v>44033</v>
      </c>
      <c r="P1071" s="39">
        <v>44033</v>
      </c>
      <c r="Q1071">
        <v>25</v>
      </c>
      <c r="R1071">
        <v>25</v>
      </c>
      <c r="S1071" s="36">
        <v>756.25</v>
      </c>
      <c r="T1071">
        <v>756.25</v>
      </c>
      <c r="U1071" s="39">
        <v>44041</v>
      </c>
      <c r="V1071">
        <v>7</v>
      </c>
      <c r="W1071">
        <v>3.5190000000000001</v>
      </c>
      <c r="X1071" s="36">
        <v>214.90480250070999</v>
      </c>
      <c r="Y1071" s="37" t="s">
        <v>157</v>
      </c>
      <c r="Z1071" s="37" t="s">
        <v>149</v>
      </c>
      <c r="AA1071" s="37" t="s">
        <v>146</v>
      </c>
      <c r="AB1071" s="37"/>
    </row>
    <row r="1072" spans="1:28" x14ac:dyDescent="0.25">
      <c r="A1072" t="s">
        <v>563</v>
      </c>
      <c r="B1072" t="s">
        <v>3874</v>
      </c>
      <c r="C1072" t="s">
        <v>853</v>
      </c>
      <c r="E1072" t="s">
        <v>6325</v>
      </c>
      <c r="F1072" t="s">
        <v>6326</v>
      </c>
      <c r="G1072" t="s">
        <v>6327</v>
      </c>
      <c r="H1072" t="s">
        <v>5273</v>
      </c>
      <c r="I1072" t="s">
        <v>4519</v>
      </c>
      <c r="J1072" t="s">
        <v>73</v>
      </c>
      <c r="K1072" t="s">
        <v>7243</v>
      </c>
      <c r="L1072" t="s">
        <v>41</v>
      </c>
      <c r="M1072" t="s">
        <v>64</v>
      </c>
      <c r="N1072" t="s">
        <v>9065</v>
      </c>
      <c r="O1072" s="39">
        <v>44053</v>
      </c>
      <c r="P1072" s="39">
        <v>44053</v>
      </c>
      <c r="Q1072">
        <v>492</v>
      </c>
      <c r="R1072">
        <v>492</v>
      </c>
      <c r="S1072" s="36">
        <v>4526.3999999999996</v>
      </c>
      <c r="T1072">
        <v>4526.3999999999996</v>
      </c>
      <c r="U1072" s="39">
        <v>44060</v>
      </c>
      <c r="V1072">
        <v>8</v>
      </c>
      <c r="W1072">
        <v>3.5659999999999998</v>
      </c>
      <c r="X1072" s="36">
        <v>1269.3213684800889</v>
      </c>
      <c r="Y1072" s="37" t="s">
        <v>157</v>
      </c>
      <c r="Z1072" s="37" t="s">
        <v>149</v>
      </c>
      <c r="AA1072" s="37" t="s">
        <v>146</v>
      </c>
      <c r="AB1072" s="37"/>
    </row>
    <row r="1073" spans="1:28" x14ac:dyDescent="0.25">
      <c r="A1073" t="s">
        <v>563</v>
      </c>
      <c r="B1073" t="s">
        <v>852</v>
      </c>
      <c r="C1073" t="s">
        <v>853</v>
      </c>
      <c r="E1073" t="s">
        <v>4846</v>
      </c>
      <c r="F1073" t="s">
        <v>4847</v>
      </c>
      <c r="G1073" t="s">
        <v>4848</v>
      </c>
      <c r="H1073" t="s">
        <v>4849</v>
      </c>
      <c r="I1073" t="s">
        <v>4538</v>
      </c>
      <c r="J1073" t="s">
        <v>71</v>
      </c>
      <c r="K1073" t="s">
        <v>7242</v>
      </c>
      <c r="L1073" t="s">
        <v>41</v>
      </c>
      <c r="M1073" t="s">
        <v>64</v>
      </c>
      <c r="N1073" t="s">
        <v>149</v>
      </c>
      <c r="O1073" s="39">
        <v>44015</v>
      </c>
      <c r="P1073" s="39">
        <v>44015</v>
      </c>
      <c r="Q1073">
        <v>24</v>
      </c>
      <c r="R1073">
        <v>24</v>
      </c>
      <c r="S1073" s="36">
        <v>783.12</v>
      </c>
      <c r="T1073">
        <v>783.12</v>
      </c>
      <c r="U1073" s="39">
        <v>44015</v>
      </c>
      <c r="V1073">
        <v>7</v>
      </c>
      <c r="W1073">
        <v>3.5190000000000001</v>
      </c>
      <c r="X1073" s="36">
        <v>222.540494458653</v>
      </c>
      <c r="Y1073" s="37" t="s">
        <v>157</v>
      </c>
      <c r="Z1073" s="37" t="s">
        <v>149</v>
      </c>
      <c r="AA1073" s="37" t="s">
        <v>146</v>
      </c>
      <c r="AB1073" s="37"/>
    </row>
    <row r="1074" spans="1:28" x14ac:dyDescent="0.25">
      <c r="A1074" t="s">
        <v>563</v>
      </c>
      <c r="B1074" t="s">
        <v>3874</v>
      </c>
      <c r="C1074" t="s">
        <v>853</v>
      </c>
      <c r="E1074" t="s">
        <v>6328</v>
      </c>
      <c r="F1074" t="s">
        <v>6329</v>
      </c>
      <c r="G1074" t="s">
        <v>6330</v>
      </c>
      <c r="H1074" t="s">
        <v>5259</v>
      </c>
      <c r="I1074" t="s">
        <v>4544</v>
      </c>
      <c r="J1074" t="s">
        <v>73</v>
      </c>
      <c r="K1074" t="s">
        <v>7243</v>
      </c>
      <c r="L1074" t="s">
        <v>41</v>
      </c>
      <c r="M1074" t="s">
        <v>64</v>
      </c>
      <c r="N1074" t="s">
        <v>9048</v>
      </c>
      <c r="O1074" s="39">
        <v>44054</v>
      </c>
      <c r="P1074" s="39">
        <v>44054</v>
      </c>
      <c r="Q1074">
        <v>648</v>
      </c>
      <c r="R1074">
        <v>648</v>
      </c>
      <c r="S1074" s="36">
        <v>5961.6</v>
      </c>
      <c r="T1074">
        <v>5961.6</v>
      </c>
      <c r="U1074" s="39">
        <v>44060</v>
      </c>
      <c r="V1074">
        <v>8</v>
      </c>
      <c r="W1074">
        <v>3.5659999999999998</v>
      </c>
      <c r="X1074" s="36">
        <v>1671.7891194615811</v>
      </c>
      <c r="Y1074" s="37" t="s">
        <v>157</v>
      </c>
      <c r="Z1074" s="37" t="s">
        <v>149</v>
      </c>
      <c r="AA1074" s="37" t="s">
        <v>146</v>
      </c>
      <c r="AB1074" s="37"/>
    </row>
    <row r="1075" spans="1:28" x14ac:dyDescent="0.25">
      <c r="A1075" t="s">
        <v>150</v>
      </c>
      <c r="B1075" t="s">
        <v>151</v>
      </c>
      <c r="C1075" t="s">
        <v>152</v>
      </c>
      <c r="E1075" t="s">
        <v>5916</v>
      </c>
      <c r="F1075" t="s">
        <v>5917</v>
      </c>
      <c r="G1075" t="s">
        <v>5918</v>
      </c>
      <c r="H1075" t="s">
        <v>156</v>
      </c>
      <c r="I1075" t="s">
        <v>37</v>
      </c>
      <c r="J1075" t="s">
        <v>65</v>
      </c>
      <c r="K1075" t="s">
        <v>7778</v>
      </c>
      <c r="L1075" t="s">
        <v>4</v>
      </c>
      <c r="M1075" t="s">
        <v>64</v>
      </c>
      <c r="N1075" t="s">
        <v>149</v>
      </c>
      <c r="O1075" s="39">
        <v>44054</v>
      </c>
      <c r="P1075" s="39">
        <v>44055</v>
      </c>
      <c r="Q1075">
        <v>80</v>
      </c>
      <c r="R1075">
        <v>80</v>
      </c>
      <c r="S1075" s="36">
        <v>6022.4</v>
      </c>
      <c r="T1075">
        <v>6022.4</v>
      </c>
      <c r="U1075" s="39">
        <v>44056</v>
      </c>
      <c r="V1075">
        <v>8</v>
      </c>
      <c r="W1075">
        <v>3.5659999999999998</v>
      </c>
      <c r="X1075" s="36">
        <v>1688.839035333707</v>
      </c>
      <c r="Y1075" s="37" t="s">
        <v>157</v>
      </c>
      <c r="Z1075" s="37" t="s">
        <v>149</v>
      </c>
      <c r="AA1075" s="37" t="s">
        <v>146</v>
      </c>
      <c r="AB1075" s="37"/>
    </row>
    <row r="1076" spans="1:28" x14ac:dyDescent="0.25">
      <c r="A1076" t="s">
        <v>563</v>
      </c>
      <c r="B1076" t="s">
        <v>852</v>
      </c>
      <c r="C1076" t="s">
        <v>853</v>
      </c>
      <c r="E1076" t="s">
        <v>4850</v>
      </c>
      <c r="F1076" t="s">
        <v>4851</v>
      </c>
      <c r="G1076" t="s">
        <v>4852</v>
      </c>
      <c r="H1076" t="s">
        <v>4853</v>
      </c>
      <c r="I1076" t="s">
        <v>4539</v>
      </c>
      <c r="J1076" t="s">
        <v>71</v>
      </c>
      <c r="K1076" t="s">
        <v>7242</v>
      </c>
      <c r="L1076" t="s">
        <v>41</v>
      </c>
      <c r="M1076" t="s">
        <v>64</v>
      </c>
      <c r="N1076" t="s">
        <v>149</v>
      </c>
      <c r="O1076" s="39">
        <v>44015</v>
      </c>
      <c r="P1076" s="39">
        <v>44015</v>
      </c>
      <c r="Q1076">
        <v>24</v>
      </c>
      <c r="R1076">
        <v>24</v>
      </c>
      <c r="S1076" s="36">
        <v>783.12</v>
      </c>
      <c r="T1076">
        <v>783.12</v>
      </c>
      <c r="U1076" s="39">
        <v>44015</v>
      </c>
      <c r="V1076">
        <v>7</v>
      </c>
      <c r="W1076">
        <v>3.5190000000000001</v>
      </c>
      <c r="X1076" s="36">
        <v>222.540494458653</v>
      </c>
      <c r="Y1076" s="37" t="s">
        <v>157</v>
      </c>
      <c r="Z1076" s="37" t="s">
        <v>149</v>
      </c>
      <c r="AA1076" s="37" t="s">
        <v>146</v>
      </c>
      <c r="AB1076" s="37"/>
    </row>
    <row r="1077" spans="1:28" x14ac:dyDescent="0.25">
      <c r="A1077" t="s">
        <v>563</v>
      </c>
      <c r="B1077" t="s">
        <v>852</v>
      </c>
      <c r="C1077" t="s">
        <v>853</v>
      </c>
      <c r="E1077" t="s">
        <v>4842</v>
      </c>
      <c r="F1077" t="s">
        <v>4843</v>
      </c>
      <c r="G1077" t="s">
        <v>4844</v>
      </c>
      <c r="H1077" t="s">
        <v>4845</v>
      </c>
      <c r="I1077" t="s">
        <v>4527</v>
      </c>
      <c r="J1077" t="s">
        <v>71</v>
      </c>
      <c r="K1077" t="s">
        <v>7242</v>
      </c>
      <c r="L1077" t="s">
        <v>41</v>
      </c>
      <c r="M1077" t="s">
        <v>64</v>
      </c>
      <c r="N1077" t="s">
        <v>149</v>
      </c>
      <c r="O1077" s="40">
        <v>44015</v>
      </c>
      <c r="P1077" s="39">
        <v>44015</v>
      </c>
      <c r="Q1077">
        <v>24</v>
      </c>
      <c r="R1077">
        <v>24</v>
      </c>
      <c r="S1077" s="36">
        <v>783.12</v>
      </c>
      <c r="T1077">
        <v>783.12</v>
      </c>
      <c r="U1077" s="39">
        <v>44015</v>
      </c>
      <c r="V1077">
        <v>7</v>
      </c>
      <c r="W1077">
        <v>3.5190000000000001</v>
      </c>
      <c r="X1077" s="36">
        <v>222.540494458653</v>
      </c>
      <c r="Y1077" s="37" t="s">
        <v>157</v>
      </c>
      <c r="Z1077" s="37" t="s">
        <v>149</v>
      </c>
      <c r="AA1077" s="37" t="s">
        <v>146</v>
      </c>
      <c r="AB1077" s="37"/>
    </row>
    <row r="1078" spans="1:28" x14ac:dyDescent="0.25">
      <c r="A1078" t="s">
        <v>563</v>
      </c>
      <c r="B1078" t="s">
        <v>852</v>
      </c>
      <c r="C1078" t="s">
        <v>565</v>
      </c>
      <c r="E1078" t="s">
        <v>5000</v>
      </c>
      <c r="F1078" t="s">
        <v>5004</v>
      </c>
      <c r="G1078" t="s">
        <v>5005</v>
      </c>
      <c r="H1078" t="s">
        <v>5003</v>
      </c>
      <c r="I1078" t="s">
        <v>4540</v>
      </c>
      <c r="J1078" t="s">
        <v>72</v>
      </c>
      <c r="K1078" t="s">
        <v>7244</v>
      </c>
      <c r="L1078" t="s">
        <v>41</v>
      </c>
      <c r="M1078" t="s">
        <v>64</v>
      </c>
      <c r="N1078" t="s">
        <v>9024</v>
      </c>
      <c r="O1078" s="39">
        <v>44020</v>
      </c>
      <c r="P1078" s="39">
        <v>44020</v>
      </c>
      <c r="Q1078">
        <v>120</v>
      </c>
      <c r="R1078">
        <v>120</v>
      </c>
      <c r="S1078" s="36">
        <v>788.4</v>
      </c>
      <c r="T1078">
        <v>788.4</v>
      </c>
      <c r="U1078" s="39">
        <v>44020</v>
      </c>
      <c r="V1078">
        <v>7</v>
      </c>
      <c r="W1078">
        <v>3.5190000000000001</v>
      </c>
      <c r="X1078" s="36">
        <v>224.040920716112</v>
      </c>
      <c r="Y1078" s="37" t="s">
        <v>157</v>
      </c>
      <c r="Z1078" s="37" t="s">
        <v>149</v>
      </c>
      <c r="AA1078" s="37" t="s">
        <v>146</v>
      </c>
      <c r="AB1078" s="37"/>
    </row>
    <row r="1079" spans="1:28" x14ac:dyDescent="0.25">
      <c r="A1079" t="s">
        <v>563</v>
      </c>
      <c r="B1079" t="s">
        <v>852</v>
      </c>
      <c r="C1079" t="s">
        <v>565</v>
      </c>
      <c r="E1079" t="s">
        <v>5000</v>
      </c>
      <c r="F1079" t="s">
        <v>5001</v>
      </c>
      <c r="G1079" t="s">
        <v>5002</v>
      </c>
      <c r="H1079" t="s">
        <v>5003</v>
      </c>
      <c r="I1079" t="s">
        <v>4540</v>
      </c>
      <c r="J1079" t="s">
        <v>68</v>
      </c>
      <c r="K1079" t="s">
        <v>44</v>
      </c>
      <c r="L1079" t="s">
        <v>41</v>
      </c>
      <c r="M1079" t="s">
        <v>64</v>
      </c>
      <c r="N1079" t="s">
        <v>149</v>
      </c>
      <c r="O1079" s="39">
        <v>44020</v>
      </c>
      <c r="P1079" s="39">
        <v>44020</v>
      </c>
      <c r="Q1079">
        <v>108</v>
      </c>
      <c r="R1079">
        <v>108</v>
      </c>
      <c r="S1079" s="36">
        <v>805.68</v>
      </c>
      <c r="T1079">
        <v>805.68</v>
      </c>
      <c r="U1079" s="39">
        <v>44020</v>
      </c>
      <c r="V1079">
        <v>7</v>
      </c>
      <c r="W1079">
        <v>3.5190000000000001</v>
      </c>
      <c r="X1079" s="36">
        <v>228.95140664961599</v>
      </c>
      <c r="Y1079" s="37" t="s">
        <v>157</v>
      </c>
      <c r="Z1079" s="37" t="s">
        <v>149</v>
      </c>
      <c r="AA1079" s="37" t="s">
        <v>146</v>
      </c>
      <c r="AB1079" s="37"/>
    </row>
    <row r="1080" spans="1:28" x14ac:dyDescent="0.25">
      <c r="A1080" t="s">
        <v>563</v>
      </c>
      <c r="B1080" t="s">
        <v>3874</v>
      </c>
      <c r="C1080" t="s">
        <v>853</v>
      </c>
      <c r="E1080" t="s">
        <v>5260</v>
      </c>
      <c r="F1080" t="s">
        <v>5261</v>
      </c>
      <c r="G1080" t="s">
        <v>5262</v>
      </c>
      <c r="H1080" t="s">
        <v>5263</v>
      </c>
      <c r="I1080" t="s">
        <v>4525</v>
      </c>
      <c r="J1080" t="s">
        <v>73</v>
      </c>
      <c r="K1080" t="s">
        <v>7243</v>
      </c>
      <c r="L1080" t="s">
        <v>41</v>
      </c>
      <c r="M1080" t="s">
        <v>64</v>
      </c>
      <c r="N1080" t="s">
        <v>9042</v>
      </c>
      <c r="O1080" s="39">
        <v>44027</v>
      </c>
      <c r="P1080" s="39">
        <v>44027</v>
      </c>
      <c r="Q1080">
        <v>84</v>
      </c>
      <c r="R1080">
        <v>84</v>
      </c>
      <c r="S1080" s="36">
        <v>819.84</v>
      </c>
      <c r="T1080">
        <v>819.84</v>
      </c>
      <c r="U1080" s="39">
        <v>44028</v>
      </c>
      <c r="V1080">
        <v>7</v>
      </c>
      <c r="W1080">
        <v>3.5190000000000001</v>
      </c>
      <c r="X1080" s="36">
        <v>232.975277067348</v>
      </c>
      <c r="Y1080" s="37" t="s">
        <v>157</v>
      </c>
      <c r="Z1080" s="37" t="s">
        <v>149</v>
      </c>
      <c r="AA1080" s="37" t="s">
        <v>146</v>
      </c>
      <c r="AB1080" s="37"/>
    </row>
    <row r="1081" spans="1:28" x14ac:dyDescent="0.25">
      <c r="A1081" t="s">
        <v>150</v>
      </c>
      <c r="B1081" t="s">
        <v>151</v>
      </c>
      <c r="C1081" t="s">
        <v>152</v>
      </c>
      <c r="E1081" t="s">
        <v>5919</v>
      </c>
      <c r="F1081" t="s">
        <v>5920</v>
      </c>
      <c r="G1081" t="s">
        <v>5921</v>
      </c>
      <c r="H1081" t="s">
        <v>156</v>
      </c>
      <c r="I1081" t="s">
        <v>37</v>
      </c>
      <c r="J1081" t="s">
        <v>65</v>
      </c>
      <c r="K1081" t="s">
        <v>7778</v>
      </c>
      <c r="L1081" t="s">
        <v>4</v>
      </c>
      <c r="M1081" t="s">
        <v>64</v>
      </c>
      <c r="N1081" t="s">
        <v>149</v>
      </c>
      <c r="O1081" s="39">
        <v>44054</v>
      </c>
      <c r="P1081" s="39">
        <v>44055</v>
      </c>
      <c r="Q1081">
        <v>80</v>
      </c>
      <c r="R1081">
        <v>80</v>
      </c>
      <c r="S1081" s="36">
        <v>6022.4</v>
      </c>
      <c r="T1081">
        <v>6022.4</v>
      </c>
      <c r="U1081" s="39">
        <v>44056</v>
      </c>
      <c r="V1081">
        <v>8</v>
      </c>
      <c r="W1081">
        <v>3.5659999999999998</v>
      </c>
      <c r="X1081" s="36">
        <v>1688.839035333707</v>
      </c>
      <c r="Y1081" s="37" t="s">
        <v>157</v>
      </c>
      <c r="Z1081" s="37" t="s">
        <v>149</v>
      </c>
      <c r="AA1081" s="37" t="s">
        <v>146</v>
      </c>
      <c r="AB1081" s="37"/>
    </row>
    <row r="1082" spans="1:28" x14ac:dyDescent="0.25">
      <c r="A1082" t="s">
        <v>563</v>
      </c>
      <c r="B1082" t="s">
        <v>852</v>
      </c>
      <c r="C1082" t="s">
        <v>565</v>
      </c>
      <c r="E1082" t="s">
        <v>4982</v>
      </c>
      <c r="F1082" t="s">
        <v>4983</v>
      </c>
      <c r="G1082" t="s">
        <v>4984</v>
      </c>
      <c r="H1082" t="s">
        <v>2702</v>
      </c>
      <c r="I1082" t="s">
        <v>2536</v>
      </c>
      <c r="J1082" t="s">
        <v>63</v>
      </c>
      <c r="K1082" t="s">
        <v>141</v>
      </c>
      <c r="L1082" t="s">
        <v>34</v>
      </c>
      <c r="M1082" t="s">
        <v>94</v>
      </c>
      <c r="N1082" t="s">
        <v>149</v>
      </c>
      <c r="O1082" s="39">
        <v>44018</v>
      </c>
      <c r="P1082" s="39">
        <v>44018</v>
      </c>
      <c r="Q1082">
        <v>1.1100000000000001</v>
      </c>
      <c r="R1082">
        <v>1.1100000000000001</v>
      </c>
      <c r="S1082" s="36">
        <v>832.5</v>
      </c>
      <c r="T1082">
        <v>832.5</v>
      </c>
      <c r="U1082" s="39">
        <v>44019</v>
      </c>
      <c r="V1082">
        <v>7</v>
      </c>
      <c r="W1082">
        <v>3.5190000000000001</v>
      </c>
      <c r="X1082" s="36">
        <v>832.5</v>
      </c>
      <c r="Y1082" s="37" t="s">
        <v>157</v>
      </c>
      <c r="Z1082" s="37" t="s">
        <v>149</v>
      </c>
      <c r="AA1082" s="37" t="s">
        <v>146</v>
      </c>
      <c r="AB1082" s="37"/>
    </row>
    <row r="1083" spans="1:28" x14ac:dyDescent="0.25">
      <c r="A1083" t="s">
        <v>150</v>
      </c>
      <c r="B1083" t="s">
        <v>151</v>
      </c>
      <c r="C1083" t="s">
        <v>152</v>
      </c>
      <c r="E1083" t="s">
        <v>6594</v>
      </c>
      <c r="F1083" t="s">
        <v>6595</v>
      </c>
      <c r="G1083" t="s">
        <v>6596</v>
      </c>
      <c r="H1083" t="s">
        <v>156</v>
      </c>
      <c r="I1083" t="s">
        <v>37</v>
      </c>
      <c r="J1083" t="s">
        <v>65</v>
      </c>
      <c r="K1083" t="s">
        <v>7778</v>
      </c>
      <c r="L1083" t="s">
        <v>4</v>
      </c>
      <c r="M1083" t="s">
        <v>64</v>
      </c>
      <c r="N1083" t="s">
        <v>149</v>
      </c>
      <c r="O1083" s="39">
        <v>44074</v>
      </c>
      <c r="P1083" s="39">
        <v>44075</v>
      </c>
      <c r="Q1083">
        <v>100</v>
      </c>
      <c r="R1083">
        <v>100</v>
      </c>
      <c r="S1083" s="36">
        <v>7612</v>
      </c>
      <c r="T1083">
        <v>7612</v>
      </c>
      <c r="U1083" s="39">
        <v>44074</v>
      </c>
      <c r="V1083">
        <v>8</v>
      </c>
      <c r="W1083">
        <v>3.5659999999999998</v>
      </c>
      <c r="X1083" s="36">
        <v>2134.6045989904651</v>
      </c>
      <c r="Y1083" s="37" t="s">
        <v>157</v>
      </c>
      <c r="Z1083" s="37" t="s">
        <v>149</v>
      </c>
      <c r="AA1083" s="37" t="s">
        <v>146</v>
      </c>
      <c r="AB1083" s="37"/>
    </row>
    <row r="1084" spans="1:28" x14ac:dyDescent="0.25">
      <c r="A1084" t="s">
        <v>150</v>
      </c>
      <c r="B1084" t="s">
        <v>151</v>
      </c>
      <c r="C1084" t="s">
        <v>152</v>
      </c>
      <c r="E1084" t="s">
        <v>6170</v>
      </c>
      <c r="F1084" t="s">
        <v>6171</v>
      </c>
      <c r="G1084" t="s">
        <v>6172</v>
      </c>
      <c r="H1084" t="s">
        <v>156</v>
      </c>
      <c r="I1084" t="s">
        <v>37</v>
      </c>
      <c r="J1084" t="s">
        <v>65</v>
      </c>
      <c r="K1084" t="s">
        <v>7778</v>
      </c>
      <c r="L1084" t="s">
        <v>4</v>
      </c>
      <c r="M1084" t="s">
        <v>64</v>
      </c>
      <c r="N1084" t="s">
        <v>149</v>
      </c>
      <c r="O1084" s="39">
        <v>44054</v>
      </c>
      <c r="P1084" s="39">
        <v>44055</v>
      </c>
      <c r="Q1084">
        <v>100</v>
      </c>
      <c r="R1084">
        <v>100</v>
      </c>
      <c r="S1084" s="36">
        <v>7695</v>
      </c>
      <c r="T1084">
        <v>7695</v>
      </c>
      <c r="U1084" s="39">
        <v>44055</v>
      </c>
      <c r="V1084">
        <v>8</v>
      </c>
      <c r="W1084">
        <v>3.5659999999999998</v>
      </c>
      <c r="X1084" s="36">
        <v>2157.8799775658999</v>
      </c>
      <c r="Y1084" s="37" t="s">
        <v>157</v>
      </c>
      <c r="Z1084" s="37" t="s">
        <v>149</v>
      </c>
      <c r="AA1084" s="37" t="s">
        <v>146</v>
      </c>
      <c r="AB1084" s="37"/>
    </row>
    <row r="1085" spans="1:28" x14ac:dyDescent="0.25">
      <c r="A1085" t="s">
        <v>563</v>
      </c>
      <c r="B1085" t="s">
        <v>859</v>
      </c>
      <c r="C1085" t="s">
        <v>853</v>
      </c>
      <c r="E1085" t="s">
        <v>3823</v>
      </c>
      <c r="F1085" t="s">
        <v>3824</v>
      </c>
      <c r="G1085" t="s">
        <v>3825</v>
      </c>
      <c r="H1085" t="s">
        <v>3154</v>
      </c>
      <c r="I1085" t="s">
        <v>2545</v>
      </c>
      <c r="J1085" t="s">
        <v>63</v>
      </c>
      <c r="K1085" t="s">
        <v>141</v>
      </c>
      <c r="L1085" t="s">
        <v>34</v>
      </c>
      <c r="M1085" t="s">
        <v>94</v>
      </c>
      <c r="N1085" t="s">
        <v>149</v>
      </c>
      <c r="O1085" s="39">
        <v>43988</v>
      </c>
      <c r="P1085" s="39">
        <v>43988</v>
      </c>
      <c r="Q1085">
        <v>30.11</v>
      </c>
      <c r="R1085">
        <v>30.11</v>
      </c>
      <c r="S1085" s="36">
        <v>20474.8</v>
      </c>
      <c r="T1085">
        <v>20474.8</v>
      </c>
      <c r="U1085" s="39">
        <v>43988</v>
      </c>
      <c r="V1085">
        <v>6</v>
      </c>
      <c r="W1085">
        <v>3.472</v>
      </c>
      <c r="X1085" s="36">
        <v>20474.8</v>
      </c>
      <c r="Y1085" s="37" t="s">
        <v>157</v>
      </c>
      <c r="Z1085" s="37" t="s">
        <v>149</v>
      </c>
      <c r="AA1085" s="37" t="s">
        <v>146</v>
      </c>
      <c r="AB1085" s="37"/>
    </row>
    <row r="1086" spans="1:28" x14ac:dyDescent="0.25">
      <c r="A1086" t="s">
        <v>150</v>
      </c>
      <c r="B1086" t="s">
        <v>151</v>
      </c>
      <c r="C1086" t="s">
        <v>152</v>
      </c>
      <c r="E1086" t="s">
        <v>4325</v>
      </c>
      <c r="F1086" t="s">
        <v>4326</v>
      </c>
      <c r="G1086" t="s">
        <v>4327</v>
      </c>
      <c r="H1086" t="s">
        <v>156</v>
      </c>
      <c r="I1086" t="s">
        <v>37</v>
      </c>
      <c r="J1086" t="s">
        <v>65</v>
      </c>
      <c r="K1086" t="s">
        <v>7778</v>
      </c>
      <c r="L1086" t="s">
        <v>4</v>
      </c>
      <c r="M1086" t="s">
        <v>64</v>
      </c>
      <c r="N1086" t="s">
        <v>149</v>
      </c>
      <c r="O1086" s="39">
        <v>44004</v>
      </c>
      <c r="P1086" s="39">
        <v>44005</v>
      </c>
      <c r="Q1086">
        <v>500</v>
      </c>
      <c r="R1086">
        <v>500</v>
      </c>
      <c r="S1086" s="36">
        <v>39315</v>
      </c>
      <c r="T1086">
        <v>39315</v>
      </c>
      <c r="U1086" s="39">
        <v>44004</v>
      </c>
      <c r="V1086">
        <v>6</v>
      </c>
      <c r="W1086">
        <v>3.472</v>
      </c>
      <c r="X1086" s="36">
        <v>11323.444700460828</v>
      </c>
      <c r="Y1086" s="37" t="s">
        <v>157</v>
      </c>
      <c r="Z1086" s="37" t="s">
        <v>149</v>
      </c>
      <c r="AA1086" s="37" t="s">
        <v>146</v>
      </c>
      <c r="AB1086" s="37"/>
    </row>
    <row r="1087" spans="1:28" x14ac:dyDescent="0.25">
      <c r="A1087" t="s">
        <v>150</v>
      </c>
      <c r="B1087" t="s">
        <v>151</v>
      </c>
      <c r="C1087" t="s">
        <v>152</v>
      </c>
      <c r="E1087" t="s">
        <v>4396</v>
      </c>
      <c r="F1087" t="s">
        <v>4397</v>
      </c>
      <c r="G1087" t="s">
        <v>4398</v>
      </c>
      <c r="H1087" t="s">
        <v>156</v>
      </c>
      <c r="I1087" t="s">
        <v>37</v>
      </c>
      <c r="J1087" t="s">
        <v>65</v>
      </c>
      <c r="K1087" t="s">
        <v>7778</v>
      </c>
      <c r="L1087" t="s">
        <v>4</v>
      </c>
      <c r="M1087" t="s">
        <v>64</v>
      </c>
      <c r="N1087" t="s">
        <v>149</v>
      </c>
      <c r="O1087" s="39">
        <v>44006</v>
      </c>
      <c r="P1087" s="39">
        <v>44007</v>
      </c>
      <c r="Q1087">
        <v>500</v>
      </c>
      <c r="R1087">
        <v>500</v>
      </c>
      <c r="S1087" s="36">
        <v>39315</v>
      </c>
      <c r="T1087">
        <v>39315</v>
      </c>
      <c r="U1087" s="39">
        <v>44006</v>
      </c>
      <c r="V1087">
        <v>6</v>
      </c>
      <c r="W1087">
        <v>3.472</v>
      </c>
      <c r="X1087" s="36">
        <v>11323.444700460828</v>
      </c>
      <c r="Y1087" s="37" t="s">
        <v>157</v>
      </c>
      <c r="Z1087" s="37" t="s">
        <v>149</v>
      </c>
      <c r="AA1087" s="37" t="s">
        <v>146</v>
      </c>
      <c r="AB1087" s="37"/>
    </row>
    <row r="1088" spans="1:28" x14ac:dyDescent="0.25">
      <c r="A1088" t="s">
        <v>150</v>
      </c>
      <c r="B1088" t="s">
        <v>151</v>
      </c>
      <c r="C1088" t="s">
        <v>152</v>
      </c>
      <c r="E1088" t="s">
        <v>4469</v>
      </c>
      <c r="F1088" t="s">
        <v>4470</v>
      </c>
      <c r="G1088" t="s">
        <v>4471</v>
      </c>
      <c r="H1088" t="s">
        <v>156</v>
      </c>
      <c r="I1088" t="s">
        <v>37</v>
      </c>
      <c r="J1088" t="s">
        <v>65</v>
      </c>
      <c r="K1088" t="s">
        <v>7778</v>
      </c>
      <c r="L1088" t="s">
        <v>4</v>
      </c>
      <c r="M1088" t="s">
        <v>64</v>
      </c>
      <c r="N1088" t="s">
        <v>149</v>
      </c>
      <c r="O1088" s="39">
        <v>44008</v>
      </c>
      <c r="P1088" s="39">
        <v>44009</v>
      </c>
      <c r="Q1088">
        <v>500</v>
      </c>
      <c r="R1088">
        <v>500</v>
      </c>
      <c r="S1088" s="36">
        <v>39315</v>
      </c>
      <c r="T1088">
        <v>39315</v>
      </c>
      <c r="U1088" s="39">
        <v>44013</v>
      </c>
      <c r="V1088">
        <v>7</v>
      </c>
      <c r="W1088">
        <v>3.5190000000000001</v>
      </c>
      <c r="X1088" s="36">
        <v>11172.208013640238</v>
      </c>
      <c r="Y1088" s="37" t="s">
        <v>157</v>
      </c>
      <c r="Z1088" s="37" t="s">
        <v>149</v>
      </c>
      <c r="AA1088" s="37" t="s">
        <v>146</v>
      </c>
      <c r="AB1088" s="37"/>
    </row>
    <row r="1089" spans="1:28" x14ac:dyDescent="0.25">
      <c r="A1089" t="s">
        <v>150</v>
      </c>
      <c r="B1089" t="s">
        <v>151</v>
      </c>
      <c r="C1089" t="s">
        <v>152</v>
      </c>
      <c r="E1089" t="s">
        <v>3929</v>
      </c>
      <c r="F1089" t="s">
        <v>3930</v>
      </c>
      <c r="G1089" t="s">
        <v>3931</v>
      </c>
      <c r="H1089" t="s">
        <v>156</v>
      </c>
      <c r="I1089" t="s">
        <v>37</v>
      </c>
      <c r="J1089" t="s">
        <v>65</v>
      </c>
      <c r="K1089" t="s">
        <v>7778</v>
      </c>
      <c r="L1089" t="s">
        <v>4</v>
      </c>
      <c r="M1089" t="s">
        <v>64</v>
      </c>
      <c r="N1089" t="s">
        <v>149</v>
      </c>
      <c r="O1089" s="39">
        <v>44008</v>
      </c>
      <c r="P1089" s="39">
        <v>44009</v>
      </c>
      <c r="Q1089">
        <v>500</v>
      </c>
      <c r="R1089">
        <v>500</v>
      </c>
      <c r="S1089" s="36">
        <v>39315</v>
      </c>
      <c r="T1089">
        <v>39315</v>
      </c>
      <c r="U1089" s="39">
        <v>44008</v>
      </c>
      <c r="V1089">
        <v>6</v>
      </c>
      <c r="W1089">
        <v>3.472</v>
      </c>
      <c r="X1089" s="36">
        <v>11323.444700460828</v>
      </c>
      <c r="Y1089" s="37" t="s">
        <v>157</v>
      </c>
      <c r="Z1089" s="37" t="s">
        <v>149</v>
      </c>
      <c r="AA1089" s="37" t="s">
        <v>146</v>
      </c>
      <c r="AB1089" s="37"/>
    </row>
    <row r="1090" spans="1:28" x14ac:dyDescent="0.25">
      <c r="A1090" t="s">
        <v>150</v>
      </c>
      <c r="B1090" t="s">
        <v>151</v>
      </c>
      <c r="C1090" t="s">
        <v>152</v>
      </c>
      <c r="E1090" t="s">
        <v>4499</v>
      </c>
      <c r="F1090" t="s">
        <v>4500</v>
      </c>
      <c r="G1090" t="s">
        <v>4501</v>
      </c>
      <c r="H1090" t="s">
        <v>156</v>
      </c>
      <c r="I1090" t="s">
        <v>37</v>
      </c>
      <c r="J1090" t="s">
        <v>65</v>
      </c>
      <c r="K1090" t="s">
        <v>7778</v>
      </c>
      <c r="L1090" t="s">
        <v>4</v>
      </c>
      <c r="M1090" t="s">
        <v>64</v>
      </c>
      <c r="N1090" t="s">
        <v>149</v>
      </c>
      <c r="O1090" s="39">
        <v>44010</v>
      </c>
      <c r="P1090" s="39">
        <v>44012</v>
      </c>
      <c r="Q1090">
        <v>500</v>
      </c>
      <c r="R1090">
        <v>500</v>
      </c>
      <c r="S1090" s="36">
        <v>39315</v>
      </c>
      <c r="T1090">
        <v>39315</v>
      </c>
      <c r="U1090" s="39">
        <v>44028</v>
      </c>
      <c r="V1090">
        <v>7</v>
      </c>
      <c r="W1090">
        <v>3.5190000000000001</v>
      </c>
      <c r="X1090" s="36">
        <v>11172.208013640238</v>
      </c>
      <c r="Y1090" s="37" t="s">
        <v>157</v>
      </c>
      <c r="Z1090" s="37" t="s">
        <v>149</v>
      </c>
      <c r="AA1090" s="37" t="s">
        <v>146</v>
      </c>
      <c r="AB1090" s="37"/>
    </row>
    <row r="1091" spans="1:28" x14ac:dyDescent="0.25">
      <c r="A1091" t="s">
        <v>150</v>
      </c>
      <c r="B1091" t="s">
        <v>151</v>
      </c>
      <c r="C1091" t="s">
        <v>152</v>
      </c>
      <c r="E1091" t="s">
        <v>4454</v>
      </c>
      <c r="F1091" t="s">
        <v>4455</v>
      </c>
      <c r="G1091" t="s">
        <v>4456</v>
      </c>
      <c r="H1091" t="s">
        <v>156</v>
      </c>
      <c r="I1091" t="s">
        <v>37</v>
      </c>
      <c r="J1091" t="s">
        <v>65</v>
      </c>
      <c r="K1091" t="s">
        <v>7778</v>
      </c>
      <c r="L1091" t="s">
        <v>4</v>
      </c>
      <c r="M1091" t="s">
        <v>64</v>
      </c>
      <c r="N1091" t="s">
        <v>149</v>
      </c>
      <c r="O1091" s="39">
        <v>44010</v>
      </c>
      <c r="P1091" s="39">
        <v>44012</v>
      </c>
      <c r="Q1091">
        <v>500</v>
      </c>
      <c r="R1091">
        <v>500</v>
      </c>
      <c r="S1091" s="36">
        <v>39315</v>
      </c>
      <c r="T1091">
        <v>39315</v>
      </c>
      <c r="U1091" s="39">
        <v>44012</v>
      </c>
      <c r="V1091">
        <v>6</v>
      </c>
      <c r="W1091">
        <v>3.472</v>
      </c>
      <c r="X1091" s="36">
        <v>11323.444700460828</v>
      </c>
      <c r="Y1091" s="37" t="s">
        <v>157</v>
      </c>
      <c r="Z1091" s="37" t="s">
        <v>149</v>
      </c>
      <c r="AA1091" s="37" t="s">
        <v>146</v>
      </c>
      <c r="AB1091" s="37"/>
    </row>
    <row r="1092" spans="1:28" x14ac:dyDescent="0.25">
      <c r="A1092" t="s">
        <v>150</v>
      </c>
      <c r="B1092" t="s">
        <v>151</v>
      </c>
      <c r="C1092" t="s">
        <v>152</v>
      </c>
      <c r="E1092" t="s">
        <v>3960</v>
      </c>
      <c r="F1092" t="s">
        <v>3961</v>
      </c>
      <c r="G1092" t="s">
        <v>3962</v>
      </c>
      <c r="H1092" t="s">
        <v>156</v>
      </c>
      <c r="I1092" t="s">
        <v>37</v>
      </c>
      <c r="J1092" t="s">
        <v>65</v>
      </c>
      <c r="K1092" t="s">
        <v>7778</v>
      </c>
      <c r="L1092" t="s">
        <v>4</v>
      </c>
      <c r="M1092" t="s">
        <v>64</v>
      </c>
      <c r="N1092" t="s">
        <v>149</v>
      </c>
      <c r="O1092" s="39">
        <v>43991</v>
      </c>
      <c r="P1092" s="39">
        <v>43992</v>
      </c>
      <c r="Q1092">
        <v>500</v>
      </c>
      <c r="R1092">
        <v>500</v>
      </c>
      <c r="S1092" s="36">
        <v>39730</v>
      </c>
      <c r="T1092">
        <v>39730</v>
      </c>
      <c r="U1092" s="39">
        <v>43992</v>
      </c>
      <c r="V1092">
        <v>6</v>
      </c>
      <c r="W1092">
        <v>3.472</v>
      </c>
      <c r="X1092" s="36">
        <v>11442.972350230413</v>
      </c>
      <c r="Y1092" s="37" t="s">
        <v>157</v>
      </c>
      <c r="Z1092" s="37" t="s">
        <v>149</v>
      </c>
      <c r="AA1092" s="37" t="s">
        <v>146</v>
      </c>
      <c r="AB1092" s="37"/>
    </row>
    <row r="1093" spans="1:28" x14ac:dyDescent="0.25">
      <c r="A1093" t="s">
        <v>150</v>
      </c>
      <c r="B1093" t="s">
        <v>151</v>
      </c>
      <c r="C1093" t="s">
        <v>152</v>
      </c>
      <c r="E1093" t="s">
        <v>5073</v>
      </c>
      <c r="F1093" t="s">
        <v>5074</v>
      </c>
      <c r="G1093" t="s">
        <v>5075</v>
      </c>
      <c r="H1093" t="s">
        <v>156</v>
      </c>
      <c r="I1093" t="s">
        <v>37</v>
      </c>
      <c r="J1093" t="s">
        <v>65</v>
      </c>
      <c r="K1093" t="s">
        <v>7778</v>
      </c>
      <c r="L1093" t="s">
        <v>4</v>
      </c>
      <c r="M1093" t="s">
        <v>64</v>
      </c>
      <c r="N1093" t="s">
        <v>149</v>
      </c>
      <c r="O1093" s="39">
        <v>44022</v>
      </c>
      <c r="P1093" s="39">
        <v>44023</v>
      </c>
      <c r="Q1093">
        <v>20</v>
      </c>
      <c r="R1093">
        <v>20</v>
      </c>
      <c r="S1093" s="36">
        <v>1555.8</v>
      </c>
      <c r="T1093">
        <v>1555.8</v>
      </c>
      <c r="U1093" s="39">
        <v>44022</v>
      </c>
      <c r="V1093">
        <v>7</v>
      </c>
      <c r="W1093">
        <v>3.5190000000000001</v>
      </c>
      <c r="X1093" s="36">
        <v>442.11423699914701</v>
      </c>
      <c r="Y1093" s="37" t="s">
        <v>157</v>
      </c>
      <c r="Z1093" s="37" t="s">
        <v>149</v>
      </c>
      <c r="AA1093" s="37" t="s">
        <v>146</v>
      </c>
      <c r="AB1093" s="37"/>
    </row>
    <row r="1094" spans="1:28" x14ac:dyDescent="0.25">
      <c r="A1094" t="s">
        <v>150</v>
      </c>
      <c r="B1094" t="s">
        <v>151</v>
      </c>
      <c r="C1094" t="s">
        <v>152</v>
      </c>
      <c r="E1094" t="s">
        <v>4778</v>
      </c>
      <c r="F1094" t="s">
        <v>4779</v>
      </c>
      <c r="G1094" t="s">
        <v>4780</v>
      </c>
      <c r="H1094" t="s">
        <v>156</v>
      </c>
      <c r="I1094" t="s">
        <v>37</v>
      </c>
      <c r="J1094" t="s">
        <v>65</v>
      </c>
      <c r="K1094" t="s">
        <v>7778</v>
      </c>
      <c r="L1094" t="s">
        <v>4</v>
      </c>
      <c r="M1094" t="s">
        <v>64</v>
      </c>
      <c r="N1094" t="s">
        <v>149</v>
      </c>
      <c r="O1094" s="39">
        <v>44022</v>
      </c>
      <c r="P1094" s="39">
        <v>44023</v>
      </c>
      <c r="Q1094">
        <v>20</v>
      </c>
      <c r="R1094">
        <v>20</v>
      </c>
      <c r="S1094" s="36">
        <v>1555.8</v>
      </c>
      <c r="T1094">
        <v>1555.8</v>
      </c>
      <c r="U1094" s="39">
        <v>44022</v>
      </c>
      <c r="V1094">
        <v>7</v>
      </c>
      <c r="W1094">
        <v>3.5190000000000001</v>
      </c>
      <c r="X1094" s="36">
        <v>442.11423699914701</v>
      </c>
      <c r="Y1094" s="37" t="s">
        <v>157</v>
      </c>
      <c r="Z1094" s="37" t="s">
        <v>149</v>
      </c>
      <c r="AA1094" s="37" t="s">
        <v>146</v>
      </c>
      <c r="AB1094" s="37"/>
    </row>
    <row r="1095" spans="1:28" x14ac:dyDescent="0.25">
      <c r="A1095" t="s">
        <v>150</v>
      </c>
      <c r="B1095" t="s">
        <v>151</v>
      </c>
      <c r="C1095" t="s">
        <v>152</v>
      </c>
      <c r="E1095" t="s">
        <v>4781</v>
      </c>
      <c r="F1095" t="s">
        <v>4782</v>
      </c>
      <c r="G1095" t="s">
        <v>4783</v>
      </c>
      <c r="H1095" t="s">
        <v>156</v>
      </c>
      <c r="I1095" t="s">
        <v>37</v>
      </c>
      <c r="J1095" t="s">
        <v>65</v>
      </c>
      <c r="K1095" t="s">
        <v>7778</v>
      </c>
      <c r="L1095" t="s">
        <v>4</v>
      </c>
      <c r="M1095" t="s">
        <v>64</v>
      </c>
      <c r="N1095" t="s">
        <v>149</v>
      </c>
      <c r="O1095" s="39">
        <v>44022</v>
      </c>
      <c r="P1095" s="39">
        <v>44023</v>
      </c>
      <c r="Q1095">
        <v>20</v>
      </c>
      <c r="R1095">
        <v>20</v>
      </c>
      <c r="S1095" s="36">
        <v>1555.8</v>
      </c>
      <c r="T1095">
        <v>1555.8</v>
      </c>
      <c r="U1095" s="39">
        <v>44022</v>
      </c>
      <c r="V1095">
        <v>7</v>
      </c>
      <c r="W1095">
        <v>3.5190000000000001</v>
      </c>
      <c r="X1095" s="36">
        <v>442.11423699914701</v>
      </c>
      <c r="Y1095" s="37" t="s">
        <v>157</v>
      </c>
      <c r="Z1095" s="37" t="s">
        <v>149</v>
      </c>
      <c r="AA1095" s="37" t="s">
        <v>146</v>
      </c>
      <c r="AB1095" s="37"/>
    </row>
    <row r="1096" spans="1:28" x14ac:dyDescent="0.25">
      <c r="A1096" t="s">
        <v>563</v>
      </c>
      <c r="B1096" t="s">
        <v>859</v>
      </c>
      <c r="C1096" t="s">
        <v>853</v>
      </c>
      <c r="E1096" t="s">
        <v>4719</v>
      </c>
      <c r="F1096" t="s">
        <v>4720</v>
      </c>
      <c r="G1096" t="s">
        <v>4721</v>
      </c>
      <c r="H1096" t="s">
        <v>857</v>
      </c>
      <c r="I1096" t="s">
        <v>721</v>
      </c>
      <c r="J1096" t="s">
        <v>63</v>
      </c>
      <c r="K1096" t="s">
        <v>141</v>
      </c>
      <c r="L1096" t="s">
        <v>34</v>
      </c>
      <c r="M1096" t="s">
        <v>94</v>
      </c>
      <c r="N1096" t="s">
        <v>4627</v>
      </c>
      <c r="O1096" s="39">
        <v>44032</v>
      </c>
      <c r="P1096" s="39">
        <v>44032</v>
      </c>
      <c r="Q1096">
        <v>37.619999999999997</v>
      </c>
      <c r="R1096">
        <v>37.619999999999997</v>
      </c>
      <c r="S1096" s="36">
        <v>26334</v>
      </c>
      <c r="T1096">
        <v>26334</v>
      </c>
      <c r="U1096" s="39">
        <v>44032</v>
      </c>
      <c r="V1096">
        <v>7</v>
      </c>
      <c r="W1096">
        <v>3.5190000000000001</v>
      </c>
      <c r="X1096" s="36">
        <v>26334</v>
      </c>
      <c r="Y1096" s="37" t="s">
        <v>157</v>
      </c>
      <c r="Z1096" s="37" t="s">
        <v>149</v>
      </c>
      <c r="AA1096" s="37" t="s">
        <v>146</v>
      </c>
      <c r="AB1096" s="37"/>
    </row>
    <row r="1097" spans="1:28" x14ac:dyDescent="0.25">
      <c r="A1097" t="s">
        <v>563</v>
      </c>
      <c r="B1097" t="s">
        <v>859</v>
      </c>
      <c r="C1097" t="s">
        <v>853</v>
      </c>
      <c r="E1097" t="s">
        <v>4649</v>
      </c>
      <c r="F1097" t="s">
        <v>4650</v>
      </c>
      <c r="G1097" t="s">
        <v>4651</v>
      </c>
      <c r="H1097" t="s">
        <v>857</v>
      </c>
      <c r="I1097" t="s">
        <v>721</v>
      </c>
      <c r="J1097" t="s">
        <v>63</v>
      </c>
      <c r="K1097" t="s">
        <v>141</v>
      </c>
      <c r="L1097" t="s">
        <v>34</v>
      </c>
      <c r="M1097" t="s">
        <v>94</v>
      </c>
      <c r="N1097" t="s">
        <v>4593</v>
      </c>
      <c r="O1097" s="39">
        <v>44016</v>
      </c>
      <c r="P1097" s="39">
        <v>44016</v>
      </c>
      <c r="Q1097">
        <v>37.67</v>
      </c>
      <c r="R1097">
        <v>37.67</v>
      </c>
      <c r="S1097" s="36">
        <v>26369</v>
      </c>
      <c r="T1097">
        <v>26369</v>
      </c>
      <c r="U1097" s="39">
        <v>44016</v>
      </c>
      <c r="V1097">
        <v>7</v>
      </c>
      <c r="W1097">
        <v>3.5190000000000001</v>
      </c>
      <c r="X1097" s="36">
        <v>26369</v>
      </c>
      <c r="Y1097" s="37" t="s">
        <v>157</v>
      </c>
      <c r="Z1097" s="37" t="s">
        <v>149</v>
      </c>
      <c r="AA1097" s="37" t="s">
        <v>146</v>
      </c>
      <c r="AB1097" s="37"/>
    </row>
    <row r="1098" spans="1:28" x14ac:dyDescent="0.25">
      <c r="A1098" t="s">
        <v>563</v>
      </c>
      <c r="B1098" t="s">
        <v>852</v>
      </c>
      <c r="C1098" t="s">
        <v>853</v>
      </c>
      <c r="E1098" t="s">
        <v>6331</v>
      </c>
      <c r="F1098" t="s">
        <v>6332</v>
      </c>
      <c r="G1098" t="s">
        <v>6333</v>
      </c>
      <c r="H1098" t="s">
        <v>1916</v>
      </c>
      <c r="I1098" t="s">
        <v>118</v>
      </c>
      <c r="J1098" t="s">
        <v>71</v>
      </c>
      <c r="K1098" t="s">
        <v>7242</v>
      </c>
      <c r="L1098" t="s">
        <v>41</v>
      </c>
      <c r="M1098" t="s">
        <v>64</v>
      </c>
      <c r="N1098" t="s">
        <v>149</v>
      </c>
      <c r="O1098" s="39">
        <v>44071</v>
      </c>
      <c r="P1098" s="39">
        <v>44071</v>
      </c>
      <c r="Q1098">
        <v>400</v>
      </c>
      <c r="R1098">
        <v>400</v>
      </c>
      <c r="S1098" s="36">
        <v>8616</v>
      </c>
      <c r="T1098">
        <v>8616</v>
      </c>
      <c r="U1098" s="39">
        <v>44073</v>
      </c>
      <c r="V1098">
        <v>8</v>
      </c>
      <c r="W1098">
        <v>3.5659999999999998</v>
      </c>
      <c r="X1098" s="36">
        <v>2416.1525518788549</v>
      </c>
      <c r="Y1098" s="37" t="s">
        <v>157</v>
      </c>
      <c r="Z1098" s="37" t="s">
        <v>149</v>
      </c>
      <c r="AA1098" s="37" t="s">
        <v>146</v>
      </c>
      <c r="AB1098" s="37"/>
    </row>
    <row r="1099" spans="1:28" x14ac:dyDescent="0.25">
      <c r="A1099" t="s">
        <v>563</v>
      </c>
      <c r="B1099" t="s">
        <v>859</v>
      </c>
      <c r="C1099" t="s">
        <v>853</v>
      </c>
      <c r="E1099" t="s">
        <v>5176</v>
      </c>
      <c r="F1099" t="s">
        <v>5177</v>
      </c>
      <c r="G1099" t="s">
        <v>5178</v>
      </c>
      <c r="H1099" t="s">
        <v>857</v>
      </c>
      <c r="I1099" t="s">
        <v>721</v>
      </c>
      <c r="J1099" t="s">
        <v>63</v>
      </c>
      <c r="K1099" t="s">
        <v>141</v>
      </c>
      <c r="L1099" t="s">
        <v>34</v>
      </c>
      <c r="M1099" t="s">
        <v>94</v>
      </c>
      <c r="N1099" t="s">
        <v>4617</v>
      </c>
      <c r="O1099" s="39">
        <v>44032</v>
      </c>
      <c r="P1099" s="39">
        <v>44032</v>
      </c>
      <c r="Q1099">
        <v>37.979999999999997</v>
      </c>
      <c r="R1099">
        <v>37.979999999999997</v>
      </c>
      <c r="S1099" s="36">
        <v>26586</v>
      </c>
      <c r="T1099">
        <v>26586</v>
      </c>
      <c r="U1099" s="39">
        <v>44034</v>
      </c>
      <c r="V1099">
        <v>7</v>
      </c>
      <c r="W1099">
        <v>3.5190000000000001</v>
      </c>
      <c r="X1099" s="36">
        <v>26586</v>
      </c>
      <c r="Y1099" s="37" t="s">
        <v>157</v>
      </c>
      <c r="Z1099" s="37" t="s">
        <v>149</v>
      </c>
      <c r="AA1099" s="37" t="s">
        <v>146</v>
      </c>
      <c r="AB1099" s="37"/>
    </row>
    <row r="1100" spans="1:28" x14ac:dyDescent="0.25">
      <c r="A1100" t="s">
        <v>563</v>
      </c>
      <c r="B1100" t="s">
        <v>859</v>
      </c>
      <c r="C1100" t="s">
        <v>853</v>
      </c>
      <c r="E1100" t="s">
        <v>4839</v>
      </c>
      <c r="F1100" t="s">
        <v>4840</v>
      </c>
      <c r="G1100" t="s">
        <v>4841</v>
      </c>
      <c r="H1100" t="s">
        <v>3154</v>
      </c>
      <c r="I1100" t="s">
        <v>2545</v>
      </c>
      <c r="J1100" t="s">
        <v>63</v>
      </c>
      <c r="K1100" t="s">
        <v>141</v>
      </c>
      <c r="L1100" t="s">
        <v>34</v>
      </c>
      <c r="M1100" t="s">
        <v>94</v>
      </c>
      <c r="N1100" t="s">
        <v>149</v>
      </c>
      <c r="O1100" s="39">
        <v>44015</v>
      </c>
      <c r="P1100" s="39">
        <v>44015</v>
      </c>
      <c r="Q1100">
        <v>39.159999999999997</v>
      </c>
      <c r="R1100">
        <v>39.159999999999997</v>
      </c>
      <c r="S1100" s="36">
        <v>26628.799999999999</v>
      </c>
      <c r="T1100">
        <v>26628.799999999999</v>
      </c>
      <c r="U1100" s="39">
        <v>44015</v>
      </c>
      <c r="V1100">
        <v>7</v>
      </c>
      <c r="W1100">
        <v>3.5190000000000001</v>
      </c>
      <c r="X1100" s="36">
        <v>26628.799999999999</v>
      </c>
      <c r="Y1100" s="37" t="s">
        <v>157</v>
      </c>
      <c r="Z1100" s="37" t="s">
        <v>149</v>
      </c>
      <c r="AA1100" s="37" t="s">
        <v>146</v>
      </c>
      <c r="AB1100" s="37"/>
    </row>
    <row r="1101" spans="1:28" x14ac:dyDescent="0.25">
      <c r="A1101" t="s">
        <v>563</v>
      </c>
      <c r="B1101" t="s">
        <v>852</v>
      </c>
      <c r="C1101" t="s">
        <v>853</v>
      </c>
      <c r="E1101" t="s">
        <v>6372</v>
      </c>
      <c r="F1101" t="s">
        <v>6373</v>
      </c>
      <c r="G1101" t="s">
        <v>6374</v>
      </c>
      <c r="H1101" t="s">
        <v>3154</v>
      </c>
      <c r="I1101" t="s">
        <v>2545</v>
      </c>
      <c r="J1101" t="s">
        <v>63</v>
      </c>
      <c r="K1101" t="s">
        <v>141</v>
      </c>
      <c r="L1101" t="s">
        <v>34</v>
      </c>
      <c r="M1101" t="s">
        <v>94</v>
      </c>
      <c r="N1101" t="s">
        <v>4589</v>
      </c>
      <c r="O1101" s="39">
        <v>44057</v>
      </c>
      <c r="P1101" s="39">
        <v>44057</v>
      </c>
      <c r="Q1101">
        <v>39.770000000000003</v>
      </c>
      <c r="R1101">
        <v>39.770000000000003</v>
      </c>
      <c r="S1101" s="36">
        <v>27043.599999999999</v>
      </c>
      <c r="T1101">
        <v>27043.599999999999</v>
      </c>
      <c r="U1101" s="39">
        <v>44057</v>
      </c>
      <c r="V1101">
        <v>8</v>
      </c>
      <c r="W1101">
        <v>3.5659999999999998</v>
      </c>
      <c r="X1101" s="36">
        <v>27043.599999999999</v>
      </c>
      <c r="Y1101" s="37" t="s">
        <v>157</v>
      </c>
      <c r="Z1101" s="37" t="s">
        <v>149</v>
      </c>
      <c r="AA1101" s="37" t="s">
        <v>146</v>
      </c>
      <c r="AB1101" s="37"/>
    </row>
    <row r="1102" spans="1:28" x14ac:dyDescent="0.25">
      <c r="A1102" t="s">
        <v>563</v>
      </c>
      <c r="B1102" t="s">
        <v>859</v>
      </c>
      <c r="C1102" t="s">
        <v>853</v>
      </c>
      <c r="E1102" t="s">
        <v>4646</v>
      </c>
      <c r="F1102" t="s">
        <v>4647</v>
      </c>
      <c r="G1102" t="s">
        <v>4648</v>
      </c>
      <c r="H1102" t="s">
        <v>857</v>
      </c>
      <c r="I1102" t="s">
        <v>721</v>
      </c>
      <c r="J1102" t="s">
        <v>63</v>
      </c>
      <c r="K1102" t="s">
        <v>141</v>
      </c>
      <c r="L1102" t="s">
        <v>34</v>
      </c>
      <c r="M1102" t="s">
        <v>94</v>
      </c>
      <c r="N1102" t="s">
        <v>4595</v>
      </c>
      <c r="O1102" s="39">
        <v>44016</v>
      </c>
      <c r="P1102" s="39">
        <v>44016</v>
      </c>
      <c r="Q1102">
        <v>38.119999999999997</v>
      </c>
      <c r="R1102">
        <v>38.119999999999997</v>
      </c>
      <c r="S1102" s="36">
        <v>26684</v>
      </c>
      <c r="T1102">
        <v>26684</v>
      </c>
      <c r="U1102" s="39">
        <v>44016</v>
      </c>
      <c r="V1102">
        <v>7</v>
      </c>
      <c r="W1102">
        <v>3.5190000000000001</v>
      </c>
      <c r="X1102" s="36">
        <v>26684</v>
      </c>
      <c r="Y1102" s="37" t="s">
        <v>157</v>
      </c>
      <c r="Z1102" s="37" t="s">
        <v>149</v>
      </c>
      <c r="AA1102" s="37" t="s">
        <v>146</v>
      </c>
      <c r="AB1102" s="37"/>
    </row>
    <row r="1103" spans="1:28" x14ac:dyDescent="0.25">
      <c r="A1103" t="s">
        <v>563</v>
      </c>
      <c r="B1103" t="s">
        <v>859</v>
      </c>
      <c r="C1103" t="s">
        <v>853</v>
      </c>
      <c r="E1103" t="s">
        <v>5113</v>
      </c>
      <c r="F1103" t="s">
        <v>5114</v>
      </c>
      <c r="G1103" t="s">
        <v>5115</v>
      </c>
      <c r="H1103" t="s">
        <v>857</v>
      </c>
      <c r="I1103" t="s">
        <v>721</v>
      </c>
      <c r="J1103" t="s">
        <v>63</v>
      </c>
      <c r="K1103" t="s">
        <v>141</v>
      </c>
      <c r="L1103" t="s">
        <v>34</v>
      </c>
      <c r="M1103" t="s">
        <v>94</v>
      </c>
      <c r="N1103" t="s">
        <v>4607</v>
      </c>
      <c r="O1103" s="39">
        <v>44027</v>
      </c>
      <c r="P1103" s="39">
        <v>44027</v>
      </c>
      <c r="Q1103">
        <v>38.28</v>
      </c>
      <c r="R1103">
        <v>38.28</v>
      </c>
      <c r="S1103" s="36">
        <v>26796</v>
      </c>
      <c r="T1103">
        <v>26796</v>
      </c>
      <c r="U1103" s="39">
        <v>44027</v>
      </c>
      <c r="V1103">
        <v>7</v>
      </c>
      <c r="W1103">
        <v>3.5190000000000001</v>
      </c>
      <c r="X1103" s="36">
        <v>26796</v>
      </c>
      <c r="Y1103" s="37" t="s">
        <v>157</v>
      </c>
      <c r="Z1103" s="37" t="s">
        <v>149</v>
      </c>
      <c r="AA1103" s="37" t="s">
        <v>146</v>
      </c>
      <c r="AB1103" s="37"/>
    </row>
    <row r="1104" spans="1:28" x14ac:dyDescent="0.25">
      <c r="A1104" t="s">
        <v>563</v>
      </c>
      <c r="B1104" t="s">
        <v>859</v>
      </c>
      <c r="C1104" t="s">
        <v>853</v>
      </c>
      <c r="E1104" t="s">
        <v>4731</v>
      </c>
      <c r="F1104" t="s">
        <v>4732</v>
      </c>
      <c r="G1104" t="s">
        <v>4733</v>
      </c>
      <c r="H1104" t="s">
        <v>857</v>
      </c>
      <c r="I1104" t="s">
        <v>721</v>
      </c>
      <c r="J1104" t="s">
        <v>63</v>
      </c>
      <c r="K1104" t="s">
        <v>141</v>
      </c>
      <c r="L1104" t="s">
        <v>34</v>
      </c>
      <c r="M1104" t="s">
        <v>94</v>
      </c>
      <c r="N1104" t="s">
        <v>4580</v>
      </c>
      <c r="O1104" s="39">
        <v>44020</v>
      </c>
      <c r="P1104" s="39">
        <v>44020</v>
      </c>
      <c r="Q1104">
        <v>38.32</v>
      </c>
      <c r="R1104">
        <v>38.32</v>
      </c>
      <c r="S1104" s="36">
        <v>26824</v>
      </c>
      <c r="T1104">
        <v>26824</v>
      </c>
      <c r="U1104" s="39">
        <v>44021</v>
      </c>
      <c r="V1104">
        <v>7</v>
      </c>
      <c r="W1104">
        <v>3.5190000000000001</v>
      </c>
      <c r="X1104" s="36">
        <v>26824</v>
      </c>
      <c r="Y1104" s="37" t="s">
        <v>157</v>
      </c>
      <c r="Z1104" s="37" t="s">
        <v>149</v>
      </c>
      <c r="AA1104" s="37" t="s">
        <v>146</v>
      </c>
      <c r="AB1104" s="37"/>
    </row>
    <row r="1105" spans="1:28" x14ac:dyDescent="0.25">
      <c r="A1105" t="s">
        <v>563</v>
      </c>
      <c r="B1105" t="s">
        <v>859</v>
      </c>
      <c r="C1105" t="s">
        <v>853</v>
      </c>
      <c r="E1105" t="s">
        <v>5280</v>
      </c>
      <c r="F1105" t="s">
        <v>5281</v>
      </c>
      <c r="G1105" t="s">
        <v>5282</v>
      </c>
      <c r="H1105" t="s">
        <v>3154</v>
      </c>
      <c r="I1105" t="s">
        <v>2545</v>
      </c>
      <c r="J1105" t="s">
        <v>63</v>
      </c>
      <c r="K1105" t="s">
        <v>141</v>
      </c>
      <c r="L1105" t="s">
        <v>34</v>
      </c>
      <c r="M1105" t="s">
        <v>94</v>
      </c>
      <c r="N1105" t="s">
        <v>4625</v>
      </c>
      <c r="O1105" s="39">
        <v>44029</v>
      </c>
      <c r="P1105" s="39">
        <v>44029</v>
      </c>
      <c r="Q1105">
        <v>39.770000000000003</v>
      </c>
      <c r="R1105">
        <v>39.770000000000003</v>
      </c>
      <c r="S1105" s="36">
        <v>27043.599999999999</v>
      </c>
      <c r="T1105">
        <v>27043.599999999999</v>
      </c>
      <c r="U1105" s="39">
        <v>44029</v>
      </c>
      <c r="V1105">
        <v>7</v>
      </c>
      <c r="W1105">
        <v>3.5190000000000001</v>
      </c>
      <c r="X1105" s="36">
        <v>27043.599999999999</v>
      </c>
      <c r="Y1105" s="37" t="s">
        <v>157</v>
      </c>
      <c r="Z1105" s="37" t="s">
        <v>149</v>
      </c>
      <c r="AA1105" s="37" t="s">
        <v>146</v>
      </c>
      <c r="AB1105" s="37"/>
    </row>
    <row r="1106" spans="1:28" x14ac:dyDescent="0.25">
      <c r="A1106" t="s">
        <v>563</v>
      </c>
      <c r="B1106" t="s">
        <v>859</v>
      </c>
      <c r="C1106" t="s">
        <v>853</v>
      </c>
      <c r="E1106" t="s">
        <v>5748</v>
      </c>
      <c r="F1106" t="s">
        <v>5749</v>
      </c>
      <c r="G1106" t="s">
        <v>5750</v>
      </c>
      <c r="H1106" t="s">
        <v>3154</v>
      </c>
      <c r="I1106" t="s">
        <v>2545</v>
      </c>
      <c r="J1106" t="s">
        <v>5518</v>
      </c>
      <c r="K1106" t="s">
        <v>115</v>
      </c>
      <c r="L1106" t="s">
        <v>34</v>
      </c>
      <c r="M1106" t="s">
        <v>94</v>
      </c>
      <c r="N1106" t="s">
        <v>149</v>
      </c>
      <c r="O1106" s="39">
        <v>44043</v>
      </c>
      <c r="P1106" s="39">
        <v>44043</v>
      </c>
      <c r="Q1106">
        <v>39.770000000000003</v>
      </c>
      <c r="R1106">
        <v>39.770000000000003</v>
      </c>
      <c r="S1106" s="36">
        <v>27043.599999999999</v>
      </c>
      <c r="T1106">
        <v>27043.599999999999</v>
      </c>
      <c r="U1106" s="39">
        <v>44043</v>
      </c>
      <c r="V1106">
        <v>7</v>
      </c>
      <c r="W1106">
        <v>3.5190000000000001</v>
      </c>
      <c r="X1106" s="36">
        <v>27043.599999999999</v>
      </c>
      <c r="Y1106" s="37" t="s">
        <v>157</v>
      </c>
      <c r="Z1106" s="37" t="s">
        <v>149</v>
      </c>
      <c r="AA1106" s="37" t="s">
        <v>146</v>
      </c>
      <c r="AB1106" s="37"/>
    </row>
    <row r="1107" spans="1:28" x14ac:dyDescent="0.25">
      <c r="A1107" t="s">
        <v>563</v>
      </c>
      <c r="B1107" t="s">
        <v>859</v>
      </c>
      <c r="C1107" t="s">
        <v>853</v>
      </c>
      <c r="E1107" t="s">
        <v>5534</v>
      </c>
      <c r="F1107" t="s">
        <v>5535</v>
      </c>
      <c r="G1107" t="s">
        <v>5536</v>
      </c>
      <c r="H1107" t="s">
        <v>3154</v>
      </c>
      <c r="I1107" t="s">
        <v>2545</v>
      </c>
      <c r="J1107" t="s">
        <v>63</v>
      </c>
      <c r="K1107" t="s">
        <v>141</v>
      </c>
      <c r="L1107" t="s">
        <v>34</v>
      </c>
      <c r="M1107" t="s">
        <v>94</v>
      </c>
      <c r="N1107" t="s">
        <v>149</v>
      </c>
      <c r="O1107" s="39">
        <v>44039</v>
      </c>
      <c r="P1107" s="39">
        <v>44039</v>
      </c>
      <c r="Q1107">
        <v>39.78</v>
      </c>
      <c r="R1107">
        <v>39.78</v>
      </c>
      <c r="S1107" s="36">
        <v>27050.400000000001</v>
      </c>
      <c r="T1107">
        <v>27050.400000000001</v>
      </c>
      <c r="U1107" s="39">
        <v>44039</v>
      </c>
      <c r="V1107">
        <v>7</v>
      </c>
      <c r="W1107">
        <v>3.5190000000000001</v>
      </c>
      <c r="X1107" s="36">
        <v>27050.400000000001</v>
      </c>
      <c r="Y1107" s="37" t="s">
        <v>157</v>
      </c>
      <c r="Z1107" s="37" t="s">
        <v>149</v>
      </c>
      <c r="AA1107" s="37" t="s">
        <v>146</v>
      </c>
      <c r="AB1107" s="37"/>
    </row>
    <row r="1108" spans="1:28" x14ac:dyDescent="0.25">
      <c r="A1108" t="s">
        <v>563</v>
      </c>
      <c r="B1108" t="s">
        <v>859</v>
      </c>
      <c r="C1108" t="s">
        <v>853</v>
      </c>
      <c r="E1108" t="s">
        <v>5537</v>
      </c>
      <c r="F1108" t="s">
        <v>5538</v>
      </c>
      <c r="G1108" t="s">
        <v>5539</v>
      </c>
      <c r="H1108" t="s">
        <v>3154</v>
      </c>
      <c r="I1108" t="s">
        <v>2545</v>
      </c>
      <c r="J1108" t="s">
        <v>63</v>
      </c>
      <c r="K1108" t="s">
        <v>141</v>
      </c>
      <c r="L1108" t="s">
        <v>34</v>
      </c>
      <c r="M1108" t="s">
        <v>94</v>
      </c>
      <c r="N1108" t="s">
        <v>149</v>
      </c>
      <c r="O1108" s="39">
        <v>44039</v>
      </c>
      <c r="P1108" s="39">
        <v>44039</v>
      </c>
      <c r="Q1108">
        <v>39.81</v>
      </c>
      <c r="R1108">
        <v>39.81</v>
      </c>
      <c r="S1108" s="36">
        <v>27070.799999999999</v>
      </c>
      <c r="T1108">
        <v>27070.799999999999</v>
      </c>
      <c r="U1108" s="39">
        <v>44039</v>
      </c>
      <c r="V1108">
        <v>7</v>
      </c>
      <c r="W1108">
        <v>3.5190000000000001</v>
      </c>
      <c r="X1108" s="36">
        <v>27070.799999999999</v>
      </c>
      <c r="Y1108" s="37" t="s">
        <v>157</v>
      </c>
      <c r="Z1108" s="37" t="s">
        <v>149</v>
      </c>
      <c r="AA1108" s="37" t="s">
        <v>146</v>
      </c>
      <c r="AB1108" s="37"/>
    </row>
    <row r="1109" spans="1:28" x14ac:dyDescent="0.25">
      <c r="A1109" t="s">
        <v>563</v>
      </c>
      <c r="B1109" t="s">
        <v>859</v>
      </c>
      <c r="C1109" t="s">
        <v>853</v>
      </c>
      <c r="E1109" t="s">
        <v>5540</v>
      </c>
      <c r="F1109" t="s">
        <v>5541</v>
      </c>
      <c r="G1109" t="s">
        <v>5542</v>
      </c>
      <c r="H1109" t="s">
        <v>3154</v>
      </c>
      <c r="I1109" t="s">
        <v>2545</v>
      </c>
      <c r="J1109" t="s">
        <v>63</v>
      </c>
      <c r="K1109" t="s">
        <v>141</v>
      </c>
      <c r="L1109" t="s">
        <v>34</v>
      </c>
      <c r="M1109" t="s">
        <v>94</v>
      </c>
      <c r="N1109" t="s">
        <v>149</v>
      </c>
      <c r="O1109" s="39">
        <v>44039</v>
      </c>
      <c r="P1109" s="39">
        <v>44039</v>
      </c>
      <c r="Q1109">
        <v>40</v>
      </c>
      <c r="R1109">
        <v>40</v>
      </c>
      <c r="S1109" s="36">
        <v>27200</v>
      </c>
      <c r="T1109">
        <v>27200</v>
      </c>
      <c r="U1109" s="39">
        <v>44039</v>
      </c>
      <c r="V1109">
        <v>7</v>
      </c>
      <c r="W1109">
        <v>3.5190000000000001</v>
      </c>
      <c r="X1109" s="36">
        <v>27200</v>
      </c>
      <c r="Y1109" s="37" t="s">
        <v>157</v>
      </c>
      <c r="Z1109" s="37" t="s">
        <v>149</v>
      </c>
      <c r="AA1109" s="37" t="s">
        <v>146</v>
      </c>
      <c r="AB1109" s="37"/>
    </row>
    <row r="1110" spans="1:28" x14ac:dyDescent="0.25">
      <c r="A1110" t="s">
        <v>150</v>
      </c>
      <c r="B1110" t="s">
        <v>151</v>
      </c>
      <c r="C1110" t="s">
        <v>152</v>
      </c>
      <c r="E1110" t="s">
        <v>5412</v>
      </c>
      <c r="F1110" t="s">
        <v>5413</v>
      </c>
      <c r="G1110" t="s">
        <v>5414</v>
      </c>
      <c r="H1110" t="s">
        <v>156</v>
      </c>
      <c r="I1110" t="s">
        <v>37</v>
      </c>
      <c r="J1110" t="s">
        <v>65</v>
      </c>
      <c r="K1110" t="s">
        <v>7778</v>
      </c>
      <c r="L1110" t="s">
        <v>4</v>
      </c>
      <c r="M1110" t="s">
        <v>64</v>
      </c>
      <c r="N1110" t="s">
        <v>149</v>
      </c>
      <c r="O1110" s="39">
        <v>44032</v>
      </c>
      <c r="P1110" s="39">
        <v>44033</v>
      </c>
      <c r="Q1110">
        <v>350</v>
      </c>
      <c r="R1110">
        <v>350</v>
      </c>
      <c r="S1110" s="36">
        <v>27226.5</v>
      </c>
      <c r="T1110">
        <v>27226.5</v>
      </c>
      <c r="U1110" s="39">
        <v>44032</v>
      </c>
      <c r="V1110">
        <v>7</v>
      </c>
      <c r="W1110">
        <v>3.5190000000000001</v>
      </c>
      <c r="X1110" s="36">
        <v>7736.9991474850804</v>
      </c>
      <c r="Y1110" s="37" t="s">
        <v>157</v>
      </c>
      <c r="Z1110" s="37" t="s">
        <v>149</v>
      </c>
      <c r="AA1110" s="37" t="s">
        <v>146</v>
      </c>
      <c r="AB1110" s="37"/>
    </row>
    <row r="1111" spans="1:28" x14ac:dyDescent="0.25">
      <c r="A1111" t="s">
        <v>563</v>
      </c>
      <c r="B1111" t="s">
        <v>852</v>
      </c>
      <c r="C1111" t="s">
        <v>565</v>
      </c>
      <c r="E1111" t="s">
        <v>4257</v>
      </c>
      <c r="F1111" t="s">
        <v>4258</v>
      </c>
      <c r="G1111" t="s">
        <v>4259</v>
      </c>
      <c r="H1111" t="s">
        <v>875</v>
      </c>
      <c r="I1111" t="s">
        <v>140</v>
      </c>
      <c r="J1111" t="s">
        <v>63</v>
      </c>
      <c r="K1111" t="s">
        <v>141</v>
      </c>
      <c r="L1111" t="s">
        <v>34</v>
      </c>
      <c r="M1111" t="s">
        <v>94</v>
      </c>
      <c r="N1111" t="s">
        <v>149</v>
      </c>
      <c r="O1111" s="39">
        <v>44000</v>
      </c>
      <c r="P1111" s="39">
        <v>44000</v>
      </c>
      <c r="Q1111">
        <v>34.453000000000003</v>
      </c>
      <c r="R1111">
        <v>34.453000000000003</v>
      </c>
      <c r="S1111" s="36">
        <v>23083.51</v>
      </c>
      <c r="T1111">
        <v>23083.51</v>
      </c>
      <c r="U1111" s="39">
        <v>44000</v>
      </c>
      <c r="V1111">
        <v>6</v>
      </c>
      <c r="W1111">
        <v>3.472</v>
      </c>
      <c r="X1111" s="36">
        <v>23083.51</v>
      </c>
      <c r="Y1111" s="37" t="s">
        <v>157</v>
      </c>
      <c r="Z1111" s="37" t="s">
        <v>149</v>
      </c>
      <c r="AA1111" s="37" t="s">
        <v>146</v>
      </c>
      <c r="AB1111" s="37"/>
    </row>
    <row r="1112" spans="1:28" x14ac:dyDescent="0.25">
      <c r="A1112" t="s">
        <v>563</v>
      </c>
      <c r="B1112" t="s">
        <v>3874</v>
      </c>
      <c r="C1112" t="s">
        <v>853</v>
      </c>
      <c r="E1112" t="s">
        <v>4149</v>
      </c>
      <c r="F1112" t="s">
        <v>4167</v>
      </c>
      <c r="G1112" t="s">
        <v>4168</v>
      </c>
      <c r="H1112" t="s">
        <v>3878</v>
      </c>
      <c r="I1112" t="s">
        <v>2542</v>
      </c>
      <c r="J1112" t="s">
        <v>73</v>
      </c>
      <c r="K1112" t="s">
        <v>7243</v>
      </c>
      <c r="L1112" t="s">
        <v>41</v>
      </c>
      <c r="M1112" t="s">
        <v>64</v>
      </c>
      <c r="N1112" t="s">
        <v>9012</v>
      </c>
      <c r="O1112" s="39">
        <v>43998</v>
      </c>
      <c r="P1112" s="39">
        <v>43998</v>
      </c>
      <c r="Q1112">
        <v>2676</v>
      </c>
      <c r="R1112">
        <v>2676</v>
      </c>
      <c r="S1112" s="36">
        <v>23281.200000000001</v>
      </c>
      <c r="T1112">
        <v>23281.200000000001</v>
      </c>
      <c r="U1112" s="39">
        <v>43998</v>
      </c>
      <c r="V1112">
        <v>6</v>
      </c>
      <c r="W1112">
        <v>3.472</v>
      </c>
      <c r="X1112" s="36">
        <v>6705.4147465437782</v>
      </c>
      <c r="Y1112" s="37" t="s">
        <v>157</v>
      </c>
      <c r="Z1112" s="37" t="s">
        <v>149</v>
      </c>
      <c r="AA1112" s="37" t="s">
        <v>146</v>
      </c>
      <c r="AB1112" s="37"/>
    </row>
    <row r="1113" spans="1:28" x14ac:dyDescent="0.25">
      <c r="A1113" t="s">
        <v>150</v>
      </c>
      <c r="B1113" t="s">
        <v>151</v>
      </c>
      <c r="C1113" t="s">
        <v>152</v>
      </c>
      <c r="E1113" t="s">
        <v>3966</v>
      </c>
      <c r="F1113" t="s">
        <v>3967</v>
      </c>
      <c r="G1113" t="s">
        <v>3968</v>
      </c>
      <c r="H1113" t="s">
        <v>156</v>
      </c>
      <c r="I1113" t="s">
        <v>37</v>
      </c>
      <c r="J1113" t="s">
        <v>65</v>
      </c>
      <c r="K1113" t="s">
        <v>7778</v>
      </c>
      <c r="L1113" t="s">
        <v>4</v>
      </c>
      <c r="M1113" t="s">
        <v>64</v>
      </c>
      <c r="N1113" t="s">
        <v>149</v>
      </c>
      <c r="O1113" s="39">
        <v>43992</v>
      </c>
      <c r="P1113" s="39">
        <v>43993</v>
      </c>
      <c r="Q1113">
        <v>300</v>
      </c>
      <c r="R1113">
        <v>300</v>
      </c>
      <c r="S1113" s="36">
        <v>23838</v>
      </c>
      <c r="T1113">
        <v>23838</v>
      </c>
      <c r="U1113" s="39">
        <v>43992</v>
      </c>
      <c r="V1113">
        <v>6</v>
      </c>
      <c r="W1113">
        <v>3.472</v>
      </c>
      <c r="X1113" s="36">
        <v>6865.7834101382477</v>
      </c>
      <c r="Y1113" s="37" t="s">
        <v>157</v>
      </c>
      <c r="Z1113" s="37" t="s">
        <v>149</v>
      </c>
      <c r="AA1113" s="37" t="s">
        <v>146</v>
      </c>
      <c r="AB1113" s="37"/>
    </row>
    <row r="1114" spans="1:28" x14ac:dyDescent="0.25">
      <c r="A1114" t="s">
        <v>150</v>
      </c>
      <c r="B1114" t="s">
        <v>151</v>
      </c>
      <c r="C1114" t="s">
        <v>152</v>
      </c>
      <c r="E1114" t="s">
        <v>3969</v>
      </c>
      <c r="F1114" t="s">
        <v>3970</v>
      </c>
      <c r="G1114" t="s">
        <v>3971</v>
      </c>
      <c r="H1114" t="s">
        <v>156</v>
      </c>
      <c r="I1114" t="s">
        <v>37</v>
      </c>
      <c r="J1114" t="s">
        <v>65</v>
      </c>
      <c r="K1114" t="s">
        <v>7778</v>
      </c>
      <c r="L1114" t="s">
        <v>4</v>
      </c>
      <c r="M1114" t="s">
        <v>64</v>
      </c>
      <c r="N1114" t="s">
        <v>149</v>
      </c>
      <c r="O1114" s="39">
        <v>43992</v>
      </c>
      <c r="P1114" s="39">
        <v>43993</v>
      </c>
      <c r="Q1114">
        <v>300</v>
      </c>
      <c r="R1114">
        <v>300</v>
      </c>
      <c r="S1114" s="36">
        <v>23838</v>
      </c>
      <c r="T1114">
        <v>23838</v>
      </c>
      <c r="U1114" s="39">
        <v>43992</v>
      </c>
      <c r="V1114">
        <v>6</v>
      </c>
      <c r="W1114">
        <v>3.472</v>
      </c>
      <c r="X1114" s="36">
        <v>6865.7834101382477</v>
      </c>
      <c r="Y1114" s="37" t="s">
        <v>157</v>
      </c>
      <c r="Z1114" s="37" t="s">
        <v>149</v>
      </c>
      <c r="AA1114" s="37" t="s">
        <v>146</v>
      </c>
      <c r="AB1114" s="37"/>
    </row>
    <row r="1115" spans="1:28" x14ac:dyDescent="0.25">
      <c r="A1115" t="s">
        <v>150</v>
      </c>
      <c r="B1115" t="s">
        <v>151</v>
      </c>
      <c r="C1115" t="s">
        <v>152</v>
      </c>
      <c r="E1115" t="s">
        <v>4091</v>
      </c>
      <c r="F1115" t="s">
        <v>4092</v>
      </c>
      <c r="G1115" t="s">
        <v>4093</v>
      </c>
      <c r="H1115" t="s">
        <v>156</v>
      </c>
      <c r="I1115" t="s">
        <v>37</v>
      </c>
      <c r="J1115" t="s">
        <v>65</v>
      </c>
      <c r="K1115" t="s">
        <v>7778</v>
      </c>
      <c r="L1115" t="s">
        <v>4</v>
      </c>
      <c r="M1115" t="s">
        <v>64</v>
      </c>
      <c r="N1115" t="s">
        <v>149</v>
      </c>
      <c r="O1115" s="39">
        <v>43998</v>
      </c>
      <c r="P1115" s="39">
        <v>43999</v>
      </c>
      <c r="Q1115">
        <v>300</v>
      </c>
      <c r="R1115">
        <v>300</v>
      </c>
      <c r="S1115" s="36">
        <v>23838</v>
      </c>
      <c r="T1115">
        <v>23838</v>
      </c>
      <c r="U1115" s="39">
        <v>43998</v>
      </c>
      <c r="V1115">
        <v>6</v>
      </c>
      <c r="W1115">
        <v>3.472</v>
      </c>
      <c r="X1115" s="36">
        <v>6865.7834101382477</v>
      </c>
      <c r="Y1115" s="37" t="s">
        <v>157</v>
      </c>
      <c r="Z1115" s="37" t="s">
        <v>149</v>
      </c>
      <c r="AA1115" s="37" t="s">
        <v>146</v>
      </c>
      <c r="AB1115" s="37"/>
    </row>
    <row r="1116" spans="1:28" x14ac:dyDescent="0.25">
      <c r="A1116" t="s">
        <v>150</v>
      </c>
      <c r="B1116" t="s">
        <v>151</v>
      </c>
      <c r="C1116" t="s">
        <v>152</v>
      </c>
      <c r="E1116" t="s">
        <v>4094</v>
      </c>
      <c r="F1116" t="s">
        <v>4095</v>
      </c>
      <c r="G1116" t="s">
        <v>4096</v>
      </c>
      <c r="H1116" t="s">
        <v>156</v>
      </c>
      <c r="I1116" t="s">
        <v>37</v>
      </c>
      <c r="J1116" t="s">
        <v>65</v>
      </c>
      <c r="K1116" t="s">
        <v>7778</v>
      </c>
      <c r="L1116" t="s">
        <v>4</v>
      </c>
      <c r="M1116" t="s">
        <v>64</v>
      </c>
      <c r="N1116" t="s">
        <v>149</v>
      </c>
      <c r="O1116" s="39">
        <v>43998</v>
      </c>
      <c r="P1116" s="39">
        <v>43999</v>
      </c>
      <c r="Q1116">
        <v>300</v>
      </c>
      <c r="R1116">
        <v>300</v>
      </c>
      <c r="S1116" s="36">
        <v>23838</v>
      </c>
      <c r="T1116">
        <v>23838</v>
      </c>
      <c r="U1116" s="39">
        <v>43998</v>
      </c>
      <c r="V1116">
        <v>6</v>
      </c>
      <c r="W1116">
        <v>3.472</v>
      </c>
      <c r="X1116" s="36">
        <v>6865.7834101382477</v>
      </c>
      <c r="Y1116" s="37" t="s">
        <v>157</v>
      </c>
      <c r="Z1116" s="37" t="s">
        <v>149</v>
      </c>
      <c r="AA1116" s="37" t="s">
        <v>146</v>
      </c>
      <c r="AB1116" s="37"/>
    </row>
    <row r="1117" spans="1:28" x14ac:dyDescent="0.25">
      <c r="A1117" t="s">
        <v>150</v>
      </c>
      <c r="B1117" t="s">
        <v>151</v>
      </c>
      <c r="C1117" t="s">
        <v>152</v>
      </c>
      <c r="E1117" t="s">
        <v>4155</v>
      </c>
      <c r="F1117" t="s">
        <v>4156</v>
      </c>
      <c r="G1117" t="s">
        <v>4157</v>
      </c>
      <c r="H1117" t="s">
        <v>156</v>
      </c>
      <c r="I1117" t="s">
        <v>37</v>
      </c>
      <c r="J1117" t="s">
        <v>65</v>
      </c>
      <c r="K1117" t="s">
        <v>7778</v>
      </c>
      <c r="L1117" t="s">
        <v>4</v>
      </c>
      <c r="M1117" t="s">
        <v>64</v>
      </c>
      <c r="N1117" t="s">
        <v>149</v>
      </c>
      <c r="O1117" s="39">
        <v>43998</v>
      </c>
      <c r="P1117" s="39">
        <v>43999</v>
      </c>
      <c r="Q1117">
        <v>300</v>
      </c>
      <c r="R1117">
        <v>300</v>
      </c>
      <c r="S1117" s="36">
        <v>23838</v>
      </c>
      <c r="T1117">
        <v>23838</v>
      </c>
      <c r="U1117" s="39">
        <v>43998</v>
      </c>
      <c r="V1117">
        <v>6</v>
      </c>
      <c r="W1117">
        <v>3.472</v>
      </c>
      <c r="X1117" s="36">
        <v>6865.7834101382477</v>
      </c>
      <c r="Y1117" s="37" t="s">
        <v>157</v>
      </c>
      <c r="Z1117" s="37" t="s">
        <v>149</v>
      </c>
      <c r="AA1117" s="37" t="s">
        <v>146</v>
      </c>
      <c r="AB1117" s="37"/>
    </row>
    <row r="1118" spans="1:28" x14ac:dyDescent="0.25">
      <c r="A1118" t="s">
        <v>150</v>
      </c>
      <c r="B1118" t="s">
        <v>151</v>
      </c>
      <c r="C1118" t="s">
        <v>152</v>
      </c>
      <c r="E1118" t="s">
        <v>4127</v>
      </c>
      <c r="F1118" t="s">
        <v>4128</v>
      </c>
      <c r="G1118" t="s">
        <v>4129</v>
      </c>
      <c r="H1118" t="s">
        <v>156</v>
      </c>
      <c r="I1118" t="s">
        <v>37</v>
      </c>
      <c r="J1118" t="s">
        <v>65</v>
      </c>
      <c r="K1118" t="s">
        <v>7778</v>
      </c>
      <c r="L1118" t="s">
        <v>4</v>
      </c>
      <c r="M1118" t="s">
        <v>64</v>
      </c>
      <c r="N1118" t="s">
        <v>149</v>
      </c>
      <c r="O1118" s="39">
        <v>43999</v>
      </c>
      <c r="P1118" s="39">
        <v>44000</v>
      </c>
      <c r="Q1118">
        <v>300</v>
      </c>
      <c r="R1118">
        <v>300</v>
      </c>
      <c r="S1118" s="36">
        <v>23838</v>
      </c>
      <c r="T1118">
        <v>23838</v>
      </c>
      <c r="U1118" s="39">
        <v>43999</v>
      </c>
      <c r="V1118">
        <v>6</v>
      </c>
      <c r="W1118">
        <v>3.472</v>
      </c>
      <c r="X1118" s="36">
        <v>6865.7834101382477</v>
      </c>
      <c r="Y1118" s="37" t="s">
        <v>157</v>
      </c>
      <c r="Z1118" s="37" t="s">
        <v>149</v>
      </c>
      <c r="AA1118" s="37" t="s">
        <v>146</v>
      </c>
      <c r="AB1118" s="37"/>
    </row>
    <row r="1119" spans="1:28" x14ac:dyDescent="0.25">
      <c r="A1119" t="s">
        <v>150</v>
      </c>
      <c r="B1119" t="s">
        <v>151</v>
      </c>
      <c r="C1119" t="s">
        <v>152</v>
      </c>
      <c r="E1119" t="s">
        <v>4239</v>
      </c>
      <c r="F1119" t="s">
        <v>4240</v>
      </c>
      <c r="G1119" t="s">
        <v>4241</v>
      </c>
      <c r="H1119" t="s">
        <v>156</v>
      </c>
      <c r="I1119" t="s">
        <v>37</v>
      </c>
      <c r="J1119" t="s">
        <v>65</v>
      </c>
      <c r="K1119" t="s">
        <v>7778</v>
      </c>
      <c r="L1119" t="s">
        <v>4</v>
      </c>
      <c r="M1119" t="s">
        <v>64</v>
      </c>
      <c r="N1119" t="s">
        <v>149</v>
      </c>
      <c r="O1119" s="39">
        <v>44000</v>
      </c>
      <c r="P1119" s="39">
        <v>44001</v>
      </c>
      <c r="Q1119">
        <v>300</v>
      </c>
      <c r="R1119">
        <v>300</v>
      </c>
      <c r="S1119" s="36">
        <v>23838</v>
      </c>
      <c r="T1119">
        <v>23838</v>
      </c>
      <c r="U1119" s="39">
        <v>44001</v>
      </c>
      <c r="V1119">
        <v>6</v>
      </c>
      <c r="W1119">
        <v>3.472</v>
      </c>
      <c r="X1119" s="36">
        <v>6865.7834101382477</v>
      </c>
      <c r="Y1119" s="37" t="s">
        <v>157</v>
      </c>
      <c r="Z1119" s="37" t="s">
        <v>149</v>
      </c>
      <c r="AA1119" s="37" t="s">
        <v>146</v>
      </c>
      <c r="AB1119" s="37"/>
    </row>
    <row r="1120" spans="1:28" x14ac:dyDescent="0.25">
      <c r="A1120" t="s">
        <v>150</v>
      </c>
      <c r="B1120" t="s">
        <v>151</v>
      </c>
      <c r="C1120" t="s">
        <v>152</v>
      </c>
      <c r="E1120" t="s">
        <v>4349</v>
      </c>
      <c r="F1120" t="s">
        <v>4350</v>
      </c>
      <c r="G1120" t="s">
        <v>4351</v>
      </c>
      <c r="H1120" t="s">
        <v>156</v>
      </c>
      <c r="I1120" t="s">
        <v>37</v>
      </c>
      <c r="J1120" t="s">
        <v>65</v>
      </c>
      <c r="K1120" t="s">
        <v>7778</v>
      </c>
      <c r="L1120" t="s">
        <v>4</v>
      </c>
      <c r="M1120" t="s">
        <v>64</v>
      </c>
      <c r="N1120" t="s">
        <v>149</v>
      </c>
      <c r="O1120" s="39">
        <v>44005</v>
      </c>
      <c r="P1120" s="39">
        <v>44006</v>
      </c>
      <c r="Q1120">
        <v>300</v>
      </c>
      <c r="R1120">
        <v>300</v>
      </c>
      <c r="S1120" s="36">
        <v>23838</v>
      </c>
      <c r="T1120">
        <v>23838</v>
      </c>
      <c r="U1120" s="39">
        <v>44005</v>
      </c>
      <c r="V1120">
        <v>6</v>
      </c>
      <c r="W1120">
        <v>3.472</v>
      </c>
      <c r="X1120" s="36">
        <v>6865.7834101382477</v>
      </c>
      <c r="Y1120" s="37" t="s">
        <v>157</v>
      </c>
      <c r="Z1120" s="37" t="s">
        <v>149</v>
      </c>
      <c r="AA1120" s="37" t="s">
        <v>146</v>
      </c>
      <c r="AB1120" s="37"/>
    </row>
    <row r="1121" spans="1:28" x14ac:dyDescent="0.25">
      <c r="A1121" t="s">
        <v>563</v>
      </c>
      <c r="B1121" t="s">
        <v>859</v>
      </c>
      <c r="C1121" t="s">
        <v>853</v>
      </c>
      <c r="E1121" t="s">
        <v>4004</v>
      </c>
      <c r="F1121" t="s">
        <v>4005</v>
      </c>
      <c r="G1121" t="s">
        <v>4006</v>
      </c>
      <c r="H1121" t="s">
        <v>857</v>
      </c>
      <c r="I1121" t="s">
        <v>721</v>
      </c>
      <c r="J1121" t="s">
        <v>63</v>
      </c>
      <c r="K1121" t="s">
        <v>141</v>
      </c>
      <c r="L1121" t="s">
        <v>34</v>
      </c>
      <c r="M1121" t="s">
        <v>94</v>
      </c>
      <c r="N1121" t="s">
        <v>2622</v>
      </c>
      <c r="O1121" s="39">
        <v>44000</v>
      </c>
      <c r="P1121" s="39">
        <v>44000</v>
      </c>
      <c r="Q1121">
        <v>34.31</v>
      </c>
      <c r="R1121">
        <v>34.31</v>
      </c>
      <c r="S1121" s="36">
        <v>24017</v>
      </c>
      <c r="T1121">
        <v>24017</v>
      </c>
      <c r="U1121" s="39">
        <v>44000</v>
      </c>
      <c r="V1121">
        <v>6</v>
      </c>
      <c r="W1121">
        <v>3.472</v>
      </c>
      <c r="X1121" s="36">
        <v>24017</v>
      </c>
      <c r="Y1121" s="37" t="s">
        <v>157</v>
      </c>
      <c r="Z1121" s="37" t="s">
        <v>149</v>
      </c>
      <c r="AA1121" s="37" t="s">
        <v>146</v>
      </c>
      <c r="AB1121" s="37"/>
    </row>
    <row r="1122" spans="1:28" x14ac:dyDescent="0.25">
      <c r="A1122" t="s">
        <v>150</v>
      </c>
      <c r="B1122" t="s">
        <v>151</v>
      </c>
      <c r="C1122" t="s">
        <v>152</v>
      </c>
      <c r="E1122" t="s">
        <v>4218</v>
      </c>
      <c r="F1122" t="s">
        <v>4219</v>
      </c>
      <c r="G1122" t="s">
        <v>4220</v>
      </c>
      <c r="H1122" t="s">
        <v>156</v>
      </c>
      <c r="I1122" t="s">
        <v>37</v>
      </c>
      <c r="J1122" t="s">
        <v>65</v>
      </c>
      <c r="K1122" t="s">
        <v>7778</v>
      </c>
      <c r="L1122" t="s">
        <v>4</v>
      </c>
      <c r="M1122" t="s">
        <v>64</v>
      </c>
      <c r="N1122" t="s">
        <v>149</v>
      </c>
      <c r="O1122" s="39">
        <v>43999</v>
      </c>
      <c r="P1122" s="39">
        <v>44000</v>
      </c>
      <c r="Q1122">
        <v>310</v>
      </c>
      <c r="R1122">
        <v>310</v>
      </c>
      <c r="S1122" s="36">
        <v>24632.6</v>
      </c>
      <c r="T1122">
        <v>24632.6</v>
      </c>
      <c r="U1122" s="39">
        <v>44000</v>
      </c>
      <c r="V1122">
        <v>6</v>
      </c>
      <c r="W1122">
        <v>3.472</v>
      </c>
      <c r="X1122" s="36">
        <v>7094.6428571428569</v>
      </c>
      <c r="Y1122" s="37" t="s">
        <v>157</v>
      </c>
      <c r="Z1122" s="37" t="s">
        <v>149</v>
      </c>
      <c r="AA1122" s="37" t="s">
        <v>146</v>
      </c>
      <c r="AB1122" s="37"/>
    </row>
    <row r="1123" spans="1:28" x14ac:dyDescent="0.25">
      <c r="A1123" t="s">
        <v>150</v>
      </c>
      <c r="B1123" t="s">
        <v>151</v>
      </c>
      <c r="C1123" t="s">
        <v>152</v>
      </c>
      <c r="E1123" t="s">
        <v>4221</v>
      </c>
      <c r="F1123" t="s">
        <v>4222</v>
      </c>
      <c r="G1123" t="s">
        <v>4223</v>
      </c>
      <c r="H1123" t="s">
        <v>156</v>
      </c>
      <c r="I1123" t="s">
        <v>37</v>
      </c>
      <c r="J1123" t="s">
        <v>65</v>
      </c>
      <c r="K1123" t="s">
        <v>7778</v>
      </c>
      <c r="L1123" t="s">
        <v>4</v>
      </c>
      <c r="M1123" t="s">
        <v>64</v>
      </c>
      <c r="N1123" t="s">
        <v>149</v>
      </c>
      <c r="O1123" s="39">
        <v>43999</v>
      </c>
      <c r="P1123" s="39">
        <v>44000</v>
      </c>
      <c r="Q1123">
        <v>310</v>
      </c>
      <c r="R1123">
        <v>310</v>
      </c>
      <c r="S1123" s="36">
        <v>24632.6</v>
      </c>
      <c r="T1123">
        <v>24632.6</v>
      </c>
      <c r="U1123" s="39">
        <v>44000</v>
      </c>
      <c r="V1123">
        <v>6</v>
      </c>
      <c r="W1123">
        <v>3.472</v>
      </c>
      <c r="X1123" s="36">
        <v>7094.6428571428569</v>
      </c>
      <c r="Y1123" s="37" t="s">
        <v>157</v>
      </c>
      <c r="Z1123" s="37" t="s">
        <v>149</v>
      </c>
      <c r="AA1123" s="37" t="s">
        <v>146</v>
      </c>
      <c r="AB1123" s="37"/>
    </row>
    <row r="1124" spans="1:28" x14ac:dyDescent="0.25">
      <c r="A1124" t="s">
        <v>563</v>
      </c>
      <c r="B1124" t="s">
        <v>859</v>
      </c>
      <c r="C1124" t="s">
        <v>853</v>
      </c>
      <c r="E1124" t="s">
        <v>4301</v>
      </c>
      <c r="F1124" t="s">
        <v>4302</v>
      </c>
      <c r="G1124" t="s">
        <v>4303</v>
      </c>
      <c r="H1124" t="s">
        <v>1805</v>
      </c>
      <c r="I1124" t="s">
        <v>38</v>
      </c>
      <c r="J1124" t="s">
        <v>63</v>
      </c>
      <c r="K1124" t="s">
        <v>141</v>
      </c>
      <c r="L1124" t="s">
        <v>34</v>
      </c>
      <c r="M1124" t="s">
        <v>94</v>
      </c>
      <c r="N1124" t="s">
        <v>149</v>
      </c>
      <c r="O1124" s="39">
        <v>44001</v>
      </c>
      <c r="P1124" s="39">
        <v>44001</v>
      </c>
      <c r="Q1124">
        <v>33.4</v>
      </c>
      <c r="R1124">
        <v>33.4</v>
      </c>
      <c r="S1124" s="36">
        <v>24716</v>
      </c>
      <c r="T1124">
        <v>24716</v>
      </c>
      <c r="U1124" s="39">
        <v>44001</v>
      </c>
      <c r="V1124">
        <v>6</v>
      </c>
      <c r="W1124">
        <v>3.472</v>
      </c>
      <c r="X1124" s="36">
        <v>24716</v>
      </c>
      <c r="Y1124" s="37" t="s">
        <v>157</v>
      </c>
      <c r="Z1124" s="37" t="s">
        <v>149</v>
      </c>
      <c r="AA1124" s="37" t="s">
        <v>146</v>
      </c>
      <c r="AB1124" s="37"/>
    </row>
    <row r="1125" spans="1:28" x14ac:dyDescent="0.25">
      <c r="A1125" t="s">
        <v>563</v>
      </c>
      <c r="B1125" t="s">
        <v>859</v>
      </c>
      <c r="C1125" t="s">
        <v>565</v>
      </c>
      <c r="E1125" t="s">
        <v>3984</v>
      </c>
      <c r="F1125" t="s">
        <v>3985</v>
      </c>
      <c r="G1125" t="s">
        <v>3986</v>
      </c>
      <c r="H1125" t="s">
        <v>923</v>
      </c>
      <c r="I1125" t="s">
        <v>745</v>
      </c>
      <c r="J1125" t="s">
        <v>63</v>
      </c>
      <c r="K1125" t="s">
        <v>141</v>
      </c>
      <c r="L1125" t="s">
        <v>34</v>
      </c>
      <c r="M1125" t="s">
        <v>94</v>
      </c>
      <c r="N1125" t="s">
        <v>149</v>
      </c>
      <c r="O1125" s="39">
        <v>44002</v>
      </c>
      <c r="P1125" s="39">
        <v>44002</v>
      </c>
      <c r="Q1125">
        <v>33</v>
      </c>
      <c r="R1125">
        <v>33</v>
      </c>
      <c r="S1125" s="36">
        <v>24750</v>
      </c>
      <c r="T1125">
        <v>24750</v>
      </c>
      <c r="U1125" s="39">
        <v>44004</v>
      </c>
      <c r="V1125">
        <v>6</v>
      </c>
      <c r="W1125">
        <v>3.472</v>
      </c>
      <c r="X1125" s="36">
        <v>24750</v>
      </c>
      <c r="Y1125" s="37" t="s">
        <v>157</v>
      </c>
      <c r="Z1125" s="37" t="s">
        <v>149</v>
      </c>
      <c r="AA1125" s="37" t="s">
        <v>146</v>
      </c>
      <c r="AB1125" s="37"/>
    </row>
    <row r="1126" spans="1:28" x14ac:dyDescent="0.25">
      <c r="A1126" t="s">
        <v>563</v>
      </c>
      <c r="B1126" t="s">
        <v>859</v>
      </c>
      <c r="C1126" t="s">
        <v>853</v>
      </c>
      <c r="E1126" t="s">
        <v>3954</v>
      </c>
      <c r="F1126" t="s">
        <v>3955</v>
      </c>
      <c r="G1126" t="s">
        <v>3956</v>
      </c>
      <c r="H1126" t="s">
        <v>1805</v>
      </c>
      <c r="I1126" t="s">
        <v>38</v>
      </c>
      <c r="J1126" t="s">
        <v>63</v>
      </c>
      <c r="K1126" t="s">
        <v>141</v>
      </c>
      <c r="L1126" t="s">
        <v>34</v>
      </c>
      <c r="M1126" t="s">
        <v>94</v>
      </c>
      <c r="N1126" t="s">
        <v>149</v>
      </c>
      <c r="O1126" s="39">
        <v>43994</v>
      </c>
      <c r="P1126" s="39">
        <v>43994</v>
      </c>
      <c r="Q1126">
        <v>33.51</v>
      </c>
      <c r="R1126">
        <v>33.51</v>
      </c>
      <c r="S1126" s="36">
        <v>24797.4</v>
      </c>
      <c r="T1126">
        <v>24797.4</v>
      </c>
      <c r="U1126" s="39">
        <v>43994</v>
      </c>
      <c r="V1126">
        <v>6</v>
      </c>
      <c r="W1126">
        <v>3.472</v>
      </c>
      <c r="X1126" s="36">
        <v>24797.4</v>
      </c>
      <c r="Y1126" s="37" t="s">
        <v>157</v>
      </c>
      <c r="Z1126" s="37" t="s">
        <v>149</v>
      </c>
      <c r="AA1126" s="37" t="s">
        <v>146</v>
      </c>
      <c r="AB1126" s="37"/>
    </row>
    <row r="1127" spans="1:28" x14ac:dyDescent="0.25">
      <c r="A1127" t="s">
        <v>563</v>
      </c>
      <c r="B1127" t="s">
        <v>859</v>
      </c>
      <c r="C1127" t="s">
        <v>853</v>
      </c>
      <c r="E1127" t="s">
        <v>4182</v>
      </c>
      <c r="F1127" t="s">
        <v>4183</v>
      </c>
      <c r="G1127" t="s">
        <v>4184</v>
      </c>
      <c r="H1127" t="s">
        <v>1805</v>
      </c>
      <c r="I1127" t="s">
        <v>38</v>
      </c>
      <c r="J1127" t="s">
        <v>63</v>
      </c>
      <c r="K1127" t="s">
        <v>141</v>
      </c>
      <c r="L1127" t="s">
        <v>34</v>
      </c>
      <c r="M1127" t="s">
        <v>94</v>
      </c>
      <c r="N1127" t="s">
        <v>149</v>
      </c>
      <c r="O1127" s="39">
        <v>43999</v>
      </c>
      <c r="P1127" s="39">
        <v>43999</v>
      </c>
      <c r="Q1127">
        <v>33.520000000000003</v>
      </c>
      <c r="R1127">
        <v>33.520000000000003</v>
      </c>
      <c r="S1127" s="36">
        <v>24804.799999999999</v>
      </c>
      <c r="T1127">
        <v>24804.799999999999</v>
      </c>
      <c r="U1127" s="39">
        <v>43999</v>
      </c>
      <c r="V1127">
        <v>6</v>
      </c>
      <c r="W1127">
        <v>3.472</v>
      </c>
      <c r="X1127" s="36">
        <v>24804.799999999999</v>
      </c>
      <c r="Y1127" s="37" t="s">
        <v>157</v>
      </c>
      <c r="Z1127" s="37" t="s">
        <v>149</v>
      </c>
      <c r="AA1127" s="37" t="s">
        <v>146</v>
      </c>
      <c r="AB1127" s="37"/>
    </row>
    <row r="1128" spans="1:28" x14ac:dyDescent="0.25">
      <c r="A1128" t="s">
        <v>563</v>
      </c>
      <c r="B1128" t="s">
        <v>852</v>
      </c>
      <c r="C1128" t="s">
        <v>853</v>
      </c>
      <c r="E1128" t="s">
        <v>3753</v>
      </c>
      <c r="F1128" t="s">
        <v>3754</v>
      </c>
      <c r="G1128" t="s">
        <v>3755</v>
      </c>
      <c r="H1128" t="s">
        <v>3154</v>
      </c>
      <c r="I1128" t="s">
        <v>2545</v>
      </c>
      <c r="J1128" t="s">
        <v>63</v>
      </c>
      <c r="K1128" t="s">
        <v>141</v>
      </c>
      <c r="L1128" t="s">
        <v>34</v>
      </c>
      <c r="M1128" t="s">
        <v>94</v>
      </c>
      <c r="N1128" t="s">
        <v>149</v>
      </c>
      <c r="O1128" s="39">
        <v>43983</v>
      </c>
      <c r="P1128" s="39">
        <v>43982</v>
      </c>
      <c r="Q1128">
        <v>36.520000000000003</v>
      </c>
      <c r="R1128">
        <v>36.520000000000003</v>
      </c>
      <c r="S1128" s="36">
        <v>24833.599999999999</v>
      </c>
      <c r="T1128">
        <v>24833.599999999999</v>
      </c>
      <c r="U1128" s="39">
        <v>43982</v>
      </c>
      <c r="V1128">
        <v>5</v>
      </c>
      <c r="W1128">
        <v>3.4239999999999999</v>
      </c>
      <c r="X1128" s="36">
        <v>24833.599999999999</v>
      </c>
      <c r="Y1128" s="37" t="s">
        <v>157</v>
      </c>
      <c r="Z1128" s="37" t="s">
        <v>149</v>
      </c>
      <c r="AA1128" s="37" t="s">
        <v>146</v>
      </c>
      <c r="AB1128" s="37"/>
    </row>
    <row r="1129" spans="1:28" x14ac:dyDescent="0.25">
      <c r="A1129" t="s">
        <v>563</v>
      </c>
      <c r="B1129" t="s">
        <v>859</v>
      </c>
      <c r="C1129" t="s">
        <v>853</v>
      </c>
      <c r="E1129" t="s">
        <v>3530</v>
      </c>
      <c r="F1129" t="s">
        <v>3531</v>
      </c>
      <c r="G1129" t="s">
        <v>3532</v>
      </c>
      <c r="H1129" t="s">
        <v>3154</v>
      </c>
      <c r="I1129" t="s">
        <v>2545</v>
      </c>
      <c r="J1129" t="s">
        <v>63</v>
      </c>
      <c r="K1129" t="s">
        <v>141</v>
      </c>
      <c r="L1129" t="s">
        <v>34</v>
      </c>
      <c r="M1129" t="s">
        <v>94</v>
      </c>
      <c r="N1129" t="s">
        <v>149</v>
      </c>
      <c r="O1129" s="39">
        <v>43983</v>
      </c>
      <c r="P1129" s="39">
        <v>43982</v>
      </c>
      <c r="Q1129">
        <v>36.520000000000003</v>
      </c>
      <c r="R1129">
        <v>36.520000000000003</v>
      </c>
      <c r="S1129" s="36">
        <v>24833.599999999999</v>
      </c>
      <c r="T1129">
        <v>24833.599999999999</v>
      </c>
      <c r="U1129" s="39">
        <v>43982</v>
      </c>
      <c r="V1129">
        <v>5</v>
      </c>
      <c r="W1129">
        <v>3.4239999999999999</v>
      </c>
      <c r="X1129" s="36">
        <v>24833.599999999999</v>
      </c>
      <c r="Y1129" s="37" t="s">
        <v>157</v>
      </c>
      <c r="Z1129" s="37" t="s">
        <v>149</v>
      </c>
      <c r="AA1129" s="37" t="s">
        <v>146</v>
      </c>
      <c r="AB1129" s="37"/>
    </row>
    <row r="1130" spans="1:28" x14ac:dyDescent="0.25">
      <c r="A1130" t="s">
        <v>563</v>
      </c>
      <c r="B1130" t="s">
        <v>859</v>
      </c>
      <c r="C1130" t="s">
        <v>853</v>
      </c>
      <c r="E1130" t="s">
        <v>3862</v>
      </c>
      <c r="F1130" t="s">
        <v>3863</v>
      </c>
      <c r="G1130" t="s">
        <v>3864</v>
      </c>
      <c r="H1130" t="s">
        <v>3154</v>
      </c>
      <c r="I1130" t="s">
        <v>2545</v>
      </c>
      <c r="J1130" t="s">
        <v>63</v>
      </c>
      <c r="K1130" t="s">
        <v>141</v>
      </c>
      <c r="L1130" t="s">
        <v>34</v>
      </c>
      <c r="M1130" t="s">
        <v>94</v>
      </c>
      <c r="N1130" t="s">
        <v>149</v>
      </c>
      <c r="O1130" s="39">
        <v>43987</v>
      </c>
      <c r="P1130" s="39">
        <v>43987</v>
      </c>
      <c r="Q1130">
        <v>36.54</v>
      </c>
      <c r="R1130">
        <v>36.54</v>
      </c>
      <c r="S1130" s="36">
        <v>24847.200000000001</v>
      </c>
      <c r="T1130">
        <v>24847.200000000001</v>
      </c>
      <c r="U1130" s="39">
        <v>43987</v>
      </c>
      <c r="V1130">
        <v>6</v>
      </c>
      <c r="W1130">
        <v>3.472</v>
      </c>
      <c r="X1130" s="36">
        <v>24847.200000000001</v>
      </c>
      <c r="Y1130" s="37" t="s">
        <v>157</v>
      </c>
      <c r="Z1130" s="37" t="s">
        <v>149</v>
      </c>
      <c r="AA1130" s="37" t="s">
        <v>146</v>
      </c>
      <c r="AB1130" s="37"/>
    </row>
    <row r="1131" spans="1:28" x14ac:dyDescent="0.25">
      <c r="A1131" t="s">
        <v>563</v>
      </c>
      <c r="B1131" t="s">
        <v>859</v>
      </c>
      <c r="C1131" t="s">
        <v>853</v>
      </c>
      <c r="E1131" t="s">
        <v>3768</v>
      </c>
      <c r="F1131" t="s">
        <v>3769</v>
      </c>
      <c r="G1131" t="s">
        <v>3770</v>
      </c>
      <c r="H1131" t="s">
        <v>1805</v>
      </c>
      <c r="I1131" t="s">
        <v>38</v>
      </c>
      <c r="J1131" t="s">
        <v>63</v>
      </c>
      <c r="K1131" t="s">
        <v>141</v>
      </c>
      <c r="L1131" t="s">
        <v>34</v>
      </c>
      <c r="M1131" t="s">
        <v>94</v>
      </c>
      <c r="N1131" t="s">
        <v>149</v>
      </c>
      <c r="O1131" s="39">
        <v>43992</v>
      </c>
      <c r="P1131" s="39">
        <v>43992</v>
      </c>
      <c r="Q1131">
        <v>33.58</v>
      </c>
      <c r="R1131">
        <v>33.58</v>
      </c>
      <c r="S1131" s="36">
        <v>24849.200000000001</v>
      </c>
      <c r="T1131">
        <v>24849.200000000001</v>
      </c>
      <c r="U1131" s="39">
        <v>43992</v>
      </c>
      <c r="V1131">
        <v>6</v>
      </c>
      <c r="W1131">
        <v>3.472</v>
      </c>
      <c r="X1131" s="36">
        <v>24849.200000000001</v>
      </c>
      <c r="Y1131" s="37" t="s">
        <v>157</v>
      </c>
      <c r="Z1131" s="37" t="s">
        <v>149</v>
      </c>
      <c r="AA1131" s="37" t="s">
        <v>146</v>
      </c>
      <c r="AB1131" s="37"/>
    </row>
    <row r="1132" spans="1:28" x14ac:dyDescent="0.25">
      <c r="A1132" t="s">
        <v>563</v>
      </c>
      <c r="B1132" t="s">
        <v>859</v>
      </c>
      <c r="C1132" t="s">
        <v>853</v>
      </c>
      <c r="E1132" t="s">
        <v>4179</v>
      </c>
      <c r="F1132" t="s">
        <v>4180</v>
      </c>
      <c r="G1132" t="s">
        <v>4181</v>
      </c>
      <c r="H1132" t="s">
        <v>1805</v>
      </c>
      <c r="I1132" t="s">
        <v>38</v>
      </c>
      <c r="J1132" t="s">
        <v>63</v>
      </c>
      <c r="K1132" t="s">
        <v>141</v>
      </c>
      <c r="L1132" t="s">
        <v>34</v>
      </c>
      <c r="M1132" t="s">
        <v>94</v>
      </c>
      <c r="N1132" t="s">
        <v>149</v>
      </c>
      <c r="O1132" s="39">
        <v>43999</v>
      </c>
      <c r="P1132" s="39">
        <v>43999</v>
      </c>
      <c r="Q1132">
        <v>33.6</v>
      </c>
      <c r="R1132">
        <v>33.6</v>
      </c>
      <c r="S1132" s="36">
        <v>24864</v>
      </c>
      <c r="T1132">
        <v>24864</v>
      </c>
      <c r="U1132" s="39">
        <v>43999</v>
      </c>
      <c r="V1132">
        <v>6</v>
      </c>
      <c r="W1132">
        <v>3.472</v>
      </c>
      <c r="X1132" s="36">
        <v>24864</v>
      </c>
      <c r="Y1132" s="37" t="s">
        <v>157</v>
      </c>
      <c r="Z1132" s="37" t="s">
        <v>149</v>
      </c>
      <c r="AA1132" s="37" t="s">
        <v>146</v>
      </c>
      <c r="AB1132" s="37"/>
    </row>
    <row r="1133" spans="1:28" x14ac:dyDescent="0.25">
      <c r="A1133" t="s">
        <v>563</v>
      </c>
      <c r="B1133" t="s">
        <v>859</v>
      </c>
      <c r="C1133" t="s">
        <v>853</v>
      </c>
      <c r="E1133" t="s">
        <v>4064</v>
      </c>
      <c r="F1133" t="s">
        <v>4065</v>
      </c>
      <c r="G1133" t="s">
        <v>4066</v>
      </c>
      <c r="H1133" t="s">
        <v>3154</v>
      </c>
      <c r="I1133" t="s">
        <v>2545</v>
      </c>
      <c r="J1133" t="s">
        <v>63</v>
      </c>
      <c r="K1133" t="s">
        <v>141</v>
      </c>
      <c r="L1133" t="s">
        <v>34</v>
      </c>
      <c r="M1133" t="s">
        <v>94</v>
      </c>
      <c r="N1133" t="s">
        <v>149</v>
      </c>
      <c r="O1133" s="39">
        <v>43995</v>
      </c>
      <c r="P1133" s="39">
        <v>43995</v>
      </c>
      <c r="Q1133">
        <v>36.57</v>
      </c>
      <c r="R1133">
        <v>36.57</v>
      </c>
      <c r="S1133" s="36">
        <v>24867.599999999999</v>
      </c>
      <c r="T1133">
        <v>24867.599999999999</v>
      </c>
      <c r="U1133" s="39">
        <v>43995</v>
      </c>
      <c r="V1133">
        <v>6</v>
      </c>
      <c r="W1133">
        <v>3.472</v>
      </c>
      <c r="X1133" s="36">
        <v>24867.599999999999</v>
      </c>
      <c r="Y1133" s="37" t="s">
        <v>157</v>
      </c>
      <c r="Z1133" s="37" t="s">
        <v>149</v>
      </c>
      <c r="AA1133" s="37" t="s">
        <v>146</v>
      </c>
      <c r="AB1133" s="37"/>
    </row>
    <row r="1134" spans="1:28" x14ac:dyDescent="0.25">
      <c r="A1134" t="s">
        <v>150</v>
      </c>
      <c r="B1134" t="s">
        <v>151</v>
      </c>
      <c r="C1134" t="s">
        <v>152</v>
      </c>
      <c r="E1134" t="s">
        <v>3726</v>
      </c>
      <c r="F1134" t="s">
        <v>3727</v>
      </c>
      <c r="G1134" t="s">
        <v>3728</v>
      </c>
      <c r="H1134" t="s">
        <v>156</v>
      </c>
      <c r="I1134" t="s">
        <v>37</v>
      </c>
      <c r="J1134" t="s">
        <v>65</v>
      </c>
      <c r="K1134" t="s">
        <v>7240</v>
      </c>
      <c r="L1134" t="s">
        <v>4</v>
      </c>
      <c r="M1134" t="s">
        <v>64</v>
      </c>
      <c r="N1134" t="s">
        <v>149</v>
      </c>
      <c r="O1134" s="39">
        <v>43982</v>
      </c>
      <c r="P1134" s="39">
        <v>43983</v>
      </c>
      <c r="Q1134">
        <v>200</v>
      </c>
      <c r="R1134">
        <v>200</v>
      </c>
      <c r="S1134" s="36">
        <v>16728</v>
      </c>
      <c r="T1134">
        <v>16728</v>
      </c>
      <c r="U1134" s="39">
        <v>43982</v>
      </c>
      <c r="V1134">
        <v>5</v>
      </c>
      <c r="W1134">
        <v>3.4239999999999999</v>
      </c>
      <c r="X1134" s="36">
        <v>4885.5140186915878</v>
      </c>
      <c r="Y1134" s="37" t="s">
        <v>157</v>
      </c>
      <c r="Z1134" s="37" t="s">
        <v>149</v>
      </c>
      <c r="AA1134" s="37" t="s">
        <v>146</v>
      </c>
      <c r="AB1134" s="37"/>
    </row>
    <row r="1135" spans="1:28" x14ac:dyDescent="0.25">
      <c r="A1135" t="s">
        <v>563</v>
      </c>
      <c r="B1135" t="s">
        <v>859</v>
      </c>
      <c r="C1135" t="s">
        <v>853</v>
      </c>
      <c r="E1135" t="s">
        <v>4298</v>
      </c>
      <c r="F1135" t="s">
        <v>4299</v>
      </c>
      <c r="G1135" t="s">
        <v>4300</v>
      </c>
      <c r="H1135" t="s">
        <v>1805</v>
      </c>
      <c r="I1135" t="s">
        <v>38</v>
      </c>
      <c r="J1135" t="s">
        <v>63</v>
      </c>
      <c r="K1135" t="s">
        <v>141</v>
      </c>
      <c r="L1135" t="s">
        <v>34</v>
      </c>
      <c r="M1135" t="s">
        <v>94</v>
      </c>
      <c r="N1135" t="s">
        <v>149</v>
      </c>
      <c r="O1135" s="39">
        <v>44002</v>
      </c>
      <c r="P1135" s="39">
        <v>44002</v>
      </c>
      <c r="Q1135">
        <v>33.64</v>
      </c>
      <c r="R1135">
        <v>33.64</v>
      </c>
      <c r="S1135" s="36">
        <v>24893.599999999999</v>
      </c>
      <c r="T1135">
        <v>24893.599999999999</v>
      </c>
      <c r="U1135" s="39">
        <v>44002</v>
      </c>
      <c r="V1135">
        <v>6</v>
      </c>
      <c r="W1135">
        <v>3.472</v>
      </c>
      <c r="X1135" s="36">
        <v>24893.599999999999</v>
      </c>
      <c r="Y1135" s="37" t="s">
        <v>157</v>
      </c>
      <c r="Z1135" s="37" t="s">
        <v>149</v>
      </c>
      <c r="AA1135" s="37" t="s">
        <v>146</v>
      </c>
      <c r="AB1135" s="37"/>
    </row>
    <row r="1136" spans="1:28" x14ac:dyDescent="0.25">
      <c r="A1136" t="s">
        <v>563</v>
      </c>
      <c r="B1136" t="s">
        <v>859</v>
      </c>
      <c r="C1136" t="s">
        <v>853</v>
      </c>
      <c r="E1136" t="s">
        <v>3762</v>
      </c>
      <c r="F1136" t="s">
        <v>3763</v>
      </c>
      <c r="G1136" t="s">
        <v>3764</v>
      </c>
      <c r="H1136" t="s">
        <v>1805</v>
      </c>
      <c r="I1136" t="s">
        <v>38</v>
      </c>
      <c r="J1136" t="s">
        <v>63</v>
      </c>
      <c r="K1136" t="s">
        <v>141</v>
      </c>
      <c r="L1136" t="s">
        <v>34</v>
      </c>
      <c r="M1136" t="s">
        <v>94</v>
      </c>
      <c r="N1136" t="s">
        <v>149</v>
      </c>
      <c r="O1136" s="39">
        <v>43992</v>
      </c>
      <c r="P1136" s="39">
        <v>43992</v>
      </c>
      <c r="Q1136">
        <v>33.67</v>
      </c>
      <c r="R1136">
        <v>33.67</v>
      </c>
      <c r="S1136" s="36">
        <v>24915.8</v>
      </c>
      <c r="T1136">
        <v>24915.8</v>
      </c>
      <c r="U1136" s="39">
        <v>43992</v>
      </c>
      <c r="V1136">
        <v>6</v>
      </c>
      <c r="W1136">
        <v>3.472</v>
      </c>
      <c r="X1136" s="36">
        <v>24915.8</v>
      </c>
      <c r="Y1136" s="37" t="s">
        <v>157</v>
      </c>
      <c r="Z1136" s="37" t="s">
        <v>149</v>
      </c>
      <c r="AA1136" s="37" t="s">
        <v>146</v>
      </c>
      <c r="AB1136" s="37"/>
    </row>
    <row r="1137" spans="1:28" x14ac:dyDescent="0.25">
      <c r="A1137" t="s">
        <v>150</v>
      </c>
      <c r="B1137" t="s">
        <v>151</v>
      </c>
      <c r="C1137" t="s">
        <v>152</v>
      </c>
      <c r="E1137" t="s">
        <v>3720</v>
      </c>
      <c r="F1137" t="s">
        <v>3721</v>
      </c>
      <c r="G1137" t="s">
        <v>3722</v>
      </c>
      <c r="H1137" t="s">
        <v>156</v>
      </c>
      <c r="I1137" t="s">
        <v>37</v>
      </c>
      <c r="J1137" t="s">
        <v>65</v>
      </c>
      <c r="K1137" t="s">
        <v>7240</v>
      </c>
      <c r="L1137" t="s">
        <v>4</v>
      </c>
      <c r="M1137" t="s">
        <v>64</v>
      </c>
      <c r="N1137" t="s">
        <v>149</v>
      </c>
      <c r="O1137" s="39">
        <v>43982</v>
      </c>
      <c r="P1137" s="39">
        <v>43983</v>
      </c>
      <c r="Q1137">
        <v>300</v>
      </c>
      <c r="R1137">
        <v>300</v>
      </c>
      <c r="S1137" s="36">
        <v>25092</v>
      </c>
      <c r="T1137">
        <v>25092</v>
      </c>
      <c r="U1137" s="39">
        <v>43982</v>
      </c>
      <c r="V1137">
        <v>5</v>
      </c>
      <c r="W1137">
        <v>3.4239999999999999</v>
      </c>
      <c r="X1137" s="36">
        <v>7328.2710280373831</v>
      </c>
      <c r="Y1137" s="37" t="s">
        <v>157</v>
      </c>
      <c r="Z1137" s="37" t="s">
        <v>149</v>
      </c>
      <c r="AA1137" s="37" t="s">
        <v>146</v>
      </c>
      <c r="AB1137" s="37"/>
    </row>
    <row r="1138" spans="1:28" x14ac:dyDescent="0.25">
      <c r="A1138" t="s">
        <v>563</v>
      </c>
      <c r="B1138" t="s">
        <v>859</v>
      </c>
      <c r="C1138" t="s">
        <v>853</v>
      </c>
      <c r="E1138" t="s">
        <v>2599</v>
      </c>
      <c r="F1138" t="s">
        <v>2600</v>
      </c>
      <c r="G1138" t="s">
        <v>27</v>
      </c>
      <c r="H1138" t="s">
        <v>857</v>
      </c>
      <c r="I1138" t="s">
        <v>721</v>
      </c>
      <c r="J1138" t="s">
        <v>63</v>
      </c>
      <c r="K1138" t="s">
        <v>141</v>
      </c>
      <c r="L1138" t="s">
        <v>34</v>
      </c>
      <c r="M1138" t="s">
        <v>94</v>
      </c>
      <c r="N1138" t="s">
        <v>149</v>
      </c>
      <c r="O1138" s="39">
        <v>43987</v>
      </c>
      <c r="P1138" s="39">
        <v>43987</v>
      </c>
      <c r="Q1138">
        <v>-0.2</v>
      </c>
      <c r="R1138">
        <v>-0.2</v>
      </c>
      <c r="S1138" s="36">
        <v>-140</v>
      </c>
      <c r="T1138">
        <v>-140</v>
      </c>
      <c r="U1138" s="39">
        <v>43990</v>
      </c>
      <c r="V1138">
        <v>6</v>
      </c>
      <c r="W1138">
        <v>3.472</v>
      </c>
      <c r="X1138" s="36">
        <v>-140</v>
      </c>
      <c r="Y1138" s="37" t="s">
        <v>157</v>
      </c>
      <c r="Z1138" s="37" t="s">
        <v>7677</v>
      </c>
      <c r="AA1138" s="37" t="s">
        <v>146</v>
      </c>
      <c r="AB1138" s="37"/>
    </row>
    <row r="1139" spans="1:28" x14ac:dyDescent="0.25">
      <c r="A1139" t="s">
        <v>563</v>
      </c>
      <c r="B1139" t="s">
        <v>859</v>
      </c>
      <c r="C1139" t="s">
        <v>853</v>
      </c>
      <c r="E1139" t="s">
        <v>2601</v>
      </c>
      <c r="F1139" t="s">
        <v>2602</v>
      </c>
      <c r="G1139" t="s">
        <v>27</v>
      </c>
      <c r="H1139" t="s">
        <v>857</v>
      </c>
      <c r="I1139" t="s">
        <v>721</v>
      </c>
      <c r="J1139" t="s">
        <v>63</v>
      </c>
      <c r="K1139" t="s">
        <v>141</v>
      </c>
      <c r="L1139" t="s">
        <v>34</v>
      </c>
      <c r="M1139" t="s">
        <v>94</v>
      </c>
      <c r="N1139" t="s">
        <v>149</v>
      </c>
      <c r="O1139" s="39">
        <v>43987</v>
      </c>
      <c r="P1139" s="39">
        <v>43987</v>
      </c>
      <c r="Q1139">
        <v>-0.08</v>
      </c>
      <c r="R1139">
        <v>-0.08</v>
      </c>
      <c r="S1139" s="36">
        <v>-56</v>
      </c>
      <c r="T1139">
        <v>-56</v>
      </c>
      <c r="U1139" s="39">
        <v>43990</v>
      </c>
      <c r="V1139">
        <v>6</v>
      </c>
      <c r="W1139">
        <v>3.472</v>
      </c>
      <c r="X1139" s="36">
        <v>-56</v>
      </c>
      <c r="Y1139" s="37" t="s">
        <v>157</v>
      </c>
      <c r="Z1139" s="37" t="s">
        <v>7678</v>
      </c>
      <c r="AA1139" s="37" t="s">
        <v>146</v>
      </c>
      <c r="AB1139" s="37"/>
    </row>
    <row r="1140" spans="1:28" x14ac:dyDescent="0.25">
      <c r="A1140" t="s">
        <v>563</v>
      </c>
      <c r="B1140" t="s">
        <v>859</v>
      </c>
      <c r="C1140" t="s">
        <v>853</v>
      </c>
      <c r="E1140" t="s">
        <v>2603</v>
      </c>
      <c r="F1140" t="s">
        <v>2604</v>
      </c>
      <c r="G1140" t="s">
        <v>27</v>
      </c>
      <c r="H1140" t="s">
        <v>857</v>
      </c>
      <c r="I1140" t="s">
        <v>721</v>
      </c>
      <c r="J1140" t="s">
        <v>63</v>
      </c>
      <c r="K1140" t="s">
        <v>141</v>
      </c>
      <c r="L1140" t="s">
        <v>34</v>
      </c>
      <c r="M1140" t="s">
        <v>94</v>
      </c>
      <c r="N1140" t="s">
        <v>149</v>
      </c>
      <c r="O1140" s="39">
        <v>43987</v>
      </c>
      <c r="P1140" s="39">
        <v>43987</v>
      </c>
      <c r="Q1140">
        <v>-0.05</v>
      </c>
      <c r="R1140">
        <v>-0.05</v>
      </c>
      <c r="S1140" s="36">
        <v>-35</v>
      </c>
      <c r="T1140">
        <v>-35</v>
      </c>
      <c r="U1140" s="39">
        <v>43990</v>
      </c>
      <c r="V1140">
        <v>6</v>
      </c>
      <c r="W1140">
        <v>3.472</v>
      </c>
      <c r="X1140" s="36">
        <v>-35</v>
      </c>
      <c r="Y1140" s="37" t="s">
        <v>157</v>
      </c>
      <c r="Z1140" s="37" t="s">
        <v>7679</v>
      </c>
      <c r="AA1140" s="37" t="s">
        <v>146</v>
      </c>
      <c r="AB1140" s="37"/>
    </row>
    <row r="1141" spans="1:28" x14ac:dyDescent="0.25">
      <c r="A1141" t="s">
        <v>563</v>
      </c>
      <c r="B1141" t="s">
        <v>852</v>
      </c>
      <c r="C1141" t="s">
        <v>853</v>
      </c>
      <c r="E1141" t="s">
        <v>2605</v>
      </c>
      <c r="F1141" t="s">
        <v>2606</v>
      </c>
      <c r="G1141" t="s">
        <v>27</v>
      </c>
      <c r="H1141" t="s">
        <v>857</v>
      </c>
      <c r="I1141" t="s">
        <v>721</v>
      </c>
      <c r="J1141" t="s">
        <v>63</v>
      </c>
      <c r="K1141" t="s">
        <v>141</v>
      </c>
      <c r="L1141" t="s">
        <v>34</v>
      </c>
      <c r="M1141" t="s">
        <v>94</v>
      </c>
      <c r="N1141" t="s">
        <v>149</v>
      </c>
      <c r="O1141" s="39">
        <v>43990</v>
      </c>
      <c r="P1141" s="39">
        <v>43990</v>
      </c>
      <c r="Q1141">
        <v>-0.22</v>
      </c>
      <c r="R1141">
        <v>-0.22</v>
      </c>
      <c r="S1141" s="36">
        <v>-154</v>
      </c>
      <c r="T1141">
        <v>-154</v>
      </c>
      <c r="U1141" s="39">
        <v>43990</v>
      </c>
      <c r="V1141">
        <v>6</v>
      </c>
      <c r="W1141">
        <v>3.472</v>
      </c>
      <c r="X1141" s="36">
        <v>-154</v>
      </c>
      <c r="Y1141" s="37" t="s">
        <v>157</v>
      </c>
      <c r="Z1141" s="37" t="s">
        <v>7680</v>
      </c>
      <c r="AA1141" s="37" t="s">
        <v>146</v>
      </c>
      <c r="AB1141" s="37"/>
    </row>
    <row r="1142" spans="1:28" x14ac:dyDescent="0.25">
      <c r="A1142" t="s">
        <v>563</v>
      </c>
      <c r="B1142" t="s">
        <v>852</v>
      </c>
      <c r="C1142" t="s">
        <v>853</v>
      </c>
      <c r="E1142" t="s">
        <v>3607</v>
      </c>
      <c r="F1142" t="s">
        <v>3608</v>
      </c>
      <c r="G1142" t="s">
        <v>3609</v>
      </c>
      <c r="H1142" t="s">
        <v>1805</v>
      </c>
      <c r="I1142" t="s">
        <v>38</v>
      </c>
      <c r="J1142" t="s">
        <v>63</v>
      </c>
      <c r="K1142" t="s">
        <v>141</v>
      </c>
      <c r="L1142" t="s">
        <v>34</v>
      </c>
      <c r="M1142" t="s">
        <v>94</v>
      </c>
      <c r="N1142" t="s">
        <v>149</v>
      </c>
      <c r="O1142" s="39">
        <v>43979</v>
      </c>
      <c r="P1142" s="39">
        <v>43979</v>
      </c>
      <c r="Q1142">
        <v>34.270000000000003</v>
      </c>
      <c r="R1142">
        <v>34.270000000000003</v>
      </c>
      <c r="S1142" s="36">
        <v>25359.8</v>
      </c>
      <c r="T1142">
        <v>25359.8</v>
      </c>
      <c r="U1142" s="39">
        <v>43979</v>
      </c>
      <c r="V1142">
        <v>5</v>
      </c>
      <c r="W1142">
        <v>3.4239999999999999</v>
      </c>
      <c r="X1142" s="36">
        <v>25359.8</v>
      </c>
      <c r="Y1142" s="37" t="s">
        <v>157</v>
      </c>
      <c r="Z1142" s="37" t="s">
        <v>149</v>
      </c>
      <c r="AA1142" s="37" t="s">
        <v>146</v>
      </c>
      <c r="AB1142" s="37"/>
    </row>
    <row r="1143" spans="1:28" x14ac:dyDescent="0.25">
      <c r="A1143" t="s">
        <v>563</v>
      </c>
      <c r="B1143" t="s">
        <v>852</v>
      </c>
      <c r="C1143" t="s">
        <v>853</v>
      </c>
      <c r="E1143" t="s">
        <v>3303</v>
      </c>
      <c r="F1143" t="s">
        <v>3304</v>
      </c>
      <c r="G1143" t="s">
        <v>3305</v>
      </c>
      <c r="H1143" t="s">
        <v>3154</v>
      </c>
      <c r="I1143" t="s">
        <v>2545</v>
      </c>
      <c r="J1143" t="s">
        <v>63</v>
      </c>
      <c r="K1143" t="s">
        <v>141</v>
      </c>
      <c r="L1143" t="s">
        <v>34</v>
      </c>
      <c r="M1143" t="s">
        <v>94</v>
      </c>
      <c r="N1143" t="s">
        <v>149</v>
      </c>
      <c r="O1143" s="39">
        <v>43976</v>
      </c>
      <c r="P1143" s="39">
        <v>43976</v>
      </c>
      <c r="Q1143">
        <v>37.299999999999997</v>
      </c>
      <c r="R1143">
        <v>37.299999999999997</v>
      </c>
      <c r="S1143" s="36">
        <v>25364</v>
      </c>
      <c r="T1143">
        <v>25364</v>
      </c>
      <c r="U1143" s="39">
        <v>43976</v>
      </c>
      <c r="V1143">
        <v>5</v>
      </c>
      <c r="W1143">
        <v>3.4239999999999999</v>
      </c>
      <c r="X1143" s="36">
        <v>25364</v>
      </c>
      <c r="Y1143" s="37" t="s">
        <v>157</v>
      </c>
      <c r="Z1143" s="37" t="s">
        <v>149</v>
      </c>
      <c r="AA1143" s="37" t="s">
        <v>146</v>
      </c>
      <c r="AB1143" s="37"/>
    </row>
    <row r="1144" spans="1:28" x14ac:dyDescent="0.25">
      <c r="A1144" t="s">
        <v>563</v>
      </c>
      <c r="B1144" t="s">
        <v>859</v>
      </c>
      <c r="C1144" t="s">
        <v>565</v>
      </c>
      <c r="E1144" t="s">
        <v>3408</v>
      </c>
      <c r="F1144" t="s">
        <v>3409</v>
      </c>
      <c r="G1144" t="s">
        <v>3410</v>
      </c>
      <c r="H1144" t="s">
        <v>923</v>
      </c>
      <c r="I1144" t="s">
        <v>745</v>
      </c>
      <c r="J1144" t="s">
        <v>63</v>
      </c>
      <c r="K1144" t="s">
        <v>141</v>
      </c>
      <c r="L1144" t="s">
        <v>34</v>
      </c>
      <c r="M1144" t="s">
        <v>94</v>
      </c>
      <c r="N1144" t="s">
        <v>149</v>
      </c>
      <c r="O1144" s="39">
        <v>43973</v>
      </c>
      <c r="P1144" s="39">
        <v>43973</v>
      </c>
      <c r="Q1144">
        <v>33.9</v>
      </c>
      <c r="R1144">
        <v>33.9</v>
      </c>
      <c r="S1144" s="36">
        <v>25425</v>
      </c>
      <c r="T1144">
        <v>25425</v>
      </c>
      <c r="U1144" s="39">
        <v>43973</v>
      </c>
      <c r="V1144">
        <v>5</v>
      </c>
      <c r="W1144">
        <v>3.4239999999999999</v>
      </c>
      <c r="X1144" s="36">
        <v>25425</v>
      </c>
      <c r="Y1144" s="37" t="s">
        <v>157</v>
      </c>
      <c r="Z1144" s="37" t="s">
        <v>149</v>
      </c>
      <c r="AA1144" s="37" t="s">
        <v>146</v>
      </c>
      <c r="AB1144" s="37"/>
    </row>
    <row r="1145" spans="1:28" x14ac:dyDescent="0.25">
      <c r="A1145" t="s">
        <v>563</v>
      </c>
      <c r="B1145" t="s">
        <v>859</v>
      </c>
      <c r="C1145" t="s">
        <v>565</v>
      </c>
      <c r="E1145" t="s">
        <v>3477</v>
      </c>
      <c r="F1145" t="s">
        <v>3478</v>
      </c>
      <c r="G1145" t="s">
        <v>3479</v>
      </c>
      <c r="H1145" t="s">
        <v>923</v>
      </c>
      <c r="I1145" t="s">
        <v>745</v>
      </c>
      <c r="J1145" t="s">
        <v>63</v>
      </c>
      <c r="K1145" t="s">
        <v>141</v>
      </c>
      <c r="L1145" t="s">
        <v>34</v>
      </c>
      <c r="M1145" t="s">
        <v>94</v>
      </c>
      <c r="N1145" t="s">
        <v>149</v>
      </c>
      <c r="O1145" s="39">
        <v>43976</v>
      </c>
      <c r="P1145" s="39">
        <v>43976</v>
      </c>
      <c r="Q1145">
        <v>33.9</v>
      </c>
      <c r="R1145">
        <v>33.9</v>
      </c>
      <c r="S1145" s="36">
        <v>25425</v>
      </c>
      <c r="T1145">
        <v>25425</v>
      </c>
      <c r="U1145" s="39">
        <v>43976</v>
      </c>
      <c r="V1145">
        <v>5</v>
      </c>
      <c r="W1145">
        <v>3.4239999999999999</v>
      </c>
      <c r="X1145" s="36">
        <v>25425</v>
      </c>
      <c r="Y1145" s="37" t="s">
        <v>157</v>
      </c>
      <c r="Z1145" s="37" t="s">
        <v>149</v>
      </c>
      <c r="AA1145" s="37" t="s">
        <v>146</v>
      </c>
      <c r="AB1145" s="37"/>
    </row>
    <row r="1146" spans="1:28" x14ac:dyDescent="0.25">
      <c r="A1146" t="s">
        <v>563</v>
      </c>
      <c r="B1146" t="s">
        <v>859</v>
      </c>
      <c r="C1146" t="s">
        <v>565</v>
      </c>
      <c r="E1146" t="s">
        <v>3354</v>
      </c>
      <c r="F1146" t="s">
        <v>3355</v>
      </c>
      <c r="G1146" t="s">
        <v>3356</v>
      </c>
      <c r="H1146" t="s">
        <v>923</v>
      </c>
      <c r="I1146" t="s">
        <v>745</v>
      </c>
      <c r="J1146" t="s">
        <v>63</v>
      </c>
      <c r="K1146" t="s">
        <v>141</v>
      </c>
      <c r="L1146" t="s">
        <v>34</v>
      </c>
      <c r="M1146" t="s">
        <v>94</v>
      </c>
      <c r="N1146" t="s">
        <v>149</v>
      </c>
      <c r="O1146" s="39">
        <v>43981</v>
      </c>
      <c r="P1146" s="39">
        <v>43981</v>
      </c>
      <c r="Q1146">
        <v>33.909999999999997</v>
      </c>
      <c r="R1146">
        <v>33.909999999999997</v>
      </c>
      <c r="S1146" s="36">
        <v>25432.5</v>
      </c>
      <c r="T1146">
        <v>25432.5</v>
      </c>
      <c r="U1146" s="39">
        <v>43981</v>
      </c>
      <c r="V1146">
        <v>5</v>
      </c>
      <c r="W1146">
        <v>3.4239999999999999</v>
      </c>
      <c r="X1146" s="36">
        <v>25432.5</v>
      </c>
      <c r="Y1146" s="37" t="s">
        <v>157</v>
      </c>
      <c r="Z1146" s="37" t="s">
        <v>149</v>
      </c>
      <c r="AA1146" s="37" t="s">
        <v>146</v>
      </c>
      <c r="AB1146" s="37"/>
    </row>
    <row r="1147" spans="1:28" x14ac:dyDescent="0.25">
      <c r="A1147" t="s">
        <v>563</v>
      </c>
      <c r="B1147" t="s">
        <v>852</v>
      </c>
      <c r="C1147" t="s">
        <v>853</v>
      </c>
      <c r="E1147" t="s">
        <v>2607</v>
      </c>
      <c r="F1147" t="s">
        <v>2608</v>
      </c>
      <c r="G1147" t="s">
        <v>27</v>
      </c>
      <c r="H1147" t="s">
        <v>857</v>
      </c>
      <c r="I1147" t="s">
        <v>721</v>
      </c>
      <c r="J1147" t="s">
        <v>63</v>
      </c>
      <c r="K1147" t="s">
        <v>141</v>
      </c>
      <c r="L1147" t="s">
        <v>34</v>
      </c>
      <c r="M1147" t="s">
        <v>94</v>
      </c>
      <c r="N1147" t="s">
        <v>149</v>
      </c>
      <c r="O1147" s="39">
        <v>43990</v>
      </c>
      <c r="P1147" s="39">
        <v>43990</v>
      </c>
      <c r="Q1147">
        <v>-0.31</v>
      </c>
      <c r="R1147">
        <v>-0.31</v>
      </c>
      <c r="S1147" s="36">
        <v>-217</v>
      </c>
      <c r="T1147">
        <v>-217</v>
      </c>
      <c r="U1147" s="39">
        <v>43990</v>
      </c>
      <c r="V1147">
        <v>6</v>
      </c>
      <c r="W1147">
        <v>3.472</v>
      </c>
      <c r="X1147" s="36">
        <v>-217</v>
      </c>
      <c r="Y1147" s="37" t="s">
        <v>157</v>
      </c>
      <c r="Z1147" s="37" t="s">
        <v>7681</v>
      </c>
      <c r="AA1147" s="37" t="s">
        <v>146</v>
      </c>
      <c r="AB1147" s="37"/>
    </row>
    <row r="1148" spans="1:28" x14ac:dyDescent="0.25">
      <c r="A1148" t="s">
        <v>150</v>
      </c>
      <c r="B1148" t="s">
        <v>151</v>
      </c>
      <c r="C1148" t="s">
        <v>152</v>
      </c>
      <c r="E1148" t="s">
        <v>3598</v>
      </c>
      <c r="F1148" t="s">
        <v>3599</v>
      </c>
      <c r="G1148" t="s">
        <v>3600</v>
      </c>
      <c r="H1148" t="s">
        <v>156</v>
      </c>
      <c r="I1148" t="s">
        <v>37</v>
      </c>
      <c r="J1148" t="s">
        <v>65</v>
      </c>
      <c r="K1148" t="s">
        <v>7240</v>
      </c>
      <c r="L1148" t="s">
        <v>4</v>
      </c>
      <c r="M1148" t="s">
        <v>64</v>
      </c>
      <c r="N1148" t="s">
        <v>149</v>
      </c>
      <c r="O1148" s="39">
        <v>43978</v>
      </c>
      <c r="P1148" s="39">
        <v>43979</v>
      </c>
      <c r="Q1148">
        <v>300</v>
      </c>
      <c r="R1148">
        <v>300</v>
      </c>
      <c r="S1148" s="36">
        <v>25596</v>
      </c>
      <c r="T1148">
        <v>25596</v>
      </c>
      <c r="U1148" s="39">
        <v>43979</v>
      </c>
      <c r="V1148">
        <v>5</v>
      </c>
      <c r="W1148">
        <v>3.4239999999999999</v>
      </c>
      <c r="X1148" s="36">
        <v>7475.467289719626</v>
      </c>
      <c r="Y1148" s="37" t="s">
        <v>157</v>
      </c>
      <c r="Z1148" s="37" t="s">
        <v>149</v>
      </c>
      <c r="AA1148" s="37" t="s">
        <v>146</v>
      </c>
      <c r="AB1148" s="37"/>
    </row>
    <row r="1149" spans="1:28" x14ac:dyDescent="0.25">
      <c r="A1149" t="s">
        <v>150</v>
      </c>
      <c r="B1149" t="s">
        <v>151</v>
      </c>
      <c r="C1149" t="s">
        <v>152</v>
      </c>
      <c r="E1149" t="s">
        <v>3589</v>
      </c>
      <c r="F1149" t="s">
        <v>3590</v>
      </c>
      <c r="G1149" t="s">
        <v>3591</v>
      </c>
      <c r="H1149" t="s">
        <v>156</v>
      </c>
      <c r="I1149" t="s">
        <v>37</v>
      </c>
      <c r="J1149" t="s">
        <v>65</v>
      </c>
      <c r="K1149" t="s">
        <v>7240</v>
      </c>
      <c r="L1149" t="s">
        <v>4</v>
      </c>
      <c r="M1149" t="s">
        <v>64</v>
      </c>
      <c r="N1149" t="s">
        <v>149</v>
      </c>
      <c r="O1149" s="39">
        <v>43978</v>
      </c>
      <c r="P1149" s="39">
        <v>43979</v>
      </c>
      <c r="Q1149">
        <v>300</v>
      </c>
      <c r="R1149">
        <v>300</v>
      </c>
      <c r="S1149" s="36">
        <v>25596</v>
      </c>
      <c r="T1149">
        <v>25596</v>
      </c>
      <c r="U1149" s="39">
        <v>43979</v>
      </c>
      <c r="V1149">
        <v>5</v>
      </c>
      <c r="W1149">
        <v>3.4239999999999999</v>
      </c>
      <c r="X1149" s="36">
        <v>7475.467289719626</v>
      </c>
      <c r="Y1149" s="37" t="s">
        <v>157</v>
      </c>
      <c r="Z1149" s="37" t="s">
        <v>149</v>
      </c>
      <c r="AA1149" s="37" t="s">
        <v>146</v>
      </c>
      <c r="AB1149" s="37"/>
    </row>
    <row r="1150" spans="1:28" x14ac:dyDescent="0.25">
      <c r="A1150" t="s">
        <v>150</v>
      </c>
      <c r="B1150" t="s">
        <v>151</v>
      </c>
      <c r="C1150" t="s">
        <v>152</v>
      </c>
      <c r="E1150" t="s">
        <v>3687</v>
      </c>
      <c r="F1150" t="s">
        <v>3688</v>
      </c>
      <c r="G1150" t="s">
        <v>3689</v>
      </c>
      <c r="H1150" t="s">
        <v>156</v>
      </c>
      <c r="I1150" t="s">
        <v>37</v>
      </c>
      <c r="J1150" t="s">
        <v>65</v>
      </c>
      <c r="K1150" t="s">
        <v>7240</v>
      </c>
      <c r="L1150" t="s">
        <v>4</v>
      </c>
      <c r="M1150" t="s">
        <v>64</v>
      </c>
      <c r="N1150" t="s">
        <v>149</v>
      </c>
      <c r="O1150" s="39">
        <v>43980</v>
      </c>
      <c r="P1150" s="39">
        <v>43981</v>
      </c>
      <c r="Q1150">
        <v>300</v>
      </c>
      <c r="R1150">
        <v>300</v>
      </c>
      <c r="S1150" s="36">
        <v>25596</v>
      </c>
      <c r="T1150">
        <v>25596</v>
      </c>
      <c r="U1150" s="39">
        <v>43980</v>
      </c>
      <c r="V1150">
        <v>5</v>
      </c>
      <c r="W1150">
        <v>3.4239999999999999</v>
      </c>
      <c r="X1150" s="36">
        <v>7475.467289719626</v>
      </c>
      <c r="Y1150" s="37" t="s">
        <v>157</v>
      </c>
      <c r="Z1150" s="37" t="s">
        <v>149</v>
      </c>
      <c r="AA1150" s="37" t="s">
        <v>146</v>
      </c>
      <c r="AB1150" s="37"/>
    </row>
    <row r="1151" spans="1:28" x14ac:dyDescent="0.25">
      <c r="A1151" t="s">
        <v>150</v>
      </c>
      <c r="B1151" t="s">
        <v>151</v>
      </c>
      <c r="C1151" t="s">
        <v>152</v>
      </c>
      <c r="E1151" t="s">
        <v>3690</v>
      </c>
      <c r="F1151" t="s">
        <v>3691</v>
      </c>
      <c r="G1151" t="s">
        <v>3692</v>
      </c>
      <c r="H1151" t="s">
        <v>156</v>
      </c>
      <c r="I1151" t="s">
        <v>37</v>
      </c>
      <c r="J1151" t="s">
        <v>65</v>
      </c>
      <c r="K1151" t="s">
        <v>7240</v>
      </c>
      <c r="L1151" t="s">
        <v>4</v>
      </c>
      <c r="M1151" t="s">
        <v>64</v>
      </c>
      <c r="N1151" t="s">
        <v>149</v>
      </c>
      <c r="O1151" s="39">
        <v>43980</v>
      </c>
      <c r="P1151" s="39">
        <v>43981</v>
      </c>
      <c r="Q1151">
        <v>300</v>
      </c>
      <c r="R1151">
        <v>300</v>
      </c>
      <c r="S1151" s="36">
        <v>25596</v>
      </c>
      <c r="T1151">
        <v>25596</v>
      </c>
      <c r="U1151" s="39">
        <v>43980</v>
      </c>
      <c r="V1151">
        <v>5</v>
      </c>
      <c r="W1151">
        <v>3.4239999999999999</v>
      </c>
      <c r="X1151" s="36">
        <v>7475.467289719626</v>
      </c>
      <c r="Y1151" s="37" t="s">
        <v>157</v>
      </c>
      <c r="Z1151" s="37" t="s">
        <v>149</v>
      </c>
      <c r="AA1151" s="37" t="s">
        <v>146</v>
      </c>
      <c r="AB1151" s="37"/>
    </row>
    <row r="1152" spans="1:28" x14ac:dyDescent="0.25">
      <c r="A1152" t="s">
        <v>563</v>
      </c>
      <c r="B1152" t="s">
        <v>859</v>
      </c>
      <c r="C1152" t="s">
        <v>853</v>
      </c>
      <c r="E1152" t="s">
        <v>2609</v>
      </c>
      <c r="F1152" t="s">
        <v>2610</v>
      </c>
      <c r="G1152" t="s">
        <v>27</v>
      </c>
      <c r="H1152" t="s">
        <v>857</v>
      </c>
      <c r="I1152" t="s">
        <v>721</v>
      </c>
      <c r="J1152" t="s">
        <v>63</v>
      </c>
      <c r="K1152" t="s">
        <v>141</v>
      </c>
      <c r="L1152" t="s">
        <v>34</v>
      </c>
      <c r="M1152" t="s">
        <v>94</v>
      </c>
      <c r="N1152" t="s">
        <v>149</v>
      </c>
      <c r="O1152" s="39">
        <v>43990</v>
      </c>
      <c r="P1152" s="39">
        <v>43990</v>
      </c>
      <c r="Q1152">
        <v>-0.05</v>
      </c>
      <c r="R1152">
        <v>-0.05</v>
      </c>
      <c r="S1152" s="36">
        <v>-35</v>
      </c>
      <c r="T1152">
        <v>-35</v>
      </c>
      <c r="U1152" s="39">
        <v>43990</v>
      </c>
      <c r="V1152">
        <v>6</v>
      </c>
      <c r="W1152">
        <v>3.472</v>
      </c>
      <c r="X1152" s="36">
        <v>-35</v>
      </c>
      <c r="Y1152" s="37" t="s">
        <v>157</v>
      </c>
      <c r="Z1152" s="37" t="s">
        <v>7682</v>
      </c>
      <c r="AA1152" s="37" t="s">
        <v>146</v>
      </c>
      <c r="AB1152" s="37"/>
    </row>
    <row r="1153" spans="1:28" x14ac:dyDescent="0.25">
      <c r="A1153" t="s">
        <v>563</v>
      </c>
      <c r="B1153" t="s">
        <v>564</v>
      </c>
      <c r="C1153" t="s">
        <v>565</v>
      </c>
      <c r="E1153" t="s">
        <v>2611</v>
      </c>
      <c r="F1153" t="s">
        <v>27</v>
      </c>
      <c r="G1153" t="s">
        <v>27</v>
      </c>
      <c r="H1153" t="s">
        <v>568</v>
      </c>
      <c r="I1153" t="s">
        <v>138</v>
      </c>
      <c r="J1153" t="s">
        <v>63</v>
      </c>
      <c r="K1153" t="s">
        <v>141</v>
      </c>
      <c r="L1153" t="s">
        <v>34</v>
      </c>
      <c r="M1153" t="s">
        <v>94</v>
      </c>
      <c r="N1153" t="s">
        <v>149</v>
      </c>
      <c r="O1153" s="39">
        <v>43994</v>
      </c>
      <c r="P1153" s="39">
        <v>43994</v>
      </c>
      <c r="Q1153">
        <v>0</v>
      </c>
      <c r="R1153">
        <v>0</v>
      </c>
      <c r="S1153" s="36">
        <v>0</v>
      </c>
      <c r="T1153">
        <v>53250.52</v>
      </c>
      <c r="U1153" s="39">
        <v>43994</v>
      </c>
      <c r="V1153">
        <v>6</v>
      </c>
      <c r="W1153">
        <v>3.472</v>
      </c>
      <c r="X1153" s="36">
        <v>0</v>
      </c>
      <c r="Y1153" s="37" t="s">
        <v>157</v>
      </c>
      <c r="Z1153" s="37" t="s">
        <v>149</v>
      </c>
      <c r="AA1153" s="37" t="s">
        <v>7683</v>
      </c>
      <c r="AB1153" s="37"/>
    </row>
    <row r="1154" spans="1:28" x14ac:dyDescent="0.25">
      <c r="A1154" t="s">
        <v>563</v>
      </c>
      <c r="B1154" t="s">
        <v>859</v>
      </c>
      <c r="C1154" t="s">
        <v>853</v>
      </c>
      <c r="E1154" t="s">
        <v>2612</v>
      </c>
      <c r="F1154" t="s">
        <v>2613</v>
      </c>
      <c r="G1154" t="s">
        <v>27</v>
      </c>
      <c r="H1154" t="s">
        <v>857</v>
      </c>
      <c r="I1154" t="s">
        <v>721</v>
      </c>
      <c r="J1154" t="s">
        <v>63</v>
      </c>
      <c r="K1154" t="s">
        <v>141</v>
      </c>
      <c r="L1154" t="s">
        <v>34</v>
      </c>
      <c r="M1154" t="s">
        <v>94</v>
      </c>
      <c r="N1154" t="s">
        <v>149</v>
      </c>
      <c r="O1154" s="39">
        <v>44000</v>
      </c>
      <c r="P1154" s="39">
        <v>44000</v>
      </c>
      <c r="Q1154">
        <v>-0.06</v>
      </c>
      <c r="R1154">
        <v>-0.06</v>
      </c>
      <c r="S1154" s="36">
        <v>-42</v>
      </c>
      <c r="T1154">
        <v>-42</v>
      </c>
      <c r="U1154" s="39">
        <v>44002</v>
      </c>
      <c r="V1154">
        <v>6</v>
      </c>
      <c r="W1154">
        <v>3.472</v>
      </c>
      <c r="X1154" s="36">
        <v>-42</v>
      </c>
      <c r="Y1154" s="37" t="s">
        <v>157</v>
      </c>
      <c r="Z1154" s="37" t="s">
        <v>7684</v>
      </c>
      <c r="AA1154" s="37" t="s">
        <v>146</v>
      </c>
      <c r="AB1154" s="37"/>
    </row>
    <row r="1155" spans="1:28" x14ac:dyDescent="0.25">
      <c r="A1155" t="s">
        <v>563</v>
      </c>
      <c r="B1155" t="s">
        <v>852</v>
      </c>
      <c r="C1155" t="s">
        <v>853</v>
      </c>
      <c r="E1155" t="s">
        <v>3659</v>
      </c>
      <c r="F1155" t="s">
        <v>3660</v>
      </c>
      <c r="G1155" t="s">
        <v>3661</v>
      </c>
      <c r="H1155" t="s">
        <v>3284</v>
      </c>
      <c r="I1155" t="s">
        <v>2527</v>
      </c>
      <c r="J1155" t="s">
        <v>63</v>
      </c>
      <c r="K1155" t="s">
        <v>141</v>
      </c>
      <c r="L1155" t="s">
        <v>34</v>
      </c>
      <c r="M1155" t="s">
        <v>94</v>
      </c>
      <c r="N1155" t="s">
        <v>149</v>
      </c>
      <c r="O1155" s="39">
        <v>43979</v>
      </c>
      <c r="P1155" s="39">
        <v>43979</v>
      </c>
      <c r="Q1155">
        <v>39</v>
      </c>
      <c r="R1155">
        <v>39</v>
      </c>
      <c r="S1155" s="36">
        <v>25740</v>
      </c>
      <c r="T1155">
        <v>25740</v>
      </c>
      <c r="U1155" s="39">
        <v>43980</v>
      </c>
      <c r="V1155">
        <v>5</v>
      </c>
      <c r="W1155">
        <v>3.4239999999999999</v>
      </c>
      <c r="X1155" s="36">
        <v>25740</v>
      </c>
      <c r="Y1155" s="37" t="s">
        <v>157</v>
      </c>
      <c r="Z1155" s="37" t="s">
        <v>149</v>
      </c>
      <c r="AA1155" s="37" t="s">
        <v>146</v>
      </c>
      <c r="AB1155" s="37"/>
    </row>
    <row r="1156" spans="1:28" x14ac:dyDescent="0.25">
      <c r="A1156" t="s">
        <v>563</v>
      </c>
      <c r="B1156" t="s">
        <v>852</v>
      </c>
      <c r="C1156" t="s">
        <v>853</v>
      </c>
      <c r="E1156" t="s">
        <v>3604</v>
      </c>
      <c r="F1156" t="s">
        <v>3605</v>
      </c>
      <c r="G1156" t="s">
        <v>3606</v>
      </c>
      <c r="H1156" t="s">
        <v>1805</v>
      </c>
      <c r="I1156" t="s">
        <v>38</v>
      </c>
      <c r="J1156" t="s">
        <v>63</v>
      </c>
      <c r="K1156" t="s">
        <v>141</v>
      </c>
      <c r="L1156" t="s">
        <v>34</v>
      </c>
      <c r="M1156" t="s">
        <v>94</v>
      </c>
      <c r="N1156" t="s">
        <v>149</v>
      </c>
      <c r="O1156" s="39">
        <v>43979</v>
      </c>
      <c r="P1156" s="39">
        <v>43979</v>
      </c>
      <c r="Q1156">
        <v>34.840000000000003</v>
      </c>
      <c r="R1156">
        <v>34.840000000000003</v>
      </c>
      <c r="S1156" s="36">
        <v>25781.599999999999</v>
      </c>
      <c r="T1156">
        <v>25781.599999999999</v>
      </c>
      <c r="U1156" s="39">
        <v>43979</v>
      </c>
      <c r="V1156">
        <v>5</v>
      </c>
      <c r="W1156">
        <v>3.4239999999999999</v>
      </c>
      <c r="X1156" s="36">
        <v>25781.599999999999</v>
      </c>
      <c r="Y1156" s="37" t="s">
        <v>157</v>
      </c>
      <c r="Z1156" s="37" t="s">
        <v>149</v>
      </c>
      <c r="AA1156" s="37" t="s">
        <v>146</v>
      </c>
      <c r="AB1156" s="37"/>
    </row>
    <row r="1157" spans="1:28" x14ac:dyDescent="0.25">
      <c r="A1157" t="s">
        <v>563</v>
      </c>
      <c r="B1157" t="s">
        <v>859</v>
      </c>
      <c r="C1157" t="s">
        <v>853</v>
      </c>
      <c r="E1157" t="s">
        <v>2614</v>
      </c>
      <c r="F1157" t="s">
        <v>2615</v>
      </c>
      <c r="G1157" t="s">
        <v>27</v>
      </c>
      <c r="H1157" t="s">
        <v>857</v>
      </c>
      <c r="I1157" t="s">
        <v>721</v>
      </c>
      <c r="J1157" t="s">
        <v>63</v>
      </c>
      <c r="K1157" t="s">
        <v>141</v>
      </c>
      <c r="L1157" t="s">
        <v>34</v>
      </c>
      <c r="M1157" t="s">
        <v>94</v>
      </c>
      <c r="N1157" t="s">
        <v>149</v>
      </c>
      <c r="O1157" s="40">
        <v>44000</v>
      </c>
      <c r="P1157" s="39">
        <v>44000</v>
      </c>
      <c r="Q1157">
        <v>-0.08</v>
      </c>
      <c r="R1157">
        <v>-0.08</v>
      </c>
      <c r="S1157" s="36">
        <v>-56</v>
      </c>
      <c r="T1157">
        <v>-56</v>
      </c>
      <c r="U1157" s="39">
        <v>44002</v>
      </c>
      <c r="V1157">
        <v>6</v>
      </c>
      <c r="W1157">
        <v>3.472</v>
      </c>
      <c r="X1157" s="36">
        <v>-56</v>
      </c>
      <c r="Y1157" s="37" t="s">
        <v>157</v>
      </c>
      <c r="Z1157" s="37" t="s">
        <v>7685</v>
      </c>
      <c r="AA1157" s="37" t="s">
        <v>146</v>
      </c>
      <c r="AB1157" s="37"/>
    </row>
    <row r="1158" spans="1:28" x14ac:dyDescent="0.25">
      <c r="A1158" t="s">
        <v>563</v>
      </c>
      <c r="B1158" t="s">
        <v>859</v>
      </c>
      <c r="C1158" t="s">
        <v>853</v>
      </c>
      <c r="E1158" t="s">
        <v>2616</v>
      </c>
      <c r="F1158" t="s">
        <v>2617</v>
      </c>
      <c r="G1158" t="s">
        <v>27</v>
      </c>
      <c r="H1158" t="s">
        <v>857</v>
      </c>
      <c r="I1158" t="s">
        <v>721</v>
      </c>
      <c r="J1158" t="s">
        <v>63</v>
      </c>
      <c r="K1158" t="s">
        <v>141</v>
      </c>
      <c r="L1158" t="s">
        <v>34</v>
      </c>
      <c r="M1158" t="s">
        <v>94</v>
      </c>
      <c r="N1158" t="s">
        <v>149</v>
      </c>
      <c r="O1158" s="39">
        <v>44007</v>
      </c>
      <c r="P1158" s="39">
        <v>44007</v>
      </c>
      <c r="Q1158">
        <v>-7.0000000000000007E-2</v>
      </c>
      <c r="R1158">
        <v>-7.0000000000000007E-2</v>
      </c>
      <c r="S1158" s="36">
        <v>-49</v>
      </c>
      <c r="T1158">
        <v>-49</v>
      </c>
      <c r="U1158" s="39">
        <v>44007</v>
      </c>
      <c r="V1158">
        <v>6</v>
      </c>
      <c r="W1158">
        <v>3.472</v>
      </c>
      <c r="X1158" s="36">
        <v>-49</v>
      </c>
      <c r="Y1158" s="37" t="s">
        <v>157</v>
      </c>
      <c r="Z1158" s="37" t="s">
        <v>7686</v>
      </c>
      <c r="AA1158" s="37" t="s">
        <v>146</v>
      </c>
      <c r="AB1158" s="37"/>
    </row>
    <row r="1159" spans="1:28" x14ac:dyDescent="0.25">
      <c r="A1159" t="s">
        <v>563</v>
      </c>
      <c r="B1159" t="s">
        <v>859</v>
      </c>
      <c r="C1159" t="s">
        <v>853</v>
      </c>
      <c r="E1159" t="s">
        <v>2618</v>
      </c>
      <c r="F1159" t="s">
        <v>2619</v>
      </c>
      <c r="G1159" t="s">
        <v>27</v>
      </c>
      <c r="H1159" t="s">
        <v>857</v>
      </c>
      <c r="I1159" t="s">
        <v>721</v>
      </c>
      <c r="J1159" t="s">
        <v>63</v>
      </c>
      <c r="K1159" t="s">
        <v>141</v>
      </c>
      <c r="L1159" t="s">
        <v>34</v>
      </c>
      <c r="M1159" t="s">
        <v>94</v>
      </c>
      <c r="N1159" t="s">
        <v>149</v>
      </c>
      <c r="O1159" s="39">
        <v>44007</v>
      </c>
      <c r="P1159" s="39">
        <v>44007</v>
      </c>
      <c r="Q1159">
        <v>-0.02</v>
      </c>
      <c r="R1159">
        <v>-0.02</v>
      </c>
      <c r="S1159" s="36">
        <v>-14</v>
      </c>
      <c r="T1159">
        <v>-14</v>
      </c>
      <c r="U1159" s="39">
        <v>44007</v>
      </c>
      <c r="V1159">
        <v>6</v>
      </c>
      <c r="W1159">
        <v>3.472</v>
      </c>
      <c r="X1159" s="36">
        <v>-14</v>
      </c>
      <c r="Y1159" s="37" t="s">
        <v>157</v>
      </c>
      <c r="Z1159" s="37" t="s">
        <v>7687</v>
      </c>
      <c r="AA1159" s="37" t="s">
        <v>146</v>
      </c>
      <c r="AB1159" s="37"/>
    </row>
    <row r="1160" spans="1:28" x14ac:dyDescent="0.25">
      <c r="A1160" t="s">
        <v>563</v>
      </c>
      <c r="B1160" t="s">
        <v>859</v>
      </c>
      <c r="C1160" t="s">
        <v>853</v>
      </c>
      <c r="E1160" t="s">
        <v>2620</v>
      </c>
      <c r="F1160" t="s">
        <v>2621</v>
      </c>
      <c r="G1160" t="s">
        <v>27</v>
      </c>
      <c r="H1160" t="s">
        <v>857</v>
      </c>
      <c r="I1160" t="s">
        <v>721</v>
      </c>
      <c r="J1160" t="s">
        <v>63</v>
      </c>
      <c r="K1160" t="s">
        <v>141</v>
      </c>
      <c r="L1160" t="s">
        <v>34</v>
      </c>
      <c r="M1160" t="s">
        <v>94</v>
      </c>
      <c r="N1160" t="s">
        <v>149</v>
      </c>
      <c r="O1160" s="39">
        <v>44007</v>
      </c>
      <c r="P1160" s="39">
        <v>44007</v>
      </c>
      <c r="Q1160">
        <v>-0.09</v>
      </c>
      <c r="R1160">
        <v>-0.09</v>
      </c>
      <c r="S1160" s="36">
        <v>-63</v>
      </c>
      <c r="T1160">
        <v>-63</v>
      </c>
      <c r="U1160" s="39">
        <v>44007</v>
      </c>
      <c r="V1160">
        <v>6</v>
      </c>
      <c r="W1160">
        <v>3.472</v>
      </c>
      <c r="X1160" s="36">
        <v>-63</v>
      </c>
      <c r="Y1160" s="37" t="s">
        <v>157</v>
      </c>
      <c r="Z1160" s="37" t="s">
        <v>7688</v>
      </c>
      <c r="AA1160" s="37" t="s">
        <v>146</v>
      </c>
      <c r="AB1160" s="37"/>
    </row>
    <row r="1161" spans="1:28" x14ac:dyDescent="0.25">
      <c r="A1161" t="s">
        <v>150</v>
      </c>
      <c r="B1161" t="s">
        <v>151</v>
      </c>
      <c r="C1161" t="s">
        <v>152</v>
      </c>
      <c r="E1161" t="s">
        <v>2101</v>
      </c>
      <c r="F1161" t="s">
        <v>2102</v>
      </c>
      <c r="G1161" t="s">
        <v>2103</v>
      </c>
      <c r="H1161" t="s">
        <v>156</v>
      </c>
      <c r="I1161" t="s">
        <v>37</v>
      </c>
      <c r="J1161" t="s">
        <v>65</v>
      </c>
      <c r="K1161" t="s">
        <v>7240</v>
      </c>
      <c r="L1161" t="s">
        <v>4</v>
      </c>
      <c r="M1161" t="s">
        <v>64</v>
      </c>
      <c r="N1161" t="s">
        <v>149</v>
      </c>
      <c r="O1161" s="39">
        <v>43907</v>
      </c>
      <c r="P1161" s="39">
        <v>43908</v>
      </c>
      <c r="Q1161">
        <v>100</v>
      </c>
      <c r="R1161">
        <v>100</v>
      </c>
      <c r="S1161" s="36">
        <v>9201</v>
      </c>
      <c r="T1161">
        <v>9201</v>
      </c>
      <c r="U1161" s="39">
        <v>43916</v>
      </c>
      <c r="V1161">
        <v>3</v>
      </c>
      <c r="W1161">
        <v>3.4940000000000002</v>
      </c>
      <c r="X1161" s="36">
        <v>2633.3714939896959</v>
      </c>
      <c r="Y1161" s="37" t="s">
        <v>157</v>
      </c>
      <c r="Z1161" s="37" t="s">
        <v>149</v>
      </c>
      <c r="AA1161" s="37" t="s">
        <v>146</v>
      </c>
      <c r="AB1161" s="37"/>
    </row>
    <row r="1162" spans="1:28" x14ac:dyDescent="0.25">
      <c r="A1162" t="s">
        <v>150</v>
      </c>
      <c r="B1162" t="s">
        <v>151</v>
      </c>
      <c r="C1162" t="s">
        <v>152</v>
      </c>
      <c r="E1162" t="s">
        <v>2104</v>
      </c>
      <c r="F1162" t="s">
        <v>2105</v>
      </c>
      <c r="G1162" t="s">
        <v>2106</v>
      </c>
      <c r="H1162" t="s">
        <v>156</v>
      </c>
      <c r="I1162" t="s">
        <v>37</v>
      </c>
      <c r="J1162" t="s">
        <v>65</v>
      </c>
      <c r="K1162" t="s">
        <v>7240</v>
      </c>
      <c r="L1162" t="s">
        <v>4</v>
      </c>
      <c r="M1162" t="s">
        <v>64</v>
      </c>
      <c r="N1162" t="s">
        <v>149</v>
      </c>
      <c r="O1162" s="39">
        <v>43909</v>
      </c>
      <c r="P1162" s="39">
        <v>43910</v>
      </c>
      <c r="Q1162">
        <v>100</v>
      </c>
      <c r="R1162">
        <v>100</v>
      </c>
      <c r="S1162" s="36">
        <v>9201</v>
      </c>
      <c r="T1162">
        <v>9201</v>
      </c>
      <c r="U1162" s="39">
        <v>43911</v>
      </c>
      <c r="V1162">
        <v>3</v>
      </c>
      <c r="W1162">
        <v>3.4940000000000002</v>
      </c>
      <c r="X1162" s="36">
        <v>2633.3714939896959</v>
      </c>
      <c r="Y1162" s="37" t="s">
        <v>157</v>
      </c>
      <c r="Z1162" s="37" t="s">
        <v>149</v>
      </c>
      <c r="AA1162" s="37" t="s">
        <v>146</v>
      </c>
      <c r="AB1162" s="37"/>
    </row>
    <row r="1163" spans="1:28" x14ac:dyDescent="0.25">
      <c r="A1163" t="s">
        <v>150</v>
      </c>
      <c r="B1163" t="s">
        <v>151</v>
      </c>
      <c r="C1163" t="s">
        <v>152</v>
      </c>
      <c r="E1163" t="s">
        <v>2107</v>
      </c>
      <c r="F1163" t="s">
        <v>2108</v>
      </c>
      <c r="G1163" t="s">
        <v>2109</v>
      </c>
      <c r="H1163" t="s">
        <v>156</v>
      </c>
      <c r="I1163" t="s">
        <v>37</v>
      </c>
      <c r="J1163" t="s">
        <v>65</v>
      </c>
      <c r="K1163" t="s">
        <v>7240</v>
      </c>
      <c r="L1163" t="s">
        <v>4</v>
      </c>
      <c r="M1163" t="s">
        <v>64</v>
      </c>
      <c r="N1163" t="s">
        <v>149</v>
      </c>
      <c r="O1163" s="39">
        <v>43910</v>
      </c>
      <c r="P1163" s="39">
        <v>43911</v>
      </c>
      <c r="Q1163">
        <v>100</v>
      </c>
      <c r="R1163">
        <v>100</v>
      </c>
      <c r="S1163" s="36">
        <v>9201</v>
      </c>
      <c r="T1163">
        <v>9201</v>
      </c>
      <c r="U1163" s="39">
        <v>43916</v>
      </c>
      <c r="V1163">
        <v>3</v>
      </c>
      <c r="W1163">
        <v>3.4940000000000002</v>
      </c>
      <c r="X1163" s="36">
        <v>2633.3714939896959</v>
      </c>
      <c r="Y1163" s="37" t="s">
        <v>157</v>
      </c>
      <c r="Z1163" s="37" t="s">
        <v>149</v>
      </c>
      <c r="AA1163" s="37" t="s">
        <v>146</v>
      </c>
      <c r="AB1163" s="37"/>
    </row>
    <row r="1164" spans="1:28" x14ac:dyDescent="0.25">
      <c r="A1164" t="s">
        <v>150</v>
      </c>
      <c r="B1164" t="s">
        <v>151</v>
      </c>
      <c r="C1164" t="s">
        <v>152</v>
      </c>
      <c r="E1164" t="s">
        <v>2110</v>
      </c>
      <c r="F1164" t="s">
        <v>2111</v>
      </c>
      <c r="G1164" t="s">
        <v>2112</v>
      </c>
      <c r="H1164" t="s">
        <v>156</v>
      </c>
      <c r="I1164" t="s">
        <v>37</v>
      </c>
      <c r="J1164" t="s">
        <v>65</v>
      </c>
      <c r="K1164" t="s">
        <v>7240</v>
      </c>
      <c r="L1164" t="s">
        <v>4</v>
      </c>
      <c r="M1164" t="s">
        <v>64</v>
      </c>
      <c r="N1164" t="s">
        <v>149</v>
      </c>
      <c r="O1164" s="39">
        <v>43910</v>
      </c>
      <c r="P1164" s="39">
        <v>43911</v>
      </c>
      <c r="Q1164">
        <v>100</v>
      </c>
      <c r="R1164">
        <v>100</v>
      </c>
      <c r="S1164" s="36">
        <v>9201</v>
      </c>
      <c r="T1164">
        <v>9201</v>
      </c>
      <c r="U1164" s="39">
        <v>43921</v>
      </c>
      <c r="V1164">
        <v>3</v>
      </c>
      <c r="W1164">
        <v>3.4940000000000002</v>
      </c>
      <c r="X1164" s="36">
        <v>2633.3714939896959</v>
      </c>
      <c r="Y1164" s="37" t="s">
        <v>157</v>
      </c>
      <c r="Z1164" s="37" t="s">
        <v>149</v>
      </c>
      <c r="AA1164" s="37" t="s">
        <v>146</v>
      </c>
      <c r="AB1164" s="37"/>
    </row>
    <row r="1165" spans="1:28" x14ac:dyDescent="0.25">
      <c r="A1165" t="s">
        <v>150</v>
      </c>
      <c r="B1165" t="s">
        <v>151</v>
      </c>
      <c r="C1165" t="s">
        <v>152</v>
      </c>
      <c r="E1165" t="s">
        <v>2113</v>
      </c>
      <c r="F1165" t="s">
        <v>2114</v>
      </c>
      <c r="G1165" t="s">
        <v>2115</v>
      </c>
      <c r="H1165" t="s">
        <v>156</v>
      </c>
      <c r="I1165" t="s">
        <v>37</v>
      </c>
      <c r="J1165" t="s">
        <v>65</v>
      </c>
      <c r="K1165" t="s">
        <v>7240</v>
      </c>
      <c r="L1165" t="s">
        <v>4</v>
      </c>
      <c r="M1165" t="s">
        <v>64</v>
      </c>
      <c r="N1165" t="s">
        <v>149</v>
      </c>
      <c r="O1165" s="40">
        <v>43916</v>
      </c>
      <c r="P1165" s="39">
        <v>43917</v>
      </c>
      <c r="Q1165">
        <v>100</v>
      </c>
      <c r="R1165">
        <v>100</v>
      </c>
      <c r="S1165" s="36">
        <v>9201</v>
      </c>
      <c r="T1165">
        <v>9201</v>
      </c>
      <c r="U1165" s="39">
        <v>43917</v>
      </c>
      <c r="V1165">
        <v>3</v>
      </c>
      <c r="W1165">
        <v>3.4940000000000002</v>
      </c>
      <c r="X1165" s="36">
        <v>2633.3714939896959</v>
      </c>
      <c r="Y1165" s="37" t="s">
        <v>157</v>
      </c>
      <c r="Z1165" s="37" t="s">
        <v>149</v>
      </c>
      <c r="AA1165" s="37" t="s">
        <v>146</v>
      </c>
      <c r="AB1165" s="37"/>
    </row>
    <row r="1166" spans="1:28" x14ac:dyDescent="0.25">
      <c r="A1166" t="s">
        <v>150</v>
      </c>
      <c r="B1166" t="s">
        <v>151</v>
      </c>
      <c r="C1166" t="s">
        <v>152</v>
      </c>
      <c r="E1166" t="s">
        <v>2116</v>
      </c>
      <c r="F1166" t="s">
        <v>2117</v>
      </c>
      <c r="G1166" t="s">
        <v>2118</v>
      </c>
      <c r="H1166" t="s">
        <v>156</v>
      </c>
      <c r="I1166" t="s">
        <v>37</v>
      </c>
      <c r="J1166" t="s">
        <v>65</v>
      </c>
      <c r="K1166" t="s">
        <v>7240</v>
      </c>
      <c r="L1166" t="s">
        <v>4</v>
      </c>
      <c r="M1166" t="s">
        <v>64</v>
      </c>
      <c r="N1166" t="s">
        <v>149</v>
      </c>
      <c r="O1166" s="39">
        <v>43899</v>
      </c>
      <c r="P1166" s="39">
        <v>43900</v>
      </c>
      <c r="Q1166">
        <v>120</v>
      </c>
      <c r="R1166">
        <v>120</v>
      </c>
      <c r="S1166" s="36">
        <v>9937.2000000000007</v>
      </c>
      <c r="T1166">
        <v>9937.2000000000007</v>
      </c>
      <c r="U1166" s="39">
        <v>43899</v>
      </c>
      <c r="V1166">
        <v>3</v>
      </c>
      <c r="W1166">
        <v>3.4940000000000002</v>
      </c>
      <c r="X1166" s="36">
        <v>2844.0755580995992</v>
      </c>
      <c r="Y1166" s="37" t="s">
        <v>157</v>
      </c>
      <c r="Z1166" s="37" t="s">
        <v>149</v>
      </c>
      <c r="AA1166" s="37" t="s">
        <v>146</v>
      </c>
      <c r="AB1166" s="37"/>
    </row>
    <row r="1167" spans="1:28" x14ac:dyDescent="0.25">
      <c r="A1167" t="s">
        <v>150</v>
      </c>
      <c r="B1167" t="s">
        <v>151</v>
      </c>
      <c r="C1167" t="s">
        <v>152</v>
      </c>
      <c r="E1167" t="s">
        <v>2119</v>
      </c>
      <c r="F1167" t="s">
        <v>2120</v>
      </c>
      <c r="G1167" t="s">
        <v>2121</v>
      </c>
      <c r="H1167" t="s">
        <v>156</v>
      </c>
      <c r="I1167" t="s">
        <v>37</v>
      </c>
      <c r="J1167" t="s">
        <v>65</v>
      </c>
      <c r="K1167" t="s">
        <v>7240</v>
      </c>
      <c r="L1167" t="s">
        <v>4</v>
      </c>
      <c r="M1167" t="s">
        <v>64</v>
      </c>
      <c r="N1167" t="s">
        <v>149</v>
      </c>
      <c r="O1167" s="39">
        <v>43892</v>
      </c>
      <c r="P1167" s="39">
        <v>43893</v>
      </c>
      <c r="Q1167">
        <v>120</v>
      </c>
      <c r="R1167">
        <v>120</v>
      </c>
      <c r="S1167" s="36">
        <v>10137.6</v>
      </c>
      <c r="T1167">
        <v>10137.6</v>
      </c>
      <c r="U1167" s="39">
        <v>43893</v>
      </c>
      <c r="V1167">
        <v>3</v>
      </c>
      <c r="W1167">
        <v>3.4940000000000002</v>
      </c>
      <c r="X1167" s="36">
        <v>2901.4310246136229</v>
      </c>
      <c r="Y1167" s="37" t="s">
        <v>157</v>
      </c>
      <c r="Z1167" s="37" t="s">
        <v>149</v>
      </c>
      <c r="AA1167" s="37" t="s">
        <v>146</v>
      </c>
      <c r="AB1167" s="37"/>
    </row>
    <row r="1168" spans="1:28" x14ac:dyDescent="0.25">
      <c r="A1168" t="s">
        <v>150</v>
      </c>
      <c r="B1168" t="s">
        <v>151</v>
      </c>
      <c r="C1168" t="s">
        <v>152</v>
      </c>
      <c r="E1168" t="s">
        <v>2122</v>
      </c>
      <c r="F1168" t="s">
        <v>2123</v>
      </c>
      <c r="G1168" t="s">
        <v>2124</v>
      </c>
      <c r="H1168" t="s">
        <v>156</v>
      </c>
      <c r="I1168" t="s">
        <v>37</v>
      </c>
      <c r="J1168" t="s">
        <v>65</v>
      </c>
      <c r="K1168" t="s">
        <v>7240</v>
      </c>
      <c r="L1168" t="s">
        <v>4</v>
      </c>
      <c r="M1168" t="s">
        <v>64</v>
      </c>
      <c r="N1168" t="s">
        <v>149</v>
      </c>
      <c r="O1168" s="39">
        <v>43920</v>
      </c>
      <c r="P1168" s="39">
        <v>43921</v>
      </c>
      <c r="Q1168">
        <v>120</v>
      </c>
      <c r="R1168">
        <v>120</v>
      </c>
      <c r="S1168" s="36">
        <v>10539.6</v>
      </c>
      <c r="T1168">
        <v>10539.6</v>
      </c>
      <c r="U1168" s="39">
        <v>43920</v>
      </c>
      <c r="V1168">
        <v>3</v>
      </c>
      <c r="W1168">
        <v>3.4940000000000002</v>
      </c>
      <c r="X1168" s="36">
        <v>3016.4854035489411</v>
      </c>
      <c r="Y1168" s="37" t="s">
        <v>157</v>
      </c>
      <c r="Z1168" s="37" t="s">
        <v>149</v>
      </c>
      <c r="AA1168" s="37" t="s">
        <v>146</v>
      </c>
      <c r="AB1168" s="37"/>
    </row>
    <row r="1169" spans="1:28" x14ac:dyDescent="0.25">
      <c r="A1169" t="s">
        <v>150</v>
      </c>
      <c r="B1169" t="s">
        <v>151</v>
      </c>
      <c r="C1169" t="s">
        <v>152</v>
      </c>
      <c r="E1169" t="s">
        <v>2125</v>
      </c>
      <c r="F1169" t="s">
        <v>2126</v>
      </c>
      <c r="G1169" t="s">
        <v>2127</v>
      </c>
      <c r="H1169" t="s">
        <v>156</v>
      </c>
      <c r="I1169" t="s">
        <v>37</v>
      </c>
      <c r="J1169" t="s">
        <v>65</v>
      </c>
      <c r="K1169" t="s">
        <v>7240</v>
      </c>
      <c r="L1169" t="s">
        <v>4</v>
      </c>
      <c r="M1169" t="s">
        <v>64</v>
      </c>
      <c r="N1169" t="s">
        <v>149</v>
      </c>
      <c r="O1169" s="39">
        <v>43944</v>
      </c>
      <c r="P1169" s="39">
        <v>43945</v>
      </c>
      <c r="Q1169">
        <v>120</v>
      </c>
      <c r="R1169">
        <v>120</v>
      </c>
      <c r="S1169" s="36">
        <v>10539.6</v>
      </c>
      <c r="T1169">
        <v>10539.6</v>
      </c>
      <c r="U1169" s="39">
        <v>43945</v>
      </c>
      <c r="V1169">
        <v>4</v>
      </c>
      <c r="W1169">
        <v>3.4</v>
      </c>
      <c r="X1169" s="36">
        <v>3099.8823529411761</v>
      </c>
      <c r="Y1169" s="37" t="s">
        <v>157</v>
      </c>
      <c r="Z1169" s="37" t="s">
        <v>149</v>
      </c>
      <c r="AA1169" s="37" t="s">
        <v>146</v>
      </c>
      <c r="AB1169" s="37"/>
    </row>
    <row r="1170" spans="1:28" x14ac:dyDescent="0.25">
      <c r="A1170" t="s">
        <v>150</v>
      </c>
      <c r="B1170" t="s">
        <v>151</v>
      </c>
      <c r="C1170" t="s">
        <v>152</v>
      </c>
      <c r="E1170" t="s">
        <v>2128</v>
      </c>
      <c r="F1170" t="s">
        <v>2129</v>
      </c>
      <c r="G1170" t="s">
        <v>2130</v>
      </c>
      <c r="H1170" t="s">
        <v>156</v>
      </c>
      <c r="I1170" t="s">
        <v>37</v>
      </c>
      <c r="J1170" t="s">
        <v>65</v>
      </c>
      <c r="K1170" t="s">
        <v>7240</v>
      </c>
      <c r="L1170" t="s">
        <v>4</v>
      </c>
      <c r="M1170" t="s">
        <v>64</v>
      </c>
      <c r="N1170" t="s">
        <v>149</v>
      </c>
      <c r="O1170" s="39">
        <v>43907</v>
      </c>
      <c r="P1170" s="39">
        <v>43908</v>
      </c>
      <c r="Q1170">
        <v>120</v>
      </c>
      <c r="R1170">
        <v>120</v>
      </c>
      <c r="S1170" s="36">
        <v>11041.2</v>
      </c>
      <c r="T1170">
        <v>11041.2</v>
      </c>
      <c r="U1170" s="39">
        <v>43909</v>
      </c>
      <c r="V1170">
        <v>3</v>
      </c>
      <c r="W1170">
        <v>3.4940000000000002</v>
      </c>
      <c r="X1170" s="36">
        <v>3160.045792787635</v>
      </c>
      <c r="Y1170" s="37" t="s">
        <v>157</v>
      </c>
      <c r="Z1170" s="37" t="s">
        <v>149</v>
      </c>
      <c r="AA1170" s="37" t="s">
        <v>146</v>
      </c>
      <c r="AB1170" s="37"/>
    </row>
    <row r="1171" spans="1:28" x14ac:dyDescent="0.25">
      <c r="A1171" t="s">
        <v>150</v>
      </c>
      <c r="B1171" t="s">
        <v>151</v>
      </c>
      <c r="C1171" t="s">
        <v>152</v>
      </c>
      <c r="E1171" t="s">
        <v>2131</v>
      </c>
      <c r="F1171" t="s">
        <v>2132</v>
      </c>
      <c r="G1171" t="s">
        <v>2133</v>
      </c>
      <c r="H1171" t="s">
        <v>156</v>
      </c>
      <c r="I1171" t="s">
        <v>37</v>
      </c>
      <c r="J1171" t="s">
        <v>65</v>
      </c>
      <c r="K1171" t="s">
        <v>7240</v>
      </c>
      <c r="L1171" t="s">
        <v>4</v>
      </c>
      <c r="M1171" t="s">
        <v>64</v>
      </c>
      <c r="N1171" t="s">
        <v>149</v>
      </c>
      <c r="O1171" s="39">
        <v>43914</v>
      </c>
      <c r="P1171" s="39">
        <v>43915</v>
      </c>
      <c r="Q1171">
        <v>120</v>
      </c>
      <c r="R1171">
        <v>120</v>
      </c>
      <c r="S1171" s="36">
        <v>11041.2</v>
      </c>
      <c r="T1171">
        <v>11041.2</v>
      </c>
      <c r="U1171" s="39">
        <v>43914</v>
      </c>
      <c r="V1171">
        <v>3</v>
      </c>
      <c r="W1171">
        <v>3.4940000000000002</v>
      </c>
      <c r="X1171" s="36">
        <v>3160.045792787635</v>
      </c>
      <c r="Y1171" s="37" t="s">
        <v>157</v>
      </c>
      <c r="Z1171" s="37" t="s">
        <v>149</v>
      </c>
      <c r="AA1171" s="37" t="s">
        <v>146</v>
      </c>
      <c r="AB1171" s="37"/>
    </row>
    <row r="1172" spans="1:28" x14ac:dyDescent="0.25">
      <c r="A1172" t="s">
        <v>150</v>
      </c>
      <c r="B1172" t="s">
        <v>151</v>
      </c>
      <c r="C1172" t="s">
        <v>152</v>
      </c>
      <c r="E1172" t="s">
        <v>1943</v>
      </c>
      <c r="F1172" t="s">
        <v>1944</v>
      </c>
      <c r="G1172" t="s">
        <v>1945</v>
      </c>
      <c r="H1172" t="s">
        <v>1484</v>
      </c>
      <c r="I1172" t="s">
        <v>39</v>
      </c>
      <c r="J1172" t="s">
        <v>65</v>
      </c>
      <c r="K1172" t="s">
        <v>7240</v>
      </c>
      <c r="L1172" t="s">
        <v>4</v>
      </c>
      <c r="M1172" t="s">
        <v>64</v>
      </c>
      <c r="N1172" t="s">
        <v>149</v>
      </c>
      <c r="O1172" s="39">
        <v>43913</v>
      </c>
      <c r="P1172" s="39">
        <v>43914</v>
      </c>
      <c r="Q1172">
        <v>117</v>
      </c>
      <c r="R1172">
        <v>117</v>
      </c>
      <c r="S1172" s="36">
        <v>11700</v>
      </c>
      <c r="T1172">
        <v>11700</v>
      </c>
      <c r="U1172" s="39">
        <v>43913</v>
      </c>
      <c r="V1172">
        <v>3</v>
      </c>
      <c r="W1172">
        <v>3.4940000000000002</v>
      </c>
      <c r="X1172" s="36">
        <v>3348.5975958786489</v>
      </c>
      <c r="Y1172" s="37" t="s">
        <v>157</v>
      </c>
      <c r="Z1172" s="37" t="s">
        <v>149</v>
      </c>
      <c r="AA1172" s="37" t="s">
        <v>146</v>
      </c>
      <c r="AB1172" s="37"/>
    </row>
    <row r="1173" spans="1:28" x14ac:dyDescent="0.25">
      <c r="A1173" t="s">
        <v>150</v>
      </c>
      <c r="B1173" t="s">
        <v>151</v>
      </c>
      <c r="C1173" t="s">
        <v>152</v>
      </c>
      <c r="E1173" t="s">
        <v>2425</v>
      </c>
      <c r="F1173" t="s">
        <v>2426</v>
      </c>
      <c r="G1173" t="s">
        <v>2427</v>
      </c>
      <c r="H1173" t="s">
        <v>156</v>
      </c>
      <c r="I1173" t="s">
        <v>37</v>
      </c>
      <c r="J1173" t="s">
        <v>65</v>
      </c>
      <c r="K1173" t="s">
        <v>7240</v>
      </c>
      <c r="L1173" t="s">
        <v>4</v>
      </c>
      <c r="M1173" t="s">
        <v>64</v>
      </c>
      <c r="N1173" t="s">
        <v>149</v>
      </c>
      <c r="O1173" s="39">
        <v>43910</v>
      </c>
      <c r="P1173" s="39">
        <v>43911</v>
      </c>
      <c r="Q1173">
        <v>130</v>
      </c>
      <c r="R1173">
        <v>130</v>
      </c>
      <c r="S1173" s="36">
        <v>11961.3</v>
      </c>
      <c r="T1173">
        <v>11961.3</v>
      </c>
      <c r="U1173" s="39">
        <v>43913</v>
      </c>
      <c r="V1173">
        <v>3</v>
      </c>
      <c r="W1173">
        <v>3.4940000000000002</v>
      </c>
      <c r="X1173" s="36">
        <v>3423.3829421866049</v>
      </c>
      <c r="Y1173" s="37" t="s">
        <v>157</v>
      </c>
      <c r="Z1173" s="37" t="s">
        <v>149</v>
      </c>
      <c r="AA1173" s="37" t="s">
        <v>146</v>
      </c>
      <c r="AB1173" s="37"/>
    </row>
    <row r="1174" spans="1:28" x14ac:dyDescent="0.25">
      <c r="A1174" t="s">
        <v>150</v>
      </c>
      <c r="B1174" t="s">
        <v>151</v>
      </c>
      <c r="C1174" t="s">
        <v>152</v>
      </c>
      <c r="E1174" t="s">
        <v>2428</v>
      </c>
      <c r="F1174" t="s">
        <v>2429</v>
      </c>
      <c r="G1174" t="s">
        <v>2430</v>
      </c>
      <c r="H1174" t="s">
        <v>156</v>
      </c>
      <c r="I1174" t="s">
        <v>37</v>
      </c>
      <c r="J1174" t="s">
        <v>65</v>
      </c>
      <c r="K1174" t="s">
        <v>7240</v>
      </c>
      <c r="L1174" t="s">
        <v>4</v>
      </c>
      <c r="M1174" t="s">
        <v>64</v>
      </c>
      <c r="N1174" t="s">
        <v>149</v>
      </c>
      <c r="O1174" s="39">
        <v>43923</v>
      </c>
      <c r="P1174" s="39">
        <v>43924</v>
      </c>
      <c r="Q1174">
        <v>150</v>
      </c>
      <c r="R1174">
        <v>150</v>
      </c>
      <c r="S1174" s="36">
        <v>13174.5</v>
      </c>
      <c r="T1174">
        <v>13174.5</v>
      </c>
      <c r="U1174" s="39">
        <v>43923</v>
      </c>
      <c r="V1174">
        <v>4</v>
      </c>
      <c r="W1174">
        <v>3.4</v>
      </c>
      <c r="X1174" s="36">
        <v>3874.8529411764698</v>
      </c>
      <c r="Y1174" s="37" t="s">
        <v>157</v>
      </c>
      <c r="Z1174" s="37" t="s">
        <v>149</v>
      </c>
      <c r="AA1174" s="37" t="s">
        <v>146</v>
      </c>
      <c r="AB1174" s="37"/>
    </row>
    <row r="1175" spans="1:28" x14ac:dyDescent="0.25">
      <c r="A1175" t="s">
        <v>150</v>
      </c>
      <c r="B1175" t="s">
        <v>151</v>
      </c>
      <c r="C1175" t="s">
        <v>152</v>
      </c>
      <c r="E1175" t="s">
        <v>2431</v>
      </c>
      <c r="F1175" t="s">
        <v>2432</v>
      </c>
      <c r="G1175" t="s">
        <v>2433</v>
      </c>
      <c r="H1175" t="s">
        <v>156</v>
      </c>
      <c r="I1175" t="s">
        <v>37</v>
      </c>
      <c r="J1175" t="s">
        <v>65</v>
      </c>
      <c r="K1175" t="s">
        <v>7240</v>
      </c>
      <c r="L1175" t="s">
        <v>4</v>
      </c>
      <c r="M1175" t="s">
        <v>64</v>
      </c>
      <c r="N1175" t="s">
        <v>149</v>
      </c>
      <c r="O1175" s="39">
        <v>43928</v>
      </c>
      <c r="P1175" s="39">
        <v>43929</v>
      </c>
      <c r="Q1175">
        <v>150</v>
      </c>
      <c r="R1175">
        <v>150</v>
      </c>
      <c r="S1175" s="36">
        <v>13174.5</v>
      </c>
      <c r="T1175">
        <v>13174.5</v>
      </c>
      <c r="U1175" s="39">
        <v>43929</v>
      </c>
      <c r="V1175">
        <v>4</v>
      </c>
      <c r="W1175">
        <v>3.4</v>
      </c>
      <c r="X1175" s="36">
        <v>3874.8529411764698</v>
      </c>
      <c r="Y1175" s="37" t="s">
        <v>157</v>
      </c>
      <c r="Z1175" s="37" t="s">
        <v>149</v>
      </c>
      <c r="AA1175" s="37" t="s">
        <v>146</v>
      </c>
      <c r="AB1175" s="37"/>
    </row>
    <row r="1176" spans="1:28" x14ac:dyDescent="0.25">
      <c r="A1176" t="s">
        <v>150</v>
      </c>
      <c r="B1176" t="s">
        <v>151</v>
      </c>
      <c r="C1176" t="s">
        <v>152</v>
      </c>
      <c r="E1176" t="s">
        <v>2434</v>
      </c>
      <c r="F1176" t="s">
        <v>2435</v>
      </c>
      <c r="G1176" t="s">
        <v>2436</v>
      </c>
      <c r="H1176" t="s">
        <v>156</v>
      </c>
      <c r="I1176" t="s">
        <v>37</v>
      </c>
      <c r="J1176" t="s">
        <v>65</v>
      </c>
      <c r="K1176" t="s">
        <v>7240</v>
      </c>
      <c r="L1176" t="s">
        <v>4</v>
      </c>
      <c r="M1176" t="s">
        <v>64</v>
      </c>
      <c r="N1176" t="s">
        <v>149</v>
      </c>
      <c r="O1176" s="39">
        <v>43935</v>
      </c>
      <c r="P1176" s="39">
        <v>43936</v>
      </c>
      <c r="Q1176">
        <v>150</v>
      </c>
      <c r="R1176">
        <v>150</v>
      </c>
      <c r="S1176" s="36">
        <v>13174.5</v>
      </c>
      <c r="T1176">
        <v>13174.5</v>
      </c>
      <c r="U1176" s="39">
        <v>43936</v>
      </c>
      <c r="V1176">
        <v>4</v>
      </c>
      <c r="W1176">
        <v>3.4</v>
      </c>
      <c r="X1176" s="36">
        <v>3874.8529411764698</v>
      </c>
      <c r="Y1176" s="37" t="s">
        <v>157</v>
      </c>
      <c r="Z1176" s="37" t="s">
        <v>149</v>
      </c>
      <c r="AA1176" s="37" t="s">
        <v>146</v>
      </c>
      <c r="AB1176" s="37"/>
    </row>
    <row r="1177" spans="1:28" x14ac:dyDescent="0.25">
      <c r="A1177" t="s">
        <v>150</v>
      </c>
      <c r="B1177" t="s">
        <v>151</v>
      </c>
      <c r="C1177" t="s">
        <v>152</v>
      </c>
      <c r="E1177" t="s">
        <v>2437</v>
      </c>
      <c r="F1177" t="s">
        <v>2438</v>
      </c>
      <c r="G1177" t="s">
        <v>2439</v>
      </c>
      <c r="H1177" t="s">
        <v>156</v>
      </c>
      <c r="I1177" t="s">
        <v>37</v>
      </c>
      <c r="J1177" t="s">
        <v>65</v>
      </c>
      <c r="K1177" t="s">
        <v>7240</v>
      </c>
      <c r="L1177" t="s">
        <v>4</v>
      </c>
      <c r="M1177" t="s">
        <v>64</v>
      </c>
      <c r="N1177" t="s">
        <v>149</v>
      </c>
      <c r="O1177" s="39">
        <v>43942</v>
      </c>
      <c r="P1177" s="39">
        <v>43943</v>
      </c>
      <c r="Q1177">
        <v>150</v>
      </c>
      <c r="R1177">
        <v>150</v>
      </c>
      <c r="S1177" s="36">
        <v>13174.5</v>
      </c>
      <c r="T1177">
        <v>13174.5</v>
      </c>
      <c r="U1177" s="39">
        <v>43946</v>
      </c>
      <c r="V1177">
        <v>4</v>
      </c>
      <c r="W1177">
        <v>3.4</v>
      </c>
      <c r="X1177" s="36">
        <v>3874.8529411764698</v>
      </c>
      <c r="Y1177" s="37" t="s">
        <v>157</v>
      </c>
      <c r="Z1177" s="37" t="s">
        <v>149</v>
      </c>
      <c r="AA1177" s="37" t="s">
        <v>146</v>
      </c>
      <c r="AB1177" s="37"/>
    </row>
    <row r="1178" spans="1:28" x14ac:dyDescent="0.25">
      <c r="A1178" t="s">
        <v>150</v>
      </c>
      <c r="B1178" t="s">
        <v>151</v>
      </c>
      <c r="C1178" t="s">
        <v>152</v>
      </c>
      <c r="E1178" t="s">
        <v>2440</v>
      </c>
      <c r="F1178" t="s">
        <v>2441</v>
      </c>
      <c r="G1178" t="s">
        <v>2442</v>
      </c>
      <c r="H1178" t="s">
        <v>156</v>
      </c>
      <c r="I1178" t="s">
        <v>37</v>
      </c>
      <c r="J1178" t="s">
        <v>66</v>
      </c>
      <c r="K1178" t="s">
        <v>7241</v>
      </c>
      <c r="L1178" t="s">
        <v>4</v>
      </c>
      <c r="M1178" t="s">
        <v>64</v>
      </c>
      <c r="N1178" t="s">
        <v>149</v>
      </c>
      <c r="O1178" s="39">
        <v>43920</v>
      </c>
      <c r="P1178" s="39">
        <v>43921</v>
      </c>
      <c r="Q1178">
        <v>338</v>
      </c>
      <c r="R1178">
        <v>338</v>
      </c>
      <c r="S1178" s="36">
        <v>13428.74</v>
      </c>
      <c r="T1178">
        <v>13428.74</v>
      </c>
      <c r="U1178" s="39">
        <v>43921</v>
      </c>
      <c r="V1178">
        <v>3</v>
      </c>
      <c r="W1178">
        <v>3.4940000000000002</v>
      </c>
      <c r="X1178" s="36">
        <v>3843.3714939896959</v>
      </c>
      <c r="Y1178" s="37" t="s">
        <v>157</v>
      </c>
      <c r="Z1178" s="37" t="s">
        <v>149</v>
      </c>
      <c r="AA1178" s="37" t="s">
        <v>146</v>
      </c>
      <c r="AB1178" s="37"/>
    </row>
    <row r="1179" spans="1:28" x14ac:dyDescent="0.25">
      <c r="A1179" t="s">
        <v>150</v>
      </c>
      <c r="B1179" t="s">
        <v>151</v>
      </c>
      <c r="C1179" t="s">
        <v>152</v>
      </c>
      <c r="E1179" t="s">
        <v>2443</v>
      </c>
      <c r="F1179" t="s">
        <v>2444</v>
      </c>
      <c r="G1179" t="s">
        <v>2445</v>
      </c>
      <c r="H1179" t="s">
        <v>156</v>
      </c>
      <c r="I1179" t="s">
        <v>37</v>
      </c>
      <c r="J1179" t="s">
        <v>65</v>
      </c>
      <c r="K1179" t="s">
        <v>7240</v>
      </c>
      <c r="L1179" t="s">
        <v>4</v>
      </c>
      <c r="M1179" t="s">
        <v>64</v>
      </c>
      <c r="N1179" t="s">
        <v>149</v>
      </c>
      <c r="O1179" s="39">
        <v>43909</v>
      </c>
      <c r="P1179" s="39">
        <v>43910</v>
      </c>
      <c r="Q1179">
        <v>150</v>
      </c>
      <c r="R1179">
        <v>150</v>
      </c>
      <c r="S1179" s="36">
        <v>13801.5</v>
      </c>
      <c r="T1179">
        <v>13801.5</v>
      </c>
      <c r="U1179" s="39">
        <v>43909</v>
      </c>
      <c r="V1179">
        <v>3</v>
      </c>
      <c r="W1179">
        <v>3.4940000000000002</v>
      </c>
      <c r="X1179" s="36">
        <v>3950.057240984544</v>
      </c>
      <c r="Y1179" s="37" t="s">
        <v>157</v>
      </c>
      <c r="Z1179" s="37" t="s">
        <v>149</v>
      </c>
      <c r="AA1179" s="37" t="s">
        <v>146</v>
      </c>
      <c r="AB1179" s="37"/>
    </row>
    <row r="1180" spans="1:28" x14ac:dyDescent="0.25">
      <c r="A1180" t="s">
        <v>150</v>
      </c>
      <c r="B1180" t="s">
        <v>151</v>
      </c>
      <c r="C1180" t="s">
        <v>152</v>
      </c>
      <c r="E1180" t="s">
        <v>2446</v>
      </c>
      <c r="F1180" t="s">
        <v>2447</v>
      </c>
      <c r="G1180" t="s">
        <v>2448</v>
      </c>
      <c r="H1180" t="s">
        <v>156</v>
      </c>
      <c r="I1180" t="s">
        <v>37</v>
      </c>
      <c r="J1180" t="s">
        <v>65</v>
      </c>
      <c r="K1180" t="s">
        <v>7240</v>
      </c>
      <c r="L1180" t="s">
        <v>4</v>
      </c>
      <c r="M1180" t="s">
        <v>64</v>
      </c>
      <c r="N1180" t="s">
        <v>149</v>
      </c>
      <c r="O1180" s="39">
        <v>43915</v>
      </c>
      <c r="P1180" s="39">
        <v>43916</v>
      </c>
      <c r="Q1180">
        <v>150</v>
      </c>
      <c r="R1180">
        <v>150</v>
      </c>
      <c r="S1180" s="36">
        <v>13801.5</v>
      </c>
      <c r="T1180">
        <v>13801.5</v>
      </c>
      <c r="U1180" s="39">
        <v>43915</v>
      </c>
      <c r="V1180">
        <v>3</v>
      </c>
      <c r="W1180">
        <v>3.4940000000000002</v>
      </c>
      <c r="X1180" s="36">
        <v>3950.057240984544</v>
      </c>
      <c r="Y1180" s="37" t="s">
        <v>157</v>
      </c>
      <c r="Z1180" s="37" t="s">
        <v>149</v>
      </c>
      <c r="AA1180" s="37" t="s">
        <v>146</v>
      </c>
      <c r="AB1180" s="37"/>
    </row>
    <row r="1181" spans="1:28" x14ac:dyDescent="0.25">
      <c r="A1181" t="s">
        <v>150</v>
      </c>
      <c r="B1181" t="s">
        <v>151</v>
      </c>
      <c r="C1181" t="s">
        <v>152</v>
      </c>
      <c r="E1181" t="s">
        <v>2449</v>
      </c>
      <c r="F1181" t="s">
        <v>2450</v>
      </c>
      <c r="G1181" t="s">
        <v>2451</v>
      </c>
      <c r="H1181" t="s">
        <v>156</v>
      </c>
      <c r="I1181" t="s">
        <v>37</v>
      </c>
      <c r="J1181" t="s">
        <v>65</v>
      </c>
      <c r="K1181" t="s">
        <v>7240</v>
      </c>
      <c r="L1181" t="s">
        <v>4</v>
      </c>
      <c r="M1181" t="s">
        <v>64</v>
      </c>
      <c r="N1181" t="s">
        <v>1506</v>
      </c>
      <c r="O1181" s="39">
        <v>43909</v>
      </c>
      <c r="P1181" s="39">
        <v>43910</v>
      </c>
      <c r="Q1181">
        <v>150</v>
      </c>
      <c r="R1181">
        <v>150</v>
      </c>
      <c r="S1181" s="36">
        <v>14052</v>
      </c>
      <c r="T1181">
        <v>14052</v>
      </c>
      <c r="U1181" s="39">
        <v>43925</v>
      </c>
      <c r="V1181">
        <v>4</v>
      </c>
      <c r="W1181">
        <v>3.4</v>
      </c>
      <c r="X1181" s="36">
        <v>4132.9411764705883</v>
      </c>
      <c r="Y1181" s="37" t="s">
        <v>157</v>
      </c>
      <c r="Z1181" s="37" t="s">
        <v>149</v>
      </c>
      <c r="AA1181" s="37" t="s">
        <v>146</v>
      </c>
      <c r="AB1181" s="37"/>
    </row>
    <row r="1182" spans="1:28" x14ac:dyDescent="0.25">
      <c r="A1182" t="s">
        <v>150</v>
      </c>
      <c r="B1182" t="s">
        <v>151</v>
      </c>
      <c r="C1182" t="s">
        <v>152</v>
      </c>
      <c r="E1182" t="s">
        <v>2452</v>
      </c>
      <c r="F1182" t="s">
        <v>2453</v>
      </c>
      <c r="G1182" t="s">
        <v>2454</v>
      </c>
      <c r="H1182" t="s">
        <v>156</v>
      </c>
      <c r="I1182" t="s">
        <v>37</v>
      </c>
      <c r="J1182" t="s">
        <v>65</v>
      </c>
      <c r="K1182" t="s">
        <v>7240</v>
      </c>
      <c r="L1182" t="s">
        <v>4</v>
      </c>
      <c r="M1182" t="s">
        <v>64</v>
      </c>
      <c r="N1182" t="s">
        <v>149</v>
      </c>
      <c r="O1182" s="39">
        <v>43938</v>
      </c>
      <c r="P1182" s="39">
        <v>43939</v>
      </c>
      <c r="Q1182">
        <v>160</v>
      </c>
      <c r="R1182">
        <v>160</v>
      </c>
      <c r="S1182" s="36">
        <v>14052.8</v>
      </c>
      <c r="T1182">
        <v>14052.8</v>
      </c>
      <c r="U1182" s="39">
        <v>43939</v>
      </c>
      <c r="V1182">
        <v>4</v>
      </c>
      <c r="W1182">
        <v>3.4</v>
      </c>
      <c r="X1182" s="36">
        <v>4133.1764705882351</v>
      </c>
      <c r="Y1182" s="37" t="s">
        <v>157</v>
      </c>
      <c r="Z1182" s="37" t="s">
        <v>149</v>
      </c>
      <c r="AA1182" s="37" t="s">
        <v>146</v>
      </c>
      <c r="AB1182" s="37"/>
    </row>
    <row r="1183" spans="1:28" x14ac:dyDescent="0.25">
      <c r="A1183" t="s">
        <v>150</v>
      </c>
      <c r="B1183" t="s">
        <v>151</v>
      </c>
      <c r="C1183" t="s">
        <v>152</v>
      </c>
      <c r="E1183" t="s">
        <v>2455</v>
      </c>
      <c r="F1183" t="s">
        <v>2456</v>
      </c>
      <c r="G1183" t="s">
        <v>2457</v>
      </c>
      <c r="H1183" t="s">
        <v>1484</v>
      </c>
      <c r="I1183" t="s">
        <v>39</v>
      </c>
      <c r="J1183" t="s">
        <v>65</v>
      </c>
      <c r="K1183" t="s">
        <v>7240</v>
      </c>
      <c r="L1183" t="s">
        <v>4</v>
      </c>
      <c r="M1183" t="s">
        <v>64</v>
      </c>
      <c r="N1183" t="s">
        <v>149</v>
      </c>
      <c r="O1183" s="39">
        <v>43907</v>
      </c>
      <c r="P1183" s="39">
        <v>43908</v>
      </c>
      <c r="Q1183">
        <v>186</v>
      </c>
      <c r="R1183">
        <v>186</v>
      </c>
      <c r="S1183" s="36">
        <v>15605.4</v>
      </c>
      <c r="T1183">
        <v>15605.4</v>
      </c>
      <c r="U1183" s="39">
        <v>43907</v>
      </c>
      <c r="V1183">
        <v>3</v>
      </c>
      <c r="W1183">
        <v>3.4940000000000002</v>
      </c>
      <c r="X1183" s="36">
        <v>4466.3423010875777</v>
      </c>
      <c r="Y1183" s="37" t="s">
        <v>157</v>
      </c>
      <c r="Z1183" s="37" t="s">
        <v>149</v>
      </c>
      <c r="AA1183" s="37" t="s">
        <v>146</v>
      </c>
      <c r="AB1183" s="37"/>
    </row>
    <row r="1184" spans="1:28" x14ac:dyDescent="0.25">
      <c r="A1184" t="s">
        <v>150</v>
      </c>
      <c r="B1184" t="s">
        <v>151</v>
      </c>
      <c r="C1184" t="s">
        <v>152</v>
      </c>
      <c r="E1184" t="s">
        <v>2458</v>
      </c>
      <c r="F1184" t="s">
        <v>2459</v>
      </c>
      <c r="G1184" t="s">
        <v>2460</v>
      </c>
      <c r="H1184" t="s">
        <v>156</v>
      </c>
      <c r="I1184" t="s">
        <v>37</v>
      </c>
      <c r="J1184" t="s">
        <v>65</v>
      </c>
      <c r="K1184" t="s">
        <v>7240</v>
      </c>
      <c r="L1184" t="s">
        <v>4</v>
      </c>
      <c r="M1184" t="s">
        <v>64</v>
      </c>
      <c r="N1184" t="s">
        <v>149</v>
      </c>
      <c r="O1184" s="39">
        <v>43917</v>
      </c>
      <c r="P1184" s="39">
        <v>43918</v>
      </c>
      <c r="Q1184">
        <v>170</v>
      </c>
      <c r="R1184">
        <v>170</v>
      </c>
      <c r="S1184" s="36">
        <v>15641.7</v>
      </c>
      <c r="T1184">
        <v>15641.7</v>
      </c>
      <c r="U1184" s="39">
        <v>43917</v>
      </c>
      <c r="V1184">
        <v>3</v>
      </c>
      <c r="W1184">
        <v>3.4940000000000002</v>
      </c>
      <c r="X1184" s="36">
        <v>4476.7315397824841</v>
      </c>
      <c r="Y1184" s="37" t="s">
        <v>157</v>
      </c>
      <c r="Z1184" s="37" t="s">
        <v>149</v>
      </c>
      <c r="AA1184" s="37" t="s">
        <v>146</v>
      </c>
      <c r="AB1184" s="37"/>
    </row>
    <row r="1185" spans="1:28" x14ac:dyDescent="0.25">
      <c r="A1185" t="s">
        <v>150</v>
      </c>
      <c r="B1185" t="s">
        <v>151</v>
      </c>
      <c r="C1185" t="s">
        <v>152</v>
      </c>
      <c r="E1185" t="s">
        <v>1610</v>
      </c>
      <c r="F1185" t="s">
        <v>1611</v>
      </c>
      <c r="G1185" t="s">
        <v>1612</v>
      </c>
      <c r="H1185" t="s">
        <v>156</v>
      </c>
      <c r="I1185" t="s">
        <v>37</v>
      </c>
      <c r="J1185" t="s">
        <v>65</v>
      </c>
      <c r="K1185" t="s">
        <v>7240</v>
      </c>
      <c r="L1185" t="s">
        <v>4</v>
      </c>
      <c r="M1185" t="s">
        <v>64</v>
      </c>
      <c r="N1185" t="s">
        <v>149</v>
      </c>
      <c r="O1185" s="39">
        <v>43945</v>
      </c>
      <c r="P1185" s="39">
        <v>43946</v>
      </c>
      <c r="Q1185">
        <v>600</v>
      </c>
      <c r="R1185">
        <v>600</v>
      </c>
      <c r="S1185" s="36">
        <v>52698</v>
      </c>
      <c r="T1185">
        <v>52698</v>
      </c>
      <c r="U1185" s="39">
        <v>43945</v>
      </c>
      <c r="V1185">
        <v>4</v>
      </c>
      <c r="W1185">
        <v>3.4</v>
      </c>
      <c r="X1185" s="36">
        <v>15499.411764705883</v>
      </c>
      <c r="Y1185" s="37" t="s">
        <v>157</v>
      </c>
      <c r="Z1185" s="37" t="s">
        <v>149</v>
      </c>
      <c r="AA1185" s="37" t="s">
        <v>146</v>
      </c>
      <c r="AB1185" s="37"/>
    </row>
    <row r="1186" spans="1:28" x14ac:dyDescent="0.25">
      <c r="A1186" t="s">
        <v>150</v>
      </c>
      <c r="B1186" t="s">
        <v>151</v>
      </c>
      <c r="C1186" t="s">
        <v>152</v>
      </c>
      <c r="E1186" t="s">
        <v>1631</v>
      </c>
      <c r="F1186" t="s">
        <v>1632</v>
      </c>
      <c r="G1186" t="s">
        <v>1633</v>
      </c>
      <c r="H1186" t="s">
        <v>156</v>
      </c>
      <c r="I1186" t="s">
        <v>37</v>
      </c>
      <c r="J1186" t="s">
        <v>65</v>
      </c>
      <c r="K1186" t="s">
        <v>7240</v>
      </c>
      <c r="L1186" t="s">
        <v>4</v>
      </c>
      <c r="M1186" t="s">
        <v>64</v>
      </c>
      <c r="N1186" t="s">
        <v>149</v>
      </c>
      <c r="O1186" s="39">
        <v>43908</v>
      </c>
      <c r="P1186" s="39">
        <v>43909</v>
      </c>
      <c r="Q1186">
        <v>600</v>
      </c>
      <c r="R1186">
        <v>600</v>
      </c>
      <c r="S1186" s="36">
        <v>55205.1</v>
      </c>
      <c r="T1186">
        <v>55205.1</v>
      </c>
      <c r="U1186" s="39">
        <v>43909</v>
      </c>
      <c r="V1186">
        <v>3</v>
      </c>
      <c r="W1186">
        <v>3.4940000000000002</v>
      </c>
      <c r="X1186" s="36">
        <v>15799.971379507728</v>
      </c>
      <c r="Y1186" s="37" t="s">
        <v>157</v>
      </c>
      <c r="Z1186" s="37" t="s">
        <v>149</v>
      </c>
      <c r="AA1186" s="37" t="s">
        <v>146</v>
      </c>
      <c r="AB1186" s="37"/>
    </row>
    <row r="1187" spans="1:28" x14ac:dyDescent="0.25">
      <c r="A1187" t="s">
        <v>150</v>
      </c>
      <c r="B1187" t="s">
        <v>151</v>
      </c>
      <c r="C1187" t="s">
        <v>152</v>
      </c>
      <c r="E1187" t="s">
        <v>2326</v>
      </c>
      <c r="F1187" t="s">
        <v>2327</v>
      </c>
      <c r="G1187" t="s">
        <v>2328</v>
      </c>
      <c r="H1187" t="s">
        <v>156</v>
      </c>
      <c r="I1187" t="s">
        <v>37</v>
      </c>
      <c r="J1187" t="s">
        <v>65</v>
      </c>
      <c r="K1187" t="s">
        <v>7240</v>
      </c>
      <c r="L1187" t="s">
        <v>4</v>
      </c>
      <c r="M1187" t="s">
        <v>64</v>
      </c>
      <c r="N1187" t="s">
        <v>149</v>
      </c>
      <c r="O1187" s="39">
        <v>43909</v>
      </c>
      <c r="P1187" s="39">
        <v>43910</v>
      </c>
      <c r="Q1187">
        <v>600</v>
      </c>
      <c r="R1187">
        <v>600</v>
      </c>
      <c r="S1187" s="36">
        <v>55206</v>
      </c>
      <c r="T1187">
        <v>55206</v>
      </c>
      <c r="U1187" s="39">
        <v>43909</v>
      </c>
      <c r="V1187">
        <v>3</v>
      </c>
      <c r="W1187">
        <v>3.4940000000000002</v>
      </c>
      <c r="X1187" s="36">
        <v>15800.22896393818</v>
      </c>
      <c r="Y1187" s="37" t="s">
        <v>157</v>
      </c>
      <c r="Z1187" s="37" t="s">
        <v>149</v>
      </c>
      <c r="AA1187" s="37" t="s">
        <v>146</v>
      </c>
      <c r="AB1187" s="37"/>
    </row>
    <row r="1188" spans="1:28" x14ac:dyDescent="0.25">
      <c r="A1188" t="s">
        <v>563</v>
      </c>
      <c r="B1188" t="s">
        <v>564</v>
      </c>
      <c r="C1188" t="s">
        <v>565</v>
      </c>
      <c r="E1188" t="s">
        <v>1559</v>
      </c>
      <c r="F1188" t="s">
        <v>1560</v>
      </c>
      <c r="G1188" t="s">
        <v>1561</v>
      </c>
      <c r="H1188" t="s">
        <v>568</v>
      </c>
      <c r="I1188" t="s">
        <v>138</v>
      </c>
      <c r="J1188" t="s">
        <v>63</v>
      </c>
      <c r="K1188" t="s">
        <v>141</v>
      </c>
      <c r="L1188" t="s">
        <v>34</v>
      </c>
      <c r="M1188" t="s">
        <v>94</v>
      </c>
      <c r="N1188" t="s">
        <v>149</v>
      </c>
      <c r="O1188" s="39">
        <v>43921</v>
      </c>
      <c r="P1188" s="39">
        <v>43914</v>
      </c>
      <c r="Q1188">
        <v>2485.4850000000001</v>
      </c>
      <c r="R1188">
        <v>2485.4850000000001</v>
      </c>
      <c r="S1188" s="36">
        <v>1499990.2</v>
      </c>
      <c r="T1188">
        <v>1499990.2</v>
      </c>
      <c r="U1188" s="39">
        <v>43921</v>
      </c>
      <c r="V1188">
        <v>3</v>
      </c>
      <c r="W1188">
        <v>3.4940000000000002</v>
      </c>
      <c r="X1188" s="36">
        <v>1499990.2</v>
      </c>
      <c r="Y1188" s="37" t="s">
        <v>157</v>
      </c>
      <c r="Z1188" s="37" t="s">
        <v>149</v>
      </c>
      <c r="AA1188" s="37" t="s">
        <v>146</v>
      </c>
      <c r="AB1188" s="37"/>
    </row>
    <row r="1189" spans="1:28" x14ac:dyDescent="0.25">
      <c r="A1189" t="s">
        <v>563</v>
      </c>
      <c r="B1189" t="s">
        <v>564</v>
      </c>
      <c r="C1189" t="s">
        <v>565</v>
      </c>
      <c r="E1189" t="s">
        <v>1562</v>
      </c>
      <c r="F1189" t="s">
        <v>1563</v>
      </c>
      <c r="G1189" t="s">
        <v>1564</v>
      </c>
      <c r="H1189" t="s">
        <v>568</v>
      </c>
      <c r="I1189" t="s">
        <v>138</v>
      </c>
      <c r="J1189" t="s">
        <v>63</v>
      </c>
      <c r="K1189" t="s">
        <v>141</v>
      </c>
      <c r="L1189" t="s">
        <v>34</v>
      </c>
      <c r="M1189" t="s">
        <v>94</v>
      </c>
      <c r="N1189" t="s">
        <v>149</v>
      </c>
      <c r="O1189" s="39">
        <v>43921</v>
      </c>
      <c r="P1189" s="39">
        <v>43914</v>
      </c>
      <c r="Q1189">
        <v>2491.181</v>
      </c>
      <c r="R1189">
        <v>2491.181</v>
      </c>
      <c r="S1189" s="36">
        <v>1503427.73</v>
      </c>
      <c r="T1189">
        <v>1503427.73</v>
      </c>
      <c r="U1189" s="39">
        <v>43924</v>
      </c>
      <c r="V1189">
        <v>4</v>
      </c>
      <c r="W1189">
        <v>3.4</v>
      </c>
      <c r="X1189" s="36">
        <v>1503427.73</v>
      </c>
      <c r="Y1189" s="37" t="s">
        <v>157</v>
      </c>
      <c r="Z1189" s="37" t="s">
        <v>149</v>
      </c>
      <c r="AA1189" s="37" t="s">
        <v>146</v>
      </c>
      <c r="AB1189" s="37"/>
    </row>
    <row r="1190" spans="1:28" x14ac:dyDescent="0.25">
      <c r="A1190" t="s">
        <v>150</v>
      </c>
      <c r="B1190" t="s">
        <v>151</v>
      </c>
      <c r="C1190" t="s">
        <v>152</v>
      </c>
      <c r="E1190" t="s">
        <v>2347</v>
      </c>
      <c r="F1190" t="s">
        <v>2348</v>
      </c>
      <c r="G1190" t="s">
        <v>2349</v>
      </c>
      <c r="H1190" t="s">
        <v>156</v>
      </c>
      <c r="I1190" t="s">
        <v>37</v>
      </c>
      <c r="J1190" t="s">
        <v>65</v>
      </c>
      <c r="K1190" t="s">
        <v>7240</v>
      </c>
      <c r="L1190" t="s">
        <v>4</v>
      </c>
      <c r="M1190" t="s">
        <v>64</v>
      </c>
      <c r="N1190" t="s">
        <v>149</v>
      </c>
      <c r="O1190" s="39">
        <v>43941</v>
      </c>
      <c r="P1190" s="39">
        <v>43942</v>
      </c>
      <c r="Q1190">
        <v>630</v>
      </c>
      <c r="R1190">
        <v>630</v>
      </c>
      <c r="S1190" s="36">
        <v>55332.9</v>
      </c>
      <c r="T1190">
        <v>55332.9</v>
      </c>
      <c r="U1190" s="39">
        <v>43941</v>
      </c>
      <c r="V1190">
        <v>4</v>
      </c>
      <c r="W1190">
        <v>3.4</v>
      </c>
      <c r="X1190" s="36">
        <v>16274.382352941177</v>
      </c>
      <c r="Y1190" s="37" t="s">
        <v>157</v>
      </c>
      <c r="Z1190" s="37" t="s">
        <v>149</v>
      </c>
      <c r="AA1190" s="37" t="s">
        <v>146</v>
      </c>
      <c r="AB1190" s="37"/>
    </row>
    <row r="1191" spans="1:28" x14ac:dyDescent="0.25">
      <c r="A1191" t="s">
        <v>150</v>
      </c>
      <c r="B1191" t="s">
        <v>151</v>
      </c>
      <c r="C1191" t="s">
        <v>152</v>
      </c>
      <c r="E1191" t="s">
        <v>1015</v>
      </c>
      <c r="F1191" t="s">
        <v>1016</v>
      </c>
      <c r="G1191" t="s">
        <v>1017</v>
      </c>
      <c r="H1191" t="s">
        <v>156</v>
      </c>
      <c r="I1191" t="s">
        <v>37</v>
      </c>
      <c r="J1191" t="s">
        <v>65</v>
      </c>
      <c r="K1191" t="s">
        <v>7240</v>
      </c>
      <c r="L1191" t="s">
        <v>4</v>
      </c>
      <c r="M1191" t="s">
        <v>64</v>
      </c>
      <c r="N1191" t="s">
        <v>149</v>
      </c>
      <c r="O1191" s="39">
        <v>43904</v>
      </c>
      <c r="P1191" s="39">
        <v>43904</v>
      </c>
      <c r="Q1191">
        <v>700</v>
      </c>
      <c r="R1191">
        <v>700</v>
      </c>
      <c r="S1191" s="36">
        <v>56623</v>
      </c>
      <c r="T1191">
        <v>56623</v>
      </c>
      <c r="U1191" s="39">
        <v>43909</v>
      </c>
      <c r="V1191">
        <v>3</v>
      </c>
      <c r="W1191">
        <v>3.4940000000000002</v>
      </c>
      <c r="X1191" s="36">
        <v>16205.781339439038</v>
      </c>
      <c r="Y1191" s="37" t="s">
        <v>157</v>
      </c>
      <c r="Z1191" s="37" t="s">
        <v>149</v>
      </c>
      <c r="AA1191" s="37" t="s">
        <v>146</v>
      </c>
      <c r="AB1191" s="37"/>
    </row>
    <row r="1192" spans="1:28" x14ac:dyDescent="0.25">
      <c r="A1192" t="s">
        <v>150</v>
      </c>
      <c r="B1192" t="s">
        <v>151</v>
      </c>
      <c r="C1192" t="s">
        <v>152</v>
      </c>
      <c r="E1192" t="s">
        <v>1018</v>
      </c>
      <c r="F1192" t="s">
        <v>1019</v>
      </c>
      <c r="G1192" t="s">
        <v>1020</v>
      </c>
      <c r="H1192" t="s">
        <v>156</v>
      </c>
      <c r="I1192" t="s">
        <v>37</v>
      </c>
      <c r="J1192" t="s">
        <v>65</v>
      </c>
      <c r="K1192" t="s">
        <v>7240</v>
      </c>
      <c r="L1192" t="s">
        <v>4</v>
      </c>
      <c r="M1192" t="s">
        <v>64</v>
      </c>
      <c r="N1192" t="s">
        <v>149</v>
      </c>
      <c r="O1192" s="39">
        <v>43904</v>
      </c>
      <c r="P1192" s="39">
        <v>43904</v>
      </c>
      <c r="Q1192">
        <v>700</v>
      </c>
      <c r="R1192">
        <v>700</v>
      </c>
      <c r="S1192" s="36">
        <v>56623</v>
      </c>
      <c r="T1192">
        <v>56623</v>
      </c>
      <c r="U1192" s="39">
        <v>43910</v>
      </c>
      <c r="V1192">
        <v>3</v>
      </c>
      <c r="W1192">
        <v>3.4940000000000002</v>
      </c>
      <c r="X1192" s="36">
        <v>16205.781339439038</v>
      </c>
      <c r="Y1192" s="37" t="s">
        <v>157</v>
      </c>
      <c r="Z1192" s="37" t="s">
        <v>149</v>
      </c>
      <c r="AA1192" s="37" t="s">
        <v>146</v>
      </c>
      <c r="AB1192" s="37"/>
    </row>
    <row r="1193" spans="1:28" x14ac:dyDescent="0.25">
      <c r="A1193" t="s">
        <v>150</v>
      </c>
      <c r="B1193" t="s">
        <v>151</v>
      </c>
      <c r="C1193" t="s">
        <v>152</v>
      </c>
      <c r="E1193" t="s">
        <v>1021</v>
      </c>
      <c r="F1193" t="s">
        <v>1022</v>
      </c>
      <c r="G1193" t="s">
        <v>1023</v>
      </c>
      <c r="H1193" t="s">
        <v>156</v>
      </c>
      <c r="I1193" t="s">
        <v>37</v>
      </c>
      <c r="J1193" t="s">
        <v>65</v>
      </c>
      <c r="K1193" t="s">
        <v>7240</v>
      </c>
      <c r="L1193" t="s">
        <v>4</v>
      </c>
      <c r="M1193" t="s">
        <v>64</v>
      </c>
      <c r="N1193" t="s">
        <v>149</v>
      </c>
      <c r="O1193" s="39">
        <v>43904</v>
      </c>
      <c r="P1193" s="39">
        <v>43904</v>
      </c>
      <c r="Q1193">
        <v>700</v>
      </c>
      <c r="R1193">
        <v>700</v>
      </c>
      <c r="S1193" s="36">
        <v>56623</v>
      </c>
      <c r="T1193">
        <v>56623</v>
      </c>
      <c r="U1193" s="39">
        <v>43914</v>
      </c>
      <c r="V1193">
        <v>3</v>
      </c>
      <c r="W1193">
        <v>3.4940000000000002</v>
      </c>
      <c r="X1193" s="36">
        <v>16205.781339439038</v>
      </c>
      <c r="Y1193" s="37" t="s">
        <v>157</v>
      </c>
      <c r="Z1193" s="37" t="s">
        <v>149</v>
      </c>
      <c r="AA1193" s="37" t="s">
        <v>146</v>
      </c>
      <c r="AB1193" s="37"/>
    </row>
    <row r="1194" spans="1:28" x14ac:dyDescent="0.25">
      <c r="A1194" t="s">
        <v>150</v>
      </c>
      <c r="B1194" t="s">
        <v>151</v>
      </c>
      <c r="C1194" t="s">
        <v>152</v>
      </c>
      <c r="E1194" t="s">
        <v>1024</v>
      </c>
      <c r="F1194" t="s">
        <v>1025</v>
      </c>
      <c r="G1194" t="s">
        <v>1026</v>
      </c>
      <c r="H1194" t="s">
        <v>156</v>
      </c>
      <c r="I1194" t="s">
        <v>37</v>
      </c>
      <c r="J1194" t="s">
        <v>65</v>
      </c>
      <c r="K1194" t="s">
        <v>7240</v>
      </c>
      <c r="L1194" t="s">
        <v>4</v>
      </c>
      <c r="M1194" t="s">
        <v>64</v>
      </c>
      <c r="N1194" t="s">
        <v>149</v>
      </c>
      <c r="O1194" s="39">
        <v>43944</v>
      </c>
      <c r="P1194" s="39">
        <v>43945</v>
      </c>
      <c r="Q1194">
        <v>650</v>
      </c>
      <c r="R1194">
        <v>650</v>
      </c>
      <c r="S1194" s="36">
        <v>57089.5</v>
      </c>
      <c r="T1194">
        <v>57089.5</v>
      </c>
      <c r="U1194" s="39">
        <v>43944</v>
      </c>
      <c r="V1194">
        <v>4</v>
      </c>
      <c r="W1194">
        <v>3.4</v>
      </c>
      <c r="X1194" s="36">
        <v>16791.029411764706</v>
      </c>
      <c r="Y1194" s="37" t="s">
        <v>157</v>
      </c>
      <c r="Z1194" s="37" t="s">
        <v>149</v>
      </c>
      <c r="AA1194" s="37" t="s">
        <v>146</v>
      </c>
      <c r="AB1194" s="37"/>
    </row>
    <row r="1195" spans="1:28" x14ac:dyDescent="0.25">
      <c r="A1195" t="s">
        <v>150</v>
      </c>
      <c r="B1195" t="s">
        <v>151</v>
      </c>
      <c r="C1195" t="s">
        <v>152</v>
      </c>
      <c r="E1195" t="s">
        <v>1027</v>
      </c>
      <c r="F1195" t="s">
        <v>1028</v>
      </c>
      <c r="G1195" t="s">
        <v>1029</v>
      </c>
      <c r="H1195" t="s">
        <v>156</v>
      </c>
      <c r="I1195" t="s">
        <v>37</v>
      </c>
      <c r="J1195" t="s">
        <v>65</v>
      </c>
      <c r="K1195" t="s">
        <v>7240</v>
      </c>
      <c r="L1195" t="s">
        <v>4</v>
      </c>
      <c r="M1195" t="s">
        <v>64</v>
      </c>
      <c r="N1195" t="s">
        <v>149</v>
      </c>
      <c r="O1195" s="39">
        <v>43896</v>
      </c>
      <c r="P1195" s="39">
        <v>43897</v>
      </c>
      <c r="Q1195">
        <v>726</v>
      </c>
      <c r="R1195">
        <v>726</v>
      </c>
      <c r="S1195" s="36">
        <v>57702.48</v>
      </c>
      <c r="T1195">
        <v>57702.48</v>
      </c>
      <c r="U1195" s="39">
        <v>43897</v>
      </c>
      <c r="V1195">
        <v>3</v>
      </c>
      <c r="W1195">
        <v>3.4940000000000002</v>
      </c>
      <c r="X1195" s="36">
        <v>16514.733829421864</v>
      </c>
      <c r="Y1195" s="37" t="s">
        <v>157</v>
      </c>
      <c r="Z1195" s="37" t="s">
        <v>149</v>
      </c>
      <c r="AA1195" s="37" t="s">
        <v>146</v>
      </c>
      <c r="AB1195" s="37"/>
    </row>
    <row r="1196" spans="1:28" x14ac:dyDescent="0.25">
      <c r="A1196" t="s">
        <v>150</v>
      </c>
      <c r="B1196" t="s">
        <v>151</v>
      </c>
      <c r="C1196" t="s">
        <v>152</v>
      </c>
      <c r="E1196" t="s">
        <v>1204</v>
      </c>
      <c r="F1196" t="s">
        <v>1205</v>
      </c>
      <c r="G1196" t="s">
        <v>1206</v>
      </c>
      <c r="H1196" t="s">
        <v>156</v>
      </c>
      <c r="I1196" t="s">
        <v>37</v>
      </c>
      <c r="J1196" t="s">
        <v>65</v>
      </c>
      <c r="K1196" t="s">
        <v>7240</v>
      </c>
      <c r="L1196" t="s">
        <v>4</v>
      </c>
      <c r="M1196" t="s">
        <v>64</v>
      </c>
      <c r="N1196" t="s">
        <v>149</v>
      </c>
      <c r="O1196" s="39">
        <v>43907</v>
      </c>
      <c r="P1196" s="39">
        <v>43908</v>
      </c>
      <c r="Q1196">
        <v>630</v>
      </c>
      <c r="R1196">
        <v>630</v>
      </c>
      <c r="S1196" s="36">
        <v>57966.3</v>
      </c>
      <c r="T1196">
        <v>57966.3</v>
      </c>
      <c r="U1196" s="39">
        <v>43907</v>
      </c>
      <c r="V1196">
        <v>3</v>
      </c>
      <c r="W1196">
        <v>3.4940000000000002</v>
      </c>
      <c r="X1196" s="36">
        <v>16590.240412135088</v>
      </c>
      <c r="Y1196" s="37" t="s">
        <v>157</v>
      </c>
      <c r="Z1196" s="37" t="s">
        <v>149</v>
      </c>
      <c r="AA1196" s="37" t="s">
        <v>146</v>
      </c>
      <c r="AB1196" s="37"/>
    </row>
    <row r="1197" spans="1:28" x14ac:dyDescent="0.25">
      <c r="A1197" t="s">
        <v>150</v>
      </c>
      <c r="B1197" t="s">
        <v>151</v>
      </c>
      <c r="C1197" t="s">
        <v>152</v>
      </c>
      <c r="E1197" t="s">
        <v>1207</v>
      </c>
      <c r="F1197" t="s">
        <v>1208</v>
      </c>
      <c r="G1197" t="s">
        <v>1209</v>
      </c>
      <c r="H1197" t="s">
        <v>156</v>
      </c>
      <c r="I1197" t="s">
        <v>37</v>
      </c>
      <c r="J1197" t="s">
        <v>65</v>
      </c>
      <c r="K1197" t="s">
        <v>7240</v>
      </c>
      <c r="L1197" t="s">
        <v>4</v>
      </c>
      <c r="M1197" t="s">
        <v>64</v>
      </c>
      <c r="N1197" t="s">
        <v>149</v>
      </c>
      <c r="O1197" s="39">
        <v>43910</v>
      </c>
      <c r="P1197" s="39">
        <v>43911</v>
      </c>
      <c r="Q1197">
        <v>630</v>
      </c>
      <c r="R1197">
        <v>630</v>
      </c>
      <c r="S1197" s="36">
        <v>57966.3</v>
      </c>
      <c r="T1197">
        <v>57966.3</v>
      </c>
      <c r="U1197" s="39">
        <v>43915</v>
      </c>
      <c r="V1197">
        <v>3</v>
      </c>
      <c r="W1197">
        <v>3.4940000000000002</v>
      </c>
      <c r="X1197" s="36">
        <v>16590.240412135088</v>
      </c>
      <c r="Y1197" s="37" t="s">
        <v>157</v>
      </c>
      <c r="Z1197" s="37" t="s">
        <v>149</v>
      </c>
      <c r="AA1197" s="37" t="s">
        <v>146</v>
      </c>
      <c r="AB1197" s="37"/>
    </row>
    <row r="1198" spans="1:28" x14ac:dyDescent="0.25">
      <c r="A1198" t="s">
        <v>150</v>
      </c>
      <c r="B1198" t="s">
        <v>151</v>
      </c>
      <c r="C1198" t="s">
        <v>152</v>
      </c>
      <c r="E1198" t="s">
        <v>1210</v>
      </c>
      <c r="F1198" t="s">
        <v>1211</v>
      </c>
      <c r="G1198" t="s">
        <v>1212</v>
      </c>
      <c r="H1198" t="s">
        <v>156</v>
      </c>
      <c r="I1198" t="s">
        <v>37</v>
      </c>
      <c r="J1198" t="s">
        <v>65</v>
      </c>
      <c r="K1198" t="s">
        <v>7240</v>
      </c>
      <c r="L1198" t="s">
        <v>4</v>
      </c>
      <c r="M1198" t="s">
        <v>64</v>
      </c>
      <c r="N1198" t="s">
        <v>149</v>
      </c>
      <c r="O1198" s="39">
        <v>43946</v>
      </c>
      <c r="P1198" s="39">
        <v>43948</v>
      </c>
      <c r="Q1198">
        <v>640</v>
      </c>
      <c r="R1198">
        <v>640</v>
      </c>
      <c r="S1198" s="36">
        <v>58355.199999999997</v>
      </c>
      <c r="T1198">
        <v>58355.199999999997</v>
      </c>
      <c r="U1198" s="39">
        <v>43949</v>
      </c>
      <c r="V1198">
        <v>4</v>
      </c>
      <c r="W1198">
        <v>3.4</v>
      </c>
      <c r="X1198" s="36">
        <v>17163.294117647059</v>
      </c>
      <c r="Y1198" s="37" t="s">
        <v>157</v>
      </c>
      <c r="Z1198" s="37" t="s">
        <v>149</v>
      </c>
      <c r="AA1198" s="37" t="s">
        <v>146</v>
      </c>
      <c r="AB1198" s="37"/>
    </row>
    <row r="1199" spans="1:28" x14ac:dyDescent="0.25">
      <c r="A1199" t="s">
        <v>150</v>
      </c>
      <c r="B1199" t="s">
        <v>151</v>
      </c>
      <c r="C1199" t="s">
        <v>152</v>
      </c>
      <c r="E1199" t="s">
        <v>1213</v>
      </c>
      <c r="F1199" t="s">
        <v>1214</v>
      </c>
      <c r="G1199" t="s">
        <v>1215</v>
      </c>
      <c r="H1199" t="s">
        <v>156</v>
      </c>
      <c r="I1199" t="s">
        <v>37</v>
      </c>
      <c r="J1199" t="s">
        <v>65</v>
      </c>
      <c r="K1199" t="s">
        <v>7240</v>
      </c>
      <c r="L1199" t="s">
        <v>4</v>
      </c>
      <c r="M1199" t="s">
        <v>64</v>
      </c>
      <c r="N1199" t="s">
        <v>149</v>
      </c>
      <c r="O1199" s="39">
        <v>43896</v>
      </c>
      <c r="P1199" s="39">
        <v>43897</v>
      </c>
      <c r="Q1199">
        <v>736</v>
      </c>
      <c r="R1199">
        <v>736</v>
      </c>
      <c r="S1199" s="36">
        <v>58497.279999999999</v>
      </c>
      <c r="T1199">
        <v>58497.279999999999</v>
      </c>
      <c r="U1199" s="39">
        <v>43897</v>
      </c>
      <c r="V1199">
        <v>3</v>
      </c>
      <c r="W1199">
        <v>3.4940000000000002</v>
      </c>
      <c r="X1199" s="36">
        <v>16742.209502003436</v>
      </c>
      <c r="Y1199" s="37" t="s">
        <v>157</v>
      </c>
      <c r="Z1199" s="37" t="s">
        <v>149</v>
      </c>
      <c r="AA1199" s="37" t="s">
        <v>146</v>
      </c>
      <c r="AB1199" s="37"/>
    </row>
    <row r="1200" spans="1:28" x14ac:dyDescent="0.25">
      <c r="A1200" t="s">
        <v>150</v>
      </c>
      <c r="B1200" t="s">
        <v>151</v>
      </c>
      <c r="C1200" t="s">
        <v>152</v>
      </c>
      <c r="E1200" t="s">
        <v>1216</v>
      </c>
      <c r="F1200" t="s">
        <v>1217</v>
      </c>
      <c r="G1200" t="s">
        <v>1218</v>
      </c>
      <c r="H1200" t="s">
        <v>156</v>
      </c>
      <c r="I1200" t="s">
        <v>37</v>
      </c>
      <c r="J1200" t="s">
        <v>65</v>
      </c>
      <c r="K1200" t="s">
        <v>7240</v>
      </c>
      <c r="L1200" t="s">
        <v>4</v>
      </c>
      <c r="M1200" t="s">
        <v>64</v>
      </c>
      <c r="N1200" t="s">
        <v>149</v>
      </c>
      <c r="O1200" s="39">
        <v>43915</v>
      </c>
      <c r="P1200" s="39">
        <v>43916</v>
      </c>
      <c r="Q1200">
        <v>640</v>
      </c>
      <c r="R1200">
        <v>640</v>
      </c>
      <c r="S1200" s="36">
        <v>58886.400000000001</v>
      </c>
      <c r="T1200">
        <v>58886.400000000001</v>
      </c>
      <c r="U1200" s="39">
        <v>43915</v>
      </c>
      <c r="V1200">
        <v>3</v>
      </c>
      <c r="W1200">
        <v>3.4940000000000002</v>
      </c>
      <c r="X1200" s="36">
        <v>16853.577561534057</v>
      </c>
      <c r="Y1200" s="37" t="s">
        <v>157</v>
      </c>
      <c r="Z1200" s="37" t="s">
        <v>149</v>
      </c>
      <c r="AA1200" s="37" t="s">
        <v>146</v>
      </c>
      <c r="AB1200" s="37"/>
    </row>
    <row r="1201" spans="1:28" x14ac:dyDescent="0.25">
      <c r="A1201" t="s">
        <v>150</v>
      </c>
      <c r="B1201" t="s">
        <v>151</v>
      </c>
      <c r="C1201" t="s">
        <v>152</v>
      </c>
      <c r="E1201" t="s">
        <v>1219</v>
      </c>
      <c r="F1201" t="s">
        <v>1220</v>
      </c>
      <c r="G1201" t="s">
        <v>1221</v>
      </c>
      <c r="H1201" t="s">
        <v>156</v>
      </c>
      <c r="I1201" t="s">
        <v>37</v>
      </c>
      <c r="J1201" t="s">
        <v>65</v>
      </c>
      <c r="K1201" t="s">
        <v>7240</v>
      </c>
      <c r="L1201" t="s">
        <v>4</v>
      </c>
      <c r="M1201" t="s">
        <v>64</v>
      </c>
      <c r="N1201" t="s">
        <v>149</v>
      </c>
      <c r="O1201" s="39">
        <v>43945</v>
      </c>
      <c r="P1201" s="39">
        <v>43946</v>
      </c>
      <c r="Q1201">
        <v>680</v>
      </c>
      <c r="R1201">
        <v>680</v>
      </c>
      <c r="S1201" s="36">
        <v>59724.4</v>
      </c>
      <c r="T1201">
        <v>59724.4</v>
      </c>
      <c r="U1201" s="39">
        <v>43948</v>
      </c>
      <c r="V1201">
        <v>4</v>
      </c>
      <c r="W1201">
        <v>3.4</v>
      </c>
      <c r="X1201" s="36">
        <v>17566</v>
      </c>
      <c r="Y1201" s="37" t="s">
        <v>157</v>
      </c>
      <c r="Z1201" s="37" t="s">
        <v>149</v>
      </c>
      <c r="AA1201" s="37" t="s">
        <v>146</v>
      </c>
      <c r="AB1201" s="37"/>
    </row>
    <row r="1202" spans="1:28" x14ac:dyDescent="0.25">
      <c r="A1202" t="s">
        <v>150</v>
      </c>
      <c r="B1202" t="s">
        <v>151</v>
      </c>
      <c r="C1202" t="s">
        <v>152</v>
      </c>
      <c r="E1202" t="s">
        <v>1222</v>
      </c>
      <c r="F1202" t="s">
        <v>1223</v>
      </c>
      <c r="G1202" t="s">
        <v>1224</v>
      </c>
      <c r="H1202" t="s">
        <v>156</v>
      </c>
      <c r="I1202" t="s">
        <v>37</v>
      </c>
      <c r="J1202" t="s">
        <v>65</v>
      </c>
      <c r="K1202" t="s">
        <v>7240</v>
      </c>
      <c r="L1202" t="s">
        <v>4</v>
      </c>
      <c r="M1202" t="s">
        <v>64</v>
      </c>
      <c r="N1202" t="s">
        <v>149</v>
      </c>
      <c r="O1202" s="39">
        <v>43907</v>
      </c>
      <c r="P1202" s="39">
        <v>43908</v>
      </c>
      <c r="Q1202">
        <v>650</v>
      </c>
      <c r="R1202">
        <v>650</v>
      </c>
      <c r="S1202" s="36">
        <v>59806.5</v>
      </c>
      <c r="T1202">
        <v>59806.5</v>
      </c>
      <c r="U1202" s="39">
        <v>43908</v>
      </c>
      <c r="V1202">
        <v>3</v>
      </c>
      <c r="W1202">
        <v>3.4940000000000002</v>
      </c>
      <c r="X1202" s="36">
        <v>17116.91471093303</v>
      </c>
      <c r="Y1202" s="37" t="s">
        <v>157</v>
      </c>
      <c r="Z1202" s="37" t="s">
        <v>149</v>
      </c>
      <c r="AA1202" s="37" t="s">
        <v>146</v>
      </c>
      <c r="AB1202" s="37"/>
    </row>
    <row r="1203" spans="1:28" x14ac:dyDescent="0.25">
      <c r="A1203" t="s">
        <v>150</v>
      </c>
      <c r="B1203" t="s">
        <v>151</v>
      </c>
      <c r="C1203" t="s">
        <v>152</v>
      </c>
      <c r="E1203" t="s">
        <v>1225</v>
      </c>
      <c r="F1203" t="s">
        <v>1226</v>
      </c>
      <c r="G1203" t="s">
        <v>1227</v>
      </c>
      <c r="H1203" t="s">
        <v>156</v>
      </c>
      <c r="I1203" t="s">
        <v>37</v>
      </c>
      <c r="J1203" t="s">
        <v>66</v>
      </c>
      <c r="K1203" t="s">
        <v>7241</v>
      </c>
      <c r="L1203" t="s">
        <v>4</v>
      </c>
      <c r="M1203" t="s">
        <v>64</v>
      </c>
      <c r="N1203" t="s">
        <v>1228</v>
      </c>
      <c r="O1203" s="39">
        <v>43915</v>
      </c>
      <c r="P1203" s="39">
        <v>43916</v>
      </c>
      <c r="Q1203">
        <v>1400</v>
      </c>
      <c r="R1203">
        <v>1400</v>
      </c>
      <c r="S1203" s="36">
        <v>60326</v>
      </c>
      <c r="T1203">
        <v>60326</v>
      </c>
      <c r="U1203" s="39">
        <v>43915</v>
      </c>
      <c r="V1203">
        <v>3</v>
      </c>
      <c r="W1203">
        <v>3.4940000000000002</v>
      </c>
      <c r="X1203" s="36">
        <v>17265.598168288496</v>
      </c>
      <c r="Y1203" s="37" t="s">
        <v>157</v>
      </c>
      <c r="Z1203" s="37" t="s">
        <v>149</v>
      </c>
      <c r="AA1203" s="37" t="s">
        <v>146</v>
      </c>
      <c r="AB1203" s="37"/>
    </row>
    <row r="1204" spans="1:28" x14ac:dyDescent="0.25">
      <c r="A1204" t="s">
        <v>150</v>
      </c>
      <c r="B1204" t="s">
        <v>151</v>
      </c>
      <c r="C1204" t="s">
        <v>152</v>
      </c>
      <c r="E1204" t="s">
        <v>1229</v>
      </c>
      <c r="F1204" t="s">
        <v>1230</v>
      </c>
      <c r="G1204" t="s">
        <v>1231</v>
      </c>
      <c r="H1204" t="s">
        <v>156</v>
      </c>
      <c r="I1204" t="s">
        <v>37</v>
      </c>
      <c r="J1204" t="s">
        <v>65</v>
      </c>
      <c r="K1204" t="s">
        <v>7240</v>
      </c>
      <c r="L1204" t="s">
        <v>4</v>
      </c>
      <c r="M1204" t="s">
        <v>64</v>
      </c>
      <c r="N1204" t="s">
        <v>149</v>
      </c>
      <c r="O1204" s="39">
        <v>43921</v>
      </c>
      <c r="P1204" s="39">
        <v>43922</v>
      </c>
      <c r="Q1204">
        <v>700</v>
      </c>
      <c r="R1204">
        <v>700</v>
      </c>
      <c r="S1204" s="36">
        <v>61481</v>
      </c>
      <c r="T1204">
        <v>61481</v>
      </c>
      <c r="U1204" s="39">
        <v>43921</v>
      </c>
      <c r="V1204">
        <v>3</v>
      </c>
      <c r="W1204">
        <v>3.4940000000000002</v>
      </c>
      <c r="X1204" s="36">
        <v>17596.164854035487</v>
      </c>
      <c r="Y1204" s="37" t="s">
        <v>157</v>
      </c>
      <c r="Z1204" s="37" t="s">
        <v>149</v>
      </c>
      <c r="AA1204" s="37" t="s">
        <v>146</v>
      </c>
      <c r="AB1204" s="37"/>
    </row>
    <row r="1205" spans="1:28" x14ac:dyDescent="0.25">
      <c r="A1205" t="s">
        <v>150</v>
      </c>
      <c r="B1205" t="s">
        <v>151</v>
      </c>
      <c r="C1205" t="s">
        <v>152</v>
      </c>
      <c r="E1205" t="s">
        <v>1232</v>
      </c>
      <c r="F1205" t="s">
        <v>1233</v>
      </c>
      <c r="G1205" t="s">
        <v>1234</v>
      </c>
      <c r="H1205" t="s">
        <v>156</v>
      </c>
      <c r="I1205" t="s">
        <v>37</v>
      </c>
      <c r="J1205" t="s">
        <v>65</v>
      </c>
      <c r="K1205" t="s">
        <v>7240</v>
      </c>
      <c r="L1205" t="s">
        <v>4</v>
      </c>
      <c r="M1205" t="s">
        <v>64</v>
      </c>
      <c r="N1205" t="s">
        <v>149</v>
      </c>
      <c r="O1205" s="39">
        <v>43923</v>
      </c>
      <c r="P1205" s="39">
        <v>43924</v>
      </c>
      <c r="Q1205">
        <v>700</v>
      </c>
      <c r="R1205">
        <v>700</v>
      </c>
      <c r="S1205" s="36">
        <v>61481</v>
      </c>
      <c r="T1205">
        <v>61481</v>
      </c>
      <c r="U1205" s="39">
        <v>43927</v>
      </c>
      <c r="V1205">
        <v>4</v>
      </c>
      <c r="W1205">
        <v>3.4</v>
      </c>
      <c r="X1205" s="36">
        <v>18082.647058823528</v>
      </c>
      <c r="Y1205" s="37" t="s">
        <v>157</v>
      </c>
      <c r="Z1205" s="37" t="s">
        <v>149</v>
      </c>
      <c r="AA1205" s="37" t="s">
        <v>146</v>
      </c>
      <c r="AB1205" s="37"/>
    </row>
    <row r="1206" spans="1:28" x14ac:dyDescent="0.25">
      <c r="A1206" t="s">
        <v>150</v>
      </c>
      <c r="B1206" t="s">
        <v>151</v>
      </c>
      <c r="C1206" t="s">
        <v>152</v>
      </c>
      <c r="E1206" t="s">
        <v>1235</v>
      </c>
      <c r="F1206" t="s">
        <v>1236</v>
      </c>
      <c r="G1206" t="s">
        <v>1237</v>
      </c>
      <c r="H1206" t="s">
        <v>156</v>
      </c>
      <c r="I1206" t="s">
        <v>37</v>
      </c>
      <c r="J1206" t="s">
        <v>65</v>
      </c>
      <c r="K1206" t="s">
        <v>7240</v>
      </c>
      <c r="L1206" t="s">
        <v>4</v>
      </c>
      <c r="M1206" t="s">
        <v>64</v>
      </c>
      <c r="N1206" t="s">
        <v>149</v>
      </c>
      <c r="O1206" s="39">
        <v>43927</v>
      </c>
      <c r="P1206" s="39">
        <v>43928</v>
      </c>
      <c r="Q1206">
        <v>700</v>
      </c>
      <c r="R1206">
        <v>700</v>
      </c>
      <c r="S1206" s="36">
        <v>61481</v>
      </c>
      <c r="T1206">
        <v>61481</v>
      </c>
      <c r="U1206" s="39">
        <v>43929</v>
      </c>
      <c r="V1206">
        <v>4</v>
      </c>
      <c r="W1206">
        <v>3.4</v>
      </c>
      <c r="X1206" s="36">
        <v>18082.647058823528</v>
      </c>
      <c r="Y1206" s="37" t="s">
        <v>157</v>
      </c>
      <c r="Z1206" s="37" t="s">
        <v>149</v>
      </c>
      <c r="AA1206" s="37" t="s">
        <v>146</v>
      </c>
      <c r="AB1206" s="37"/>
    </row>
    <row r="1207" spans="1:28" x14ac:dyDescent="0.25">
      <c r="A1207" t="s">
        <v>150</v>
      </c>
      <c r="B1207" t="s">
        <v>151</v>
      </c>
      <c r="C1207" t="s">
        <v>152</v>
      </c>
      <c r="E1207" t="s">
        <v>1238</v>
      </c>
      <c r="F1207" t="s">
        <v>1239</v>
      </c>
      <c r="G1207" t="s">
        <v>1240</v>
      </c>
      <c r="H1207" t="s">
        <v>156</v>
      </c>
      <c r="I1207" t="s">
        <v>37</v>
      </c>
      <c r="J1207" t="s">
        <v>65</v>
      </c>
      <c r="K1207" t="s">
        <v>7240</v>
      </c>
      <c r="L1207" t="s">
        <v>4</v>
      </c>
      <c r="M1207" t="s">
        <v>64</v>
      </c>
      <c r="N1207" t="s">
        <v>149</v>
      </c>
      <c r="O1207" s="39">
        <v>43927</v>
      </c>
      <c r="P1207" s="39">
        <v>43928</v>
      </c>
      <c r="Q1207">
        <v>700</v>
      </c>
      <c r="R1207">
        <v>700</v>
      </c>
      <c r="S1207" s="36">
        <v>61481</v>
      </c>
      <c r="T1207">
        <v>61481</v>
      </c>
      <c r="U1207" s="39">
        <v>43934</v>
      </c>
      <c r="V1207">
        <v>4</v>
      </c>
      <c r="W1207">
        <v>3.4</v>
      </c>
      <c r="X1207" s="36">
        <v>18082.647058823528</v>
      </c>
      <c r="Y1207" s="37" t="s">
        <v>157</v>
      </c>
      <c r="Z1207" s="37" t="s">
        <v>149</v>
      </c>
      <c r="AA1207" s="37" t="s">
        <v>146</v>
      </c>
      <c r="AB1207" s="37"/>
    </row>
    <row r="1208" spans="1:28" x14ac:dyDescent="0.25">
      <c r="A1208" t="s">
        <v>150</v>
      </c>
      <c r="B1208" t="s">
        <v>151</v>
      </c>
      <c r="C1208" t="s">
        <v>152</v>
      </c>
      <c r="E1208" t="s">
        <v>1241</v>
      </c>
      <c r="F1208" t="s">
        <v>1242</v>
      </c>
      <c r="G1208" t="s">
        <v>1243</v>
      </c>
      <c r="H1208" t="s">
        <v>156</v>
      </c>
      <c r="I1208" t="s">
        <v>37</v>
      </c>
      <c r="J1208" t="s">
        <v>65</v>
      </c>
      <c r="K1208" t="s">
        <v>7240</v>
      </c>
      <c r="L1208" t="s">
        <v>4</v>
      </c>
      <c r="M1208" t="s">
        <v>64</v>
      </c>
      <c r="N1208" t="s">
        <v>149</v>
      </c>
      <c r="O1208" s="39">
        <v>43935</v>
      </c>
      <c r="P1208" s="39">
        <v>43936</v>
      </c>
      <c r="Q1208">
        <v>700</v>
      </c>
      <c r="R1208">
        <v>700</v>
      </c>
      <c r="S1208" s="36">
        <v>61481</v>
      </c>
      <c r="T1208">
        <v>61481</v>
      </c>
      <c r="U1208" s="39">
        <v>43935</v>
      </c>
      <c r="V1208">
        <v>4</v>
      </c>
      <c r="W1208">
        <v>3.4</v>
      </c>
      <c r="X1208" s="36">
        <v>18082.647058823528</v>
      </c>
      <c r="Y1208" s="37" t="s">
        <v>157</v>
      </c>
      <c r="Z1208" s="37" t="s">
        <v>149</v>
      </c>
      <c r="AA1208" s="37" t="s">
        <v>146</v>
      </c>
      <c r="AB1208" s="37"/>
    </row>
    <row r="1209" spans="1:28" x14ac:dyDescent="0.25">
      <c r="A1209" t="s">
        <v>150</v>
      </c>
      <c r="B1209" t="s">
        <v>151</v>
      </c>
      <c r="C1209" t="s">
        <v>152</v>
      </c>
      <c r="E1209" t="s">
        <v>1244</v>
      </c>
      <c r="F1209" t="s">
        <v>1245</v>
      </c>
      <c r="G1209" t="s">
        <v>1246</v>
      </c>
      <c r="H1209" t="s">
        <v>156</v>
      </c>
      <c r="I1209" t="s">
        <v>37</v>
      </c>
      <c r="J1209" t="s">
        <v>65</v>
      </c>
      <c r="K1209" t="s">
        <v>7240</v>
      </c>
      <c r="L1209" t="s">
        <v>4</v>
      </c>
      <c r="M1209" t="s">
        <v>64</v>
      </c>
      <c r="N1209" t="s">
        <v>149</v>
      </c>
      <c r="O1209" s="39">
        <v>43936</v>
      </c>
      <c r="P1209" s="39">
        <v>43937</v>
      </c>
      <c r="Q1209">
        <v>700</v>
      </c>
      <c r="R1209">
        <v>700</v>
      </c>
      <c r="S1209" s="36">
        <v>61481</v>
      </c>
      <c r="T1209">
        <v>61481</v>
      </c>
      <c r="U1209" s="39">
        <v>43937</v>
      </c>
      <c r="V1209">
        <v>4</v>
      </c>
      <c r="W1209">
        <v>3.4</v>
      </c>
      <c r="X1209" s="36">
        <v>18082.647058823528</v>
      </c>
      <c r="Y1209" s="37" t="s">
        <v>157</v>
      </c>
      <c r="Z1209" s="37" t="s">
        <v>149</v>
      </c>
      <c r="AA1209" s="37" t="s">
        <v>146</v>
      </c>
      <c r="AB1209" s="37"/>
    </row>
    <row r="1210" spans="1:28" x14ac:dyDescent="0.25">
      <c r="A1210" t="s">
        <v>150</v>
      </c>
      <c r="B1210" t="s">
        <v>151</v>
      </c>
      <c r="C1210" t="s">
        <v>152</v>
      </c>
      <c r="E1210" t="s">
        <v>1247</v>
      </c>
      <c r="F1210" t="s">
        <v>1248</v>
      </c>
      <c r="G1210" t="s">
        <v>1249</v>
      </c>
      <c r="H1210" t="s">
        <v>156</v>
      </c>
      <c r="I1210" t="s">
        <v>37</v>
      </c>
      <c r="J1210" t="s">
        <v>65</v>
      </c>
      <c r="K1210" t="s">
        <v>7240</v>
      </c>
      <c r="L1210" t="s">
        <v>4</v>
      </c>
      <c r="M1210" t="s">
        <v>64</v>
      </c>
      <c r="N1210" t="s">
        <v>149</v>
      </c>
      <c r="O1210" s="39">
        <v>43936</v>
      </c>
      <c r="P1210" s="39">
        <v>43937</v>
      </c>
      <c r="Q1210">
        <v>700</v>
      </c>
      <c r="R1210">
        <v>700</v>
      </c>
      <c r="S1210" s="36">
        <v>61481</v>
      </c>
      <c r="T1210">
        <v>61481</v>
      </c>
      <c r="U1210" s="39">
        <v>43942</v>
      </c>
      <c r="V1210">
        <v>4</v>
      </c>
      <c r="W1210">
        <v>3.4</v>
      </c>
      <c r="X1210" s="36">
        <v>18082.647058823528</v>
      </c>
      <c r="Y1210" s="37" t="s">
        <v>157</v>
      </c>
      <c r="Z1210" s="37" t="s">
        <v>149</v>
      </c>
      <c r="AA1210" s="37" t="s">
        <v>146</v>
      </c>
      <c r="AB1210" s="37"/>
    </row>
    <row r="1211" spans="1:28" x14ac:dyDescent="0.25">
      <c r="A1211" t="s">
        <v>150</v>
      </c>
      <c r="B1211" t="s">
        <v>151</v>
      </c>
      <c r="C1211" t="s">
        <v>152</v>
      </c>
      <c r="E1211" t="s">
        <v>1250</v>
      </c>
      <c r="F1211" t="s">
        <v>1251</v>
      </c>
      <c r="G1211" t="s">
        <v>1252</v>
      </c>
      <c r="H1211" t="s">
        <v>156</v>
      </c>
      <c r="I1211" t="s">
        <v>37</v>
      </c>
      <c r="J1211" t="s">
        <v>65</v>
      </c>
      <c r="K1211" t="s">
        <v>7240</v>
      </c>
      <c r="L1211" t="s">
        <v>4</v>
      </c>
      <c r="M1211" t="s">
        <v>64</v>
      </c>
      <c r="N1211" t="s">
        <v>149</v>
      </c>
      <c r="O1211" s="39">
        <v>43938</v>
      </c>
      <c r="P1211" s="39">
        <v>43939</v>
      </c>
      <c r="Q1211">
        <v>700</v>
      </c>
      <c r="R1211">
        <v>700</v>
      </c>
      <c r="S1211" s="36">
        <v>61481</v>
      </c>
      <c r="T1211">
        <v>61481</v>
      </c>
      <c r="U1211" s="39">
        <v>43943</v>
      </c>
      <c r="V1211">
        <v>4</v>
      </c>
      <c r="W1211">
        <v>3.4</v>
      </c>
      <c r="X1211" s="36">
        <v>18082.647058823528</v>
      </c>
      <c r="Y1211" s="37" t="s">
        <v>157</v>
      </c>
      <c r="Z1211" s="37" t="s">
        <v>149</v>
      </c>
      <c r="AA1211" s="37" t="s">
        <v>146</v>
      </c>
      <c r="AB1211" s="37"/>
    </row>
    <row r="1212" spans="1:28" x14ac:dyDescent="0.25">
      <c r="A1212" t="s">
        <v>150</v>
      </c>
      <c r="B1212" t="s">
        <v>151</v>
      </c>
      <c r="C1212" t="s">
        <v>152</v>
      </c>
      <c r="E1212" t="s">
        <v>1253</v>
      </c>
      <c r="F1212" t="s">
        <v>1254</v>
      </c>
      <c r="G1212" t="s">
        <v>1255</v>
      </c>
      <c r="H1212" t="s">
        <v>156</v>
      </c>
      <c r="I1212" t="s">
        <v>37</v>
      </c>
      <c r="J1212" t="s">
        <v>65</v>
      </c>
      <c r="K1212" t="s">
        <v>7240</v>
      </c>
      <c r="L1212" t="s">
        <v>4</v>
      </c>
      <c r="M1212" t="s">
        <v>64</v>
      </c>
      <c r="N1212" t="s">
        <v>149</v>
      </c>
      <c r="O1212" s="39">
        <v>43938</v>
      </c>
      <c r="P1212" s="39">
        <v>43939</v>
      </c>
      <c r="Q1212">
        <v>700</v>
      </c>
      <c r="R1212">
        <v>700</v>
      </c>
      <c r="S1212" s="36">
        <v>61481</v>
      </c>
      <c r="T1212">
        <v>61481</v>
      </c>
      <c r="U1212" s="39">
        <v>43943</v>
      </c>
      <c r="V1212">
        <v>4</v>
      </c>
      <c r="W1212">
        <v>3.4</v>
      </c>
      <c r="X1212" s="36">
        <v>18082.647058823528</v>
      </c>
      <c r="Y1212" s="37" t="s">
        <v>157</v>
      </c>
      <c r="Z1212" s="37" t="s">
        <v>149</v>
      </c>
      <c r="AA1212" s="37" t="s">
        <v>146</v>
      </c>
      <c r="AB1212" s="37"/>
    </row>
    <row r="1213" spans="1:28" x14ac:dyDescent="0.25">
      <c r="A1213" t="s">
        <v>150</v>
      </c>
      <c r="B1213" t="s">
        <v>151</v>
      </c>
      <c r="C1213" t="s">
        <v>152</v>
      </c>
      <c r="E1213" t="s">
        <v>1256</v>
      </c>
      <c r="F1213" t="s">
        <v>1257</v>
      </c>
      <c r="G1213" t="s">
        <v>1258</v>
      </c>
      <c r="H1213" t="s">
        <v>156</v>
      </c>
      <c r="I1213" t="s">
        <v>37</v>
      </c>
      <c r="J1213" t="s">
        <v>65</v>
      </c>
      <c r="K1213" t="s">
        <v>7240</v>
      </c>
      <c r="L1213" t="s">
        <v>4</v>
      </c>
      <c r="M1213" t="s">
        <v>64</v>
      </c>
      <c r="N1213" t="s">
        <v>149</v>
      </c>
      <c r="O1213" s="39">
        <v>43942</v>
      </c>
      <c r="P1213" s="39">
        <v>43943</v>
      </c>
      <c r="Q1213">
        <v>700</v>
      </c>
      <c r="R1213">
        <v>700</v>
      </c>
      <c r="S1213" s="36">
        <v>61481</v>
      </c>
      <c r="T1213">
        <v>61481</v>
      </c>
      <c r="U1213" s="39">
        <v>43944</v>
      </c>
      <c r="V1213">
        <v>4</v>
      </c>
      <c r="W1213">
        <v>3.4</v>
      </c>
      <c r="X1213" s="36">
        <v>18082.647058823528</v>
      </c>
      <c r="Y1213" s="37" t="s">
        <v>157</v>
      </c>
      <c r="Z1213" s="37" t="s">
        <v>149</v>
      </c>
      <c r="AA1213" s="37" t="s">
        <v>146</v>
      </c>
      <c r="AB1213" s="37"/>
    </row>
    <row r="1214" spans="1:28" x14ac:dyDescent="0.25">
      <c r="A1214" t="s">
        <v>150</v>
      </c>
      <c r="B1214" t="s">
        <v>151</v>
      </c>
      <c r="C1214" t="s">
        <v>152</v>
      </c>
      <c r="E1214" t="s">
        <v>209</v>
      </c>
      <c r="F1214" t="s">
        <v>210</v>
      </c>
      <c r="G1214" t="s">
        <v>211</v>
      </c>
      <c r="H1214" t="s">
        <v>156</v>
      </c>
      <c r="I1214" t="s">
        <v>147</v>
      </c>
      <c r="J1214" t="s">
        <v>65</v>
      </c>
      <c r="K1214" t="s">
        <v>7240</v>
      </c>
      <c r="L1214" t="s">
        <v>4</v>
      </c>
      <c r="M1214" t="s">
        <v>64</v>
      </c>
      <c r="N1214" t="s">
        <v>149</v>
      </c>
      <c r="O1214" s="39">
        <v>43839</v>
      </c>
      <c r="P1214" s="39">
        <v>43840</v>
      </c>
      <c r="Q1214">
        <v>200</v>
      </c>
      <c r="R1214">
        <v>200</v>
      </c>
      <c r="S1214" s="36">
        <v>15056</v>
      </c>
      <c r="T1214">
        <v>15056</v>
      </c>
      <c r="U1214" s="39">
        <v>43840</v>
      </c>
      <c r="V1214">
        <v>1</v>
      </c>
      <c r="W1214">
        <v>3.3290000000000002</v>
      </c>
      <c r="X1214" s="36">
        <v>4522.6794833283257</v>
      </c>
      <c r="Y1214" s="37" t="s">
        <v>157</v>
      </c>
      <c r="Z1214" s="37" t="s">
        <v>149</v>
      </c>
      <c r="AA1214" s="37" t="s">
        <v>146</v>
      </c>
      <c r="AB1214" s="37"/>
    </row>
    <row r="1215" spans="1:28" x14ac:dyDescent="0.25">
      <c r="A1215" t="s">
        <v>150</v>
      </c>
      <c r="B1215" t="s">
        <v>151</v>
      </c>
      <c r="C1215" t="s">
        <v>152</v>
      </c>
      <c r="E1215" t="s">
        <v>212</v>
      </c>
      <c r="F1215" t="s">
        <v>213</v>
      </c>
      <c r="G1215" t="s">
        <v>214</v>
      </c>
      <c r="H1215" t="s">
        <v>156</v>
      </c>
      <c r="I1215" t="s">
        <v>147</v>
      </c>
      <c r="J1215" t="s">
        <v>65</v>
      </c>
      <c r="K1215" t="s">
        <v>7240</v>
      </c>
      <c r="L1215" t="s">
        <v>4</v>
      </c>
      <c r="M1215" t="s">
        <v>64</v>
      </c>
      <c r="N1215" t="s">
        <v>149</v>
      </c>
      <c r="O1215" s="39">
        <v>43840</v>
      </c>
      <c r="P1215" s="39">
        <v>43841</v>
      </c>
      <c r="Q1215">
        <v>200</v>
      </c>
      <c r="R1215">
        <v>200</v>
      </c>
      <c r="S1215" s="36">
        <v>15056</v>
      </c>
      <c r="T1215">
        <v>15056</v>
      </c>
      <c r="U1215" s="39">
        <v>43843</v>
      </c>
      <c r="V1215">
        <v>1</v>
      </c>
      <c r="W1215">
        <v>3.3290000000000002</v>
      </c>
      <c r="X1215" s="36">
        <v>4522.6794833283257</v>
      </c>
      <c r="Y1215" s="37" t="s">
        <v>157</v>
      </c>
      <c r="Z1215" s="37" t="s">
        <v>149</v>
      </c>
      <c r="AA1215" s="37" t="s">
        <v>146</v>
      </c>
      <c r="AB1215" s="37"/>
    </row>
    <row r="1216" spans="1:28" x14ac:dyDescent="0.25">
      <c r="A1216" t="s">
        <v>150</v>
      </c>
      <c r="B1216" t="s">
        <v>151</v>
      </c>
      <c r="C1216" t="s">
        <v>152</v>
      </c>
      <c r="E1216" t="s">
        <v>215</v>
      </c>
      <c r="F1216" t="s">
        <v>216</v>
      </c>
      <c r="G1216" t="s">
        <v>217</v>
      </c>
      <c r="H1216" t="s">
        <v>156</v>
      </c>
      <c r="I1216" t="s">
        <v>147</v>
      </c>
      <c r="J1216" t="s">
        <v>65</v>
      </c>
      <c r="K1216" t="s">
        <v>7240</v>
      </c>
      <c r="L1216" t="s">
        <v>4</v>
      </c>
      <c r="M1216" t="s">
        <v>64</v>
      </c>
      <c r="N1216" t="s">
        <v>149</v>
      </c>
      <c r="O1216" s="39">
        <v>43840</v>
      </c>
      <c r="P1216" s="39">
        <v>43841</v>
      </c>
      <c r="Q1216">
        <v>200</v>
      </c>
      <c r="R1216">
        <v>200</v>
      </c>
      <c r="S1216" s="36">
        <v>15056</v>
      </c>
      <c r="T1216">
        <v>15056</v>
      </c>
      <c r="U1216" s="39">
        <v>43853</v>
      </c>
      <c r="V1216">
        <v>1</v>
      </c>
      <c r="W1216">
        <v>3.3290000000000002</v>
      </c>
      <c r="X1216" s="36">
        <v>4522.6794833283257</v>
      </c>
      <c r="Y1216" s="37" t="s">
        <v>157</v>
      </c>
      <c r="Z1216" s="37" t="s">
        <v>149</v>
      </c>
      <c r="AA1216" s="37" t="s">
        <v>146</v>
      </c>
      <c r="AB1216" s="37"/>
    </row>
    <row r="1217" spans="1:28" x14ac:dyDescent="0.25">
      <c r="A1217" t="s">
        <v>150</v>
      </c>
      <c r="B1217" t="s">
        <v>151</v>
      </c>
      <c r="C1217" t="s">
        <v>152</v>
      </c>
      <c r="E1217" t="s">
        <v>218</v>
      </c>
      <c r="F1217" t="s">
        <v>219</v>
      </c>
      <c r="G1217" t="s">
        <v>220</v>
      </c>
      <c r="H1217" t="s">
        <v>156</v>
      </c>
      <c r="I1217" t="s">
        <v>147</v>
      </c>
      <c r="J1217" t="s">
        <v>65</v>
      </c>
      <c r="K1217" t="s">
        <v>7240</v>
      </c>
      <c r="L1217" t="s">
        <v>4</v>
      </c>
      <c r="M1217" t="s">
        <v>64</v>
      </c>
      <c r="N1217" t="s">
        <v>149</v>
      </c>
      <c r="O1217" s="39">
        <v>43843</v>
      </c>
      <c r="P1217" s="39">
        <v>43844</v>
      </c>
      <c r="Q1217">
        <v>200</v>
      </c>
      <c r="R1217">
        <v>200</v>
      </c>
      <c r="S1217" s="36">
        <v>15056</v>
      </c>
      <c r="T1217">
        <v>15056</v>
      </c>
      <c r="U1217" s="39">
        <v>43844</v>
      </c>
      <c r="V1217">
        <v>1</v>
      </c>
      <c r="W1217">
        <v>3.3290000000000002</v>
      </c>
      <c r="X1217" s="36">
        <v>4522.6794833283257</v>
      </c>
      <c r="Y1217" s="37" t="s">
        <v>157</v>
      </c>
      <c r="Z1217" s="37" t="s">
        <v>149</v>
      </c>
      <c r="AA1217" s="37" t="s">
        <v>146</v>
      </c>
      <c r="AB1217" s="37"/>
    </row>
    <row r="1218" spans="1:28" x14ac:dyDescent="0.25">
      <c r="A1218" t="s">
        <v>150</v>
      </c>
      <c r="B1218" t="s">
        <v>151</v>
      </c>
      <c r="C1218" t="s">
        <v>152</v>
      </c>
      <c r="E1218" t="s">
        <v>221</v>
      </c>
      <c r="F1218" t="s">
        <v>222</v>
      </c>
      <c r="G1218" t="s">
        <v>223</v>
      </c>
      <c r="H1218" t="s">
        <v>156</v>
      </c>
      <c r="I1218" t="s">
        <v>147</v>
      </c>
      <c r="J1218" t="s">
        <v>65</v>
      </c>
      <c r="K1218" t="s">
        <v>7240</v>
      </c>
      <c r="L1218" t="s">
        <v>4</v>
      </c>
      <c r="M1218" t="s">
        <v>64</v>
      </c>
      <c r="N1218" t="s">
        <v>149</v>
      </c>
      <c r="O1218" s="39">
        <v>43844</v>
      </c>
      <c r="P1218" s="39">
        <v>43845</v>
      </c>
      <c r="Q1218">
        <v>200</v>
      </c>
      <c r="R1218">
        <v>200</v>
      </c>
      <c r="S1218" s="36">
        <v>15056</v>
      </c>
      <c r="T1218">
        <v>15056</v>
      </c>
      <c r="U1218" s="39">
        <v>43850</v>
      </c>
      <c r="V1218">
        <v>1</v>
      </c>
      <c r="W1218">
        <v>3.3290000000000002</v>
      </c>
      <c r="X1218" s="36">
        <v>4522.6794833283257</v>
      </c>
      <c r="Y1218" s="37" t="s">
        <v>157</v>
      </c>
      <c r="Z1218" s="37" t="s">
        <v>149</v>
      </c>
      <c r="AA1218" s="37" t="s">
        <v>146</v>
      </c>
      <c r="AB1218" s="37"/>
    </row>
    <row r="1219" spans="1:28" x14ac:dyDescent="0.25">
      <c r="A1219" t="s">
        <v>150</v>
      </c>
      <c r="B1219" t="s">
        <v>151</v>
      </c>
      <c r="C1219" t="s">
        <v>152</v>
      </c>
      <c r="E1219" t="s">
        <v>224</v>
      </c>
      <c r="F1219" t="s">
        <v>225</v>
      </c>
      <c r="G1219" t="s">
        <v>226</v>
      </c>
      <c r="H1219" t="s">
        <v>156</v>
      </c>
      <c r="I1219" t="s">
        <v>147</v>
      </c>
      <c r="J1219" t="s">
        <v>65</v>
      </c>
      <c r="K1219" t="s">
        <v>7240</v>
      </c>
      <c r="L1219" t="s">
        <v>4</v>
      </c>
      <c r="M1219" t="s">
        <v>64</v>
      </c>
      <c r="N1219" t="s">
        <v>149</v>
      </c>
      <c r="O1219" s="39">
        <v>43844</v>
      </c>
      <c r="P1219" s="39">
        <v>43845</v>
      </c>
      <c r="Q1219">
        <v>200</v>
      </c>
      <c r="R1219">
        <v>200</v>
      </c>
      <c r="S1219" s="36">
        <v>15056</v>
      </c>
      <c r="T1219">
        <v>15056</v>
      </c>
      <c r="U1219" s="39">
        <v>43850</v>
      </c>
      <c r="V1219">
        <v>1</v>
      </c>
      <c r="W1219">
        <v>3.3290000000000002</v>
      </c>
      <c r="X1219" s="36">
        <v>4522.6794833283257</v>
      </c>
      <c r="Y1219" s="37" t="s">
        <v>157</v>
      </c>
      <c r="Z1219" s="37" t="s">
        <v>149</v>
      </c>
      <c r="AA1219" s="37" t="s">
        <v>146</v>
      </c>
      <c r="AB1219" s="37"/>
    </row>
    <row r="1220" spans="1:28" x14ac:dyDescent="0.25">
      <c r="A1220" t="s">
        <v>150</v>
      </c>
      <c r="B1220" t="s">
        <v>151</v>
      </c>
      <c r="C1220" t="s">
        <v>152</v>
      </c>
      <c r="E1220" t="s">
        <v>302</v>
      </c>
      <c r="F1220" t="s">
        <v>303</v>
      </c>
      <c r="G1220" t="s">
        <v>304</v>
      </c>
      <c r="H1220" t="s">
        <v>156</v>
      </c>
      <c r="I1220" t="s">
        <v>147</v>
      </c>
      <c r="J1220" t="s">
        <v>65</v>
      </c>
      <c r="K1220" t="s">
        <v>7240</v>
      </c>
      <c r="L1220" t="s">
        <v>4</v>
      </c>
      <c r="M1220" t="s">
        <v>64</v>
      </c>
      <c r="N1220" t="s">
        <v>149</v>
      </c>
      <c r="O1220" s="39">
        <v>43844</v>
      </c>
      <c r="P1220" s="39">
        <v>43845</v>
      </c>
      <c r="Q1220">
        <v>200</v>
      </c>
      <c r="R1220">
        <v>200</v>
      </c>
      <c r="S1220" s="36">
        <v>15056</v>
      </c>
      <c r="T1220">
        <v>15056</v>
      </c>
      <c r="U1220" s="39">
        <v>43846</v>
      </c>
      <c r="V1220">
        <v>1</v>
      </c>
      <c r="W1220">
        <v>3.3290000000000002</v>
      </c>
      <c r="X1220" s="36">
        <v>4522.6794833283257</v>
      </c>
      <c r="Y1220" s="37" t="s">
        <v>157</v>
      </c>
      <c r="Z1220" s="37" t="s">
        <v>149</v>
      </c>
      <c r="AA1220" s="37" t="s">
        <v>146</v>
      </c>
      <c r="AB1220" s="37"/>
    </row>
    <row r="1221" spans="1:28" x14ac:dyDescent="0.25">
      <c r="A1221" t="s">
        <v>150</v>
      </c>
      <c r="B1221" t="s">
        <v>151</v>
      </c>
      <c r="C1221" t="s">
        <v>152</v>
      </c>
      <c r="E1221" t="s">
        <v>305</v>
      </c>
      <c r="F1221" t="s">
        <v>306</v>
      </c>
      <c r="G1221" t="s">
        <v>307</v>
      </c>
      <c r="H1221" t="s">
        <v>156</v>
      </c>
      <c r="I1221" t="s">
        <v>147</v>
      </c>
      <c r="J1221" t="s">
        <v>65</v>
      </c>
      <c r="K1221" t="s">
        <v>7240</v>
      </c>
      <c r="L1221" t="s">
        <v>4</v>
      </c>
      <c r="M1221" t="s">
        <v>64</v>
      </c>
      <c r="N1221" t="s">
        <v>149</v>
      </c>
      <c r="O1221" s="39">
        <v>43844</v>
      </c>
      <c r="P1221" s="39">
        <v>43845</v>
      </c>
      <c r="Q1221">
        <v>200</v>
      </c>
      <c r="R1221">
        <v>200</v>
      </c>
      <c r="S1221" s="36">
        <v>15056</v>
      </c>
      <c r="T1221">
        <v>15056</v>
      </c>
      <c r="U1221" s="39">
        <v>43851</v>
      </c>
      <c r="V1221">
        <v>1</v>
      </c>
      <c r="W1221">
        <v>3.3290000000000002</v>
      </c>
      <c r="X1221" s="36">
        <v>4522.6794833283257</v>
      </c>
      <c r="Y1221" s="37" t="s">
        <v>157</v>
      </c>
      <c r="Z1221" s="37" t="s">
        <v>149</v>
      </c>
      <c r="AA1221" s="37" t="s">
        <v>146</v>
      </c>
      <c r="AB1221" s="37"/>
    </row>
    <row r="1222" spans="1:28" x14ac:dyDescent="0.25">
      <c r="A1222" t="s">
        <v>150</v>
      </c>
      <c r="B1222" t="s">
        <v>151</v>
      </c>
      <c r="C1222" t="s">
        <v>152</v>
      </c>
      <c r="E1222" t="s">
        <v>308</v>
      </c>
      <c r="F1222" t="s">
        <v>309</v>
      </c>
      <c r="G1222" t="s">
        <v>310</v>
      </c>
      <c r="H1222" t="s">
        <v>156</v>
      </c>
      <c r="I1222" t="s">
        <v>147</v>
      </c>
      <c r="J1222" t="s">
        <v>65</v>
      </c>
      <c r="K1222" t="s">
        <v>7240</v>
      </c>
      <c r="L1222" t="s">
        <v>4</v>
      </c>
      <c r="M1222" t="s">
        <v>64</v>
      </c>
      <c r="N1222" t="s">
        <v>149</v>
      </c>
      <c r="O1222" s="39">
        <v>43844</v>
      </c>
      <c r="P1222" s="39">
        <v>43845</v>
      </c>
      <c r="Q1222">
        <v>200</v>
      </c>
      <c r="R1222">
        <v>200</v>
      </c>
      <c r="S1222" s="36">
        <v>15056</v>
      </c>
      <c r="T1222">
        <v>15056</v>
      </c>
      <c r="U1222" s="39">
        <v>43851</v>
      </c>
      <c r="V1222">
        <v>1</v>
      </c>
      <c r="W1222">
        <v>3.3290000000000002</v>
      </c>
      <c r="X1222" s="36">
        <v>4522.6794833283257</v>
      </c>
      <c r="Y1222" s="37" t="s">
        <v>157</v>
      </c>
      <c r="Z1222" s="37" t="s">
        <v>149</v>
      </c>
      <c r="AA1222" s="37" t="s">
        <v>146</v>
      </c>
      <c r="AB1222" s="37"/>
    </row>
    <row r="1223" spans="1:28" x14ac:dyDescent="0.25">
      <c r="A1223" t="s">
        <v>150</v>
      </c>
      <c r="B1223" t="s">
        <v>151</v>
      </c>
      <c r="C1223" t="s">
        <v>152</v>
      </c>
      <c r="E1223" t="s">
        <v>311</v>
      </c>
      <c r="F1223" t="s">
        <v>312</v>
      </c>
      <c r="G1223" t="s">
        <v>313</v>
      </c>
      <c r="H1223" t="s">
        <v>156</v>
      </c>
      <c r="I1223" t="s">
        <v>147</v>
      </c>
      <c r="J1223" t="s">
        <v>65</v>
      </c>
      <c r="K1223" t="s">
        <v>7240</v>
      </c>
      <c r="L1223" t="s">
        <v>4</v>
      </c>
      <c r="M1223" t="s">
        <v>64</v>
      </c>
      <c r="N1223" t="s">
        <v>149</v>
      </c>
      <c r="O1223" s="39">
        <v>43845</v>
      </c>
      <c r="P1223" s="39">
        <v>43846</v>
      </c>
      <c r="Q1223">
        <v>200</v>
      </c>
      <c r="R1223">
        <v>200</v>
      </c>
      <c r="S1223" s="36">
        <v>15224</v>
      </c>
      <c r="T1223">
        <v>15224</v>
      </c>
      <c r="U1223" s="39">
        <v>43850</v>
      </c>
      <c r="V1223">
        <v>1</v>
      </c>
      <c r="W1223">
        <v>3.3290000000000002</v>
      </c>
      <c r="X1223" s="36">
        <v>4573.1450886151988</v>
      </c>
      <c r="Y1223" s="37" t="s">
        <v>157</v>
      </c>
      <c r="Z1223" s="37" t="s">
        <v>149</v>
      </c>
      <c r="AA1223" s="37" t="s">
        <v>146</v>
      </c>
      <c r="AB1223" s="37"/>
    </row>
    <row r="1224" spans="1:28" x14ac:dyDescent="0.25">
      <c r="A1224" t="s">
        <v>150</v>
      </c>
      <c r="B1224" t="s">
        <v>151</v>
      </c>
      <c r="C1224" t="s">
        <v>152</v>
      </c>
      <c r="E1224" t="s">
        <v>314</v>
      </c>
      <c r="F1224" t="s">
        <v>315</v>
      </c>
      <c r="G1224" t="s">
        <v>316</v>
      </c>
      <c r="H1224" t="s">
        <v>156</v>
      </c>
      <c r="I1224" t="s">
        <v>147</v>
      </c>
      <c r="J1224" t="s">
        <v>65</v>
      </c>
      <c r="K1224" t="s">
        <v>7240</v>
      </c>
      <c r="L1224" t="s">
        <v>4</v>
      </c>
      <c r="M1224" t="s">
        <v>64</v>
      </c>
      <c r="N1224" t="s">
        <v>149</v>
      </c>
      <c r="O1224" s="39">
        <v>43850</v>
      </c>
      <c r="P1224" s="39">
        <v>43851</v>
      </c>
      <c r="Q1224">
        <v>200</v>
      </c>
      <c r="R1224">
        <v>200</v>
      </c>
      <c r="S1224" s="36">
        <v>15558</v>
      </c>
      <c r="T1224">
        <v>15558</v>
      </c>
      <c r="U1224" s="39">
        <v>43854</v>
      </c>
      <c r="V1224">
        <v>1</v>
      </c>
      <c r="W1224">
        <v>3.3290000000000002</v>
      </c>
      <c r="X1224" s="36">
        <v>4673.4755181736246</v>
      </c>
      <c r="Y1224" s="37" t="s">
        <v>157</v>
      </c>
      <c r="Z1224" s="37" t="s">
        <v>149</v>
      </c>
      <c r="AA1224" s="37" t="s">
        <v>146</v>
      </c>
      <c r="AB1224" s="37"/>
    </row>
    <row r="1225" spans="1:28" x14ac:dyDescent="0.25">
      <c r="A1225" t="s">
        <v>150</v>
      </c>
      <c r="B1225" t="s">
        <v>151</v>
      </c>
      <c r="C1225" t="s">
        <v>152</v>
      </c>
      <c r="E1225" t="s">
        <v>317</v>
      </c>
      <c r="F1225" t="s">
        <v>318</v>
      </c>
      <c r="G1225" t="s">
        <v>319</v>
      </c>
      <c r="H1225" t="s">
        <v>156</v>
      </c>
      <c r="I1225" t="s">
        <v>147</v>
      </c>
      <c r="J1225" t="s">
        <v>65</v>
      </c>
      <c r="K1225" t="s">
        <v>7240</v>
      </c>
      <c r="L1225" t="s">
        <v>4</v>
      </c>
      <c r="M1225" t="s">
        <v>64</v>
      </c>
      <c r="N1225" t="s">
        <v>149</v>
      </c>
      <c r="O1225" s="39">
        <v>43850</v>
      </c>
      <c r="P1225" s="39">
        <v>43851</v>
      </c>
      <c r="Q1225">
        <v>200</v>
      </c>
      <c r="R1225">
        <v>200</v>
      </c>
      <c r="S1225" s="36">
        <v>15558</v>
      </c>
      <c r="T1225">
        <v>15558</v>
      </c>
      <c r="U1225" s="39">
        <v>43854</v>
      </c>
      <c r="V1225">
        <v>1</v>
      </c>
      <c r="W1225">
        <v>3.3290000000000002</v>
      </c>
      <c r="X1225" s="36">
        <v>4673.4755181736246</v>
      </c>
      <c r="Y1225" s="37" t="s">
        <v>157</v>
      </c>
      <c r="Z1225" s="37" t="s">
        <v>149</v>
      </c>
      <c r="AA1225" s="37" t="s">
        <v>146</v>
      </c>
      <c r="AB1225" s="37"/>
    </row>
    <row r="1226" spans="1:28" x14ac:dyDescent="0.25">
      <c r="A1226" t="s">
        <v>150</v>
      </c>
      <c r="B1226" t="s">
        <v>151</v>
      </c>
      <c r="C1226" t="s">
        <v>152</v>
      </c>
      <c r="E1226" t="s">
        <v>320</v>
      </c>
      <c r="F1226" t="s">
        <v>321</v>
      </c>
      <c r="G1226" t="s">
        <v>322</v>
      </c>
      <c r="H1226" t="s">
        <v>156</v>
      </c>
      <c r="I1226" t="s">
        <v>147</v>
      </c>
      <c r="J1226" t="s">
        <v>65</v>
      </c>
      <c r="K1226" t="s">
        <v>7240</v>
      </c>
      <c r="L1226" t="s">
        <v>4</v>
      </c>
      <c r="M1226" t="s">
        <v>64</v>
      </c>
      <c r="N1226" t="s">
        <v>149</v>
      </c>
      <c r="O1226" s="39">
        <v>43852</v>
      </c>
      <c r="P1226" s="39">
        <v>43853</v>
      </c>
      <c r="Q1226">
        <v>200</v>
      </c>
      <c r="R1226">
        <v>200</v>
      </c>
      <c r="S1226" s="36">
        <v>15892</v>
      </c>
      <c r="T1226">
        <v>15892</v>
      </c>
      <c r="U1226" s="39">
        <v>43857</v>
      </c>
      <c r="V1226">
        <v>1</v>
      </c>
      <c r="W1226">
        <v>3.3290000000000002</v>
      </c>
      <c r="X1226" s="36">
        <v>4773.8059477320512</v>
      </c>
      <c r="Y1226" s="37" t="s">
        <v>157</v>
      </c>
      <c r="Z1226" s="37" t="s">
        <v>149</v>
      </c>
      <c r="AA1226" s="37" t="s">
        <v>146</v>
      </c>
      <c r="AB1226" s="37"/>
    </row>
    <row r="1227" spans="1:28" x14ac:dyDescent="0.25">
      <c r="A1227" t="s">
        <v>150</v>
      </c>
      <c r="B1227" t="s">
        <v>151</v>
      </c>
      <c r="C1227" t="s">
        <v>152</v>
      </c>
      <c r="E1227" t="s">
        <v>323</v>
      </c>
      <c r="F1227" t="s">
        <v>324</v>
      </c>
      <c r="G1227" t="s">
        <v>325</v>
      </c>
      <c r="H1227" t="s">
        <v>156</v>
      </c>
      <c r="I1227" t="s">
        <v>147</v>
      </c>
      <c r="J1227" t="s">
        <v>65</v>
      </c>
      <c r="K1227" t="s">
        <v>7240</v>
      </c>
      <c r="L1227" t="s">
        <v>4</v>
      </c>
      <c r="M1227" t="s">
        <v>64</v>
      </c>
      <c r="N1227" t="s">
        <v>149</v>
      </c>
      <c r="O1227" s="39">
        <v>43852</v>
      </c>
      <c r="P1227" s="39">
        <v>43853</v>
      </c>
      <c r="Q1227">
        <v>200</v>
      </c>
      <c r="R1227">
        <v>200</v>
      </c>
      <c r="S1227" s="36">
        <v>15892</v>
      </c>
      <c r="T1227">
        <v>15892</v>
      </c>
      <c r="U1227" s="39">
        <v>43857</v>
      </c>
      <c r="V1227">
        <v>1</v>
      </c>
      <c r="W1227">
        <v>3.3290000000000002</v>
      </c>
      <c r="X1227" s="36">
        <v>4773.8059477320512</v>
      </c>
      <c r="Y1227" s="37" t="s">
        <v>157</v>
      </c>
      <c r="Z1227" s="37" t="s">
        <v>149</v>
      </c>
      <c r="AA1227" s="37" t="s">
        <v>146</v>
      </c>
      <c r="AB1227" s="37"/>
    </row>
    <row r="1228" spans="1:28" x14ac:dyDescent="0.25">
      <c r="A1228" t="s">
        <v>150</v>
      </c>
      <c r="B1228" t="s">
        <v>151</v>
      </c>
      <c r="C1228" t="s">
        <v>152</v>
      </c>
      <c r="E1228" t="s">
        <v>326</v>
      </c>
      <c r="F1228" t="s">
        <v>327</v>
      </c>
      <c r="G1228" t="s">
        <v>328</v>
      </c>
      <c r="H1228" t="s">
        <v>156</v>
      </c>
      <c r="I1228" t="s">
        <v>147</v>
      </c>
      <c r="J1228" t="s">
        <v>65</v>
      </c>
      <c r="K1228" t="s">
        <v>7240</v>
      </c>
      <c r="L1228" t="s">
        <v>4</v>
      </c>
      <c r="M1228" t="s">
        <v>64</v>
      </c>
      <c r="N1228" t="s">
        <v>149</v>
      </c>
      <c r="O1228" s="39">
        <v>43852</v>
      </c>
      <c r="P1228" s="39">
        <v>43853</v>
      </c>
      <c r="Q1228">
        <v>200</v>
      </c>
      <c r="R1228">
        <v>200</v>
      </c>
      <c r="S1228" s="36">
        <v>15892</v>
      </c>
      <c r="T1228">
        <v>15892</v>
      </c>
      <c r="U1228" s="39">
        <v>43853</v>
      </c>
      <c r="V1228">
        <v>1</v>
      </c>
      <c r="W1228">
        <v>3.3290000000000002</v>
      </c>
      <c r="X1228" s="36">
        <v>4773.8059477320512</v>
      </c>
      <c r="Y1228" s="37" t="s">
        <v>157</v>
      </c>
      <c r="Z1228" s="37" t="s">
        <v>149</v>
      </c>
      <c r="AA1228" s="37" t="s">
        <v>146</v>
      </c>
      <c r="AB1228" s="37"/>
    </row>
    <row r="1229" spans="1:28" x14ac:dyDescent="0.25">
      <c r="A1229" t="s">
        <v>150</v>
      </c>
      <c r="B1229" t="s">
        <v>151</v>
      </c>
      <c r="C1229" t="s">
        <v>152</v>
      </c>
      <c r="E1229" t="s">
        <v>329</v>
      </c>
      <c r="F1229" t="s">
        <v>330</v>
      </c>
      <c r="G1229" t="s">
        <v>331</v>
      </c>
      <c r="H1229" t="s">
        <v>156</v>
      </c>
      <c r="I1229" t="s">
        <v>147</v>
      </c>
      <c r="J1229" t="s">
        <v>65</v>
      </c>
      <c r="K1229" t="s">
        <v>7240</v>
      </c>
      <c r="L1229" t="s">
        <v>4</v>
      </c>
      <c r="M1229" t="s">
        <v>64</v>
      </c>
      <c r="N1229" t="s">
        <v>149</v>
      </c>
      <c r="O1229" s="39">
        <v>43857</v>
      </c>
      <c r="P1229" s="39">
        <v>43858</v>
      </c>
      <c r="Q1229">
        <v>200</v>
      </c>
      <c r="R1229">
        <v>200</v>
      </c>
      <c r="S1229" s="36">
        <v>16394</v>
      </c>
      <c r="T1229">
        <v>16394</v>
      </c>
      <c r="U1229" s="39">
        <v>43874</v>
      </c>
      <c r="V1229">
        <v>2</v>
      </c>
      <c r="W1229">
        <v>3.3919999999999999</v>
      </c>
      <c r="X1229" s="36">
        <v>4833.1367924528304</v>
      </c>
      <c r="Y1229" s="37" t="s">
        <v>157</v>
      </c>
      <c r="Z1229" s="37" t="s">
        <v>149</v>
      </c>
      <c r="AA1229" s="37" t="s">
        <v>146</v>
      </c>
      <c r="AB1229" s="37"/>
    </row>
    <row r="1230" spans="1:28" x14ac:dyDescent="0.25">
      <c r="A1230" t="s">
        <v>150</v>
      </c>
      <c r="B1230" t="s">
        <v>151</v>
      </c>
      <c r="C1230" t="s">
        <v>152</v>
      </c>
      <c r="E1230" t="s">
        <v>332</v>
      </c>
      <c r="F1230" t="s">
        <v>333</v>
      </c>
      <c r="G1230" t="s">
        <v>334</v>
      </c>
      <c r="H1230" t="s">
        <v>156</v>
      </c>
      <c r="I1230" t="s">
        <v>147</v>
      </c>
      <c r="J1230" t="s">
        <v>65</v>
      </c>
      <c r="K1230" t="s">
        <v>7240</v>
      </c>
      <c r="L1230" t="s">
        <v>4</v>
      </c>
      <c r="M1230" t="s">
        <v>64</v>
      </c>
      <c r="N1230" t="s">
        <v>149</v>
      </c>
      <c r="O1230" s="39">
        <v>43889</v>
      </c>
      <c r="P1230" s="39">
        <v>43890</v>
      </c>
      <c r="Q1230">
        <v>200</v>
      </c>
      <c r="R1230">
        <v>200</v>
      </c>
      <c r="S1230" s="36">
        <v>16896</v>
      </c>
      <c r="T1230">
        <v>16896</v>
      </c>
      <c r="U1230" s="39">
        <v>43892</v>
      </c>
      <c r="V1230">
        <v>3</v>
      </c>
      <c r="W1230">
        <v>3.4940000000000002</v>
      </c>
      <c r="X1230" s="36">
        <v>4835.7183743560381</v>
      </c>
      <c r="Y1230" s="37" t="s">
        <v>157</v>
      </c>
      <c r="Z1230" s="37" t="s">
        <v>149</v>
      </c>
      <c r="AA1230" s="37" t="s">
        <v>146</v>
      </c>
      <c r="AB1230" s="37"/>
    </row>
    <row r="1231" spans="1:28" x14ac:dyDescent="0.25">
      <c r="A1231" t="s">
        <v>150</v>
      </c>
      <c r="B1231" t="s">
        <v>151</v>
      </c>
      <c r="C1231" t="s">
        <v>152</v>
      </c>
      <c r="E1231" t="s">
        <v>335</v>
      </c>
      <c r="F1231" t="s">
        <v>336</v>
      </c>
      <c r="G1231" t="s">
        <v>337</v>
      </c>
      <c r="H1231" t="s">
        <v>156</v>
      </c>
      <c r="I1231" t="s">
        <v>147</v>
      </c>
      <c r="J1231" t="s">
        <v>65</v>
      </c>
      <c r="K1231" t="s">
        <v>7240</v>
      </c>
      <c r="L1231" t="s">
        <v>4</v>
      </c>
      <c r="M1231" t="s">
        <v>64</v>
      </c>
      <c r="N1231" t="s">
        <v>149</v>
      </c>
      <c r="O1231" s="39">
        <v>43858</v>
      </c>
      <c r="P1231" s="39">
        <v>43859</v>
      </c>
      <c r="Q1231">
        <v>200</v>
      </c>
      <c r="R1231">
        <v>200</v>
      </c>
      <c r="S1231" s="36">
        <v>17064</v>
      </c>
      <c r="T1231">
        <v>17064</v>
      </c>
      <c r="U1231" s="39">
        <v>43862</v>
      </c>
      <c r="V1231">
        <v>2</v>
      </c>
      <c r="W1231">
        <v>3.3919999999999999</v>
      </c>
      <c r="X1231" s="36">
        <v>5030.6603773584902</v>
      </c>
      <c r="Y1231" s="37" t="s">
        <v>157</v>
      </c>
      <c r="Z1231" s="37" t="s">
        <v>149</v>
      </c>
      <c r="AA1231" s="37" t="s">
        <v>146</v>
      </c>
      <c r="AB1231" s="37"/>
    </row>
    <row r="1232" spans="1:28" x14ac:dyDescent="0.25">
      <c r="A1232" t="s">
        <v>150</v>
      </c>
      <c r="B1232" t="s">
        <v>151</v>
      </c>
      <c r="C1232" t="s">
        <v>152</v>
      </c>
      <c r="E1232" t="s">
        <v>338</v>
      </c>
      <c r="F1232" t="s">
        <v>339</v>
      </c>
      <c r="G1232" t="s">
        <v>340</v>
      </c>
      <c r="H1232" t="s">
        <v>156</v>
      </c>
      <c r="I1232" t="s">
        <v>147</v>
      </c>
      <c r="J1232" t="s">
        <v>65</v>
      </c>
      <c r="K1232" t="s">
        <v>7240</v>
      </c>
      <c r="L1232" t="s">
        <v>4</v>
      </c>
      <c r="M1232" t="s">
        <v>64</v>
      </c>
      <c r="N1232" t="s">
        <v>149</v>
      </c>
      <c r="O1232" s="39">
        <v>43858</v>
      </c>
      <c r="P1232" s="39">
        <v>43859</v>
      </c>
      <c r="Q1232">
        <v>200</v>
      </c>
      <c r="R1232">
        <v>200</v>
      </c>
      <c r="S1232" s="36">
        <v>17064</v>
      </c>
      <c r="T1232">
        <v>17064</v>
      </c>
      <c r="U1232" s="39">
        <v>43864</v>
      </c>
      <c r="V1232">
        <v>2</v>
      </c>
      <c r="W1232">
        <v>3.3919999999999999</v>
      </c>
      <c r="X1232" s="36">
        <v>5030.6603773584902</v>
      </c>
      <c r="Y1232" s="37" t="s">
        <v>157</v>
      </c>
      <c r="Z1232" s="37" t="s">
        <v>149</v>
      </c>
      <c r="AA1232" s="37" t="s">
        <v>146</v>
      </c>
      <c r="AB1232" s="37"/>
    </row>
    <row r="1233" spans="1:28" x14ac:dyDescent="0.25">
      <c r="A1233" t="s">
        <v>150</v>
      </c>
      <c r="B1233" t="s">
        <v>151</v>
      </c>
      <c r="C1233" t="s">
        <v>152</v>
      </c>
      <c r="E1233" t="s">
        <v>341</v>
      </c>
      <c r="F1233" t="s">
        <v>342</v>
      </c>
      <c r="G1233" t="s">
        <v>343</v>
      </c>
      <c r="H1233" t="s">
        <v>156</v>
      </c>
      <c r="I1233" t="s">
        <v>147</v>
      </c>
      <c r="J1233" t="s">
        <v>65</v>
      </c>
      <c r="K1233" t="s">
        <v>7240</v>
      </c>
      <c r="L1233" t="s">
        <v>4</v>
      </c>
      <c r="M1233" t="s">
        <v>64</v>
      </c>
      <c r="N1233" t="s">
        <v>149</v>
      </c>
      <c r="O1233" s="39">
        <v>43858</v>
      </c>
      <c r="P1233" s="39">
        <v>43859</v>
      </c>
      <c r="Q1233">
        <v>200</v>
      </c>
      <c r="R1233">
        <v>200</v>
      </c>
      <c r="S1233" s="36">
        <v>17064</v>
      </c>
      <c r="T1233">
        <v>17064</v>
      </c>
      <c r="U1233" s="39">
        <v>43859</v>
      </c>
      <c r="V1233">
        <v>1</v>
      </c>
      <c r="W1233">
        <v>3.3290000000000002</v>
      </c>
      <c r="X1233" s="36">
        <v>5125.8636227095221</v>
      </c>
      <c r="Y1233" s="37" t="s">
        <v>157</v>
      </c>
      <c r="Z1233" s="37" t="s">
        <v>149</v>
      </c>
      <c r="AA1233" s="37" t="s">
        <v>146</v>
      </c>
      <c r="AB1233" s="37"/>
    </row>
    <row r="1234" spans="1:28" x14ac:dyDescent="0.25">
      <c r="A1234" t="s">
        <v>150</v>
      </c>
      <c r="B1234" t="s">
        <v>151</v>
      </c>
      <c r="C1234" t="s">
        <v>152</v>
      </c>
      <c r="E1234" t="s">
        <v>344</v>
      </c>
      <c r="F1234" t="s">
        <v>345</v>
      </c>
      <c r="G1234" t="s">
        <v>346</v>
      </c>
      <c r="H1234" t="s">
        <v>156</v>
      </c>
      <c r="I1234" t="s">
        <v>147</v>
      </c>
      <c r="J1234" t="s">
        <v>65</v>
      </c>
      <c r="K1234" t="s">
        <v>7240</v>
      </c>
      <c r="L1234" t="s">
        <v>4</v>
      </c>
      <c r="M1234" t="s">
        <v>64</v>
      </c>
      <c r="N1234" t="s">
        <v>149</v>
      </c>
      <c r="O1234" s="39">
        <v>43858</v>
      </c>
      <c r="P1234" s="39">
        <v>43859</v>
      </c>
      <c r="Q1234">
        <v>200</v>
      </c>
      <c r="R1234">
        <v>200</v>
      </c>
      <c r="S1234" s="36">
        <v>17064</v>
      </c>
      <c r="T1234">
        <v>17064</v>
      </c>
      <c r="U1234" s="39">
        <v>43864</v>
      </c>
      <c r="V1234">
        <v>2</v>
      </c>
      <c r="W1234">
        <v>3.3919999999999999</v>
      </c>
      <c r="X1234" s="36">
        <v>5030.6603773584902</v>
      </c>
      <c r="Y1234" s="37" t="s">
        <v>157</v>
      </c>
      <c r="Z1234" s="37" t="s">
        <v>149</v>
      </c>
      <c r="AA1234" s="37" t="s">
        <v>146</v>
      </c>
      <c r="AB1234" s="37"/>
    </row>
    <row r="1235" spans="1:28" x14ac:dyDescent="0.25">
      <c r="A1235" t="s">
        <v>150</v>
      </c>
      <c r="B1235" t="s">
        <v>151</v>
      </c>
      <c r="C1235" t="s">
        <v>152</v>
      </c>
      <c r="E1235" t="s">
        <v>347</v>
      </c>
      <c r="F1235" t="s">
        <v>348</v>
      </c>
      <c r="G1235" t="s">
        <v>349</v>
      </c>
      <c r="H1235" t="s">
        <v>156</v>
      </c>
      <c r="I1235" t="s">
        <v>147</v>
      </c>
      <c r="J1235" t="s">
        <v>65</v>
      </c>
      <c r="K1235" t="s">
        <v>7240</v>
      </c>
      <c r="L1235" t="s">
        <v>4</v>
      </c>
      <c r="M1235" t="s">
        <v>64</v>
      </c>
      <c r="N1235" t="s">
        <v>149</v>
      </c>
      <c r="O1235" s="39">
        <v>43858</v>
      </c>
      <c r="P1235" s="39">
        <v>43859</v>
      </c>
      <c r="Q1235">
        <v>200</v>
      </c>
      <c r="R1235">
        <v>200</v>
      </c>
      <c r="S1235" s="36">
        <v>17064</v>
      </c>
      <c r="T1235">
        <v>17064</v>
      </c>
      <c r="U1235" s="39">
        <v>43864</v>
      </c>
      <c r="V1235">
        <v>2</v>
      </c>
      <c r="W1235">
        <v>3.3919999999999999</v>
      </c>
      <c r="X1235" s="36">
        <v>5030.6603773584902</v>
      </c>
      <c r="Y1235" s="37" t="s">
        <v>157</v>
      </c>
      <c r="Z1235" s="37" t="s">
        <v>149</v>
      </c>
      <c r="AA1235" s="37" t="s">
        <v>146</v>
      </c>
      <c r="AB1235" s="37"/>
    </row>
    <row r="1236" spans="1:28" x14ac:dyDescent="0.25">
      <c r="A1236" t="s">
        <v>150</v>
      </c>
      <c r="B1236" t="s">
        <v>151</v>
      </c>
      <c r="C1236" t="s">
        <v>152</v>
      </c>
      <c r="E1236" t="s">
        <v>350</v>
      </c>
      <c r="F1236" t="s">
        <v>351</v>
      </c>
      <c r="G1236" t="s">
        <v>352</v>
      </c>
      <c r="H1236" t="s">
        <v>156</v>
      </c>
      <c r="I1236" t="s">
        <v>147</v>
      </c>
      <c r="J1236" t="s">
        <v>65</v>
      </c>
      <c r="K1236" t="s">
        <v>7240</v>
      </c>
      <c r="L1236" t="s">
        <v>4</v>
      </c>
      <c r="M1236" t="s">
        <v>64</v>
      </c>
      <c r="N1236" t="s">
        <v>149</v>
      </c>
      <c r="O1236" s="39">
        <v>43858</v>
      </c>
      <c r="P1236" s="39">
        <v>43859</v>
      </c>
      <c r="Q1236">
        <v>200</v>
      </c>
      <c r="R1236">
        <v>200</v>
      </c>
      <c r="S1236" s="36">
        <v>17064</v>
      </c>
      <c r="T1236">
        <v>17064</v>
      </c>
      <c r="U1236" s="39">
        <v>43859</v>
      </c>
      <c r="V1236">
        <v>1</v>
      </c>
      <c r="W1236">
        <v>3.3290000000000002</v>
      </c>
      <c r="X1236" s="36">
        <v>5125.8636227095221</v>
      </c>
      <c r="Y1236" s="37" t="s">
        <v>157</v>
      </c>
      <c r="Z1236" s="37" t="s">
        <v>149</v>
      </c>
      <c r="AA1236" s="37" t="s">
        <v>146</v>
      </c>
      <c r="AB1236" s="37"/>
    </row>
    <row r="1237" spans="1:28" x14ac:dyDescent="0.25">
      <c r="A1237" t="s">
        <v>150</v>
      </c>
      <c r="B1237" t="s">
        <v>151</v>
      </c>
      <c r="C1237" t="s">
        <v>152</v>
      </c>
      <c r="E1237" t="s">
        <v>353</v>
      </c>
      <c r="F1237" t="s">
        <v>354</v>
      </c>
      <c r="G1237" t="s">
        <v>355</v>
      </c>
      <c r="H1237" t="s">
        <v>156</v>
      </c>
      <c r="I1237" t="s">
        <v>147</v>
      </c>
      <c r="J1237" t="s">
        <v>65</v>
      </c>
      <c r="K1237" t="s">
        <v>7240</v>
      </c>
      <c r="L1237" t="s">
        <v>4</v>
      </c>
      <c r="M1237" t="s">
        <v>64</v>
      </c>
      <c r="N1237" t="s">
        <v>149</v>
      </c>
      <c r="O1237" s="39">
        <v>43878</v>
      </c>
      <c r="P1237" s="39">
        <v>43879</v>
      </c>
      <c r="Q1237">
        <v>200</v>
      </c>
      <c r="R1237">
        <v>200</v>
      </c>
      <c r="S1237" s="36">
        <v>17064</v>
      </c>
      <c r="T1237">
        <v>17064</v>
      </c>
      <c r="U1237" s="39">
        <v>43881</v>
      </c>
      <c r="V1237">
        <v>2</v>
      </c>
      <c r="W1237">
        <v>3.3919999999999999</v>
      </c>
      <c r="X1237" s="36">
        <v>5030.6603773584902</v>
      </c>
      <c r="Y1237" s="37" t="s">
        <v>157</v>
      </c>
      <c r="Z1237" s="37" t="s">
        <v>149</v>
      </c>
      <c r="AA1237" s="37" t="s">
        <v>146</v>
      </c>
      <c r="AB1237" s="37"/>
    </row>
    <row r="1238" spans="1:28" x14ac:dyDescent="0.25">
      <c r="A1238" t="s">
        <v>150</v>
      </c>
      <c r="B1238" t="s">
        <v>151</v>
      </c>
      <c r="C1238" t="s">
        <v>152</v>
      </c>
      <c r="E1238" t="s">
        <v>356</v>
      </c>
      <c r="F1238" t="s">
        <v>357</v>
      </c>
      <c r="G1238" t="s">
        <v>358</v>
      </c>
      <c r="H1238" t="s">
        <v>156</v>
      </c>
      <c r="I1238" t="s">
        <v>147</v>
      </c>
      <c r="J1238" t="s">
        <v>65</v>
      </c>
      <c r="K1238" t="s">
        <v>7240</v>
      </c>
      <c r="L1238" t="s">
        <v>4</v>
      </c>
      <c r="M1238" t="s">
        <v>64</v>
      </c>
      <c r="N1238" t="s">
        <v>149</v>
      </c>
      <c r="O1238" s="39">
        <v>43878</v>
      </c>
      <c r="P1238" s="39">
        <v>43879</v>
      </c>
      <c r="Q1238">
        <v>200</v>
      </c>
      <c r="R1238">
        <v>200</v>
      </c>
      <c r="S1238" s="36">
        <v>17064</v>
      </c>
      <c r="T1238">
        <v>17064</v>
      </c>
      <c r="U1238" s="39">
        <v>43885</v>
      </c>
      <c r="V1238">
        <v>2</v>
      </c>
      <c r="W1238">
        <v>3.3919999999999999</v>
      </c>
      <c r="X1238" s="36">
        <v>5030.6603773584902</v>
      </c>
      <c r="Y1238" s="37" t="s">
        <v>157</v>
      </c>
      <c r="Z1238" s="37" t="s">
        <v>149</v>
      </c>
      <c r="AA1238" s="37" t="s">
        <v>146</v>
      </c>
      <c r="AB1238" s="37"/>
    </row>
    <row r="1239" spans="1:28" x14ac:dyDescent="0.25">
      <c r="A1239" t="s">
        <v>150</v>
      </c>
      <c r="B1239" t="s">
        <v>151</v>
      </c>
      <c r="C1239" t="s">
        <v>152</v>
      </c>
      <c r="E1239" t="s">
        <v>359</v>
      </c>
      <c r="F1239" t="s">
        <v>360</v>
      </c>
      <c r="G1239" t="s">
        <v>361</v>
      </c>
      <c r="H1239" t="s">
        <v>156</v>
      </c>
      <c r="I1239" t="s">
        <v>147</v>
      </c>
      <c r="J1239" t="s">
        <v>65</v>
      </c>
      <c r="K1239" t="s">
        <v>7240</v>
      </c>
      <c r="L1239" t="s">
        <v>4</v>
      </c>
      <c r="M1239" t="s">
        <v>64</v>
      </c>
      <c r="N1239" t="s">
        <v>149</v>
      </c>
      <c r="O1239" s="39">
        <v>43878</v>
      </c>
      <c r="P1239" s="39">
        <v>43879</v>
      </c>
      <c r="Q1239">
        <v>200</v>
      </c>
      <c r="R1239">
        <v>200</v>
      </c>
      <c r="S1239" s="36">
        <v>17064</v>
      </c>
      <c r="T1239">
        <v>17064</v>
      </c>
      <c r="U1239" s="39">
        <v>43889</v>
      </c>
      <c r="V1239">
        <v>2</v>
      </c>
      <c r="W1239">
        <v>3.3919999999999999</v>
      </c>
      <c r="X1239" s="36">
        <v>5030.6603773584902</v>
      </c>
      <c r="Y1239" s="37" t="s">
        <v>157</v>
      </c>
      <c r="Z1239" s="37" t="s">
        <v>149</v>
      </c>
      <c r="AA1239" s="37" t="s">
        <v>146</v>
      </c>
      <c r="AB1239" s="37"/>
    </row>
    <row r="1240" spans="1:28" x14ac:dyDescent="0.25">
      <c r="A1240" t="s">
        <v>150</v>
      </c>
      <c r="B1240" t="s">
        <v>151</v>
      </c>
      <c r="C1240" t="s">
        <v>152</v>
      </c>
      <c r="E1240" t="s">
        <v>362</v>
      </c>
      <c r="F1240" t="s">
        <v>363</v>
      </c>
      <c r="G1240" t="s">
        <v>364</v>
      </c>
      <c r="H1240" t="s">
        <v>156</v>
      </c>
      <c r="I1240" t="s">
        <v>147</v>
      </c>
      <c r="J1240" t="s">
        <v>65</v>
      </c>
      <c r="K1240" t="s">
        <v>7240</v>
      </c>
      <c r="L1240" t="s">
        <v>4</v>
      </c>
      <c r="M1240" t="s">
        <v>64</v>
      </c>
      <c r="N1240" t="s">
        <v>149</v>
      </c>
      <c r="O1240" s="39">
        <v>43878</v>
      </c>
      <c r="P1240" s="39">
        <v>43879</v>
      </c>
      <c r="Q1240">
        <v>200</v>
      </c>
      <c r="R1240">
        <v>200</v>
      </c>
      <c r="S1240" s="36">
        <v>17064</v>
      </c>
      <c r="T1240">
        <v>17064</v>
      </c>
      <c r="U1240" s="39">
        <v>43888</v>
      </c>
      <c r="V1240">
        <v>2</v>
      </c>
      <c r="W1240">
        <v>3.3919999999999999</v>
      </c>
      <c r="X1240" s="36">
        <v>5030.6603773584902</v>
      </c>
      <c r="Y1240" s="37" t="s">
        <v>157</v>
      </c>
      <c r="Z1240" s="37" t="s">
        <v>149</v>
      </c>
      <c r="AA1240" s="37" t="s">
        <v>146</v>
      </c>
      <c r="AB1240" s="37"/>
    </row>
    <row r="1241" spans="1:28" x14ac:dyDescent="0.25">
      <c r="A1241" t="s">
        <v>150</v>
      </c>
      <c r="B1241" t="s">
        <v>151</v>
      </c>
      <c r="C1241" t="s">
        <v>152</v>
      </c>
      <c r="E1241" t="s">
        <v>2461</v>
      </c>
      <c r="F1241" t="s">
        <v>2462</v>
      </c>
      <c r="G1241" t="s">
        <v>2463</v>
      </c>
      <c r="H1241" t="s">
        <v>156</v>
      </c>
      <c r="I1241" t="s">
        <v>37</v>
      </c>
      <c r="J1241" t="s">
        <v>65</v>
      </c>
      <c r="K1241" t="s">
        <v>7240</v>
      </c>
      <c r="L1241" t="s">
        <v>4</v>
      </c>
      <c r="M1241" t="s">
        <v>64</v>
      </c>
      <c r="N1241" t="s">
        <v>149</v>
      </c>
      <c r="O1241" s="39">
        <v>43936</v>
      </c>
      <c r="P1241" s="39">
        <v>43937</v>
      </c>
      <c r="Q1241">
        <v>180</v>
      </c>
      <c r="R1241">
        <v>180</v>
      </c>
      <c r="S1241" s="36">
        <v>15809.4</v>
      </c>
      <c r="T1241">
        <v>15809.4</v>
      </c>
      <c r="U1241" s="39">
        <v>43938</v>
      </c>
      <c r="V1241">
        <v>4</v>
      </c>
      <c r="W1241">
        <v>3.4</v>
      </c>
      <c r="X1241" s="36">
        <v>4649.823529411764</v>
      </c>
      <c r="Y1241" s="37" t="s">
        <v>157</v>
      </c>
      <c r="Z1241" s="37" t="s">
        <v>149</v>
      </c>
      <c r="AA1241" s="37" t="s">
        <v>146</v>
      </c>
      <c r="AB1241" s="37"/>
    </row>
    <row r="1242" spans="1:28" x14ac:dyDescent="0.25">
      <c r="A1242" t="s">
        <v>150</v>
      </c>
      <c r="B1242" t="s">
        <v>151</v>
      </c>
      <c r="C1242" t="s">
        <v>152</v>
      </c>
      <c r="E1242" t="s">
        <v>2290</v>
      </c>
      <c r="F1242" t="s">
        <v>2291</v>
      </c>
      <c r="G1242" t="s">
        <v>2292</v>
      </c>
      <c r="H1242" t="s">
        <v>156</v>
      </c>
      <c r="I1242" t="s">
        <v>37</v>
      </c>
      <c r="J1242" t="s">
        <v>65</v>
      </c>
      <c r="K1242" t="s">
        <v>7240</v>
      </c>
      <c r="L1242" t="s">
        <v>4</v>
      </c>
      <c r="M1242" t="s">
        <v>64</v>
      </c>
      <c r="N1242" t="s">
        <v>149</v>
      </c>
      <c r="O1242" s="39">
        <v>43904</v>
      </c>
      <c r="P1242" s="39">
        <v>43904</v>
      </c>
      <c r="Q1242">
        <v>640</v>
      </c>
      <c r="R1242">
        <v>640</v>
      </c>
      <c r="S1242" s="36">
        <v>52179.199999999997</v>
      </c>
      <c r="T1242">
        <v>52179.199999999997</v>
      </c>
      <c r="U1242" s="39">
        <v>43907</v>
      </c>
      <c r="V1242">
        <v>3</v>
      </c>
      <c r="W1242">
        <v>3.4940000000000002</v>
      </c>
      <c r="X1242" s="36">
        <v>14933.943903835145</v>
      </c>
      <c r="Y1242" s="37" t="s">
        <v>157</v>
      </c>
      <c r="Z1242" s="37" t="s">
        <v>149</v>
      </c>
      <c r="AA1242" s="37" t="s">
        <v>146</v>
      </c>
      <c r="AB1242" s="37"/>
    </row>
    <row r="1243" spans="1:28" x14ac:dyDescent="0.25">
      <c r="A1243" t="s">
        <v>150</v>
      </c>
      <c r="B1243" t="s">
        <v>151</v>
      </c>
      <c r="C1243" t="s">
        <v>152</v>
      </c>
      <c r="E1243" t="s">
        <v>2293</v>
      </c>
      <c r="F1243" t="s">
        <v>2294</v>
      </c>
      <c r="G1243" t="s">
        <v>2295</v>
      </c>
      <c r="H1243" t="s">
        <v>156</v>
      </c>
      <c r="I1243" t="s">
        <v>37</v>
      </c>
      <c r="J1243" t="s">
        <v>65</v>
      </c>
      <c r="K1243" t="s">
        <v>7240</v>
      </c>
      <c r="L1243" t="s">
        <v>4</v>
      </c>
      <c r="M1243" t="s">
        <v>64</v>
      </c>
      <c r="N1243" t="s">
        <v>149</v>
      </c>
      <c r="O1243" s="39">
        <v>43904</v>
      </c>
      <c r="P1243" s="39">
        <v>43904</v>
      </c>
      <c r="Q1243">
        <v>640</v>
      </c>
      <c r="R1243">
        <v>640</v>
      </c>
      <c r="S1243" s="36">
        <v>52179.199999999997</v>
      </c>
      <c r="T1243">
        <v>52179.199999999997</v>
      </c>
      <c r="U1243" s="39">
        <v>43909</v>
      </c>
      <c r="V1243">
        <v>3</v>
      </c>
      <c r="W1243">
        <v>3.4940000000000002</v>
      </c>
      <c r="X1243" s="36">
        <v>14933.943903835145</v>
      </c>
      <c r="Y1243" s="37" t="s">
        <v>157</v>
      </c>
      <c r="Z1243" s="37" t="s">
        <v>149</v>
      </c>
      <c r="AA1243" s="37" t="s">
        <v>146</v>
      </c>
      <c r="AB1243" s="37"/>
    </row>
    <row r="1244" spans="1:28" x14ac:dyDescent="0.25">
      <c r="A1244" t="s">
        <v>150</v>
      </c>
      <c r="B1244" t="s">
        <v>151</v>
      </c>
      <c r="C1244" t="s">
        <v>152</v>
      </c>
      <c r="E1244" t="s">
        <v>2296</v>
      </c>
      <c r="F1244" t="s">
        <v>2297</v>
      </c>
      <c r="G1244" t="s">
        <v>2298</v>
      </c>
      <c r="H1244" t="s">
        <v>156</v>
      </c>
      <c r="I1244" t="s">
        <v>37</v>
      </c>
      <c r="J1244" t="s">
        <v>65</v>
      </c>
      <c r="K1244" t="s">
        <v>7240</v>
      </c>
      <c r="L1244" t="s">
        <v>4</v>
      </c>
      <c r="M1244" t="s">
        <v>64</v>
      </c>
      <c r="N1244" t="s">
        <v>149</v>
      </c>
      <c r="O1244" s="39">
        <v>43904</v>
      </c>
      <c r="P1244" s="39">
        <v>43904</v>
      </c>
      <c r="Q1244">
        <v>640</v>
      </c>
      <c r="R1244">
        <v>640</v>
      </c>
      <c r="S1244" s="36">
        <v>52179.199999999997</v>
      </c>
      <c r="T1244">
        <v>52179.199999999997</v>
      </c>
      <c r="U1244" s="39">
        <v>43908</v>
      </c>
      <c r="V1244">
        <v>3</v>
      </c>
      <c r="W1244">
        <v>3.4940000000000002</v>
      </c>
      <c r="X1244" s="36">
        <v>14933.943903835145</v>
      </c>
      <c r="Y1244" s="37" t="s">
        <v>157</v>
      </c>
      <c r="Z1244" s="37" t="s">
        <v>149</v>
      </c>
      <c r="AA1244" s="37" t="s">
        <v>146</v>
      </c>
      <c r="AB1244" s="37"/>
    </row>
    <row r="1245" spans="1:28" x14ac:dyDescent="0.25">
      <c r="A1245" t="s">
        <v>150</v>
      </c>
      <c r="B1245" t="s">
        <v>151</v>
      </c>
      <c r="C1245" t="s">
        <v>152</v>
      </c>
      <c r="E1245" t="s">
        <v>2299</v>
      </c>
      <c r="F1245" t="s">
        <v>2300</v>
      </c>
      <c r="G1245" t="s">
        <v>2301</v>
      </c>
      <c r="H1245" t="s">
        <v>156</v>
      </c>
      <c r="I1245" t="s">
        <v>37</v>
      </c>
      <c r="J1245" t="s">
        <v>65</v>
      </c>
      <c r="K1245" t="s">
        <v>7240</v>
      </c>
      <c r="L1245" t="s">
        <v>4</v>
      </c>
      <c r="M1245" t="s">
        <v>64</v>
      </c>
      <c r="N1245" t="s">
        <v>149</v>
      </c>
      <c r="O1245" s="39">
        <v>43900</v>
      </c>
      <c r="P1245" s="39">
        <v>43901</v>
      </c>
      <c r="Q1245">
        <v>658</v>
      </c>
      <c r="R1245">
        <v>658</v>
      </c>
      <c r="S1245" s="36">
        <v>52297.84</v>
      </c>
      <c r="T1245">
        <v>52297.84</v>
      </c>
      <c r="U1245" s="39">
        <v>43903</v>
      </c>
      <c r="V1245">
        <v>3</v>
      </c>
      <c r="W1245">
        <v>3.4940000000000002</v>
      </c>
      <c r="X1245" s="36">
        <v>14967.8992558672</v>
      </c>
      <c r="Y1245" s="37" t="s">
        <v>157</v>
      </c>
      <c r="Z1245" s="37" t="s">
        <v>149</v>
      </c>
      <c r="AA1245" s="37" t="s">
        <v>146</v>
      </c>
      <c r="AB1245" s="37"/>
    </row>
    <row r="1246" spans="1:28" x14ac:dyDescent="0.25">
      <c r="A1246" t="s">
        <v>150</v>
      </c>
      <c r="B1246" t="s">
        <v>151</v>
      </c>
      <c r="C1246" t="s">
        <v>152</v>
      </c>
      <c r="E1246" t="s">
        <v>2302</v>
      </c>
      <c r="F1246" t="s">
        <v>2303</v>
      </c>
      <c r="G1246" t="s">
        <v>2304</v>
      </c>
      <c r="H1246" t="s">
        <v>156</v>
      </c>
      <c r="I1246" t="s">
        <v>37</v>
      </c>
      <c r="J1246" t="s">
        <v>65</v>
      </c>
      <c r="K1246" t="s">
        <v>7240</v>
      </c>
      <c r="L1246" t="s">
        <v>4</v>
      </c>
      <c r="M1246" t="s">
        <v>64</v>
      </c>
      <c r="N1246" t="s">
        <v>149</v>
      </c>
      <c r="O1246" s="39">
        <v>43899</v>
      </c>
      <c r="P1246" s="39">
        <v>43900</v>
      </c>
      <c r="Q1246">
        <v>660</v>
      </c>
      <c r="R1246">
        <v>660</v>
      </c>
      <c r="S1246" s="36">
        <v>52456.800000000003</v>
      </c>
      <c r="T1246">
        <v>52456.800000000003</v>
      </c>
      <c r="U1246" s="39">
        <v>43899</v>
      </c>
      <c r="V1246">
        <v>3</v>
      </c>
      <c r="W1246">
        <v>3.4940000000000002</v>
      </c>
      <c r="X1246" s="36">
        <v>15013.394390383513</v>
      </c>
      <c r="Y1246" s="37" t="s">
        <v>157</v>
      </c>
      <c r="Z1246" s="37" t="s">
        <v>149</v>
      </c>
      <c r="AA1246" s="37" t="s">
        <v>146</v>
      </c>
      <c r="AB1246" s="37"/>
    </row>
    <row r="1247" spans="1:28" x14ac:dyDescent="0.25">
      <c r="A1247" t="s">
        <v>150</v>
      </c>
      <c r="B1247" t="s">
        <v>151</v>
      </c>
      <c r="C1247" t="s">
        <v>152</v>
      </c>
      <c r="E1247" t="s">
        <v>2305</v>
      </c>
      <c r="F1247" t="s">
        <v>2306</v>
      </c>
      <c r="G1247" t="s">
        <v>2307</v>
      </c>
      <c r="H1247" t="s">
        <v>156</v>
      </c>
      <c r="I1247" t="s">
        <v>37</v>
      </c>
      <c r="J1247" t="s">
        <v>65</v>
      </c>
      <c r="K1247" t="s">
        <v>7240</v>
      </c>
      <c r="L1247" t="s">
        <v>4</v>
      </c>
      <c r="M1247" t="s">
        <v>64</v>
      </c>
      <c r="N1247" t="s">
        <v>149</v>
      </c>
      <c r="O1247" s="39">
        <v>43901</v>
      </c>
      <c r="P1247" s="39">
        <v>43902</v>
      </c>
      <c r="Q1247">
        <v>660</v>
      </c>
      <c r="R1247">
        <v>660</v>
      </c>
      <c r="S1247" s="36">
        <v>52456.800000000003</v>
      </c>
      <c r="T1247">
        <v>52456.800000000003</v>
      </c>
      <c r="U1247" s="39">
        <v>43902</v>
      </c>
      <c r="V1247">
        <v>3</v>
      </c>
      <c r="W1247">
        <v>3.4940000000000002</v>
      </c>
      <c r="X1247" s="36">
        <v>15013.394390383513</v>
      </c>
      <c r="Y1247" s="37" t="s">
        <v>157</v>
      </c>
      <c r="Z1247" s="37" t="s">
        <v>149</v>
      </c>
      <c r="AA1247" s="37" t="s">
        <v>146</v>
      </c>
      <c r="AB1247" s="37"/>
    </row>
    <row r="1248" spans="1:28" x14ac:dyDescent="0.25">
      <c r="A1248" t="s">
        <v>150</v>
      </c>
      <c r="B1248" t="s">
        <v>151</v>
      </c>
      <c r="C1248" t="s">
        <v>152</v>
      </c>
      <c r="E1248" t="s">
        <v>2308</v>
      </c>
      <c r="F1248" t="s">
        <v>2309</v>
      </c>
      <c r="G1248" t="s">
        <v>2310</v>
      </c>
      <c r="H1248" t="s">
        <v>156</v>
      </c>
      <c r="I1248" t="s">
        <v>37</v>
      </c>
      <c r="J1248" t="s">
        <v>65</v>
      </c>
      <c r="K1248" t="s">
        <v>7240</v>
      </c>
      <c r="L1248" t="s">
        <v>4</v>
      </c>
      <c r="M1248" t="s">
        <v>64</v>
      </c>
      <c r="N1248" t="s">
        <v>149</v>
      </c>
      <c r="O1248" s="39">
        <v>43901</v>
      </c>
      <c r="P1248" s="39">
        <v>43902</v>
      </c>
      <c r="Q1248">
        <v>660</v>
      </c>
      <c r="R1248">
        <v>660</v>
      </c>
      <c r="S1248" s="36">
        <v>52456.800000000003</v>
      </c>
      <c r="T1248">
        <v>52456.800000000003</v>
      </c>
      <c r="U1248" s="39">
        <v>43902</v>
      </c>
      <c r="V1248">
        <v>3</v>
      </c>
      <c r="W1248">
        <v>3.4940000000000002</v>
      </c>
      <c r="X1248" s="36">
        <v>15013.394390383513</v>
      </c>
      <c r="Y1248" s="37" t="s">
        <v>157</v>
      </c>
      <c r="Z1248" s="37" t="s">
        <v>149</v>
      </c>
      <c r="AA1248" s="37" t="s">
        <v>146</v>
      </c>
      <c r="AB1248" s="37"/>
    </row>
    <row r="1249" spans="1:28" x14ac:dyDescent="0.25">
      <c r="A1249" t="s">
        <v>150</v>
      </c>
      <c r="B1249" t="s">
        <v>151</v>
      </c>
      <c r="C1249" t="s">
        <v>152</v>
      </c>
      <c r="E1249" t="s">
        <v>2311</v>
      </c>
      <c r="F1249" t="s">
        <v>2312</v>
      </c>
      <c r="G1249" t="s">
        <v>2313</v>
      </c>
      <c r="H1249" t="s">
        <v>156</v>
      </c>
      <c r="I1249" t="s">
        <v>37</v>
      </c>
      <c r="J1249" t="s">
        <v>65</v>
      </c>
      <c r="K1249" t="s">
        <v>7240</v>
      </c>
      <c r="L1249" t="s">
        <v>4</v>
      </c>
      <c r="M1249" t="s">
        <v>64</v>
      </c>
      <c r="N1249" t="s">
        <v>149</v>
      </c>
      <c r="O1249" s="39">
        <v>43903</v>
      </c>
      <c r="P1249" s="39">
        <v>43904</v>
      </c>
      <c r="Q1249">
        <v>640</v>
      </c>
      <c r="R1249">
        <v>640</v>
      </c>
      <c r="S1249" s="36">
        <v>52460.800000000003</v>
      </c>
      <c r="T1249">
        <v>52460.800000000003</v>
      </c>
      <c r="U1249" s="39">
        <v>43903</v>
      </c>
      <c r="V1249">
        <v>3</v>
      </c>
      <c r="W1249">
        <v>3.4940000000000002</v>
      </c>
      <c r="X1249" s="36">
        <v>15014.539210074414</v>
      </c>
      <c r="Y1249" s="37" t="s">
        <v>157</v>
      </c>
      <c r="Z1249" s="37" t="s">
        <v>149</v>
      </c>
      <c r="AA1249" s="37" t="s">
        <v>146</v>
      </c>
      <c r="AB1249" s="37"/>
    </row>
    <row r="1250" spans="1:28" x14ac:dyDescent="0.25">
      <c r="A1250" t="s">
        <v>150</v>
      </c>
      <c r="B1250" t="s">
        <v>151</v>
      </c>
      <c r="C1250" t="s">
        <v>152</v>
      </c>
      <c r="E1250" t="s">
        <v>2314</v>
      </c>
      <c r="F1250" t="s">
        <v>2315</v>
      </c>
      <c r="G1250" t="s">
        <v>2316</v>
      </c>
      <c r="H1250" t="s">
        <v>156</v>
      </c>
      <c r="I1250" t="s">
        <v>37</v>
      </c>
      <c r="J1250" t="s">
        <v>65</v>
      </c>
      <c r="K1250" t="s">
        <v>7240</v>
      </c>
      <c r="L1250" t="s">
        <v>4</v>
      </c>
      <c r="M1250" t="s">
        <v>64</v>
      </c>
      <c r="N1250" t="s">
        <v>149</v>
      </c>
      <c r="O1250" s="39">
        <v>43903</v>
      </c>
      <c r="P1250" s="39">
        <v>43904</v>
      </c>
      <c r="Q1250">
        <v>640</v>
      </c>
      <c r="R1250">
        <v>640</v>
      </c>
      <c r="S1250" s="36">
        <v>52460.800000000003</v>
      </c>
      <c r="T1250">
        <v>52460.800000000003</v>
      </c>
      <c r="U1250" s="39">
        <v>43903</v>
      </c>
      <c r="V1250">
        <v>3</v>
      </c>
      <c r="W1250">
        <v>3.4940000000000002</v>
      </c>
      <c r="X1250" s="36">
        <v>15014.539210074414</v>
      </c>
      <c r="Y1250" s="37" t="s">
        <v>157</v>
      </c>
      <c r="Z1250" s="37" t="s">
        <v>149</v>
      </c>
      <c r="AA1250" s="37" t="s">
        <v>146</v>
      </c>
      <c r="AB1250" s="37"/>
    </row>
    <row r="1251" spans="1:28" x14ac:dyDescent="0.25">
      <c r="A1251" t="s">
        <v>150</v>
      </c>
      <c r="B1251" t="s">
        <v>151</v>
      </c>
      <c r="C1251" t="s">
        <v>152</v>
      </c>
      <c r="E1251" t="s">
        <v>2317</v>
      </c>
      <c r="F1251" t="s">
        <v>2318</v>
      </c>
      <c r="G1251" t="s">
        <v>2319</v>
      </c>
      <c r="H1251" t="s">
        <v>156</v>
      </c>
      <c r="I1251" t="s">
        <v>37</v>
      </c>
      <c r="J1251" t="s">
        <v>65</v>
      </c>
      <c r="K1251" t="s">
        <v>7240</v>
      </c>
      <c r="L1251" t="s">
        <v>4</v>
      </c>
      <c r="M1251" t="s">
        <v>64</v>
      </c>
      <c r="N1251" t="s">
        <v>149</v>
      </c>
      <c r="O1251" s="39">
        <v>43903</v>
      </c>
      <c r="P1251" s="39">
        <v>43904</v>
      </c>
      <c r="Q1251">
        <v>640</v>
      </c>
      <c r="R1251">
        <v>640</v>
      </c>
      <c r="S1251" s="36">
        <v>52460.800000000003</v>
      </c>
      <c r="T1251">
        <v>52460.800000000003</v>
      </c>
      <c r="U1251" s="39">
        <v>43913</v>
      </c>
      <c r="V1251">
        <v>3</v>
      </c>
      <c r="W1251">
        <v>3.4940000000000002</v>
      </c>
      <c r="X1251" s="36">
        <v>15014.539210074414</v>
      </c>
      <c r="Y1251" s="37" t="s">
        <v>157</v>
      </c>
      <c r="Z1251" s="37" t="s">
        <v>149</v>
      </c>
      <c r="AA1251" s="37" t="s">
        <v>146</v>
      </c>
      <c r="AB1251" s="37"/>
    </row>
    <row r="1252" spans="1:28" x14ac:dyDescent="0.25">
      <c r="A1252" t="s">
        <v>150</v>
      </c>
      <c r="B1252" t="s">
        <v>151</v>
      </c>
      <c r="C1252" t="s">
        <v>152</v>
      </c>
      <c r="E1252" t="s">
        <v>2320</v>
      </c>
      <c r="F1252" t="s">
        <v>2321</v>
      </c>
      <c r="G1252" t="s">
        <v>2322</v>
      </c>
      <c r="H1252" t="s">
        <v>156</v>
      </c>
      <c r="I1252" t="s">
        <v>37</v>
      </c>
      <c r="J1252" t="s">
        <v>65</v>
      </c>
      <c r="K1252" t="s">
        <v>7240</v>
      </c>
      <c r="L1252" t="s">
        <v>4</v>
      </c>
      <c r="M1252" t="s">
        <v>64</v>
      </c>
      <c r="N1252" t="s">
        <v>149</v>
      </c>
      <c r="O1252" s="39">
        <v>43903</v>
      </c>
      <c r="P1252" s="39">
        <v>43904</v>
      </c>
      <c r="Q1252">
        <v>640</v>
      </c>
      <c r="R1252">
        <v>640</v>
      </c>
      <c r="S1252" s="36">
        <v>52460.800000000003</v>
      </c>
      <c r="T1252">
        <v>52460.800000000003</v>
      </c>
      <c r="U1252" s="39">
        <v>43921</v>
      </c>
      <c r="V1252">
        <v>3</v>
      </c>
      <c r="W1252">
        <v>3.4940000000000002</v>
      </c>
      <c r="X1252" s="36">
        <v>15014.539210074414</v>
      </c>
      <c r="Y1252" s="37" t="s">
        <v>157</v>
      </c>
      <c r="Z1252" s="37" t="s">
        <v>149</v>
      </c>
      <c r="AA1252" s="37" t="s">
        <v>146</v>
      </c>
      <c r="AB1252" s="37"/>
    </row>
    <row r="1253" spans="1:28" x14ac:dyDescent="0.25">
      <c r="A1253" t="s">
        <v>150</v>
      </c>
      <c r="B1253" t="s">
        <v>151</v>
      </c>
      <c r="C1253" t="s">
        <v>152</v>
      </c>
      <c r="E1253" t="s">
        <v>3192</v>
      </c>
      <c r="F1253" t="s">
        <v>3193</v>
      </c>
      <c r="G1253" t="s">
        <v>3194</v>
      </c>
      <c r="H1253" t="s">
        <v>156</v>
      </c>
      <c r="I1253" t="s">
        <v>37</v>
      </c>
      <c r="J1253" t="s">
        <v>65</v>
      </c>
      <c r="K1253" t="s">
        <v>7240</v>
      </c>
      <c r="L1253" t="s">
        <v>4</v>
      </c>
      <c r="M1253" t="s">
        <v>64</v>
      </c>
      <c r="N1253" t="s">
        <v>149</v>
      </c>
      <c r="O1253" s="39">
        <v>43977</v>
      </c>
      <c r="P1253" s="39">
        <v>43978</v>
      </c>
      <c r="Q1253">
        <v>200</v>
      </c>
      <c r="R1253">
        <v>200</v>
      </c>
      <c r="S1253" s="36">
        <v>17064</v>
      </c>
      <c r="T1253">
        <v>17064</v>
      </c>
      <c r="U1253" s="39">
        <v>43978</v>
      </c>
      <c r="V1253">
        <v>5</v>
      </c>
      <c r="W1253">
        <v>3.4239999999999999</v>
      </c>
      <c r="X1253" s="36">
        <v>4983.6448598130837</v>
      </c>
      <c r="Y1253" s="37" t="s">
        <v>157</v>
      </c>
      <c r="Z1253" s="37" t="s">
        <v>149</v>
      </c>
      <c r="AA1253" s="37" t="s">
        <v>146</v>
      </c>
      <c r="AB1253" s="37"/>
    </row>
    <row r="1254" spans="1:28" x14ac:dyDescent="0.25">
      <c r="A1254" t="s">
        <v>150</v>
      </c>
      <c r="B1254" t="s">
        <v>151</v>
      </c>
      <c r="C1254" t="s">
        <v>152</v>
      </c>
      <c r="E1254" t="s">
        <v>2859</v>
      </c>
      <c r="F1254" t="s">
        <v>2860</v>
      </c>
      <c r="G1254" t="s">
        <v>2861</v>
      </c>
      <c r="H1254" t="s">
        <v>156</v>
      </c>
      <c r="I1254" t="s">
        <v>37</v>
      </c>
      <c r="J1254" t="s">
        <v>65</v>
      </c>
      <c r="K1254" t="s">
        <v>7240</v>
      </c>
      <c r="L1254" t="s">
        <v>4</v>
      </c>
      <c r="M1254" t="s">
        <v>64</v>
      </c>
      <c r="N1254" t="s">
        <v>149</v>
      </c>
      <c r="O1254" s="39">
        <v>43956</v>
      </c>
      <c r="P1254" s="39">
        <v>43957</v>
      </c>
      <c r="Q1254">
        <v>200</v>
      </c>
      <c r="R1254">
        <v>200</v>
      </c>
      <c r="S1254" s="29">
        <v>17230</v>
      </c>
      <c r="T1254">
        <v>17230</v>
      </c>
      <c r="U1254" s="39">
        <v>43956</v>
      </c>
      <c r="V1254">
        <v>5</v>
      </c>
      <c r="W1254">
        <v>3.4239999999999999</v>
      </c>
      <c r="X1254" s="29">
        <v>5032.1261682242994</v>
      </c>
      <c r="Y1254" s="35" t="s">
        <v>157</v>
      </c>
      <c r="Z1254" s="35" t="s">
        <v>149</v>
      </c>
      <c r="AA1254" s="35" t="s">
        <v>146</v>
      </c>
      <c r="AB1254" s="37"/>
    </row>
    <row r="1255" spans="1:28" x14ac:dyDescent="0.25">
      <c r="A1255" t="s">
        <v>150</v>
      </c>
      <c r="B1255" t="s">
        <v>151</v>
      </c>
      <c r="C1255" t="s">
        <v>152</v>
      </c>
      <c r="E1255" t="s">
        <v>2910</v>
      </c>
      <c r="F1255" t="s">
        <v>2911</v>
      </c>
      <c r="G1255" t="s">
        <v>2912</v>
      </c>
      <c r="H1255" t="s">
        <v>156</v>
      </c>
      <c r="I1255" t="s">
        <v>37</v>
      </c>
      <c r="J1255" t="s">
        <v>65</v>
      </c>
      <c r="K1255" t="s">
        <v>7240</v>
      </c>
      <c r="L1255" t="s">
        <v>4</v>
      </c>
      <c r="M1255" t="s">
        <v>64</v>
      </c>
      <c r="N1255" t="s">
        <v>149</v>
      </c>
      <c r="O1255" s="39">
        <v>43956</v>
      </c>
      <c r="P1255" s="39">
        <v>43957</v>
      </c>
      <c r="Q1255">
        <v>200</v>
      </c>
      <c r="R1255">
        <v>200</v>
      </c>
      <c r="S1255" s="36">
        <v>17230</v>
      </c>
      <c r="T1255">
        <v>17230</v>
      </c>
      <c r="U1255" s="39">
        <v>43957</v>
      </c>
      <c r="V1255">
        <v>5</v>
      </c>
      <c r="W1255">
        <v>3.4239999999999999</v>
      </c>
      <c r="X1255" s="36">
        <v>5032.1261682242994</v>
      </c>
      <c r="Y1255" s="37" t="s">
        <v>157</v>
      </c>
      <c r="Z1255" s="37" t="s">
        <v>149</v>
      </c>
      <c r="AA1255" s="37" t="s">
        <v>146</v>
      </c>
      <c r="AB1255" s="37"/>
    </row>
    <row r="1256" spans="1:28" x14ac:dyDescent="0.25">
      <c r="A1256" t="s">
        <v>150</v>
      </c>
      <c r="B1256" t="s">
        <v>151</v>
      </c>
      <c r="C1256" t="s">
        <v>152</v>
      </c>
      <c r="E1256" t="s">
        <v>2889</v>
      </c>
      <c r="F1256" t="s">
        <v>2890</v>
      </c>
      <c r="G1256" t="s">
        <v>2891</v>
      </c>
      <c r="H1256" t="s">
        <v>156</v>
      </c>
      <c r="I1256" t="s">
        <v>37</v>
      </c>
      <c r="J1256" t="s">
        <v>65</v>
      </c>
      <c r="K1256" t="s">
        <v>7240</v>
      </c>
      <c r="L1256" t="s">
        <v>4</v>
      </c>
      <c r="M1256" t="s">
        <v>64</v>
      </c>
      <c r="N1256" t="s">
        <v>149</v>
      </c>
      <c r="O1256" s="39">
        <v>43956</v>
      </c>
      <c r="P1256" s="39">
        <v>43957</v>
      </c>
      <c r="Q1256">
        <v>200</v>
      </c>
      <c r="R1256">
        <v>200</v>
      </c>
      <c r="S1256" s="36">
        <v>17230</v>
      </c>
      <c r="T1256">
        <v>17230</v>
      </c>
      <c r="U1256" s="39">
        <v>43958</v>
      </c>
      <c r="V1256">
        <v>5</v>
      </c>
      <c r="W1256">
        <v>3.4239999999999999</v>
      </c>
      <c r="X1256" s="36">
        <v>5032.1261682242994</v>
      </c>
      <c r="Y1256" s="37" t="s">
        <v>157</v>
      </c>
      <c r="Z1256" s="37" t="s">
        <v>149</v>
      </c>
      <c r="AA1256" s="37" t="s">
        <v>146</v>
      </c>
      <c r="AB1256" s="37"/>
    </row>
    <row r="1257" spans="1:28" x14ac:dyDescent="0.25">
      <c r="A1257" t="s">
        <v>150</v>
      </c>
      <c r="B1257" t="s">
        <v>151</v>
      </c>
      <c r="C1257" t="s">
        <v>152</v>
      </c>
      <c r="E1257" t="s">
        <v>2804</v>
      </c>
      <c r="F1257" t="s">
        <v>2805</v>
      </c>
      <c r="G1257" t="s">
        <v>2806</v>
      </c>
      <c r="H1257" t="s">
        <v>156</v>
      </c>
      <c r="I1257" t="s">
        <v>37</v>
      </c>
      <c r="J1257" t="s">
        <v>65</v>
      </c>
      <c r="K1257" t="s">
        <v>7240</v>
      </c>
      <c r="L1257" t="s">
        <v>4</v>
      </c>
      <c r="M1257" t="s">
        <v>64</v>
      </c>
      <c r="N1257" t="s">
        <v>149</v>
      </c>
      <c r="O1257" s="39">
        <v>43956</v>
      </c>
      <c r="P1257" s="39">
        <v>43957</v>
      </c>
      <c r="Q1257">
        <v>200</v>
      </c>
      <c r="R1257">
        <v>200</v>
      </c>
      <c r="S1257" s="36">
        <v>17230</v>
      </c>
      <c r="T1257">
        <v>17230</v>
      </c>
      <c r="U1257" s="39">
        <v>43957</v>
      </c>
      <c r="V1257">
        <v>5</v>
      </c>
      <c r="W1257">
        <v>3.4239999999999999</v>
      </c>
      <c r="X1257" s="36">
        <v>5032.1261682242994</v>
      </c>
      <c r="Y1257" s="37" t="s">
        <v>157</v>
      </c>
      <c r="Z1257" s="37" t="s">
        <v>149</v>
      </c>
      <c r="AA1257" s="37" t="s">
        <v>146</v>
      </c>
      <c r="AB1257" s="37"/>
    </row>
    <row r="1258" spans="1:28" x14ac:dyDescent="0.25">
      <c r="A1258" t="s">
        <v>150</v>
      </c>
      <c r="B1258" t="s">
        <v>151</v>
      </c>
      <c r="C1258" t="s">
        <v>152</v>
      </c>
      <c r="E1258" t="s">
        <v>2807</v>
      </c>
      <c r="F1258" t="s">
        <v>2808</v>
      </c>
      <c r="G1258" t="s">
        <v>2809</v>
      </c>
      <c r="H1258" t="s">
        <v>156</v>
      </c>
      <c r="I1258" t="s">
        <v>37</v>
      </c>
      <c r="J1258" t="s">
        <v>65</v>
      </c>
      <c r="K1258" t="s">
        <v>7240</v>
      </c>
      <c r="L1258" t="s">
        <v>4</v>
      </c>
      <c r="M1258" t="s">
        <v>64</v>
      </c>
      <c r="N1258" t="s">
        <v>149</v>
      </c>
      <c r="O1258" s="39">
        <v>43956</v>
      </c>
      <c r="P1258" s="39">
        <v>43957</v>
      </c>
      <c r="Q1258">
        <v>200</v>
      </c>
      <c r="R1258">
        <v>200</v>
      </c>
      <c r="S1258" s="36">
        <v>17230</v>
      </c>
      <c r="T1258">
        <v>17230</v>
      </c>
      <c r="U1258" s="39">
        <v>43957</v>
      </c>
      <c r="V1258">
        <v>5</v>
      </c>
      <c r="W1258">
        <v>3.4239999999999999</v>
      </c>
      <c r="X1258" s="36">
        <v>5032.1261682242994</v>
      </c>
      <c r="Y1258" s="37" t="s">
        <v>157</v>
      </c>
      <c r="Z1258" s="37" t="s">
        <v>149</v>
      </c>
      <c r="AA1258" s="37" t="s">
        <v>146</v>
      </c>
      <c r="AB1258" s="37"/>
    </row>
    <row r="1259" spans="1:28" x14ac:dyDescent="0.25">
      <c r="A1259" t="s">
        <v>150</v>
      </c>
      <c r="B1259" t="s">
        <v>151</v>
      </c>
      <c r="C1259" t="s">
        <v>152</v>
      </c>
      <c r="E1259" t="s">
        <v>3502</v>
      </c>
      <c r="F1259" t="s">
        <v>3503</v>
      </c>
      <c r="G1259" t="s">
        <v>3504</v>
      </c>
      <c r="H1259" t="s">
        <v>156</v>
      </c>
      <c r="I1259" t="s">
        <v>37</v>
      </c>
      <c r="J1259" t="s">
        <v>65</v>
      </c>
      <c r="K1259" t="s">
        <v>7240</v>
      </c>
      <c r="L1259" t="s">
        <v>4</v>
      </c>
      <c r="M1259" t="s">
        <v>64</v>
      </c>
      <c r="N1259" t="s">
        <v>149</v>
      </c>
      <c r="O1259" s="39">
        <v>43958</v>
      </c>
      <c r="P1259" s="39">
        <v>43959</v>
      </c>
      <c r="Q1259">
        <v>200</v>
      </c>
      <c r="R1259">
        <v>200</v>
      </c>
      <c r="S1259" s="36">
        <v>17230</v>
      </c>
      <c r="T1259">
        <v>17230</v>
      </c>
      <c r="U1259" s="39">
        <v>43979</v>
      </c>
      <c r="V1259">
        <v>5</v>
      </c>
      <c r="W1259">
        <v>3.4239999999999999</v>
      </c>
      <c r="X1259" s="36">
        <v>5032.1261682242994</v>
      </c>
      <c r="Y1259" s="37" t="s">
        <v>157</v>
      </c>
      <c r="Z1259" s="37" t="s">
        <v>149</v>
      </c>
      <c r="AA1259" s="37" t="s">
        <v>146</v>
      </c>
      <c r="AB1259" s="37"/>
    </row>
    <row r="1260" spans="1:28" x14ac:dyDescent="0.25">
      <c r="A1260" t="s">
        <v>150</v>
      </c>
      <c r="B1260" t="s">
        <v>151</v>
      </c>
      <c r="C1260" t="s">
        <v>152</v>
      </c>
      <c r="E1260" t="s">
        <v>3505</v>
      </c>
      <c r="F1260" t="s">
        <v>3506</v>
      </c>
      <c r="G1260" t="s">
        <v>3507</v>
      </c>
      <c r="H1260" t="s">
        <v>156</v>
      </c>
      <c r="I1260" t="s">
        <v>37</v>
      </c>
      <c r="J1260" t="s">
        <v>65</v>
      </c>
      <c r="K1260" t="s">
        <v>7240</v>
      </c>
      <c r="L1260" t="s">
        <v>4</v>
      </c>
      <c r="M1260" t="s">
        <v>64</v>
      </c>
      <c r="N1260" t="s">
        <v>149</v>
      </c>
      <c r="O1260" s="39">
        <v>43958</v>
      </c>
      <c r="P1260" s="39">
        <v>43959</v>
      </c>
      <c r="Q1260">
        <v>200</v>
      </c>
      <c r="R1260">
        <v>200</v>
      </c>
      <c r="S1260" s="36">
        <v>17230</v>
      </c>
      <c r="T1260">
        <v>17230</v>
      </c>
      <c r="U1260" s="39">
        <v>43979</v>
      </c>
      <c r="V1260">
        <v>5</v>
      </c>
      <c r="W1260">
        <v>3.4239999999999999</v>
      </c>
      <c r="X1260" s="36">
        <v>5032.1261682242994</v>
      </c>
      <c r="Y1260" s="37" t="s">
        <v>157</v>
      </c>
      <c r="Z1260" s="37" t="s">
        <v>149</v>
      </c>
      <c r="AA1260" s="37" t="s">
        <v>146</v>
      </c>
      <c r="AB1260" s="37"/>
    </row>
    <row r="1261" spans="1:28" x14ac:dyDescent="0.25">
      <c r="A1261" t="s">
        <v>150</v>
      </c>
      <c r="B1261" t="s">
        <v>151</v>
      </c>
      <c r="C1261" t="s">
        <v>152</v>
      </c>
      <c r="E1261" t="s">
        <v>2847</v>
      </c>
      <c r="F1261" t="s">
        <v>2848</v>
      </c>
      <c r="G1261" t="s">
        <v>2849</v>
      </c>
      <c r="H1261" t="s">
        <v>156</v>
      </c>
      <c r="I1261" t="s">
        <v>37</v>
      </c>
      <c r="J1261" t="s">
        <v>65</v>
      </c>
      <c r="K1261" t="s">
        <v>7240</v>
      </c>
      <c r="L1261" t="s">
        <v>4</v>
      </c>
      <c r="M1261" t="s">
        <v>64</v>
      </c>
      <c r="N1261" t="s">
        <v>149</v>
      </c>
      <c r="O1261" s="39">
        <v>43958</v>
      </c>
      <c r="P1261" s="39">
        <v>43959</v>
      </c>
      <c r="Q1261">
        <v>200</v>
      </c>
      <c r="R1261">
        <v>200</v>
      </c>
      <c r="S1261" s="36">
        <v>17230</v>
      </c>
      <c r="T1261">
        <v>17230</v>
      </c>
      <c r="U1261" s="39">
        <v>43959</v>
      </c>
      <c r="V1261">
        <v>5</v>
      </c>
      <c r="W1261">
        <v>3.4239999999999999</v>
      </c>
      <c r="X1261" s="36">
        <v>5032.1261682242994</v>
      </c>
      <c r="Y1261" s="37" t="s">
        <v>157</v>
      </c>
      <c r="Z1261" s="37" t="s">
        <v>149</v>
      </c>
      <c r="AA1261" s="37" t="s">
        <v>146</v>
      </c>
      <c r="AB1261" s="37"/>
    </row>
    <row r="1262" spans="1:28" x14ac:dyDescent="0.25">
      <c r="A1262" t="s">
        <v>150</v>
      </c>
      <c r="B1262" t="s">
        <v>151</v>
      </c>
      <c r="C1262" t="s">
        <v>152</v>
      </c>
      <c r="E1262" t="s">
        <v>2676</v>
      </c>
      <c r="F1262" t="s">
        <v>2677</v>
      </c>
      <c r="G1262" t="s">
        <v>2678</v>
      </c>
      <c r="H1262" t="s">
        <v>156</v>
      </c>
      <c r="I1262" t="s">
        <v>37</v>
      </c>
      <c r="J1262" t="s">
        <v>65</v>
      </c>
      <c r="K1262" t="s">
        <v>7240</v>
      </c>
      <c r="L1262" t="s">
        <v>4</v>
      </c>
      <c r="M1262" t="s">
        <v>64</v>
      </c>
      <c r="N1262" t="s">
        <v>149</v>
      </c>
      <c r="O1262" s="39">
        <v>43959</v>
      </c>
      <c r="P1262" s="39">
        <v>43960</v>
      </c>
      <c r="Q1262">
        <v>200</v>
      </c>
      <c r="R1262">
        <v>200</v>
      </c>
      <c r="S1262" s="36">
        <v>17230</v>
      </c>
      <c r="T1262">
        <v>17230</v>
      </c>
      <c r="U1262" s="39">
        <v>43959</v>
      </c>
      <c r="V1262">
        <v>5</v>
      </c>
      <c r="W1262">
        <v>3.4239999999999999</v>
      </c>
      <c r="X1262" s="36">
        <v>5032.1261682242994</v>
      </c>
      <c r="Y1262" s="37" t="s">
        <v>157</v>
      </c>
      <c r="Z1262" s="37" t="s">
        <v>149</v>
      </c>
      <c r="AA1262" s="37" t="s">
        <v>146</v>
      </c>
      <c r="AB1262" s="37"/>
    </row>
    <row r="1263" spans="1:28" x14ac:dyDescent="0.25">
      <c r="A1263" t="s">
        <v>150</v>
      </c>
      <c r="B1263" t="s">
        <v>151</v>
      </c>
      <c r="C1263" t="s">
        <v>152</v>
      </c>
      <c r="E1263" t="s">
        <v>2740</v>
      </c>
      <c r="F1263" t="s">
        <v>2741</v>
      </c>
      <c r="G1263" t="s">
        <v>2742</v>
      </c>
      <c r="H1263" t="s">
        <v>156</v>
      </c>
      <c r="I1263" t="s">
        <v>37</v>
      </c>
      <c r="J1263" t="s">
        <v>65</v>
      </c>
      <c r="K1263" t="s">
        <v>7240</v>
      </c>
      <c r="L1263" t="s">
        <v>4</v>
      </c>
      <c r="M1263" t="s">
        <v>64</v>
      </c>
      <c r="N1263" t="s">
        <v>149</v>
      </c>
      <c r="O1263" s="39">
        <v>43961</v>
      </c>
      <c r="P1263" s="39">
        <v>43962</v>
      </c>
      <c r="Q1263">
        <v>200</v>
      </c>
      <c r="R1263">
        <v>200</v>
      </c>
      <c r="S1263" s="36">
        <v>17230</v>
      </c>
      <c r="T1263">
        <v>17230</v>
      </c>
      <c r="U1263" s="39">
        <v>43962</v>
      </c>
      <c r="V1263">
        <v>5</v>
      </c>
      <c r="W1263">
        <v>3.4239999999999999</v>
      </c>
      <c r="X1263" s="36">
        <v>5032.1261682242994</v>
      </c>
      <c r="Y1263" s="37" t="s">
        <v>157</v>
      </c>
      <c r="Z1263" s="37" t="s">
        <v>149</v>
      </c>
      <c r="AA1263" s="37" t="s">
        <v>146</v>
      </c>
      <c r="AB1263" s="37"/>
    </row>
    <row r="1264" spans="1:28" x14ac:dyDescent="0.25">
      <c r="A1264" t="s">
        <v>150</v>
      </c>
      <c r="B1264" t="s">
        <v>151</v>
      </c>
      <c r="C1264" t="s">
        <v>152</v>
      </c>
      <c r="E1264" t="s">
        <v>3018</v>
      </c>
      <c r="F1264" t="s">
        <v>3019</v>
      </c>
      <c r="G1264" t="s">
        <v>3020</v>
      </c>
      <c r="H1264" t="s">
        <v>156</v>
      </c>
      <c r="I1264" t="s">
        <v>37</v>
      </c>
      <c r="J1264" t="s">
        <v>65</v>
      </c>
      <c r="K1264" t="s">
        <v>7240</v>
      </c>
      <c r="L1264" t="s">
        <v>4</v>
      </c>
      <c r="M1264" t="s">
        <v>64</v>
      </c>
      <c r="N1264" t="s">
        <v>149</v>
      </c>
      <c r="O1264" s="39">
        <v>43961</v>
      </c>
      <c r="P1264" s="39">
        <v>43962</v>
      </c>
      <c r="Q1264">
        <v>200</v>
      </c>
      <c r="R1264">
        <v>200</v>
      </c>
      <c r="S1264" s="36">
        <v>17230</v>
      </c>
      <c r="T1264">
        <v>17230</v>
      </c>
      <c r="U1264" s="39">
        <v>43963</v>
      </c>
      <c r="V1264">
        <v>5</v>
      </c>
      <c r="W1264">
        <v>3.4239999999999999</v>
      </c>
      <c r="X1264" s="36">
        <v>5032.1261682242994</v>
      </c>
      <c r="Y1264" s="37" t="s">
        <v>157</v>
      </c>
      <c r="Z1264" s="37" t="s">
        <v>149</v>
      </c>
      <c r="AA1264" s="37" t="s">
        <v>146</v>
      </c>
      <c r="AB1264" s="37"/>
    </row>
    <row r="1265" spans="1:28" x14ac:dyDescent="0.25">
      <c r="A1265" t="s">
        <v>150</v>
      </c>
      <c r="B1265" t="s">
        <v>151</v>
      </c>
      <c r="C1265" t="s">
        <v>152</v>
      </c>
      <c r="E1265" t="s">
        <v>3043</v>
      </c>
      <c r="F1265" t="s">
        <v>3044</v>
      </c>
      <c r="G1265" t="s">
        <v>3045</v>
      </c>
      <c r="H1265" t="s">
        <v>156</v>
      </c>
      <c r="I1265" t="s">
        <v>37</v>
      </c>
      <c r="J1265" t="s">
        <v>65</v>
      </c>
      <c r="K1265" t="s">
        <v>7240</v>
      </c>
      <c r="L1265" t="s">
        <v>4</v>
      </c>
      <c r="M1265" t="s">
        <v>64</v>
      </c>
      <c r="N1265" t="s">
        <v>149</v>
      </c>
      <c r="O1265" s="39">
        <v>43962</v>
      </c>
      <c r="P1265" s="39">
        <v>43963</v>
      </c>
      <c r="Q1265">
        <v>200</v>
      </c>
      <c r="R1265">
        <v>200</v>
      </c>
      <c r="S1265" s="36">
        <v>17230</v>
      </c>
      <c r="T1265">
        <v>17230</v>
      </c>
      <c r="U1265" s="39">
        <v>43964</v>
      </c>
      <c r="V1265">
        <v>5</v>
      </c>
      <c r="W1265">
        <v>3.4239999999999999</v>
      </c>
      <c r="X1265" s="36">
        <v>5032.1261682242994</v>
      </c>
      <c r="Y1265" s="37" t="s">
        <v>157</v>
      </c>
      <c r="Z1265" s="37" t="s">
        <v>149</v>
      </c>
      <c r="AA1265" s="37" t="s">
        <v>146</v>
      </c>
      <c r="AB1265" s="37"/>
    </row>
    <row r="1266" spans="1:28" x14ac:dyDescent="0.25">
      <c r="A1266" t="s">
        <v>150</v>
      </c>
      <c r="B1266" t="s">
        <v>151</v>
      </c>
      <c r="C1266" t="s">
        <v>152</v>
      </c>
      <c r="E1266" t="s">
        <v>3327</v>
      </c>
      <c r="F1266" t="s">
        <v>3328</v>
      </c>
      <c r="G1266" t="s">
        <v>3329</v>
      </c>
      <c r="H1266" t="s">
        <v>156</v>
      </c>
      <c r="I1266" t="s">
        <v>37</v>
      </c>
      <c r="J1266" t="s">
        <v>65</v>
      </c>
      <c r="K1266" t="s">
        <v>7240</v>
      </c>
      <c r="L1266" t="s">
        <v>4</v>
      </c>
      <c r="M1266" t="s">
        <v>64</v>
      </c>
      <c r="N1266" t="s">
        <v>149</v>
      </c>
      <c r="O1266" s="39">
        <v>43962</v>
      </c>
      <c r="P1266" s="39">
        <v>43963</v>
      </c>
      <c r="Q1266">
        <v>200</v>
      </c>
      <c r="R1266">
        <v>200</v>
      </c>
      <c r="S1266" s="36">
        <v>17230</v>
      </c>
      <c r="T1266">
        <v>17230</v>
      </c>
      <c r="U1266" s="39">
        <v>43973</v>
      </c>
      <c r="V1266">
        <v>5</v>
      </c>
      <c r="W1266">
        <v>3.4239999999999999</v>
      </c>
      <c r="X1266" s="36">
        <v>5032.1261682242994</v>
      </c>
      <c r="Y1266" s="37" t="s">
        <v>157</v>
      </c>
      <c r="Z1266" s="37" t="s">
        <v>149</v>
      </c>
      <c r="AA1266" s="37" t="s">
        <v>146</v>
      </c>
      <c r="AB1266" s="37"/>
    </row>
    <row r="1267" spans="1:28" x14ac:dyDescent="0.25">
      <c r="A1267" t="s">
        <v>150</v>
      </c>
      <c r="B1267" t="s">
        <v>151</v>
      </c>
      <c r="C1267" t="s">
        <v>152</v>
      </c>
      <c r="E1267" t="s">
        <v>3077</v>
      </c>
      <c r="F1267" t="s">
        <v>3078</v>
      </c>
      <c r="G1267" t="s">
        <v>3079</v>
      </c>
      <c r="H1267" t="s">
        <v>156</v>
      </c>
      <c r="I1267" t="s">
        <v>37</v>
      </c>
      <c r="J1267" t="s">
        <v>65</v>
      </c>
      <c r="K1267" t="s">
        <v>7240</v>
      </c>
      <c r="L1267" t="s">
        <v>4</v>
      </c>
      <c r="M1267" t="s">
        <v>64</v>
      </c>
      <c r="N1267" t="s">
        <v>149</v>
      </c>
      <c r="O1267" s="39">
        <v>43962</v>
      </c>
      <c r="P1267" s="39">
        <v>43963</v>
      </c>
      <c r="Q1267">
        <v>200</v>
      </c>
      <c r="R1267">
        <v>200</v>
      </c>
      <c r="S1267" s="36">
        <v>17230</v>
      </c>
      <c r="T1267">
        <v>17230</v>
      </c>
      <c r="U1267" s="39">
        <v>43964</v>
      </c>
      <c r="V1267">
        <v>5</v>
      </c>
      <c r="W1267">
        <v>3.4239999999999999</v>
      </c>
      <c r="X1267" s="36">
        <v>5032.1261682242994</v>
      </c>
      <c r="Y1267" s="37" t="s">
        <v>157</v>
      </c>
      <c r="Z1267" s="37" t="s">
        <v>149</v>
      </c>
      <c r="AA1267" s="37" t="s">
        <v>146</v>
      </c>
      <c r="AB1267" s="37"/>
    </row>
    <row r="1268" spans="1:28" x14ac:dyDescent="0.25">
      <c r="A1268" t="s">
        <v>150</v>
      </c>
      <c r="B1268" t="s">
        <v>151</v>
      </c>
      <c r="C1268" t="s">
        <v>152</v>
      </c>
      <c r="E1268" t="s">
        <v>2865</v>
      </c>
      <c r="F1268" t="s">
        <v>2866</v>
      </c>
      <c r="G1268" t="s">
        <v>2867</v>
      </c>
      <c r="H1268" t="s">
        <v>156</v>
      </c>
      <c r="I1268" t="s">
        <v>37</v>
      </c>
      <c r="J1268" t="s">
        <v>65</v>
      </c>
      <c r="K1268" t="s">
        <v>7240</v>
      </c>
      <c r="L1268" t="s">
        <v>4</v>
      </c>
      <c r="M1268" t="s">
        <v>64</v>
      </c>
      <c r="N1268" t="s">
        <v>149</v>
      </c>
      <c r="O1268" s="39">
        <v>43956</v>
      </c>
      <c r="P1268" s="39">
        <v>43957</v>
      </c>
      <c r="Q1268">
        <v>300</v>
      </c>
      <c r="R1268">
        <v>300</v>
      </c>
      <c r="S1268" s="36">
        <v>25845</v>
      </c>
      <c r="T1268">
        <v>25845</v>
      </c>
      <c r="U1268" s="39">
        <v>43956</v>
      </c>
      <c r="V1268">
        <v>5</v>
      </c>
      <c r="W1268">
        <v>3.4239999999999999</v>
      </c>
      <c r="X1268" s="36">
        <v>7548.1892523364477</v>
      </c>
      <c r="Y1268" s="37" t="s">
        <v>157</v>
      </c>
      <c r="Z1268" s="37" t="s">
        <v>149</v>
      </c>
      <c r="AA1268" s="37" t="s">
        <v>146</v>
      </c>
      <c r="AB1268" s="37"/>
    </row>
    <row r="1269" spans="1:28" x14ac:dyDescent="0.25">
      <c r="A1269" t="s">
        <v>150</v>
      </c>
      <c r="B1269" t="s">
        <v>151</v>
      </c>
      <c r="C1269" t="s">
        <v>152</v>
      </c>
      <c r="E1269" t="s">
        <v>3167</v>
      </c>
      <c r="F1269" t="s">
        <v>3168</v>
      </c>
      <c r="G1269" t="s">
        <v>3169</v>
      </c>
      <c r="H1269" t="s">
        <v>156</v>
      </c>
      <c r="I1269" t="s">
        <v>37</v>
      </c>
      <c r="J1269" t="s">
        <v>65</v>
      </c>
      <c r="K1269" t="s">
        <v>7240</v>
      </c>
      <c r="L1269" t="s">
        <v>4</v>
      </c>
      <c r="M1269" t="s">
        <v>64</v>
      </c>
      <c r="N1269" t="s">
        <v>149</v>
      </c>
      <c r="O1269" s="39">
        <v>43964</v>
      </c>
      <c r="P1269" s="39">
        <v>43965</v>
      </c>
      <c r="Q1269">
        <v>400</v>
      </c>
      <c r="R1269">
        <v>400</v>
      </c>
      <c r="S1269" s="36">
        <v>34460</v>
      </c>
      <c r="T1269">
        <v>34460</v>
      </c>
      <c r="U1269" s="39">
        <v>43965</v>
      </c>
      <c r="V1269">
        <v>5</v>
      </c>
      <c r="W1269">
        <v>3.4239999999999999</v>
      </c>
      <c r="X1269" s="36">
        <v>10064.252336448599</v>
      </c>
      <c r="Y1269" s="37" t="s">
        <v>157</v>
      </c>
      <c r="Z1269" s="37" t="s">
        <v>149</v>
      </c>
      <c r="AA1269" s="37" t="s">
        <v>146</v>
      </c>
      <c r="AB1269" s="37"/>
    </row>
    <row r="1270" spans="1:28" x14ac:dyDescent="0.25">
      <c r="A1270" t="s">
        <v>150</v>
      </c>
      <c r="B1270" t="s">
        <v>151</v>
      </c>
      <c r="C1270" t="s">
        <v>152</v>
      </c>
      <c r="E1270" t="s">
        <v>3055</v>
      </c>
      <c r="F1270" t="s">
        <v>3056</v>
      </c>
      <c r="G1270" t="s">
        <v>3057</v>
      </c>
      <c r="H1270" t="s">
        <v>156</v>
      </c>
      <c r="I1270" t="s">
        <v>37</v>
      </c>
      <c r="J1270" t="s">
        <v>65</v>
      </c>
      <c r="K1270" t="s">
        <v>7240</v>
      </c>
      <c r="L1270" t="s">
        <v>4</v>
      </c>
      <c r="M1270" t="s">
        <v>64</v>
      </c>
      <c r="N1270" t="s">
        <v>149</v>
      </c>
      <c r="O1270" s="39">
        <v>43966</v>
      </c>
      <c r="P1270" s="39">
        <v>43967</v>
      </c>
      <c r="Q1270">
        <v>400</v>
      </c>
      <c r="R1270">
        <v>400</v>
      </c>
      <c r="S1270" s="36">
        <v>34460</v>
      </c>
      <c r="T1270">
        <v>34460</v>
      </c>
      <c r="U1270" s="39">
        <v>43966</v>
      </c>
      <c r="V1270">
        <v>5</v>
      </c>
      <c r="W1270">
        <v>3.4239999999999999</v>
      </c>
      <c r="X1270" s="36">
        <v>10064.252336448599</v>
      </c>
      <c r="Y1270" s="37" t="s">
        <v>157</v>
      </c>
      <c r="Z1270" s="37" t="s">
        <v>149</v>
      </c>
      <c r="AA1270" s="37" t="s">
        <v>146</v>
      </c>
      <c r="AB1270" s="37"/>
    </row>
    <row r="1271" spans="1:28" x14ac:dyDescent="0.25">
      <c r="A1271" t="s">
        <v>150</v>
      </c>
      <c r="B1271" t="s">
        <v>151</v>
      </c>
      <c r="C1271" t="s">
        <v>152</v>
      </c>
      <c r="E1271" t="s">
        <v>3221</v>
      </c>
      <c r="F1271" t="s">
        <v>3222</v>
      </c>
      <c r="G1271" t="s">
        <v>3223</v>
      </c>
      <c r="H1271" t="s">
        <v>156</v>
      </c>
      <c r="I1271" t="s">
        <v>37</v>
      </c>
      <c r="J1271" t="s">
        <v>65</v>
      </c>
      <c r="K1271" t="s">
        <v>7240</v>
      </c>
      <c r="L1271" t="s">
        <v>4</v>
      </c>
      <c r="M1271" t="s">
        <v>64</v>
      </c>
      <c r="N1271" t="s">
        <v>149</v>
      </c>
      <c r="O1271" s="39">
        <v>43969</v>
      </c>
      <c r="P1271" s="39">
        <v>43970</v>
      </c>
      <c r="Q1271">
        <v>400</v>
      </c>
      <c r="R1271">
        <v>400</v>
      </c>
      <c r="S1271" s="36">
        <v>34460</v>
      </c>
      <c r="T1271">
        <v>34460</v>
      </c>
      <c r="U1271" s="39">
        <v>43969</v>
      </c>
      <c r="V1271">
        <v>5</v>
      </c>
      <c r="W1271">
        <v>3.4239999999999999</v>
      </c>
      <c r="X1271" s="36">
        <v>10064.252336448599</v>
      </c>
      <c r="Y1271" s="37" t="s">
        <v>157</v>
      </c>
      <c r="Z1271" s="37" t="s">
        <v>149</v>
      </c>
      <c r="AA1271" s="37" t="s">
        <v>146</v>
      </c>
      <c r="AB1271" s="37"/>
    </row>
    <row r="1272" spans="1:28" x14ac:dyDescent="0.25">
      <c r="A1272" t="s">
        <v>150</v>
      </c>
      <c r="B1272" t="s">
        <v>151</v>
      </c>
      <c r="C1272" t="s">
        <v>152</v>
      </c>
      <c r="E1272" t="s">
        <v>3243</v>
      </c>
      <c r="F1272" t="s">
        <v>3244</v>
      </c>
      <c r="G1272" t="s">
        <v>3245</v>
      </c>
      <c r="H1272" t="s">
        <v>156</v>
      </c>
      <c r="I1272" t="s">
        <v>37</v>
      </c>
      <c r="J1272" t="s">
        <v>65</v>
      </c>
      <c r="K1272" t="s">
        <v>7240</v>
      </c>
      <c r="L1272" t="s">
        <v>4</v>
      </c>
      <c r="M1272" t="s">
        <v>64</v>
      </c>
      <c r="N1272" t="s">
        <v>149</v>
      </c>
      <c r="O1272" s="39">
        <v>43970</v>
      </c>
      <c r="P1272" s="39">
        <v>43971</v>
      </c>
      <c r="Q1272">
        <v>400</v>
      </c>
      <c r="R1272">
        <v>400</v>
      </c>
      <c r="S1272" s="36">
        <v>34460</v>
      </c>
      <c r="T1272">
        <v>34460</v>
      </c>
      <c r="U1272" s="39">
        <v>43970</v>
      </c>
      <c r="V1272">
        <v>5</v>
      </c>
      <c r="W1272">
        <v>3.4239999999999999</v>
      </c>
      <c r="X1272" s="36">
        <v>10064.252336448599</v>
      </c>
      <c r="Y1272" s="37" t="s">
        <v>157</v>
      </c>
      <c r="Z1272" s="37" t="s">
        <v>149</v>
      </c>
      <c r="AA1272" s="37" t="s">
        <v>146</v>
      </c>
      <c r="AB1272" s="37"/>
    </row>
    <row r="1273" spans="1:28" x14ac:dyDescent="0.25">
      <c r="A1273" t="s">
        <v>563</v>
      </c>
      <c r="B1273" t="s">
        <v>852</v>
      </c>
      <c r="C1273" t="s">
        <v>565</v>
      </c>
      <c r="E1273" t="s">
        <v>5356</v>
      </c>
      <c r="F1273" t="s">
        <v>5357</v>
      </c>
      <c r="G1273" t="s">
        <v>5358</v>
      </c>
      <c r="H1273" t="s">
        <v>2650</v>
      </c>
      <c r="I1273" t="s">
        <v>2513</v>
      </c>
      <c r="J1273" t="s">
        <v>63</v>
      </c>
      <c r="K1273" t="s">
        <v>141</v>
      </c>
      <c r="L1273" t="s">
        <v>34</v>
      </c>
      <c r="M1273" t="s">
        <v>94</v>
      </c>
      <c r="N1273" t="s">
        <v>149</v>
      </c>
      <c r="O1273" s="39">
        <v>44036</v>
      </c>
      <c r="P1273" s="39">
        <v>44036</v>
      </c>
      <c r="Q1273">
        <v>1.06</v>
      </c>
      <c r="R1273">
        <v>1.06</v>
      </c>
      <c r="S1273" s="36">
        <v>848</v>
      </c>
      <c r="T1273">
        <v>848</v>
      </c>
      <c r="U1273" s="39">
        <v>44036</v>
      </c>
      <c r="V1273">
        <v>7</v>
      </c>
      <c r="W1273">
        <v>3.5190000000000001</v>
      </c>
      <c r="X1273" s="36">
        <v>848</v>
      </c>
      <c r="Y1273" s="37" t="s">
        <v>157</v>
      </c>
      <c r="Z1273" s="37" t="s">
        <v>149</v>
      </c>
      <c r="AA1273" s="37" t="s">
        <v>146</v>
      </c>
      <c r="AB1273" s="37"/>
    </row>
    <row r="1274" spans="1:28" x14ac:dyDescent="0.25">
      <c r="A1274" t="s">
        <v>563</v>
      </c>
      <c r="B1274" t="s">
        <v>859</v>
      </c>
      <c r="C1274" t="s">
        <v>853</v>
      </c>
      <c r="E1274" t="s">
        <v>4836</v>
      </c>
      <c r="F1274" t="s">
        <v>4837</v>
      </c>
      <c r="G1274" t="s">
        <v>4838</v>
      </c>
      <c r="H1274" t="s">
        <v>3154</v>
      </c>
      <c r="I1274" t="s">
        <v>2545</v>
      </c>
      <c r="J1274" t="s">
        <v>63</v>
      </c>
      <c r="K1274" t="s">
        <v>141</v>
      </c>
      <c r="L1274" t="s">
        <v>34</v>
      </c>
      <c r="M1274" t="s">
        <v>94</v>
      </c>
      <c r="N1274" t="s">
        <v>149</v>
      </c>
      <c r="O1274" s="39">
        <v>44015</v>
      </c>
      <c r="P1274" s="39">
        <v>44015</v>
      </c>
      <c r="Q1274">
        <v>40.1</v>
      </c>
      <c r="R1274">
        <v>40.1</v>
      </c>
      <c r="S1274" s="36">
        <v>27268</v>
      </c>
      <c r="T1274">
        <v>27268</v>
      </c>
      <c r="U1274" s="39">
        <v>44015</v>
      </c>
      <c r="V1274">
        <v>7</v>
      </c>
      <c r="W1274">
        <v>3.5190000000000001</v>
      </c>
      <c r="X1274" s="36">
        <v>27268</v>
      </c>
      <c r="Y1274" s="37" t="s">
        <v>157</v>
      </c>
      <c r="Z1274" s="37" t="s">
        <v>149</v>
      </c>
      <c r="AA1274" s="37" t="s">
        <v>146</v>
      </c>
      <c r="AB1274" s="37"/>
    </row>
    <row r="1275" spans="1:28" x14ac:dyDescent="0.25">
      <c r="A1275" t="s">
        <v>150</v>
      </c>
      <c r="B1275" t="s">
        <v>151</v>
      </c>
      <c r="C1275" t="s">
        <v>152</v>
      </c>
      <c r="E1275" t="s">
        <v>6432</v>
      </c>
      <c r="F1275" t="s">
        <v>6433</v>
      </c>
      <c r="G1275" t="s">
        <v>6434</v>
      </c>
      <c r="H1275" t="s">
        <v>156</v>
      </c>
      <c r="I1275" t="s">
        <v>37</v>
      </c>
      <c r="J1275" t="s">
        <v>65</v>
      </c>
      <c r="K1275" t="s">
        <v>7778</v>
      </c>
      <c r="L1275" t="s">
        <v>4</v>
      </c>
      <c r="M1275" t="s">
        <v>64</v>
      </c>
      <c r="N1275" t="s">
        <v>149</v>
      </c>
      <c r="O1275" s="39">
        <v>44060</v>
      </c>
      <c r="P1275" s="39">
        <v>44061</v>
      </c>
      <c r="Q1275">
        <v>400</v>
      </c>
      <c r="R1275">
        <v>400</v>
      </c>
      <c r="S1275" s="36">
        <v>30780</v>
      </c>
      <c r="T1275">
        <v>30780</v>
      </c>
      <c r="U1275" s="39">
        <v>44060</v>
      </c>
      <c r="V1275">
        <v>8</v>
      </c>
      <c r="W1275">
        <v>3.5659999999999998</v>
      </c>
      <c r="X1275" s="36">
        <v>8631.5199102635997</v>
      </c>
      <c r="Y1275" s="37" t="s">
        <v>157</v>
      </c>
      <c r="Z1275" s="37" t="s">
        <v>149</v>
      </c>
      <c r="AA1275" s="37" t="s">
        <v>146</v>
      </c>
      <c r="AB1275" s="37"/>
    </row>
    <row r="1276" spans="1:28" x14ac:dyDescent="0.25">
      <c r="A1276" t="s">
        <v>150</v>
      </c>
      <c r="B1276" t="s">
        <v>151</v>
      </c>
      <c r="C1276" t="s">
        <v>152</v>
      </c>
      <c r="E1276" t="s">
        <v>4854</v>
      </c>
      <c r="F1276" t="s">
        <v>4855</v>
      </c>
      <c r="G1276" t="s">
        <v>4856</v>
      </c>
      <c r="H1276" t="s">
        <v>156</v>
      </c>
      <c r="I1276" t="s">
        <v>37</v>
      </c>
      <c r="J1276" t="s">
        <v>65</v>
      </c>
      <c r="K1276" t="s">
        <v>7778</v>
      </c>
      <c r="L1276" t="s">
        <v>4</v>
      </c>
      <c r="M1276" t="s">
        <v>64</v>
      </c>
      <c r="N1276" t="s">
        <v>149</v>
      </c>
      <c r="O1276" s="39">
        <v>44014</v>
      </c>
      <c r="P1276" s="39">
        <v>44015</v>
      </c>
      <c r="Q1276">
        <v>500</v>
      </c>
      <c r="R1276">
        <v>500</v>
      </c>
      <c r="S1276" s="36">
        <v>39315</v>
      </c>
      <c r="T1276">
        <v>39315</v>
      </c>
      <c r="U1276" s="39">
        <v>44014</v>
      </c>
      <c r="V1276">
        <v>7</v>
      </c>
      <c r="W1276">
        <v>3.5190000000000001</v>
      </c>
      <c r="X1276" s="36">
        <v>11172.208013640238</v>
      </c>
      <c r="Y1276" s="37" t="s">
        <v>157</v>
      </c>
      <c r="Z1276" s="37" t="s">
        <v>149</v>
      </c>
      <c r="AA1276" s="37" t="s">
        <v>146</v>
      </c>
      <c r="AB1276" s="37"/>
    </row>
    <row r="1277" spans="1:28" x14ac:dyDescent="0.25">
      <c r="A1277" t="s">
        <v>150</v>
      </c>
      <c r="B1277" t="s">
        <v>151</v>
      </c>
      <c r="C1277" t="s">
        <v>152</v>
      </c>
      <c r="E1277" t="s">
        <v>4955</v>
      </c>
      <c r="F1277" t="s">
        <v>4956</v>
      </c>
      <c r="G1277" t="s">
        <v>4957</v>
      </c>
      <c r="H1277" t="s">
        <v>156</v>
      </c>
      <c r="I1277" t="s">
        <v>37</v>
      </c>
      <c r="J1277" t="s">
        <v>65</v>
      </c>
      <c r="K1277" t="s">
        <v>7778</v>
      </c>
      <c r="L1277" t="s">
        <v>4</v>
      </c>
      <c r="M1277" t="s">
        <v>64</v>
      </c>
      <c r="N1277" t="s">
        <v>149</v>
      </c>
      <c r="O1277" s="39">
        <v>44018</v>
      </c>
      <c r="P1277" s="39">
        <v>44019</v>
      </c>
      <c r="Q1277">
        <v>500</v>
      </c>
      <c r="R1277">
        <v>500</v>
      </c>
      <c r="S1277" s="36">
        <v>39315</v>
      </c>
      <c r="T1277">
        <v>39315</v>
      </c>
      <c r="U1277" s="39">
        <v>44019</v>
      </c>
      <c r="V1277">
        <v>7</v>
      </c>
      <c r="W1277">
        <v>3.5190000000000001</v>
      </c>
      <c r="X1277" s="36">
        <v>11172.208013640238</v>
      </c>
      <c r="Y1277" s="37" t="s">
        <v>157</v>
      </c>
      <c r="Z1277" s="37" t="s">
        <v>149</v>
      </c>
      <c r="AA1277" s="37" t="s">
        <v>146</v>
      </c>
      <c r="AB1277" s="37"/>
    </row>
    <row r="1278" spans="1:28" x14ac:dyDescent="0.25">
      <c r="A1278" t="s">
        <v>150</v>
      </c>
      <c r="B1278" t="s">
        <v>151</v>
      </c>
      <c r="C1278" t="s">
        <v>152</v>
      </c>
      <c r="E1278" t="s">
        <v>5332</v>
      </c>
      <c r="F1278" t="s">
        <v>5333</v>
      </c>
      <c r="G1278" t="s">
        <v>5334</v>
      </c>
      <c r="H1278" t="s">
        <v>156</v>
      </c>
      <c r="I1278" t="s">
        <v>37</v>
      </c>
      <c r="J1278" t="s">
        <v>65</v>
      </c>
      <c r="K1278" t="s">
        <v>7778</v>
      </c>
      <c r="L1278" t="s">
        <v>4</v>
      </c>
      <c r="M1278" t="s">
        <v>64</v>
      </c>
      <c r="N1278" t="s">
        <v>149</v>
      </c>
      <c r="O1278" s="39">
        <v>44029</v>
      </c>
      <c r="P1278" s="39">
        <v>44030</v>
      </c>
      <c r="Q1278">
        <v>500</v>
      </c>
      <c r="R1278">
        <v>500</v>
      </c>
      <c r="S1278" s="36">
        <v>39315</v>
      </c>
      <c r="T1278">
        <v>39315</v>
      </c>
      <c r="U1278" s="39">
        <v>44029</v>
      </c>
      <c r="V1278">
        <v>7</v>
      </c>
      <c r="W1278">
        <v>3.5190000000000001</v>
      </c>
      <c r="X1278" s="36">
        <v>11172.208013640238</v>
      </c>
      <c r="Y1278" s="37" t="s">
        <v>157</v>
      </c>
      <c r="Z1278" s="37" t="s">
        <v>149</v>
      </c>
      <c r="AA1278" s="37" t="s">
        <v>146</v>
      </c>
      <c r="AB1278" s="37"/>
    </row>
    <row r="1279" spans="1:28" x14ac:dyDescent="0.25">
      <c r="A1279" t="s">
        <v>563</v>
      </c>
      <c r="B1279" t="s">
        <v>859</v>
      </c>
      <c r="C1279" t="s">
        <v>565</v>
      </c>
      <c r="E1279" t="s">
        <v>6501</v>
      </c>
      <c r="F1279" t="s">
        <v>6502</v>
      </c>
      <c r="G1279" t="s">
        <v>6503</v>
      </c>
      <c r="H1279" t="s">
        <v>895</v>
      </c>
      <c r="I1279" t="s">
        <v>744</v>
      </c>
      <c r="J1279" t="s">
        <v>63</v>
      </c>
      <c r="K1279" t="s">
        <v>141</v>
      </c>
      <c r="L1279" t="s">
        <v>34</v>
      </c>
      <c r="M1279" t="s">
        <v>94</v>
      </c>
      <c r="N1279" t="s">
        <v>149</v>
      </c>
      <c r="O1279" s="39">
        <v>44063</v>
      </c>
      <c r="P1279" s="39">
        <v>44063</v>
      </c>
      <c r="Q1279">
        <v>40.619999999999997</v>
      </c>
      <c r="R1279">
        <v>40.619999999999997</v>
      </c>
      <c r="S1279" s="36">
        <v>32496</v>
      </c>
      <c r="T1279">
        <v>32496</v>
      </c>
      <c r="U1279" s="39">
        <v>44063</v>
      </c>
      <c r="V1279">
        <v>8</v>
      </c>
      <c r="W1279">
        <v>3.5659999999999998</v>
      </c>
      <c r="X1279" s="36">
        <v>32496</v>
      </c>
      <c r="Y1279" s="37" t="s">
        <v>157</v>
      </c>
      <c r="Z1279" s="37" t="s">
        <v>149</v>
      </c>
      <c r="AA1279" s="37" t="s">
        <v>146</v>
      </c>
      <c r="AB1279" s="37"/>
    </row>
    <row r="1280" spans="1:28" x14ac:dyDescent="0.25">
      <c r="A1280" t="s">
        <v>563</v>
      </c>
      <c r="B1280" t="s">
        <v>859</v>
      </c>
      <c r="C1280" t="s">
        <v>565</v>
      </c>
      <c r="E1280" t="s">
        <v>6483</v>
      </c>
      <c r="F1280" t="s">
        <v>6484</v>
      </c>
      <c r="G1280" t="s">
        <v>6485</v>
      </c>
      <c r="H1280" t="s">
        <v>895</v>
      </c>
      <c r="I1280" t="s">
        <v>744</v>
      </c>
      <c r="J1280" t="s">
        <v>63</v>
      </c>
      <c r="K1280" t="s">
        <v>141</v>
      </c>
      <c r="L1280" t="s">
        <v>34</v>
      </c>
      <c r="M1280" t="s">
        <v>94</v>
      </c>
      <c r="N1280" t="s">
        <v>149</v>
      </c>
      <c r="O1280" s="39">
        <v>44063</v>
      </c>
      <c r="P1280" s="39">
        <v>44063</v>
      </c>
      <c r="Q1280">
        <v>40.64</v>
      </c>
      <c r="R1280">
        <v>40.64</v>
      </c>
      <c r="S1280" s="36">
        <v>32512</v>
      </c>
      <c r="T1280">
        <v>32512</v>
      </c>
      <c r="U1280" s="39">
        <v>44063</v>
      </c>
      <c r="V1280">
        <v>8</v>
      </c>
      <c r="W1280">
        <v>3.5659999999999998</v>
      </c>
      <c r="X1280" s="36">
        <v>32512</v>
      </c>
      <c r="Y1280" s="37" t="s">
        <v>157</v>
      </c>
      <c r="Z1280" s="37" t="s">
        <v>149</v>
      </c>
      <c r="AA1280" s="37" t="s">
        <v>146</v>
      </c>
      <c r="AB1280" s="37"/>
    </row>
    <row r="1281" spans="1:28" x14ac:dyDescent="0.25">
      <c r="A1281" t="s">
        <v>150</v>
      </c>
      <c r="B1281" t="s">
        <v>151</v>
      </c>
      <c r="C1281" t="s">
        <v>152</v>
      </c>
      <c r="E1281" t="s">
        <v>6625</v>
      </c>
      <c r="F1281" t="s">
        <v>6626</v>
      </c>
      <c r="G1281" t="s">
        <v>6627</v>
      </c>
      <c r="H1281" t="s">
        <v>156</v>
      </c>
      <c r="I1281" t="s">
        <v>37</v>
      </c>
      <c r="J1281" t="s">
        <v>65</v>
      </c>
      <c r="K1281" t="s">
        <v>7778</v>
      </c>
      <c r="L1281" t="s">
        <v>4</v>
      </c>
      <c r="M1281" t="s">
        <v>64</v>
      </c>
      <c r="N1281" t="s">
        <v>149</v>
      </c>
      <c r="O1281" s="39">
        <v>44071</v>
      </c>
      <c r="P1281" s="39">
        <v>44072</v>
      </c>
      <c r="Q1281">
        <v>450</v>
      </c>
      <c r="R1281">
        <v>450</v>
      </c>
      <c r="S1281" s="36">
        <v>34627.5</v>
      </c>
      <c r="T1281">
        <v>34627.5</v>
      </c>
      <c r="U1281" s="39">
        <v>44071</v>
      </c>
      <c r="V1281">
        <v>8</v>
      </c>
      <c r="W1281">
        <v>3.5659999999999998</v>
      </c>
      <c r="X1281" s="36">
        <v>9710.4598990465493</v>
      </c>
      <c r="Y1281" s="37" t="s">
        <v>157</v>
      </c>
      <c r="Z1281" s="37" t="s">
        <v>149</v>
      </c>
      <c r="AA1281" s="37" t="s">
        <v>146</v>
      </c>
      <c r="AB1281" s="37"/>
    </row>
    <row r="1282" spans="1:28" x14ac:dyDescent="0.25">
      <c r="A1282" t="s">
        <v>150</v>
      </c>
      <c r="B1282" t="s">
        <v>151</v>
      </c>
      <c r="C1282" t="s">
        <v>152</v>
      </c>
      <c r="E1282" t="s">
        <v>6474</v>
      </c>
      <c r="F1282" t="s">
        <v>6475</v>
      </c>
      <c r="G1282" t="s">
        <v>6476</v>
      </c>
      <c r="H1282" t="s">
        <v>156</v>
      </c>
      <c r="I1282" t="s">
        <v>37</v>
      </c>
      <c r="J1282" t="s">
        <v>65</v>
      </c>
      <c r="K1282" t="s">
        <v>7778</v>
      </c>
      <c r="L1282" t="s">
        <v>4</v>
      </c>
      <c r="M1282" t="s">
        <v>64</v>
      </c>
      <c r="N1282" t="s">
        <v>149</v>
      </c>
      <c r="O1282" s="39">
        <v>44056</v>
      </c>
      <c r="P1282" s="39">
        <v>44057</v>
      </c>
      <c r="Q1282">
        <v>465</v>
      </c>
      <c r="R1282">
        <v>465</v>
      </c>
      <c r="S1282" s="36">
        <v>35781.75</v>
      </c>
      <c r="T1282">
        <v>35781.75</v>
      </c>
      <c r="U1282" s="39">
        <v>44061</v>
      </c>
      <c r="V1282">
        <v>8</v>
      </c>
      <c r="W1282">
        <v>3.5659999999999998</v>
      </c>
      <c r="X1282" s="36">
        <v>10034.141895681434</v>
      </c>
      <c r="Y1282" s="37" t="s">
        <v>157</v>
      </c>
      <c r="Z1282" s="37" t="s">
        <v>149</v>
      </c>
      <c r="AA1282" s="37" t="s">
        <v>146</v>
      </c>
      <c r="AB1282" s="37"/>
    </row>
    <row r="1283" spans="1:28" x14ac:dyDescent="0.25">
      <c r="A1283" t="s">
        <v>150</v>
      </c>
      <c r="B1283" t="s">
        <v>151</v>
      </c>
      <c r="C1283" t="s">
        <v>152</v>
      </c>
      <c r="E1283" t="s">
        <v>5922</v>
      </c>
      <c r="F1283" t="s">
        <v>5923</v>
      </c>
      <c r="G1283" t="s">
        <v>5924</v>
      </c>
      <c r="H1283" t="s">
        <v>156</v>
      </c>
      <c r="I1283" t="s">
        <v>37</v>
      </c>
      <c r="J1283" t="s">
        <v>65</v>
      </c>
      <c r="K1283" t="s">
        <v>7778</v>
      </c>
      <c r="L1283" t="s">
        <v>4</v>
      </c>
      <c r="M1283" t="s">
        <v>64</v>
      </c>
      <c r="N1283" t="s">
        <v>149</v>
      </c>
      <c r="O1283" s="39">
        <v>44054</v>
      </c>
      <c r="P1283" s="39">
        <v>44055</v>
      </c>
      <c r="Q1283">
        <v>480</v>
      </c>
      <c r="R1283">
        <v>480</v>
      </c>
      <c r="S1283" s="36">
        <v>36134.400000000001</v>
      </c>
      <c r="T1283">
        <v>36134.400000000001</v>
      </c>
      <c r="U1283" s="39">
        <v>44056</v>
      </c>
      <c r="V1283">
        <v>8</v>
      </c>
      <c r="W1283">
        <v>3.5659999999999998</v>
      </c>
      <c r="X1283" s="36">
        <v>10133.034212002243</v>
      </c>
      <c r="Y1283" s="37" t="s">
        <v>157</v>
      </c>
      <c r="Z1283" s="37" t="s">
        <v>149</v>
      </c>
      <c r="AA1283" s="37" t="s">
        <v>146</v>
      </c>
      <c r="AB1283" s="37"/>
    </row>
    <row r="1284" spans="1:28" x14ac:dyDescent="0.25">
      <c r="A1284" t="s">
        <v>150</v>
      </c>
      <c r="B1284" t="s">
        <v>151</v>
      </c>
      <c r="C1284" t="s">
        <v>152</v>
      </c>
      <c r="E1284" t="s">
        <v>6528</v>
      </c>
      <c r="F1284" t="s">
        <v>6529</v>
      </c>
      <c r="G1284" t="s">
        <v>6530</v>
      </c>
      <c r="H1284" t="s">
        <v>156</v>
      </c>
      <c r="I1284" t="s">
        <v>37</v>
      </c>
      <c r="J1284" t="s">
        <v>65</v>
      </c>
      <c r="K1284" t="s">
        <v>7778</v>
      </c>
      <c r="L1284" t="s">
        <v>4</v>
      </c>
      <c r="M1284" t="s">
        <v>64</v>
      </c>
      <c r="N1284" t="s">
        <v>149</v>
      </c>
      <c r="O1284" s="39">
        <v>44067</v>
      </c>
      <c r="P1284" s="39">
        <v>44068</v>
      </c>
      <c r="Q1284">
        <v>480</v>
      </c>
      <c r="R1284">
        <v>480</v>
      </c>
      <c r="S1284" s="36">
        <v>37339.199999999997</v>
      </c>
      <c r="T1284">
        <v>37339.199999999997</v>
      </c>
      <c r="U1284" s="39">
        <v>44068</v>
      </c>
      <c r="V1284">
        <v>8</v>
      </c>
      <c r="W1284">
        <v>3.5659999999999998</v>
      </c>
      <c r="X1284" s="36">
        <v>10470.89175546831</v>
      </c>
      <c r="Y1284" s="37" t="s">
        <v>157</v>
      </c>
      <c r="Z1284" s="37" t="s">
        <v>149</v>
      </c>
      <c r="AA1284" s="37" t="s">
        <v>146</v>
      </c>
      <c r="AB1284" s="37"/>
    </row>
    <row r="1285" spans="1:28" x14ac:dyDescent="0.25">
      <c r="A1285" t="s">
        <v>150</v>
      </c>
      <c r="B1285" t="s">
        <v>151</v>
      </c>
      <c r="C1285" t="s">
        <v>152</v>
      </c>
      <c r="E1285" t="s">
        <v>5721</v>
      </c>
      <c r="F1285" t="s">
        <v>5722</v>
      </c>
      <c r="G1285" t="s">
        <v>5723</v>
      </c>
      <c r="H1285" t="s">
        <v>156</v>
      </c>
      <c r="I1285" t="s">
        <v>37</v>
      </c>
      <c r="J1285" t="s">
        <v>65</v>
      </c>
      <c r="K1285" t="s">
        <v>7778</v>
      </c>
      <c r="L1285" t="s">
        <v>4</v>
      </c>
      <c r="M1285" t="s">
        <v>64</v>
      </c>
      <c r="N1285" t="s">
        <v>149</v>
      </c>
      <c r="O1285" s="39">
        <v>44041</v>
      </c>
      <c r="P1285" s="39">
        <v>44042</v>
      </c>
      <c r="Q1285">
        <v>600</v>
      </c>
      <c r="R1285">
        <v>600</v>
      </c>
      <c r="S1285" s="36">
        <v>46674</v>
      </c>
      <c r="T1285">
        <v>46674</v>
      </c>
      <c r="U1285" s="39">
        <v>44041</v>
      </c>
      <c r="V1285">
        <v>7</v>
      </c>
      <c r="W1285">
        <v>3.5190000000000001</v>
      </c>
      <c r="X1285" s="36">
        <v>13263.427109974424</v>
      </c>
      <c r="Y1285" s="37" t="s">
        <v>157</v>
      </c>
      <c r="Z1285" s="37" t="s">
        <v>149</v>
      </c>
      <c r="AA1285" s="37" t="s">
        <v>146</v>
      </c>
      <c r="AB1285" s="37"/>
    </row>
    <row r="1286" spans="1:28" x14ac:dyDescent="0.25">
      <c r="A1286" t="s">
        <v>150</v>
      </c>
      <c r="B1286" t="s">
        <v>151</v>
      </c>
      <c r="C1286" t="s">
        <v>152</v>
      </c>
      <c r="E1286" t="s">
        <v>6628</v>
      </c>
      <c r="F1286" t="s">
        <v>6629</v>
      </c>
      <c r="G1286" t="s">
        <v>6630</v>
      </c>
      <c r="H1286" t="s">
        <v>156</v>
      </c>
      <c r="I1286" t="s">
        <v>37</v>
      </c>
      <c r="J1286" t="s">
        <v>65</v>
      </c>
      <c r="K1286" t="s">
        <v>7778</v>
      </c>
      <c r="L1286" t="s">
        <v>4</v>
      </c>
      <c r="M1286" t="s">
        <v>64</v>
      </c>
      <c r="N1286" t="s">
        <v>149</v>
      </c>
      <c r="O1286" s="39">
        <v>44074</v>
      </c>
      <c r="P1286" s="39">
        <v>44075</v>
      </c>
      <c r="Q1286">
        <v>500</v>
      </c>
      <c r="R1286">
        <v>500</v>
      </c>
      <c r="S1286" s="36">
        <v>38060</v>
      </c>
      <c r="T1286">
        <v>38060</v>
      </c>
      <c r="U1286" s="39">
        <v>44078</v>
      </c>
      <c r="V1286">
        <v>9</v>
      </c>
      <c r="W1286">
        <v>3.5569999999999999</v>
      </c>
      <c r="X1286" s="36">
        <v>10700.028113578857</v>
      </c>
      <c r="Y1286" s="37" t="s">
        <v>157</v>
      </c>
      <c r="Z1286" s="37" t="s">
        <v>149</v>
      </c>
      <c r="AA1286" s="37" t="s">
        <v>146</v>
      </c>
      <c r="AB1286" s="37"/>
    </row>
    <row r="1287" spans="1:28" x14ac:dyDescent="0.25">
      <c r="A1287" t="s">
        <v>150</v>
      </c>
      <c r="B1287" t="s">
        <v>151</v>
      </c>
      <c r="C1287" t="s">
        <v>152</v>
      </c>
      <c r="E1287" t="s">
        <v>5800</v>
      </c>
      <c r="F1287" t="s">
        <v>5801</v>
      </c>
      <c r="G1287" t="s">
        <v>5802</v>
      </c>
      <c r="H1287" t="s">
        <v>156</v>
      </c>
      <c r="I1287" t="s">
        <v>37</v>
      </c>
      <c r="J1287" t="s">
        <v>65</v>
      </c>
      <c r="K1287" t="s">
        <v>7778</v>
      </c>
      <c r="L1287" t="s">
        <v>4</v>
      </c>
      <c r="M1287" t="s">
        <v>64</v>
      </c>
      <c r="N1287" t="s">
        <v>149</v>
      </c>
      <c r="O1287" s="39">
        <v>44047</v>
      </c>
      <c r="P1287" s="39">
        <v>44048</v>
      </c>
      <c r="Q1287">
        <v>500</v>
      </c>
      <c r="R1287">
        <v>500</v>
      </c>
      <c r="S1287" s="36">
        <v>38475</v>
      </c>
      <c r="T1287">
        <v>38475</v>
      </c>
      <c r="U1287" s="39">
        <v>44047</v>
      </c>
      <c r="V1287">
        <v>8</v>
      </c>
      <c r="W1287">
        <v>3.5659999999999998</v>
      </c>
      <c r="X1287" s="36">
        <v>10789.399887829501</v>
      </c>
      <c r="Y1287" s="37" t="s">
        <v>157</v>
      </c>
      <c r="Z1287" s="37" t="s">
        <v>149</v>
      </c>
      <c r="AA1287" s="37" t="s">
        <v>146</v>
      </c>
      <c r="AB1287" s="37"/>
    </row>
    <row r="1288" spans="1:28" x14ac:dyDescent="0.25">
      <c r="A1288" t="s">
        <v>563</v>
      </c>
      <c r="B1288" t="s">
        <v>859</v>
      </c>
      <c r="C1288" t="s">
        <v>853</v>
      </c>
      <c r="E1288" t="s">
        <v>4176</v>
      </c>
      <c r="F1288" t="s">
        <v>4177</v>
      </c>
      <c r="G1288" t="s">
        <v>4178</v>
      </c>
      <c r="H1288" t="s">
        <v>1805</v>
      </c>
      <c r="I1288" t="s">
        <v>38</v>
      </c>
      <c r="J1288" t="s">
        <v>63</v>
      </c>
      <c r="K1288" t="s">
        <v>141</v>
      </c>
      <c r="L1288" t="s">
        <v>34</v>
      </c>
      <c r="M1288" t="s">
        <v>94</v>
      </c>
      <c r="N1288" t="s">
        <v>149</v>
      </c>
      <c r="O1288" s="39">
        <v>43999</v>
      </c>
      <c r="P1288" s="39">
        <v>43999</v>
      </c>
      <c r="Q1288">
        <v>33.700000000000003</v>
      </c>
      <c r="R1288">
        <v>33.700000000000003</v>
      </c>
      <c r="S1288" s="36">
        <v>24938</v>
      </c>
      <c r="T1288">
        <v>24938</v>
      </c>
      <c r="U1288" s="39">
        <v>43999</v>
      </c>
      <c r="V1288">
        <v>6</v>
      </c>
      <c r="W1288">
        <v>3.472</v>
      </c>
      <c r="X1288" s="36">
        <v>24938</v>
      </c>
      <c r="Y1288" s="37" t="s">
        <v>157</v>
      </c>
      <c r="Z1288" s="37" t="s">
        <v>149</v>
      </c>
      <c r="AA1288" s="37" t="s">
        <v>146</v>
      </c>
      <c r="AB1288" s="37"/>
    </row>
    <row r="1289" spans="1:28" x14ac:dyDescent="0.25">
      <c r="A1289" t="s">
        <v>150</v>
      </c>
      <c r="B1289" t="s">
        <v>151</v>
      </c>
      <c r="C1289" t="s">
        <v>152</v>
      </c>
      <c r="E1289" t="s">
        <v>2737</v>
      </c>
      <c r="F1289" t="s">
        <v>2738</v>
      </c>
      <c r="G1289" t="s">
        <v>2739</v>
      </c>
      <c r="H1289" t="s">
        <v>156</v>
      </c>
      <c r="I1289" t="s">
        <v>37</v>
      </c>
      <c r="J1289" t="s">
        <v>65</v>
      </c>
      <c r="K1289" t="s">
        <v>7240</v>
      </c>
      <c r="L1289" t="s">
        <v>4</v>
      </c>
      <c r="M1289" t="s">
        <v>64</v>
      </c>
      <c r="N1289" t="s">
        <v>149</v>
      </c>
      <c r="O1289" s="39">
        <v>43956</v>
      </c>
      <c r="P1289" s="39">
        <v>43957</v>
      </c>
      <c r="Q1289">
        <v>300</v>
      </c>
      <c r="R1289">
        <v>300</v>
      </c>
      <c r="S1289" s="36">
        <v>25845</v>
      </c>
      <c r="T1289">
        <v>25845</v>
      </c>
      <c r="U1289" s="39">
        <v>43957</v>
      </c>
      <c r="V1289">
        <v>5</v>
      </c>
      <c r="W1289">
        <v>3.4239999999999999</v>
      </c>
      <c r="X1289" s="36">
        <v>7548.1892523364477</v>
      </c>
      <c r="Y1289" s="37" t="s">
        <v>157</v>
      </c>
      <c r="Z1289" s="37" t="s">
        <v>149</v>
      </c>
      <c r="AA1289" s="37" t="s">
        <v>146</v>
      </c>
      <c r="AB1289" s="37"/>
    </row>
    <row r="1290" spans="1:28" x14ac:dyDescent="0.25">
      <c r="A1290" t="s">
        <v>150</v>
      </c>
      <c r="B1290" t="s">
        <v>151</v>
      </c>
      <c r="C1290" t="s">
        <v>152</v>
      </c>
      <c r="E1290" t="s">
        <v>2746</v>
      </c>
      <c r="F1290" t="s">
        <v>2747</v>
      </c>
      <c r="G1290" t="s">
        <v>2748</v>
      </c>
      <c r="H1290" t="s">
        <v>156</v>
      </c>
      <c r="I1290" t="s">
        <v>37</v>
      </c>
      <c r="J1290" t="s">
        <v>65</v>
      </c>
      <c r="K1290" t="s">
        <v>7240</v>
      </c>
      <c r="L1290" t="s">
        <v>4</v>
      </c>
      <c r="M1290" t="s">
        <v>64</v>
      </c>
      <c r="N1290" t="s">
        <v>149</v>
      </c>
      <c r="O1290" s="39">
        <v>43956</v>
      </c>
      <c r="P1290" s="39">
        <v>43957</v>
      </c>
      <c r="Q1290">
        <v>300</v>
      </c>
      <c r="R1290">
        <v>300</v>
      </c>
      <c r="S1290" s="36">
        <v>25845</v>
      </c>
      <c r="T1290">
        <v>25845</v>
      </c>
      <c r="U1290" s="39">
        <v>43958</v>
      </c>
      <c r="V1290">
        <v>5</v>
      </c>
      <c r="W1290">
        <v>3.4239999999999999</v>
      </c>
      <c r="X1290" s="36">
        <v>7548.1892523364477</v>
      </c>
      <c r="Y1290" s="37" t="s">
        <v>157</v>
      </c>
      <c r="Z1290" s="37" t="s">
        <v>149</v>
      </c>
      <c r="AA1290" s="37" t="s">
        <v>146</v>
      </c>
      <c r="AB1290" s="37"/>
    </row>
    <row r="1291" spans="1:28" x14ac:dyDescent="0.25">
      <c r="A1291" t="s">
        <v>150</v>
      </c>
      <c r="B1291" t="s">
        <v>151</v>
      </c>
      <c r="C1291" t="s">
        <v>152</v>
      </c>
      <c r="E1291" t="s">
        <v>2916</v>
      </c>
      <c r="F1291" t="s">
        <v>2917</v>
      </c>
      <c r="G1291" t="s">
        <v>2918</v>
      </c>
      <c r="H1291" t="s">
        <v>156</v>
      </c>
      <c r="I1291" t="s">
        <v>37</v>
      </c>
      <c r="J1291" t="s">
        <v>65</v>
      </c>
      <c r="K1291" t="s">
        <v>7240</v>
      </c>
      <c r="L1291" t="s">
        <v>4</v>
      </c>
      <c r="M1291" t="s">
        <v>64</v>
      </c>
      <c r="N1291" t="s">
        <v>149</v>
      </c>
      <c r="O1291" s="39">
        <v>43957</v>
      </c>
      <c r="P1291" s="39">
        <v>43958</v>
      </c>
      <c r="Q1291">
        <v>300</v>
      </c>
      <c r="R1291">
        <v>300</v>
      </c>
      <c r="S1291" s="36">
        <v>25845</v>
      </c>
      <c r="T1291">
        <v>25845</v>
      </c>
      <c r="U1291" s="39">
        <v>43957</v>
      </c>
      <c r="V1291">
        <v>5</v>
      </c>
      <c r="W1291">
        <v>3.4239999999999999</v>
      </c>
      <c r="X1291" s="36">
        <v>7548.1892523364477</v>
      </c>
      <c r="Y1291" s="37" t="s">
        <v>157</v>
      </c>
      <c r="Z1291" s="37" t="s">
        <v>149</v>
      </c>
      <c r="AA1291" s="37" t="s">
        <v>146</v>
      </c>
      <c r="AB1291" s="37"/>
    </row>
    <row r="1292" spans="1:28" x14ac:dyDescent="0.25">
      <c r="A1292" t="s">
        <v>150</v>
      </c>
      <c r="B1292" t="s">
        <v>151</v>
      </c>
      <c r="C1292" t="s">
        <v>152</v>
      </c>
      <c r="E1292" t="s">
        <v>3034</v>
      </c>
      <c r="F1292" t="s">
        <v>3035</v>
      </c>
      <c r="G1292" t="s">
        <v>3036</v>
      </c>
      <c r="H1292" t="s">
        <v>156</v>
      </c>
      <c r="I1292" t="s">
        <v>37</v>
      </c>
      <c r="J1292" t="s">
        <v>65</v>
      </c>
      <c r="K1292" t="s">
        <v>7240</v>
      </c>
      <c r="L1292" t="s">
        <v>4</v>
      </c>
      <c r="M1292" t="s">
        <v>64</v>
      </c>
      <c r="N1292" t="s">
        <v>149</v>
      </c>
      <c r="O1292" s="39">
        <v>43962</v>
      </c>
      <c r="P1292" s="39">
        <v>43963</v>
      </c>
      <c r="Q1292">
        <v>300</v>
      </c>
      <c r="R1292">
        <v>300</v>
      </c>
      <c r="S1292" s="36">
        <v>25845</v>
      </c>
      <c r="T1292">
        <v>25845</v>
      </c>
      <c r="U1292" s="39">
        <v>43965</v>
      </c>
      <c r="V1292">
        <v>5</v>
      </c>
      <c r="W1292">
        <v>3.4239999999999999</v>
      </c>
      <c r="X1292" s="36">
        <v>7548.1892523364477</v>
      </c>
      <c r="Y1292" s="37" t="s">
        <v>157</v>
      </c>
      <c r="Z1292" s="37" t="s">
        <v>149</v>
      </c>
      <c r="AA1292" s="37" t="s">
        <v>146</v>
      </c>
      <c r="AB1292" s="37"/>
    </row>
    <row r="1293" spans="1:28" x14ac:dyDescent="0.25">
      <c r="A1293" t="s">
        <v>150</v>
      </c>
      <c r="B1293" t="s">
        <v>151</v>
      </c>
      <c r="C1293" t="s">
        <v>152</v>
      </c>
      <c r="E1293" t="s">
        <v>3049</v>
      </c>
      <c r="F1293" t="s">
        <v>3050</v>
      </c>
      <c r="G1293" t="s">
        <v>3051</v>
      </c>
      <c r="H1293" t="s">
        <v>156</v>
      </c>
      <c r="I1293" t="s">
        <v>37</v>
      </c>
      <c r="J1293" t="s">
        <v>65</v>
      </c>
      <c r="K1293" t="s">
        <v>7240</v>
      </c>
      <c r="L1293" t="s">
        <v>4</v>
      </c>
      <c r="M1293" t="s">
        <v>64</v>
      </c>
      <c r="N1293" t="s">
        <v>149</v>
      </c>
      <c r="O1293" s="39">
        <v>43966</v>
      </c>
      <c r="P1293" s="39">
        <v>43967</v>
      </c>
      <c r="Q1293">
        <v>300</v>
      </c>
      <c r="R1293">
        <v>300</v>
      </c>
      <c r="S1293" s="36">
        <v>25845</v>
      </c>
      <c r="T1293">
        <v>25845</v>
      </c>
      <c r="U1293" s="39">
        <v>43966</v>
      </c>
      <c r="V1293">
        <v>5</v>
      </c>
      <c r="W1293">
        <v>3.4239999999999999</v>
      </c>
      <c r="X1293" s="36">
        <v>7548.1892523364477</v>
      </c>
      <c r="Y1293" s="37" t="s">
        <v>157</v>
      </c>
      <c r="Z1293" s="37" t="s">
        <v>149</v>
      </c>
      <c r="AA1293" s="37" t="s">
        <v>146</v>
      </c>
      <c r="AB1293" s="37"/>
    </row>
    <row r="1294" spans="1:28" x14ac:dyDescent="0.25">
      <c r="A1294" t="s">
        <v>150</v>
      </c>
      <c r="B1294" t="s">
        <v>151</v>
      </c>
      <c r="C1294" t="s">
        <v>152</v>
      </c>
      <c r="E1294" t="s">
        <v>3333</v>
      </c>
      <c r="F1294" t="s">
        <v>3334</v>
      </c>
      <c r="G1294" t="s">
        <v>3335</v>
      </c>
      <c r="H1294" t="s">
        <v>156</v>
      </c>
      <c r="I1294" t="s">
        <v>37</v>
      </c>
      <c r="J1294" t="s">
        <v>65</v>
      </c>
      <c r="K1294" t="s">
        <v>7240</v>
      </c>
      <c r="L1294" t="s">
        <v>4</v>
      </c>
      <c r="M1294" t="s">
        <v>64</v>
      </c>
      <c r="N1294" t="s">
        <v>149</v>
      </c>
      <c r="O1294" s="39">
        <v>43973</v>
      </c>
      <c r="P1294" s="39">
        <v>43974</v>
      </c>
      <c r="Q1294">
        <v>300</v>
      </c>
      <c r="R1294">
        <v>300</v>
      </c>
      <c r="S1294" s="36">
        <v>25845</v>
      </c>
      <c r="T1294">
        <v>25845</v>
      </c>
      <c r="U1294" s="39">
        <v>43973</v>
      </c>
      <c r="V1294">
        <v>5</v>
      </c>
      <c r="W1294">
        <v>3.4239999999999999</v>
      </c>
      <c r="X1294" s="36">
        <v>7548.1892523364477</v>
      </c>
      <c r="Y1294" s="37" t="s">
        <v>157</v>
      </c>
      <c r="Z1294" s="37" t="s">
        <v>149</v>
      </c>
      <c r="AA1294" s="37" t="s">
        <v>146</v>
      </c>
      <c r="AB1294" s="37"/>
    </row>
    <row r="1295" spans="1:28" x14ac:dyDescent="0.25">
      <c r="A1295" t="s">
        <v>563</v>
      </c>
      <c r="B1295" t="s">
        <v>852</v>
      </c>
      <c r="C1295" t="s">
        <v>565</v>
      </c>
      <c r="E1295" t="s">
        <v>3351</v>
      </c>
      <c r="F1295" t="s">
        <v>3352</v>
      </c>
      <c r="G1295" t="s">
        <v>3353</v>
      </c>
      <c r="H1295" t="s">
        <v>923</v>
      </c>
      <c r="I1295" t="s">
        <v>745</v>
      </c>
      <c r="J1295" t="s">
        <v>63</v>
      </c>
      <c r="K1295" t="s">
        <v>141</v>
      </c>
      <c r="L1295" t="s">
        <v>34</v>
      </c>
      <c r="M1295" t="s">
        <v>94</v>
      </c>
      <c r="N1295" t="s">
        <v>149</v>
      </c>
      <c r="O1295" s="39">
        <v>43981</v>
      </c>
      <c r="P1295" s="39">
        <v>43981</v>
      </c>
      <c r="Q1295">
        <v>34.479999999999997</v>
      </c>
      <c r="R1295">
        <v>34.479999999999997</v>
      </c>
      <c r="S1295" s="36">
        <v>25860</v>
      </c>
      <c r="T1295">
        <v>25860</v>
      </c>
      <c r="U1295" s="39">
        <v>43981</v>
      </c>
      <c r="V1295">
        <v>5</v>
      </c>
      <c r="W1295">
        <v>3.4239999999999999</v>
      </c>
      <c r="X1295" s="36">
        <v>25860</v>
      </c>
      <c r="Y1295" s="37" t="s">
        <v>157</v>
      </c>
      <c r="Z1295" s="37" t="s">
        <v>149</v>
      </c>
      <c r="AA1295" s="37" t="s">
        <v>146</v>
      </c>
      <c r="AB1295" s="37"/>
    </row>
    <row r="1296" spans="1:28" x14ac:dyDescent="0.25">
      <c r="A1296" t="s">
        <v>563</v>
      </c>
      <c r="B1296" t="s">
        <v>859</v>
      </c>
      <c r="C1296" t="s">
        <v>853</v>
      </c>
      <c r="E1296" t="s">
        <v>3885</v>
      </c>
      <c r="F1296" t="s">
        <v>3886</v>
      </c>
      <c r="G1296" t="s">
        <v>3887</v>
      </c>
      <c r="H1296" t="s">
        <v>1805</v>
      </c>
      <c r="I1296" t="s">
        <v>38</v>
      </c>
      <c r="J1296" t="s">
        <v>63</v>
      </c>
      <c r="K1296" t="s">
        <v>141</v>
      </c>
      <c r="L1296" t="s">
        <v>34</v>
      </c>
      <c r="M1296" t="s">
        <v>94</v>
      </c>
      <c r="N1296" t="s">
        <v>149</v>
      </c>
      <c r="O1296" s="39">
        <v>43995</v>
      </c>
      <c r="P1296" s="39">
        <v>43995</v>
      </c>
      <c r="Q1296">
        <v>33.71</v>
      </c>
      <c r="R1296">
        <v>33.71</v>
      </c>
      <c r="S1296" s="36">
        <v>24945.4</v>
      </c>
      <c r="T1296">
        <v>24945.4</v>
      </c>
      <c r="U1296" s="39">
        <v>43995</v>
      </c>
      <c r="V1296">
        <v>6</v>
      </c>
      <c r="W1296">
        <v>3.472</v>
      </c>
      <c r="X1296" s="36">
        <v>24945.4</v>
      </c>
      <c r="Y1296" s="37" t="s">
        <v>157</v>
      </c>
      <c r="Z1296" s="37" t="s">
        <v>149</v>
      </c>
      <c r="AA1296" s="37" t="s">
        <v>146</v>
      </c>
      <c r="AB1296" s="37"/>
    </row>
    <row r="1297" spans="1:28" x14ac:dyDescent="0.25">
      <c r="A1297" t="s">
        <v>563</v>
      </c>
      <c r="B1297" t="s">
        <v>859</v>
      </c>
      <c r="C1297" t="s">
        <v>853</v>
      </c>
      <c r="E1297" t="s">
        <v>3765</v>
      </c>
      <c r="F1297" t="s">
        <v>3766</v>
      </c>
      <c r="G1297" t="s">
        <v>3767</v>
      </c>
      <c r="H1297" t="s">
        <v>1805</v>
      </c>
      <c r="I1297" t="s">
        <v>38</v>
      </c>
      <c r="J1297" t="s">
        <v>63</v>
      </c>
      <c r="K1297" t="s">
        <v>141</v>
      </c>
      <c r="L1297" t="s">
        <v>34</v>
      </c>
      <c r="M1297" t="s">
        <v>94</v>
      </c>
      <c r="N1297" t="s">
        <v>149</v>
      </c>
      <c r="O1297" s="39">
        <v>43992</v>
      </c>
      <c r="P1297" s="39">
        <v>43992</v>
      </c>
      <c r="Q1297">
        <v>33.75</v>
      </c>
      <c r="R1297">
        <v>33.75</v>
      </c>
      <c r="S1297" s="36">
        <v>24975</v>
      </c>
      <c r="T1297">
        <v>24975</v>
      </c>
      <c r="U1297" s="39">
        <v>43992</v>
      </c>
      <c r="V1297">
        <v>6</v>
      </c>
      <c r="W1297">
        <v>3.472</v>
      </c>
      <c r="X1297" s="36">
        <v>24975</v>
      </c>
      <c r="Y1297" s="37" t="s">
        <v>157</v>
      </c>
      <c r="Z1297" s="37" t="s">
        <v>149</v>
      </c>
      <c r="AA1297" s="37" t="s">
        <v>146</v>
      </c>
      <c r="AB1297" s="37"/>
    </row>
    <row r="1298" spans="1:28" x14ac:dyDescent="0.25">
      <c r="A1298" t="s">
        <v>563</v>
      </c>
      <c r="B1298" t="s">
        <v>859</v>
      </c>
      <c r="C1298" t="s">
        <v>853</v>
      </c>
      <c r="E1298" t="s">
        <v>3278</v>
      </c>
      <c r="F1298" t="s">
        <v>3279</v>
      </c>
      <c r="G1298" t="s">
        <v>3280</v>
      </c>
      <c r="H1298" t="s">
        <v>857</v>
      </c>
      <c r="I1298" t="s">
        <v>721</v>
      </c>
      <c r="J1298" t="s">
        <v>63</v>
      </c>
      <c r="K1298" t="s">
        <v>141</v>
      </c>
      <c r="L1298" t="s">
        <v>34</v>
      </c>
      <c r="M1298" t="s">
        <v>94</v>
      </c>
      <c r="N1298" t="s">
        <v>2587</v>
      </c>
      <c r="O1298" s="39">
        <v>43976</v>
      </c>
      <c r="P1298" s="39">
        <v>43976</v>
      </c>
      <c r="Q1298">
        <v>37.08</v>
      </c>
      <c r="R1298">
        <v>37.08</v>
      </c>
      <c r="S1298" s="36">
        <v>25956</v>
      </c>
      <c r="T1298">
        <v>25956</v>
      </c>
      <c r="U1298" s="39">
        <v>43976</v>
      </c>
      <c r="V1298">
        <v>5</v>
      </c>
      <c r="W1298">
        <v>3.4239999999999999</v>
      </c>
      <c r="X1298" s="36">
        <v>25956</v>
      </c>
      <c r="Y1298" s="37" t="s">
        <v>157</v>
      </c>
      <c r="Z1298" s="37" t="s">
        <v>149</v>
      </c>
      <c r="AA1298" s="37" t="s">
        <v>146</v>
      </c>
      <c r="AB1298" s="37"/>
    </row>
    <row r="1299" spans="1:28" x14ac:dyDescent="0.25">
      <c r="A1299" t="s">
        <v>563</v>
      </c>
      <c r="B1299" t="s">
        <v>859</v>
      </c>
      <c r="C1299" t="s">
        <v>853</v>
      </c>
      <c r="E1299" t="s">
        <v>4370</v>
      </c>
      <c r="F1299" t="s">
        <v>4371</v>
      </c>
      <c r="G1299" t="s">
        <v>4372</v>
      </c>
      <c r="H1299" t="s">
        <v>1805</v>
      </c>
      <c r="I1299" t="s">
        <v>38</v>
      </c>
      <c r="J1299" t="s">
        <v>63</v>
      </c>
      <c r="K1299" t="s">
        <v>141</v>
      </c>
      <c r="L1299" t="s">
        <v>34</v>
      </c>
      <c r="M1299" t="s">
        <v>94</v>
      </c>
      <c r="N1299" t="s">
        <v>149</v>
      </c>
      <c r="O1299" s="39">
        <v>44005</v>
      </c>
      <c r="P1299" s="39">
        <v>44005</v>
      </c>
      <c r="Q1299">
        <v>33.76</v>
      </c>
      <c r="R1299">
        <v>33.76</v>
      </c>
      <c r="S1299" s="36">
        <v>24982.400000000001</v>
      </c>
      <c r="T1299">
        <v>24982.400000000001</v>
      </c>
      <c r="U1299" s="39">
        <v>44005</v>
      </c>
      <c r="V1299">
        <v>6</v>
      </c>
      <c r="W1299">
        <v>3.472</v>
      </c>
      <c r="X1299" s="36">
        <v>24982.400000000001</v>
      </c>
      <c r="Y1299" s="37" t="s">
        <v>157</v>
      </c>
      <c r="Z1299" s="37" t="s">
        <v>149</v>
      </c>
      <c r="AA1299" s="37" t="s">
        <v>146</v>
      </c>
      <c r="AB1299" s="37"/>
    </row>
    <row r="1300" spans="1:28" x14ac:dyDescent="0.25">
      <c r="A1300" t="s">
        <v>563</v>
      </c>
      <c r="B1300" t="s">
        <v>859</v>
      </c>
      <c r="C1300" t="s">
        <v>853</v>
      </c>
      <c r="E1300" t="s">
        <v>2997</v>
      </c>
      <c r="F1300" t="s">
        <v>2998</v>
      </c>
      <c r="G1300" t="s">
        <v>2999</v>
      </c>
      <c r="H1300" t="s">
        <v>857</v>
      </c>
      <c r="I1300" t="s">
        <v>721</v>
      </c>
      <c r="J1300" t="s">
        <v>63</v>
      </c>
      <c r="K1300" t="s">
        <v>141</v>
      </c>
      <c r="L1300" t="s">
        <v>34</v>
      </c>
      <c r="M1300" t="s">
        <v>94</v>
      </c>
      <c r="N1300" t="s">
        <v>2591</v>
      </c>
      <c r="O1300" s="39">
        <v>43965</v>
      </c>
      <c r="P1300" s="39">
        <v>43965</v>
      </c>
      <c r="Q1300">
        <v>37.15</v>
      </c>
      <c r="R1300">
        <v>37.15</v>
      </c>
      <c r="S1300" s="36">
        <v>26005</v>
      </c>
      <c r="T1300">
        <v>26005</v>
      </c>
      <c r="U1300" s="39">
        <v>43965</v>
      </c>
      <c r="V1300">
        <v>5</v>
      </c>
      <c r="W1300">
        <v>3.4239999999999999</v>
      </c>
      <c r="X1300" s="36">
        <v>26005</v>
      </c>
      <c r="Y1300" s="37" t="s">
        <v>157</v>
      </c>
      <c r="Z1300" s="37" t="s">
        <v>149</v>
      </c>
      <c r="AA1300" s="37" t="s">
        <v>146</v>
      </c>
      <c r="AB1300" s="37"/>
    </row>
    <row r="1301" spans="1:28" x14ac:dyDescent="0.25">
      <c r="A1301" t="s">
        <v>563</v>
      </c>
      <c r="B1301" t="s">
        <v>852</v>
      </c>
      <c r="C1301" t="s">
        <v>853</v>
      </c>
      <c r="E1301" t="s">
        <v>3496</v>
      </c>
      <c r="F1301" t="s">
        <v>3497</v>
      </c>
      <c r="G1301" t="s">
        <v>3498</v>
      </c>
      <c r="H1301" t="s">
        <v>3154</v>
      </c>
      <c r="I1301" t="s">
        <v>2545</v>
      </c>
      <c r="J1301" t="s">
        <v>63</v>
      </c>
      <c r="K1301" t="s">
        <v>141</v>
      </c>
      <c r="L1301" t="s">
        <v>34</v>
      </c>
      <c r="M1301" t="s">
        <v>94</v>
      </c>
      <c r="N1301" t="s">
        <v>149</v>
      </c>
      <c r="O1301" s="39">
        <v>43980</v>
      </c>
      <c r="P1301" s="39">
        <v>43980</v>
      </c>
      <c r="Q1301">
        <v>38.36</v>
      </c>
      <c r="R1301">
        <v>38.36</v>
      </c>
      <c r="S1301" s="36">
        <v>26084.799999999999</v>
      </c>
      <c r="T1301">
        <v>26084.799999999999</v>
      </c>
      <c r="U1301" s="39">
        <v>43980</v>
      </c>
      <c r="V1301">
        <v>5</v>
      </c>
      <c r="W1301">
        <v>3.4239999999999999</v>
      </c>
      <c r="X1301" s="36">
        <v>26084.799999999999</v>
      </c>
      <c r="Y1301" s="37" t="s">
        <v>157</v>
      </c>
      <c r="Z1301" s="37" t="s">
        <v>149</v>
      </c>
      <c r="AA1301" s="37" t="s">
        <v>146</v>
      </c>
      <c r="AB1301" s="37"/>
    </row>
    <row r="1302" spans="1:28" x14ac:dyDescent="0.25">
      <c r="A1302" t="s">
        <v>563</v>
      </c>
      <c r="B1302" t="s">
        <v>859</v>
      </c>
      <c r="C1302" t="s">
        <v>853</v>
      </c>
      <c r="E1302" t="s">
        <v>4367</v>
      </c>
      <c r="F1302" t="s">
        <v>4368</v>
      </c>
      <c r="G1302" t="s">
        <v>4369</v>
      </c>
      <c r="H1302" t="s">
        <v>1805</v>
      </c>
      <c r="I1302" t="s">
        <v>38</v>
      </c>
      <c r="J1302" t="s">
        <v>63</v>
      </c>
      <c r="K1302" t="s">
        <v>141</v>
      </c>
      <c r="L1302" t="s">
        <v>34</v>
      </c>
      <c r="M1302" t="s">
        <v>94</v>
      </c>
      <c r="N1302" t="s">
        <v>149</v>
      </c>
      <c r="O1302" s="39">
        <v>44005</v>
      </c>
      <c r="P1302" s="39">
        <v>44005</v>
      </c>
      <c r="Q1302">
        <v>33.79</v>
      </c>
      <c r="R1302">
        <v>33.79</v>
      </c>
      <c r="S1302" s="36">
        <v>25004.6</v>
      </c>
      <c r="T1302">
        <v>25004.6</v>
      </c>
      <c r="U1302" s="39">
        <v>44005</v>
      </c>
      <c r="V1302">
        <v>6</v>
      </c>
      <c r="W1302">
        <v>3.472</v>
      </c>
      <c r="X1302" s="36">
        <v>25004.6</v>
      </c>
      <c r="Y1302" s="37" t="s">
        <v>157</v>
      </c>
      <c r="Z1302" s="37" t="s">
        <v>149</v>
      </c>
      <c r="AA1302" s="37" t="s">
        <v>146</v>
      </c>
      <c r="AB1302" s="37"/>
    </row>
    <row r="1303" spans="1:28" x14ac:dyDescent="0.25">
      <c r="A1303" t="s">
        <v>563</v>
      </c>
      <c r="B1303" t="s">
        <v>859</v>
      </c>
      <c r="C1303" t="s">
        <v>853</v>
      </c>
      <c r="E1303" t="s">
        <v>3568</v>
      </c>
      <c r="F1303" t="s">
        <v>3569</v>
      </c>
      <c r="G1303" t="s">
        <v>3570</v>
      </c>
      <c r="H1303" t="s">
        <v>857</v>
      </c>
      <c r="I1303" t="s">
        <v>721</v>
      </c>
      <c r="J1303" t="s">
        <v>63</v>
      </c>
      <c r="K1303" t="s">
        <v>141</v>
      </c>
      <c r="L1303" t="s">
        <v>34</v>
      </c>
      <c r="M1303" t="s">
        <v>94</v>
      </c>
      <c r="N1303" t="s">
        <v>2603</v>
      </c>
      <c r="O1303" s="39">
        <v>43978</v>
      </c>
      <c r="P1303" s="39">
        <v>43978</v>
      </c>
      <c r="Q1303">
        <v>37.36</v>
      </c>
      <c r="R1303">
        <v>37.36</v>
      </c>
      <c r="S1303" s="36">
        <v>26152</v>
      </c>
      <c r="T1303">
        <v>26152</v>
      </c>
      <c r="U1303" s="39">
        <v>43978</v>
      </c>
      <c r="V1303">
        <v>5</v>
      </c>
      <c r="W1303">
        <v>3.4239999999999999</v>
      </c>
      <c r="X1303" s="36">
        <v>26152</v>
      </c>
      <c r="Y1303" s="37" t="s">
        <v>157</v>
      </c>
      <c r="Z1303" s="37" t="s">
        <v>149</v>
      </c>
      <c r="AA1303" s="37" t="s">
        <v>146</v>
      </c>
      <c r="AB1303" s="37"/>
    </row>
    <row r="1304" spans="1:28" x14ac:dyDescent="0.25">
      <c r="A1304" t="s">
        <v>563</v>
      </c>
      <c r="B1304" t="s">
        <v>859</v>
      </c>
      <c r="C1304" t="s">
        <v>853</v>
      </c>
      <c r="E1304" t="s">
        <v>3086</v>
      </c>
      <c r="F1304" t="s">
        <v>3087</v>
      </c>
      <c r="G1304" t="s">
        <v>3088</v>
      </c>
      <c r="H1304" t="s">
        <v>1805</v>
      </c>
      <c r="I1304" t="s">
        <v>38</v>
      </c>
      <c r="J1304" t="s">
        <v>63</v>
      </c>
      <c r="K1304" t="s">
        <v>141</v>
      </c>
      <c r="L1304" t="s">
        <v>34</v>
      </c>
      <c r="M1304" t="s">
        <v>94</v>
      </c>
      <c r="N1304" t="s">
        <v>149</v>
      </c>
      <c r="O1304" s="39">
        <v>43976</v>
      </c>
      <c r="P1304" s="39">
        <v>43976</v>
      </c>
      <c r="Q1304">
        <v>35.36</v>
      </c>
      <c r="R1304">
        <v>35.36</v>
      </c>
      <c r="S1304" s="36">
        <v>26166.400000000001</v>
      </c>
      <c r="T1304">
        <v>26166.400000000001</v>
      </c>
      <c r="U1304" s="39">
        <v>43976</v>
      </c>
      <c r="V1304">
        <v>5</v>
      </c>
      <c r="W1304">
        <v>3.4239999999999999</v>
      </c>
      <c r="X1304" s="36">
        <v>26166.400000000001</v>
      </c>
      <c r="Y1304" s="37" t="s">
        <v>157</v>
      </c>
      <c r="Z1304" s="37" t="s">
        <v>149</v>
      </c>
      <c r="AA1304" s="37" t="s">
        <v>146</v>
      </c>
      <c r="AB1304" s="37"/>
    </row>
    <row r="1305" spans="1:28" x14ac:dyDescent="0.25">
      <c r="A1305" t="s">
        <v>563</v>
      </c>
      <c r="B1305" t="s">
        <v>859</v>
      </c>
      <c r="C1305" t="s">
        <v>853</v>
      </c>
      <c r="E1305" t="s">
        <v>3699</v>
      </c>
      <c r="F1305" t="s">
        <v>3700</v>
      </c>
      <c r="G1305" t="s">
        <v>3701</v>
      </c>
      <c r="H1305" t="s">
        <v>3154</v>
      </c>
      <c r="I1305" t="s">
        <v>2545</v>
      </c>
      <c r="J1305" t="s">
        <v>63</v>
      </c>
      <c r="K1305" t="s">
        <v>141</v>
      </c>
      <c r="L1305" t="s">
        <v>34</v>
      </c>
      <c r="M1305" t="s">
        <v>94</v>
      </c>
      <c r="N1305" t="s">
        <v>149</v>
      </c>
      <c r="O1305" s="39">
        <v>43997</v>
      </c>
      <c r="P1305" s="39">
        <v>43997</v>
      </c>
      <c r="Q1305">
        <v>36.840000000000003</v>
      </c>
      <c r="R1305">
        <v>36.840000000000003</v>
      </c>
      <c r="S1305" s="36">
        <v>25051.200000000001</v>
      </c>
      <c r="T1305">
        <v>25051.200000000001</v>
      </c>
      <c r="U1305" s="39">
        <v>43997</v>
      </c>
      <c r="V1305">
        <v>6</v>
      </c>
      <c r="W1305">
        <v>3.472</v>
      </c>
      <c r="X1305" s="36">
        <v>25051.200000000001</v>
      </c>
      <c r="Y1305" s="37" t="s">
        <v>157</v>
      </c>
      <c r="Z1305" s="37" t="s">
        <v>149</v>
      </c>
      <c r="AA1305" s="37" t="s">
        <v>146</v>
      </c>
      <c r="AB1305" s="37"/>
    </row>
    <row r="1306" spans="1:28" x14ac:dyDescent="0.25">
      <c r="A1306" t="s">
        <v>563</v>
      </c>
      <c r="B1306" t="s">
        <v>852</v>
      </c>
      <c r="C1306" t="s">
        <v>853</v>
      </c>
      <c r="E1306" t="s">
        <v>3668</v>
      </c>
      <c r="F1306" t="s">
        <v>3669</v>
      </c>
      <c r="G1306" t="s">
        <v>3670</v>
      </c>
      <c r="H1306" t="s">
        <v>2185</v>
      </c>
      <c r="I1306" t="s">
        <v>139</v>
      </c>
      <c r="J1306" t="s">
        <v>63</v>
      </c>
      <c r="K1306" t="s">
        <v>141</v>
      </c>
      <c r="L1306" t="s">
        <v>34</v>
      </c>
      <c r="M1306" t="s">
        <v>94</v>
      </c>
      <c r="N1306" t="s">
        <v>2585</v>
      </c>
      <c r="O1306" s="39">
        <v>43980</v>
      </c>
      <c r="P1306" s="39">
        <v>43980</v>
      </c>
      <c r="Q1306">
        <v>35.42</v>
      </c>
      <c r="R1306">
        <v>35.42</v>
      </c>
      <c r="S1306" s="36">
        <v>26210.799999999999</v>
      </c>
      <c r="T1306">
        <v>26210.799999999999</v>
      </c>
      <c r="U1306" s="39">
        <v>43980</v>
      </c>
      <c r="V1306">
        <v>5</v>
      </c>
      <c r="W1306">
        <v>3.4239999999999999</v>
      </c>
      <c r="X1306" s="36">
        <v>26210.799999999999</v>
      </c>
      <c r="Y1306" s="37" t="s">
        <v>157</v>
      </c>
      <c r="Z1306" s="37" t="s">
        <v>149</v>
      </c>
      <c r="AA1306" s="37" t="s">
        <v>146</v>
      </c>
      <c r="AB1306" s="37"/>
    </row>
    <row r="1307" spans="1:28" x14ac:dyDescent="0.25">
      <c r="A1307" t="s">
        <v>563</v>
      </c>
      <c r="B1307" t="s">
        <v>859</v>
      </c>
      <c r="C1307" t="s">
        <v>853</v>
      </c>
      <c r="E1307" t="s">
        <v>2940</v>
      </c>
      <c r="F1307" t="s">
        <v>2941</v>
      </c>
      <c r="G1307" t="s">
        <v>2942</v>
      </c>
      <c r="H1307" t="s">
        <v>2185</v>
      </c>
      <c r="I1307" t="s">
        <v>139</v>
      </c>
      <c r="J1307" t="s">
        <v>63</v>
      </c>
      <c r="K1307" t="s">
        <v>141</v>
      </c>
      <c r="L1307" t="s">
        <v>34</v>
      </c>
      <c r="M1307" t="s">
        <v>94</v>
      </c>
      <c r="N1307" t="s">
        <v>149</v>
      </c>
      <c r="O1307" s="39">
        <v>43980</v>
      </c>
      <c r="P1307" s="39">
        <v>43980</v>
      </c>
      <c r="Q1307">
        <v>35.42</v>
      </c>
      <c r="R1307">
        <v>35.42</v>
      </c>
      <c r="S1307" s="36">
        <v>26210.799999999999</v>
      </c>
      <c r="T1307">
        <v>26210.799999999999</v>
      </c>
      <c r="U1307" s="39">
        <v>43980</v>
      </c>
      <c r="V1307">
        <v>5</v>
      </c>
      <c r="W1307">
        <v>3.4239999999999999</v>
      </c>
      <c r="X1307" s="36">
        <v>26210.799999999999</v>
      </c>
      <c r="Y1307" s="37" t="s">
        <v>157</v>
      </c>
      <c r="Z1307" s="37" t="s">
        <v>149</v>
      </c>
      <c r="AA1307" s="37" t="s">
        <v>146</v>
      </c>
      <c r="AB1307" s="37"/>
    </row>
    <row r="1308" spans="1:28" x14ac:dyDescent="0.25">
      <c r="A1308" t="s">
        <v>563</v>
      </c>
      <c r="B1308" t="s">
        <v>859</v>
      </c>
      <c r="C1308" t="s">
        <v>853</v>
      </c>
      <c r="E1308" t="s">
        <v>3744</v>
      </c>
      <c r="F1308" t="s">
        <v>3745</v>
      </c>
      <c r="G1308" t="s">
        <v>3746</v>
      </c>
      <c r="H1308" t="s">
        <v>857</v>
      </c>
      <c r="I1308" t="s">
        <v>721</v>
      </c>
      <c r="J1308" t="s">
        <v>63</v>
      </c>
      <c r="K1308" t="s">
        <v>141</v>
      </c>
      <c r="L1308" t="s">
        <v>34</v>
      </c>
      <c r="M1308" t="s">
        <v>94</v>
      </c>
      <c r="N1308" t="s">
        <v>2609</v>
      </c>
      <c r="O1308" s="39">
        <v>43981</v>
      </c>
      <c r="P1308" s="39">
        <v>43981</v>
      </c>
      <c r="Q1308">
        <v>37.450000000000003</v>
      </c>
      <c r="R1308">
        <v>37.450000000000003</v>
      </c>
      <c r="S1308" s="36">
        <v>26215</v>
      </c>
      <c r="T1308">
        <v>26215</v>
      </c>
      <c r="U1308" s="39">
        <v>43981</v>
      </c>
      <c r="V1308">
        <v>5</v>
      </c>
      <c r="W1308">
        <v>3.4239999999999999</v>
      </c>
      <c r="X1308" s="36">
        <v>26215</v>
      </c>
      <c r="Y1308" s="37" t="s">
        <v>157</v>
      </c>
      <c r="Z1308" s="37" t="s">
        <v>149</v>
      </c>
      <c r="AA1308" s="37" t="s">
        <v>146</v>
      </c>
      <c r="AB1308" s="37"/>
    </row>
    <row r="1309" spans="1:28" x14ac:dyDescent="0.25">
      <c r="A1309" t="s">
        <v>150</v>
      </c>
      <c r="B1309" t="s">
        <v>151</v>
      </c>
      <c r="C1309" t="s">
        <v>152</v>
      </c>
      <c r="E1309" t="s">
        <v>3841</v>
      </c>
      <c r="F1309" t="s">
        <v>3842</v>
      </c>
      <c r="G1309" t="s">
        <v>3843</v>
      </c>
      <c r="H1309" t="s">
        <v>156</v>
      </c>
      <c r="I1309" t="s">
        <v>37</v>
      </c>
      <c r="J1309" t="s">
        <v>65</v>
      </c>
      <c r="K1309" t="s">
        <v>7778</v>
      </c>
      <c r="L1309" t="s">
        <v>4</v>
      </c>
      <c r="M1309" t="s">
        <v>64</v>
      </c>
      <c r="N1309" t="s">
        <v>149</v>
      </c>
      <c r="O1309" s="39">
        <v>43986</v>
      </c>
      <c r="P1309" s="39">
        <v>43987</v>
      </c>
      <c r="Q1309">
        <v>300</v>
      </c>
      <c r="R1309">
        <v>300</v>
      </c>
      <c r="S1309" s="36">
        <v>25092</v>
      </c>
      <c r="T1309">
        <v>25092</v>
      </c>
      <c r="U1309" s="39">
        <v>43987</v>
      </c>
      <c r="V1309">
        <v>6</v>
      </c>
      <c r="W1309">
        <v>3.472</v>
      </c>
      <c r="X1309" s="36">
        <v>7226.9585253456216</v>
      </c>
      <c r="Y1309" s="37" t="s">
        <v>157</v>
      </c>
      <c r="Z1309" s="37" t="s">
        <v>149</v>
      </c>
      <c r="AA1309" s="37" t="s">
        <v>146</v>
      </c>
      <c r="AB1309" s="37"/>
    </row>
    <row r="1310" spans="1:28" x14ac:dyDescent="0.25">
      <c r="A1310" t="s">
        <v>150</v>
      </c>
      <c r="B1310" t="s">
        <v>151</v>
      </c>
      <c r="C1310" t="s">
        <v>152</v>
      </c>
      <c r="E1310" t="s">
        <v>3844</v>
      </c>
      <c r="F1310" t="s">
        <v>3845</v>
      </c>
      <c r="G1310" t="s">
        <v>3846</v>
      </c>
      <c r="H1310" t="s">
        <v>156</v>
      </c>
      <c r="I1310" t="s">
        <v>37</v>
      </c>
      <c r="J1310" t="s">
        <v>65</v>
      </c>
      <c r="K1310" t="s">
        <v>7778</v>
      </c>
      <c r="L1310" t="s">
        <v>4</v>
      </c>
      <c r="M1310" t="s">
        <v>64</v>
      </c>
      <c r="N1310" t="s">
        <v>149</v>
      </c>
      <c r="O1310" s="39">
        <v>43986</v>
      </c>
      <c r="P1310" s="39">
        <v>43987</v>
      </c>
      <c r="Q1310">
        <v>300</v>
      </c>
      <c r="R1310">
        <v>300</v>
      </c>
      <c r="S1310" s="36">
        <v>25092</v>
      </c>
      <c r="T1310">
        <v>25092</v>
      </c>
      <c r="U1310" s="39">
        <v>43987</v>
      </c>
      <c r="V1310">
        <v>6</v>
      </c>
      <c r="W1310">
        <v>3.472</v>
      </c>
      <c r="X1310" s="36">
        <v>7226.9585253456216</v>
      </c>
      <c r="Y1310" s="37" t="s">
        <v>157</v>
      </c>
      <c r="Z1310" s="37" t="s">
        <v>149</v>
      </c>
      <c r="AA1310" s="37" t="s">
        <v>146</v>
      </c>
      <c r="AB1310" s="37"/>
    </row>
    <row r="1311" spans="1:28" x14ac:dyDescent="0.25">
      <c r="A1311" t="s">
        <v>563</v>
      </c>
      <c r="B1311" t="s">
        <v>852</v>
      </c>
      <c r="C1311" t="s">
        <v>853</v>
      </c>
      <c r="E1311" t="s">
        <v>3387</v>
      </c>
      <c r="F1311" t="s">
        <v>3388</v>
      </c>
      <c r="G1311" t="s">
        <v>3389</v>
      </c>
      <c r="H1311" t="s">
        <v>2185</v>
      </c>
      <c r="I1311" t="s">
        <v>139</v>
      </c>
      <c r="J1311" t="s">
        <v>63</v>
      </c>
      <c r="K1311" t="s">
        <v>141</v>
      </c>
      <c r="L1311" t="s">
        <v>34</v>
      </c>
      <c r="M1311" t="s">
        <v>94</v>
      </c>
      <c r="N1311" t="s">
        <v>149</v>
      </c>
      <c r="O1311" s="40">
        <v>43977</v>
      </c>
      <c r="P1311" s="39">
        <v>43977</v>
      </c>
      <c r="Q1311">
        <v>35.46</v>
      </c>
      <c r="R1311">
        <v>35.46</v>
      </c>
      <c r="S1311" s="36">
        <v>26240.400000000001</v>
      </c>
      <c r="T1311">
        <v>26240.400000000001</v>
      </c>
      <c r="U1311" s="39">
        <v>43977</v>
      </c>
      <c r="V1311">
        <v>5</v>
      </c>
      <c r="W1311">
        <v>3.4239999999999999</v>
      </c>
      <c r="X1311" s="36">
        <v>26240.400000000001</v>
      </c>
      <c r="Y1311" s="37" t="s">
        <v>157</v>
      </c>
      <c r="Z1311" s="37" t="s">
        <v>149</v>
      </c>
      <c r="AA1311" s="37" t="s">
        <v>146</v>
      </c>
      <c r="AB1311" s="37"/>
    </row>
    <row r="1312" spans="1:28" x14ac:dyDescent="0.25">
      <c r="A1312" t="s">
        <v>563</v>
      </c>
      <c r="B1312" t="s">
        <v>859</v>
      </c>
      <c r="C1312" t="s">
        <v>565</v>
      </c>
      <c r="E1312" t="s">
        <v>3879</v>
      </c>
      <c r="F1312" t="s">
        <v>3880</v>
      </c>
      <c r="G1312" t="s">
        <v>3881</v>
      </c>
      <c r="H1312" t="s">
        <v>923</v>
      </c>
      <c r="I1312" t="s">
        <v>745</v>
      </c>
      <c r="J1312" t="s">
        <v>63</v>
      </c>
      <c r="K1312" t="s">
        <v>141</v>
      </c>
      <c r="L1312" t="s">
        <v>34</v>
      </c>
      <c r="M1312" t="s">
        <v>94</v>
      </c>
      <c r="N1312" t="s">
        <v>149</v>
      </c>
      <c r="O1312" s="39">
        <v>43988</v>
      </c>
      <c r="P1312" s="39">
        <v>43988</v>
      </c>
      <c r="Q1312">
        <v>33.57</v>
      </c>
      <c r="R1312">
        <v>33.57</v>
      </c>
      <c r="S1312" s="36">
        <v>25177.5</v>
      </c>
      <c r="T1312">
        <v>25177.5</v>
      </c>
      <c r="U1312" s="39">
        <v>43988</v>
      </c>
      <c r="V1312">
        <v>6</v>
      </c>
      <c r="W1312">
        <v>3.472</v>
      </c>
      <c r="X1312" s="36">
        <v>25177.5</v>
      </c>
      <c r="Y1312" s="37" t="s">
        <v>157</v>
      </c>
      <c r="Z1312" s="37" t="s">
        <v>149</v>
      </c>
      <c r="AA1312" s="37" t="s">
        <v>146</v>
      </c>
      <c r="AB1312" s="37"/>
    </row>
    <row r="1313" spans="1:28" x14ac:dyDescent="0.25">
      <c r="A1313" t="s">
        <v>150</v>
      </c>
      <c r="B1313" t="s">
        <v>151</v>
      </c>
      <c r="C1313" t="s">
        <v>152</v>
      </c>
      <c r="E1313" t="s">
        <v>3099</v>
      </c>
      <c r="F1313" t="s">
        <v>3100</v>
      </c>
      <c r="G1313" t="s">
        <v>3101</v>
      </c>
      <c r="H1313" t="s">
        <v>156</v>
      </c>
      <c r="I1313" t="s">
        <v>37</v>
      </c>
      <c r="J1313" t="s">
        <v>65</v>
      </c>
      <c r="K1313" t="s">
        <v>7240</v>
      </c>
      <c r="L1313" t="s">
        <v>4</v>
      </c>
      <c r="M1313" t="s">
        <v>64</v>
      </c>
      <c r="N1313" t="s">
        <v>149</v>
      </c>
      <c r="O1313" s="39">
        <v>43965</v>
      </c>
      <c r="P1313" s="39">
        <v>43966</v>
      </c>
      <c r="Q1313">
        <v>300</v>
      </c>
      <c r="R1313">
        <v>300</v>
      </c>
      <c r="S1313" s="36">
        <v>26397</v>
      </c>
      <c r="T1313">
        <v>26397</v>
      </c>
      <c r="U1313" s="39">
        <v>43969</v>
      </c>
      <c r="V1313">
        <v>5</v>
      </c>
      <c r="W1313">
        <v>3.4239999999999999</v>
      </c>
      <c r="X1313" s="36">
        <v>7709.4042056074759</v>
      </c>
      <c r="Y1313" s="37" t="s">
        <v>157</v>
      </c>
      <c r="Z1313" s="37" t="s">
        <v>149</v>
      </c>
      <c r="AA1313" s="37" t="s">
        <v>146</v>
      </c>
      <c r="AB1313" s="37"/>
    </row>
    <row r="1314" spans="1:28" x14ac:dyDescent="0.25">
      <c r="A1314" t="s">
        <v>150</v>
      </c>
      <c r="B1314" t="s">
        <v>151</v>
      </c>
      <c r="C1314" t="s">
        <v>152</v>
      </c>
      <c r="E1314" t="s">
        <v>3102</v>
      </c>
      <c r="F1314" t="s">
        <v>3103</v>
      </c>
      <c r="G1314" t="s">
        <v>3104</v>
      </c>
      <c r="H1314" t="s">
        <v>156</v>
      </c>
      <c r="I1314" t="s">
        <v>37</v>
      </c>
      <c r="J1314" t="s">
        <v>65</v>
      </c>
      <c r="K1314" t="s">
        <v>7240</v>
      </c>
      <c r="L1314" t="s">
        <v>4</v>
      </c>
      <c r="M1314" t="s">
        <v>64</v>
      </c>
      <c r="N1314" t="s">
        <v>149</v>
      </c>
      <c r="O1314" s="39">
        <v>43965</v>
      </c>
      <c r="P1314" s="39">
        <v>43966</v>
      </c>
      <c r="Q1314">
        <v>300</v>
      </c>
      <c r="R1314">
        <v>300</v>
      </c>
      <c r="S1314" s="36">
        <v>26397</v>
      </c>
      <c r="T1314">
        <v>26397</v>
      </c>
      <c r="U1314" s="39">
        <v>43969</v>
      </c>
      <c r="V1314">
        <v>5</v>
      </c>
      <c r="W1314">
        <v>3.4239999999999999</v>
      </c>
      <c r="X1314" s="36">
        <v>7709.4042056074759</v>
      </c>
      <c r="Y1314" s="37" t="s">
        <v>157</v>
      </c>
      <c r="Z1314" s="37" t="s">
        <v>149</v>
      </c>
      <c r="AA1314" s="37" t="s">
        <v>146</v>
      </c>
      <c r="AB1314" s="37"/>
    </row>
    <row r="1315" spans="1:28" x14ac:dyDescent="0.25">
      <c r="A1315" t="s">
        <v>150</v>
      </c>
      <c r="B1315" t="s">
        <v>151</v>
      </c>
      <c r="C1315" t="s">
        <v>152</v>
      </c>
      <c r="E1315" t="s">
        <v>2464</v>
      </c>
      <c r="F1315" t="s">
        <v>2465</v>
      </c>
      <c r="G1315" t="s">
        <v>2466</v>
      </c>
      <c r="H1315" t="s">
        <v>156</v>
      </c>
      <c r="I1315" t="s">
        <v>37</v>
      </c>
      <c r="J1315" t="s">
        <v>66</v>
      </c>
      <c r="K1315" t="s">
        <v>7241</v>
      </c>
      <c r="L1315" t="s">
        <v>4</v>
      </c>
      <c r="M1315" t="s">
        <v>64</v>
      </c>
      <c r="N1315" t="s">
        <v>149</v>
      </c>
      <c r="O1315" s="39">
        <v>43913</v>
      </c>
      <c r="P1315" s="39">
        <v>43914</v>
      </c>
      <c r="Q1315">
        <v>407</v>
      </c>
      <c r="R1315">
        <v>407</v>
      </c>
      <c r="S1315" s="36">
        <v>16170.11</v>
      </c>
      <c r="T1315">
        <v>16170.11</v>
      </c>
      <c r="U1315" s="39">
        <v>43913</v>
      </c>
      <c r="V1315">
        <v>3</v>
      </c>
      <c r="W1315">
        <v>3.4940000000000002</v>
      </c>
      <c r="X1315" s="36">
        <v>4627.9650829994271</v>
      </c>
      <c r="Y1315" s="37" t="s">
        <v>157</v>
      </c>
      <c r="Z1315" s="37" t="s">
        <v>149</v>
      </c>
      <c r="AA1315" s="37" t="s">
        <v>146</v>
      </c>
      <c r="AB1315" s="37"/>
    </row>
    <row r="1316" spans="1:28" x14ac:dyDescent="0.25">
      <c r="A1316" t="s">
        <v>150</v>
      </c>
      <c r="B1316" t="s">
        <v>151</v>
      </c>
      <c r="C1316" t="s">
        <v>152</v>
      </c>
      <c r="E1316" t="s">
        <v>2467</v>
      </c>
      <c r="F1316" t="s">
        <v>2468</v>
      </c>
      <c r="G1316" t="s">
        <v>2469</v>
      </c>
      <c r="H1316" t="s">
        <v>156</v>
      </c>
      <c r="I1316" t="s">
        <v>37</v>
      </c>
      <c r="J1316" t="s">
        <v>65</v>
      </c>
      <c r="K1316" t="s">
        <v>7240</v>
      </c>
      <c r="L1316" t="s">
        <v>4</v>
      </c>
      <c r="M1316" t="s">
        <v>64</v>
      </c>
      <c r="N1316" t="s">
        <v>149</v>
      </c>
      <c r="O1316" s="39">
        <v>43900</v>
      </c>
      <c r="P1316" s="39">
        <v>43901</v>
      </c>
      <c r="Q1316">
        <v>200</v>
      </c>
      <c r="R1316">
        <v>200</v>
      </c>
      <c r="S1316" s="36">
        <v>16310</v>
      </c>
      <c r="T1316">
        <v>16310</v>
      </c>
      <c r="U1316" s="39">
        <v>43900</v>
      </c>
      <c r="V1316">
        <v>3</v>
      </c>
      <c r="W1316">
        <v>3.4940000000000002</v>
      </c>
      <c r="X1316" s="36">
        <v>4668.0022896393812</v>
      </c>
      <c r="Y1316" s="37" t="s">
        <v>157</v>
      </c>
      <c r="Z1316" s="37" t="s">
        <v>149</v>
      </c>
      <c r="AA1316" s="37" t="s">
        <v>146</v>
      </c>
      <c r="AB1316" s="37"/>
    </row>
    <row r="1317" spans="1:28" x14ac:dyDescent="0.25">
      <c r="A1317" t="s">
        <v>150</v>
      </c>
      <c r="B1317" t="s">
        <v>151</v>
      </c>
      <c r="C1317" t="s">
        <v>152</v>
      </c>
      <c r="E1317" t="s">
        <v>2470</v>
      </c>
      <c r="F1317" t="s">
        <v>2471</v>
      </c>
      <c r="G1317" t="s">
        <v>2472</v>
      </c>
      <c r="H1317" t="s">
        <v>156</v>
      </c>
      <c r="I1317" t="s">
        <v>37</v>
      </c>
      <c r="J1317" t="s">
        <v>65</v>
      </c>
      <c r="K1317" t="s">
        <v>7240</v>
      </c>
      <c r="L1317" t="s">
        <v>4</v>
      </c>
      <c r="M1317" t="s">
        <v>64</v>
      </c>
      <c r="N1317" t="s">
        <v>149</v>
      </c>
      <c r="O1317" s="39">
        <v>43900</v>
      </c>
      <c r="P1317" s="39">
        <v>43901</v>
      </c>
      <c r="Q1317">
        <v>200</v>
      </c>
      <c r="R1317">
        <v>200</v>
      </c>
      <c r="S1317" s="36">
        <v>16310</v>
      </c>
      <c r="T1317">
        <v>16310</v>
      </c>
      <c r="U1317" s="39">
        <v>43901</v>
      </c>
      <c r="V1317">
        <v>3</v>
      </c>
      <c r="W1317">
        <v>3.4940000000000002</v>
      </c>
      <c r="X1317" s="36">
        <v>4668.0022896393812</v>
      </c>
      <c r="Y1317" s="37" t="s">
        <v>157</v>
      </c>
      <c r="Z1317" s="37" t="s">
        <v>149</v>
      </c>
      <c r="AA1317" s="37" t="s">
        <v>146</v>
      </c>
      <c r="AB1317" s="37"/>
    </row>
    <row r="1318" spans="1:28" x14ac:dyDescent="0.25">
      <c r="A1318" t="s">
        <v>150</v>
      </c>
      <c r="B1318" t="s">
        <v>151</v>
      </c>
      <c r="C1318" t="s">
        <v>152</v>
      </c>
      <c r="E1318" t="s">
        <v>2473</v>
      </c>
      <c r="F1318" t="s">
        <v>2474</v>
      </c>
      <c r="G1318" t="s">
        <v>2475</v>
      </c>
      <c r="H1318" t="s">
        <v>156</v>
      </c>
      <c r="I1318" t="s">
        <v>37</v>
      </c>
      <c r="J1318" t="s">
        <v>65</v>
      </c>
      <c r="K1318" t="s">
        <v>7240</v>
      </c>
      <c r="L1318" t="s">
        <v>4</v>
      </c>
      <c r="M1318" t="s">
        <v>64</v>
      </c>
      <c r="N1318" t="s">
        <v>149</v>
      </c>
      <c r="O1318" s="39">
        <v>43900</v>
      </c>
      <c r="P1318" s="39">
        <v>43901</v>
      </c>
      <c r="Q1318">
        <v>200</v>
      </c>
      <c r="R1318">
        <v>200</v>
      </c>
      <c r="S1318" s="36">
        <v>16310</v>
      </c>
      <c r="T1318">
        <v>16310</v>
      </c>
      <c r="U1318" s="39">
        <v>43902</v>
      </c>
      <c r="V1318">
        <v>3</v>
      </c>
      <c r="W1318">
        <v>3.4940000000000002</v>
      </c>
      <c r="X1318" s="36">
        <v>4668.0022896393812</v>
      </c>
      <c r="Y1318" s="37" t="s">
        <v>157</v>
      </c>
      <c r="Z1318" s="37" t="s">
        <v>149</v>
      </c>
      <c r="AA1318" s="37" t="s">
        <v>146</v>
      </c>
      <c r="AB1318" s="37"/>
    </row>
    <row r="1319" spans="1:28" x14ac:dyDescent="0.25">
      <c r="A1319" t="s">
        <v>150</v>
      </c>
      <c r="B1319" t="s">
        <v>151</v>
      </c>
      <c r="C1319" t="s">
        <v>152</v>
      </c>
      <c r="E1319" t="s">
        <v>2476</v>
      </c>
      <c r="F1319" t="s">
        <v>2477</v>
      </c>
      <c r="G1319" t="s">
        <v>2478</v>
      </c>
      <c r="H1319" t="s">
        <v>156</v>
      </c>
      <c r="I1319" t="s">
        <v>37</v>
      </c>
      <c r="J1319" t="s">
        <v>65</v>
      </c>
      <c r="K1319" t="s">
        <v>7240</v>
      </c>
      <c r="L1319" t="s">
        <v>4</v>
      </c>
      <c r="M1319" t="s">
        <v>64</v>
      </c>
      <c r="N1319" t="s">
        <v>149</v>
      </c>
      <c r="O1319" s="39">
        <v>43900</v>
      </c>
      <c r="P1319" s="39">
        <v>43901</v>
      </c>
      <c r="Q1319">
        <v>200</v>
      </c>
      <c r="R1319">
        <v>200</v>
      </c>
      <c r="S1319" s="36">
        <v>16310</v>
      </c>
      <c r="T1319">
        <v>16310</v>
      </c>
      <c r="U1319" s="39">
        <v>43900</v>
      </c>
      <c r="V1319">
        <v>3</v>
      </c>
      <c r="W1319">
        <v>3.4940000000000002</v>
      </c>
      <c r="X1319" s="36">
        <v>4668.0022896393812</v>
      </c>
      <c r="Y1319" s="37" t="s">
        <v>157</v>
      </c>
      <c r="Z1319" s="37" t="s">
        <v>149</v>
      </c>
      <c r="AA1319" s="37" t="s">
        <v>146</v>
      </c>
      <c r="AB1319" s="37"/>
    </row>
    <row r="1320" spans="1:28" x14ac:dyDescent="0.25">
      <c r="A1320" t="s">
        <v>150</v>
      </c>
      <c r="B1320" t="s">
        <v>151</v>
      </c>
      <c r="C1320" t="s">
        <v>152</v>
      </c>
      <c r="E1320" t="s">
        <v>2479</v>
      </c>
      <c r="F1320" t="s">
        <v>2480</v>
      </c>
      <c r="G1320" t="s">
        <v>2481</v>
      </c>
      <c r="H1320" t="s">
        <v>156</v>
      </c>
      <c r="I1320" t="s">
        <v>37</v>
      </c>
      <c r="J1320" t="s">
        <v>65</v>
      </c>
      <c r="K1320" t="s">
        <v>7240</v>
      </c>
      <c r="L1320" t="s">
        <v>4</v>
      </c>
      <c r="M1320" t="s">
        <v>64</v>
      </c>
      <c r="N1320" t="s">
        <v>149</v>
      </c>
      <c r="O1320" s="39">
        <v>43900</v>
      </c>
      <c r="P1320" s="39">
        <v>43901</v>
      </c>
      <c r="Q1320">
        <v>200</v>
      </c>
      <c r="R1320">
        <v>200</v>
      </c>
      <c r="S1320" s="36">
        <v>16310</v>
      </c>
      <c r="T1320">
        <v>16310</v>
      </c>
      <c r="U1320" s="39">
        <v>43902</v>
      </c>
      <c r="V1320">
        <v>3</v>
      </c>
      <c r="W1320">
        <v>3.4940000000000002</v>
      </c>
      <c r="X1320" s="36">
        <v>4668.0022896393812</v>
      </c>
      <c r="Y1320" s="37" t="s">
        <v>157</v>
      </c>
      <c r="Z1320" s="37" t="s">
        <v>149</v>
      </c>
      <c r="AA1320" s="37" t="s">
        <v>146</v>
      </c>
      <c r="AB1320" s="37"/>
    </row>
    <row r="1321" spans="1:28" x14ac:dyDescent="0.25">
      <c r="A1321" t="s">
        <v>150</v>
      </c>
      <c r="B1321" t="s">
        <v>151</v>
      </c>
      <c r="C1321" t="s">
        <v>152</v>
      </c>
      <c r="E1321" t="s">
        <v>2482</v>
      </c>
      <c r="F1321" t="s">
        <v>2483</v>
      </c>
      <c r="G1321" t="s">
        <v>2484</v>
      </c>
      <c r="H1321" t="s">
        <v>156</v>
      </c>
      <c r="I1321" t="s">
        <v>37</v>
      </c>
      <c r="J1321" t="s">
        <v>65</v>
      </c>
      <c r="K1321" t="s">
        <v>7240</v>
      </c>
      <c r="L1321" t="s">
        <v>4</v>
      </c>
      <c r="M1321" t="s">
        <v>64</v>
      </c>
      <c r="N1321" t="s">
        <v>149</v>
      </c>
      <c r="O1321" s="39">
        <v>43900</v>
      </c>
      <c r="P1321" s="39">
        <v>43901</v>
      </c>
      <c r="Q1321">
        <v>200</v>
      </c>
      <c r="R1321">
        <v>200</v>
      </c>
      <c r="S1321" s="36">
        <v>16310</v>
      </c>
      <c r="T1321">
        <v>16310</v>
      </c>
      <c r="U1321" s="39">
        <v>43906</v>
      </c>
      <c r="V1321">
        <v>3</v>
      </c>
      <c r="W1321">
        <v>3.4940000000000002</v>
      </c>
      <c r="X1321" s="36">
        <v>4668.0022896393812</v>
      </c>
      <c r="Y1321" s="37" t="s">
        <v>157</v>
      </c>
      <c r="Z1321" s="37" t="s">
        <v>149</v>
      </c>
      <c r="AA1321" s="37" t="s">
        <v>146</v>
      </c>
      <c r="AB1321" s="37"/>
    </row>
    <row r="1322" spans="1:28" x14ac:dyDescent="0.25">
      <c r="A1322" t="s">
        <v>150</v>
      </c>
      <c r="B1322" t="s">
        <v>151</v>
      </c>
      <c r="C1322" t="s">
        <v>152</v>
      </c>
      <c r="E1322" t="s">
        <v>2485</v>
      </c>
      <c r="F1322" t="s">
        <v>2486</v>
      </c>
      <c r="G1322" t="s">
        <v>2487</v>
      </c>
      <c r="H1322" t="s">
        <v>156</v>
      </c>
      <c r="I1322" t="s">
        <v>37</v>
      </c>
      <c r="J1322" t="s">
        <v>65</v>
      </c>
      <c r="K1322" t="s">
        <v>7240</v>
      </c>
      <c r="L1322" t="s">
        <v>4</v>
      </c>
      <c r="M1322" t="s">
        <v>64</v>
      </c>
      <c r="N1322" t="s">
        <v>149</v>
      </c>
      <c r="O1322" s="39">
        <v>43901</v>
      </c>
      <c r="P1322" s="39">
        <v>43902</v>
      </c>
      <c r="Q1322">
        <v>200</v>
      </c>
      <c r="R1322">
        <v>200</v>
      </c>
      <c r="S1322" s="36">
        <v>16310</v>
      </c>
      <c r="T1322">
        <v>16310</v>
      </c>
      <c r="U1322" s="39">
        <v>43901</v>
      </c>
      <c r="V1322">
        <v>3</v>
      </c>
      <c r="W1322">
        <v>3.4940000000000002</v>
      </c>
      <c r="X1322" s="36">
        <v>4668.0022896393812</v>
      </c>
      <c r="Y1322" s="37" t="s">
        <v>157</v>
      </c>
      <c r="Z1322" s="37" t="s">
        <v>149</v>
      </c>
      <c r="AA1322" s="37" t="s">
        <v>146</v>
      </c>
      <c r="AB1322" s="37"/>
    </row>
    <row r="1323" spans="1:28" x14ac:dyDescent="0.25">
      <c r="A1323" t="s">
        <v>150</v>
      </c>
      <c r="B1323" t="s">
        <v>151</v>
      </c>
      <c r="C1323" t="s">
        <v>152</v>
      </c>
      <c r="E1323" t="s">
        <v>2488</v>
      </c>
      <c r="F1323" t="s">
        <v>2489</v>
      </c>
      <c r="G1323" t="s">
        <v>2490</v>
      </c>
      <c r="H1323" t="s">
        <v>156</v>
      </c>
      <c r="I1323" t="s">
        <v>37</v>
      </c>
      <c r="J1323" t="s">
        <v>65</v>
      </c>
      <c r="K1323" t="s">
        <v>7240</v>
      </c>
      <c r="L1323" t="s">
        <v>4</v>
      </c>
      <c r="M1323" t="s">
        <v>64</v>
      </c>
      <c r="N1323" t="s">
        <v>149</v>
      </c>
      <c r="O1323" s="39">
        <v>43901</v>
      </c>
      <c r="P1323" s="39">
        <v>43902</v>
      </c>
      <c r="Q1323">
        <v>200</v>
      </c>
      <c r="R1323">
        <v>200</v>
      </c>
      <c r="S1323" s="36">
        <v>16310</v>
      </c>
      <c r="T1323">
        <v>16310</v>
      </c>
      <c r="U1323" s="39">
        <v>43903</v>
      </c>
      <c r="V1323">
        <v>3</v>
      </c>
      <c r="W1323">
        <v>3.4940000000000002</v>
      </c>
      <c r="X1323" s="36">
        <v>4668.0022896393812</v>
      </c>
      <c r="Y1323" s="37" t="s">
        <v>157</v>
      </c>
      <c r="Z1323" s="37" t="s">
        <v>149</v>
      </c>
      <c r="AA1323" s="37" t="s">
        <v>146</v>
      </c>
      <c r="AB1323" s="37"/>
    </row>
    <row r="1324" spans="1:28" x14ac:dyDescent="0.25">
      <c r="A1324" t="s">
        <v>150</v>
      </c>
      <c r="B1324" t="s">
        <v>151</v>
      </c>
      <c r="C1324" t="s">
        <v>152</v>
      </c>
      <c r="E1324" t="s">
        <v>2491</v>
      </c>
      <c r="F1324" t="s">
        <v>2492</v>
      </c>
      <c r="G1324" t="s">
        <v>2493</v>
      </c>
      <c r="H1324" t="s">
        <v>156</v>
      </c>
      <c r="I1324" t="s">
        <v>37</v>
      </c>
      <c r="J1324" t="s">
        <v>65</v>
      </c>
      <c r="K1324" t="s">
        <v>7240</v>
      </c>
      <c r="L1324" t="s">
        <v>4</v>
      </c>
      <c r="M1324" t="s">
        <v>64</v>
      </c>
      <c r="N1324" t="s">
        <v>149</v>
      </c>
      <c r="O1324" s="39">
        <v>43901</v>
      </c>
      <c r="P1324" s="39">
        <v>43902</v>
      </c>
      <c r="Q1324">
        <v>200</v>
      </c>
      <c r="R1324">
        <v>200</v>
      </c>
      <c r="S1324" s="36">
        <v>16560</v>
      </c>
      <c r="T1324">
        <v>16560</v>
      </c>
      <c r="U1324" s="39">
        <v>43902</v>
      </c>
      <c r="V1324">
        <v>3</v>
      </c>
      <c r="W1324">
        <v>3.4940000000000002</v>
      </c>
      <c r="X1324" s="36">
        <v>4739.5535203205491</v>
      </c>
      <c r="Y1324" s="37" t="s">
        <v>157</v>
      </c>
      <c r="Z1324" s="37" t="s">
        <v>149</v>
      </c>
      <c r="AA1324" s="37" t="s">
        <v>146</v>
      </c>
      <c r="AB1324" s="37"/>
    </row>
    <row r="1325" spans="1:28" x14ac:dyDescent="0.25">
      <c r="A1325" t="s">
        <v>150</v>
      </c>
      <c r="B1325" t="s">
        <v>151</v>
      </c>
      <c r="C1325" t="s">
        <v>152</v>
      </c>
      <c r="E1325" t="s">
        <v>2494</v>
      </c>
      <c r="F1325" t="s">
        <v>2495</v>
      </c>
      <c r="G1325" t="s">
        <v>2496</v>
      </c>
      <c r="H1325" t="s">
        <v>156</v>
      </c>
      <c r="I1325" t="s">
        <v>37</v>
      </c>
      <c r="J1325" t="s">
        <v>65</v>
      </c>
      <c r="K1325" t="s">
        <v>7240</v>
      </c>
      <c r="L1325" t="s">
        <v>4</v>
      </c>
      <c r="M1325" t="s">
        <v>64</v>
      </c>
      <c r="N1325" t="s">
        <v>149</v>
      </c>
      <c r="O1325" s="39">
        <v>43900</v>
      </c>
      <c r="P1325" s="39">
        <v>43901</v>
      </c>
      <c r="Q1325">
        <v>200</v>
      </c>
      <c r="R1325">
        <v>200</v>
      </c>
      <c r="S1325" s="36">
        <v>16562</v>
      </c>
      <c r="T1325">
        <v>16562</v>
      </c>
      <c r="U1325" s="39">
        <v>43900</v>
      </c>
      <c r="V1325">
        <v>3</v>
      </c>
      <c r="W1325">
        <v>3.4940000000000002</v>
      </c>
      <c r="X1325" s="36">
        <v>4740.1259301659984</v>
      </c>
      <c r="Y1325" s="37" t="s">
        <v>157</v>
      </c>
      <c r="Z1325" s="37" t="s">
        <v>149</v>
      </c>
      <c r="AA1325" s="37" t="s">
        <v>146</v>
      </c>
      <c r="AB1325" s="37"/>
    </row>
    <row r="1326" spans="1:28" x14ac:dyDescent="0.25">
      <c r="A1326" t="s">
        <v>150</v>
      </c>
      <c r="B1326" t="s">
        <v>151</v>
      </c>
      <c r="C1326" t="s">
        <v>152</v>
      </c>
      <c r="E1326" t="s">
        <v>2497</v>
      </c>
      <c r="F1326" t="s">
        <v>2498</v>
      </c>
      <c r="G1326" t="s">
        <v>2499</v>
      </c>
      <c r="H1326" t="s">
        <v>156</v>
      </c>
      <c r="I1326" t="s">
        <v>37</v>
      </c>
      <c r="J1326" t="s">
        <v>65</v>
      </c>
      <c r="K1326" t="s">
        <v>7240</v>
      </c>
      <c r="L1326" t="s">
        <v>4</v>
      </c>
      <c r="M1326" t="s">
        <v>64</v>
      </c>
      <c r="N1326" t="s">
        <v>149</v>
      </c>
      <c r="O1326" s="39">
        <v>43902</v>
      </c>
      <c r="P1326" s="39">
        <v>43903</v>
      </c>
      <c r="Q1326">
        <v>200</v>
      </c>
      <c r="R1326">
        <v>200</v>
      </c>
      <c r="S1326" s="36">
        <v>16562</v>
      </c>
      <c r="T1326">
        <v>16562</v>
      </c>
      <c r="U1326" s="39">
        <v>43906</v>
      </c>
      <c r="V1326">
        <v>3</v>
      </c>
      <c r="W1326">
        <v>3.4940000000000002</v>
      </c>
      <c r="X1326" s="36">
        <v>4740.1259301659984</v>
      </c>
      <c r="Y1326" s="37" t="s">
        <v>157</v>
      </c>
      <c r="Z1326" s="37" t="s">
        <v>149</v>
      </c>
      <c r="AA1326" s="37" t="s">
        <v>146</v>
      </c>
      <c r="AB1326" s="37"/>
    </row>
    <row r="1327" spans="1:28" x14ac:dyDescent="0.25">
      <c r="A1327" t="s">
        <v>150</v>
      </c>
      <c r="B1327" t="s">
        <v>151</v>
      </c>
      <c r="C1327" t="s">
        <v>152</v>
      </c>
      <c r="E1327" t="s">
        <v>2500</v>
      </c>
      <c r="F1327" t="s">
        <v>2501</v>
      </c>
      <c r="G1327" t="s">
        <v>2502</v>
      </c>
      <c r="H1327" t="s">
        <v>156</v>
      </c>
      <c r="I1327" t="s">
        <v>37</v>
      </c>
      <c r="J1327" t="s">
        <v>65</v>
      </c>
      <c r="K1327" t="s">
        <v>7240</v>
      </c>
      <c r="L1327" t="s">
        <v>4</v>
      </c>
      <c r="M1327" t="s">
        <v>64</v>
      </c>
      <c r="N1327" t="s">
        <v>149</v>
      </c>
      <c r="O1327" s="39">
        <v>43903</v>
      </c>
      <c r="P1327" s="39">
        <v>43904</v>
      </c>
      <c r="Q1327">
        <v>200</v>
      </c>
      <c r="R1327">
        <v>200</v>
      </c>
      <c r="S1327" s="36">
        <v>16562</v>
      </c>
      <c r="T1327">
        <v>16562</v>
      </c>
      <c r="U1327" s="39">
        <v>43903</v>
      </c>
      <c r="V1327">
        <v>3</v>
      </c>
      <c r="W1327">
        <v>3.4940000000000002</v>
      </c>
      <c r="X1327" s="36">
        <v>4740.1259301659984</v>
      </c>
      <c r="Y1327" s="37" t="s">
        <v>157</v>
      </c>
      <c r="Z1327" s="37" t="s">
        <v>149</v>
      </c>
      <c r="AA1327" s="37" t="s">
        <v>146</v>
      </c>
      <c r="AB1327" s="37"/>
    </row>
    <row r="1328" spans="1:28" x14ac:dyDescent="0.25">
      <c r="A1328" t="s">
        <v>150</v>
      </c>
      <c r="B1328" t="s">
        <v>151</v>
      </c>
      <c r="C1328" t="s">
        <v>152</v>
      </c>
      <c r="E1328" t="s">
        <v>1946</v>
      </c>
      <c r="F1328" t="s">
        <v>1947</v>
      </c>
      <c r="G1328" t="s">
        <v>1948</v>
      </c>
      <c r="H1328" t="s">
        <v>156</v>
      </c>
      <c r="I1328" t="s">
        <v>37</v>
      </c>
      <c r="J1328" t="s">
        <v>65</v>
      </c>
      <c r="K1328" t="s">
        <v>7240</v>
      </c>
      <c r="L1328" t="s">
        <v>4</v>
      </c>
      <c r="M1328" t="s">
        <v>64</v>
      </c>
      <c r="N1328" t="s">
        <v>149</v>
      </c>
      <c r="O1328" s="39">
        <v>43903</v>
      </c>
      <c r="P1328" s="39">
        <v>43904</v>
      </c>
      <c r="Q1328">
        <v>200</v>
      </c>
      <c r="R1328">
        <v>200</v>
      </c>
      <c r="S1328" s="36">
        <v>16562</v>
      </c>
      <c r="T1328">
        <v>16562</v>
      </c>
      <c r="U1328" s="39">
        <v>43904</v>
      </c>
      <c r="V1328">
        <v>3</v>
      </c>
      <c r="W1328">
        <v>3.4940000000000002</v>
      </c>
      <c r="X1328" s="36">
        <v>4740.1259301659984</v>
      </c>
      <c r="Y1328" s="37" t="s">
        <v>157</v>
      </c>
      <c r="Z1328" s="37" t="s">
        <v>149</v>
      </c>
      <c r="AA1328" s="37" t="s">
        <v>146</v>
      </c>
      <c r="AB1328" s="37"/>
    </row>
    <row r="1329" spans="1:28" x14ac:dyDescent="0.25">
      <c r="A1329" t="s">
        <v>150</v>
      </c>
      <c r="B1329" t="s">
        <v>151</v>
      </c>
      <c r="C1329" t="s">
        <v>152</v>
      </c>
      <c r="E1329" t="s">
        <v>747</v>
      </c>
      <c r="F1329" t="s">
        <v>748</v>
      </c>
      <c r="G1329" t="s">
        <v>749</v>
      </c>
      <c r="H1329" t="s">
        <v>156</v>
      </c>
      <c r="I1329" t="s">
        <v>37</v>
      </c>
      <c r="J1329" t="s">
        <v>65</v>
      </c>
      <c r="K1329" t="s">
        <v>7240</v>
      </c>
      <c r="L1329" t="s">
        <v>4</v>
      </c>
      <c r="M1329" t="s">
        <v>64</v>
      </c>
      <c r="N1329" t="s">
        <v>149</v>
      </c>
      <c r="O1329" s="39">
        <v>43903</v>
      </c>
      <c r="P1329" s="39">
        <v>43904</v>
      </c>
      <c r="Q1329">
        <v>200</v>
      </c>
      <c r="R1329">
        <v>200</v>
      </c>
      <c r="S1329" s="36">
        <v>16562</v>
      </c>
      <c r="T1329">
        <v>16562</v>
      </c>
      <c r="U1329" s="39">
        <v>43907</v>
      </c>
      <c r="V1329">
        <v>3</v>
      </c>
      <c r="W1329">
        <v>3.4940000000000002</v>
      </c>
      <c r="X1329" s="36">
        <v>4740.1259301659984</v>
      </c>
      <c r="Y1329" s="37" t="s">
        <v>157</v>
      </c>
      <c r="Z1329" s="37" t="s">
        <v>149</v>
      </c>
      <c r="AA1329" s="37" t="s">
        <v>146</v>
      </c>
      <c r="AB1329" s="37"/>
    </row>
    <row r="1330" spans="1:28" x14ac:dyDescent="0.25">
      <c r="A1330" t="s">
        <v>150</v>
      </c>
      <c r="B1330" t="s">
        <v>151</v>
      </c>
      <c r="C1330" t="s">
        <v>152</v>
      </c>
      <c r="E1330" t="s">
        <v>750</v>
      </c>
      <c r="F1330" t="s">
        <v>751</v>
      </c>
      <c r="G1330" t="s">
        <v>752</v>
      </c>
      <c r="H1330" t="s">
        <v>156</v>
      </c>
      <c r="I1330" t="s">
        <v>37</v>
      </c>
      <c r="J1330" t="s">
        <v>65</v>
      </c>
      <c r="K1330" t="s">
        <v>7240</v>
      </c>
      <c r="L1330" t="s">
        <v>4</v>
      </c>
      <c r="M1330" t="s">
        <v>64</v>
      </c>
      <c r="N1330" t="s">
        <v>149</v>
      </c>
      <c r="O1330" s="39">
        <v>43903</v>
      </c>
      <c r="P1330" s="39">
        <v>43904</v>
      </c>
      <c r="Q1330">
        <v>200</v>
      </c>
      <c r="R1330">
        <v>200</v>
      </c>
      <c r="S1330" s="36">
        <v>16562</v>
      </c>
      <c r="T1330">
        <v>16562</v>
      </c>
      <c r="U1330" s="39">
        <v>43909</v>
      </c>
      <c r="V1330">
        <v>3</v>
      </c>
      <c r="W1330">
        <v>3.4940000000000002</v>
      </c>
      <c r="X1330" s="36">
        <v>4740.1259301659984</v>
      </c>
      <c r="Y1330" s="37" t="s">
        <v>157</v>
      </c>
      <c r="Z1330" s="37" t="s">
        <v>149</v>
      </c>
      <c r="AA1330" s="37" t="s">
        <v>146</v>
      </c>
      <c r="AB1330" s="37"/>
    </row>
    <row r="1331" spans="1:28" x14ac:dyDescent="0.25">
      <c r="A1331" t="s">
        <v>150</v>
      </c>
      <c r="B1331" t="s">
        <v>151</v>
      </c>
      <c r="C1331" t="s">
        <v>152</v>
      </c>
      <c r="E1331" t="s">
        <v>753</v>
      </c>
      <c r="F1331" t="s">
        <v>754</v>
      </c>
      <c r="G1331" t="s">
        <v>755</v>
      </c>
      <c r="H1331" t="s">
        <v>156</v>
      </c>
      <c r="I1331" t="s">
        <v>37</v>
      </c>
      <c r="J1331" t="s">
        <v>65</v>
      </c>
      <c r="K1331" t="s">
        <v>7240</v>
      </c>
      <c r="L1331" t="s">
        <v>4</v>
      </c>
      <c r="M1331" t="s">
        <v>64</v>
      </c>
      <c r="N1331" t="s">
        <v>149</v>
      </c>
      <c r="O1331" s="39">
        <v>43904</v>
      </c>
      <c r="P1331" s="39">
        <v>43904</v>
      </c>
      <c r="Q1331">
        <v>200</v>
      </c>
      <c r="R1331">
        <v>200</v>
      </c>
      <c r="S1331" s="36">
        <v>16562</v>
      </c>
      <c r="T1331">
        <v>16562</v>
      </c>
      <c r="U1331" s="39">
        <v>43906</v>
      </c>
      <c r="V1331">
        <v>3</v>
      </c>
      <c r="W1331">
        <v>3.4940000000000002</v>
      </c>
      <c r="X1331" s="36">
        <v>4740.1259301659984</v>
      </c>
      <c r="Y1331" s="37" t="s">
        <v>157</v>
      </c>
      <c r="Z1331" s="37" t="s">
        <v>149</v>
      </c>
      <c r="AA1331" s="37" t="s">
        <v>146</v>
      </c>
      <c r="AB1331" s="37"/>
    </row>
    <row r="1332" spans="1:28" x14ac:dyDescent="0.25">
      <c r="A1332" t="s">
        <v>150</v>
      </c>
      <c r="B1332" t="s">
        <v>151</v>
      </c>
      <c r="C1332" t="s">
        <v>152</v>
      </c>
      <c r="E1332" t="s">
        <v>756</v>
      </c>
      <c r="F1332" t="s">
        <v>757</v>
      </c>
      <c r="G1332" t="s">
        <v>758</v>
      </c>
      <c r="H1332" t="s">
        <v>156</v>
      </c>
      <c r="I1332" t="s">
        <v>37</v>
      </c>
      <c r="J1332" t="s">
        <v>65</v>
      </c>
      <c r="K1332" t="s">
        <v>7240</v>
      </c>
      <c r="L1332" t="s">
        <v>4</v>
      </c>
      <c r="M1332" t="s">
        <v>64</v>
      </c>
      <c r="N1332" t="s">
        <v>149</v>
      </c>
      <c r="O1332" s="39">
        <v>43904</v>
      </c>
      <c r="P1332" s="39">
        <v>43904</v>
      </c>
      <c r="Q1332">
        <v>200</v>
      </c>
      <c r="R1332">
        <v>200</v>
      </c>
      <c r="S1332" s="36">
        <v>16562</v>
      </c>
      <c r="T1332">
        <v>16562</v>
      </c>
      <c r="U1332" s="39">
        <v>43906</v>
      </c>
      <c r="V1332">
        <v>3</v>
      </c>
      <c r="W1332">
        <v>3.4940000000000002</v>
      </c>
      <c r="X1332" s="36">
        <v>4740.1259301659984</v>
      </c>
      <c r="Y1332" s="37" t="s">
        <v>157</v>
      </c>
      <c r="Z1332" s="37" t="s">
        <v>149</v>
      </c>
      <c r="AA1332" s="37" t="s">
        <v>146</v>
      </c>
      <c r="AB1332" s="37"/>
    </row>
    <row r="1333" spans="1:28" x14ac:dyDescent="0.25">
      <c r="A1333" t="s">
        <v>150</v>
      </c>
      <c r="B1333" t="s">
        <v>151</v>
      </c>
      <c r="C1333" t="s">
        <v>152</v>
      </c>
      <c r="E1333" t="s">
        <v>759</v>
      </c>
      <c r="F1333" t="s">
        <v>760</v>
      </c>
      <c r="G1333" t="s">
        <v>761</v>
      </c>
      <c r="H1333" t="s">
        <v>156</v>
      </c>
      <c r="I1333" t="s">
        <v>37</v>
      </c>
      <c r="J1333" t="s">
        <v>65</v>
      </c>
      <c r="K1333" t="s">
        <v>7240</v>
      </c>
      <c r="L1333" t="s">
        <v>4</v>
      </c>
      <c r="M1333" t="s">
        <v>64</v>
      </c>
      <c r="N1333" t="s">
        <v>149</v>
      </c>
      <c r="O1333" s="39">
        <v>43904</v>
      </c>
      <c r="P1333" s="39">
        <v>43904</v>
      </c>
      <c r="Q1333">
        <v>200</v>
      </c>
      <c r="R1333">
        <v>200</v>
      </c>
      <c r="S1333" s="36">
        <v>16562</v>
      </c>
      <c r="T1333">
        <v>16562</v>
      </c>
      <c r="U1333" s="39">
        <v>43906</v>
      </c>
      <c r="V1333">
        <v>3</v>
      </c>
      <c r="W1333">
        <v>3.4940000000000002</v>
      </c>
      <c r="X1333" s="36">
        <v>4740.1259301659984</v>
      </c>
      <c r="Y1333" s="37" t="s">
        <v>157</v>
      </c>
      <c r="Z1333" s="37" t="s">
        <v>149</v>
      </c>
      <c r="AA1333" s="37" t="s">
        <v>146</v>
      </c>
      <c r="AB1333" s="37"/>
    </row>
    <row r="1334" spans="1:28" x14ac:dyDescent="0.25">
      <c r="A1334" t="s">
        <v>150</v>
      </c>
      <c r="B1334" t="s">
        <v>151</v>
      </c>
      <c r="C1334" t="s">
        <v>152</v>
      </c>
      <c r="E1334" t="s">
        <v>762</v>
      </c>
      <c r="F1334" t="s">
        <v>763</v>
      </c>
      <c r="G1334" t="s">
        <v>764</v>
      </c>
      <c r="H1334" t="s">
        <v>156</v>
      </c>
      <c r="I1334" t="s">
        <v>37</v>
      </c>
      <c r="J1334" t="s">
        <v>65</v>
      </c>
      <c r="K1334" t="s">
        <v>7240</v>
      </c>
      <c r="L1334" t="s">
        <v>4</v>
      </c>
      <c r="M1334" t="s">
        <v>64</v>
      </c>
      <c r="N1334" t="s">
        <v>149</v>
      </c>
      <c r="O1334" s="39">
        <v>43894</v>
      </c>
      <c r="P1334" s="39">
        <v>43895</v>
      </c>
      <c r="Q1334">
        <v>200</v>
      </c>
      <c r="R1334">
        <v>200</v>
      </c>
      <c r="S1334" s="36">
        <v>16728</v>
      </c>
      <c r="T1334">
        <v>16728</v>
      </c>
      <c r="U1334" s="39">
        <v>43895</v>
      </c>
      <c r="V1334">
        <v>3</v>
      </c>
      <c r="W1334">
        <v>3.4940000000000002</v>
      </c>
      <c r="X1334" s="36">
        <v>4787.6359473382936</v>
      </c>
      <c r="Y1334" s="37" t="s">
        <v>157</v>
      </c>
      <c r="Z1334" s="37" t="s">
        <v>149</v>
      </c>
      <c r="AA1334" s="37" t="s">
        <v>146</v>
      </c>
      <c r="AB1334" s="37"/>
    </row>
    <row r="1335" spans="1:28" x14ac:dyDescent="0.25">
      <c r="A1335" t="s">
        <v>150</v>
      </c>
      <c r="B1335" t="s">
        <v>151</v>
      </c>
      <c r="C1335" t="s">
        <v>152</v>
      </c>
      <c r="E1335" t="s">
        <v>765</v>
      </c>
      <c r="F1335" t="s">
        <v>766</v>
      </c>
      <c r="G1335" t="s">
        <v>767</v>
      </c>
      <c r="H1335" t="s">
        <v>156</v>
      </c>
      <c r="I1335" t="s">
        <v>37</v>
      </c>
      <c r="J1335" t="s">
        <v>65</v>
      </c>
      <c r="K1335" t="s">
        <v>7240</v>
      </c>
      <c r="L1335" t="s">
        <v>4</v>
      </c>
      <c r="M1335" t="s">
        <v>64</v>
      </c>
      <c r="N1335" t="s">
        <v>149</v>
      </c>
      <c r="O1335" s="40">
        <v>43895</v>
      </c>
      <c r="P1335" s="39">
        <v>43896</v>
      </c>
      <c r="Q1335">
        <v>200</v>
      </c>
      <c r="R1335">
        <v>200</v>
      </c>
      <c r="S1335" s="36">
        <v>16728</v>
      </c>
      <c r="T1335">
        <v>16728</v>
      </c>
      <c r="U1335" s="39">
        <v>43895</v>
      </c>
      <c r="V1335">
        <v>3</v>
      </c>
      <c r="W1335">
        <v>3.4940000000000002</v>
      </c>
      <c r="X1335" s="36">
        <v>4787.6359473382936</v>
      </c>
      <c r="Y1335" s="37" t="s">
        <v>157</v>
      </c>
      <c r="Z1335" s="37" t="s">
        <v>149</v>
      </c>
      <c r="AA1335" s="37" t="s">
        <v>146</v>
      </c>
      <c r="AB1335" s="37"/>
    </row>
    <row r="1336" spans="1:28" x14ac:dyDescent="0.25">
      <c r="A1336" t="s">
        <v>150</v>
      </c>
      <c r="B1336" t="s">
        <v>151</v>
      </c>
      <c r="C1336" t="s">
        <v>152</v>
      </c>
      <c r="E1336" t="s">
        <v>768</v>
      </c>
      <c r="F1336" t="s">
        <v>769</v>
      </c>
      <c r="G1336" t="s">
        <v>770</v>
      </c>
      <c r="H1336" t="s">
        <v>156</v>
      </c>
      <c r="I1336" t="s">
        <v>37</v>
      </c>
      <c r="J1336" t="s">
        <v>65</v>
      </c>
      <c r="K1336" t="s">
        <v>7240</v>
      </c>
      <c r="L1336" t="s">
        <v>4</v>
      </c>
      <c r="M1336" t="s">
        <v>64</v>
      </c>
      <c r="N1336" t="s">
        <v>149</v>
      </c>
      <c r="O1336" s="39">
        <v>43895</v>
      </c>
      <c r="P1336" s="39">
        <v>43896</v>
      </c>
      <c r="Q1336">
        <v>200</v>
      </c>
      <c r="R1336">
        <v>200</v>
      </c>
      <c r="S1336" s="36">
        <v>16728</v>
      </c>
      <c r="T1336">
        <v>16728</v>
      </c>
      <c r="U1336" s="39">
        <v>43896</v>
      </c>
      <c r="V1336">
        <v>3</v>
      </c>
      <c r="W1336">
        <v>3.4940000000000002</v>
      </c>
      <c r="X1336" s="36">
        <v>4787.6359473382936</v>
      </c>
      <c r="Y1336" s="37" t="s">
        <v>157</v>
      </c>
      <c r="Z1336" s="37" t="s">
        <v>149</v>
      </c>
      <c r="AA1336" s="37" t="s">
        <v>146</v>
      </c>
      <c r="AB1336" s="37"/>
    </row>
    <row r="1337" spans="1:28" x14ac:dyDescent="0.25">
      <c r="A1337" t="s">
        <v>150</v>
      </c>
      <c r="B1337" t="s">
        <v>151</v>
      </c>
      <c r="C1337" t="s">
        <v>152</v>
      </c>
      <c r="E1337" t="s">
        <v>771</v>
      </c>
      <c r="F1337" t="s">
        <v>772</v>
      </c>
      <c r="G1337" t="s">
        <v>773</v>
      </c>
      <c r="H1337" t="s">
        <v>156</v>
      </c>
      <c r="I1337" t="s">
        <v>37</v>
      </c>
      <c r="J1337" t="s">
        <v>65</v>
      </c>
      <c r="K1337" t="s">
        <v>7240</v>
      </c>
      <c r="L1337" t="s">
        <v>4</v>
      </c>
      <c r="M1337" t="s">
        <v>64</v>
      </c>
      <c r="N1337" t="s">
        <v>149</v>
      </c>
      <c r="O1337" s="39">
        <v>43900</v>
      </c>
      <c r="P1337" s="39">
        <v>43901</v>
      </c>
      <c r="Q1337">
        <v>200</v>
      </c>
      <c r="R1337">
        <v>200</v>
      </c>
      <c r="S1337" s="36">
        <v>16728</v>
      </c>
      <c r="T1337">
        <v>16728</v>
      </c>
      <c r="U1337" s="39">
        <v>43901</v>
      </c>
      <c r="V1337">
        <v>3</v>
      </c>
      <c r="W1337">
        <v>3.4940000000000002</v>
      </c>
      <c r="X1337" s="36">
        <v>4787.6359473382936</v>
      </c>
      <c r="Y1337" s="37" t="s">
        <v>157</v>
      </c>
      <c r="Z1337" s="37" t="s">
        <v>149</v>
      </c>
      <c r="AA1337" s="37" t="s">
        <v>146</v>
      </c>
      <c r="AB1337" s="37"/>
    </row>
    <row r="1338" spans="1:28" x14ac:dyDescent="0.25">
      <c r="A1338" t="s">
        <v>150</v>
      </c>
      <c r="B1338" t="s">
        <v>151</v>
      </c>
      <c r="C1338" t="s">
        <v>152</v>
      </c>
      <c r="E1338" t="s">
        <v>774</v>
      </c>
      <c r="F1338" t="s">
        <v>775</v>
      </c>
      <c r="G1338" t="s">
        <v>776</v>
      </c>
      <c r="H1338" t="s">
        <v>156</v>
      </c>
      <c r="I1338" t="s">
        <v>37</v>
      </c>
      <c r="J1338" t="s">
        <v>65</v>
      </c>
      <c r="K1338" t="s">
        <v>7240</v>
      </c>
      <c r="L1338" t="s">
        <v>4</v>
      </c>
      <c r="M1338" t="s">
        <v>64</v>
      </c>
      <c r="N1338" t="s">
        <v>149</v>
      </c>
      <c r="O1338" s="39">
        <v>43901</v>
      </c>
      <c r="P1338" s="39">
        <v>43902</v>
      </c>
      <c r="Q1338">
        <v>200</v>
      </c>
      <c r="R1338">
        <v>200</v>
      </c>
      <c r="S1338" s="36">
        <v>16728</v>
      </c>
      <c r="T1338">
        <v>16728</v>
      </c>
      <c r="U1338" s="39">
        <v>43901</v>
      </c>
      <c r="V1338">
        <v>3</v>
      </c>
      <c r="W1338">
        <v>3.4940000000000002</v>
      </c>
      <c r="X1338" s="36">
        <v>4787.6359473382936</v>
      </c>
      <c r="Y1338" s="37" t="s">
        <v>157</v>
      </c>
      <c r="Z1338" s="37" t="s">
        <v>149</v>
      </c>
      <c r="AA1338" s="37" t="s">
        <v>146</v>
      </c>
      <c r="AB1338" s="37"/>
    </row>
    <row r="1339" spans="1:28" x14ac:dyDescent="0.25">
      <c r="A1339" t="s">
        <v>150</v>
      </c>
      <c r="B1339" t="s">
        <v>151</v>
      </c>
      <c r="C1339" t="s">
        <v>152</v>
      </c>
      <c r="E1339" t="s">
        <v>777</v>
      </c>
      <c r="F1339" t="s">
        <v>778</v>
      </c>
      <c r="G1339" t="s">
        <v>779</v>
      </c>
      <c r="H1339" t="s">
        <v>156</v>
      </c>
      <c r="I1339" t="s">
        <v>37</v>
      </c>
      <c r="J1339" t="s">
        <v>65</v>
      </c>
      <c r="K1339" t="s">
        <v>7240</v>
      </c>
      <c r="L1339" t="s">
        <v>4</v>
      </c>
      <c r="M1339" t="s">
        <v>64</v>
      </c>
      <c r="N1339" t="s">
        <v>149</v>
      </c>
      <c r="O1339" s="39">
        <v>43901</v>
      </c>
      <c r="P1339" s="39">
        <v>43902</v>
      </c>
      <c r="Q1339">
        <v>200</v>
      </c>
      <c r="R1339">
        <v>200</v>
      </c>
      <c r="S1339" s="36">
        <v>16728</v>
      </c>
      <c r="T1339">
        <v>16728</v>
      </c>
      <c r="U1339" s="39">
        <v>43902</v>
      </c>
      <c r="V1339">
        <v>3</v>
      </c>
      <c r="W1339">
        <v>3.4940000000000002</v>
      </c>
      <c r="X1339" s="36">
        <v>4787.6359473382936</v>
      </c>
      <c r="Y1339" s="37" t="s">
        <v>157</v>
      </c>
      <c r="Z1339" s="37" t="s">
        <v>149</v>
      </c>
      <c r="AA1339" s="37" t="s">
        <v>146</v>
      </c>
      <c r="AB1339" s="37"/>
    </row>
    <row r="1340" spans="1:28" x14ac:dyDescent="0.25">
      <c r="A1340" t="s">
        <v>563</v>
      </c>
      <c r="B1340" t="s">
        <v>859</v>
      </c>
      <c r="C1340" t="s">
        <v>853</v>
      </c>
      <c r="E1340" t="s">
        <v>2182</v>
      </c>
      <c r="F1340" t="s">
        <v>2183</v>
      </c>
      <c r="G1340" t="s">
        <v>2184</v>
      </c>
      <c r="H1340" t="s">
        <v>2185</v>
      </c>
      <c r="I1340" t="s">
        <v>139</v>
      </c>
      <c r="J1340" t="s">
        <v>63</v>
      </c>
      <c r="K1340" t="s">
        <v>141</v>
      </c>
      <c r="L1340" t="s">
        <v>34</v>
      </c>
      <c r="M1340" t="s">
        <v>94</v>
      </c>
      <c r="N1340" t="s">
        <v>149</v>
      </c>
      <c r="O1340" s="39">
        <v>43899</v>
      </c>
      <c r="P1340" s="39">
        <v>43899</v>
      </c>
      <c r="Q1340">
        <v>40.734999999999999</v>
      </c>
      <c r="R1340">
        <v>40.734999999999999</v>
      </c>
      <c r="S1340" s="36">
        <v>27292.45</v>
      </c>
      <c r="T1340">
        <v>27292.45</v>
      </c>
      <c r="U1340" s="39">
        <v>43899</v>
      </c>
      <c r="V1340">
        <v>3</v>
      </c>
      <c r="W1340">
        <v>3.4940000000000002</v>
      </c>
      <c r="X1340" s="36">
        <v>27292.45</v>
      </c>
      <c r="Y1340" s="37" t="s">
        <v>157</v>
      </c>
      <c r="Z1340" s="37" t="s">
        <v>149</v>
      </c>
      <c r="AA1340" s="37" t="s">
        <v>146</v>
      </c>
      <c r="AB1340" s="37"/>
    </row>
    <row r="1341" spans="1:28" x14ac:dyDescent="0.25">
      <c r="A1341" t="s">
        <v>563</v>
      </c>
      <c r="B1341" t="s">
        <v>852</v>
      </c>
      <c r="C1341" t="s">
        <v>565</v>
      </c>
      <c r="E1341" t="s">
        <v>872</v>
      </c>
      <c r="F1341" t="s">
        <v>873</v>
      </c>
      <c r="G1341" t="s">
        <v>874</v>
      </c>
      <c r="H1341" t="s">
        <v>875</v>
      </c>
      <c r="I1341" t="s">
        <v>140</v>
      </c>
      <c r="J1341" t="s">
        <v>63</v>
      </c>
      <c r="K1341" t="s">
        <v>141</v>
      </c>
      <c r="L1341" t="s">
        <v>34</v>
      </c>
      <c r="M1341" t="s">
        <v>94</v>
      </c>
      <c r="N1341" t="s">
        <v>149</v>
      </c>
      <c r="O1341" s="39">
        <v>43941</v>
      </c>
      <c r="P1341" s="39">
        <v>43941</v>
      </c>
      <c r="Q1341">
        <v>38</v>
      </c>
      <c r="R1341">
        <v>38</v>
      </c>
      <c r="S1341" s="36">
        <v>29260</v>
      </c>
      <c r="T1341">
        <v>29260</v>
      </c>
      <c r="U1341" s="39">
        <v>43941</v>
      </c>
      <c r="V1341">
        <v>4</v>
      </c>
      <c r="W1341">
        <v>3.4</v>
      </c>
      <c r="X1341" s="36">
        <v>29260</v>
      </c>
      <c r="Y1341" s="37" t="s">
        <v>157</v>
      </c>
      <c r="Z1341" s="37" t="s">
        <v>149</v>
      </c>
      <c r="AA1341" s="37" t="s">
        <v>146</v>
      </c>
      <c r="AB1341" s="37"/>
    </row>
    <row r="1342" spans="1:28" x14ac:dyDescent="0.25">
      <c r="A1342" t="s">
        <v>150</v>
      </c>
      <c r="B1342" t="s">
        <v>151</v>
      </c>
      <c r="C1342" t="s">
        <v>152</v>
      </c>
      <c r="E1342" t="s">
        <v>1195</v>
      </c>
      <c r="F1342" t="s">
        <v>1196</v>
      </c>
      <c r="G1342" t="s">
        <v>1197</v>
      </c>
      <c r="H1342" t="s">
        <v>156</v>
      </c>
      <c r="I1342" t="s">
        <v>37</v>
      </c>
      <c r="J1342" t="s">
        <v>65</v>
      </c>
      <c r="K1342" t="s">
        <v>7240</v>
      </c>
      <c r="L1342" t="s">
        <v>4</v>
      </c>
      <c r="M1342" t="s">
        <v>64</v>
      </c>
      <c r="N1342" t="s">
        <v>149</v>
      </c>
      <c r="O1342" s="39">
        <v>43896</v>
      </c>
      <c r="P1342" s="39">
        <v>43897</v>
      </c>
      <c r="Q1342">
        <v>520</v>
      </c>
      <c r="R1342">
        <v>520</v>
      </c>
      <c r="S1342" s="36">
        <v>42395.6</v>
      </c>
      <c r="T1342">
        <v>42395.6</v>
      </c>
      <c r="U1342" s="39">
        <v>43909</v>
      </c>
      <c r="V1342">
        <v>3</v>
      </c>
      <c r="W1342">
        <v>3.4940000000000002</v>
      </c>
      <c r="X1342" s="36">
        <v>12133.829421866056</v>
      </c>
      <c r="Y1342" s="37" t="s">
        <v>157</v>
      </c>
      <c r="Z1342" s="37" t="s">
        <v>149</v>
      </c>
      <c r="AA1342" s="37" t="s">
        <v>146</v>
      </c>
      <c r="AB1342" s="37"/>
    </row>
    <row r="1343" spans="1:28" x14ac:dyDescent="0.25">
      <c r="A1343" t="s">
        <v>150</v>
      </c>
      <c r="B1343" t="s">
        <v>151</v>
      </c>
      <c r="C1343" t="s">
        <v>152</v>
      </c>
      <c r="E1343" t="s">
        <v>1198</v>
      </c>
      <c r="F1343" t="s">
        <v>1199</v>
      </c>
      <c r="G1343" t="s">
        <v>1200</v>
      </c>
      <c r="H1343" t="s">
        <v>156</v>
      </c>
      <c r="I1343" t="s">
        <v>37</v>
      </c>
      <c r="J1343" t="s">
        <v>66</v>
      </c>
      <c r="K1343" t="s">
        <v>7241</v>
      </c>
      <c r="L1343" t="s">
        <v>4</v>
      </c>
      <c r="M1343" t="s">
        <v>64</v>
      </c>
      <c r="N1343" t="s">
        <v>149</v>
      </c>
      <c r="O1343" s="39">
        <v>43892</v>
      </c>
      <c r="P1343" s="39">
        <v>43893</v>
      </c>
      <c r="Q1343">
        <v>993</v>
      </c>
      <c r="R1343">
        <v>993</v>
      </c>
      <c r="S1343" s="36">
        <v>42788.37</v>
      </c>
      <c r="T1343">
        <v>42788.37</v>
      </c>
      <c r="U1343" s="39">
        <v>43892</v>
      </c>
      <c r="V1343">
        <v>3</v>
      </c>
      <c r="W1343">
        <v>3.4940000000000002</v>
      </c>
      <c r="X1343" s="36">
        <v>12246.242129364626</v>
      </c>
      <c r="Y1343" s="37" t="s">
        <v>157</v>
      </c>
      <c r="Z1343" s="37" t="s">
        <v>149</v>
      </c>
      <c r="AA1343" s="37" t="s">
        <v>146</v>
      </c>
      <c r="AB1343" s="37"/>
    </row>
    <row r="1344" spans="1:28" x14ac:dyDescent="0.25">
      <c r="A1344" t="s">
        <v>150</v>
      </c>
      <c r="B1344" t="s">
        <v>151</v>
      </c>
      <c r="C1344" t="s">
        <v>152</v>
      </c>
      <c r="E1344" t="s">
        <v>1289</v>
      </c>
      <c r="F1344" t="s">
        <v>1290</v>
      </c>
      <c r="G1344" t="s">
        <v>1291</v>
      </c>
      <c r="H1344" t="s">
        <v>156</v>
      </c>
      <c r="I1344" t="s">
        <v>37</v>
      </c>
      <c r="J1344" t="s">
        <v>65</v>
      </c>
      <c r="K1344" t="s">
        <v>7240</v>
      </c>
      <c r="L1344" t="s">
        <v>4</v>
      </c>
      <c r="M1344" t="s">
        <v>64</v>
      </c>
      <c r="N1344" t="s">
        <v>149</v>
      </c>
      <c r="O1344" s="39">
        <v>43943</v>
      </c>
      <c r="P1344" s="39">
        <v>43944</v>
      </c>
      <c r="Q1344">
        <v>490</v>
      </c>
      <c r="R1344">
        <v>490</v>
      </c>
      <c r="S1344" s="36">
        <v>43036.7</v>
      </c>
      <c r="T1344">
        <v>43036.7</v>
      </c>
      <c r="U1344" s="39">
        <v>43943</v>
      </c>
      <c r="V1344">
        <v>4</v>
      </c>
      <c r="W1344">
        <v>3.4</v>
      </c>
      <c r="X1344" s="36">
        <v>12657.85294117647</v>
      </c>
      <c r="Y1344" s="37" t="s">
        <v>157</v>
      </c>
      <c r="Z1344" s="37" t="s">
        <v>149</v>
      </c>
      <c r="AA1344" s="37" t="s">
        <v>146</v>
      </c>
      <c r="AB1344" s="37"/>
    </row>
    <row r="1345" spans="1:28" x14ac:dyDescent="0.25">
      <c r="A1345" t="s">
        <v>150</v>
      </c>
      <c r="B1345" t="s">
        <v>151</v>
      </c>
      <c r="C1345" t="s">
        <v>152</v>
      </c>
      <c r="E1345" t="s">
        <v>1388</v>
      </c>
      <c r="F1345" t="s">
        <v>1389</v>
      </c>
      <c r="G1345" t="s">
        <v>1390</v>
      </c>
      <c r="H1345" t="s">
        <v>156</v>
      </c>
      <c r="I1345" t="s">
        <v>37</v>
      </c>
      <c r="J1345" t="s">
        <v>65</v>
      </c>
      <c r="K1345" t="s">
        <v>7240</v>
      </c>
      <c r="L1345" t="s">
        <v>4</v>
      </c>
      <c r="M1345" t="s">
        <v>64</v>
      </c>
      <c r="N1345" t="s">
        <v>149</v>
      </c>
      <c r="O1345" s="39">
        <v>43921</v>
      </c>
      <c r="P1345" s="39">
        <v>43922</v>
      </c>
      <c r="Q1345">
        <v>493</v>
      </c>
      <c r="R1345">
        <v>493</v>
      </c>
      <c r="S1345" s="36">
        <v>43300.19</v>
      </c>
      <c r="T1345">
        <v>43300.19</v>
      </c>
      <c r="U1345" s="39">
        <v>43921</v>
      </c>
      <c r="V1345">
        <v>3</v>
      </c>
      <c r="W1345">
        <v>3.4940000000000002</v>
      </c>
      <c r="X1345" s="36">
        <v>12392.727532913566</v>
      </c>
      <c r="Y1345" s="37" t="s">
        <v>157</v>
      </c>
      <c r="Z1345" s="37" t="s">
        <v>149</v>
      </c>
      <c r="AA1345" s="37" t="s">
        <v>146</v>
      </c>
      <c r="AB1345" s="37"/>
    </row>
    <row r="1346" spans="1:28" x14ac:dyDescent="0.25">
      <c r="A1346" t="s">
        <v>150</v>
      </c>
      <c r="B1346" t="s">
        <v>151</v>
      </c>
      <c r="C1346" t="s">
        <v>152</v>
      </c>
      <c r="E1346" t="s">
        <v>1391</v>
      </c>
      <c r="F1346" t="s">
        <v>1392</v>
      </c>
      <c r="G1346" t="s">
        <v>1393</v>
      </c>
      <c r="H1346" t="s">
        <v>156</v>
      </c>
      <c r="I1346" t="s">
        <v>37</v>
      </c>
      <c r="J1346" t="s">
        <v>65</v>
      </c>
      <c r="K1346" t="s">
        <v>7240</v>
      </c>
      <c r="L1346" t="s">
        <v>4</v>
      </c>
      <c r="M1346" t="s">
        <v>64</v>
      </c>
      <c r="N1346" t="s">
        <v>149</v>
      </c>
      <c r="O1346" s="39">
        <v>43924</v>
      </c>
      <c r="P1346" s="39">
        <v>43925</v>
      </c>
      <c r="Q1346">
        <v>500</v>
      </c>
      <c r="R1346">
        <v>500</v>
      </c>
      <c r="S1346" s="36">
        <v>43915</v>
      </c>
      <c r="T1346">
        <v>43915</v>
      </c>
      <c r="U1346" s="39">
        <v>43924</v>
      </c>
      <c r="V1346">
        <v>4</v>
      </c>
      <c r="W1346">
        <v>3.4</v>
      </c>
      <c r="X1346" s="36">
        <v>12916.176470588234</v>
      </c>
      <c r="Y1346" s="37" t="s">
        <v>157</v>
      </c>
      <c r="Z1346" s="37" t="s">
        <v>149</v>
      </c>
      <c r="AA1346" s="37" t="s">
        <v>146</v>
      </c>
      <c r="AB1346" s="37"/>
    </row>
    <row r="1347" spans="1:28" x14ac:dyDescent="0.25">
      <c r="A1347" t="s">
        <v>150</v>
      </c>
      <c r="B1347" t="s">
        <v>151</v>
      </c>
      <c r="C1347" t="s">
        <v>152</v>
      </c>
      <c r="E1347" t="s">
        <v>1394</v>
      </c>
      <c r="F1347" t="s">
        <v>1395</v>
      </c>
      <c r="G1347" t="s">
        <v>1396</v>
      </c>
      <c r="H1347" t="s">
        <v>156</v>
      </c>
      <c r="I1347" t="s">
        <v>37</v>
      </c>
      <c r="J1347" t="s">
        <v>65</v>
      </c>
      <c r="K1347" t="s">
        <v>7240</v>
      </c>
      <c r="L1347" t="s">
        <v>4</v>
      </c>
      <c r="M1347" t="s">
        <v>64</v>
      </c>
      <c r="N1347" t="s">
        <v>149</v>
      </c>
      <c r="O1347" s="39">
        <v>43924</v>
      </c>
      <c r="P1347" s="39">
        <v>43925</v>
      </c>
      <c r="Q1347">
        <v>500</v>
      </c>
      <c r="R1347">
        <v>500</v>
      </c>
      <c r="S1347" s="36">
        <v>43915</v>
      </c>
      <c r="T1347">
        <v>43915</v>
      </c>
      <c r="U1347" s="39">
        <v>43925</v>
      </c>
      <c r="V1347">
        <v>4</v>
      </c>
      <c r="W1347">
        <v>3.4</v>
      </c>
      <c r="X1347" s="36">
        <v>12916.176470588234</v>
      </c>
      <c r="Y1347" s="37" t="s">
        <v>157</v>
      </c>
      <c r="Z1347" s="37" t="s">
        <v>149</v>
      </c>
      <c r="AA1347" s="37" t="s">
        <v>146</v>
      </c>
      <c r="AB1347" s="37"/>
    </row>
    <row r="1348" spans="1:28" x14ac:dyDescent="0.25">
      <c r="A1348" t="s">
        <v>150</v>
      </c>
      <c r="B1348" t="s">
        <v>151</v>
      </c>
      <c r="C1348" t="s">
        <v>152</v>
      </c>
      <c r="E1348" t="s">
        <v>1397</v>
      </c>
      <c r="F1348" t="s">
        <v>1398</v>
      </c>
      <c r="G1348" t="s">
        <v>1399</v>
      </c>
      <c r="H1348" t="s">
        <v>156</v>
      </c>
      <c r="I1348" t="s">
        <v>37</v>
      </c>
      <c r="J1348" t="s">
        <v>65</v>
      </c>
      <c r="K1348" t="s">
        <v>7240</v>
      </c>
      <c r="L1348" t="s">
        <v>4</v>
      </c>
      <c r="M1348" t="s">
        <v>64</v>
      </c>
      <c r="N1348" t="s">
        <v>149</v>
      </c>
      <c r="O1348" s="39">
        <v>43924</v>
      </c>
      <c r="P1348" s="39">
        <v>43925</v>
      </c>
      <c r="Q1348">
        <v>500</v>
      </c>
      <c r="R1348">
        <v>500</v>
      </c>
      <c r="S1348" s="36">
        <v>43915</v>
      </c>
      <c r="T1348">
        <v>43915</v>
      </c>
      <c r="U1348" s="39">
        <v>43925</v>
      </c>
      <c r="V1348">
        <v>4</v>
      </c>
      <c r="W1348">
        <v>3.4</v>
      </c>
      <c r="X1348" s="36">
        <v>12916.176470588234</v>
      </c>
      <c r="Y1348" s="37" t="s">
        <v>157</v>
      </c>
      <c r="Z1348" s="37" t="s">
        <v>149</v>
      </c>
      <c r="AA1348" s="37" t="s">
        <v>146</v>
      </c>
      <c r="AB1348" s="37"/>
    </row>
    <row r="1349" spans="1:28" x14ac:dyDescent="0.25">
      <c r="A1349" t="s">
        <v>150</v>
      </c>
      <c r="B1349" t="s">
        <v>151</v>
      </c>
      <c r="C1349" t="s">
        <v>152</v>
      </c>
      <c r="E1349" t="s">
        <v>1400</v>
      </c>
      <c r="F1349" t="s">
        <v>1401</v>
      </c>
      <c r="G1349" t="s">
        <v>1402</v>
      </c>
      <c r="H1349" t="s">
        <v>156</v>
      </c>
      <c r="I1349" t="s">
        <v>37</v>
      </c>
      <c r="J1349" t="s">
        <v>65</v>
      </c>
      <c r="K1349" t="s">
        <v>7240</v>
      </c>
      <c r="L1349" t="s">
        <v>4</v>
      </c>
      <c r="M1349" t="s">
        <v>64</v>
      </c>
      <c r="N1349" t="s">
        <v>149</v>
      </c>
      <c r="O1349" s="39">
        <v>43935</v>
      </c>
      <c r="P1349" s="39">
        <v>43936</v>
      </c>
      <c r="Q1349">
        <v>500</v>
      </c>
      <c r="R1349">
        <v>500</v>
      </c>
      <c r="S1349" s="36">
        <v>43915</v>
      </c>
      <c r="T1349">
        <v>43915</v>
      </c>
      <c r="U1349" s="39">
        <v>43938</v>
      </c>
      <c r="V1349">
        <v>4</v>
      </c>
      <c r="W1349">
        <v>3.4</v>
      </c>
      <c r="X1349" s="36">
        <v>12916.176470588234</v>
      </c>
      <c r="Y1349" s="37" t="s">
        <v>157</v>
      </c>
      <c r="Z1349" s="37" t="s">
        <v>149</v>
      </c>
      <c r="AA1349" s="37" t="s">
        <v>146</v>
      </c>
      <c r="AB1349" s="37"/>
    </row>
    <row r="1350" spans="1:28" x14ac:dyDescent="0.25">
      <c r="A1350" t="s">
        <v>150</v>
      </c>
      <c r="B1350" t="s">
        <v>151</v>
      </c>
      <c r="C1350" t="s">
        <v>152</v>
      </c>
      <c r="E1350" t="s">
        <v>1403</v>
      </c>
      <c r="F1350" t="s">
        <v>1404</v>
      </c>
      <c r="G1350" t="s">
        <v>1405</v>
      </c>
      <c r="H1350" t="s">
        <v>156</v>
      </c>
      <c r="I1350" t="s">
        <v>37</v>
      </c>
      <c r="J1350" t="s">
        <v>65</v>
      </c>
      <c r="K1350" t="s">
        <v>7240</v>
      </c>
      <c r="L1350" t="s">
        <v>4</v>
      </c>
      <c r="M1350" t="s">
        <v>64</v>
      </c>
      <c r="N1350" t="s">
        <v>149</v>
      </c>
      <c r="O1350" s="39">
        <v>43936</v>
      </c>
      <c r="P1350" s="39">
        <v>43937</v>
      </c>
      <c r="Q1350">
        <v>500</v>
      </c>
      <c r="R1350">
        <v>500</v>
      </c>
      <c r="S1350" s="36">
        <v>43915</v>
      </c>
      <c r="T1350">
        <v>43915</v>
      </c>
      <c r="U1350" s="39">
        <v>43942</v>
      </c>
      <c r="V1350">
        <v>4</v>
      </c>
      <c r="W1350">
        <v>3.4</v>
      </c>
      <c r="X1350" s="36">
        <v>12916.176470588234</v>
      </c>
      <c r="Y1350" s="37" t="s">
        <v>157</v>
      </c>
      <c r="Z1350" s="37" t="s">
        <v>149</v>
      </c>
      <c r="AA1350" s="37" t="s">
        <v>146</v>
      </c>
      <c r="AB1350" s="37"/>
    </row>
    <row r="1351" spans="1:28" x14ac:dyDescent="0.25">
      <c r="A1351" t="s">
        <v>150</v>
      </c>
      <c r="B1351" t="s">
        <v>151</v>
      </c>
      <c r="C1351" t="s">
        <v>152</v>
      </c>
      <c r="E1351" t="s">
        <v>1406</v>
      </c>
      <c r="F1351" t="s">
        <v>1407</v>
      </c>
      <c r="G1351" t="s">
        <v>1408</v>
      </c>
      <c r="H1351" t="s">
        <v>156</v>
      </c>
      <c r="I1351" t="s">
        <v>37</v>
      </c>
      <c r="J1351" t="s">
        <v>65</v>
      </c>
      <c r="K1351" t="s">
        <v>7240</v>
      </c>
      <c r="L1351" t="s">
        <v>4</v>
      </c>
      <c r="M1351" t="s">
        <v>64</v>
      </c>
      <c r="N1351" t="s">
        <v>149</v>
      </c>
      <c r="O1351" s="39">
        <v>43936</v>
      </c>
      <c r="P1351" s="39">
        <v>43937</v>
      </c>
      <c r="Q1351">
        <v>500</v>
      </c>
      <c r="R1351">
        <v>500</v>
      </c>
      <c r="S1351" s="36">
        <v>43915</v>
      </c>
      <c r="T1351">
        <v>43915</v>
      </c>
      <c r="U1351" s="39">
        <v>43938</v>
      </c>
      <c r="V1351">
        <v>4</v>
      </c>
      <c r="W1351">
        <v>3.4</v>
      </c>
      <c r="X1351" s="36">
        <v>12916.176470588234</v>
      </c>
      <c r="Y1351" s="37" t="s">
        <v>157</v>
      </c>
      <c r="Z1351" s="37" t="s">
        <v>149</v>
      </c>
      <c r="AA1351" s="37" t="s">
        <v>146</v>
      </c>
      <c r="AB1351" s="37"/>
    </row>
    <row r="1352" spans="1:28" x14ac:dyDescent="0.25">
      <c r="A1352" t="s">
        <v>150</v>
      </c>
      <c r="B1352" t="s">
        <v>151</v>
      </c>
      <c r="C1352" t="s">
        <v>152</v>
      </c>
      <c r="E1352" t="s">
        <v>1409</v>
      </c>
      <c r="F1352" t="s">
        <v>1410</v>
      </c>
      <c r="G1352" t="s">
        <v>1411</v>
      </c>
      <c r="H1352" t="s">
        <v>156</v>
      </c>
      <c r="I1352" t="s">
        <v>37</v>
      </c>
      <c r="J1352" t="s">
        <v>65</v>
      </c>
      <c r="K1352" t="s">
        <v>7240</v>
      </c>
      <c r="L1352" t="s">
        <v>4</v>
      </c>
      <c r="M1352" t="s">
        <v>64</v>
      </c>
      <c r="N1352" t="s">
        <v>149</v>
      </c>
      <c r="O1352" s="39">
        <v>43937</v>
      </c>
      <c r="P1352" s="39">
        <v>43938</v>
      </c>
      <c r="Q1352">
        <v>500</v>
      </c>
      <c r="R1352">
        <v>500</v>
      </c>
      <c r="S1352" s="36">
        <v>43915</v>
      </c>
      <c r="T1352">
        <v>43915</v>
      </c>
      <c r="U1352" s="39">
        <v>43938</v>
      </c>
      <c r="V1352">
        <v>4</v>
      </c>
      <c r="W1352">
        <v>3.4</v>
      </c>
      <c r="X1352" s="36">
        <v>12916.176470588234</v>
      </c>
      <c r="Y1352" s="37" t="s">
        <v>157</v>
      </c>
      <c r="Z1352" s="37" t="s">
        <v>149</v>
      </c>
      <c r="AA1352" s="37" t="s">
        <v>146</v>
      </c>
      <c r="AB1352" s="37"/>
    </row>
    <row r="1353" spans="1:28" x14ac:dyDescent="0.25">
      <c r="A1353" t="s">
        <v>150</v>
      </c>
      <c r="B1353" t="s">
        <v>151</v>
      </c>
      <c r="C1353" t="s">
        <v>152</v>
      </c>
      <c r="E1353" t="s">
        <v>1412</v>
      </c>
      <c r="F1353" t="s">
        <v>1413</v>
      </c>
      <c r="G1353" t="s">
        <v>1414</v>
      </c>
      <c r="H1353" t="s">
        <v>156</v>
      </c>
      <c r="I1353" t="s">
        <v>37</v>
      </c>
      <c r="J1353" t="s">
        <v>65</v>
      </c>
      <c r="K1353" t="s">
        <v>7240</v>
      </c>
      <c r="L1353" t="s">
        <v>4</v>
      </c>
      <c r="M1353" t="s">
        <v>64</v>
      </c>
      <c r="N1353" t="s">
        <v>149</v>
      </c>
      <c r="O1353" s="39">
        <v>43937</v>
      </c>
      <c r="P1353" s="39">
        <v>43938</v>
      </c>
      <c r="Q1353">
        <v>500</v>
      </c>
      <c r="R1353">
        <v>500</v>
      </c>
      <c r="S1353" s="36">
        <v>43915</v>
      </c>
      <c r="T1353">
        <v>43915</v>
      </c>
      <c r="U1353" s="39">
        <v>43941</v>
      </c>
      <c r="V1353">
        <v>4</v>
      </c>
      <c r="W1353">
        <v>3.4</v>
      </c>
      <c r="X1353" s="36">
        <v>12916.176470588234</v>
      </c>
      <c r="Y1353" s="37" t="s">
        <v>157</v>
      </c>
      <c r="Z1353" s="37" t="s">
        <v>149</v>
      </c>
      <c r="AA1353" s="37" t="s">
        <v>146</v>
      </c>
      <c r="AB1353" s="37"/>
    </row>
    <row r="1354" spans="1:28" x14ac:dyDescent="0.25">
      <c r="A1354" t="s">
        <v>150</v>
      </c>
      <c r="B1354" t="s">
        <v>151</v>
      </c>
      <c r="C1354" t="s">
        <v>152</v>
      </c>
      <c r="E1354" t="s">
        <v>1415</v>
      </c>
      <c r="F1354" t="s">
        <v>1416</v>
      </c>
      <c r="G1354" t="s">
        <v>1417</v>
      </c>
      <c r="H1354" t="s">
        <v>156</v>
      </c>
      <c r="I1354" t="s">
        <v>37</v>
      </c>
      <c r="J1354" t="s">
        <v>65</v>
      </c>
      <c r="K1354" t="s">
        <v>7240</v>
      </c>
      <c r="L1354" t="s">
        <v>4</v>
      </c>
      <c r="M1354" t="s">
        <v>64</v>
      </c>
      <c r="N1354" t="s">
        <v>149</v>
      </c>
      <c r="O1354" s="39">
        <v>43938</v>
      </c>
      <c r="P1354" s="39">
        <v>43939</v>
      </c>
      <c r="Q1354">
        <v>500</v>
      </c>
      <c r="R1354">
        <v>500</v>
      </c>
      <c r="S1354" s="36">
        <v>43915</v>
      </c>
      <c r="T1354">
        <v>43915</v>
      </c>
      <c r="U1354" s="39">
        <v>43944</v>
      </c>
      <c r="V1354">
        <v>4</v>
      </c>
      <c r="W1354">
        <v>3.4</v>
      </c>
      <c r="X1354" s="36">
        <v>12916.176470588234</v>
      </c>
      <c r="Y1354" s="37" t="s">
        <v>157</v>
      </c>
      <c r="Z1354" s="37" t="s">
        <v>149</v>
      </c>
      <c r="AA1354" s="37" t="s">
        <v>146</v>
      </c>
      <c r="AB1354" s="37"/>
    </row>
    <row r="1355" spans="1:28" x14ac:dyDescent="0.25">
      <c r="A1355" t="s">
        <v>150</v>
      </c>
      <c r="B1355" t="s">
        <v>151</v>
      </c>
      <c r="C1355" t="s">
        <v>152</v>
      </c>
      <c r="E1355" t="s">
        <v>1418</v>
      </c>
      <c r="F1355" t="s">
        <v>1419</v>
      </c>
      <c r="G1355" t="s">
        <v>1420</v>
      </c>
      <c r="H1355" t="s">
        <v>156</v>
      </c>
      <c r="I1355" t="s">
        <v>37</v>
      </c>
      <c r="J1355" t="s">
        <v>65</v>
      </c>
      <c r="K1355" t="s">
        <v>7240</v>
      </c>
      <c r="L1355" t="s">
        <v>4</v>
      </c>
      <c r="M1355" t="s">
        <v>64</v>
      </c>
      <c r="N1355" t="s">
        <v>149</v>
      </c>
      <c r="O1355" s="39">
        <v>43938</v>
      </c>
      <c r="P1355" s="39">
        <v>43939</v>
      </c>
      <c r="Q1355">
        <v>500</v>
      </c>
      <c r="R1355">
        <v>500</v>
      </c>
      <c r="S1355" s="36">
        <v>43915</v>
      </c>
      <c r="T1355">
        <v>43915</v>
      </c>
      <c r="U1355" s="39">
        <v>43942</v>
      </c>
      <c r="V1355">
        <v>4</v>
      </c>
      <c r="W1355">
        <v>3.4</v>
      </c>
      <c r="X1355" s="36">
        <v>12916.176470588234</v>
      </c>
      <c r="Y1355" s="37" t="s">
        <v>157</v>
      </c>
      <c r="Z1355" s="37" t="s">
        <v>149</v>
      </c>
      <c r="AA1355" s="37" t="s">
        <v>146</v>
      </c>
      <c r="AB1355" s="37"/>
    </row>
    <row r="1356" spans="1:28" x14ac:dyDescent="0.25">
      <c r="A1356" t="s">
        <v>150</v>
      </c>
      <c r="B1356" t="s">
        <v>151</v>
      </c>
      <c r="C1356" t="s">
        <v>152</v>
      </c>
      <c r="E1356" s="38" t="s">
        <v>1421</v>
      </c>
      <c r="F1356" s="38" t="s">
        <v>1422</v>
      </c>
      <c r="G1356" s="38" t="s">
        <v>1423</v>
      </c>
      <c r="H1356" s="38" t="s">
        <v>156</v>
      </c>
      <c r="I1356" s="38" t="s">
        <v>37</v>
      </c>
      <c r="J1356" s="38" t="s">
        <v>65</v>
      </c>
      <c r="K1356" s="38" t="s">
        <v>7240</v>
      </c>
      <c r="L1356" s="38" t="s">
        <v>4</v>
      </c>
      <c r="M1356" s="38" t="s">
        <v>64</v>
      </c>
      <c r="N1356" s="38" t="s">
        <v>149</v>
      </c>
      <c r="O1356" s="40">
        <v>43942</v>
      </c>
      <c r="P1356" s="39">
        <v>43943</v>
      </c>
      <c r="Q1356">
        <v>500</v>
      </c>
      <c r="R1356">
        <v>500</v>
      </c>
      <c r="S1356" s="36">
        <v>43915</v>
      </c>
      <c r="T1356">
        <v>43915</v>
      </c>
      <c r="U1356" s="39">
        <v>43943</v>
      </c>
      <c r="V1356">
        <v>4</v>
      </c>
      <c r="W1356">
        <v>3.4</v>
      </c>
      <c r="X1356" s="36">
        <v>12916.176470588234</v>
      </c>
      <c r="Y1356" s="37" t="s">
        <v>157</v>
      </c>
      <c r="Z1356" s="37" t="s">
        <v>149</v>
      </c>
      <c r="AA1356" s="37" t="s">
        <v>146</v>
      </c>
      <c r="AB1356" s="37"/>
    </row>
    <row r="1357" spans="1:28" x14ac:dyDescent="0.25">
      <c r="A1357" t="s">
        <v>150</v>
      </c>
      <c r="B1357" t="s">
        <v>151</v>
      </c>
      <c r="C1357" t="s">
        <v>152</v>
      </c>
      <c r="E1357" t="s">
        <v>1424</v>
      </c>
      <c r="F1357" t="s">
        <v>1425</v>
      </c>
      <c r="G1357" t="s">
        <v>1426</v>
      </c>
      <c r="H1357" t="s">
        <v>156</v>
      </c>
      <c r="I1357" t="s">
        <v>37</v>
      </c>
      <c r="J1357" t="s">
        <v>65</v>
      </c>
      <c r="K1357" t="s">
        <v>7240</v>
      </c>
      <c r="L1357" t="s">
        <v>4</v>
      </c>
      <c r="M1357" t="s">
        <v>64</v>
      </c>
      <c r="N1357" t="s">
        <v>149</v>
      </c>
      <c r="O1357" s="39">
        <v>43942</v>
      </c>
      <c r="P1357" s="39">
        <v>43943</v>
      </c>
      <c r="Q1357">
        <v>500</v>
      </c>
      <c r="R1357">
        <v>500</v>
      </c>
      <c r="S1357" s="36">
        <v>43915</v>
      </c>
      <c r="T1357">
        <v>43915</v>
      </c>
      <c r="U1357" s="39">
        <v>43944</v>
      </c>
      <c r="V1357">
        <v>4</v>
      </c>
      <c r="W1357">
        <v>3.4</v>
      </c>
      <c r="X1357" s="36">
        <v>12916.176470588234</v>
      </c>
      <c r="Y1357" s="37" t="s">
        <v>157</v>
      </c>
      <c r="Z1357" s="37" t="s">
        <v>149</v>
      </c>
      <c r="AA1357" s="37" t="s">
        <v>146</v>
      </c>
      <c r="AB1357" s="37"/>
    </row>
    <row r="1358" spans="1:28" x14ac:dyDescent="0.25">
      <c r="A1358" t="s">
        <v>150</v>
      </c>
      <c r="B1358" t="s">
        <v>151</v>
      </c>
      <c r="C1358" t="s">
        <v>152</v>
      </c>
      <c r="E1358" t="s">
        <v>1427</v>
      </c>
      <c r="F1358" t="s">
        <v>1428</v>
      </c>
      <c r="G1358" t="s">
        <v>1429</v>
      </c>
      <c r="H1358" t="s">
        <v>156</v>
      </c>
      <c r="I1358" t="s">
        <v>37</v>
      </c>
      <c r="J1358" t="s">
        <v>65</v>
      </c>
      <c r="K1358" t="s">
        <v>7240</v>
      </c>
      <c r="L1358" t="s">
        <v>4</v>
      </c>
      <c r="M1358" t="s">
        <v>64</v>
      </c>
      <c r="N1358" t="s">
        <v>149</v>
      </c>
      <c r="O1358" s="39">
        <v>43942</v>
      </c>
      <c r="P1358" s="39">
        <v>43943</v>
      </c>
      <c r="Q1358">
        <v>500</v>
      </c>
      <c r="R1358">
        <v>500</v>
      </c>
      <c r="S1358" s="36">
        <v>43915</v>
      </c>
      <c r="T1358">
        <v>43915</v>
      </c>
      <c r="U1358" s="39">
        <v>43944</v>
      </c>
      <c r="V1358">
        <v>4</v>
      </c>
      <c r="W1358">
        <v>3.4</v>
      </c>
      <c r="X1358" s="36">
        <v>12916.176470588234</v>
      </c>
      <c r="Y1358" s="37" t="s">
        <v>157</v>
      </c>
      <c r="Z1358" s="37" t="s">
        <v>149</v>
      </c>
      <c r="AA1358" s="37" t="s">
        <v>146</v>
      </c>
      <c r="AB1358" s="37"/>
    </row>
    <row r="1359" spans="1:28" x14ac:dyDescent="0.25">
      <c r="A1359" t="s">
        <v>150</v>
      </c>
      <c r="B1359" t="s">
        <v>151</v>
      </c>
      <c r="C1359" t="s">
        <v>152</v>
      </c>
      <c r="E1359" t="s">
        <v>1430</v>
      </c>
      <c r="F1359" t="s">
        <v>1431</v>
      </c>
      <c r="G1359" t="s">
        <v>1432</v>
      </c>
      <c r="H1359" t="s">
        <v>156</v>
      </c>
      <c r="I1359" t="s">
        <v>37</v>
      </c>
      <c r="J1359" t="s">
        <v>65</v>
      </c>
      <c r="K1359" t="s">
        <v>7240</v>
      </c>
      <c r="L1359" t="s">
        <v>4</v>
      </c>
      <c r="M1359" t="s">
        <v>64</v>
      </c>
      <c r="N1359" t="s">
        <v>149</v>
      </c>
      <c r="O1359" s="39">
        <v>43944</v>
      </c>
      <c r="P1359" s="39">
        <v>43945</v>
      </c>
      <c r="Q1359">
        <v>500</v>
      </c>
      <c r="R1359">
        <v>500</v>
      </c>
      <c r="S1359" s="36">
        <v>43915</v>
      </c>
      <c r="T1359">
        <v>43915</v>
      </c>
      <c r="U1359" s="39">
        <v>43945</v>
      </c>
      <c r="V1359">
        <v>4</v>
      </c>
      <c r="W1359">
        <v>3.4</v>
      </c>
      <c r="X1359" s="36">
        <v>12916.176470588234</v>
      </c>
      <c r="Y1359" s="37" t="s">
        <v>157</v>
      </c>
      <c r="Z1359" s="37" t="s">
        <v>149</v>
      </c>
      <c r="AA1359" s="37" t="s">
        <v>146</v>
      </c>
      <c r="AB1359" s="37"/>
    </row>
    <row r="1360" spans="1:28" x14ac:dyDescent="0.25">
      <c r="A1360" t="s">
        <v>150</v>
      </c>
      <c r="B1360" t="s">
        <v>151</v>
      </c>
      <c r="C1360" t="s">
        <v>152</v>
      </c>
      <c r="E1360" t="s">
        <v>1433</v>
      </c>
      <c r="F1360" t="s">
        <v>1434</v>
      </c>
      <c r="G1360" t="s">
        <v>1435</v>
      </c>
      <c r="H1360" t="s">
        <v>156</v>
      </c>
      <c r="I1360" t="s">
        <v>37</v>
      </c>
      <c r="J1360" t="s">
        <v>65</v>
      </c>
      <c r="K1360" t="s">
        <v>7240</v>
      </c>
      <c r="L1360" t="s">
        <v>4</v>
      </c>
      <c r="M1360" t="s">
        <v>64</v>
      </c>
      <c r="N1360" t="s">
        <v>149</v>
      </c>
      <c r="O1360" s="39">
        <v>43951</v>
      </c>
      <c r="P1360" s="39">
        <v>43952</v>
      </c>
      <c r="Q1360">
        <v>500</v>
      </c>
      <c r="R1360">
        <v>500</v>
      </c>
      <c r="S1360" s="36">
        <v>43915</v>
      </c>
      <c r="T1360">
        <v>43915</v>
      </c>
      <c r="U1360" s="39">
        <v>43956</v>
      </c>
      <c r="V1360">
        <v>5</v>
      </c>
      <c r="W1360">
        <v>3.4239999999999999</v>
      </c>
      <c r="X1360" s="36">
        <v>12825.642523364486</v>
      </c>
      <c r="Y1360" s="37" t="s">
        <v>157</v>
      </c>
      <c r="Z1360" s="37" t="s">
        <v>149</v>
      </c>
      <c r="AA1360" s="37" t="s">
        <v>146</v>
      </c>
      <c r="AB1360" s="37"/>
    </row>
    <row r="1361" spans="1:28" x14ac:dyDescent="0.25">
      <c r="A1361" t="s">
        <v>150</v>
      </c>
      <c r="B1361" t="s">
        <v>151</v>
      </c>
      <c r="C1361" t="s">
        <v>152</v>
      </c>
      <c r="E1361" t="s">
        <v>1436</v>
      </c>
      <c r="F1361" t="s">
        <v>1437</v>
      </c>
      <c r="G1361" t="s">
        <v>1438</v>
      </c>
      <c r="H1361" t="s">
        <v>156</v>
      </c>
      <c r="I1361" t="s">
        <v>37</v>
      </c>
      <c r="J1361" t="s">
        <v>65</v>
      </c>
      <c r="K1361" t="s">
        <v>7240</v>
      </c>
      <c r="L1361" t="s">
        <v>4</v>
      </c>
      <c r="M1361" t="s">
        <v>64</v>
      </c>
      <c r="N1361" t="s">
        <v>149</v>
      </c>
      <c r="O1361" s="39">
        <v>43927</v>
      </c>
      <c r="P1361" s="39">
        <v>43928</v>
      </c>
      <c r="Q1361">
        <v>501</v>
      </c>
      <c r="R1361">
        <v>501</v>
      </c>
      <c r="S1361" s="36">
        <v>44002.83</v>
      </c>
      <c r="T1361">
        <v>44002.83</v>
      </c>
      <c r="U1361" s="39">
        <v>43929</v>
      </c>
      <c r="V1361">
        <v>4</v>
      </c>
      <c r="W1361">
        <v>3.4</v>
      </c>
      <c r="X1361" s="36">
        <v>12942.008823529412</v>
      </c>
      <c r="Y1361" s="37" t="s">
        <v>157</v>
      </c>
      <c r="Z1361" s="37" t="s">
        <v>149</v>
      </c>
      <c r="AA1361" s="37" t="s">
        <v>146</v>
      </c>
      <c r="AB1361" s="37"/>
    </row>
    <row r="1362" spans="1:28" x14ac:dyDescent="0.25">
      <c r="A1362" t="s">
        <v>150</v>
      </c>
      <c r="B1362" t="s">
        <v>151</v>
      </c>
      <c r="C1362" t="s">
        <v>152</v>
      </c>
      <c r="E1362" t="s">
        <v>1439</v>
      </c>
      <c r="F1362" t="s">
        <v>1440</v>
      </c>
      <c r="G1362" t="s">
        <v>1441</v>
      </c>
      <c r="H1362" t="s">
        <v>156</v>
      </c>
      <c r="I1362" t="s">
        <v>37</v>
      </c>
      <c r="J1362" t="s">
        <v>65</v>
      </c>
      <c r="K1362" t="s">
        <v>7240</v>
      </c>
      <c r="L1362" t="s">
        <v>4</v>
      </c>
      <c r="M1362" t="s">
        <v>64</v>
      </c>
      <c r="N1362" t="s">
        <v>149</v>
      </c>
      <c r="O1362" s="39">
        <v>43915</v>
      </c>
      <c r="P1362" s="39">
        <v>43916</v>
      </c>
      <c r="Q1362">
        <v>481</v>
      </c>
      <c r="R1362">
        <v>481</v>
      </c>
      <c r="S1362" s="36">
        <v>44256.81</v>
      </c>
      <c r="T1362">
        <v>44256.81</v>
      </c>
      <c r="U1362" s="39">
        <v>43915</v>
      </c>
      <c r="V1362">
        <v>3</v>
      </c>
      <c r="W1362">
        <v>3.4940000000000002</v>
      </c>
      <c r="X1362" s="36">
        <v>12666.51688609044</v>
      </c>
      <c r="Y1362" s="37" t="s">
        <v>157</v>
      </c>
      <c r="Z1362" s="37" t="s">
        <v>149</v>
      </c>
      <c r="AA1362" s="37" t="s">
        <v>146</v>
      </c>
      <c r="AB1362" s="37"/>
    </row>
    <row r="1363" spans="1:28" x14ac:dyDescent="0.25">
      <c r="A1363" t="s">
        <v>150</v>
      </c>
      <c r="B1363" t="s">
        <v>151</v>
      </c>
      <c r="C1363" t="s">
        <v>152</v>
      </c>
      <c r="E1363" t="s">
        <v>1442</v>
      </c>
      <c r="F1363" t="s">
        <v>1443</v>
      </c>
      <c r="G1363" t="s">
        <v>1444</v>
      </c>
      <c r="H1363" t="s">
        <v>156</v>
      </c>
      <c r="I1363" t="s">
        <v>37</v>
      </c>
      <c r="J1363" t="s">
        <v>65</v>
      </c>
      <c r="K1363" t="s">
        <v>7240</v>
      </c>
      <c r="L1363" t="s">
        <v>4</v>
      </c>
      <c r="M1363" t="s">
        <v>64</v>
      </c>
      <c r="N1363" t="s">
        <v>149</v>
      </c>
      <c r="O1363" s="39">
        <v>43938</v>
      </c>
      <c r="P1363" s="39">
        <v>43939</v>
      </c>
      <c r="Q1363">
        <v>505</v>
      </c>
      <c r="R1363">
        <v>505</v>
      </c>
      <c r="S1363" s="36">
        <v>44354.15</v>
      </c>
      <c r="T1363">
        <v>44354.15</v>
      </c>
      <c r="U1363" s="39">
        <v>43939</v>
      </c>
      <c r="V1363">
        <v>4</v>
      </c>
      <c r="W1363">
        <v>3.4</v>
      </c>
      <c r="X1363" s="36">
        <v>13045.338235294117</v>
      </c>
      <c r="Y1363" s="37" t="s">
        <v>157</v>
      </c>
      <c r="Z1363" s="37" t="s">
        <v>149</v>
      </c>
      <c r="AA1363" s="37" t="s">
        <v>146</v>
      </c>
      <c r="AB1363" s="37"/>
    </row>
    <row r="1364" spans="1:28" x14ac:dyDescent="0.25">
      <c r="A1364" t="s">
        <v>150</v>
      </c>
      <c r="B1364" t="s">
        <v>151</v>
      </c>
      <c r="C1364" t="s">
        <v>152</v>
      </c>
      <c r="E1364" t="s">
        <v>1445</v>
      </c>
      <c r="F1364" t="s">
        <v>1446</v>
      </c>
      <c r="G1364" t="s">
        <v>1447</v>
      </c>
      <c r="H1364" t="s">
        <v>156</v>
      </c>
      <c r="I1364" t="s">
        <v>37</v>
      </c>
      <c r="J1364" t="s">
        <v>65</v>
      </c>
      <c r="K1364" t="s">
        <v>7240</v>
      </c>
      <c r="L1364" t="s">
        <v>4</v>
      </c>
      <c r="M1364" t="s">
        <v>64</v>
      </c>
      <c r="N1364" t="s">
        <v>149</v>
      </c>
      <c r="O1364" s="39">
        <v>43901</v>
      </c>
      <c r="P1364" s="39">
        <v>43902</v>
      </c>
      <c r="Q1364">
        <v>550</v>
      </c>
      <c r="R1364">
        <v>550</v>
      </c>
      <c r="S1364" s="36">
        <v>44852.5</v>
      </c>
      <c r="T1364">
        <v>44852.5</v>
      </c>
      <c r="U1364" s="39">
        <v>43903</v>
      </c>
      <c r="V1364">
        <v>3</v>
      </c>
      <c r="W1364">
        <v>3.4940000000000002</v>
      </c>
      <c r="X1364" s="36">
        <v>12837.0062965083</v>
      </c>
      <c r="Y1364" s="37" t="s">
        <v>157</v>
      </c>
      <c r="Z1364" s="37" t="s">
        <v>149</v>
      </c>
      <c r="AA1364" s="37" t="s">
        <v>146</v>
      </c>
      <c r="AB1364" s="37"/>
    </row>
    <row r="1365" spans="1:28" x14ac:dyDescent="0.25">
      <c r="A1365" t="s">
        <v>150</v>
      </c>
      <c r="B1365" t="s">
        <v>151</v>
      </c>
      <c r="C1365" t="s">
        <v>152</v>
      </c>
      <c r="E1365" t="s">
        <v>780</v>
      </c>
      <c r="F1365" t="s">
        <v>781</v>
      </c>
      <c r="G1365" t="s">
        <v>782</v>
      </c>
      <c r="H1365" t="s">
        <v>156</v>
      </c>
      <c r="I1365" t="s">
        <v>37</v>
      </c>
      <c r="J1365" t="s">
        <v>65</v>
      </c>
      <c r="K1365" t="s">
        <v>7240</v>
      </c>
      <c r="L1365" t="s">
        <v>4</v>
      </c>
      <c r="M1365" t="s">
        <v>64</v>
      </c>
      <c r="N1365" t="s">
        <v>149</v>
      </c>
      <c r="O1365" s="39">
        <v>43892</v>
      </c>
      <c r="P1365" s="39">
        <v>43889</v>
      </c>
      <c r="Q1365">
        <v>200</v>
      </c>
      <c r="R1365">
        <v>200</v>
      </c>
      <c r="S1365" s="36">
        <v>16896</v>
      </c>
      <c r="T1365">
        <v>16896</v>
      </c>
      <c r="U1365" s="39">
        <v>43892</v>
      </c>
      <c r="V1365">
        <v>3</v>
      </c>
      <c r="W1365">
        <v>3.4940000000000002</v>
      </c>
      <c r="X1365" s="36">
        <v>4835.7183743560381</v>
      </c>
      <c r="Y1365" s="37" t="s">
        <v>157</v>
      </c>
      <c r="Z1365" s="37" t="s">
        <v>149</v>
      </c>
      <c r="AA1365" s="37" t="s">
        <v>146</v>
      </c>
      <c r="AB1365" s="37"/>
    </row>
    <row r="1366" spans="1:28" x14ac:dyDescent="0.25">
      <c r="A1366" t="s">
        <v>150</v>
      </c>
      <c r="B1366" t="s">
        <v>151</v>
      </c>
      <c r="C1366" t="s">
        <v>152</v>
      </c>
      <c r="E1366" t="s">
        <v>1448</v>
      </c>
      <c r="F1366" t="s">
        <v>1449</v>
      </c>
      <c r="G1366" t="s">
        <v>1450</v>
      </c>
      <c r="H1366" t="s">
        <v>156</v>
      </c>
      <c r="I1366" t="s">
        <v>37</v>
      </c>
      <c r="J1366" t="s">
        <v>65</v>
      </c>
      <c r="K1366" t="s">
        <v>7240</v>
      </c>
      <c r="L1366" t="s">
        <v>4</v>
      </c>
      <c r="M1366" t="s">
        <v>64</v>
      </c>
      <c r="N1366" t="s">
        <v>149</v>
      </c>
      <c r="O1366" s="39">
        <v>43901</v>
      </c>
      <c r="P1366" s="39">
        <v>43902</v>
      </c>
      <c r="Q1366">
        <v>550</v>
      </c>
      <c r="R1366">
        <v>550</v>
      </c>
      <c r="S1366" s="36">
        <v>44852.5</v>
      </c>
      <c r="T1366">
        <v>44852.5</v>
      </c>
      <c r="U1366" s="39">
        <v>43903</v>
      </c>
      <c r="V1366">
        <v>3</v>
      </c>
      <c r="W1366">
        <v>3.4940000000000002</v>
      </c>
      <c r="X1366" s="36">
        <v>12837.0062965083</v>
      </c>
      <c r="Y1366" s="37" t="s">
        <v>157</v>
      </c>
      <c r="Z1366" s="37" t="s">
        <v>149</v>
      </c>
      <c r="AA1366" s="37" t="s">
        <v>146</v>
      </c>
      <c r="AB1366" s="37"/>
    </row>
    <row r="1367" spans="1:28" x14ac:dyDescent="0.25">
      <c r="A1367" t="s">
        <v>150</v>
      </c>
      <c r="B1367" t="s">
        <v>151</v>
      </c>
      <c r="C1367" t="s">
        <v>152</v>
      </c>
      <c r="E1367" t="s">
        <v>1451</v>
      </c>
      <c r="F1367" t="s">
        <v>1452</v>
      </c>
      <c r="G1367" t="s">
        <v>1453</v>
      </c>
      <c r="H1367" t="s">
        <v>156</v>
      </c>
      <c r="I1367" t="s">
        <v>37</v>
      </c>
      <c r="J1367" t="s">
        <v>65</v>
      </c>
      <c r="K1367" t="s">
        <v>7240</v>
      </c>
      <c r="L1367" t="s">
        <v>4</v>
      </c>
      <c r="M1367" t="s">
        <v>64</v>
      </c>
      <c r="N1367" t="s">
        <v>149</v>
      </c>
      <c r="O1367" s="39">
        <v>43901</v>
      </c>
      <c r="P1367" s="39">
        <v>43902</v>
      </c>
      <c r="Q1367">
        <v>550</v>
      </c>
      <c r="R1367">
        <v>550</v>
      </c>
      <c r="S1367" s="36">
        <v>44852.5</v>
      </c>
      <c r="T1367">
        <v>44852.5</v>
      </c>
      <c r="U1367" s="39">
        <v>43903</v>
      </c>
      <c r="V1367">
        <v>3</v>
      </c>
      <c r="W1367">
        <v>3.4940000000000002</v>
      </c>
      <c r="X1367" s="36">
        <v>12837.0062965083</v>
      </c>
      <c r="Y1367" s="37" t="s">
        <v>157</v>
      </c>
      <c r="Z1367" s="37" t="s">
        <v>149</v>
      </c>
      <c r="AA1367" s="37" t="s">
        <v>146</v>
      </c>
      <c r="AB1367" s="37"/>
    </row>
    <row r="1368" spans="1:28" x14ac:dyDescent="0.25">
      <c r="A1368" t="s">
        <v>150</v>
      </c>
      <c r="B1368" t="s">
        <v>151</v>
      </c>
      <c r="C1368" t="s">
        <v>152</v>
      </c>
      <c r="E1368" t="s">
        <v>1454</v>
      </c>
      <c r="F1368" t="s">
        <v>1455</v>
      </c>
      <c r="G1368" t="s">
        <v>1456</v>
      </c>
      <c r="H1368" t="s">
        <v>156</v>
      </c>
      <c r="I1368" t="s">
        <v>37</v>
      </c>
      <c r="J1368" t="s">
        <v>66</v>
      </c>
      <c r="K1368" t="s">
        <v>7241</v>
      </c>
      <c r="L1368" t="s">
        <v>4</v>
      </c>
      <c r="M1368" t="s">
        <v>64</v>
      </c>
      <c r="N1368" t="s">
        <v>149</v>
      </c>
      <c r="O1368" s="39">
        <v>43920</v>
      </c>
      <c r="P1368" s="39">
        <v>43921</v>
      </c>
      <c r="Q1368">
        <v>1062</v>
      </c>
      <c r="R1368">
        <v>1062</v>
      </c>
      <c r="S1368" s="36">
        <v>45761.58</v>
      </c>
      <c r="T1368">
        <v>45761.58</v>
      </c>
      <c r="U1368" s="39">
        <v>43921</v>
      </c>
      <c r="V1368">
        <v>3</v>
      </c>
      <c r="W1368">
        <v>3.4940000000000002</v>
      </c>
      <c r="X1368" s="36">
        <v>13097.189467658844</v>
      </c>
      <c r="Y1368" s="37" t="s">
        <v>157</v>
      </c>
      <c r="Z1368" s="37" t="s">
        <v>149</v>
      </c>
      <c r="AA1368" s="37" t="s">
        <v>146</v>
      </c>
      <c r="AB1368" s="37"/>
    </row>
    <row r="1369" spans="1:28" x14ac:dyDescent="0.25">
      <c r="A1369" t="s">
        <v>150</v>
      </c>
      <c r="B1369" t="s">
        <v>151</v>
      </c>
      <c r="C1369" t="s">
        <v>152</v>
      </c>
      <c r="E1369" t="s">
        <v>1457</v>
      </c>
      <c r="F1369" t="s">
        <v>1458</v>
      </c>
      <c r="G1369" t="s">
        <v>1459</v>
      </c>
      <c r="H1369" t="s">
        <v>156</v>
      </c>
      <c r="I1369" t="s">
        <v>37</v>
      </c>
      <c r="J1369" t="s">
        <v>65</v>
      </c>
      <c r="K1369" t="s">
        <v>7240</v>
      </c>
      <c r="L1369" t="s">
        <v>4</v>
      </c>
      <c r="M1369" t="s">
        <v>64</v>
      </c>
      <c r="N1369" t="s">
        <v>149</v>
      </c>
      <c r="O1369" s="39">
        <v>43907</v>
      </c>
      <c r="P1369" s="39">
        <v>43908</v>
      </c>
      <c r="Q1369">
        <v>500</v>
      </c>
      <c r="R1369">
        <v>500</v>
      </c>
      <c r="S1369" s="36">
        <v>46005</v>
      </c>
      <c r="T1369">
        <v>46005</v>
      </c>
      <c r="U1369" s="39">
        <v>43907</v>
      </c>
      <c r="V1369">
        <v>3</v>
      </c>
      <c r="W1369">
        <v>3.4940000000000002</v>
      </c>
      <c r="X1369" s="36">
        <v>13166.857469948483</v>
      </c>
      <c r="Y1369" s="37" t="s">
        <v>157</v>
      </c>
      <c r="Z1369" s="37" t="s">
        <v>149</v>
      </c>
      <c r="AA1369" s="37" t="s">
        <v>146</v>
      </c>
      <c r="AB1369" s="37"/>
    </row>
    <row r="1370" spans="1:28" x14ac:dyDescent="0.25">
      <c r="A1370" t="s">
        <v>150</v>
      </c>
      <c r="B1370" t="s">
        <v>151</v>
      </c>
      <c r="C1370" t="s">
        <v>152</v>
      </c>
      <c r="E1370" t="s">
        <v>3111</v>
      </c>
      <c r="F1370" t="s">
        <v>3112</v>
      </c>
      <c r="G1370" t="s">
        <v>3113</v>
      </c>
      <c r="H1370" t="s">
        <v>156</v>
      </c>
      <c r="I1370" t="s">
        <v>37</v>
      </c>
      <c r="J1370" t="s">
        <v>65</v>
      </c>
      <c r="K1370" t="s">
        <v>7240</v>
      </c>
      <c r="L1370" t="s">
        <v>4</v>
      </c>
      <c r="M1370" t="s">
        <v>64</v>
      </c>
      <c r="N1370" t="s">
        <v>149</v>
      </c>
      <c r="O1370" s="39">
        <v>43965</v>
      </c>
      <c r="P1370" s="39">
        <v>43966</v>
      </c>
      <c r="Q1370">
        <v>300</v>
      </c>
      <c r="R1370">
        <v>300</v>
      </c>
      <c r="S1370" s="36">
        <v>26397</v>
      </c>
      <c r="T1370">
        <v>26397</v>
      </c>
      <c r="U1370" s="39">
        <v>43966</v>
      </c>
      <c r="V1370">
        <v>5</v>
      </c>
      <c r="W1370">
        <v>3.4239999999999999</v>
      </c>
      <c r="X1370" s="36">
        <v>7709.4042056074759</v>
      </c>
      <c r="Y1370" s="37" t="s">
        <v>157</v>
      </c>
      <c r="Z1370" s="37" t="s">
        <v>149</v>
      </c>
      <c r="AA1370" s="37" t="s">
        <v>146</v>
      </c>
      <c r="AB1370" s="37"/>
    </row>
    <row r="1371" spans="1:28" x14ac:dyDescent="0.25">
      <c r="A1371" t="s">
        <v>563</v>
      </c>
      <c r="B1371" t="s">
        <v>859</v>
      </c>
      <c r="C1371" t="s">
        <v>565</v>
      </c>
      <c r="E1371" t="s">
        <v>3601</v>
      </c>
      <c r="F1371" t="s">
        <v>3602</v>
      </c>
      <c r="G1371" t="s">
        <v>3603</v>
      </c>
      <c r="H1371" t="s">
        <v>923</v>
      </c>
      <c r="I1371" t="s">
        <v>745</v>
      </c>
      <c r="J1371" t="s">
        <v>63</v>
      </c>
      <c r="K1371" t="s">
        <v>141</v>
      </c>
      <c r="L1371" t="s">
        <v>34</v>
      </c>
      <c r="M1371" t="s">
        <v>94</v>
      </c>
      <c r="N1371" t="s">
        <v>149</v>
      </c>
      <c r="O1371" s="39">
        <v>43986</v>
      </c>
      <c r="P1371" s="39">
        <v>43986</v>
      </c>
      <c r="Q1371">
        <v>33.590000000000003</v>
      </c>
      <c r="R1371">
        <v>33.590000000000003</v>
      </c>
      <c r="S1371" s="36">
        <v>25192.5</v>
      </c>
      <c r="T1371">
        <v>25192.5</v>
      </c>
      <c r="U1371" s="39">
        <v>43986</v>
      </c>
      <c r="V1371">
        <v>6</v>
      </c>
      <c r="W1371">
        <v>3.472</v>
      </c>
      <c r="X1371" s="36">
        <v>25192.5</v>
      </c>
      <c r="Y1371" s="37" t="s">
        <v>157</v>
      </c>
      <c r="Z1371" s="37" t="s">
        <v>149</v>
      </c>
      <c r="AA1371" s="37" t="s">
        <v>146</v>
      </c>
      <c r="AB1371" s="37"/>
    </row>
    <row r="1372" spans="1:28" x14ac:dyDescent="0.25">
      <c r="A1372" t="s">
        <v>150</v>
      </c>
      <c r="B1372" t="s">
        <v>151</v>
      </c>
      <c r="C1372" t="s">
        <v>152</v>
      </c>
      <c r="E1372" t="s">
        <v>3963</v>
      </c>
      <c r="F1372" t="s">
        <v>3964</v>
      </c>
      <c r="G1372" t="s">
        <v>3965</v>
      </c>
      <c r="H1372" t="s">
        <v>156</v>
      </c>
      <c r="I1372" t="s">
        <v>37</v>
      </c>
      <c r="J1372" t="s">
        <v>65</v>
      </c>
      <c r="K1372" t="s">
        <v>7778</v>
      </c>
      <c r="L1372" t="s">
        <v>4</v>
      </c>
      <c r="M1372" t="s">
        <v>64</v>
      </c>
      <c r="N1372" t="s">
        <v>149</v>
      </c>
      <c r="O1372" s="39">
        <v>43991</v>
      </c>
      <c r="P1372" s="39">
        <v>43992</v>
      </c>
      <c r="Q1372">
        <v>500</v>
      </c>
      <c r="R1372">
        <v>500</v>
      </c>
      <c r="S1372" s="36">
        <v>39730</v>
      </c>
      <c r="T1372">
        <v>39730</v>
      </c>
      <c r="U1372" s="39">
        <v>43992</v>
      </c>
      <c r="V1372">
        <v>6</v>
      </c>
      <c r="W1372">
        <v>3.472</v>
      </c>
      <c r="X1372" s="36">
        <v>11442.972350230413</v>
      </c>
      <c r="Y1372" s="37" t="s">
        <v>157</v>
      </c>
      <c r="Z1372" s="37" t="s">
        <v>149</v>
      </c>
      <c r="AA1372" s="37" t="s">
        <v>146</v>
      </c>
      <c r="AB1372" s="37"/>
    </row>
    <row r="1373" spans="1:28" x14ac:dyDescent="0.25">
      <c r="A1373" t="s">
        <v>150</v>
      </c>
      <c r="B1373" t="s">
        <v>151</v>
      </c>
      <c r="C1373" t="s">
        <v>152</v>
      </c>
      <c r="E1373" t="s">
        <v>4049</v>
      </c>
      <c r="F1373" t="s">
        <v>4050</v>
      </c>
      <c r="G1373" t="s">
        <v>4051</v>
      </c>
      <c r="H1373" t="s">
        <v>156</v>
      </c>
      <c r="I1373" t="s">
        <v>37</v>
      </c>
      <c r="J1373" t="s">
        <v>65</v>
      </c>
      <c r="K1373" t="s">
        <v>7778</v>
      </c>
      <c r="L1373" t="s">
        <v>4</v>
      </c>
      <c r="M1373" t="s">
        <v>64</v>
      </c>
      <c r="N1373" t="s">
        <v>149</v>
      </c>
      <c r="O1373" s="39">
        <v>43994</v>
      </c>
      <c r="P1373" s="39">
        <v>43995</v>
      </c>
      <c r="Q1373">
        <v>640</v>
      </c>
      <c r="R1373">
        <v>640</v>
      </c>
      <c r="S1373" s="36">
        <v>49798.400000000001</v>
      </c>
      <c r="T1373">
        <v>49798.400000000001</v>
      </c>
      <c r="U1373" s="39">
        <v>43995</v>
      </c>
      <c r="V1373">
        <v>6</v>
      </c>
      <c r="W1373">
        <v>3.472</v>
      </c>
      <c r="X1373" s="36">
        <v>14342.857142857141</v>
      </c>
      <c r="Y1373" s="37" t="s">
        <v>157</v>
      </c>
      <c r="Z1373" s="37" t="s">
        <v>149</v>
      </c>
      <c r="AA1373" s="37" t="s">
        <v>146</v>
      </c>
      <c r="AB1373" s="37"/>
    </row>
    <row r="1374" spans="1:28" x14ac:dyDescent="0.25">
      <c r="A1374" t="s">
        <v>150</v>
      </c>
      <c r="B1374" t="s">
        <v>151</v>
      </c>
      <c r="C1374" t="s">
        <v>152</v>
      </c>
      <c r="E1374" t="s">
        <v>4019</v>
      </c>
      <c r="F1374" t="s">
        <v>4020</v>
      </c>
      <c r="G1374" t="s">
        <v>4021</v>
      </c>
      <c r="H1374" t="s">
        <v>156</v>
      </c>
      <c r="I1374" t="s">
        <v>37</v>
      </c>
      <c r="J1374" t="s">
        <v>65</v>
      </c>
      <c r="K1374" t="s">
        <v>7778</v>
      </c>
      <c r="L1374" t="s">
        <v>4</v>
      </c>
      <c r="M1374" t="s">
        <v>64</v>
      </c>
      <c r="N1374" t="s">
        <v>149</v>
      </c>
      <c r="O1374" s="39">
        <v>43994</v>
      </c>
      <c r="P1374" s="39">
        <v>43995</v>
      </c>
      <c r="Q1374">
        <v>640</v>
      </c>
      <c r="R1374">
        <v>640</v>
      </c>
      <c r="S1374" s="36">
        <v>49798.400000000001</v>
      </c>
      <c r="T1374">
        <v>49798.400000000001</v>
      </c>
      <c r="U1374" s="39">
        <v>43994</v>
      </c>
      <c r="V1374">
        <v>6</v>
      </c>
      <c r="W1374">
        <v>3.472</v>
      </c>
      <c r="X1374" s="36">
        <v>14342.857142857141</v>
      </c>
      <c r="Y1374" s="37" t="s">
        <v>157</v>
      </c>
      <c r="Z1374" s="37" t="s">
        <v>149</v>
      </c>
      <c r="AA1374" s="37" t="s">
        <v>146</v>
      </c>
      <c r="AB1374" s="37"/>
    </row>
    <row r="1375" spans="1:28" x14ac:dyDescent="0.25">
      <c r="A1375" t="s">
        <v>563</v>
      </c>
      <c r="B1375" t="s">
        <v>859</v>
      </c>
      <c r="C1375" t="s">
        <v>565</v>
      </c>
      <c r="E1375" t="s">
        <v>5431</v>
      </c>
      <c r="F1375" t="s">
        <v>5432</v>
      </c>
      <c r="G1375" t="s">
        <v>5433</v>
      </c>
      <c r="H1375" t="s">
        <v>4405</v>
      </c>
      <c r="I1375" t="s">
        <v>2553</v>
      </c>
      <c r="J1375" t="s">
        <v>63</v>
      </c>
      <c r="K1375" t="s">
        <v>141</v>
      </c>
      <c r="L1375" t="s">
        <v>34</v>
      </c>
      <c r="M1375" t="s">
        <v>94</v>
      </c>
      <c r="N1375" t="s">
        <v>149</v>
      </c>
      <c r="O1375" s="39">
        <v>44036</v>
      </c>
      <c r="P1375" s="39">
        <v>44036</v>
      </c>
      <c r="Q1375">
        <v>39</v>
      </c>
      <c r="R1375">
        <v>39</v>
      </c>
      <c r="S1375" s="36">
        <v>27300</v>
      </c>
      <c r="T1375">
        <v>27300</v>
      </c>
      <c r="U1375" s="39">
        <v>44036</v>
      </c>
      <c r="V1375">
        <v>7</v>
      </c>
      <c r="W1375">
        <v>3.5190000000000001</v>
      </c>
      <c r="X1375" s="36">
        <v>27300</v>
      </c>
      <c r="Y1375" s="37" t="s">
        <v>157</v>
      </c>
      <c r="Z1375" s="37" t="s">
        <v>149</v>
      </c>
      <c r="AA1375" s="37" t="s">
        <v>146</v>
      </c>
      <c r="AB1375" s="37"/>
    </row>
    <row r="1376" spans="1:28" x14ac:dyDescent="0.25">
      <c r="A1376" t="s">
        <v>563</v>
      </c>
      <c r="B1376" t="s">
        <v>859</v>
      </c>
      <c r="C1376" t="s">
        <v>565</v>
      </c>
      <c r="E1376" t="s">
        <v>5152</v>
      </c>
      <c r="F1376" t="s">
        <v>5153</v>
      </c>
      <c r="G1376" t="s">
        <v>5154</v>
      </c>
      <c r="H1376" t="s">
        <v>4447</v>
      </c>
      <c r="I1376" t="s">
        <v>2554</v>
      </c>
      <c r="J1376" t="s">
        <v>63</v>
      </c>
      <c r="K1376" t="s">
        <v>141</v>
      </c>
      <c r="L1376" t="s">
        <v>34</v>
      </c>
      <c r="M1376" t="s">
        <v>94</v>
      </c>
      <c r="N1376" t="s">
        <v>149</v>
      </c>
      <c r="O1376" s="39">
        <v>44026</v>
      </c>
      <c r="P1376" s="39">
        <v>44026</v>
      </c>
      <c r="Q1376">
        <v>39.21</v>
      </c>
      <c r="R1376">
        <v>39.21</v>
      </c>
      <c r="S1376" s="36">
        <v>27447</v>
      </c>
      <c r="T1376">
        <v>27447</v>
      </c>
      <c r="U1376" s="39">
        <v>44026</v>
      </c>
      <c r="V1376">
        <v>7</v>
      </c>
      <c r="W1376">
        <v>3.5190000000000001</v>
      </c>
      <c r="X1376" s="36">
        <v>27447</v>
      </c>
      <c r="Y1376" s="37" t="s">
        <v>157</v>
      </c>
      <c r="Z1376" s="37" t="s">
        <v>149</v>
      </c>
      <c r="AA1376" s="37" t="s">
        <v>146</v>
      </c>
      <c r="AB1376" s="37"/>
    </row>
    <row r="1377" spans="1:28" x14ac:dyDescent="0.25">
      <c r="A1377" t="s">
        <v>563</v>
      </c>
      <c r="B1377" t="s">
        <v>852</v>
      </c>
      <c r="C1377" t="s">
        <v>853</v>
      </c>
      <c r="E1377" t="s">
        <v>6438</v>
      </c>
      <c r="F1377" t="s">
        <v>6439</v>
      </c>
      <c r="G1377" t="s">
        <v>6440</v>
      </c>
      <c r="H1377" t="s">
        <v>3154</v>
      </c>
      <c r="I1377" t="s">
        <v>2545</v>
      </c>
      <c r="J1377" t="s">
        <v>5518</v>
      </c>
      <c r="K1377" t="s">
        <v>115</v>
      </c>
      <c r="L1377" t="s">
        <v>34</v>
      </c>
      <c r="M1377" t="s">
        <v>94</v>
      </c>
      <c r="N1377" t="s">
        <v>149</v>
      </c>
      <c r="O1377" s="39">
        <v>44064</v>
      </c>
      <c r="P1377" s="39">
        <v>44064</v>
      </c>
      <c r="Q1377">
        <v>39.770000000000003</v>
      </c>
      <c r="R1377">
        <v>39.770000000000003</v>
      </c>
      <c r="S1377" s="36">
        <v>27043.599999999999</v>
      </c>
      <c r="T1377">
        <v>27043.599999999999</v>
      </c>
      <c r="U1377" s="39">
        <v>44064</v>
      </c>
      <c r="V1377">
        <v>8</v>
      </c>
      <c r="W1377">
        <v>3.5659999999999998</v>
      </c>
      <c r="X1377" s="36">
        <v>27043.599999999999</v>
      </c>
      <c r="Y1377" s="37" t="s">
        <v>157</v>
      </c>
      <c r="Z1377" s="37" t="s">
        <v>149</v>
      </c>
      <c r="AA1377" s="37" t="s">
        <v>146</v>
      </c>
      <c r="AB1377" s="37"/>
    </row>
    <row r="1378" spans="1:28" x14ac:dyDescent="0.25">
      <c r="A1378" t="s">
        <v>563</v>
      </c>
      <c r="B1378" t="s">
        <v>859</v>
      </c>
      <c r="C1378" t="s">
        <v>853</v>
      </c>
      <c r="E1378" t="s">
        <v>5815</v>
      </c>
      <c r="F1378" t="s">
        <v>5816</v>
      </c>
      <c r="G1378" t="s">
        <v>5817</v>
      </c>
      <c r="H1378" t="s">
        <v>3154</v>
      </c>
      <c r="I1378" t="s">
        <v>2545</v>
      </c>
      <c r="J1378" t="s">
        <v>63</v>
      </c>
      <c r="K1378" t="s">
        <v>141</v>
      </c>
      <c r="L1378" t="s">
        <v>34</v>
      </c>
      <c r="M1378" t="s">
        <v>94</v>
      </c>
      <c r="N1378" t="s">
        <v>149</v>
      </c>
      <c r="O1378" s="39">
        <v>44053</v>
      </c>
      <c r="P1378" s="39">
        <v>44053</v>
      </c>
      <c r="Q1378">
        <v>39.86</v>
      </c>
      <c r="R1378">
        <v>39.86</v>
      </c>
      <c r="S1378" s="36">
        <v>27104.799999999999</v>
      </c>
      <c r="T1378">
        <v>27104.799999999999</v>
      </c>
      <c r="U1378" s="39">
        <v>44053</v>
      </c>
      <c r="V1378">
        <v>8</v>
      </c>
      <c r="W1378">
        <v>3.5659999999999998</v>
      </c>
      <c r="X1378" s="36">
        <v>27104.799999999999</v>
      </c>
      <c r="Y1378" s="37" t="s">
        <v>157</v>
      </c>
      <c r="Z1378" s="37" t="s">
        <v>149</v>
      </c>
      <c r="AA1378" s="37" t="s">
        <v>146</v>
      </c>
      <c r="AB1378" s="37"/>
    </row>
    <row r="1379" spans="1:28" x14ac:dyDescent="0.25">
      <c r="A1379" t="s">
        <v>563</v>
      </c>
      <c r="B1379" t="s">
        <v>859</v>
      </c>
      <c r="C1379" t="s">
        <v>853</v>
      </c>
      <c r="E1379" t="s">
        <v>5286</v>
      </c>
      <c r="F1379" t="s">
        <v>5287</v>
      </c>
      <c r="G1379" t="s">
        <v>5288</v>
      </c>
      <c r="H1379" t="s">
        <v>3154</v>
      </c>
      <c r="I1379" t="s">
        <v>2545</v>
      </c>
      <c r="J1379" t="s">
        <v>63</v>
      </c>
      <c r="K1379" t="s">
        <v>141</v>
      </c>
      <c r="L1379" t="s">
        <v>34</v>
      </c>
      <c r="M1379" t="s">
        <v>94</v>
      </c>
      <c r="N1379" t="s">
        <v>4615</v>
      </c>
      <c r="O1379" s="39">
        <v>44030</v>
      </c>
      <c r="P1379" s="39">
        <v>44030</v>
      </c>
      <c r="Q1379">
        <v>40.380000000000003</v>
      </c>
      <c r="R1379">
        <v>40.380000000000003</v>
      </c>
      <c r="S1379" s="36">
        <v>27458.400000000001</v>
      </c>
      <c r="T1379">
        <v>27458.400000000001</v>
      </c>
      <c r="U1379" s="39">
        <v>44030</v>
      </c>
      <c r="V1379">
        <v>7</v>
      </c>
      <c r="W1379">
        <v>3.5190000000000001</v>
      </c>
      <c r="X1379" s="36">
        <v>27458.400000000001</v>
      </c>
      <c r="Y1379" s="37" t="s">
        <v>157</v>
      </c>
      <c r="Z1379" s="37" t="s">
        <v>149</v>
      </c>
      <c r="AA1379" s="37" t="s">
        <v>146</v>
      </c>
      <c r="AB1379" s="37"/>
    </row>
    <row r="1380" spans="1:28" x14ac:dyDescent="0.25">
      <c r="A1380" t="s">
        <v>563</v>
      </c>
      <c r="B1380" t="s">
        <v>859</v>
      </c>
      <c r="C1380" t="s">
        <v>565</v>
      </c>
      <c r="E1380" t="s">
        <v>5425</v>
      </c>
      <c r="F1380" t="s">
        <v>5426</v>
      </c>
      <c r="G1380" t="s">
        <v>5427</v>
      </c>
      <c r="H1380" t="s">
        <v>4447</v>
      </c>
      <c r="I1380" t="s">
        <v>2554</v>
      </c>
      <c r="J1380" t="s">
        <v>63</v>
      </c>
      <c r="K1380" t="s">
        <v>141</v>
      </c>
      <c r="L1380" t="s">
        <v>34</v>
      </c>
      <c r="M1380" t="s">
        <v>94</v>
      </c>
      <c r="N1380" t="s">
        <v>149</v>
      </c>
      <c r="O1380" s="39">
        <v>44039</v>
      </c>
      <c r="P1380" s="39">
        <v>44039</v>
      </c>
      <c r="Q1380">
        <v>39.558999999999997</v>
      </c>
      <c r="R1380">
        <v>39.558999999999997</v>
      </c>
      <c r="S1380" s="36">
        <v>27691.3</v>
      </c>
      <c r="T1380">
        <v>27691.3</v>
      </c>
      <c r="U1380" s="39">
        <v>44039</v>
      </c>
      <c r="V1380">
        <v>7</v>
      </c>
      <c r="W1380">
        <v>3.5190000000000001</v>
      </c>
      <c r="X1380" s="36">
        <v>27691.3</v>
      </c>
      <c r="Y1380" s="37" t="s">
        <v>157</v>
      </c>
      <c r="Z1380" s="37" t="s">
        <v>149</v>
      </c>
      <c r="AA1380" s="37" t="s">
        <v>146</v>
      </c>
      <c r="AB1380" s="37"/>
    </row>
    <row r="1381" spans="1:28" x14ac:dyDescent="0.25">
      <c r="A1381" t="s">
        <v>563</v>
      </c>
      <c r="B1381" t="s">
        <v>859</v>
      </c>
      <c r="C1381" t="s">
        <v>853</v>
      </c>
      <c r="E1381" t="s">
        <v>5688</v>
      </c>
      <c r="F1381" t="s">
        <v>5689</v>
      </c>
      <c r="G1381" t="s">
        <v>5690</v>
      </c>
      <c r="H1381" t="s">
        <v>3154</v>
      </c>
      <c r="I1381" t="s">
        <v>2545</v>
      </c>
      <c r="J1381" t="s">
        <v>63</v>
      </c>
      <c r="K1381" t="s">
        <v>141</v>
      </c>
      <c r="L1381" t="s">
        <v>34</v>
      </c>
      <c r="M1381" t="s">
        <v>94</v>
      </c>
      <c r="N1381" t="s">
        <v>149</v>
      </c>
      <c r="O1381" s="39">
        <v>44048</v>
      </c>
      <c r="P1381" s="39">
        <v>44048</v>
      </c>
      <c r="Q1381">
        <v>39.9</v>
      </c>
      <c r="R1381">
        <v>39.9</v>
      </c>
      <c r="S1381" s="36">
        <v>27132</v>
      </c>
      <c r="T1381">
        <v>27132</v>
      </c>
      <c r="U1381" s="39">
        <v>44048</v>
      </c>
      <c r="V1381">
        <v>8</v>
      </c>
      <c r="W1381">
        <v>3.5659999999999998</v>
      </c>
      <c r="X1381" s="36">
        <v>27132</v>
      </c>
      <c r="Y1381" s="37" t="s">
        <v>157</v>
      </c>
      <c r="Z1381" s="37" t="s">
        <v>149</v>
      </c>
      <c r="AA1381" s="37" t="s">
        <v>146</v>
      </c>
      <c r="AB1381" s="37"/>
    </row>
    <row r="1382" spans="1:28" x14ac:dyDescent="0.25">
      <c r="A1382" t="s">
        <v>563</v>
      </c>
      <c r="B1382" t="s">
        <v>859</v>
      </c>
      <c r="C1382" t="s">
        <v>853</v>
      </c>
      <c r="E1382" t="s">
        <v>5283</v>
      </c>
      <c r="F1382" t="s">
        <v>5284</v>
      </c>
      <c r="G1382" t="s">
        <v>5285</v>
      </c>
      <c r="H1382" t="s">
        <v>3154</v>
      </c>
      <c r="I1382" t="s">
        <v>2545</v>
      </c>
      <c r="J1382" t="s">
        <v>63</v>
      </c>
      <c r="K1382" t="s">
        <v>141</v>
      </c>
      <c r="L1382" t="s">
        <v>34</v>
      </c>
      <c r="M1382" t="s">
        <v>94</v>
      </c>
      <c r="N1382" t="s">
        <v>4613</v>
      </c>
      <c r="O1382" s="39">
        <v>44030</v>
      </c>
      <c r="P1382" s="39">
        <v>44030</v>
      </c>
      <c r="Q1382">
        <v>40.950000000000003</v>
      </c>
      <c r="R1382">
        <v>40.950000000000003</v>
      </c>
      <c r="S1382" s="36">
        <v>27846</v>
      </c>
      <c r="T1382">
        <v>27846</v>
      </c>
      <c r="U1382" s="39">
        <v>44030</v>
      </c>
      <c r="V1382">
        <v>7</v>
      </c>
      <c r="W1382">
        <v>3.5190000000000001</v>
      </c>
      <c r="X1382" s="36">
        <v>27846</v>
      </c>
      <c r="Y1382" s="37" t="s">
        <v>157</v>
      </c>
      <c r="Z1382" s="37" t="s">
        <v>149</v>
      </c>
      <c r="AA1382" s="37" t="s">
        <v>146</v>
      </c>
      <c r="AB1382" s="37"/>
    </row>
    <row r="1383" spans="1:28" x14ac:dyDescent="0.25">
      <c r="A1383" t="s">
        <v>563</v>
      </c>
      <c r="B1383" t="s">
        <v>859</v>
      </c>
      <c r="C1383" t="s">
        <v>853</v>
      </c>
      <c r="E1383" t="s">
        <v>6552</v>
      </c>
      <c r="F1383" t="s">
        <v>6553</v>
      </c>
      <c r="G1383" t="s">
        <v>6554</v>
      </c>
      <c r="H1383" t="s">
        <v>1805</v>
      </c>
      <c r="I1383" t="s">
        <v>38</v>
      </c>
      <c r="J1383" t="s">
        <v>63</v>
      </c>
      <c r="K1383" t="s">
        <v>141</v>
      </c>
      <c r="L1383" t="s">
        <v>34</v>
      </c>
      <c r="M1383" t="s">
        <v>94</v>
      </c>
      <c r="N1383" t="s">
        <v>149</v>
      </c>
      <c r="O1383" s="39">
        <v>44068</v>
      </c>
      <c r="P1383" s="39">
        <v>44068</v>
      </c>
      <c r="Q1383">
        <v>39.909999999999997</v>
      </c>
      <c r="R1383">
        <v>39.909999999999997</v>
      </c>
      <c r="S1383" s="36">
        <v>27138.799999999999</v>
      </c>
      <c r="T1383">
        <v>27138.799999999999</v>
      </c>
      <c r="U1383" s="39">
        <v>44068</v>
      </c>
      <c r="V1383">
        <v>8</v>
      </c>
      <c r="W1383">
        <v>3.5659999999999998</v>
      </c>
      <c r="X1383" s="36">
        <v>27138.799999999999</v>
      </c>
      <c r="Y1383" s="37" t="s">
        <v>157</v>
      </c>
      <c r="Z1383" s="37" t="s">
        <v>149</v>
      </c>
      <c r="AA1383" s="37" t="s">
        <v>146</v>
      </c>
      <c r="AB1383" s="37"/>
    </row>
    <row r="1384" spans="1:28" x14ac:dyDescent="0.25">
      <c r="A1384" t="s">
        <v>563</v>
      </c>
      <c r="B1384" t="s">
        <v>859</v>
      </c>
      <c r="C1384" t="s">
        <v>853</v>
      </c>
      <c r="E1384" t="s">
        <v>6444</v>
      </c>
      <c r="F1384" t="s">
        <v>6445</v>
      </c>
      <c r="G1384" t="s">
        <v>6446</v>
      </c>
      <c r="H1384" t="s">
        <v>3154</v>
      </c>
      <c r="I1384" t="s">
        <v>2545</v>
      </c>
      <c r="J1384" t="s">
        <v>5518</v>
      </c>
      <c r="K1384" t="s">
        <v>115</v>
      </c>
      <c r="L1384" t="s">
        <v>34</v>
      </c>
      <c r="M1384" t="s">
        <v>94</v>
      </c>
      <c r="N1384" t="s">
        <v>149</v>
      </c>
      <c r="O1384" s="39">
        <v>44064</v>
      </c>
      <c r="P1384" s="39">
        <v>44064</v>
      </c>
      <c r="Q1384">
        <v>39.94</v>
      </c>
      <c r="R1384">
        <v>39.94</v>
      </c>
      <c r="S1384" s="36">
        <v>27159.200000000001</v>
      </c>
      <c r="T1384">
        <v>27159.200000000001</v>
      </c>
      <c r="U1384" s="39">
        <v>44064</v>
      </c>
      <c r="V1384">
        <v>8</v>
      </c>
      <c r="W1384">
        <v>3.5659999999999998</v>
      </c>
      <c r="X1384" s="36">
        <v>27159.200000000001</v>
      </c>
      <c r="Y1384" s="37" t="s">
        <v>157</v>
      </c>
      <c r="Z1384" s="37" t="s">
        <v>149</v>
      </c>
      <c r="AA1384" s="37" t="s">
        <v>146</v>
      </c>
      <c r="AB1384" s="37"/>
    </row>
    <row r="1385" spans="1:28" x14ac:dyDescent="0.25">
      <c r="A1385" t="s">
        <v>563</v>
      </c>
      <c r="B1385" t="s">
        <v>852</v>
      </c>
      <c r="C1385" t="s">
        <v>853</v>
      </c>
      <c r="E1385" t="s">
        <v>5751</v>
      </c>
      <c r="F1385" t="s">
        <v>5752</v>
      </c>
      <c r="G1385" t="s">
        <v>5753</v>
      </c>
      <c r="H1385" t="s">
        <v>3154</v>
      </c>
      <c r="I1385" t="s">
        <v>2545</v>
      </c>
      <c r="J1385" t="s">
        <v>5518</v>
      </c>
      <c r="K1385" t="s">
        <v>115</v>
      </c>
      <c r="L1385" t="s">
        <v>34</v>
      </c>
      <c r="M1385" t="s">
        <v>94</v>
      </c>
      <c r="N1385" t="s">
        <v>149</v>
      </c>
      <c r="O1385" s="39">
        <v>44043</v>
      </c>
      <c r="P1385" s="39">
        <v>44043</v>
      </c>
      <c r="Q1385">
        <v>40.950000000000003</v>
      </c>
      <c r="R1385">
        <v>40.950000000000003</v>
      </c>
      <c r="S1385" s="36">
        <v>27846</v>
      </c>
      <c r="T1385">
        <v>27846</v>
      </c>
      <c r="U1385" s="39">
        <v>44043</v>
      </c>
      <c r="V1385">
        <v>7</v>
      </c>
      <c r="W1385">
        <v>3.5190000000000001</v>
      </c>
      <c r="X1385" s="36">
        <v>27846</v>
      </c>
      <c r="Y1385" s="37" t="s">
        <v>157</v>
      </c>
      <c r="Z1385" s="37" t="s">
        <v>149</v>
      </c>
      <c r="AA1385" s="37" t="s">
        <v>146</v>
      </c>
      <c r="AB1385" s="37"/>
    </row>
    <row r="1386" spans="1:28" x14ac:dyDescent="0.25">
      <c r="A1386" t="s">
        <v>563</v>
      </c>
      <c r="B1386" t="s">
        <v>859</v>
      </c>
      <c r="C1386" t="s">
        <v>565</v>
      </c>
      <c r="E1386" t="s">
        <v>5110</v>
      </c>
      <c r="F1386" t="s">
        <v>5111</v>
      </c>
      <c r="G1386" t="s">
        <v>5112</v>
      </c>
      <c r="H1386" t="s">
        <v>4405</v>
      </c>
      <c r="I1386" t="s">
        <v>2553</v>
      </c>
      <c r="J1386" t="s">
        <v>63</v>
      </c>
      <c r="K1386" t="s">
        <v>141</v>
      </c>
      <c r="L1386" t="s">
        <v>34</v>
      </c>
      <c r="M1386" t="s">
        <v>94</v>
      </c>
      <c r="N1386" t="s">
        <v>149</v>
      </c>
      <c r="O1386" s="39">
        <v>44027</v>
      </c>
      <c r="P1386" s="39">
        <v>44027</v>
      </c>
      <c r="Q1386">
        <v>39.840000000000003</v>
      </c>
      <c r="R1386">
        <v>39.840000000000003</v>
      </c>
      <c r="S1386" s="36">
        <v>27888</v>
      </c>
      <c r="T1386">
        <v>27888</v>
      </c>
      <c r="U1386" s="39">
        <v>44027</v>
      </c>
      <c r="V1386">
        <v>7</v>
      </c>
      <c r="W1386">
        <v>3.5190000000000001</v>
      </c>
      <c r="X1386" s="36">
        <v>27888</v>
      </c>
      <c r="Y1386" s="37" t="s">
        <v>157</v>
      </c>
      <c r="Z1386" s="37" t="s">
        <v>149</v>
      </c>
      <c r="AA1386" s="37" t="s">
        <v>146</v>
      </c>
      <c r="AB1386" s="37"/>
    </row>
    <row r="1387" spans="1:28" x14ac:dyDescent="0.25">
      <c r="A1387" t="s">
        <v>563</v>
      </c>
      <c r="B1387" t="s">
        <v>859</v>
      </c>
      <c r="C1387" t="s">
        <v>853</v>
      </c>
      <c r="E1387" t="s">
        <v>5045</v>
      </c>
      <c r="F1387" t="s">
        <v>5046</v>
      </c>
      <c r="G1387" t="s">
        <v>5047</v>
      </c>
      <c r="H1387" t="s">
        <v>857</v>
      </c>
      <c r="I1387" t="s">
        <v>721</v>
      </c>
      <c r="J1387" t="s">
        <v>63</v>
      </c>
      <c r="K1387" t="s">
        <v>141</v>
      </c>
      <c r="L1387" t="s">
        <v>34</v>
      </c>
      <c r="M1387" t="s">
        <v>94</v>
      </c>
      <c r="N1387" t="s">
        <v>149</v>
      </c>
      <c r="O1387" s="39">
        <v>44020</v>
      </c>
      <c r="P1387" s="39">
        <v>44020</v>
      </c>
      <c r="Q1387">
        <v>40</v>
      </c>
      <c r="R1387">
        <v>40</v>
      </c>
      <c r="S1387" s="36">
        <v>28000</v>
      </c>
      <c r="T1387">
        <v>28000</v>
      </c>
      <c r="U1387" s="39">
        <v>44020</v>
      </c>
      <c r="V1387">
        <v>7</v>
      </c>
      <c r="W1387">
        <v>3.5190000000000001</v>
      </c>
      <c r="X1387" s="36">
        <v>28000</v>
      </c>
      <c r="Y1387" s="37" t="s">
        <v>157</v>
      </c>
      <c r="Z1387" s="37" t="s">
        <v>149</v>
      </c>
      <c r="AA1387" s="37" t="s">
        <v>146</v>
      </c>
      <c r="AB1387" s="37"/>
    </row>
    <row r="1388" spans="1:28" x14ac:dyDescent="0.25">
      <c r="A1388" t="s">
        <v>563</v>
      </c>
      <c r="B1388" t="s">
        <v>859</v>
      </c>
      <c r="C1388" t="s">
        <v>565</v>
      </c>
      <c r="E1388" t="s">
        <v>5827</v>
      </c>
      <c r="F1388" t="s">
        <v>5828</v>
      </c>
      <c r="G1388" t="s">
        <v>5829</v>
      </c>
      <c r="H1388" t="s">
        <v>4405</v>
      </c>
      <c r="I1388" t="s">
        <v>2553</v>
      </c>
      <c r="J1388" t="s">
        <v>63</v>
      </c>
      <c r="K1388" t="s">
        <v>141</v>
      </c>
      <c r="L1388" t="s">
        <v>34</v>
      </c>
      <c r="M1388" t="s">
        <v>94</v>
      </c>
      <c r="N1388" t="s">
        <v>149</v>
      </c>
      <c r="O1388" s="39">
        <v>44043</v>
      </c>
      <c r="P1388" s="39">
        <v>44043</v>
      </c>
      <c r="Q1388">
        <v>40.052999999999997</v>
      </c>
      <c r="R1388">
        <v>40.052999999999997</v>
      </c>
      <c r="S1388" s="36">
        <v>28037.1</v>
      </c>
      <c r="T1388">
        <v>28037.1</v>
      </c>
      <c r="U1388" s="39">
        <v>44043</v>
      </c>
      <c r="V1388">
        <v>7</v>
      </c>
      <c r="W1388">
        <v>3.5190000000000001</v>
      </c>
      <c r="X1388" s="36">
        <v>28037.1</v>
      </c>
      <c r="Y1388" s="37" t="s">
        <v>157</v>
      </c>
      <c r="Z1388" s="37" t="s">
        <v>149</v>
      </c>
      <c r="AA1388" s="37" t="s">
        <v>146</v>
      </c>
      <c r="AB1388" s="37"/>
    </row>
    <row r="1389" spans="1:28" x14ac:dyDescent="0.25">
      <c r="A1389" t="s">
        <v>563</v>
      </c>
      <c r="B1389" t="s">
        <v>859</v>
      </c>
      <c r="C1389" t="s">
        <v>853</v>
      </c>
      <c r="E1389" t="s">
        <v>5782</v>
      </c>
      <c r="F1389" t="s">
        <v>5783</v>
      </c>
      <c r="G1389" t="s">
        <v>5784</v>
      </c>
      <c r="H1389" t="s">
        <v>1805</v>
      </c>
      <c r="I1389" t="s">
        <v>38</v>
      </c>
      <c r="J1389" t="s">
        <v>63</v>
      </c>
      <c r="K1389" t="s">
        <v>141</v>
      </c>
      <c r="L1389" t="s">
        <v>34</v>
      </c>
      <c r="M1389" t="s">
        <v>94</v>
      </c>
      <c r="N1389" t="s">
        <v>149</v>
      </c>
      <c r="O1389" s="39">
        <v>44053</v>
      </c>
      <c r="P1389" s="39">
        <v>44053</v>
      </c>
      <c r="Q1389">
        <v>39.950000000000003</v>
      </c>
      <c r="R1389">
        <v>39.950000000000003</v>
      </c>
      <c r="S1389" s="36">
        <v>27166</v>
      </c>
      <c r="T1389">
        <v>27166</v>
      </c>
      <c r="U1389" s="39">
        <v>44053</v>
      </c>
      <c r="V1389">
        <v>8</v>
      </c>
      <c r="W1389">
        <v>3.5659999999999998</v>
      </c>
      <c r="X1389" s="36">
        <v>27166</v>
      </c>
      <c r="Y1389" s="37" t="s">
        <v>157</v>
      </c>
      <c r="Z1389" s="37" t="s">
        <v>149</v>
      </c>
      <c r="AA1389" s="37" t="s">
        <v>146</v>
      </c>
      <c r="AB1389" s="37"/>
    </row>
    <row r="1390" spans="1:28" x14ac:dyDescent="0.25">
      <c r="A1390" t="s">
        <v>150</v>
      </c>
      <c r="B1390" t="s">
        <v>151</v>
      </c>
      <c r="C1390" t="s">
        <v>152</v>
      </c>
      <c r="E1390" t="s">
        <v>783</v>
      </c>
      <c r="F1390" t="s">
        <v>784</v>
      </c>
      <c r="G1390" t="s">
        <v>785</v>
      </c>
      <c r="H1390" t="s">
        <v>156</v>
      </c>
      <c r="I1390" t="s">
        <v>37</v>
      </c>
      <c r="J1390" t="s">
        <v>65</v>
      </c>
      <c r="K1390" t="s">
        <v>7240</v>
      </c>
      <c r="L1390" t="s">
        <v>4</v>
      </c>
      <c r="M1390" t="s">
        <v>64</v>
      </c>
      <c r="N1390" t="s">
        <v>149</v>
      </c>
      <c r="O1390" s="39">
        <v>43901</v>
      </c>
      <c r="P1390" s="39">
        <v>43902</v>
      </c>
      <c r="Q1390">
        <v>205</v>
      </c>
      <c r="R1390">
        <v>205</v>
      </c>
      <c r="S1390" s="36">
        <v>17146.2</v>
      </c>
      <c r="T1390">
        <v>17146.2</v>
      </c>
      <c r="U1390" s="39">
        <v>43901</v>
      </c>
      <c r="V1390">
        <v>3</v>
      </c>
      <c r="W1390">
        <v>3.4940000000000002</v>
      </c>
      <c r="X1390" s="36">
        <v>4907.3268460217514</v>
      </c>
      <c r="Y1390" s="37" t="s">
        <v>157</v>
      </c>
      <c r="Z1390" s="37" t="s">
        <v>149</v>
      </c>
      <c r="AA1390" s="37" t="s">
        <v>146</v>
      </c>
      <c r="AB1390" s="37"/>
    </row>
    <row r="1391" spans="1:28" x14ac:dyDescent="0.25">
      <c r="A1391" t="s">
        <v>150</v>
      </c>
      <c r="B1391" t="s">
        <v>151</v>
      </c>
      <c r="C1391" t="s">
        <v>152</v>
      </c>
      <c r="E1391" t="s">
        <v>786</v>
      </c>
      <c r="F1391" t="s">
        <v>787</v>
      </c>
      <c r="G1391" t="s">
        <v>788</v>
      </c>
      <c r="H1391" t="s">
        <v>156</v>
      </c>
      <c r="I1391" t="s">
        <v>37</v>
      </c>
      <c r="J1391" t="s">
        <v>65</v>
      </c>
      <c r="K1391" t="s">
        <v>7240</v>
      </c>
      <c r="L1391" t="s">
        <v>4</v>
      </c>
      <c r="M1391" t="s">
        <v>64</v>
      </c>
      <c r="N1391" t="s">
        <v>149</v>
      </c>
      <c r="O1391" s="39">
        <v>43950</v>
      </c>
      <c r="P1391" s="39">
        <v>43951</v>
      </c>
      <c r="Q1391">
        <v>200</v>
      </c>
      <c r="R1391">
        <v>200</v>
      </c>
      <c r="S1391" s="36">
        <v>17566</v>
      </c>
      <c r="T1391">
        <v>17566</v>
      </c>
      <c r="U1391" s="39">
        <v>43951</v>
      </c>
      <c r="V1391">
        <v>4</v>
      </c>
      <c r="W1391">
        <v>3.4</v>
      </c>
      <c r="X1391" s="36">
        <v>5166.4705882352937</v>
      </c>
      <c r="Y1391" s="37" t="s">
        <v>157</v>
      </c>
      <c r="Z1391" s="37" t="s">
        <v>149</v>
      </c>
      <c r="AA1391" s="37" t="s">
        <v>146</v>
      </c>
      <c r="AB1391" s="37"/>
    </row>
    <row r="1392" spans="1:28" x14ac:dyDescent="0.25">
      <c r="A1392" t="s">
        <v>150</v>
      </c>
      <c r="B1392" t="s">
        <v>151</v>
      </c>
      <c r="C1392" t="s">
        <v>152</v>
      </c>
      <c r="E1392" t="s">
        <v>789</v>
      </c>
      <c r="F1392" t="s">
        <v>790</v>
      </c>
      <c r="G1392" t="s">
        <v>791</v>
      </c>
      <c r="H1392" t="s">
        <v>156</v>
      </c>
      <c r="I1392" t="s">
        <v>37</v>
      </c>
      <c r="J1392" t="s">
        <v>65</v>
      </c>
      <c r="K1392" t="s">
        <v>7240</v>
      </c>
      <c r="L1392" t="s">
        <v>4</v>
      </c>
      <c r="M1392" t="s">
        <v>64</v>
      </c>
      <c r="N1392" t="s">
        <v>149</v>
      </c>
      <c r="O1392" s="39">
        <v>43921</v>
      </c>
      <c r="P1392" s="39">
        <v>43922</v>
      </c>
      <c r="Q1392">
        <v>200</v>
      </c>
      <c r="R1392">
        <v>200</v>
      </c>
      <c r="S1392" s="36">
        <v>17566</v>
      </c>
      <c r="T1392">
        <v>17566</v>
      </c>
      <c r="U1392" s="39">
        <v>43921</v>
      </c>
      <c r="V1392">
        <v>3</v>
      </c>
      <c r="W1392">
        <v>3.4940000000000002</v>
      </c>
      <c r="X1392" s="36">
        <v>5027.4756725815678</v>
      </c>
      <c r="Y1392" s="37" t="s">
        <v>157</v>
      </c>
      <c r="Z1392" s="37" t="s">
        <v>149</v>
      </c>
      <c r="AA1392" s="37" t="s">
        <v>146</v>
      </c>
      <c r="AB1392" s="37"/>
    </row>
    <row r="1393" spans="1:28" x14ac:dyDescent="0.25">
      <c r="A1393" t="s">
        <v>150</v>
      </c>
      <c r="B1393" t="s">
        <v>151</v>
      </c>
      <c r="C1393" t="s">
        <v>152</v>
      </c>
      <c r="E1393" t="s">
        <v>792</v>
      </c>
      <c r="F1393" t="s">
        <v>793</v>
      </c>
      <c r="G1393" t="s">
        <v>794</v>
      </c>
      <c r="H1393" t="s">
        <v>156</v>
      </c>
      <c r="I1393" t="s">
        <v>37</v>
      </c>
      <c r="J1393" t="s">
        <v>65</v>
      </c>
      <c r="K1393" t="s">
        <v>7240</v>
      </c>
      <c r="L1393" t="s">
        <v>4</v>
      </c>
      <c r="M1393" t="s">
        <v>64</v>
      </c>
      <c r="N1393" t="s">
        <v>149</v>
      </c>
      <c r="O1393" s="39">
        <v>43921</v>
      </c>
      <c r="P1393" s="39">
        <v>43922</v>
      </c>
      <c r="Q1393">
        <v>200</v>
      </c>
      <c r="R1393">
        <v>200</v>
      </c>
      <c r="S1393" s="36">
        <v>17566</v>
      </c>
      <c r="T1393">
        <v>17566</v>
      </c>
      <c r="U1393" s="39">
        <v>43921</v>
      </c>
      <c r="V1393">
        <v>3</v>
      </c>
      <c r="W1393">
        <v>3.4940000000000002</v>
      </c>
      <c r="X1393" s="36">
        <v>5027.4756725815678</v>
      </c>
      <c r="Y1393" s="37" t="s">
        <v>157</v>
      </c>
      <c r="Z1393" s="37" t="s">
        <v>149</v>
      </c>
      <c r="AA1393" s="37" t="s">
        <v>146</v>
      </c>
      <c r="AB1393" s="37"/>
    </row>
    <row r="1394" spans="1:28" x14ac:dyDescent="0.25">
      <c r="A1394" t="s">
        <v>150</v>
      </c>
      <c r="B1394" t="s">
        <v>151</v>
      </c>
      <c r="C1394" t="s">
        <v>152</v>
      </c>
      <c r="E1394" t="s">
        <v>795</v>
      </c>
      <c r="F1394" t="s">
        <v>796</v>
      </c>
      <c r="G1394" t="s">
        <v>797</v>
      </c>
      <c r="H1394" t="s">
        <v>156</v>
      </c>
      <c r="I1394" t="s">
        <v>37</v>
      </c>
      <c r="J1394" t="s">
        <v>65</v>
      </c>
      <c r="K1394" t="s">
        <v>7240</v>
      </c>
      <c r="L1394" t="s">
        <v>4</v>
      </c>
      <c r="M1394" t="s">
        <v>64</v>
      </c>
      <c r="N1394" t="s">
        <v>149</v>
      </c>
      <c r="O1394" s="39">
        <v>43921</v>
      </c>
      <c r="P1394" s="39">
        <v>43922</v>
      </c>
      <c r="Q1394">
        <v>200</v>
      </c>
      <c r="R1394">
        <v>200</v>
      </c>
      <c r="S1394" s="36">
        <v>17566</v>
      </c>
      <c r="T1394">
        <v>17566</v>
      </c>
      <c r="U1394" s="39">
        <v>43921</v>
      </c>
      <c r="V1394">
        <v>3</v>
      </c>
      <c r="W1394">
        <v>3.4940000000000002</v>
      </c>
      <c r="X1394" s="36">
        <v>5027.4756725815678</v>
      </c>
      <c r="Y1394" s="37" t="s">
        <v>157</v>
      </c>
      <c r="Z1394" s="37" t="s">
        <v>149</v>
      </c>
      <c r="AA1394" s="37" t="s">
        <v>146</v>
      </c>
      <c r="AB1394" s="37"/>
    </row>
    <row r="1395" spans="1:28" x14ac:dyDescent="0.25">
      <c r="A1395" t="s">
        <v>150</v>
      </c>
      <c r="B1395" t="s">
        <v>151</v>
      </c>
      <c r="C1395" t="s">
        <v>152</v>
      </c>
      <c r="E1395" t="s">
        <v>798</v>
      </c>
      <c r="F1395" t="s">
        <v>799</v>
      </c>
      <c r="G1395" t="s">
        <v>800</v>
      </c>
      <c r="H1395" t="s">
        <v>156</v>
      </c>
      <c r="I1395" t="s">
        <v>37</v>
      </c>
      <c r="J1395" t="s">
        <v>65</v>
      </c>
      <c r="K1395" t="s">
        <v>7240</v>
      </c>
      <c r="L1395" t="s">
        <v>4</v>
      </c>
      <c r="M1395" t="s">
        <v>64</v>
      </c>
      <c r="N1395" t="s">
        <v>149</v>
      </c>
      <c r="O1395" s="39">
        <v>43921</v>
      </c>
      <c r="P1395" s="39">
        <v>43922</v>
      </c>
      <c r="Q1395">
        <v>200</v>
      </c>
      <c r="R1395">
        <v>200</v>
      </c>
      <c r="S1395" s="36">
        <v>17566</v>
      </c>
      <c r="T1395">
        <v>17566</v>
      </c>
      <c r="U1395" s="39">
        <v>43921</v>
      </c>
      <c r="V1395">
        <v>3</v>
      </c>
      <c r="W1395">
        <v>3.4940000000000002</v>
      </c>
      <c r="X1395" s="36">
        <v>5027.4756725815678</v>
      </c>
      <c r="Y1395" s="37" t="s">
        <v>157</v>
      </c>
      <c r="Z1395" s="37" t="s">
        <v>149</v>
      </c>
      <c r="AA1395" s="37" t="s">
        <v>146</v>
      </c>
      <c r="AB1395" s="37"/>
    </row>
    <row r="1396" spans="1:28" x14ac:dyDescent="0.25">
      <c r="A1396" t="s">
        <v>150</v>
      </c>
      <c r="B1396" t="s">
        <v>151</v>
      </c>
      <c r="C1396" t="s">
        <v>152</v>
      </c>
      <c r="E1396" t="s">
        <v>801</v>
      </c>
      <c r="F1396" t="s">
        <v>802</v>
      </c>
      <c r="G1396" t="s">
        <v>803</v>
      </c>
      <c r="H1396" t="s">
        <v>156</v>
      </c>
      <c r="I1396" t="s">
        <v>37</v>
      </c>
      <c r="J1396" t="s">
        <v>65</v>
      </c>
      <c r="K1396" t="s">
        <v>7240</v>
      </c>
      <c r="L1396" t="s">
        <v>4</v>
      </c>
      <c r="M1396" t="s">
        <v>64</v>
      </c>
      <c r="N1396" t="s">
        <v>149</v>
      </c>
      <c r="O1396" s="39">
        <v>43921</v>
      </c>
      <c r="P1396" s="39">
        <v>43922</v>
      </c>
      <c r="Q1396">
        <v>200</v>
      </c>
      <c r="R1396">
        <v>200</v>
      </c>
      <c r="S1396" s="36">
        <v>17566</v>
      </c>
      <c r="T1396">
        <v>17566</v>
      </c>
      <c r="U1396" s="39">
        <v>43921</v>
      </c>
      <c r="V1396">
        <v>3</v>
      </c>
      <c r="W1396">
        <v>3.4940000000000002</v>
      </c>
      <c r="X1396" s="36">
        <v>5027.4756725815678</v>
      </c>
      <c r="Y1396" s="37" t="s">
        <v>157</v>
      </c>
      <c r="Z1396" s="37" t="s">
        <v>149</v>
      </c>
      <c r="AA1396" s="37" t="s">
        <v>146</v>
      </c>
      <c r="AB1396" s="37"/>
    </row>
    <row r="1397" spans="1:28" x14ac:dyDescent="0.25">
      <c r="A1397" t="s">
        <v>150</v>
      </c>
      <c r="B1397" t="s">
        <v>151</v>
      </c>
      <c r="C1397" t="s">
        <v>152</v>
      </c>
      <c r="E1397" t="s">
        <v>804</v>
      </c>
      <c r="F1397" t="s">
        <v>805</v>
      </c>
      <c r="G1397" t="s">
        <v>806</v>
      </c>
      <c r="H1397" t="s">
        <v>156</v>
      </c>
      <c r="I1397" t="s">
        <v>37</v>
      </c>
      <c r="J1397" t="s">
        <v>65</v>
      </c>
      <c r="K1397" t="s">
        <v>7240</v>
      </c>
      <c r="L1397" t="s">
        <v>4</v>
      </c>
      <c r="M1397" t="s">
        <v>64</v>
      </c>
      <c r="N1397" t="s">
        <v>149</v>
      </c>
      <c r="O1397" s="39">
        <v>43924</v>
      </c>
      <c r="P1397" s="39">
        <v>43925</v>
      </c>
      <c r="Q1397">
        <v>200</v>
      </c>
      <c r="R1397">
        <v>200</v>
      </c>
      <c r="S1397" s="36">
        <v>17566</v>
      </c>
      <c r="T1397">
        <v>17566</v>
      </c>
      <c r="U1397" s="39">
        <v>43924</v>
      </c>
      <c r="V1397">
        <v>4</v>
      </c>
      <c r="W1397">
        <v>3.4</v>
      </c>
      <c r="X1397" s="36">
        <v>5166.4705882352937</v>
      </c>
      <c r="Y1397" s="37" t="s">
        <v>157</v>
      </c>
      <c r="Z1397" s="37" t="s">
        <v>149</v>
      </c>
      <c r="AA1397" s="37" t="s">
        <v>146</v>
      </c>
      <c r="AB1397" s="37"/>
    </row>
    <row r="1398" spans="1:28" x14ac:dyDescent="0.25">
      <c r="A1398" t="s">
        <v>150</v>
      </c>
      <c r="B1398" t="s">
        <v>151</v>
      </c>
      <c r="C1398" t="s">
        <v>152</v>
      </c>
      <c r="E1398" t="s">
        <v>807</v>
      </c>
      <c r="F1398" t="s">
        <v>808</v>
      </c>
      <c r="G1398" t="s">
        <v>809</v>
      </c>
      <c r="H1398" t="s">
        <v>156</v>
      </c>
      <c r="I1398" t="s">
        <v>37</v>
      </c>
      <c r="J1398" t="s">
        <v>65</v>
      </c>
      <c r="K1398" t="s">
        <v>7240</v>
      </c>
      <c r="L1398" t="s">
        <v>4</v>
      </c>
      <c r="M1398" t="s">
        <v>64</v>
      </c>
      <c r="N1398" t="s">
        <v>149</v>
      </c>
      <c r="O1398" s="39">
        <v>43924</v>
      </c>
      <c r="P1398" s="39">
        <v>43925</v>
      </c>
      <c r="Q1398">
        <v>200</v>
      </c>
      <c r="R1398">
        <v>200</v>
      </c>
      <c r="S1398" s="36">
        <v>17566</v>
      </c>
      <c r="T1398">
        <v>17566</v>
      </c>
      <c r="U1398" s="39">
        <v>43925</v>
      </c>
      <c r="V1398">
        <v>4</v>
      </c>
      <c r="W1398">
        <v>3.4</v>
      </c>
      <c r="X1398" s="36">
        <v>5166.4705882352937</v>
      </c>
      <c r="Y1398" s="37" t="s">
        <v>157</v>
      </c>
      <c r="Z1398" s="37" t="s">
        <v>149</v>
      </c>
      <c r="AA1398" s="37" t="s">
        <v>146</v>
      </c>
      <c r="AB1398" s="37"/>
    </row>
    <row r="1399" spans="1:28" x14ac:dyDescent="0.25">
      <c r="A1399" t="s">
        <v>150</v>
      </c>
      <c r="B1399" t="s">
        <v>151</v>
      </c>
      <c r="C1399" t="s">
        <v>152</v>
      </c>
      <c r="E1399" t="s">
        <v>810</v>
      </c>
      <c r="F1399" t="s">
        <v>811</v>
      </c>
      <c r="G1399" t="s">
        <v>812</v>
      </c>
      <c r="H1399" t="s">
        <v>156</v>
      </c>
      <c r="I1399" t="s">
        <v>37</v>
      </c>
      <c r="J1399" t="s">
        <v>65</v>
      </c>
      <c r="K1399" t="s">
        <v>7240</v>
      </c>
      <c r="L1399" t="s">
        <v>4</v>
      </c>
      <c r="M1399" t="s">
        <v>64</v>
      </c>
      <c r="N1399" t="s">
        <v>149</v>
      </c>
      <c r="O1399" s="39">
        <v>43924</v>
      </c>
      <c r="P1399" s="39">
        <v>43925</v>
      </c>
      <c r="Q1399">
        <v>200</v>
      </c>
      <c r="R1399">
        <v>200</v>
      </c>
      <c r="S1399" s="36">
        <v>17566</v>
      </c>
      <c r="T1399">
        <v>17566</v>
      </c>
      <c r="U1399" s="39">
        <v>43925</v>
      </c>
      <c r="V1399">
        <v>4</v>
      </c>
      <c r="W1399">
        <v>3.4</v>
      </c>
      <c r="X1399" s="36">
        <v>5166.4705882352937</v>
      </c>
      <c r="Y1399" s="37" t="s">
        <v>157</v>
      </c>
      <c r="Z1399" s="37" t="s">
        <v>149</v>
      </c>
      <c r="AA1399" s="37" t="s">
        <v>146</v>
      </c>
      <c r="AB1399" s="37"/>
    </row>
    <row r="1400" spans="1:28" x14ac:dyDescent="0.25">
      <c r="A1400" t="s">
        <v>150</v>
      </c>
      <c r="B1400" t="s">
        <v>151</v>
      </c>
      <c r="C1400" t="s">
        <v>152</v>
      </c>
      <c r="E1400" t="s">
        <v>813</v>
      </c>
      <c r="F1400" t="s">
        <v>814</v>
      </c>
      <c r="G1400" t="s">
        <v>815</v>
      </c>
      <c r="H1400" t="s">
        <v>156</v>
      </c>
      <c r="I1400" t="s">
        <v>37</v>
      </c>
      <c r="J1400" t="s">
        <v>65</v>
      </c>
      <c r="K1400" t="s">
        <v>7240</v>
      </c>
      <c r="L1400" t="s">
        <v>4</v>
      </c>
      <c r="M1400" t="s">
        <v>64</v>
      </c>
      <c r="N1400" t="s">
        <v>149</v>
      </c>
      <c r="O1400" s="39">
        <v>43924</v>
      </c>
      <c r="P1400" s="39">
        <v>43925</v>
      </c>
      <c r="Q1400">
        <v>200</v>
      </c>
      <c r="R1400">
        <v>200</v>
      </c>
      <c r="S1400" s="36">
        <v>17566</v>
      </c>
      <c r="T1400">
        <v>17566</v>
      </c>
      <c r="U1400" s="39">
        <v>43925</v>
      </c>
      <c r="V1400">
        <v>4</v>
      </c>
      <c r="W1400">
        <v>3.4</v>
      </c>
      <c r="X1400" s="36">
        <v>5166.4705882352937</v>
      </c>
      <c r="Y1400" s="37" t="s">
        <v>157</v>
      </c>
      <c r="Z1400" s="37" t="s">
        <v>149</v>
      </c>
      <c r="AA1400" s="37" t="s">
        <v>146</v>
      </c>
      <c r="AB1400" s="37"/>
    </row>
    <row r="1401" spans="1:28" x14ac:dyDescent="0.25">
      <c r="A1401" t="s">
        <v>150</v>
      </c>
      <c r="B1401" t="s">
        <v>151</v>
      </c>
      <c r="C1401" t="s">
        <v>152</v>
      </c>
      <c r="E1401" t="s">
        <v>816</v>
      </c>
      <c r="F1401" t="s">
        <v>817</v>
      </c>
      <c r="G1401" t="s">
        <v>818</v>
      </c>
      <c r="H1401" t="s">
        <v>156</v>
      </c>
      <c r="I1401" t="s">
        <v>37</v>
      </c>
      <c r="J1401" t="s">
        <v>65</v>
      </c>
      <c r="K1401" t="s">
        <v>7240</v>
      </c>
      <c r="L1401" t="s">
        <v>4</v>
      </c>
      <c r="M1401" t="s">
        <v>64</v>
      </c>
      <c r="N1401" t="s">
        <v>149</v>
      </c>
      <c r="O1401" s="39">
        <v>43924</v>
      </c>
      <c r="P1401" s="39">
        <v>43925</v>
      </c>
      <c r="Q1401">
        <v>200</v>
      </c>
      <c r="R1401">
        <v>200</v>
      </c>
      <c r="S1401" s="36">
        <v>17566</v>
      </c>
      <c r="T1401">
        <v>17566</v>
      </c>
      <c r="U1401" s="39">
        <v>43928</v>
      </c>
      <c r="V1401">
        <v>4</v>
      </c>
      <c r="W1401">
        <v>3.4</v>
      </c>
      <c r="X1401" s="36">
        <v>5166.4705882352937</v>
      </c>
      <c r="Y1401" s="37" t="s">
        <v>157</v>
      </c>
      <c r="Z1401" s="37" t="s">
        <v>149</v>
      </c>
      <c r="AA1401" s="37" t="s">
        <v>146</v>
      </c>
      <c r="AB1401" s="37"/>
    </row>
    <row r="1402" spans="1:28" x14ac:dyDescent="0.25">
      <c r="A1402" t="s">
        <v>150</v>
      </c>
      <c r="B1402" t="s">
        <v>151</v>
      </c>
      <c r="C1402" t="s">
        <v>152</v>
      </c>
      <c r="E1402" t="s">
        <v>819</v>
      </c>
      <c r="F1402" t="s">
        <v>820</v>
      </c>
      <c r="G1402" t="s">
        <v>821</v>
      </c>
      <c r="H1402" t="s">
        <v>156</v>
      </c>
      <c r="I1402" t="s">
        <v>37</v>
      </c>
      <c r="J1402" t="s">
        <v>65</v>
      </c>
      <c r="K1402" t="s">
        <v>7240</v>
      </c>
      <c r="L1402" t="s">
        <v>4</v>
      </c>
      <c r="M1402" t="s">
        <v>64</v>
      </c>
      <c r="N1402" t="s">
        <v>149</v>
      </c>
      <c r="O1402" s="39">
        <v>43927</v>
      </c>
      <c r="P1402" s="39">
        <v>43928</v>
      </c>
      <c r="Q1402">
        <v>200</v>
      </c>
      <c r="R1402">
        <v>200</v>
      </c>
      <c r="S1402" s="36">
        <v>17566</v>
      </c>
      <c r="T1402">
        <v>17566</v>
      </c>
      <c r="U1402" s="39">
        <v>43934</v>
      </c>
      <c r="V1402">
        <v>4</v>
      </c>
      <c r="W1402">
        <v>3.4</v>
      </c>
      <c r="X1402" s="36">
        <v>5166.4705882352937</v>
      </c>
      <c r="Y1402" s="37" t="s">
        <v>157</v>
      </c>
      <c r="Z1402" s="37" t="s">
        <v>149</v>
      </c>
      <c r="AA1402" s="37" t="s">
        <v>146</v>
      </c>
      <c r="AB1402" s="37"/>
    </row>
    <row r="1403" spans="1:28" x14ac:dyDescent="0.25">
      <c r="A1403" t="s">
        <v>150</v>
      </c>
      <c r="B1403" t="s">
        <v>151</v>
      </c>
      <c r="C1403" t="s">
        <v>152</v>
      </c>
      <c r="E1403" t="s">
        <v>822</v>
      </c>
      <c r="F1403" t="s">
        <v>823</v>
      </c>
      <c r="G1403" t="s">
        <v>824</v>
      </c>
      <c r="H1403" t="s">
        <v>156</v>
      </c>
      <c r="I1403" t="s">
        <v>37</v>
      </c>
      <c r="J1403" t="s">
        <v>65</v>
      </c>
      <c r="K1403" t="s">
        <v>7240</v>
      </c>
      <c r="L1403" t="s">
        <v>4</v>
      </c>
      <c r="M1403" t="s">
        <v>64</v>
      </c>
      <c r="N1403" t="s">
        <v>149</v>
      </c>
      <c r="O1403" s="39">
        <v>43927</v>
      </c>
      <c r="P1403" s="39">
        <v>43928</v>
      </c>
      <c r="Q1403">
        <v>200</v>
      </c>
      <c r="R1403">
        <v>200</v>
      </c>
      <c r="S1403" s="36">
        <v>17566</v>
      </c>
      <c r="T1403">
        <v>17566</v>
      </c>
      <c r="U1403" s="39">
        <v>43934</v>
      </c>
      <c r="V1403">
        <v>4</v>
      </c>
      <c r="W1403">
        <v>3.4</v>
      </c>
      <c r="X1403" s="36">
        <v>5166.4705882352937</v>
      </c>
      <c r="Y1403" s="37" t="s">
        <v>157</v>
      </c>
      <c r="Z1403" s="37" t="s">
        <v>149</v>
      </c>
      <c r="AA1403" s="37" t="s">
        <v>146</v>
      </c>
      <c r="AB1403" s="37"/>
    </row>
    <row r="1404" spans="1:28" x14ac:dyDescent="0.25">
      <c r="A1404" t="s">
        <v>150</v>
      </c>
      <c r="B1404" t="s">
        <v>151</v>
      </c>
      <c r="C1404" t="s">
        <v>152</v>
      </c>
      <c r="E1404" t="s">
        <v>825</v>
      </c>
      <c r="F1404" t="s">
        <v>826</v>
      </c>
      <c r="G1404" t="s">
        <v>827</v>
      </c>
      <c r="H1404" t="s">
        <v>156</v>
      </c>
      <c r="I1404" t="s">
        <v>37</v>
      </c>
      <c r="J1404" t="s">
        <v>65</v>
      </c>
      <c r="K1404" t="s">
        <v>7240</v>
      </c>
      <c r="L1404" t="s">
        <v>4</v>
      </c>
      <c r="M1404" t="s">
        <v>64</v>
      </c>
      <c r="N1404" t="s">
        <v>149</v>
      </c>
      <c r="O1404" s="39">
        <v>43927</v>
      </c>
      <c r="P1404" s="39">
        <v>43928</v>
      </c>
      <c r="Q1404">
        <v>200</v>
      </c>
      <c r="R1404">
        <v>200</v>
      </c>
      <c r="S1404" s="36">
        <v>17566</v>
      </c>
      <c r="T1404">
        <v>17566</v>
      </c>
      <c r="U1404" s="39">
        <v>43935</v>
      </c>
      <c r="V1404">
        <v>4</v>
      </c>
      <c r="W1404">
        <v>3.4</v>
      </c>
      <c r="X1404" s="36">
        <v>5166.4705882352937</v>
      </c>
      <c r="Y1404" s="37" t="s">
        <v>157</v>
      </c>
      <c r="Z1404" s="37" t="s">
        <v>149</v>
      </c>
      <c r="AA1404" s="37" t="s">
        <v>146</v>
      </c>
      <c r="AB1404" s="37"/>
    </row>
    <row r="1405" spans="1:28" x14ac:dyDescent="0.25">
      <c r="A1405" t="s">
        <v>150</v>
      </c>
      <c r="B1405" t="s">
        <v>151</v>
      </c>
      <c r="C1405" t="s">
        <v>152</v>
      </c>
      <c r="E1405" t="s">
        <v>828</v>
      </c>
      <c r="F1405" t="s">
        <v>829</v>
      </c>
      <c r="G1405" t="s">
        <v>830</v>
      </c>
      <c r="H1405" t="s">
        <v>156</v>
      </c>
      <c r="I1405" t="s">
        <v>37</v>
      </c>
      <c r="J1405" t="s">
        <v>65</v>
      </c>
      <c r="K1405" t="s">
        <v>7240</v>
      </c>
      <c r="L1405" t="s">
        <v>4</v>
      </c>
      <c r="M1405" t="s">
        <v>64</v>
      </c>
      <c r="N1405" t="s">
        <v>149</v>
      </c>
      <c r="O1405" s="39">
        <v>43927</v>
      </c>
      <c r="P1405" s="39">
        <v>43928</v>
      </c>
      <c r="Q1405">
        <v>200</v>
      </c>
      <c r="R1405">
        <v>200</v>
      </c>
      <c r="S1405" s="36">
        <v>17566</v>
      </c>
      <c r="T1405">
        <v>17566</v>
      </c>
      <c r="U1405" s="39">
        <v>43936</v>
      </c>
      <c r="V1405">
        <v>4</v>
      </c>
      <c r="W1405">
        <v>3.4</v>
      </c>
      <c r="X1405" s="36">
        <v>5166.4705882352937</v>
      </c>
      <c r="Y1405" s="37" t="s">
        <v>157</v>
      </c>
      <c r="Z1405" s="37" t="s">
        <v>149</v>
      </c>
      <c r="AA1405" s="37" t="s">
        <v>146</v>
      </c>
      <c r="AB1405" s="37"/>
    </row>
    <row r="1406" spans="1:28" x14ac:dyDescent="0.25">
      <c r="A1406" t="s">
        <v>150</v>
      </c>
      <c r="B1406" t="s">
        <v>151</v>
      </c>
      <c r="C1406" t="s">
        <v>152</v>
      </c>
      <c r="E1406" t="s">
        <v>831</v>
      </c>
      <c r="F1406" t="s">
        <v>832</v>
      </c>
      <c r="G1406" t="s">
        <v>833</v>
      </c>
      <c r="H1406" t="s">
        <v>156</v>
      </c>
      <c r="I1406" t="s">
        <v>37</v>
      </c>
      <c r="J1406" t="s">
        <v>65</v>
      </c>
      <c r="K1406" t="s">
        <v>7240</v>
      </c>
      <c r="L1406" t="s">
        <v>4</v>
      </c>
      <c r="M1406" t="s">
        <v>64</v>
      </c>
      <c r="N1406" t="s">
        <v>149</v>
      </c>
      <c r="O1406" s="39">
        <v>43927</v>
      </c>
      <c r="P1406" s="39">
        <v>43928</v>
      </c>
      <c r="Q1406">
        <v>200</v>
      </c>
      <c r="R1406">
        <v>200</v>
      </c>
      <c r="S1406" s="36">
        <v>17566</v>
      </c>
      <c r="T1406">
        <v>17566</v>
      </c>
      <c r="U1406" s="39">
        <v>43928</v>
      </c>
      <c r="V1406">
        <v>4</v>
      </c>
      <c r="W1406">
        <v>3.4</v>
      </c>
      <c r="X1406" s="36">
        <v>5166.4705882352937</v>
      </c>
      <c r="Y1406" s="37" t="s">
        <v>157</v>
      </c>
      <c r="Z1406" s="37" t="s">
        <v>149</v>
      </c>
      <c r="AA1406" s="37" t="s">
        <v>146</v>
      </c>
      <c r="AB1406" s="37"/>
    </row>
    <row r="1407" spans="1:28" x14ac:dyDescent="0.25">
      <c r="A1407" t="s">
        <v>150</v>
      </c>
      <c r="B1407" t="s">
        <v>151</v>
      </c>
      <c r="C1407" t="s">
        <v>152</v>
      </c>
      <c r="E1407" t="s">
        <v>834</v>
      </c>
      <c r="F1407" t="s">
        <v>835</v>
      </c>
      <c r="G1407" t="s">
        <v>836</v>
      </c>
      <c r="H1407" t="s">
        <v>156</v>
      </c>
      <c r="I1407" t="s">
        <v>37</v>
      </c>
      <c r="J1407" t="s">
        <v>65</v>
      </c>
      <c r="K1407" t="s">
        <v>7240</v>
      </c>
      <c r="L1407" t="s">
        <v>4</v>
      </c>
      <c r="M1407" t="s">
        <v>64</v>
      </c>
      <c r="N1407" t="s">
        <v>149</v>
      </c>
      <c r="O1407" s="39">
        <v>43929</v>
      </c>
      <c r="P1407" s="39">
        <v>43932</v>
      </c>
      <c r="Q1407">
        <v>200</v>
      </c>
      <c r="R1407">
        <v>200</v>
      </c>
      <c r="S1407" s="36">
        <v>17566</v>
      </c>
      <c r="T1407">
        <v>17566</v>
      </c>
      <c r="U1407" s="39">
        <v>43937</v>
      </c>
      <c r="V1407">
        <v>4</v>
      </c>
      <c r="W1407">
        <v>3.4</v>
      </c>
      <c r="X1407" s="36">
        <v>5166.4705882352937</v>
      </c>
      <c r="Y1407" s="37" t="s">
        <v>157</v>
      </c>
      <c r="Z1407" s="37" t="s">
        <v>149</v>
      </c>
      <c r="AA1407" s="37" t="s">
        <v>146</v>
      </c>
      <c r="AB1407" s="37"/>
    </row>
    <row r="1408" spans="1:28" x14ac:dyDescent="0.25">
      <c r="A1408" t="s">
        <v>150</v>
      </c>
      <c r="B1408" t="s">
        <v>151</v>
      </c>
      <c r="C1408" t="s">
        <v>152</v>
      </c>
      <c r="E1408" t="s">
        <v>1030</v>
      </c>
      <c r="F1408" t="s">
        <v>1031</v>
      </c>
      <c r="G1408" t="s">
        <v>1032</v>
      </c>
      <c r="H1408" t="s">
        <v>156</v>
      </c>
      <c r="I1408" t="s">
        <v>37</v>
      </c>
      <c r="J1408" t="s">
        <v>65</v>
      </c>
      <c r="K1408" t="s">
        <v>7240</v>
      </c>
      <c r="L1408" t="s">
        <v>4</v>
      </c>
      <c r="M1408" t="s">
        <v>64</v>
      </c>
      <c r="N1408" t="s">
        <v>149</v>
      </c>
      <c r="O1408" s="39">
        <v>43929</v>
      </c>
      <c r="P1408" s="39">
        <v>43932</v>
      </c>
      <c r="Q1408">
        <v>200</v>
      </c>
      <c r="R1408">
        <v>200</v>
      </c>
      <c r="S1408" s="36">
        <v>17566</v>
      </c>
      <c r="T1408">
        <v>17566</v>
      </c>
      <c r="U1408" s="39">
        <v>43938</v>
      </c>
      <c r="V1408">
        <v>4</v>
      </c>
      <c r="W1408">
        <v>3.4</v>
      </c>
      <c r="X1408" s="36">
        <v>5166.4705882352937</v>
      </c>
      <c r="Y1408" s="37" t="s">
        <v>157</v>
      </c>
      <c r="Z1408" s="37" t="s">
        <v>149</v>
      </c>
      <c r="AA1408" s="37" t="s">
        <v>146</v>
      </c>
      <c r="AB1408" s="37"/>
    </row>
    <row r="1409" spans="1:28" x14ac:dyDescent="0.25">
      <c r="A1409" t="s">
        <v>150</v>
      </c>
      <c r="B1409" t="s">
        <v>151</v>
      </c>
      <c r="C1409" t="s">
        <v>152</v>
      </c>
      <c r="E1409" t="s">
        <v>1033</v>
      </c>
      <c r="F1409" t="s">
        <v>1034</v>
      </c>
      <c r="G1409" t="s">
        <v>1035</v>
      </c>
      <c r="H1409" t="s">
        <v>156</v>
      </c>
      <c r="I1409" t="s">
        <v>37</v>
      </c>
      <c r="J1409" t="s">
        <v>65</v>
      </c>
      <c r="K1409" t="s">
        <v>7240</v>
      </c>
      <c r="L1409" t="s">
        <v>4</v>
      </c>
      <c r="M1409" t="s">
        <v>64</v>
      </c>
      <c r="N1409" t="s">
        <v>149</v>
      </c>
      <c r="O1409" s="39">
        <v>43935</v>
      </c>
      <c r="P1409" s="39">
        <v>43936</v>
      </c>
      <c r="Q1409">
        <v>200</v>
      </c>
      <c r="R1409">
        <v>200</v>
      </c>
      <c r="S1409" s="36">
        <v>17566</v>
      </c>
      <c r="T1409">
        <v>17566</v>
      </c>
      <c r="U1409" s="39">
        <v>43935</v>
      </c>
      <c r="V1409">
        <v>4</v>
      </c>
      <c r="W1409">
        <v>3.4</v>
      </c>
      <c r="X1409" s="36">
        <v>5166.4705882352937</v>
      </c>
      <c r="Y1409" s="37" t="s">
        <v>157</v>
      </c>
      <c r="Z1409" s="37" t="s">
        <v>149</v>
      </c>
      <c r="AA1409" s="37" t="s">
        <v>146</v>
      </c>
      <c r="AB1409" s="37"/>
    </row>
    <row r="1410" spans="1:28" x14ac:dyDescent="0.25">
      <c r="A1410" t="s">
        <v>150</v>
      </c>
      <c r="B1410" t="s">
        <v>151</v>
      </c>
      <c r="C1410" t="s">
        <v>152</v>
      </c>
      <c r="E1410" t="s">
        <v>1036</v>
      </c>
      <c r="F1410" t="s">
        <v>1037</v>
      </c>
      <c r="G1410" t="s">
        <v>1038</v>
      </c>
      <c r="H1410" t="s">
        <v>156</v>
      </c>
      <c r="I1410" t="s">
        <v>37</v>
      </c>
      <c r="J1410" t="s">
        <v>65</v>
      </c>
      <c r="K1410" t="s">
        <v>7240</v>
      </c>
      <c r="L1410" t="s">
        <v>4</v>
      </c>
      <c r="M1410" t="s">
        <v>64</v>
      </c>
      <c r="N1410" t="s">
        <v>149</v>
      </c>
      <c r="O1410" s="39">
        <v>43935</v>
      </c>
      <c r="P1410" s="39">
        <v>43936</v>
      </c>
      <c r="Q1410">
        <v>200</v>
      </c>
      <c r="R1410">
        <v>200</v>
      </c>
      <c r="S1410" s="36">
        <v>17566</v>
      </c>
      <c r="T1410">
        <v>17566</v>
      </c>
      <c r="U1410" s="39">
        <v>43935</v>
      </c>
      <c r="V1410">
        <v>4</v>
      </c>
      <c r="W1410">
        <v>3.4</v>
      </c>
      <c r="X1410" s="36">
        <v>5166.4705882352937</v>
      </c>
      <c r="Y1410" s="37" t="s">
        <v>157</v>
      </c>
      <c r="Z1410" s="37" t="s">
        <v>149</v>
      </c>
      <c r="AA1410" s="37" t="s">
        <v>146</v>
      </c>
      <c r="AB1410" s="37"/>
    </row>
    <row r="1411" spans="1:28" x14ac:dyDescent="0.25">
      <c r="A1411" t="s">
        <v>150</v>
      </c>
      <c r="B1411" t="s">
        <v>151</v>
      </c>
      <c r="C1411" t="s">
        <v>152</v>
      </c>
      <c r="E1411" t="s">
        <v>1039</v>
      </c>
      <c r="F1411" t="s">
        <v>1040</v>
      </c>
      <c r="G1411" t="s">
        <v>1041</v>
      </c>
      <c r="H1411" t="s">
        <v>156</v>
      </c>
      <c r="I1411" t="s">
        <v>37</v>
      </c>
      <c r="J1411" t="s">
        <v>65</v>
      </c>
      <c r="K1411" t="s">
        <v>7240</v>
      </c>
      <c r="L1411" t="s">
        <v>4</v>
      </c>
      <c r="M1411" t="s">
        <v>64</v>
      </c>
      <c r="N1411" t="s">
        <v>149</v>
      </c>
      <c r="O1411" s="39">
        <v>43935</v>
      </c>
      <c r="P1411" s="39">
        <v>43936</v>
      </c>
      <c r="Q1411">
        <v>200</v>
      </c>
      <c r="R1411">
        <v>200</v>
      </c>
      <c r="S1411" s="36">
        <v>17566</v>
      </c>
      <c r="T1411">
        <v>17566</v>
      </c>
      <c r="U1411" s="39">
        <v>43935</v>
      </c>
      <c r="V1411">
        <v>4</v>
      </c>
      <c r="W1411">
        <v>3.4</v>
      </c>
      <c r="X1411" s="36">
        <v>5166.4705882352937</v>
      </c>
      <c r="Y1411" s="37" t="s">
        <v>157</v>
      </c>
      <c r="Z1411" s="37" t="s">
        <v>149</v>
      </c>
      <c r="AA1411" s="37" t="s">
        <v>146</v>
      </c>
      <c r="AB1411" s="37"/>
    </row>
    <row r="1412" spans="1:28" x14ac:dyDescent="0.25">
      <c r="A1412" t="s">
        <v>150</v>
      </c>
      <c r="B1412" t="s">
        <v>151</v>
      </c>
      <c r="C1412" t="s">
        <v>152</v>
      </c>
      <c r="E1412" t="s">
        <v>1042</v>
      </c>
      <c r="F1412" t="s">
        <v>1043</v>
      </c>
      <c r="G1412" t="s">
        <v>1044</v>
      </c>
      <c r="H1412" t="s">
        <v>156</v>
      </c>
      <c r="I1412" t="s">
        <v>37</v>
      </c>
      <c r="J1412" t="s">
        <v>65</v>
      </c>
      <c r="K1412" t="s">
        <v>7240</v>
      </c>
      <c r="L1412" t="s">
        <v>4</v>
      </c>
      <c r="M1412" t="s">
        <v>64</v>
      </c>
      <c r="N1412" t="s">
        <v>149</v>
      </c>
      <c r="O1412" s="39">
        <v>43935</v>
      </c>
      <c r="P1412" s="39">
        <v>43936</v>
      </c>
      <c r="Q1412">
        <v>200</v>
      </c>
      <c r="R1412">
        <v>200</v>
      </c>
      <c r="S1412" s="36">
        <v>17566</v>
      </c>
      <c r="T1412">
        <v>17566</v>
      </c>
      <c r="U1412" s="39">
        <v>43935</v>
      </c>
      <c r="V1412">
        <v>4</v>
      </c>
      <c r="W1412">
        <v>3.4</v>
      </c>
      <c r="X1412" s="36">
        <v>5166.4705882352937</v>
      </c>
      <c r="Y1412" s="37" t="s">
        <v>157</v>
      </c>
      <c r="Z1412" s="37" t="s">
        <v>149</v>
      </c>
      <c r="AA1412" s="37" t="s">
        <v>146</v>
      </c>
      <c r="AB1412" s="37"/>
    </row>
    <row r="1413" spans="1:28" x14ac:dyDescent="0.25">
      <c r="A1413" t="s">
        <v>150</v>
      </c>
      <c r="B1413" t="s">
        <v>151</v>
      </c>
      <c r="C1413" t="s">
        <v>152</v>
      </c>
      <c r="E1413" t="s">
        <v>1045</v>
      </c>
      <c r="F1413" t="s">
        <v>1046</v>
      </c>
      <c r="G1413" t="s">
        <v>1047</v>
      </c>
      <c r="H1413" t="s">
        <v>156</v>
      </c>
      <c r="I1413" t="s">
        <v>37</v>
      </c>
      <c r="J1413" t="s">
        <v>65</v>
      </c>
      <c r="K1413" t="s">
        <v>7240</v>
      </c>
      <c r="L1413" t="s">
        <v>4</v>
      </c>
      <c r="M1413" t="s">
        <v>64</v>
      </c>
      <c r="N1413" t="s">
        <v>149</v>
      </c>
      <c r="O1413" s="39">
        <v>43936</v>
      </c>
      <c r="P1413" s="39">
        <v>43937</v>
      </c>
      <c r="Q1413">
        <v>200</v>
      </c>
      <c r="R1413">
        <v>200</v>
      </c>
      <c r="S1413" s="36">
        <v>17566</v>
      </c>
      <c r="T1413">
        <v>17566</v>
      </c>
      <c r="U1413" s="39">
        <v>43937</v>
      </c>
      <c r="V1413">
        <v>4</v>
      </c>
      <c r="W1413">
        <v>3.4</v>
      </c>
      <c r="X1413" s="36">
        <v>5166.4705882352937</v>
      </c>
      <c r="Y1413" s="37" t="s">
        <v>157</v>
      </c>
      <c r="Z1413" s="37" t="s">
        <v>149</v>
      </c>
      <c r="AA1413" s="37" t="s">
        <v>146</v>
      </c>
      <c r="AB1413" s="37"/>
    </row>
    <row r="1414" spans="1:28" x14ac:dyDescent="0.25">
      <c r="A1414" t="s">
        <v>150</v>
      </c>
      <c r="B1414" t="s">
        <v>151</v>
      </c>
      <c r="C1414" t="s">
        <v>152</v>
      </c>
      <c r="E1414" t="s">
        <v>1048</v>
      </c>
      <c r="F1414" t="s">
        <v>1049</v>
      </c>
      <c r="G1414" t="s">
        <v>1050</v>
      </c>
      <c r="H1414" t="s">
        <v>156</v>
      </c>
      <c r="I1414" t="s">
        <v>37</v>
      </c>
      <c r="J1414" t="s">
        <v>65</v>
      </c>
      <c r="K1414" t="s">
        <v>7240</v>
      </c>
      <c r="L1414" t="s">
        <v>4</v>
      </c>
      <c r="M1414" t="s">
        <v>64</v>
      </c>
      <c r="N1414" t="s">
        <v>149</v>
      </c>
      <c r="O1414" s="39">
        <v>43937</v>
      </c>
      <c r="P1414" s="39">
        <v>43938</v>
      </c>
      <c r="Q1414">
        <v>200</v>
      </c>
      <c r="R1414">
        <v>200</v>
      </c>
      <c r="S1414" s="36">
        <v>17566</v>
      </c>
      <c r="T1414">
        <v>17566</v>
      </c>
      <c r="U1414" s="39">
        <v>43938</v>
      </c>
      <c r="V1414">
        <v>4</v>
      </c>
      <c r="W1414">
        <v>3.4</v>
      </c>
      <c r="X1414" s="36">
        <v>5166.4705882352937</v>
      </c>
      <c r="Y1414" s="37" t="s">
        <v>157</v>
      </c>
      <c r="Z1414" s="37" t="s">
        <v>149</v>
      </c>
      <c r="AA1414" s="37" t="s">
        <v>146</v>
      </c>
      <c r="AB1414" s="37"/>
    </row>
    <row r="1415" spans="1:28" x14ac:dyDescent="0.25">
      <c r="A1415" t="s">
        <v>150</v>
      </c>
      <c r="B1415" t="s">
        <v>151</v>
      </c>
      <c r="C1415" t="s">
        <v>152</v>
      </c>
      <c r="E1415" t="s">
        <v>1051</v>
      </c>
      <c r="F1415" t="s">
        <v>1052</v>
      </c>
      <c r="G1415" t="s">
        <v>1053</v>
      </c>
      <c r="H1415" t="s">
        <v>156</v>
      </c>
      <c r="I1415" t="s">
        <v>37</v>
      </c>
      <c r="J1415" t="s">
        <v>65</v>
      </c>
      <c r="K1415" t="s">
        <v>7240</v>
      </c>
      <c r="L1415" t="s">
        <v>4</v>
      </c>
      <c r="M1415" t="s">
        <v>64</v>
      </c>
      <c r="N1415" t="s">
        <v>149</v>
      </c>
      <c r="O1415" s="39">
        <v>43937</v>
      </c>
      <c r="P1415" s="39">
        <v>43938</v>
      </c>
      <c r="Q1415">
        <v>200</v>
      </c>
      <c r="R1415">
        <v>200</v>
      </c>
      <c r="S1415" s="36">
        <v>17566</v>
      </c>
      <c r="T1415">
        <v>17566</v>
      </c>
      <c r="U1415" s="39">
        <v>43941</v>
      </c>
      <c r="V1415">
        <v>4</v>
      </c>
      <c r="W1415">
        <v>3.4</v>
      </c>
      <c r="X1415" s="36">
        <v>5166.4705882352937</v>
      </c>
      <c r="Y1415" s="37" t="s">
        <v>157</v>
      </c>
      <c r="Z1415" s="37" t="s">
        <v>149</v>
      </c>
      <c r="AA1415" s="37" t="s">
        <v>146</v>
      </c>
      <c r="AB1415" s="37"/>
    </row>
    <row r="1416" spans="1:28" x14ac:dyDescent="0.25">
      <c r="A1416" t="s">
        <v>150</v>
      </c>
      <c r="B1416" t="s">
        <v>151</v>
      </c>
      <c r="C1416" t="s">
        <v>152</v>
      </c>
      <c r="E1416" t="s">
        <v>1495</v>
      </c>
      <c r="F1416" t="s">
        <v>1496</v>
      </c>
      <c r="G1416" t="s">
        <v>27</v>
      </c>
      <c r="H1416" t="s">
        <v>156</v>
      </c>
      <c r="I1416" t="s">
        <v>37</v>
      </c>
      <c r="J1416" t="s">
        <v>65</v>
      </c>
      <c r="K1416" t="s">
        <v>7240</v>
      </c>
      <c r="L1416" t="s">
        <v>4</v>
      </c>
      <c r="M1416" t="s">
        <v>64</v>
      </c>
      <c r="N1416" t="s">
        <v>149</v>
      </c>
      <c r="O1416" s="39">
        <v>43908</v>
      </c>
      <c r="P1416" s="39">
        <v>43908</v>
      </c>
      <c r="Q1416">
        <v>-600</v>
      </c>
      <c r="R1416">
        <v>-600</v>
      </c>
      <c r="S1416" s="36">
        <v>-55206</v>
      </c>
      <c r="T1416">
        <v>-55206</v>
      </c>
      <c r="U1416" s="39">
        <v>43908</v>
      </c>
      <c r="V1416">
        <v>3</v>
      </c>
      <c r="W1416">
        <v>3.4940000000000002</v>
      </c>
      <c r="X1416" s="36">
        <v>-15800.22896393818</v>
      </c>
      <c r="Y1416" s="37" t="s">
        <v>157</v>
      </c>
      <c r="Z1416" s="37" t="s">
        <v>7666</v>
      </c>
      <c r="AA1416" s="37" t="s">
        <v>146</v>
      </c>
      <c r="AB1416" s="37"/>
    </row>
    <row r="1417" spans="1:28" x14ac:dyDescent="0.25">
      <c r="A1417" t="s">
        <v>150</v>
      </c>
      <c r="B1417" t="s">
        <v>151</v>
      </c>
      <c r="C1417" t="s">
        <v>152</v>
      </c>
      <c r="E1417" t="s">
        <v>1497</v>
      </c>
      <c r="F1417" t="s">
        <v>27</v>
      </c>
      <c r="G1417" t="s">
        <v>27</v>
      </c>
      <c r="H1417" t="s">
        <v>156</v>
      </c>
      <c r="I1417" t="s">
        <v>37</v>
      </c>
      <c r="J1417" t="s">
        <v>66</v>
      </c>
      <c r="K1417" t="s">
        <v>7241</v>
      </c>
      <c r="L1417" t="s">
        <v>4</v>
      </c>
      <c r="M1417" t="s">
        <v>64</v>
      </c>
      <c r="N1417" t="s">
        <v>149</v>
      </c>
      <c r="O1417" s="39">
        <v>43917</v>
      </c>
      <c r="P1417" s="39">
        <v>43917</v>
      </c>
      <c r="Q1417">
        <v>-550</v>
      </c>
      <c r="R1417">
        <v>-550</v>
      </c>
      <c r="S1417" s="36">
        <v>-21851.5</v>
      </c>
      <c r="T1417">
        <v>-21851.5</v>
      </c>
      <c r="U1417" s="39">
        <v>43917</v>
      </c>
      <c r="V1417">
        <v>3</v>
      </c>
      <c r="W1417">
        <v>3.4940000000000002</v>
      </c>
      <c r="X1417" s="36">
        <v>-6254.0068689181453</v>
      </c>
      <c r="Y1417" s="37" t="s">
        <v>157</v>
      </c>
      <c r="Z1417" s="37" t="s">
        <v>149</v>
      </c>
      <c r="AA1417" s="37" t="s">
        <v>146</v>
      </c>
      <c r="AB1417" s="37"/>
    </row>
    <row r="1418" spans="1:28" x14ac:dyDescent="0.25">
      <c r="A1418" t="s">
        <v>150</v>
      </c>
      <c r="B1418" t="s">
        <v>151</v>
      </c>
      <c r="C1418" t="s">
        <v>152</v>
      </c>
      <c r="E1418" t="s">
        <v>1494</v>
      </c>
      <c r="F1418" t="s">
        <v>1498</v>
      </c>
      <c r="G1418" t="s">
        <v>27</v>
      </c>
      <c r="H1418" t="s">
        <v>156</v>
      </c>
      <c r="I1418" t="s">
        <v>37</v>
      </c>
      <c r="J1418" t="s">
        <v>66</v>
      </c>
      <c r="K1418" t="s">
        <v>7241</v>
      </c>
      <c r="L1418" t="s">
        <v>4</v>
      </c>
      <c r="M1418" t="s">
        <v>64</v>
      </c>
      <c r="N1418" t="s">
        <v>149</v>
      </c>
      <c r="O1418" s="39">
        <v>43920</v>
      </c>
      <c r="P1418" s="39">
        <v>43920</v>
      </c>
      <c r="Q1418">
        <v>-850</v>
      </c>
      <c r="R1418">
        <v>-850</v>
      </c>
      <c r="S1418" s="36">
        <v>-78208.5</v>
      </c>
      <c r="T1418">
        <v>-78208.5</v>
      </c>
      <c r="U1418" s="39">
        <v>43921</v>
      </c>
      <c r="V1418">
        <v>3</v>
      </c>
      <c r="W1418">
        <v>3.4940000000000002</v>
      </c>
      <c r="X1418" s="36">
        <v>-22383.657698912422</v>
      </c>
      <c r="Y1418" s="37" t="s">
        <v>157</v>
      </c>
      <c r="Z1418" s="37" t="s">
        <v>7667</v>
      </c>
      <c r="AA1418" s="37" t="s">
        <v>146</v>
      </c>
      <c r="AB1418" s="37"/>
    </row>
    <row r="1419" spans="1:28" x14ac:dyDescent="0.25">
      <c r="A1419" t="s">
        <v>150</v>
      </c>
      <c r="B1419" t="s">
        <v>151</v>
      </c>
      <c r="C1419" t="s">
        <v>152</v>
      </c>
      <c r="E1419" t="s">
        <v>1228</v>
      </c>
      <c r="F1419" t="s">
        <v>1499</v>
      </c>
      <c r="G1419" t="s">
        <v>27</v>
      </c>
      <c r="H1419" t="s">
        <v>156</v>
      </c>
      <c r="I1419" t="s">
        <v>37</v>
      </c>
      <c r="J1419" t="s">
        <v>66</v>
      </c>
      <c r="K1419" t="s">
        <v>7241</v>
      </c>
      <c r="L1419" t="s">
        <v>4</v>
      </c>
      <c r="M1419" t="s">
        <v>64</v>
      </c>
      <c r="N1419" t="s">
        <v>149</v>
      </c>
      <c r="O1419" s="39">
        <v>43920</v>
      </c>
      <c r="P1419" s="39">
        <v>43920</v>
      </c>
      <c r="Q1419">
        <v>-1400</v>
      </c>
      <c r="R1419">
        <v>-1400</v>
      </c>
      <c r="S1419" s="36">
        <v>-60326</v>
      </c>
      <c r="T1419">
        <v>-60326</v>
      </c>
      <c r="U1419" s="39">
        <v>43921</v>
      </c>
      <c r="V1419">
        <v>3</v>
      </c>
      <c r="W1419">
        <v>3.4940000000000002</v>
      </c>
      <c r="X1419" s="36">
        <v>-17265.598168288496</v>
      </c>
      <c r="Y1419" s="37" t="s">
        <v>157</v>
      </c>
      <c r="Z1419" s="37" t="s">
        <v>7668</v>
      </c>
      <c r="AA1419" s="37" t="s">
        <v>146</v>
      </c>
      <c r="AB1419" s="37"/>
    </row>
    <row r="1420" spans="1:28" x14ac:dyDescent="0.25">
      <c r="A1420" t="s">
        <v>563</v>
      </c>
      <c r="B1420" t="s">
        <v>852</v>
      </c>
      <c r="C1420" t="s">
        <v>853</v>
      </c>
      <c r="E1420" t="s">
        <v>1500</v>
      </c>
      <c r="F1420" t="s">
        <v>1501</v>
      </c>
      <c r="G1420" t="s">
        <v>1502</v>
      </c>
      <c r="H1420" t="s">
        <v>1503</v>
      </c>
      <c r="I1420" t="s">
        <v>720</v>
      </c>
      <c r="J1420" t="s">
        <v>63</v>
      </c>
      <c r="K1420" t="s">
        <v>141</v>
      </c>
      <c r="L1420" t="s">
        <v>34</v>
      </c>
      <c r="M1420" t="s">
        <v>94</v>
      </c>
      <c r="N1420" t="s">
        <v>149</v>
      </c>
      <c r="O1420" s="39">
        <v>43922</v>
      </c>
      <c r="P1420" s="39">
        <v>43921</v>
      </c>
      <c r="Q1420">
        <v>5.4</v>
      </c>
      <c r="R1420">
        <v>5.4</v>
      </c>
      <c r="S1420" s="36">
        <v>0</v>
      </c>
      <c r="T1420">
        <v>0</v>
      </c>
      <c r="U1420" s="39">
        <v>43923</v>
      </c>
      <c r="V1420">
        <v>4</v>
      </c>
      <c r="W1420">
        <v>3.4</v>
      </c>
      <c r="X1420" s="36">
        <v>0</v>
      </c>
      <c r="Y1420" s="37" t="s">
        <v>157</v>
      </c>
      <c r="Z1420" s="37" t="s">
        <v>149</v>
      </c>
      <c r="AA1420" s="37" t="s">
        <v>146</v>
      </c>
      <c r="AB1420" s="37"/>
    </row>
    <row r="1421" spans="1:28" x14ac:dyDescent="0.25">
      <c r="A1421" t="s">
        <v>563</v>
      </c>
      <c r="B1421" t="s">
        <v>564</v>
      </c>
      <c r="C1421" t="s">
        <v>565</v>
      </c>
      <c r="E1421" t="s">
        <v>1504</v>
      </c>
      <c r="F1421" t="s">
        <v>27</v>
      </c>
      <c r="G1421" t="s">
        <v>27</v>
      </c>
      <c r="H1421" t="s">
        <v>568</v>
      </c>
      <c r="I1421" t="s">
        <v>138</v>
      </c>
      <c r="J1421" t="s">
        <v>63</v>
      </c>
      <c r="K1421" t="s">
        <v>141</v>
      </c>
      <c r="L1421" t="s">
        <v>34</v>
      </c>
      <c r="M1421" t="s">
        <v>94</v>
      </c>
      <c r="N1421" t="s">
        <v>149</v>
      </c>
      <c r="O1421" s="39">
        <v>43923</v>
      </c>
      <c r="P1421" s="39">
        <v>43923</v>
      </c>
      <c r="Q1421">
        <v>0</v>
      </c>
      <c r="R1421">
        <v>0</v>
      </c>
      <c r="S1421" s="36">
        <v>-194000</v>
      </c>
      <c r="T1421">
        <v>-194000</v>
      </c>
      <c r="U1421" s="39">
        <v>43923</v>
      </c>
      <c r="V1421">
        <v>4</v>
      </c>
      <c r="W1421">
        <v>3.4</v>
      </c>
      <c r="X1421" s="36">
        <v>-194000</v>
      </c>
      <c r="Y1421" s="37" t="s">
        <v>157</v>
      </c>
      <c r="Z1421" s="37" t="s">
        <v>149</v>
      </c>
      <c r="AA1421" s="37" t="s">
        <v>146</v>
      </c>
      <c r="AB1421" s="37"/>
    </row>
    <row r="1422" spans="1:28" x14ac:dyDescent="0.25">
      <c r="A1422" t="s">
        <v>563</v>
      </c>
      <c r="B1422" t="s">
        <v>564</v>
      </c>
      <c r="C1422" t="s">
        <v>565</v>
      </c>
      <c r="E1422" t="s">
        <v>1504</v>
      </c>
      <c r="F1422" t="s">
        <v>27</v>
      </c>
      <c r="G1422" t="s">
        <v>27</v>
      </c>
      <c r="H1422" t="s">
        <v>568</v>
      </c>
      <c r="I1422" t="s">
        <v>138</v>
      </c>
      <c r="J1422" t="s">
        <v>63</v>
      </c>
      <c r="K1422" t="s">
        <v>141</v>
      </c>
      <c r="L1422" t="s">
        <v>34</v>
      </c>
      <c r="M1422" t="s">
        <v>94</v>
      </c>
      <c r="N1422" t="s">
        <v>149</v>
      </c>
      <c r="O1422" s="39">
        <v>43923</v>
      </c>
      <c r="P1422" s="39">
        <v>43923</v>
      </c>
      <c r="Q1422">
        <v>0</v>
      </c>
      <c r="R1422">
        <v>0</v>
      </c>
      <c r="S1422" s="36">
        <v>-194000</v>
      </c>
      <c r="T1422">
        <v>-194000</v>
      </c>
      <c r="U1422" s="39">
        <v>43923</v>
      </c>
      <c r="V1422">
        <v>4</v>
      </c>
      <c r="W1422">
        <v>3.4</v>
      </c>
      <c r="X1422" s="36">
        <v>-194000</v>
      </c>
      <c r="Y1422" s="37" t="s">
        <v>157</v>
      </c>
      <c r="Z1422" s="37" t="s">
        <v>149</v>
      </c>
      <c r="AA1422" s="37" t="s">
        <v>146</v>
      </c>
      <c r="AB1422" s="37"/>
    </row>
    <row r="1423" spans="1:28" x14ac:dyDescent="0.25">
      <c r="A1423" t="s">
        <v>563</v>
      </c>
      <c r="B1423" t="s">
        <v>564</v>
      </c>
      <c r="C1423" t="s">
        <v>565</v>
      </c>
      <c r="E1423" t="s">
        <v>1505</v>
      </c>
      <c r="F1423" t="s">
        <v>27</v>
      </c>
      <c r="G1423" t="s">
        <v>27</v>
      </c>
      <c r="H1423" t="s">
        <v>568</v>
      </c>
      <c r="I1423" t="s">
        <v>138</v>
      </c>
      <c r="J1423" t="s">
        <v>63</v>
      </c>
      <c r="K1423" t="s">
        <v>141</v>
      </c>
      <c r="L1423" t="s">
        <v>34</v>
      </c>
      <c r="M1423" t="s">
        <v>94</v>
      </c>
      <c r="N1423" t="s">
        <v>149</v>
      </c>
      <c r="O1423" s="39">
        <v>43924</v>
      </c>
      <c r="P1423" s="39">
        <v>43924</v>
      </c>
      <c r="Q1423">
        <v>0</v>
      </c>
      <c r="R1423">
        <v>0</v>
      </c>
      <c r="S1423" s="36">
        <v>-194000</v>
      </c>
      <c r="T1423">
        <v>-194000</v>
      </c>
      <c r="U1423" s="39">
        <v>43924</v>
      </c>
      <c r="V1423">
        <v>4</v>
      </c>
      <c r="W1423">
        <v>3.4</v>
      </c>
      <c r="X1423" s="36">
        <v>-194000</v>
      </c>
      <c r="Y1423" s="37" t="s">
        <v>157</v>
      </c>
      <c r="Z1423" s="37" t="s">
        <v>149</v>
      </c>
      <c r="AA1423" s="37" t="s">
        <v>146</v>
      </c>
      <c r="AB1423" s="37"/>
    </row>
    <row r="1424" spans="1:28" x14ac:dyDescent="0.25">
      <c r="A1424" t="s">
        <v>150</v>
      </c>
      <c r="B1424" t="s">
        <v>151</v>
      </c>
      <c r="C1424" t="s">
        <v>152</v>
      </c>
      <c r="E1424" t="s">
        <v>1506</v>
      </c>
      <c r="F1424" t="s">
        <v>1507</v>
      </c>
      <c r="G1424" t="s">
        <v>27</v>
      </c>
      <c r="H1424" t="s">
        <v>156</v>
      </c>
      <c r="I1424" t="s">
        <v>37</v>
      </c>
      <c r="J1424" t="s">
        <v>65</v>
      </c>
      <c r="K1424" t="s">
        <v>7240</v>
      </c>
      <c r="L1424" t="s">
        <v>4</v>
      </c>
      <c r="M1424" t="s">
        <v>64</v>
      </c>
      <c r="N1424" t="s">
        <v>149</v>
      </c>
      <c r="O1424" s="39">
        <v>43927</v>
      </c>
      <c r="P1424" s="39">
        <v>43927</v>
      </c>
      <c r="Q1424">
        <v>-150</v>
      </c>
      <c r="R1424">
        <v>-150</v>
      </c>
      <c r="S1424" s="36">
        <v>-14052</v>
      </c>
      <c r="T1424">
        <v>-14052</v>
      </c>
      <c r="U1424" s="39">
        <v>43929</v>
      </c>
      <c r="V1424">
        <v>4</v>
      </c>
      <c r="W1424">
        <v>3.4</v>
      </c>
      <c r="X1424" s="36">
        <v>-4132.9411764705883</v>
      </c>
      <c r="Y1424" s="37" t="s">
        <v>157</v>
      </c>
      <c r="Z1424" s="37" t="s">
        <v>7669</v>
      </c>
      <c r="AA1424" s="37" t="s">
        <v>146</v>
      </c>
      <c r="AB1424" s="37"/>
    </row>
    <row r="1425" spans="1:28" x14ac:dyDescent="0.25">
      <c r="A1425" t="s">
        <v>150</v>
      </c>
      <c r="B1425" t="s">
        <v>151</v>
      </c>
      <c r="C1425" t="s">
        <v>152</v>
      </c>
      <c r="E1425" t="s">
        <v>1508</v>
      </c>
      <c r="F1425" t="s">
        <v>27</v>
      </c>
      <c r="G1425" t="s">
        <v>27</v>
      </c>
      <c r="H1425" t="s">
        <v>156</v>
      </c>
      <c r="I1425" t="s">
        <v>37</v>
      </c>
      <c r="J1425" t="s">
        <v>65</v>
      </c>
      <c r="K1425" t="s">
        <v>7240</v>
      </c>
      <c r="L1425" t="s">
        <v>4</v>
      </c>
      <c r="M1425" t="s">
        <v>64</v>
      </c>
      <c r="N1425" t="s">
        <v>149</v>
      </c>
      <c r="O1425" s="39">
        <v>43935</v>
      </c>
      <c r="P1425" s="39">
        <v>43935</v>
      </c>
      <c r="Q1425">
        <v>0</v>
      </c>
      <c r="R1425">
        <v>0</v>
      </c>
      <c r="S1425" s="36">
        <v>-1295.81</v>
      </c>
      <c r="T1425">
        <v>-1295.81</v>
      </c>
      <c r="U1425" s="39">
        <v>43935</v>
      </c>
      <c r="V1425">
        <v>4</v>
      </c>
      <c r="W1425">
        <v>3.4</v>
      </c>
      <c r="X1425" s="36">
        <v>-381.12058823529401</v>
      </c>
      <c r="Y1425" s="37" t="s">
        <v>157</v>
      </c>
      <c r="Z1425" s="37" t="s">
        <v>149</v>
      </c>
      <c r="AA1425" s="37" t="s">
        <v>146</v>
      </c>
      <c r="AB1425" s="37"/>
    </row>
    <row r="1426" spans="1:28" x14ac:dyDescent="0.25">
      <c r="A1426" t="s">
        <v>150</v>
      </c>
      <c r="B1426" t="s">
        <v>151</v>
      </c>
      <c r="C1426" t="s">
        <v>152</v>
      </c>
      <c r="E1426" t="s">
        <v>1509</v>
      </c>
      <c r="F1426" t="s">
        <v>27</v>
      </c>
      <c r="G1426" t="s">
        <v>27</v>
      </c>
      <c r="H1426" t="s">
        <v>156</v>
      </c>
      <c r="I1426" t="s">
        <v>37</v>
      </c>
      <c r="J1426" t="s">
        <v>65</v>
      </c>
      <c r="K1426" t="s">
        <v>7240</v>
      </c>
      <c r="L1426" t="s">
        <v>4</v>
      </c>
      <c r="M1426" t="s">
        <v>64</v>
      </c>
      <c r="N1426" t="s">
        <v>149</v>
      </c>
      <c r="O1426" s="39">
        <v>43935</v>
      </c>
      <c r="P1426" s="39">
        <v>43935</v>
      </c>
      <c r="Q1426">
        <v>0</v>
      </c>
      <c r="R1426">
        <v>0</v>
      </c>
      <c r="S1426" s="36">
        <v>-1295.81</v>
      </c>
      <c r="T1426">
        <v>-1295.81</v>
      </c>
      <c r="U1426" s="39">
        <v>43935</v>
      </c>
      <c r="V1426">
        <v>4</v>
      </c>
      <c r="W1426">
        <v>3.4</v>
      </c>
      <c r="X1426" s="36">
        <v>-381.12058823529401</v>
      </c>
      <c r="Y1426" s="37" t="s">
        <v>157</v>
      </c>
      <c r="Z1426" s="37" t="s">
        <v>149</v>
      </c>
      <c r="AA1426" s="37" t="s">
        <v>146</v>
      </c>
      <c r="AB1426" s="37"/>
    </row>
    <row r="1427" spans="1:28" x14ac:dyDescent="0.25">
      <c r="A1427" t="s">
        <v>563</v>
      </c>
      <c r="B1427" t="s">
        <v>852</v>
      </c>
      <c r="C1427" t="s">
        <v>853</v>
      </c>
      <c r="E1427" t="s">
        <v>858</v>
      </c>
      <c r="F1427" t="s">
        <v>1510</v>
      </c>
      <c r="G1427" t="s">
        <v>27</v>
      </c>
      <c r="H1427" t="s">
        <v>857</v>
      </c>
      <c r="I1427" t="s">
        <v>721</v>
      </c>
      <c r="J1427" t="s">
        <v>63</v>
      </c>
      <c r="K1427" t="s">
        <v>141</v>
      </c>
      <c r="L1427" t="s">
        <v>34</v>
      </c>
      <c r="M1427" t="s">
        <v>94</v>
      </c>
      <c r="N1427" t="s">
        <v>149</v>
      </c>
      <c r="O1427" s="39">
        <v>43943</v>
      </c>
      <c r="P1427" s="39">
        <v>43943</v>
      </c>
      <c r="Q1427">
        <v>-0.05</v>
      </c>
      <c r="R1427">
        <v>-0.05</v>
      </c>
      <c r="S1427" s="36">
        <v>-35</v>
      </c>
      <c r="T1427">
        <v>-35</v>
      </c>
      <c r="U1427" s="39">
        <v>43945</v>
      </c>
      <c r="V1427">
        <v>4</v>
      </c>
      <c r="W1427">
        <v>3.4</v>
      </c>
      <c r="X1427" s="36">
        <v>-35</v>
      </c>
      <c r="Y1427" s="37" t="s">
        <v>157</v>
      </c>
      <c r="Z1427" s="37" t="s">
        <v>7670</v>
      </c>
      <c r="AA1427" s="37" t="s">
        <v>146</v>
      </c>
      <c r="AB1427" s="37"/>
    </row>
    <row r="1428" spans="1:28" x14ac:dyDescent="0.25">
      <c r="A1428" t="s">
        <v>563</v>
      </c>
      <c r="B1428" t="s">
        <v>852</v>
      </c>
      <c r="C1428" t="s">
        <v>853</v>
      </c>
      <c r="E1428" t="s">
        <v>867</v>
      </c>
      <c r="F1428" t="s">
        <v>1511</v>
      </c>
      <c r="G1428" t="s">
        <v>27</v>
      </c>
      <c r="H1428" t="s">
        <v>857</v>
      </c>
      <c r="I1428" t="s">
        <v>721</v>
      </c>
      <c r="J1428" t="s">
        <v>63</v>
      </c>
      <c r="K1428" t="s">
        <v>141</v>
      </c>
      <c r="L1428" t="s">
        <v>34</v>
      </c>
      <c r="M1428" t="s">
        <v>94</v>
      </c>
      <c r="N1428" t="s">
        <v>149</v>
      </c>
      <c r="O1428" s="39">
        <v>43943</v>
      </c>
      <c r="P1428" s="39">
        <v>43943</v>
      </c>
      <c r="Q1428">
        <v>-0.03</v>
      </c>
      <c r="R1428">
        <v>-0.03</v>
      </c>
      <c r="S1428" s="36">
        <v>-21</v>
      </c>
      <c r="T1428">
        <v>-21</v>
      </c>
      <c r="U1428" s="39">
        <v>43945</v>
      </c>
      <c r="V1428">
        <v>4</v>
      </c>
      <c r="W1428">
        <v>3.4</v>
      </c>
      <c r="X1428" s="36">
        <v>-21</v>
      </c>
      <c r="Y1428" s="37" t="s">
        <v>157</v>
      </c>
      <c r="Z1428" s="37" t="s">
        <v>7671</v>
      </c>
      <c r="AA1428" s="37" t="s">
        <v>146</v>
      </c>
      <c r="AB1428" s="37"/>
    </row>
    <row r="1429" spans="1:28" x14ac:dyDescent="0.25">
      <c r="A1429" t="s">
        <v>563</v>
      </c>
      <c r="B1429" t="s">
        <v>859</v>
      </c>
      <c r="C1429" t="s">
        <v>853</v>
      </c>
      <c r="E1429" t="s">
        <v>871</v>
      </c>
      <c r="F1429" t="s">
        <v>1512</v>
      </c>
      <c r="G1429" t="s">
        <v>27</v>
      </c>
      <c r="H1429" t="s">
        <v>857</v>
      </c>
      <c r="I1429" t="s">
        <v>721</v>
      </c>
      <c r="J1429" t="s">
        <v>63</v>
      </c>
      <c r="K1429" t="s">
        <v>141</v>
      </c>
      <c r="L1429" t="s">
        <v>34</v>
      </c>
      <c r="M1429" t="s">
        <v>94</v>
      </c>
      <c r="N1429" t="s">
        <v>149</v>
      </c>
      <c r="O1429" s="39">
        <v>43948</v>
      </c>
      <c r="P1429" s="39">
        <v>43948</v>
      </c>
      <c r="Q1429">
        <v>-0.19</v>
      </c>
      <c r="R1429">
        <v>-0.19</v>
      </c>
      <c r="S1429" s="36">
        <v>-133</v>
      </c>
      <c r="T1429">
        <v>-133</v>
      </c>
      <c r="U1429" s="39">
        <v>43950</v>
      </c>
      <c r="V1429">
        <v>4</v>
      </c>
      <c r="W1429">
        <v>3.4</v>
      </c>
      <c r="X1429" s="36">
        <v>-133</v>
      </c>
      <c r="Y1429" s="37" t="s">
        <v>157</v>
      </c>
      <c r="Z1429" s="37" t="s">
        <v>7672</v>
      </c>
      <c r="AA1429" s="37" t="s">
        <v>146</v>
      </c>
      <c r="AB1429" s="37"/>
    </row>
    <row r="1430" spans="1:28" x14ac:dyDescent="0.25">
      <c r="A1430" t="s">
        <v>563</v>
      </c>
      <c r="B1430" t="s">
        <v>859</v>
      </c>
      <c r="C1430" t="s">
        <v>853</v>
      </c>
      <c r="E1430" t="s">
        <v>1513</v>
      </c>
      <c r="F1430" t="s">
        <v>1514</v>
      </c>
      <c r="G1430" t="s">
        <v>27</v>
      </c>
      <c r="H1430" t="s">
        <v>857</v>
      </c>
      <c r="I1430" t="s">
        <v>721</v>
      </c>
      <c r="J1430" t="s">
        <v>63</v>
      </c>
      <c r="K1430" t="s">
        <v>141</v>
      </c>
      <c r="L1430" t="s">
        <v>34</v>
      </c>
      <c r="M1430" t="s">
        <v>94</v>
      </c>
      <c r="N1430" t="s">
        <v>149</v>
      </c>
      <c r="O1430" s="39">
        <v>43948</v>
      </c>
      <c r="P1430" s="39">
        <v>43948</v>
      </c>
      <c r="Q1430">
        <v>-0.02</v>
      </c>
      <c r="R1430">
        <v>-0.02</v>
      </c>
      <c r="S1430" s="36">
        <v>-14</v>
      </c>
      <c r="T1430">
        <v>-14</v>
      </c>
      <c r="U1430" s="39">
        <v>43950</v>
      </c>
      <c r="V1430">
        <v>4</v>
      </c>
      <c r="W1430">
        <v>3.4</v>
      </c>
      <c r="X1430" s="36">
        <v>-14</v>
      </c>
      <c r="Y1430" s="37" t="s">
        <v>157</v>
      </c>
      <c r="Z1430" s="37" t="s">
        <v>7673</v>
      </c>
      <c r="AA1430" s="37" t="s">
        <v>146</v>
      </c>
      <c r="AB1430" s="37"/>
    </row>
    <row r="1431" spans="1:28" x14ac:dyDescent="0.25">
      <c r="A1431" t="s">
        <v>563</v>
      </c>
      <c r="B1431" t="s">
        <v>859</v>
      </c>
      <c r="C1431" t="s">
        <v>853</v>
      </c>
      <c r="E1431" t="s">
        <v>1515</v>
      </c>
      <c r="F1431" t="s">
        <v>1516</v>
      </c>
      <c r="G1431" t="s">
        <v>27</v>
      </c>
      <c r="H1431" t="s">
        <v>857</v>
      </c>
      <c r="I1431" t="s">
        <v>721</v>
      </c>
      <c r="J1431" t="s">
        <v>63</v>
      </c>
      <c r="K1431" t="s">
        <v>141</v>
      </c>
      <c r="L1431" t="s">
        <v>34</v>
      </c>
      <c r="M1431" t="s">
        <v>94</v>
      </c>
      <c r="N1431" t="s">
        <v>149</v>
      </c>
      <c r="O1431" s="39">
        <v>43948</v>
      </c>
      <c r="P1431" s="39">
        <v>43948</v>
      </c>
      <c r="Q1431">
        <v>-0.01</v>
      </c>
      <c r="R1431">
        <v>-0.01</v>
      </c>
      <c r="S1431" s="36">
        <v>-7</v>
      </c>
      <c r="T1431">
        <v>-7</v>
      </c>
      <c r="U1431" s="39">
        <v>43950</v>
      </c>
      <c r="V1431">
        <v>4</v>
      </c>
      <c r="W1431">
        <v>3.4</v>
      </c>
      <c r="X1431" s="36">
        <v>-7</v>
      </c>
      <c r="Y1431" s="37" t="s">
        <v>157</v>
      </c>
      <c r="Z1431" s="37" t="s">
        <v>7674</v>
      </c>
      <c r="AA1431" s="37" t="s">
        <v>146</v>
      </c>
      <c r="AB1431" s="37"/>
    </row>
    <row r="1432" spans="1:28" x14ac:dyDescent="0.25">
      <c r="A1432" t="s">
        <v>563</v>
      </c>
      <c r="B1432" t="s">
        <v>859</v>
      </c>
      <c r="C1432" t="s">
        <v>853</v>
      </c>
      <c r="E1432" t="s">
        <v>1517</v>
      </c>
      <c r="F1432" t="s">
        <v>1518</v>
      </c>
      <c r="G1432" t="s">
        <v>27</v>
      </c>
      <c r="H1432" t="s">
        <v>857</v>
      </c>
      <c r="I1432" t="s">
        <v>721</v>
      </c>
      <c r="J1432" t="s">
        <v>63</v>
      </c>
      <c r="K1432" t="s">
        <v>141</v>
      </c>
      <c r="L1432" t="s">
        <v>34</v>
      </c>
      <c r="M1432" t="s">
        <v>94</v>
      </c>
      <c r="N1432" t="s">
        <v>149</v>
      </c>
      <c r="O1432" s="39">
        <v>43948</v>
      </c>
      <c r="P1432" s="39">
        <v>43948</v>
      </c>
      <c r="Q1432">
        <v>-0.01</v>
      </c>
      <c r="R1432">
        <v>-0.01</v>
      </c>
      <c r="S1432" s="36">
        <v>-7</v>
      </c>
      <c r="T1432">
        <v>-7</v>
      </c>
      <c r="U1432" s="39">
        <v>43950</v>
      </c>
      <c r="V1432">
        <v>4</v>
      </c>
      <c r="W1432">
        <v>3.4</v>
      </c>
      <c r="X1432" s="36">
        <v>-7</v>
      </c>
      <c r="Y1432" s="37" t="s">
        <v>157</v>
      </c>
      <c r="Z1432" s="37" t="s">
        <v>7675</v>
      </c>
      <c r="AA1432" s="37" t="s">
        <v>146</v>
      </c>
      <c r="AB1432" s="37"/>
    </row>
    <row r="1433" spans="1:28" x14ac:dyDescent="0.25">
      <c r="A1433" t="s">
        <v>150</v>
      </c>
      <c r="B1433" t="s">
        <v>151</v>
      </c>
      <c r="C1433" t="s">
        <v>152</v>
      </c>
      <c r="E1433" t="s">
        <v>1519</v>
      </c>
      <c r="F1433" t="s">
        <v>1520</v>
      </c>
      <c r="G1433" t="s">
        <v>27</v>
      </c>
      <c r="H1433" t="s">
        <v>156</v>
      </c>
      <c r="I1433" t="s">
        <v>37</v>
      </c>
      <c r="J1433" t="s">
        <v>65</v>
      </c>
      <c r="K1433" t="s">
        <v>7240</v>
      </c>
      <c r="L1433" t="s">
        <v>4</v>
      </c>
      <c r="M1433" t="s">
        <v>64</v>
      </c>
      <c r="N1433" t="s">
        <v>149</v>
      </c>
      <c r="O1433" s="39">
        <v>43950</v>
      </c>
      <c r="P1433" s="39">
        <v>43951</v>
      </c>
      <c r="Q1433">
        <v>640</v>
      </c>
      <c r="R1433">
        <v>0</v>
      </c>
      <c r="S1433" s="36">
        <v>0</v>
      </c>
      <c r="T1433">
        <v>56454.400000000001</v>
      </c>
      <c r="U1433" s="39">
        <v>43951</v>
      </c>
      <c r="V1433">
        <v>4</v>
      </c>
      <c r="W1433">
        <v>3.4</v>
      </c>
      <c r="X1433" s="36">
        <v>0</v>
      </c>
      <c r="Y1433" s="37" t="s">
        <v>157</v>
      </c>
      <c r="Z1433" s="37" t="s">
        <v>149</v>
      </c>
      <c r="AA1433" s="37" t="s">
        <v>146</v>
      </c>
      <c r="AB1433" s="37"/>
    </row>
    <row r="1434" spans="1:28" x14ac:dyDescent="0.25">
      <c r="A1434" t="s">
        <v>150</v>
      </c>
      <c r="B1434" t="s">
        <v>151</v>
      </c>
      <c r="C1434" t="s">
        <v>152</v>
      </c>
      <c r="E1434" t="s">
        <v>1521</v>
      </c>
      <c r="F1434" t="s">
        <v>1522</v>
      </c>
      <c r="G1434" t="s">
        <v>27</v>
      </c>
      <c r="H1434" t="s">
        <v>1484</v>
      </c>
      <c r="I1434" t="s">
        <v>39</v>
      </c>
      <c r="J1434" t="s">
        <v>66</v>
      </c>
      <c r="K1434" t="s">
        <v>7241</v>
      </c>
      <c r="L1434" t="s">
        <v>4</v>
      </c>
      <c r="M1434" t="s">
        <v>64</v>
      </c>
      <c r="N1434" t="s">
        <v>149</v>
      </c>
      <c r="O1434" s="39">
        <v>43916</v>
      </c>
      <c r="P1434" s="39">
        <v>43917</v>
      </c>
      <c r="Q1434">
        <v>2</v>
      </c>
      <c r="R1434">
        <v>0</v>
      </c>
      <c r="S1434" s="36">
        <v>0</v>
      </c>
      <c r="T1434">
        <v>169.5</v>
      </c>
      <c r="U1434" s="39">
        <v>43917</v>
      </c>
      <c r="V1434">
        <v>3</v>
      </c>
      <c r="W1434">
        <v>3.4940000000000002</v>
      </c>
      <c r="X1434" s="36">
        <v>0</v>
      </c>
      <c r="Y1434" s="37" t="s">
        <v>157</v>
      </c>
      <c r="Z1434" s="37" t="s">
        <v>149</v>
      </c>
      <c r="AA1434" s="37" t="s">
        <v>146</v>
      </c>
      <c r="AB1434" s="37"/>
    </row>
    <row r="1435" spans="1:28" x14ac:dyDescent="0.25">
      <c r="A1435" t="s">
        <v>150</v>
      </c>
      <c r="B1435" t="s">
        <v>151</v>
      </c>
      <c r="C1435" t="s">
        <v>152</v>
      </c>
      <c r="E1435" t="s">
        <v>1523</v>
      </c>
      <c r="F1435" t="s">
        <v>1524</v>
      </c>
      <c r="G1435" t="s">
        <v>1525</v>
      </c>
      <c r="H1435" t="s">
        <v>1484</v>
      </c>
      <c r="I1435" t="s">
        <v>39</v>
      </c>
      <c r="J1435" t="s">
        <v>66</v>
      </c>
      <c r="K1435" t="s">
        <v>7241</v>
      </c>
      <c r="L1435" t="s">
        <v>4</v>
      </c>
      <c r="M1435" t="s">
        <v>64</v>
      </c>
      <c r="N1435" t="s">
        <v>149</v>
      </c>
      <c r="O1435" s="39">
        <v>43920</v>
      </c>
      <c r="P1435" s="39">
        <v>43921</v>
      </c>
      <c r="Q1435">
        <v>1</v>
      </c>
      <c r="R1435">
        <v>1</v>
      </c>
      <c r="S1435" s="36">
        <v>42.37</v>
      </c>
      <c r="T1435">
        <v>42.37</v>
      </c>
      <c r="U1435" s="39">
        <v>43920</v>
      </c>
      <c r="V1435">
        <v>3</v>
      </c>
      <c r="W1435">
        <v>3.4940000000000002</v>
      </c>
      <c r="X1435" s="36">
        <v>12.126502575844</v>
      </c>
      <c r="Y1435" s="37" t="s">
        <v>157</v>
      </c>
      <c r="Z1435" s="37" t="s">
        <v>149</v>
      </c>
      <c r="AA1435" s="37" t="s">
        <v>146</v>
      </c>
      <c r="AB1435" s="37"/>
    </row>
    <row r="1436" spans="1:28" x14ac:dyDescent="0.25">
      <c r="A1436" t="s">
        <v>563</v>
      </c>
      <c r="B1436" t="s">
        <v>852</v>
      </c>
      <c r="C1436" t="s">
        <v>565</v>
      </c>
      <c r="E1436" t="s">
        <v>1526</v>
      </c>
      <c r="F1436" t="s">
        <v>1527</v>
      </c>
      <c r="G1436" t="s">
        <v>1528</v>
      </c>
      <c r="H1436" t="s">
        <v>1529</v>
      </c>
      <c r="I1436" t="s">
        <v>722</v>
      </c>
      <c r="J1436" t="s">
        <v>63</v>
      </c>
      <c r="K1436" t="s">
        <v>141</v>
      </c>
      <c r="L1436" t="s">
        <v>34</v>
      </c>
      <c r="M1436" t="s">
        <v>94</v>
      </c>
      <c r="N1436" t="s">
        <v>149</v>
      </c>
      <c r="O1436" s="39">
        <v>43949</v>
      </c>
      <c r="P1436" s="39">
        <v>43949</v>
      </c>
      <c r="Q1436">
        <v>0.09</v>
      </c>
      <c r="R1436">
        <v>0.09</v>
      </c>
      <c r="S1436" s="36">
        <v>77.849999999999994</v>
      </c>
      <c r="T1436">
        <v>77.849999999999994</v>
      </c>
      <c r="U1436" s="39">
        <v>43949</v>
      </c>
      <c r="V1436">
        <v>4</v>
      </c>
      <c r="W1436">
        <v>3.4</v>
      </c>
      <c r="X1436" s="36">
        <v>77.849999999999994</v>
      </c>
      <c r="Y1436" s="37" t="s">
        <v>157</v>
      </c>
      <c r="Z1436" s="37" t="s">
        <v>149</v>
      </c>
      <c r="AA1436" s="37" t="s">
        <v>146</v>
      </c>
      <c r="AB1436" s="37"/>
    </row>
    <row r="1437" spans="1:28" x14ac:dyDescent="0.25">
      <c r="A1437" t="s">
        <v>150</v>
      </c>
      <c r="B1437" t="s">
        <v>151</v>
      </c>
      <c r="C1437" t="s">
        <v>152</v>
      </c>
      <c r="E1437" t="s">
        <v>1530</v>
      </c>
      <c r="F1437" t="s">
        <v>1531</v>
      </c>
      <c r="G1437" t="s">
        <v>1532</v>
      </c>
      <c r="H1437" t="s">
        <v>1484</v>
      </c>
      <c r="I1437" t="s">
        <v>39</v>
      </c>
      <c r="J1437" t="s">
        <v>65</v>
      </c>
      <c r="K1437" t="s">
        <v>7240</v>
      </c>
      <c r="L1437" t="s">
        <v>4</v>
      </c>
      <c r="M1437" t="s">
        <v>64</v>
      </c>
      <c r="N1437" t="s">
        <v>149</v>
      </c>
      <c r="O1437" s="39">
        <v>43907</v>
      </c>
      <c r="P1437" s="39">
        <v>43908</v>
      </c>
      <c r="Q1437">
        <v>1</v>
      </c>
      <c r="R1437">
        <v>1</v>
      </c>
      <c r="S1437" s="36">
        <v>83.9</v>
      </c>
      <c r="T1437">
        <v>83.9</v>
      </c>
      <c r="U1437" s="39">
        <v>43907</v>
      </c>
      <c r="V1437">
        <v>3</v>
      </c>
      <c r="W1437">
        <v>3.4940000000000002</v>
      </c>
      <c r="X1437" s="36">
        <v>24.012593016598998</v>
      </c>
      <c r="Y1437" s="37" t="s">
        <v>157</v>
      </c>
      <c r="Z1437" s="37" t="s">
        <v>149</v>
      </c>
      <c r="AA1437" s="37" t="s">
        <v>146</v>
      </c>
      <c r="AB1437" s="37"/>
    </row>
    <row r="1438" spans="1:28" x14ac:dyDescent="0.25">
      <c r="A1438" t="s">
        <v>150</v>
      </c>
      <c r="B1438" t="s">
        <v>151</v>
      </c>
      <c r="C1438" t="s">
        <v>152</v>
      </c>
      <c r="E1438" t="s">
        <v>1533</v>
      </c>
      <c r="F1438" t="s">
        <v>1534</v>
      </c>
      <c r="G1438" t="s">
        <v>1535</v>
      </c>
      <c r="H1438" t="s">
        <v>156</v>
      </c>
      <c r="I1438" t="s">
        <v>37</v>
      </c>
      <c r="J1438" t="s">
        <v>66</v>
      </c>
      <c r="K1438" t="s">
        <v>7241</v>
      </c>
      <c r="L1438" t="s">
        <v>4</v>
      </c>
      <c r="M1438" t="s">
        <v>64</v>
      </c>
      <c r="N1438" t="s">
        <v>149</v>
      </c>
      <c r="O1438" s="39">
        <v>43923</v>
      </c>
      <c r="P1438" s="39">
        <v>43924</v>
      </c>
      <c r="Q1438">
        <v>2</v>
      </c>
      <c r="R1438">
        <v>2</v>
      </c>
      <c r="S1438" s="36">
        <v>84.5</v>
      </c>
      <c r="T1438">
        <v>84.5</v>
      </c>
      <c r="U1438" s="39">
        <v>43924</v>
      </c>
      <c r="V1438">
        <v>4</v>
      </c>
      <c r="W1438">
        <v>3.4</v>
      </c>
      <c r="X1438" s="36">
        <v>24.852941176470001</v>
      </c>
      <c r="Y1438" s="37" t="s">
        <v>157</v>
      </c>
      <c r="Z1438" s="37" t="s">
        <v>149</v>
      </c>
      <c r="AA1438" s="37" t="s">
        <v>146</v>
      </c>
      <c r="AB1438" s="37"/>
    </row>
    <row r="1439" spans="1:28" x14ac:dyDescent="0.25">
      <c r="A1439" t="s">
        <v>150</v>
      </c>
      <c r="B1439" t="s">
        <v>151</v>
      </c>
      <c r="C1439" t="s">
        <v>152</v>
      </c>
      <c r="E1439" t="s">
        <v>1054</v>
      </c>
      <c r="F1439" t="s">
        <v>1055</v>
      </c>
      <c r="G1439" t="s">
        <v>1056</v>
      </c>
      <c r="H1439" t="s">
        <v>156</v>
      </c>
      <c r="I1439" t="s">
        <v>37</v>
      </c>
      <c r="J1439" t="s">
        <v>65</v>
      </c>
      <c r="K1439" t="s">
        <v>7240</v>
      </c>
      <c r="L1439" t="s">
        <v>4</v>
      </c>
      <c r="M1439" t="s">
        <v>64</v>
      </c>
      <c r="N1439" t="s">
        <v>149</v>
      </c>
      <c r="O1439" s="39">
        <v>43937</v>
      </c>
      <c r="P1439" s="39">
        <v>43938</v>
      </c>
      <c r="Q1439">
        <v>200</v>
      </c>
      <c r="R1439">
        <v>200</v>
      </c>
      <c r="S1439" s="36">
        <v>17566</v>
      </c>
      <c r="T1439">
        <v>17566</v>
      </c>
      <c r="U1439" s="39">
        <v>43939</v>
      </c>
      <c r="V1439">
        <v>4</v>
      </c>
      <c r="W1439">
        <v>3.4</v>
      </c>
      <c r="X1439" s="36">
        <v>5166.4705882352937</v>
      </c>
      <c r="Y1439" s="37" t="s">
        <v>157</v>
      </c>
      <c r="Z1439" s="37" t="s">
        <v>149</v>
      </c>
      <c r="AA1439" s="37" t="s">
        <v>146</v>
      </c>
      <c r="AB1439" s="37"/>
    </row>
    <row r="1440" spans="1:28" x14ac:dyDescent="0.25">
      <c r="A1440" t="s">
        <v>150</v>
      </c>
      <c r="B1440" t="s">
        <v>151</v>
      </c>
      <c r="C1440" t="s">
        <v>152</v>
      </c>
      <c r="E1440" t="s">
        <v>1460</v>
      </c>
      <c r="F1440" t="s">
        <v>1461</v>
      </c>
      <c r="G1440" t="s">
        <v>1462</v>
      </c>
      <c r="H1440" t="s">
        <v>156</v>
      </c>
      <c r="I1440" t="s">
        <v>37</v>
      </c>
      <c r="J1440" t="s">
        <v>65</v>
      </c>
      <c r="K1440" t="s">
        <v>7240</v>
      </c>
      <c r="L1440" t="s">
        <v>4</v>
      </c>
      <c r="M1440" t="s">
        <v>64</v>
      </c>
      <c r="N1440" t="s">
        <v>149</v>
      </c>
      <c r="O1440" s="39">
        <v>43908</v>
      </c>
      <c r="P1440" s="39">
        <v>43909</v>
      </c>
      <c r="Q1440">
        <v>500</v>
      </c>
      <c r="R1440">
        <v>500</v>
      </c>
      <c r="S1440" s="36">
        <v>46005</v>
      </c>
      <c r="T1440">
        <v>46005</v>
      </c>
      <c r="U1440" s="39">
        <v>43911</v>
      </c>
      <c r="V1440">
        <v>3</v>
      </c>
      <c r="W1440">
        <v>3.4940000000000002</v>
      </c>
      <c r="X1440" s="36">
        <v>13166.857469948483</v>
      </c>
      <c r="Y1440" s="37" t="s">
        <v>157</v>
      </c>
      <c r="Z1440" s="37" t="s">
        <v>149</v>
      </c>
      <c r="AA1440" s="37" t="s">
        <v>146</v>
      </c>
      <c r="AB1440" s="37"/>
    </row>
    <row r="1441" spans="1:28" x14ac:dyDescent="0.25">
      <c r="A1441" t="s">
        <v>150</v>
      </c>
      <c r="B1441" t="s">
        <v>151</v>
      </c>
      <c r="C1441" t="s">
        <v>152</v>
      </c>
      <c r="E1441" t="s">
        <v>2323</v>
      </c>
      <c r="F1441" t="s">
        <v>2324</v>
      </c>
      <c r="G1441" t="s">
        <v>2325</v>
      </c>
      <c r="H1441" t="s">
        <v>156</v>
      </c>
      <c r="I1441" t="s">
        <v>37</v>
      </c>
      <c r="J1441" t="s">
        <v>65</v>
      </c>
      <c r="K1441" t="s">
        <v>7240</v>
      </c>
      <c r="L1441" t="s">
        <v>4</v>
      </c>
      <c r="M1441" t="s">
        <v>64</v>
      </c>
      <c r="N1441" t="s">
        <v>149</v>
      </c>
      <c r="O1441" s="39">
        <v>43920</v>
      </c>
      <c r="P1441" s="39">
        <v>43921</v>
      </c>
      <c r="Q1441">
        <v>600</v>
      </c>
      <c r="R1441">
        <v>600</v>
      </c>
      <c r="S1441" s="36">
        <v>52698</v>
      </c>
      <c r="T1441">
        <v>52698</v>
      </c>
      <c r="U1441" s="39">
        <v>43920</v>
      </c>
      <c r="V1441">
        <v>3</v>
      </c>
      <c r="W1441">
        <v>3.4940000000000002</v>
      </c>
      <c r="X1441" s="36">
        <v>15082.427017744705</v>
      </c>
      <c r="Y1441" s="37" t="s">
        <v>157</v>
      </c>
      <c r="Z1441" s="37" t="s">
        <v>149</v>
      </c>
      <c r="AA1441" s="37" t="s">
        <v>146</v>
      </c>
      <c r="AB1441" s="37"/>
    </row>
    <row r="1442" spans="1:28" x14ac:dyDescent="0.25">
      <c r="A1442" t="s">
        <v>150</v>
      </c>
      <c r="B1442" t="s">
        <v>151</v>
      </c>
      <c r="C1442" t="s">
        <v>152</v>
      </c>
      <c r="E1442" t="s">
        <v>1613</v>
      </c>
      <c r="F1442" t="s">
        <v>1614</v>
      </c>
      <c r="G1442" t="s">
        <v>1615</v>
      </c>
      <c r="H1442" t="s">
        <v>156</v>
      </c>
      <c r="I1442" t="s">
        <v>37</v>
      </c>
      <c r="J1442" t="s">
        <v>65</v>
      </c>
      <c r="K1442" t="s">
        <v>7240</v>
      </c>
      <c r="L1442" t="s">
        <v>4</v>
      </c>
      <c r="M1442" t="s">
        <v>64</v>
      </c>
      <c r="N1442" t="s">
        <v>149</v>
      </c>
      <c r="O1442" s="39">
        <v>43945</v>
      </c>
      <c r="P1442" s="39">
        <v>43946</v>
      </c>
      <c r="Q1442">
        <v>600</v>
      </c>
      <c r="R1442">
        <v>600</v>
      </c>
      <c r="S1442" s="36">
        <v>52698</v>
      </c>
      <c r="T1442">
        <v>52698</v>
      </c>
      <c r="U1442" s="39">
        <v>43948</v>
      </c>
      <c r="V1442">
        <v>4</v>
      </c>
      <c r="W1442">
        <v>3.4</v>
      </c>
      <c r="X1442" s="36">
        <v>15499.411764705883</v>
      </c>
      <c r="Y1442" s="37" t="s">
        <v>157</v>
      </c>
      <c r="Z1442" s="37" t="s">
        <v>149</v>
      </c>
      <c r="AA1442" s="37" t="s">
        <v>146</v>
      </c>
      <c r="AB1442" s="37"/>
    </row>
    <row r="1443" spans="1:28" x14ac:dyDescent="0.25">
      <c r="A1443" t="s">
        <v>150</v>
      </c>
      <c r="B1443" t="s">
        <v>151</v>
      </c>
      <c r="C1443" t="s">
        <v>152</v>
      </c>
      <c r="E1443" t="s">
        <v>1616</v>
      </c>
      <c r="F1443" t="s">
        <v>1617</v>
      </c>
      <c r="G1443" t="s">
        <v>1618</v>
      </c>
      <c r="H1443" t="s">
        <v>156</v>
      </c>
      <c r="I1443" t="s">
        <v>37</v>
      </c>
      <c r="J1443" t="s">
        <v>65</v>
      </c>
      <c r="K1443" t="s">
        <v>7240</v>
      </c>
      <c r="L1443" t="s">
        <v>4</v>
      </c>
      <c r="M1443" t="s">
        <v>64</v>
      </c>
      <c r="N1443" t="s">
        <v>149</v>
      </c>
      <c r="O1443" s="39">
        <v>43946</v>
      </c>
      <c r="P1443" s="39">
        <v>43948</v>
      </c>
      <c r="Q1443">
        <v>600</v>
      </c>
      <c r="R1443">
        <v>600</v>
      </c>
      <c r="S1443" s="36">
        <v>52698</v>
      </c>
      <c r="T1443">
        <v>52698</v>
      </c>
      <c r="U1443" s="39">
        <v>43951</v>
      </c>
      <c r="V1443">
        <v>4</v>
      </c>
      <c r="W1443">
        <v>3.4</v>
      </c>
      <c r="X1443" s="36">
        <v>15499.411764705883</v>
      </c>
      <c r="Y1443" s="37" t="s">
        <v>157</v>
      </c>
      <c r="Z1443" s="37" t="s">
        <v>149</v>
      </c>
      <c r="AA1443" s="37" t="s">
        <v>146</v>
      </c>
      <c r="AB1443" s="37"/>
    </row>
    <row r="1444" spans="1:28" x14ac:dyDescent="0.25">
      <c r="A1444" t="s">
        <v>563</v>
      </c>
      <c r="B1444" t="s">
        <v>3874</v>
      </c>
      <c r="C1444" t="s">
        <v>565</v>
      </c>
      <c r="E1444" t="s">
        <v>6268</v>
      </c>
      <c r="F1444" t="s">
        <v>6269</v>
      </c>
      <c r="G1444" t="s">
        <v>6270</v>
      </c>
      <c r="H1444" t="s">
        <v>6271</v>
      </c>
      <c r="I1444" t="s">
        <v>4546</v>
      </c>
      <c r="J1444" t="s">
        <v>72</v>
      </c>
      <c r="K1444" t="s">
        <v>7244</v>
      </c>
      <c r="L1444" t="s">
        <v>41</v>
      </c>
      <c r="M1444" t="s">
        <v>64</v>
      </c>
      <c r="N1444" t="s">
        <v>9453</v>
      </c>
      <c r="O1444" s="39">
        <v>44056</v>
      </c>
      <c r="P1444" s="39">
        <v>44056</v>
      </c>
      <c r="Q1444">
        <v>1548</v>
      </c>
      <c r="R1444">
        <v>1548</v>
      </c>
      <c r="S1444" s="36">
        <v>9117.7199999999993</v>
      </c>
      <c r="T1444">
        <v>9117.7199999999993</v>
      </c>
      <c r="U1444" s="39">
        <v>44056</v>
      </c>
      <c r="V1444">
        <v>8</v>
      </c>
      <c r="W1444">
        <v>3.5659999999999998</v>
      </c>
      <c r="X1444" s="36">
        <v>2556.848008973639</v>
      </c>
      <c r="Y1444" s="37" t="s">
        <v>157</v>
      </c>
      <c r="Z1444" s="37" t="s">
        <v>149</v>
      </c>
      <c r="AA1444" s="37" t="s">
        <v>146</v>
      </c>
      <c r="AB1444" s="37"/>
    </row>
    <row r="1445" spans="1:28" x14ac:dyDescent="0.25">
      <c r="A1445" t="s">
        <v>563</v>
      </c>
      <c r="B1445" t="s">
        <v>3874</v>
      </c>
      <c r="C1445" t="s">
        <v>853</v>
      </c>
      <c r="E1445" t="s">
        <v>5464</v>
      </c>
      <c r="F1445" t="s">
        <v>5465</v>
      </c>
      <c r="G1445" t="s">
        <v>5466</v>
      </c>
      <c r="H1445" t="s">
        <v>4759</v>
      </c>
      <c r="I1445" t="s">
        <v>4510</v>
      </c>
      <c r="J1445" t="s">
        <v>68</v>
      </c>
      <c r="K1445" t="s">
        <v>44</v>
      </c>
      <c r="L1445" t="s">
        <v>41</v>
      </c>
      <c r="M1445" t="s">
        <v>64</v>
      </c>
      <c r="N1445" t="s">
        <v>149</v>
      </c>
      <c r="O1445" s="39">
        <v>44043</v>
      </c>
      <c r="P1445" s="39">
        <v>44043</v>
      </c>
      <c r="Q1445">
        <v>168</v>
      </c>
      <c r="R1445">
        <v>168</v>
      </c>
      <c r="S1445" s="36">
        <v>853.44</v>
      </c>
      <c r="T1445">
        <v>853.44</v>
      </c>
      <c r="U1445" s="39">
        <v>44043</v>
      </c>
      <c r="V1445">
        <v>7</v>
      </c>
      <c r="W1445">
        <v>3.5190000000000001</v>
      </c>
      <c r="X1445" s="36">
        <v>242.52344416027199</v>
      </c>
      <c r="Y1445" s="37" t="s">
        <v>157</v>
      </c>
      <c r="Z1445" s="37" t="s">
        <v>149</v>
      </c>
      <c r="AA1445" s="37" t="s">
        <v>146</v>
      </c>
      <c r="AB1445" s="37"/>
    </row>
    <row r="1446" spans="1:28" x14ac:dyDescent="0.25">
      <c r="A1446" t="s">
        <v>563</v>
      </c>
      <c r="B1446" t="s">
        <v>852</v>
      </c>
      <c r="C1446" t="s">
        <v>565</v>
      </c>
      <c r="E1446" t="s">
        <v>5353</v>
      </c>
      <c r="F1446" t="s">
        <v>5354</v>
      </c>
      <c r="G1446" t="s">
        <v>5355</v>
      </c>
      <c r="H1446" t="s">
        <v>2650</v>
      </c>
      <c r="I1446" t="s">
        <v>2513</v>
      </c>
      <c r="J1446" t="s">
        <v>63</v>
      </c>
      <c r="K1446" t="s">
        <v>141</v>
      </c>
      <c r="L1446" t="s">
        <v>34</v>
      </c>
      <c r="M1446" t="s">
        <v>94</v>
      </c>
      <c r="N1446" t="s">
        <v>149</v>
      </c>
      <c r="O1446" s="39">
        <v>44036</v>
      </c>
      <c r="P1446" s="39">
        <v>44036</v>
      </c>
      <c r="Q1446">
        <v>1.07</v>
      </c>
      <c r="R1446">
        <v>1.07</v>
      </c>
      <c r="S1446" s="36">
        <v>856</v>
      </c>
      <c r="T1446">
        <v>856</v>
      </c>
      <c r="U1446" s="39">
        <v>44036</v>
      </c>
      <c r="V1446">
        <v>7</v>
      </c>
      <c r="W1446">
        <v>3.5190000000000001</v>
      </c>
      <c r="X1446" s="36">
        <v>856</v>
      </c>
      <c r="Y1446" s="37" t="s">
        <v>157</v>
      </c>
      <c r="Z1446" s="37" t="s">
        <v>149</v>
      </c>
      <c r="AA1446" s="37" t="s">
        <v>146</v>
      </c>
      <c r="AB1446" s="37"/>
    </row>
    <row r="1447" spans="1:28" x14ac:dyDescent="0.25">
      <c r="A1447" t="s">
        <v>563</v>
      </c>
      <c r="B1447" t="s">
        <v>852</v>
      </c>
      <c r="C1447" t="s">
        <v>853</v>
      </c>
      <c r="E1447" t="s">
        <v>5027</v>
      </c>
      <c r="F1447" t="s">
        <v>5028</v>
      </c>
      <c r="G1447" t="s">
        <v>5029</v>
      </c>
      <c r="H1447" t="s">
        <v>4845</v>
      </c>
      <c r="I1447" t="s">
        <v>4527</v>
      </c>
      <c r="J1447" t="s">
        <v>73</v>
      </c>
      <c r="K1447" t="s">
        <v>7243</v>
      </c>
      <c r="L1447" t="s">
        <v>41</v>
      </c>
      <c r="M1447" t="s">
        <v>64</v>
      </c>
      <c r="N1447" t="s">
        <v>9030</v>
      </c>
      <c r="O1447" s="39">
        <v>44025</v>
      </c>
      <c r="P1447" s="39">
        <v>44025</v>
      </c>
      <c r="Q1447">
        <v>84</v>
      </c>
      <c r="R1447">
        <v>84</v>
      </c>
      <c r="S1447" s="36">
        <v>887.04</v>
      </c>
      <c r="T1447">
        <v>887.04</v>
      </c>
      <c r="U1447" s="39">
        <v>44025</v>
      </c>
      <c r="V1447">
        <v>7</v>
      </c>
      <c r="W1447">
        <v>3.5190000000000001</v>
      </c>
      <c r="X1447" s="36">
        <v>252.07161125319601</v>
      </c>
      <c r="Y1447" s="37" t="s">
        <v>157</v>
      </c>
      <c r="Z1447" s="37" t="s">
        <v>149</v>
      </c>
      <c r="AA1447" s="37" t="s">
        <v>146</v>
      </c>
      <c r="AB1447" s="37"/>
    </row>
    <row r="1448" spans="1:28" x14ac:dyDescent="0.25">
      <c r="A1448" t="s">
        <v>563</v>
      </c>
      <c r="B1448" t="s">
        <v>852</v>
      </c>
      <c r="C1448" t="s">
        <v>853</v>
      </c>
      <c r="E1448" t="s">
        <v>5195</v>
      </c>
      <c r="F1448" t="s">
        <v>5196</v>
      </c>
      <c r="G1448" t="s">
        <v>5197</v>
      </c>
      <c r="H1448" t="s">
        <v>2764</v>
      </c>
      <c r="I1448" t="s">
        <v>2532</v>
      </c>
      <c r="J1448" t="s">
        <v>63</v>
      </c>
      <c r="K1448" t="s">
        <v>141</v>
      </c>
      <c r="L1448" t="s">
        <v>34</v>
      </c>
      <c r="M1448" t="s">
        <v>94</v>
      </c>
      <c r="N1448" t="s">
        <v>149</v>
      </c>
      <c r="O1448" s="39">
        <v>44036</v>
      </c>
      <c r="P1448" s="39">
        <v>44036</v>
      </c>
      <c r="Q1448">
        <v>1.33</v>
      </c>
      <c r="R1448">
        <v>1.33</v>
      </c>
      <c r="S1448" s="36">
        <v>1064</v>
      </c>
      <c r="T1448">
        <v>1064</v>
      </c>
      <c r="U1448" s="39">
        <v>44036</v>
      </c>
      <c r="V1448">
        <v>7</v>
      </c>
      <c r="W1448">
        <v>3.5190000000000001</v>
      </c>
      <c r="X1448" s="36">
        <v>1064</v>
      </c>
      <c r="Y1448" s="37" t="s">
        <v>157</v>
      </c>
      <c r="Z1448" s="37" t="s">
        <v>149</v>
      </c>
      <c r="AA1448" s="37" t="s">
        <v>146</v>
      </c>
      <c r="AB1448" s="37"/>
    </row>
    <row r="1449" spans="1:28" x14ac:dyDescent="0.25">
      <c r="A1449" t="s">
        <v>563</v>
      </c>
      <c r="B1449" t="s">
        <v>3874</v>
      </c>
      <c r="C1449" t="s">
        <v>853</v>
      </c>
      <c r="E1449" t="s">
        <v>5742</v>
      </c>
      <c r="F1449" t="s">
        <v>5743</v>
      </c>
      <c r="G1449" t="s">
        <v>5744</v>
      </c>
      <c r="H1449" t="s">
        <v>4759</v>
      </c>
      <c r="I1449" t="s">
        <v>4510</v>
      </c>
      <c r="J1449" t="s">
        <v>71</v>
      </c>
      <c r="K1449" t="s">
        <v>7242</v>
      </c>
      <c r="L1449" t="s">
        <v>41</v>
      </c>
      <c r="M1449" t="s">
        <v>64</v>
      </c>
      <c r="N1449" t="s">
        <v>149</v>
      </c>
      <c r="O1449" s="39">
        <v>44043</v>
      </c>
      <c r="P1449" s="39">
        <v>44043</v>
      </c>
      <c r="Q1449">
        <v>52</v>
      </c>
      <c r="R1449">
        <v>52</v>
      </c>
      <c r="S1449" s="36">
        <v>1079.52</v>
      </c>
      <c r="T1449">
        <v>1079.52</v>
      </c>
      <c r="U1449" s="39">
        <v>44043</v>
      </c>
      <c r="V1449">
        <v>7</v>
      </c>
      <c r="W1449">
        <v>3.5190000000000001</v>
      </c>
      <c r="X1449" s="36">
        <v>306.76896845694699</v>
      </c>
      <c r="Y1449" s="37" t="s">
        <v>157</v>
      </c>
      <c r="Z1449" s="37" t="s">
        <v>149</v>
      </c>
      <c r="AA1449" s="37" t="s">
        <v>146</v>
      </c>
      <c r="AB1449" s="37"/>
    </row>
    <row r="1450" spans="1:28" x14ac:dyDescent="0.25">
      <c r="A1450" t="s">
        <v>150</v>
      </c>
      <c r="B1450" t="s">
        <v>151</v>
      </c>
      <c r="C1450" t="s">
        <v>152</v>
      </c>
      <c r="E1450" t="s">
        <v>5865</v>
      </c>
      <c r="F1450" t="s">
        <v>5866</v>
      </c>
      <c r="G1450" t="s">
        <v>5867</v>
      </c>
      <c r="H1450" t="s">
        <v>156</v>
      </c>
      <c r="I1450" t="s">
        <v>37</v>
      </c>
      <c r="J1450" t="s">
        <v>65</v>
      </c>
      <c r="K1450" t="s">
        <v>7778</v>
      </c>
      <c r="L1450" t="s">
        <v>4</v>
      </c>
      <c r="M1450" t="s">
        <v>64</v>
      </c>
      <c r="N1450" t="s">
        <v>149</v>
      </c>
      <c r="O1450" s="39">
        <v>44047</v>
      </c>
      <c r="P1450" s="39">
        <v>44048</v>
      </c>
      <c r="Q1450">
        <v>120</v>
      </c>
      <c r="R1450">
        <v>120</v>
      </c>
      <c r="S1450" s="36">
        <v>9234</v>
      </c>
      <c r="T1450">
        <v>9234</v>
      </c>
      <c r="U1450" s="39">
        <v>44048</v>
      </c>
      <c r="V1450">
        <v>8</v>
      </c>
      <c r="W1450">
        <v>3.5659999999999998</v>
      </c>
      <c r="X1450" s="36">
        <v>2589.4559730790802</v>
      </c>
      <c r="Y1450" s="37" t="s">
        <v>157</v>
      </c>
      <c r="Z1450" s="37" t="s">
        <v>149</v>
      </c>
      <c r="AA1450" s="37" t="s">
        <v>146</v>
      </c>
      <c r="AB1450" s="37"/>
    </row>
    <row r="1451" spans="1:28" x14ac:dyDescent="0.25">
      <c r="A1451" t="s">
        <v>150</v>
      </c>
      <c r="B1451" t="s">
        <v>151</v>
      </c>
      <c r="C1451" t="s">
        <v>152</v>
      </c>
      <c r="E1451" t="s">
        <v>6355</v>
      </c>
      <c r="F1451" t="s">
        <v>6356</v>
      </c>
      <c r="G1451" t="s">
        <v>6357</v>
      </c>
      <c r="H1451" t="s">
        <v>156</v>
      </c>
      <c r="I1451" t="s">
        <v>37</v>
      </c>
      <c r="J1451" t="s">
        <v>65</v>
      </c>
      <c r="K1451" t="s">
        <v>7778</v>
      </c>
      <c r="L1451" t="s">
        <v>4</v>
      </c>
      <c r="M1451" t="s">
        <v>64</v>
      </c>
      <c r="N1451" t="s">
        <v>149</v>
      </c>
      <c r="O1451" s="39">
        <v>44057</v>
      </c>
      <c r="P1451" s="39">
        <v>44058</v>
      </c>
      <c r="Q1451">
        <v>120</v>
      </c>
      <c r="R1451">
        <v>120</v>
      </c>
      <c r="S1451" s="36">
        <v>9234</v>
      </c>
      <c r="T1451">
        <v>9234</v>
      </c>
      <c r="U1451" s="39">
        <v>44060</v>
      </c>
      <c r="V1451">
        <v>8</v>
      </c>
      <c r="W1451">
        <v>3.5659999999999998</v>
      </c>
      <c r="X1451" s="36">
        <v>2589.4559730790802</v>
      </c>
      <c r="Y1451" s="37" t="s">
        <v>157</v>
      </c>
      <c r="Z1451" s="37" t="s">
        <v>149</v>
      </c>
      <c r="AA1451" s="37" t="s">
        <v>146</v>
      </c>
      <c r="AB1451" s="37"/>
    </row>
    <row r="1452" spans="1:28" x14ac:dyDescent="0.25">
      <c r="A1452" t="s">
        <v>150</v>
      </c>
      <c r="B1452" t="s">
        <v>151</v>
      </c>
      <c r="C1452" t="s">
        <v>152</v>
      </c>
      <c r="E1452" t="s">
        <v>6613</v>
      </c>
      <c r="F1452" t="s">
        <v>6614</v>
      </c>
      <c r="G1452" t="s">
        <v>6615</v>
      </c>
      <c r="H1452" t="s">
        <v>156</v>
      </c>
      <c r="I1452" t="s">
        <v>37</v>
      </c>
      <c r="J1452" t="s">
        <v>65</v>
      </c>
      <c r="K1452" t="s">
        <v>7778</v>
      </c>
      <c r="L1452" t="s">
        <v>4</v>
      </c>
      <c r="M1452" t="s">
        <v>64</v>
      </c>
      <c r="N1452" t="s">
        <v>149</v>
      </c>
      <c r="O1452" s="39">
        <v>44071</v>
      </c>
      <c r="P1452" s="39">
        <v>44072</v>
      </c>
      <c r="Q1452">
        <v>120</v>
      </c>
      <c r="R1452">
        <v>120</v>
      </c>
      <c r="S1452" s="36">
        <v>9234</v>
      </c>
      <c r="T1452">
        <v>9234</v>
      </c>
      <c r="U1452" s="39">
        <v>44074</v>
      </c>
      <c r="V1452">
        <v>8</v>
      </c>
      <c r="W1452">
        <v>3.5659999999999998</v>
      </c>
      <c r="X1452" s="36">
        <v>2589.4559730790802</v>
      </c>
      <c r="Y1452" s="37" t="s">
        <v>157</v>
      </c>
      <c r="Z1452" s="37" t="s">
        <v>149</v>
      </c>
      <c r="AA1452" s="37" t="s">
        <v>146</v>
      </c>
      <c r="AB1452" s="37"/>
    </row>
    <row r="1453" spans="1:28" x14ac:dyDescent="0.25">
      <c r="A1453" t="s">
        <v>563</v>
      </c>
      <c r="B1453" t="s">
        <v>3874</v>
      </c>
      <c r="C1453" t="s">
        <v>565</v>
      </c>
      <c r="E1453" t="s">
        <v>6504</v>
      </c>
      <c r="F1453" t="s">
        <v>6505</v>
      </c>
      <c r="G1453" t="s">
        <v>6506</v>
      </c>
      <c r="H1453" t="s">
        <v>6271</v>
      </c>
      <c r="I1453" t="s">
        <v>4546</v>
      </c>
      <c r="J1453" t="s">
        <v>68</v>
      </c>
      <c r="K1453" t="s">
        <v>44</v>
      </c>
      <c r="L1453" t="s">
        <v>41</v>
      </c>
      <c r="M1453" t="s">
        <v>64</v>
      </c>
      <c r="N1453" t="s">
        <v>149</v>
      </c>
      <c r="O1453" s="39">
        <v>44064</v>
      </c>
      <c r="P1453" s="39">
        <v>44064</v>
      </c>
      <c r="Q1453">
        <v>1617</v>
      </c>
      <c r="R1453">
        <v>1617</v>
      </c>
      <c r="S1453" s="36">
        <v>10251.780000000001</v>
      </c>
      <c r="T1453">
        <v>10251.780000000001</v>
      </c>
      <c r="U1453" s="39">
        <v>44064</v>
      </c>
      <c r="V1453">
        <v>8</v>
      </c>
      <c r="W1453">
        <v>3.5659999999999998</v>
      </c>
      <c r="X1453" s="36">
        <v>2874.8681996634882</v>
      </c>
      <c r="Y1453" s="37" t="s">
        <v>157</v>
      </c>
      <c r="Z1453" s="37" t="s">
        <v>149</v>
      </c>
      <c r="AA1453" s="37" t="s">
        <v>146</v>
      </c>
      <c r="AB1453" s="37"/>
    </row>
    <row r="1454" spans="1:28" x14ac:dyDescent="0.25">
      <c r="A1454" t="s">
        <v>563</v>
      </c>
      <c r="B1454" t="s">
        <v>859</v>
      </c>
      <c r="C1454" t="s">
        <v>853</v>
      </c>
      <c r="E1454" t="s">
        <v>5372</v>
      </c>
      <c r="F1454" t="s">
        <v>5373</v>
      </c>
      <c r="G1454" t="s">
        <v>5374</v>
      </c>
      <c r="H1454" t="s">
        <v>4667</v>
      </c>
      <c r="I1454" t="s">
        <v>4542</v>
      </c>
      <c r="J1454" t="s">
        <v>63</v>
      </c>
      <c r="K1454" t="s">
        <v>141</v>
      </c>
      <c r="L1454" t="s">
        <v>34</v>
      </c>
      <c r="M1454" t="s">
        <v>94</v>
      </c>
      <c r="N1454" t="s">
        <v>149</v>
      </c>
      <c r="O1454" s="39">
        <v>44032</v>
      </c>
      <c r="P1454" s="39">
        <v>44032</v>
      </c>
      <c r="Q1454">
        <v>1.68</v>
      </c>
      <c r="R1454">
        <v>1.68</v>
      </c>
      <c r="S1454" s="36">
        <v>1260</v>
      </c>
      <c r="T1454">
        <v>1260</v>
      </c>
      <c r="U1454" s="39">
        <v>44033</v>
      </c>
      <c r="V1454">
        <v>7</v>
      </c>
      <c r="W1454">
        <v>3.5190000000000001</v>
      </c>
      <c r="X1454" s="36">
        <v>1260</v>
      </c>
      <c r="Y1454" s="37" t="s">
        <v>157</v>
      </c>
      <c r="Z1454" s="37" t="s">
        <v>149</v>
      </c>
      <c r="AA1454" s="37" t="s">
        <v>146</v>
      </c>
      <c r="AB1454" s="37"/>
    </row>
    <row r="1455" spans="1:28" x14ac:dyDescent="0.25">
      <c r="A1455" t="s">
        <v>563</v>
      </c>
      <c r="B1455" t="s">
        <v>3874</v>
      </c>
      <c r="C1455" t="s">
        <v>853</v>
      </c>
      <c r="E1455" t="s">
        <v>5091</v>
      </c>
      <c r="F1455" t="s">
        <v>5092</v>
      </c>
      <c r="G1455" t="s">
        <v>5093</v>
      </c>
      <c r="H1455" t="s">
        <v>5094</v>
      </c>
      <c r="I1455" t="s">
        <v>4543</v>
      </c>
      <c r="J1455" t="s">
        <v>73</v>
      </c>
      <c r="K1455" t="s">
        <v>7243</v>
      </c>
      <c r="L1455" t="s">
        <v>41</v>
      </c>
      <c r="M1455" t="s">
        <v>64</v>
      </c>
      <c r="N1455" t="s">
        <v>9033</v>
      </c>
      <c r="O1455" s="39">
        <v>44028</v>
      </c>
      <c r="P1455" s="39">
        <v>44028</v>
      </c>
      <c r="Q1455">
        <v>148</v>
      </c>
      <c r="R1455">
        <v>148</v>
      </c>
      <c r="S1455" s="36">
        <v>1361.6</v>
      </c>
      <c r="T1455">
        <v>1361.6</v>
      </c>
      <c r="U1455" s="39">
        <v>44029</v>
      </c>
      <c r="V1455">
        <v>7</v>
      </c>
      <c r="W1455">
        <v>3.5190000000000001</v>
      </c>
      <c r="X1455" s="36">
        <v>386.92810457516299</v>
      </c>
      <c r="Y1455" s="37" t="s">
        <v>157</v>
      </c>
      <c r="Z1455" s="37" t="s">
        <v>149</v>
      </c>
      <c r="AA1455" s="37" t="s">
        <v>146</v>
      </c>
      <c r="AB1455" s="37"/>
    </row>
    <row r="1456" spans="1:28" x14ac:dyDescent="0.25">
      <c r="A1456" t="s">
        <v>150</v>
      </c>
      <c r="B1456" t="s">
        <v>151</v>
      </c>
      <c r="C1456" t="s">
        <v>152</v>
      </c>
      <c r="E1456" t="s">
        <v>6426</v>
      </c>
      <c r="F1456" t="s">
        <v>6427</v>
      </c>
      <c r="G1456" t="s">
        <v>6428</v>
      </c>
      <c r="H1456" t="s">
        <v>156</v>
      </c>
      <c r="I1456" t="s">
        <v>37</v>
      </c>
      <c r="J1456" t="s">
        <v>65</v>
      </c>
      <c r="K1456" t="s">
        <v>7778</v>
      </c>
      <c r="L1456" t="s">
        <v>4</v>
      </c>
      <c r="M1456" t="s">
        <v>64</v>
      </c>
      <c r="N1456" t="s">
        <v>149</v>
      </c>
      <c r="O1456" s="39">
        <v>44060</v>
      </c>
      <c r="P1456" s="39">
        <v>44061</v>
      </c>
      <c r="Q1456">
        <v>135</v>
      </c>
      <c r="R1456">
        <v>135</v>
      </c>
      <c r="S1456" s="36">
        <v>10388.25</v>
      </c>
      <c r="T1456">
        <v>10388.25</v>
      </c>
      <c r="U1456" s="39">
        <v>44060</v>
      </c>
      <c r="V1456">
        <v>8</v>
      </c>
      <c r="W1456">
        <v>3.5659999999999998</v>
      </c>
      <c r="X1456" s="36">
        <v>2913.137969713965</v>
      </c>
      <c r="Y1456" s="37" t="s">
        <v>157</v>
      </c>
      <c r="Z1456" s="37" t="s">
        <v>149</v>
      </c>
      <c r="AA1456" s="37" t="s">
        <v>146</v>
      </c>
      <c r="AB1456" s="37"/>
    </row>
    <row r="1457" spans="1:28" x14ac:dyDescent="0.25">
      <c r="A1457" t="s">
        <v>150</v>
      </c>
      <c r="B1457" t="s">
        <v>151</v>
      </c>
      <c r="C1457" t="s">
        <v>152</v>
      </c>
      <c r="E1457" t="s">
        <v>5603</v>
      </c>
      <c r="F1457" t="s">
        <v>5604</v>
      </c>
      <c r="G1457" t="s">
        <v>5605</v>
      </c>
      <c r="H1457" t="s">
        <v>156</v>
      </c>
      <c r="I1457" t="s">
        <v>37</v>
      </c>
      <c r="J1457" t="s">
        <v>65</v>
      </c>
      <c r="K1457" t="s">
        <v>7778</v>
      </c>
      <c r="L1457" t="s">
        <v>4</v>
      </c>
      <c r="M1457" t="s">
        <v>64</v>
      </c>
      <c r="N1457" t="s">
        <v>149</v>
      </c>
      <c r="O1457" s="39">
        <v>44049</v>
      </c>
      <c r="P1457" s="39">
        <v>44050</v>
      </c>
      <c r="Q1457">
        <v>150</v>
      </c>
      <c r="R1457">
        <v>150</v>
      </c>
      <c r="S1457" s="36">
        <v>11542.5</v>
      </c>
      <c r="T1457">
        <v>11542.5</v>
      </c>
      <c r="U1457" s="39">
        <v>44049</v>
      </c>
      <c r="V1457">
        <v>8</v>
      </c>
      <c r="W1457">
        <v>3.5659999999999998</v>
      </c>
      <c r="X1457" s="36">
        <v>3236.8199663488499</v>
      </c>
      <c r="Y1457" s="37" t="s">
        <v>157</v>
      </c>
      <c r="Z1457" s="37" t="s">
        <v>149</v>
      </c>
      <c r="AA1457" s="37" t="s">
        <v>146</v>
      </c>
      <c r="AB1457" s="37"/>
    </row>
    <row r="1458" spans="1:28" x14ac:dyDescent="0.25">
      <c r="A1458" t="s">
        <v>150</v>
      </c>
      <c r="B1458" t="s">
        <v>151</v>
      </c>
      <c r="C1458" t="s">
        <v>152</v>
      </c>
      <c r="E1458" t="s">
        <v>6555</v>
      </c>
      <c r="F1458" t="s">
        <v>6556</v>
      </c>
      <c r="G1458" t="s">
        <v>6557</v>
      </c>
      <c r="H1458" t="s">
        <v>156</v>
      </c>
      <c r="I1458" t="s">
        <v>37</v>
      </c>
      <c r="J1458" t="s">
        <v>65</v>
      </c>
      <c r="K1458" t="s">
        <v>7778</v>
      </c>
      <c r="L1458" t="s">
        <v>4</v>
      </c>
      <c r="M1458" t="s">
        <v>64</v>
      </c>
      <c r="N1458" t="s">
        <v>149</v>
      </c>
      <c r="O1458" s="39">
        <v>44071</v>
      </c>
      <c r="P1458" s="39">
        <v>44072</v>
      </c>
      <c r="Q1458">
        <v>150</v>
      </c>
      <c r="R1458">
        <v>150</v>
      </c>
      <c r="S1458" s="36">
        <v>11542.5</v>
      </c>
      <c r="T1458">
        <v>11542.5</v>
      </c>
      <c r="U1458" s="39">
        <v>44071</v>
      </c>
      <c r="V1458">
        <v>8</v>
      </c>
      <c r="W1458">
        <v>3.5659999999999998</v>
      </c>
      <c r="X1458" s="36">
        <v>3236.8199663488499</v>
      </c>
      <c r="Y1458" s="37" t="s">
        <v>157</v>
      </c>
      <c r="Z1458" s="37" t="s">
        <v>149</v>
      </c>
      <c r="AA1458" s="37" t="s">
        <v>146</v>
      </c>
      <c r="AB1458" s="37"/>
    </row>
    <row r="1459" spans="1:28" x14ac:dyDescent="0.25">
      <c r="A1459" t="s">
        <v>150</v>
      </c>
      <c r="B1459" t="s">
        <v>151</v>
      </c>
      <c r="C1459" t="s">
        <v>152</v>
      </c>
      <c r="E1459" t="s">
        <v>5070</v>
      </c>
      <c r="F1459" t="s">
        <v>5071</v>
      </c>
      <c r="G1459" t="s">
        <v>5072</v>
      </c>
      <c r="H1459" t="s">
        <v>156</v>
      </c>
      <c r="I1459" t="s">
        <v>37</v>
      </c>
      <c r="J1459" t="s">
        <v>65</v>
      </c>
      <c r="K1459" t="s">
        <v>7778</v>
      </c>
      <c r="L1459" t="s">
        <v>4</v>
      </c>
      <c r="M1459" t="s">
        <v>64</v>
      </c>
      <c r="N1459" t="s">
        <v>149</v>
      </c>
      <c r="O1459" s="39">
        <v>44022</v>
      </c>
      <c r="P1459" s="39">
        <v>44023</v>
      </c>
      <c r="Q1459">
        <v>20</v>
      </c>
      <c r="R1459">
        <v>20</v>
      </c>
      <c r="S1459" s="36">
        <v>1555.8</v>
      </c>
      <c r="T1459">
        <v>1555.8</v>
      </c>
      <c r="U1459" s="39">
        <v>44022</v>
      </c>
      <c r="V1459">
        <v>7</v>
      </c>
      <c r="W1459">
        <v>3.5190000000000001</v>
      </c>
      <c r="X1459" s="36">
        <v>442.11423699914701</v>
      </c>
      <c r="Y1459" s="37" t="s">
        <v>157</v>
      </c>
      <c r="Z1459" s="37" t="s">
        <v>149</v>
      </c>
      <c r="AA1459" s="37" t="s">
        <v>146</v>
      </c>
      <c r="AB1459" s="37"/>
    </row>
    <row r="1460" spans="1:28" x14ac:dyDescent="0.25">
      <c r="A1460" t="s">
        <v>150</v>
      </c>
      <c r="B1460" t="s">
        <v>151</v>
      </c>
      <c r="C1460" t="s">
        <v>152</v>
      </c>
      <c r="E1460" t="s">
        <v>6423</v>
      </c>
      <c r="F1460" t="s">
        <v>6424</v>
      </c>
      <c r="G1460" t="s">
        <v>6425</v>
      </c>
      <c r="H1460" t="s">
        <v>156</v>
      </c>
      <c r="I1460" t="s">
        <v>37</v>
      </c>
      <c r="J1460" t="s">
        <v>65</v>
      </c>
      <c r="K1460" t="s">
        <v>7778</v>
      </c>
      <c r="L1460" t="s">
        <v>4</v>
      </c>
      <c r="M1460" t="s">
        <v>64</v>
      </c>
      <c r="N1460" t="s">
        <v>149</v>
      </c>
      <c r="O1460" s="39">
        <v>44057</v>
      </c>
      <c r="P1460" s="39">
        <v>44058</v>
      </c>
      <c r="Q1460">
        <v>165</v>
      </c>
      <c r="R1460">
        <v>165</v>
      </c>
      <c r="S1460" s="36">
        <v>12696.75</v>
      </c>
      <c r="T1460">
        <v>12696.75</v>
      </c>
      <c r="U1460" s="39">
        <v>44060</v>
      </c>
      <c r="V1460">
        <v>8</v>
      </c>
      <c r="W1460">
        <v>3.5659999999999998</v>
      </c>
      <c r="X1460" s="36">
        <v>3560.5019629837352</v>
      </c>
      <c r="Y1460" s="37" t="s">
        <v>157</v>
      </c>
      <c r="Z1460" s="37" t="s">
        <v>149</v>
      </c>
      <c r="AA1460" s="37" t="s">
        <v>146</v>
      </c>
      <c r="AB1460" s="37"/>
    </row>
    <row r="1461" spans="1:28" x14ac:dyDescent="0.25">
      <c r="A1461" t="s">
        <v>150</v>
      </c>
      <c r="B1461" t="s">
        <v>151</v>
      </c>
      <c r="C1461" t="s">
        <v>152</v>
      </c>
      <c r="E1461" t="s">
        <v>1057</v>
      </c>
      <c r="F1461" t="s">
        <v>1058</v>
      </c>
      <c r="G1461" t="s">
        <v>1059</v>
      </c>
      <c r="H1461" t="s">
        <v>156</v>
      </c>
      <c r="I1461" t="s">
        <v>37</v>
      </c>
      <c r="J1461" t="s">
        <v>65</v>
      </c>
      <c r="K1461" t="s">
        <v>7240</v>
      </c>
      <c r="L1461" t="s">
        <v>4</v>
      </c>
      <c r="M1461" t="s">
        <v>64</v>
      </c>
      <c r="N1461" t="s">
        <v>149</v>
      </c>
      <c r="O1461" s="39">
        <v>43938</v>
      </c>
      <c r="P1461" s="39">
        <v>43939</v>
      </c>
      <c r="Q1461">
        <v>200</v>
      </c>
      <c r="R1461">
        <v>200</v>
      </c>
      <c r="S1461" s="36">
        <v>17566</v>
      </c>
      <c r="T1461">
        <v>17566</v>
      </c>
      <c r="U1461" s="39">
        <v>43941</v>
      </c>
      <c r="V1461">
        <v>4</v>
      </c>
      <c r="W1461">
        <v>3.4</v>
      </c>
      <c r="X1461" s="36">
        <v>5166.4705882352937</v>
      </c>
      <c r="Y1461" s="37" t="s">
        <v>157</v>
      </c>
      <c r="Z1461" s="37" t="s">
        <v>149</v>
      </c>
      <c r="AA1461" s="37" t="s">
        <v>146</v>
      </c>
      <c r="AB1461" s="37"/>
    </row>
    <row r="1462" spans="1:28" x14ac:dyDescent="0.25">
      <c r="A1462" t="s">
        <v>150</v>
      </c>
      <c r="B1462" t="s">
        <v>151</v>
      </c>
      <c r="C1462" t="s">
        <v>152</v>
      </c>
      <c r="E1462" t="s">
        <v>1060</v>
      </c>
      <c r="F1462" t="s">
        <v>1061</v>
      </c>
      <c r="G1462" t="s">
        <v>1062</v>
      </c>
      <c r="H1462" t="s">
        <v>156</v>
      </c>
      <c r="I1462" t="s">
        <v>37</v>
      </c>
      <c r="J1462" t="s">
        <v>65</v>
      </c>
      <c r="K1462" t="s">
        <v>7240</v>
      </c>
      <c r="L1462" t="s">
        <v>4</v>
      </c>
      <c r="M1462" t="s">
        <v>64</v>
      </c>
      <c r="N1462" t="s">
        <v>149</v>
      </c>
      <c r="O1462" s="39">
        <v>43938</v>
      </c>
      <c r="P1462" s="39">
        <v>43939</v>
      </c>
      <c r="Q1462">
        <v>200</v>
      </c>
      <c r="R1462">
        <v>200</v>
      </c>
      <c r="S1462" s="36">
        <v>17566</v>
      </c>
      <c r="T1462">
        <v>17566</v>
      </c>
      <c r="U1462" s="39">
        <v>43943</v>
      </c>
      <c r="V1462">
        <v>4</v>
      </c>
      <c r="W1462">
        <v>3.4</v>
      </c>
      <c r="X1462" s="36">
        <v>5166.4705882352937</v>
      </c>
      <c r="Y1462" s="37" t="s">
        <v>157</v>
      </c>
      <c r="Z1462" s="37" t="s">
        <v>149</v>
      </c>
      <c r="AA1462" s="37" t="s">
        <v>146</v>
      </c>
      <c r="AB1462" s="37"/>
    </row>
    <row r="1463" spans="1:28" x14ac:dyDescent="0.25">
      <c r="A1463" t="s">
        <v>150</v>
      </c>
      <c r="B1463" t="s">
        <v>151</v>
      </c>
      <c r="C1463" t="s">
        <v>152</v>
      </c>
      <c r="E1463" t="s">
        <v>1063</v>
      </c>
      <c r="F1463" t="s">
        <v>1064</v>
      </c>
      <c r="G1463" t="s">
        <v>1065</v>
      </c>
      <c r="H1463" t="s">
        <v>156</v>
      </c>
      <c r="I1463" t="s">
        <v>37</v>
      </c>
      <c r="J1463" t="s">
        <v>65</v>
      </c>
      <c r="K1463" t="s">
        <v>7240</v>
      </c>
      <c r="L1463" t="s">
        <v>4</v>
      </c>
      <c r="M1463" t="s">
        <v>64</v>
      </c>
      <c r="N1463" t="s">
        <v>149</v>
      </c>
      <c r="O1463" s="39">
        <v>43942</v>
      </c>
      <c r="P1463" s="39">
        <v>43943</v>
      </c>
      <c r="Q1463">
        <v>200</v>
      </c>
      <c r="R1463">
        <v>200</v>
      </c>
      <c r="S1463" s="36">
        <v>17566</v>
      </c>
      <c r="T1463">
        <v>17566</v>
      </c>
      <c r="U1463" s="39">
        <v>43943</v>
      </c>
      <c r="V1463">
        <v>4</v>
      </c>
      <c r="W1463">
        <v>3.4</v>
      </c>
      <c r="X1463" s="36">
        <v>5166.4705882352937</v>
      </c>
      <c r="Y1463" s="37" t="s">
        <v>157</v>
      </c>
      <c r="Z1463" s="37" t="s">
        <v>149</v>
      </c>
      <c r="AA1463" s="37" t="s">
        <v>146</v>
      </c>
      <c r="AB1463" s="37"/>
    </row>
    <row r="1464" spans="1:28" x14ac:dyDescent="0.25">
      <c r="A1464" t="s">
        <v>150</v>
      </c>
      <c r="B1464" t="s">
        <v>151</v>
      </c>
      <c r="C1464" t="s">
        <v>152</v>
      </c>
      <c r="E1464" t="s">
        <v>1066</v>
      </c>
      <c r="F1464" t="s">
        <v>1067</v>
      </c>
      <c r="G1464" t="s">
        <v>1068</v>
      </c>
      <c r="H1464" t="s">
        <v>156</v>
      </c>
      <c r="I1464" t="s">
        <v>37</v>
      </c>
      <c r="J1464" t="s">
        <v>65</v>
      </c>
      <c r="K1464" t="s">
        <v>7240</v>
      </c>
      <c r="L1464" t="s">
        <v>4</v>
      </c>
      <c r="M1464" t="s">
        <v>64</v>
      </c>
      <c r="N1464" t="s">
        <v>149</v>
      </c>
      <c r="O1464" s="39">
        <v>43942</v>
      </c>
      <c r="P1464" s="39">
        <v>43943</v>
      </c>
      <c r="Q1464">
        <v>200</v>
      </c>
      <c r="R1464">
        <v>200</v>
      </c>
      <c r="S1464" s="36">
        <v>17566</v>
      </c>
      <c r="T1464">
        <v>17566</v>
      </c>
      <c r="U1464" s="39">
        <v>43942</v>
      </c>
      <c r="V1464">
        <v>4</v>
      </c>
      <c r="W1464">
        <v>3.4</v>
      </c>
      <c r="X1464" s="36">
        <v>5166.4705882352937</v>
      </c>
      <c r="Y1464" s="37" t="s">
        <v>157</v>
      </c>
      <c r="Z1464" s="37" t="s">
        <v>149</v>
      </c>
      <c r="AA1464" s="37" t="s">
        <v>146</v>
      </c>
      <c r="AB1464" s="37"/>
    </row>
    <row r="1465" spans="1:28" x14ac:dyDescent="0.25">
      <c r="A1465" t="s">
        <v>150</v>
      </c>
      <c r="B1465" t="s">
        <v>151</v>
      </c>
      <c r="C1465" t="s">
        <v>152</v>
      </c>
      <c r="E1465" t="s">
        <v>1069</v>
      </c>
      <c r="F1465" t="s">
        <v>1070</v>
      </c>
      <c r="G1465" t="s">
        <v>1071</v>
      </c>
      <c r="H1465" t="s">
        <v>156</v>
      </c>
      <c r="I1465" t="s">
        <v>37</v>
      </c>
      <c r="J1465" t="s">
        <v>65</v>
      </c>
      <c r="K1465" t="s">
        <v>7240</v>
      </c>
      <c r="L1465" t="s">
        <v>4</v>
      </c>
      <c r="M1465" t="s">
        <v>64</v>
      </c>
      <c r="N1465" t="s">
        <v>149</v>
      </c>
      <c r="O1465" s="39">
        <v>43942</v>
      </c>
      <c r="P1465" s="39">
        <v>43943</v>
      </c>
      <c r="Q1465">
        <v>200</v>
      </c>
      <c r="R1465">
        <v>200</v>
      </c>
      <c r="S1465" s="36">
        <v>17566</v>
      </c>
      <c r="T1465">
        <v>17566</v>
      </c>
      <c r="U1465" s="39">
        <v>43944</v>
      </c>
      <c r="V1465">
        <v>4</v>
      </c>
      <c r="W1465">
        <v>3.4</v>
      </c>
      <c r="X1465" s="36">
        <v>5166.4705882352937</v>
      </c>
      <c r="Y1465" s="37" t="s">
        <v>157</v>
      </c>
      <c r="Z1465" s="37" t="s">
        <v>149</v>
      </c>
      <c r="AA1465" s="37" t="s">
        <v>146</v>
      </c>
      <c r="AB1465" s="37"/>
    </row>
    <row r="1466" spans="1:28" x14ac:dyDescent="0.25">
      <c r="A1466" t="s">
        <v>150</v>
      </c>
      <c r="B1466" t="s">
        <v>151</v>
      </c>
      <c r="C1466" t="s">
        <v>152</v>
      </c>
      <c r="E1466" t="s">
        <v>1072</v>
      </c>
      <c r="F1466" t="s">
        <v>1073</v>
      </c>
      <c r="G1466" t="s">
        <v>1074</v>
      </c>
      <c r="H1466" t="s">
        <v>156</v>
      </c>
      <c r="I1466" t="s">
        <v>37</v>
      </c>
      <c r="J1466" t="s">
        <v>65</v>
      </c>
      <c r="K1466" t="s">
        <v>7240</v>
      </c>
      <c r="L1466" t="s">
        <v>4</v>
      </c>
      <c r="M1466" t="s">
        <v>64</v>
      </c>
      <c r="N1466" t="s">
        <v>149</v>
      </c>
      <c r="O1466" s="39">
        <v>43942</v>
      </c>
      <c r="P1466" s="39">
        <v>43943</v>
      </c>
      <c r="Q1466">
        <v>200</v>
      </c>
      <c r="R1466">
        <v>200</v>
      </c>
      <c r="S1466" s="36">
        <v>17566</v>
      </c>
      <c r="T1466">
        <v>17566</v>
      </c>
      <c r="U1466" s="39">
        <v>43944</v>
      </c>
      <c r="V1466">
        <v>4</v>
      </c>
      <c r="W1466">
        <v>3.4</v>
      </c>
      <c r="X1466" s="36">
        <v>5166.4705882352937</v>
      </c>
      <c r="Y1466" s="37" t="s">
        <v>157</v>
      </c>
      <c r="Z1466" s="37" t="s">
        <v>149</v>
      </c>
      <c r="AA1466" s="37" t="s">
        <v>146</v>
      </c>
      <c r="AB1466" s="37"/>
    </row>
    <row r="1467" spans="1:28" x14ac:dyDescent="0.25">
      <c r="A1467" t="s">
        <v>150</v>
      </c>
      <c r="B1467" t="s">
        <v>151</v>
      </c>
      <c r="C1467" t="s">
        <v>152</v>
      </c>
      <c r="E1467" t="s">
        <v>1075</v>
      </c>
      <c r="F1467" t="s">
        <v>1076</v>
      </c>
      <c r="G1467" t="s">
        <v>1077</v>
      </c>
      <c r="H1467" t="s">
        <v>156</v>
      </c>
      <c r="I1467" t="s">
        <v>37</v>
      </c>
      <c r="J1467" t="s">
        <v>65</v>
      </c>
      <c r="K1467" t="s">
        <v>7240</v>
      </c>
      <c r="L1467" t="s">
        <v>4</v>
      </c>
      <c r="M1467" t="s">
        <v>64</v>
      </c>
      <c r="N1467" t="s">
        <v>149</v>
      </c>
      <c r="O1467" s="39">
        <v>43942</v>
      </c>
      <c r="P1467" s="39">
        <v>43943</v>
      </c>
      <c r="Q1467">
        <v>200</v>
      </c>
      <c r="R1467">
        <v>200</v>
      </c>
      <c r="S1467" s="36">
        <v>17566</v>
      </c>
      <c r="T1467">
        <v>17566</v>
      </c>
      <c r="U1467" s="39">
        <v>43943</v>
      </c>
      <c r="V1467">
        <v>4</v>
      </c>
      <c r="W1467">
        <v>3.4</v>
      </c>
      <c r="X1467" s="36">
        <v>5166.4705882352937</v>
      </c>
      <c r="Y1467" s="37" t="s">
        <v>157</v>
      </c>
      <c r="Z1467" s="37" t="s">
        <v>149</v>
      </c>
      <c r="AA1467" s="37" t="s">
        <v>146</v>
      </c>
      <c r="AB1467" s="37"/>
    </row>
    <row r="1468" spans="1:28" x14ac:dyDescent="0.25">
      <c r="A1468" t="s">
        <v>150</v>
      </c>
      <c r="B1468" t="s">
        <v>151</v>
      </c>
      <c r="C1468" t="s">
        <v>152</v>
      </c>
      <c r="E1468" t="s">
        <v>1078</v>
      </c>
      <c r="F1468" t="s">
        <v>1079</v>
      </c>
      <c r="G1468" t="s">
        <v>1080</v>
      </c>
      <c r="H1468" t="s">
        <v>156</v>
      </c>
      <c r="I1468" t="s">
        <v>37</v>
      </c>
      <c r="J1468" t="s">
        <v>65</v>
      </c>
      <c r="K1468" t="s">
        <v>7240</v>
      </c>
      <c r="L1468" t="s">
        <v>4</v>
      </c>
      <c r="M1468" t="s">
        <v>64</v>
      </c>
      <c r="N1468" t="s">
        <v>149</v>
      </c>
      <c r="O1468" s="39">
        <v>43942</v>
      </c>
      <c r="P1468" s="39">
        <v>43943</v>
      </c>
      <c r="Q1468">
        <v>200</v>
      </c>
      <c r="R1468">
        <v>200</v>
      </c>
      <c r="S1468" s="36">
        <v>17566</v>
      </c>
      <c r="T1468">
        <v>17566</v>
      </c>
      <c r="U1468" s="39">
        <v>43944</v>
      </c>
      <c r="V1468">
        <v>4</v>
      </c>
      <c r="W1468">
        <v>3.4</v>
      </c>
      <c r="X1468" s="36">
        <v>5166.4705882352937</v>
      </c>
      <c r="Y1468" s="37" t="s">
        <v>157</v>
      </c>
      <c r="Z1468" s="37" t="s">
        <v>149</v>
      </c>
      <c r="AA1468" s="37" t="s">
        <v>146</v>
      </c>
      <c r="AB1468" s="37"/>
    </row>
    <row r="1469" spans="1:28" x14ac:dyDescent="0.25">
      <c r="A1469" t="s">
        <v>150</v>
      </c>
      <c r="B1469" t="s">
        <v>151</v>
      </c>
      <c r="C1469" t="s">
        <v>152</v>
      </c>
      <c r="E1469" t="s">
        <v>1081</v>
      </c>
      <c r="F1469" t="s">
        <v>1082</v>
      </c>
      <c r="G1469" t="s">
        <v>1083</v>
      </c>
      <c r="H1469" t="s">
        <v>156</v>
      </c>
      <c r="I1469" t="s">
        <v>37</v>
      </c>
      <c r="J1469" t="s">
        <v>65</v>
      </c>
      <c r="K1469" t="s">
        <v>7240</v>
      </c>
      <c r="L1469" t="s">
        <v>4</v>
      </c>
      <c r="M1469" t="s">
        <v>64</v>
      </c>
      <c r="N1469" t="s">
        <v>149</v>
      </c>
      <c r="O1469" s="39">
        <v>43944</v>
      </c>
      <c r="P1469" s="39">
        <v>43945</v>
      </c>
      <c r="Q1469">
        <v>200</v>
      </c>
      <c r="R1469">
        <v>200</v>
      </c>
      <c r="S1469" s="36">
        <v>17566</v>
      </c>
      <c r="T1469">
        <v>17566</v>
      </c>
      <c r="U1469" s="39">
        <v>43944</v>
      </c>
      <c r="V1469">
        <v>4</v>
      </c>
      <c r="W1469">
        <v>3.4</v>
      </c>
      <c r="X1469" s="36">
        <v>5166.4705882352937</v>
      </c>
      <c r="Y1469" s="37" t="s">
        <v>157</v>
      </c>
      <c r="Z1469" s="37" t="s">
        <v>149</v>
      </c>
      <c r="AA1469" s="37" t="s">
        <v>146</v>
      </c>
      <c r="AB1469" s="37"/>
    </row>
    <row r="1470" spans="1:28" x14ac:dyDescent="0.25">
      <c r="A1470" t="s">
        <v>150</v>
      </c>
      <c r="B1470" t="s">
        <v>151</v>
      </c>
      <c r="C1470" t="s">
        <v>152</v>
      </c>
      <c r="E1470" t="s">
        <v>1084</v>
      </c>
      <c r="F1470" t="s">
        <v>1085</v>
      </c>
      <c r="G1470" t="s">
        <v>1086</v>
      </c>
      <c r="H1470" t="s">
        <v>156</v>
      </c>
      <c r="I1470" t="s">
        <v>37</v>
      </c>
      <c r="J1470" t="s">
        <v>65</v>
      </c>
      <c r="K1470" t="s">
        <v>7240</v>
      </c>
      <c r="L1470" t="s">
        <v>4</v>
      </c>
      <c r="M1470" t="s">
        <v>64</v>
      </c>
      <c r="N1470" t="s">
        <v>149</v>
      </c>
      <c r="O1470" s="39">
        <v>43944</v>
      </c>
      <c r="P1470" s="39">
        <v>43945</v>
      </c>
      <c r="Q1470">
        <v>200</v>
      </c>
      <c r="R1470">
        <v>200</v>
      </c>
      <c r="S1470" s="36">
        <v>17566</v>
      </c>
      <c r="T1470">
        <v>17566</v>
      </c>
      <c r="U1470" s="39">
        <v>43945</v>
      </c>
      <c r="V1470">
        <v>4</v>
      </c>
      <c r="W1470">
        <v>3.4</v>
      </c>
      <c r="X1470" s="36">
        <v>5166.4705882352937</v>
      </c>
      <c r="Y1470" s="37" t="s">
        <v>157</v>
      </c>
      <c r="Z1470" s="37" t="s">
        <v>149</v>
      </c>
      <c r="AA1470" s="37" t="s">
        <v>146</v>
      </c>
      <c r="AB1470" s="37"/>
    </row>
    <row r="1471" spans="1:28" x14ac:dyDescent="0.25">
      <c r="A1471" t="s">
        <v>150</v>
      </c>
      <c r="B1471" t="s">
        <v>151</v>
      </c>
      <c r="C1471" t="s">
        <v>152</v>
      </c>
      <c r="E1471" t="s">
        <v>1087</v>
      </c>
      <c r="F1471" t="s">
        <v>1088</v>
      </c>
      <c r="G1471" t="s">
        <v>1089</v>
      </c>
      <c r="H1471" t="s">
        <v>156</v>
      </c>
      <c r="I1471" t="s">
        <v>37</v>
      </c>
      <c r="J1471" t="s">
        <v>65</v>
      </c>
      <c r="K1471" t="s">
        <v>7240</v>
      </c>
      <c r="L1471" t="s">
        <v>4</v>
      </c>
      <c r="M1471" t="s">
        <v>64</v>
      </c>
      <c r="N1471" t="s">
        <v>149</v>
      </c>
      <c r="O1471" s="39">
        <v>43944</v>
      </c>
      <c r="P1471" s="39">
        <v>43945</v>
      </c>
      <c r="Q1471">
        <v>200</v>
      </c>
      <c r="R1471">
        <v>200</v>
      </c>
      <c r="S1471" s="36">
        <v>17566</v>
      </c>
      <c r="T1471">
        <v>17566</v>
      </c>
      <c r="U1471" s="39">
        <v>43948</v>
      </c>
      <c r="V1471">
        <v>4</v>
      </c>
      <c r="W1471">
        <v>3.4</v>
      </c>
      <c r="X1471" s="36">
        <v>5166.4705882352937</v>
      </c>
      <c r="Y1471" s="37" t="s">
        <v>157</v>
      </c>
      <c r="Z1471" s="37" t="s">
        <v>149</v>
      </c>
      <c r="AA1471" s="37" t="s">
        <v>146</v>
      </c>
      <c r="AB1471" s="37"/>
    </row>
    <row r="1472" spans="1:28" x14ac:dyDescent="0.25">
      <c r="A1472" t="s">
        <v>150</v>
      </c>
      <c r="B1472" t="s">
        <v>151</v>
      </c>
      <c r="C1472" t="s">
        <v>152</v>
      </c>
      <c r="E1472" t="s">
        <v>1090</v>
      </c>
      <c r="F1472" t="s">
        <v>1091</v>
      </c>
      <c r="G1472" t="s">
        <v>1092</v>
      </c>
      <c r="H1472" t="s">
        <v>156</v>
      </c>
      <c r="I1472" t="s">
        <v>37</v>
      </c>
      <c r="J1472" t="s">
        <v>65</v>
      </c>
      <c r="K1472" t="s">
        <v>7240</v>
      </c>
      <c r="L1472" t="s">
        <v>4</v>
      </c>
      <c r="M1472" t="s">
        <v>64</v>
      </c>
      <c r="N1472" t="s">
        <v>149</v>
      </c>
      <c r="O1472" s="39">
        <v>43944</v>
      </c>
      <c r="P1472" s="39">
        <v>43945</v>
      </c>
      <c r="Q1472">
        <v>200</v>
      </c>
      <c r="R1472">
        <v>200</v>
      </c>
      <c r="S1472" s="36">
        <v>17566</v>
      </c>
      <c r="T1472">
        <v>17566</v>
      </c>
      <c r="U1472" s="39">
        <v>43945</v>
      </c>
      <c r="V1472">
        <v>4</v>
      </c>
      <c r="W1472">
        <v>3.4</v>
      </c>
      <c r="X1472" s="36">
        <v>5166.4705882352937</v>
      </c>
      <c r="Y1472" s="37" t="s">
        <v>157</v>
      </c>
      <c r="Z1472" s="37" t="s">
        <v>149</v>
      </c>
      <c r="AA1472" s="37" t="s">
        <v>146</v>
      </c>
      <c r="AB1472" s="37"/>
    </row>
    <row r="1473" spans="1:28" x14ac:dyDescent="0.25">
      <c r="A1473" t="s">
        <v>150</v>
      </c>
      <c r="B1473" t="s">
        <v>151</v>
      </c>
      <c r="C1473" t="s">
        <v>152</v>
      </c>
      <c r="E1473" t="s">
        <v>1093</v>
      </c>
      <c r="F1473" t="s">
        <v>1094</v>
      </c>
      <c r="G1473" t="s">
        <v>1095</v>
      </c>
      <c r="H1473" t="s">
        <v>156</v>
      </c>
      <c r="I1473" t="s">
        <v>37</v>
      </c>
      <c r="J1473" t="s">
        <v>65</v>
      </c>
      <c r="K1473" t="s">
        <v>7240</v>
      </c>
      <c r="L1473" t="s">
        <v>4</v>
      </c>
      <c r="M1473" t="s">
        <v>64</v>
      </c>
      <c r="N1473" t="s">
        <v>149</v>
      </c>
      <c r="O1473" s="39">
        <v>43945</v>
      </c>
      <c r="P1473" s="39">
        <v>43946</v>
      </c>
      <c r="Q1473">
        <v>200</v>
      </c>
      <c r="R1473">
        <v>200</v>
      </c>
      <c r="S1473" s="36">
        <v>17566</v>
      </c>
      <c r="T1473">
        <v>17566</v>
      </c>
      <c r="U1473" s="39">
        <v>43945</v>
      </c>
      <c r="V1473">
        <v>4</v>
      </c>
      <c r="W1473">
        <v>3.4</v>
      </c>
      <c r="X1473" s="36">
        <v>5166.4705882352937</v>
      </c>
      <c r="Y1473" s="37" t="s">
        <v>157</v>
      </c>
      <c r="Z1473" s="37" t="s">
        <v>149</v>
      </c>
      <c r="AA1473" s="37" t="s">
        <v>146</v>
      </c>
      <c r="AB1473" s="37"/>
    </row>
    <row r="1474" spans="1:28" x14ac:dyDescent="0.25">
      <c r="A1474" t="s">
        <v>150</v>
      </c>
      <c r="B1474" t="s">
        <v>151</v>
      </c>
      <c r="C1474" t="s">
        <v>152</v>
      </c>
      <c r="E1474" t="s">
        <v>1096</v>
      </c>
      <c r="F1474" t="s">
        <v>1097</v>
      </c>
      <c r="G1474" t="s">
        <v>1098</v>
      </c>
      <c r="H1474" t="s">
        <v>156</v>
      </c>
      <c r="I1474" t="s">
        <v>37</v>
      </c>
      <c r="J1474" t="s">
        <v>65</v>
      </c>
      <c r="K1474" t="s">
        <v>7240</v>
      </c>
      <c r="L1474" t="s">
        <v>4</v>
      </c>
      <c r="M1474" t="s">
        <v>64</v>
      </c>
      <c r="N1474" t="s">
        <v>149</v>
      </c>
      <c r="O1474" s="39">
        <v>43945</v>
      </c>
      <c r="P1474" s="39">
        <v>43946</v>
      </c>
      <c r="Q1474">
        <v>200</v>
      </c>
      <c r="R1474">
        <v>200</v>
      </c>
      <c r="S1474" s="36">
        <v>17566</v>
      </c>
      <c r="T1474">
        <v>17566</v>
      </c>
      <c r="U1474" s="39">
        <v>43949</v>
      </c>
      <c r="V1474">
        <v>4</v>
      </c>
      <c r="W1474">
        <v>3.4</v>
      </c>
      <c r="X1474" s="36">
        <v>5166.4705882352937</v>
      </c>
      <c r="Y1474" s="37" t="s">
        <v>157</v>
      </c>
      <c r="Z1474" s="37" t="s">
        <v>149</v>
      </c>
      <c r="AA1474" s="37" t="s">
        <v>146</v>
      </c>
      <c r="AB1474" s="37"/>
    </row>
    <row r="1475" spans="1:28" x14ac:dyDescent="0.25">
      <c r="A1475" t="s">
        <v>150</v>
      </c>
      <c r="B1475" t="s">
        <v>151</v>
      </c>
      <c r="C1475" t="s">
        <v>152</v>
      </c>
      <c r="E1475" t="s">
        <v>1099</v>
      </c>
      <c r="F1475" t="s">
        <v>1100</v>
      </c>
      <c r="G1475" t="s">
        <v>1101</v>
      </c>
      <c r="H1475" t="s">
        <v>156</v>
      </c>
      <c r="I1475" t="s">
        <v>37</v>
      </c>
      <c r="J1475" t="s">
        <v>65</v>
      </c>
      <c r="K1475" t="s">
        <v>7240</v>
      </c>
      <c r="L1475" t="s">
        <v>4</v>
      </c>
      <c r="M1475" t="s">
        <v>64</v>
      </c>
      <c r="N1475" t="s">
        <v>149</v>
      </c>
      <c r="O1475" s="39">
        <v>43945</v>
      </c>
      <c r="P1475" s="39">
        <v>43946</v>
      </c>
      <c r="Q1475">
        <v>200</v>
      </c>
      <c r="R1475">
        <v>200</v>
      </c>
      <c r="S1475" s="36">
        <v>17566</v>
      </c>
      <c r="T1475">
        <v>17566</v>
      </c>
      <c r="U1475" s="39">
        <v>43948</v>
      </c>
      <c r="V1475">
        <v>4</v>
      </c>
      <c r="W1475">
        <v>3.4</v>
      </c>
      <c r="X1475" s="36">
        <v>5166.4705882352937</v>
      </c>
      <c r="Y1475" s="37" t="s">
        <v>157</v>
      </c>
      <c r="Z1475" s="37" t="s">
        <v>149</v>
      </c>
      <c r="AA1475" s="37" t="s">
        <v>146</v>
      </c>
      <c r="AB1475" s="37"/>
    </row>
    <row r="1476" spans="1:28" x14ac:dyDescent="0.25">
      <c r="A1476" t="s">
        <v>150</v>
      </c>
      <c r="B1476" t="s">
        <v>151</v>
      </c>
      <c r="C1476" t="s">
        <v>152</v>
      </c>
      <c r="E1476" t="s">
        <v>1102</v>
      </c>
      <c r="F1476" t="s">
        <v>1103</v>
      </c>
      <c r="G1476" t="s">
        <v>1104</v>
      </c>
      <c r="H1476" t="s">
        <v>156</v>
      </c>
      <c r="I1476" t="s">
        <v>37</v>
      </c>
      <c r="J1476" t="s">
        <v>65</v>
      </c>
      <c r="K1476" t="s">
        <v>7240</v>
      </c>
      <c r="L1476" t="s">
        <v>4</v>
      </c>
      <c r="M1476" t="s">
        <v>64</v>
      </c>
      <c r="N1476" t="s">
        <v>149</v>
      </c>
      <c r="O1476" s="39">
        <v>43946</v>
      </c>
      <c r="P1476" s="39">
        <v>43948</v>
      </c>
      <c r="Q1476">
        <v>200</v>
      </c>
      <c r="R1476">
        <v>200</v>
      </c>
      <c r="S1476" s="36">
        <v>17566</v>
      </c>
      <c r="T1476">
        <v>17566</v>
      </c>
      <c r="U1476" s="39">
        <v>43948</v>
      </c>
      <c r="V1476">
        <v>4</v>
      </c>
      <c r="W1476">
        <v>3.4</v>
      </c>
      <c r="X1476" s="36">
        <v>5166.4705882352937</v>
      </c>
      <c r="Y1476" s="37" t="s">
        <v>157</v>
      </c>
      <c r="Z1476" s="37" t="s">
        <v>149</v>
      </c>
      <c r="AA1476" s="37" t="s">
        <v>146</v>
      </c>
      <c r="AB1476" s="37"/>
    </row>
    <row r="1477" spans="1:28" x14ac:dyDescent="0.25">
      <c r="A1477" t="s">
        <v>150</v>
      </c>
      <c r="B1477" t="s">
        <v>151</v>
      </c>
      <c r="C1477" t="s">
        <v>152</v>
      </c>
      <c r="E1477" t="s">
        <v>1105</v>
      </c>
      <c r="F1477" t="s">
        <v>1106</v>
      </c>
      <c r="G1477" t="s">
        <v>1107</v>
      </c>
      <c r="H1477" t="s">
        <v>156</v>
      </c>
      <c r="I1477" t="s">
        <v>37</v>
      </c>
      <c r="J1477" t="s">
        <v>65</v>
      </c>
      <c r="K1477" t="s">
        <v>7240</v>
      </c>
      <c r="L1477" t="s">
        <v>4</v>
      </c>
      <c r="M1477" t="s">
        <v>64</v>
      </c>
      <c r="N1477" t="s">
        <v>149</v>
      </c>
      <c r="O1477" s="39">
        <v>43946</v>
      </c>
      <c r="P1477" s="39">
        <v>43946</v>
      </c>
      <c r="Q1477">
        <v>200</v>
      </c>
      <c r="R1477">
        <v>200</v>
      </c>
      <c r="S1477" s="36">
        <v>17566</v>
      </c>
      <c r="T1477">
        <v>17566</v>
      </c>
      <c r="U1477" s="39">
        <v>43948</v>
      </c>
      <c r="V1477">
        <v>4</v>
      </c>
      <c r="W1477">
        <v>3.4</v>
      </c>
      <c r="X1477" s="36">
        <v>5166.4705882352937</v>
      </c>
      <c r="Y1477" s="37" t="s">
        <v>157</v>
      </c>
      <c r="Z1477" s="37" t="s">
        <v>149</v>
      </c>
      <c r="AA1477" s="37" t="s">
        <v>146</v>
      </c>
      <c r="AB1477" s="37"/>
    </row>
    <row r="1478" spans="1:28" x14ac:dyDescent="0.25">
      <c r="A1478" t="s">
        <v>150</v>
      </c>
      <c r="B1478" t="s">
        <v>151</v>
      </c>
      <c r="C1478" t="s">
        <v>152</v>
      </c>
      <c r="E1478" t="s">
        <v>1108</v>
      </c>
      <c r="F1478" t="s">
        <v>1109</v>
      </c>
      <c r="G1478" t="s">
        <v>1110</v>
      </c>
      <c r="H1478" t="s">
        <v>156</v>
      </c>
      <c r="I1478" t="s">
        <v>37</v>
      </c>
      <c r="J1478" t="s">
        <v>65</v>
      </c>
      <c r="K1478" t="s">
        <v>7240</v>
      </c>
      <c r="L1478" t="s">
        <v>4</v>
      </c>
      <c r="M1478" t="s">
        <v>64</v>
      </c>
      <c r="N1478" t="s">
        <v>149</v>
      </c>
      <c r="O1478" s="39">
        <v>43948</v>
      </c>
      <c r="P1478" s="39">
        <v>43949</v>
      </c>
      <c r="Q1478">
        <v>200</v>
      </c>
      <c r="R1478">
        <v>200</v>
      </c>
      <c r="S1478" s="36">
        <v>17566</v>
      </c>
      <c r="T1478">
        <v>17566</v>
      </c>
      <c r="U1478" s="39">
        <v>43949</v>
      </c>
      <c r="V1478">
        <v>4</v>
      </c>
      <c r="W1478">
        <v>3.4</v>
      </c>
      <c r="X1478" s="36">
        <v>5166.4705882352937</v>
      </c>
      <c r="Y1478" s="37" t="s">
        <v>157</v>
      </c>
      <c r="Z1478" s="37" t="s">
        <v>149</v>
      </c>
      <c r="AA1478" s="37" t="s">
        <v>146</v>
      </c>
      <c r="AB1478" s="37"/>
    </row>
    <row r="1479" spans="1:28" x14ac:dyDescent="0.25">
      <c r="A1479" t="s">
        <v>150</v>
      </c>
      <c r="B1479" t="s">
        <v>151</v>
      </c>
      <c r="C1479" t="s">
        <v>152</v>
      </c>
      <c r="E1479" t="s">
        <v>1111</v>
      </c>
      <c r="F1479" t="s">
        <v>1112</v>
      </c>
      <c r="G1479" t="s">
        <v>1113</v>
      </c>
      <c r="H1479" t="s">
        <v>156</v>
      </c>
      <c r="I1479" t="s">
        <v>37</v>
      </c>
      <c r="J1479" t="s">
        <v>65</v>
      </c>
      <c r="K1479" t="s">
        <v>7240</v>
      </c>
      <c r="L1479" t="s">
        <v>4</v>
      </c>
      <c r="M1479" t="s">
        <v>64</v>
      </c>
      <c r="N1479" t="s">
        <v>149</v>
      </c>
      <c r="O1479" s="39">
        <v>43949</v>
      </c>
      <c r="P1479" s="39">
        <v>43950</v>
      </c>
      <c r="Q1479">
        <v>200</v>
      </c>
      <c r="R1479">
        <v>200</v>
      </c>
      <c r="S1479" s="36">
        <v>17566</v>
      </c>
      <c r="T1479">
        <v>17566</v>
      </c>
      <c r="U1479" s="39">
        <v>43950</v>
      </c>
      <c r="V1479">
        <v>4</v>
      </c>
      <c r="W1479">
        <v>3.4</v>
      </c>
      <c r="X1479" s="36">
        <v>5166.4705882352937</v>
      </c>
      <c r="Y1479" s="37" t="s">
        <v>157</v>
      </c>
      <c r="Z1479" s="37" t="s">
        <v>149</v>
      </c>
      <c r="AA1479" s="37" t="s">
        <v>146</v>
      </c>
      <c r="AB1479" s="37"/>
    </row>
    <row r="1480" spans="1:28" x14ac:dyDescent="0.25">
      <c r="A1480" t="s">
        <v>150</v>
      </c>
      <c r="B1480" t="s">
        <v>151</v>
      </c>
      <c r="C1480" t="s">
        <v>152</v>
      </c>
      <c r="E1480" t="s">
        <v>1114</v>
      </c>
      <c r="F1480" t="s">
        <v>1115</v>
      </c>
      <c r="G1480" t="s">
        <v>1116</v>
      </c>
      <c r="H1480" t="s">
        <v>156</v>
      </c>
      <c r="I1480" t="s">
        <v>37</v>
      </c>
      <c r="J1480" t="s">
        <v>65</v>
      </c>
      <c r="K1480" t="s">
        <v>7240</v>
      </c>
      <c r="L1480" t="s">
        <v>4</v>
      </c>
      <c r="M1480" t="s">
        <v>64</v>
      </c>
      <c r="N1480" t="s">
        <v>149</v>
      </c>
      <c r="O1480" s="39">
        <v>43950</v>
      </c>
      <c r="P1480" s="39">
        <v>43951</v>
      </c>
      <c r="Q1480">
        <v>200</v>
      </c>
      <c r="R1480">
        <v>200</v>
      </c>
      <c r="S1480" s="36">
        <v>17566</v>
      </c>
      <c r="T1480">
        <v>17566</v>
      </c>
      <c r="U1480" s="39">
        <v>43958</v>
      </c>
      <c r="V1480">
        <v>5</v>
      </c>
      <c r="W1480">
        <v>3.4239999999999999</v>
      </c>
      <c r="X1480" s="36">
        <v>5130.2570093457944</v>
      </c>
      <c r="Y1480" s="37" t="s">
        <v>157</v>
      </c>
      <c r="Z1480" s="37" t="s">
        <v>149</v>
      </c>
      <c r="AA1480" s="37" t="s">
        <v>146</v>
      </c>
      <c r="AB1480" s="37"/>
    </row>
    <row r="1481" spans="1:28" x14ac:dyDescent="0.25">
      <c r="A1481" t="s">
        <v>150</v>
      </c>
      <c r="B1481" t="s">
        <v>151</v>
      </c>
      <c r="C1481" t="s">
        <v>152</v>
      </c>
      <c r="E1481" t="s">
        <v>1117</v>
      </c>
      <c r="F1481" t="s">
        <v>1118</v>
      </c>
      <c r="G1481" t="s">
        <v>1119</v>
      </c>
      <c r="H1481" t="s">
        <v>156</v>
      </c>
      <c r="I1481" t="s">
        <v>37</v>
      </c>
      <c r="J1481" t="s">
        <v>65</v>
      </c>
      <c r="K1481" t="s">
        <v>7240</v>
      </c>
      <c r="L1481" t="s">
        <v>4</v>
      </c>
      <c r="M1481" t="s">
        <v>64</v>
      </c>
      <c r="N1481" t="s">
        <v>149</v>
      </c>
      <c r="O1481" s="39">
        <v>43951</v>
      </c>
      <c r="P1481" s="39">
        <v>43952</v>
      </c>
      <c r="Q1481">
        <v>200</v>
      </c>
      <c r="R1481">
        <v>200</v>
      </c>
      <c r="S1481" s="36">
        <v>17566</v>
      </c>
      <c r="T1481">
        <v>17566</v>
      </c>
      <c r="U1481" s="39">
        <v>43953</v>
      </c>
      <c r="V1481">
        <v>5</v>
      </c>
      <c r="W1481">
        <v>3.4239999999999999</v>
      </c>
      <c r="X1481" s="36">
        <v>5130.2570093457944</v>
      </c>
      <c r="Y1481" s="37" t="s">
        <v>157</v>
      </c>
      <c r="Z1481" s="37" t="s">
        <v>149</v>
      </c>
      <c r="AA1481" s="37" t="s">
        <v>146</v>
      </c>
      <c r="AB1481" s="37"/>
    </row>
    <row r="1482" spans="1:28" x14ac:dyDescent="0.25">
      <c r="A1482" t="s">
        <v>150</v>
      </c>
      <c r="B1482" t="s">
        <v>151</v>
      </c>
      <c r="C1482" t="s">
        <v>152</v>
      </c>
      <c r="E1482" t="s">
        <v>1286</v>
      </c>
      <c r="F1482" t="s">
        <v>1287</v>
      </c>
      <c r="G1482" t="s">
        <v>1288</v>
      </c>
      <c r="H1482" t="s">
        <v>156</v>
      </c>
      <c r="I1482" t="s">
        <v>37</v>
      </c>
      <c r="J1482" t="s">
        <v>65</v>
      </c>
      <c r="K1482" t="s">
        <v>7240</v>
      </c>
      <c r="L1482" t="s">
        <v>4</v>
      </c>
      <c r="M1482" t="s">
        <v>64</v>
      </c>
      <c r="N1482" t="s">
        <v>149</v>
      </c>
      <c r="O1482" s="39">
        <v>43951</v>
      </c>
      <c r="P1482" s="39">
        <v>43952</v>
      </c>
      <c r="Q1482">
        <v>200</v>
      </c>
      <c r="R1482">
        <v>200</v>
      </c>
      <c r="S1482" s="36">
        <v>17566</v>
      </c>
      <c r="T1482">
        <v>17566</v>
      </c>
      <c r="U1482" s="39">
        <v>43953</v>
      </c>
      <c r="V1482">
        <v>5</v>
      </c>
      <c r="W1482">
        <v>3.4239999999999999</v>
      </c>
      <c r="X1482" s="36">
        <v>5130.2570093457944</v>
      </c>
      <c r="Y1482" s="37" t="s">
        <v>157</v>
      </c>
      <c r="Z1482" s="37" t="s">
        <v>149</v>
      </c>
      <c r="AA1482" s="37" t="s">
        <v>146</v>
      </c>
      <c r="AB1482" s="37"/>
    </row>
    <row r="1483" spans="1:28" x14ac:dyDescent="0.25">
      <c r="A1483" t="s">
        <v>150</v>
      </c>
      <c r="B1483" t="s">
        <v>151</v>
      </c>
      <c r="C1483" t="s">
        <v>152</v>
      </c>
      <c r="E1483" t="s">
        <v>1304</v>
      </c>
      <c r="F1483" t="s">
        <v>1305</v>
      </c>
      <c r="G1483" t="s">
        <v>1306</v>
      </c>
      <c r="H1483" t="s">
        <v>156</v>
      </c>
      <c r="I1483" t="s">
        <v>37</v>
      </c>
      <c r="J1483" t="s">
        <v>65</v>
      </c>
      <c r="K1483" t="s">
        <v>7240</v>
      </c>
      <c r="L1483" t="s">
        <v>4</v>
      </c>
      <c r="M1483" t="s">
        <v>64</v>
      </c>
      <c r="N1483" t="s">
        <v>149</v>
      </c>
      <c r="O1483" s="39">
        <v>43907</v>
      </c>
      <c r="P1483" s="39">
        <v>43908</v>
      </c>
      <c r="Q1483">
        <v>200</v>
      </c>
      <c r="R1483">
        <v>200</v>
      </c>
      <c r="S1483" s="36">
        <v>18402</v>
      </c>
      <c r="T1483">
        <v>18402</v>
      </c>
      <c r="U1483" s="39">
        <v>43907</v>
      </c>
      <c r="V1483">
        <v>3</v>
      </c>
      <c r="W1483">
        <v>3.4940000000000002</v>
      </c>
      <c r="X1483" s="36">
        <v>5266.7429879793926</v>
      </c>
      <c r="Y1483" s="37" t="s">
        <v>157</v>
      </c>
      <c r="Z1483" s="37" t="s">
        <v>149</v>
      </c>
      <c r="AA1483" s="37" t="s">
        <v>146</v>
      </c>
      <c r="AB1483" s="37"/>
    </row>
    <row r="1484" spans="1:28" x14ac:dyDescent="0.25">
      <c r="A1484" t="s">
        <v>150</v>
      </c>
      <c r="B1484" t="s">
        <v>151</v>
      </c>
      <c r="C1484" t="s">
        <v>152</v>
      </c>
      <c r="E1484" t="s">
        <v>1307</v>
      </c>
      <c r="F1484" t="s">
        <v>1308</v>
      </c>
      <c r="G1484" t="s">
        <v>1309</v>
      </c>
      <c r="H1484" t="s">
        <v>156</v>
      </c>
      <c r="I1484" t="s">
        <v>37</v>
      </c>
      <c r="J1484" t="s">
        <v>65</v>
      </c>
      <c r="K1484" t="s">
        <v>7240</v>
      </c>
      <c r="L1484" t="s">
        <v>4</v>
      </c>
      <c r="M1484" t="s">
        <v>64</v>
      </c>
      <c r="N1484" t="s">
        <v>149</v>
      </c>
      <c r="O1484" s="39">
        <v>43907</v>
      </c>
      <c r="P1484" s="39">
        <v>43908</v>
      </c>
      <c r="Q1484">
        <v>200</v>
      </c>
      <c r="R1484">
        <v>200</v>
      </c>
      <c r="S1484" s="36">
        <v>18402</v>
      </c>
      <c r="T1484">
        <v>18402</v>
      </c>
      <c r="U1484" s="39">
        <v>43907</v>
      </c>
      <c r="V1484">
        <v>3</v>
      </c>
      <c r="W1484">
        <v>3.4940000000000002</v>
      </c>
      <c r="X1484" s="36">
        <v>5266.7429879793926</v>
      </c>
      <c r="Y1484" s="37" t="s">
        <v>157</v>
      </c>
      <c r="Z1484" s="37" t="s">
        <v>149</v>
      </c>
      <c r="AA1484" s="37" t="s">
        <v>146</v>
      </c>
      <c r="AB1484" s="37"/>
    </row>
    <row r="1485" spans="1:28" x14ac:dyDescent="0.25">
      <c r="A1485" t="s">
        <v>150</v>
      </c>
      <c r="B1485" t="s">
        <v>151</v>
      </c>
      <c r="C1485" t="s">
        <v>152</v>
      </c>
      <c r="E1485" t="s">
        <v>1310</v>
      </c>
      <c r="F1485" t="s">
        <v>1311</v>
      </c>
      <c r="G1485" t="s">
        <v>1312</v>
      </c>
      <c r="H1485" t="s">
        <v>156</v>
      </c>
      <c r="I1485" t="s">
        <v>37</v>
      </c>
      <c r="J1485" t="s">
        <v>65</v>
      </c>
      <c r="K1485" t="s">
        <v>7240</v>
      </c>
      <c r="L1485" t="s">
        <v>4</v>
      </c>
      <c r="M1485" t="s">
        <v>64</v>
      </c>
      <c r="N1485" t="s">
        <v>149</v>
      </c>
      <c r="O1485" s="39">
        <v>43907</v>
      </c>
      <c r="P1485" s="39">
        <v>43908</v>
      </c>
      <c r="Q1485">
        <v>200</v>
      </c>
      <c r="R1485">
        <v>200</v>
      </c>
      <c r="S1485" s="36">
        <v>18402</v>
      </c>
      <c r="T1485">
        <v>18402</v>
      </c>
      <c r="U1485" s="39">
        <v>43908</v>
      </c>
      <c r="V1485">
        <v>3</v>
      </c>
      <c r="W1485">
        <v>3.4940000000000002</v>
      </c>
      <c r="X1485" s="36">
        <v>5266.7429879793926</v>
      </c>
      <c r="Y1485" s="37" t="s">
        <v>157</v>
      </c>
      <c r="Z1485" s="37" t="s">
        <v>149</v>
      </c>
      <c r="AA1485" s="37" t="s">
        <v>146</v>
      </c>
      <c r="AB1485" s="37"/>
    </row>
    <row r="1486" spans="1:28" x14ac:dyDescent="0.25">
      <c r="A1486" t="s">
        <v>150</v>
      </c>
      <c r="B1486" t="s">
        <v>151</v>
      </c>
      <c r="C1486" t="s">
        <v>152</v>
      </c>
      <c r="E1486" t="s">
        <v>1313</v>
      </c>
      <c r="F1486" t="s">
        <v>1314</v>
      </c>
      <c r="G1486" t="s">
        <v>1315</v>
      </c>
      <c r="H1486" t="s">
        <v>156</v>
      </c>
      <c r="I1486" t="s">
        <v>37</v>
      </c>
      <c r="J1486" t="s">
        <v>65</v>
      </c>
      <c r="K1486" t="s">
        <v>7240</v>
      </c>
      <c r="L1486" t="s">
        <v>4</v>
      </c>
      <c r="M1486" t="s">
        <v>64</v>
      </c>
      <c r="N1486" t="s">
        <v>149</v>
      </c>
      <c r="O1486" s="39">
        <v>43907</v>
      </c>
      <c r="P1486" s="39">
        <v>43908</v>
      </c>
      <c r="Q1486">
        <v>200</v>
      </c>
      <c r="R1486">
        <v>200</v>
      </c>
      <c r="S1486" s="36">
        <v>18402</v>
      </c>
      <c r="T1486">
        <v>18402</v>
      </c>
      <c r="U1486" s="39">
        <v>43909</v>
      </c>
      <c r="V1486">
        <v>3</v>
      </c>
      <c r="W1486">
        <v>3.4940000000000002</v>
      </c>
      <c r="X1486" s="36">
        <v>5266.7429879793926</v>
      </c>
      <c r="Y1486" s="37" t="s">
        <v>157</v>
      </c>
      <c r="Z1486" s="37" t="s">
        <v>149</v>
      </c>
      <c r="AA1486" s="37" t="s">
        <v>146</v>
      </c>
      <c r="AB1486" s="37"/>
    </row>
    <row r="1487" spans="1:28" x14ac:dyDescent="0.25">
      <c r="A1487" t="s">
        <v>150</v>
      </c>
      <c r="B1487" t="s">
        <v>151</v>
      </c>
      <c r="C1487" t="s">
        <v>152</v>
      </c>
      <c r="E1487" t="s">
        <v>576</v>
      </c>
      <c r="F1487" t="s">
        <v>577</v>
      </c>
      <c r="G1487" t="s">
        <v>578</v>
      </c>
      <c r="H1487" t="s">
        <v>156</v>
      </c>
      <c r="I1487" t="s">
        <v>147</v>
      </c>
      <c r="J1487" t="s">
        <v>65</v>
      </c>
      <c r="K1487" t="s">
        <v>7240</v>
      </c>
      <c r="L1487" t="s">
        <v>4</v>
      </c>
      <c r="M1487" t="s">
        <v>64</v>
      </c>
      <c r="N1487" t="s">
        <v>149</v>
      </c>
      <c r="O1487" s="39">
        <v>43885</v>
      </c>
      <c r="P1487" s="39">
        <v>43886</v>
      </c>
      <c r="Q1487">
        <v>7</v>
      </c>
      <c r="R1487">
        <v>7</v>
      </c>
      <c r="S1487" s="36">
        <v>597.24</v>
      </c>
      <c r="T1487">
        <v>597.24</v>
      </c>
      <c r="U1487" s="39">
        <v>43888</v>
      </c>
      <c r="V1487">
        <v>2</v>
      </c>
      <c r="W1487">
        <v>3.3919999999999999</v>
      </c>
      <c r="X1487" s="36">
        <v>176.07311320754701</v>
      </c>
      <c r="Y1487" s="37" t="s">
        <v>157</v>
      </c>
      <c r="Z1487" s="37" t="s">
        <v>149</v>
      </c>
      <c r="AA1487" s="37" t="s">
        <v>146</v>
      </c>
      <c r="AB1487" s="37"/>
    </row>
    <row r="1488" spans="1:28" x14ac:dyDescent="0.25">
      <c r="A1488" t="s">
        <v>150</v>
      </c>
      <c r="B1488" t="s">
        <v>151</v>
      </c>
      <c r="C1488" t="s">
        <v>152</v>
      </c>
      <c r="E1488" t="s">
        <v>1316</v>
      </c>
      <c r="F1488" t="s">
        <v>1317</v>
      </c>
      <c r="G1488" t="s">
        <v>1318</v>
      </c>
      <c r="H1488" t="s">
        <v>156</v>
      </c>
      <c r="I1488" t="s">
        <v>37</v>
      </c>
      <c r="J1488" t="s">
        <v>65</v>
      </c>
      <c r="K1488" t="s">
        <v>7240</v>
      </c>
      <c r="L1488" t="s">
        <v>4</v>
      </c>
      <c r="M1488" t="s">
        <v>64</v>
      </c>
      <c r="N1488" t="s">
        <v>149</v>
      </c>
      <c r="O1488" s="39">
        <v>43907</v>
      </c>
      <c r="P1488" s="39">
        <v>43908</v>
      </c>
      <c r="Q1488">
        <v>200</v>
      </c>
      <c r="R1488">
        <v>200</v>
      </c>
      <c r="S1488" s="36">
        <v>18402</v>
      </c>
      <c r="T1488">
        <v>18402</v>
      </c>
      <c r="U1488" s="39">
        <v>43910</v>
      </c>
      <c r="V1488">
        <v>3</v>
      </c>
      <c r="W1488">
        <v>3.4940000000000002</v>
      </c>
      <c r="X1488" s="36">
        <v>5266.7429879793926</v>
      </c>
      <c r="Y1488" s="37" t="s">
        <v>157</v>
      </c>
      <c r="Z1488" s="37" t="s">
        <v>149</v>
      </c>
      <c r="AA1488" s="37" t="s">
        <v>146</v>
      </c>
      <c r="AB1488" s="37"/>
    </row>
    <row r="1489" spans="1:28" x14ac:dyDescent="0.25">
      <c r="A1489" t="s">
        <v>150</v>
      </c>
      <c r="B1489" t="s">
        <v>151</v>
      </c>
      <c r="C1489" t="s">
        <v>152</v>
      </c>
      <c r="E1489" t="s">
        <v>1580</v>
      </c>
      <c r="F1489" t="s">
        <v>1581</v>
      </c>
      <c r="G1489" t="s">
        <v>1582</v>
      </c>
      <c r="H1489" t="s">
        <v>156</v>
      </c>
      <c r="I1489" t="s">
        <v>37</v>
      </c>
      <c r="J1489" t="s">
        <v>65</v>
      </c>
      <c r="K1489" t="s">
        <v>7240</v>
      </c>
      <c r="L1489" t="s">
        <v>4</v>
      </c>
      <c r="M1489" t="s">
        <v>64</v>
      </c>
      <c r="N1489" t="s">
        <v>149</v>
      </c>
      <c r="O1489" s="39">
        <v>43935</v>
      </c>
      <c r="P1489" s="39">
        <v>43936</v>
      </c>
      <c r="Q1489">
        <v>600</v>
      </c>
      <c r="R1489">
        <v>600</v>
      </c>
      <c r="S1489" s="36">
        <v>52698</v>
      </c>
      <c r="T1489">
        <v>52698</v>
      </c>
      <c r="U1489" s="39">
        <v>43935</v>
      </c>
      <c r="V1489">
        <v>4</v>
      </c>
      <c r="W1489">
        <v>3.4</v>
      </c>
      <c r="X1489" s="36">
        <v>15499.411764705883</v>
      </c>
      <c r="Y1489" s="37" t="s">
        <v>157</v>
      </c>
      <c r="Z1489" s="37" t="s">
        <v>149</v>
      </c>
      <c r="AA1489" s="37" t="s">
        <v>146</v>
      </c>
      <c r="AB1489" s="37"/>
    </row>
    <row r="1490" spans="1:28" x14ac:dyDescent="0.25">
      <c r="A1490" t="s">
        <v>150</v>
      </c>
      <c r="B1490" t="s">
        <v>151</v>
      </c>
      <c r="C1490" t="s">
        <v>152</v>
      </c>
      <c r="E1490" t="s">
        <v>1583</v>
      </c>
      <c r="F1490" t="s">
        <v>1584</v>
      </c>
      <c r="G1490" t="s">
        <v>1585</v>
      </c>
      <c r="H1490" t="s">
        <v>156</v>
      </c>
      <c r="I1490" t="s">
        <v>37</v>
      </c>
      <c r="J1490" t="s">
        <v>65</v>
      </c>
      <c r="K1490" t="s">
        <v>7240</v>
      </c>
      <c r="L1490" t="s">
        <v>4</v>
      </c>
      <c r="M1490" t="s">
        <v>64</v>
      </c>
      <c r="N1490" t="s">
        <v>149</v>
      </c>
      <c r="O1490" s="39">
        <v>43936</v>
      </c>
      <c r="P1490" s="39">
        <v>43937</v>
      </c>
      <c r="Q1490">
        <v>600</v>
      </c>
      <c r="R1490">
        <v>600</v>
      </c>
      <c r="S1490" s="36">
        <v>52698</v>
      </c>
      <c r="T1490">
        <v>52698</v>
      </c>
      <c r="U1490" s="39">
        <v>43938</v>
      </c>
      <c r="V1490">
        <v>4</v>
      </c>
      <c r="W1490">
        <v>3.4</v>
      </c>
      <c r="X1490" s="36">
        <v>15499.411764705883</v>
      </c>
      <c r="Y1490" s="37" t="s">
        <v>157</v>
      </c>
      <c r="Z1490" s="37" t="s">
        <v>149</v>
      </c>
      <c r="AA1490" s="37" t="s">
        <v>146</v>
      </c>
      <c r="AB1490" s="37"/>
    </row>
    <row r="1491" spans="1:28" x14ac:dyDescent="0.25">
      <c r="A1491" t="s">
        <v>150</v>
      </c>
      <c r="B1491" t="s">
        <v>151</v>
      </c>
      <c r="C1491" t="s">
        <v>152</v>
      </c>
      <c r="E1491" t="s">
        <v>1586</v>
      </c>
      <c r="F1491" t="s">
        <v>1587</v>
      </c>
      <c r="G1491" t="s">
        <v>1588</v>
      </c>
      <c r="H1491" t="s">
        <v>156</v>
      </c>
      <c r="I1491" t="s">
        <v>37</v>
      </c>
      <c r="J1491" t="s">
        <v>65</v>
      </c>
      <c r="K1491" t="s">
        <v>7240</v>
      </c>
      <c r="L1491" t="s">
        <v>4</v>
      </c>
      <c r="M1491" t="s">
        <v>64</v>
      </c>
      <c r="N1491" t="s">
        <v>149</v>
      </c>
      <c r="O1491" s="39">
        <v>43936</v>
      </c>
      <c r="P1491" s="39">
        <v>43937</v>
      </c>
      <c r="Q1491">
        <v>600</v>
      </c>
      <c r="R1491">
        <v>600</v>
      </c>
      <c r="S1491" s="36">
        <v>52698</v>
      </c>
      <c r="T1491">
        <v>52698</v>
      </c>
      <c r="U1491" s="39">
        <v>43937</v>
      </c>
      <c r="V1491">
        <v>4</v>
      </c>
      <c r="W1491">
        <v>3.4</v>
      </c>
      <c r="X1491" s="36">
        <v>15499.411764705883</v>
      </c>
      <c r="Y1491" s="37" t="s">
        <v>157</v>
      </c>
      <c r="Z1491" s="37" t="s">
        <v>149</v>
      </c>
      <c r="AA1491" s="37" t="s">
        <v>146</v>
      </c>
      <c r="AB1491" s="37"/>
    </row>
    <row r="1492" spans="1:28" x14ac:dyDescent="0.25">
      <c r="A1492" t="s">
        <v>150</v>
      </c>
      <c r="B1492" t="s">
        <v>151</v>
      </c>
      <c r="C1492" t="s">
        <v>152</v>
      </c>
      <c r="E1492" t="s">
        <v>1589</v>
      </c>
      <c r="F1492" t="s">
        <v>1590</v>
      </c>
      <c r="G1492" t="s">
        <v>1591</v>
      </c>
      <c r="H1492" t="s">
        <v>156</v>
      </c>
      <c r="I1492" t="s">
        <v>37</v>
      </c>
      <c r="J1492" t="s">
        <v>65</v>
      </c>
      <c r="K1492" t="s">
        <v>7240</v>
      </c>
      <c r="L1492" t="s">
        <v>4</v>
      </c>
      <c r="M1492" t="s">
        <v>64</v>
      </c>
      <c r="N1492" t="s">
        <v>149</v>
      </c>
      <c r="O1492" s="39">
        <v>43938</v>
      </c>
      <c r="P1492" s="39">
        <v>43939</v>
      </c>
      <c r="Q1492">
        <v>600</v>
      </c>
      <c r="R1492">
        <v>600</v>
      </c>
      <c r="S1492" s="36">
        <v>52698</v>
      </c>
      <c r="T1492">
        <v>52698</v>
      </c>
      <c r="U1492" s="39">
        <v>43941</v>
      </c>
      <c r="V1492">
        <v>4</v>
      </c>
      <c r="W1492">
        <v>3.4</v>
      </c>
      <c r="X1492" s="36">
        <v>15499.411764705883</v>
      </c>
      <c r="Y1492" s="37" t="s">
        <v>157</v>
      </c>
      <c r="Z1492" s="37" t="s">
        <v>149</v>
      </c>
      <c r="AA1492" s="37" t="s">
        <v>146</v>
      </c>
      <c r="AB1492" s="37"/>
    </row>
    <row r="1493" spans="1:28" x14ac:dyDescent="0.25">
      <c r="A1493" t="s">
        <v>150</v>
      </c>
      <c r="B1493" t="s">
        <v>151</v>
      </c>
      <c r="C1493" t="s">
        <v>152</v>
      </c>
      <c r="E1493" t="s">
        <v>4429</v>
      </c>
      <c r="F1493" t="s">
        <v>4430</v>
      </c>
      <c r="G1493" t="s">
        <v>4431</v>
      </c>
      <c r="H1493" t="s">
        <v>156</v>
      </c>
      <c r="I1493" t="s">
        <v>37</v>
      </c>
      <c r="J1493" t="s">
        <v>65</v>
      </c>
      <c r="K1493" t="s">
        <v>7778</v>
      </c>
      <c r="L1493" t="s">
        <v>4</v>
      </c>
      <c r="M1493" t="s">
        <v>64</v>
      </c>
      <c r="N1493" t="s">
        <v>149</v>
      </c>
      <c r="O1493" s="39">
        <v>44008</v>
      </c>
      <c r="P1493" s="39">
        <v>44009</v>
      </c>
      <c r="Q1493">
        <v>600</v>
      </c>
      <c r="R1493">
        <v>600</v>
      </c>
      <c r="S1493" s="36">
        <v>47178</v>
      </c>
      <c r="T1493">
        <v>47178</v>
      </c>
      <c r="U1493" s="39">
        <v>44008</v>
      </c>
      <c r="V1493">
        <v>6</v>
      </c>
      <c r="W1493">
        <v>3.472</v>
      </c>
      <c r="X1493" s="36">
        <v>13588.133640552995</v>
      </c>
      <c r="Y1493" s="37" t="s">
        <v>157</v>
      </c>
      <c r="Z1493" s="37" t="s">
        <v>149</v>
      </c>
      <c r="AA1493" s="37" t="s">
        <v>146</v>
      </c>
      <c r="AB1493" s="37"/>
    </row>
    <row r="1494" spans="1:28" x14ac:dyDescent="0.25">
      <c r="A1494" t="s">
        <v>150</v>
      </c>
      <c r="B1494" t="s">
        <v>151</v>
      </c>
      <c r="C1494" t="s">
        <v>152</v>
      </c>
      <c r="E1494" t="s">
        <v>4052</v>
      </c>
      <c r="F1494" t="s">
        <v>4053</v>
      </c>
      <c r="G1494" t="s">
        <v>4054</v>
      </c>
      <c r="H1494" t="s">
        <v>156</v>
      </c>
      <c r="I1494" t="s">
        <v>37</v>
      </c>
      <c r="J1494" t="s">
        <v>65</v>
      </c>
      <c r="K1494" t="s">
        <v>7778</v>
      </c>
      <c r="L1494" t="s">
        <v>4</v>
      </c>
      <c r="M1494" t="s">
        <v>64</v>
      </c>
      <c r="N1494" t="s">
        <v>149</v>
      </c>
      <c r="O1494" s="39">
        <v>43994</v>
      </c>
      <c r="P1494" s="39">
        <v>43995</v>
      </c>
      <c r="Q1494">
        <v>640</v>
      </c>
      <c r="R1494">
        <v>640</v>
      </c>
      <c r="S1494" s="36">
        <v>49798.400000000001</v>
      </c>
      <c r="T1494">
        <v>49798.400000000001</v>
      </c>
      <c r="U1494" s="39">
        <v>43995</v>
      </c>
      <c r="V1494">
        <v>6</v>
      </c>
      <c r="W1494">
        <v>3.472</v>
      </c>
      <c r="X1494" s="36">
        <v>14342.857142857141</v>
      </c>
      <c r="Y1494" s="37" t="s">
        <v>157</v>
      </c>
      <c r="Z1494" s="37" t="s">
        <v>149</v>
      </c>
      <c r="AA1494" s="37" t="s">
        <v>146</v>
      </c>
      <c r="AB1494" s="37"/>
    </row>
    <row r="1495" spans="1:28" x14ac:dyDescent="0.25">
      <c r="A1495" t="s">
        <v>150</v>
      </c>
      <c r="B1495" t="s">
        <v>151</v>
      </c>
      <c r="C1495" t="s">
        <v>152</v>
      </c>
      <c r="E1495" t="s">
        <v>4266</v>
      </c>
      <c r="F1495" t="s">
        <v>4267</v>
      </c>
      <c r="G1495" t="s">
        <v>4268</v>
      </c>
      <c r="H1495" t="s">
        <v>156</v>
      </c>
      <c r="I1495" t="s">
        <v>37</v>
      </c>
      <c r="J1495" t="s">
        <v>65</v>
      </c>
      <c r="K1495" t="s">
        <v>7778</v>
      </c>
      <c r="L1495" t="s">
        <v>4</v>
      </c>
      <c r="M1495" t="s">
        <v>64</v>
      </c>
      <c r="N1495" t="s">
        <v>149</v>
      </c>
      <c r="O1495" s="39">
        <v>44005</v>
      </c>
      <c r="P1495" s="39">
        <v>44006</v>
      </c>
      <c r="Q1495">
        <v>700</v>
      </c>
      <c r="R1495">
        <v>700</v>
      </c>
      <c r="S1495" s="36">
        <v>50365</v>
      </c>
      <c r="T1495">
        <v>50365</v>
      </c>
      <c r="U1495" s="39">
        <v>44006</v>
      </c>
      <c r="V1495">
        <v>6</v>
      </c>
      <c r="W1495">
        <v>3.472</v>
      </c>
      <c r="X1495" s="36">
        <v>14506.048387096775</v>
      </c>
      <c r="Y1495" s="37" t="s">
        <v>157</v>
      </c>
      <c r="Z1495" s="37" t="s">
        <v>149</v>
      </c>
      <c r="AA1495" s="37" t="s">
        <v>146</v>
      </c>
      <c r="AB1495" s="37"/>
    </row>
    <row r="1496" spans="1:28" x14ac:dyDescent="0.25">
      <c r="A1496" t="s">
        <v>150</v>
      </c>
      <c r="B1496" t="s">
        <v>151</v>
      </c>
      <c r="C1496" t="s">
        <v>152</v>
      </c>
      <c r="E1496" t="s">
        <v>4364</v>
      </c>
      <c r="F1496" t="s">
        <v>4365</v>
      </c>
      <c r="G1496" t="s">
        <v>4366</v>
      </c>
      <c r="H1496" t="s">
        <v>156</v>
      </c>
      <c r="I1496" t="s">
        <v>37</v>
      </c>
      <c r="J1496" t="s">
        <v>65</v>
      </c>
      <c r="K1496" t="s">
        <v>7778</v>
      </c>
      <c r="L1496" t="s">
        <v>4</v>
      </c>
      <c r="M1496" t="s">
        <v>64</v>
      </c>
      <c r="N1496" t="s">
        <v>149</v>
      </c>
      <c r="O1496" s="39">
        <v>44005</v>
      </c>
      <c r="P1496" s="39">
        <v>44006</v>
      </c>
      <c r="Q1496">
        <v>700</v>
      </c>
      <c r="R1496">
        <v>700</v>
      </c>
      <c r="S1496" s="36">
        <v>50365</v>
      </c>
      <c r="T1496">
        <v>50365</v>
      </c>
      <c r="U1496" s="39">
        <v>44005</v>
      </c>
      <c r="V1496">
        <v>6</v>
      </c>
      <c r="W1496">
        <v>3.472</v>
      </c>
      <c r="X1496" s="36">
        <v>14506.048387096775</v>
      </c>
      <c r="Y1496" s="37" t="s">
        <v>157</v>
      </c>
      <c r="Z1496" s="37" t="s">
        <v>149</v>
      </c>
      <c r="AA1496" s="37" t="s">
        <v>146</v>
      </c>
      <c r="AB1496" s="37"/>
    </row>
    <row r="1497" spans="1:28" x14ac:dyDescent="0.25">
      <c r="A1497" t="s">
        <v>150</v>
      </c>
      <c r="B1497" t="s">
        <v>151</v>
      </c>
      <c r="C1497" t="s">
        <v>152</v>
      </c>
      <c r="E1497" t="s">
        <v>4412</v>
      </c>
      <c r="F1497" t="s">
        <v>4413</v>
      </c>
      <c r="G1497" t="s">
        <v>4414</v>
      </c>
      <c r="H1497" t="s">
        <v>156</v>
      </c>
      <c r="I1497" t="s">
        <v>37</v>
      </c>
      <c r="J1497" t="s">
        <v>65</v>
      </c>
      <c r="K1497" t="s">
        <v>7778</v>
      </c>
      <c r="L1497" t="s">
        <v>4</v>
      </c>
      <c r="M1497" t="s">
        <v>64</v>
      </c>
      <c r="N1497" t="s">
        <v>149</v>
      </c>
      <c r="O1497" s="39">
        <v>44006</v>
      </c>
      <c r="P1497" s="39">
        <v>44007</v>
      </c>
      <c r="Q1497">
        <v>700</v>
      </c>
      <c r="R1497">
        <v>700</v>
      </c>
      <c r="S1497" s="36">
        <v>50365</v>
      </c>
      <c r="T1497">
        <v>50365</v>
      </c>
      <c r="U1497" s="39">
        <v>44007</v>
      </c>
      <c r="V1497">
        <v>6</v>
      </c>
      <c r="W1497">
        <v>3.472</v>
      </c>
      <c r="X1497" s="36">
        <v>14506.048387096775</v>
      </c>
      <c r="Y1497" s="37" t="s">
        <v>157</v>
      </c>
      <c r="Z1497" s="37" t="s">
        <v>149</v>
      </c>
      <c r="AA1497" s="37" t="s">
        <v>146</v>
      </c>
      <c r="AB1497" s="37"/>
    </row>
    <row r="1498" spans="1:28" x14ac:dyDescent="0.25">
      <c r="A1498" t="s">
        <v>150</v>
      </c>
      <c r="B1498" t="s">
        <v>151</v>
      </c>
      <c r="C1498" t="s">
        <v>152</v>
      </c>
      <c r="E1498" t="s">
        <v>4406</v>
      </c>
      <c r="F1498" t="s">
        <v>4407</v>
      </c>
      <c r="G1498" t="s">
        <v>4408</v>
      </c>
      <c r="H1498" t="s">
        <v>156</v>
      </c>
      <c r="I1498" t="s">
        <v>37</v>
      </c>
      <c r="J1498" t="s">
        <v>65</v>
      </c>
      <c r="K1498" t="s">
        <v>7778</v>
      </c>
      <c r="L1498" t="s">
        <v>4</v>
      </c>
      <c r="M1498" t="s">
        <v>64</v>
      </c>
      <c r="N1498" t="s">
        <v>149</v>
      </c>
      <c r="O1498" s="39">
        <v>44006</v>
      </c>
      <c r="P1498" s="39">
        <v>44007</v>
      </c>
      <c r="Q1498">
        <v>700</v>
      </c>
      <c r="R1498">
        <v>700</v>
      </c>
      <c r="S1498" s="36">
        <v>50365</v>
      </c>
      <c r="T1498">
        <v>50365</v>
      </c>
      <c r="U1498" s="39">
        <v>44006</v>
      </c>
      <c r="V1498">
        <v>6</v>
      </c>
      <c r="W1498">
        <v>3.472</v>
      </c>
      <c r="X1498" s="36">
        <v>14506.048387096775</v>
      </c>
      <c r="Y1498" s="37" t="s">
        <v>157</v>
      </c>
      <c r="Z1498" s="37" t="s">
        <v>149</v>
      </c>
      <c r="AA1498" s="37" t="s">
        <v>146</v>
      </c>
      <c r="AB1498" s="37"/>
    </row>
    <row r="1499" spans="1:28" x14ac:dyDescent="0.25">
      <c r="A1499" t="s">
        <v>150</v>
      </c>
      <c r="B1499" t="s">
        <v>151</v>
      </c>
      <c r="C1499" t="s">
        <v>152</v>
      </c>
      <c r="E1499" t="s">
        <v>4490</v>
      </c>
      <c r="F1499" t="s">
        <v>4491</v>
      </c>
      <c r="G1499" t="s">
        <v>4492</v>
      </c>
      <c r="H1499" t="s">
        <v>156</v>
      </c>
      <c r="I1499" t="s">
        <v>37</v>
      </c>
      <c r="J1499" t="s">
        <v>65</v>
      </c>
      <c r="K1499" t="s">
        <v>7778</v>
      </c>
      <c r="L1499" t="s">
        <v>4</v>
      </c>
      <c r="M1499" t="s">
        <v>64</v>
      </c>
      <c r="N1499" t="s">
        <v>149</v>
      </c>
      <c r="O1499" s="39">
        <v>44010</v>
      </c>
      <c r="P1499" s="39">
        <v>44012</v>
      </c>
      <c r="Q1499">
        <v>700</v>
      </c>
      <c r="R1499">
        <v>700</v>
      </c>
      <c r="S1499" s="36">
        <v>50365</v>
      </c>
      <c r="T1499">
        <v>50365</v>
      </c>
      <c r="U1499" s="39">
        <v>44014</v>
      </c>
      <c r="V1499">
        <v>7</v>
      </c>
      <c r="W1499">
        <v>3.5190000000000001</v>
      </c>
      <c r="X1499" s="36">
        <v>14312.304631997726</v>
      </c>
      <c r="Y1499" s="37" t="s">
        <v>157</v>
      </c>
      <c r="Z1499" s="37" t="s">
        <v>149</v>
      </c>
      <c r="AA1499" s="37" t="s">
        <v>146</v>
      </c>
      <c r="AB1499" s="37"/>
    </row>
    <row r="1500" spans="1:28" x14ac:dyDescent="0.25">
      <c r="A1500" t="s">
        <v>150</v>
      </c>
      <c r="B1500" t="s">
        <v>151</v>
      </c>
      <c r="C1500" t="s">
        <v>152</v>
      </c>
      <c r="E1500" t="s">
        <v>3381</v>
      </c>
      <c r="F1500" t="s">
        <v>3382</v>
      </c>
      <c r="G1500" t="s">
        <v>3383</v>
      </c>
      <c r="H1500" t="s">
        <v>156</v>
      </c>
      <c r="I1500" t="s">
        <v>37</v>
      </c>
      <c r="J1500" t="s">
        <v>65</v>
      </c>
      <c r="K1500" t="s">
        <v>7240</v>
      </c>
      <c r="L1500" t="s">
        <v>4</v>
      </c>
      <c r="M1500" t="s">
        <v>64</v>
      </c>
      <c r="N1500" t="s">
        <v>149</v>
      </c>
      <c r="O1500" s="39">
        <v>43972</v>
      </c>
      <c r="P1500" s="39">
        <v>43973</v>
      </c>
      <c r="Q1500">
        <v>420</v>
      </c>
      <c r="R1500">
        <v>420</v>
      </c>
      <c r="S1500" s="36">
        <v>36183</v>
      </c>
      <c r="T1500">
        <v>36183</v>
      </c>
      <c r="U1500" s="39">
        <v>43972</v>
      </c>
      <c r="V1500">
        <v>5</v>
      </c>
      <c r="W1500">
        <v>3.4239999999999999</v>
      </c>
      <c r="X1500" s="36">
        <v>10567.464953271028</v>
      </c>
      <c r="Y1500" s="37" t="s">
        <v>157</v>
      </c>
      <c r="Z1500" s="37" t="s">
        <v>149</v>
      </c>
      <c r="AA1500" s="37" t="s">
        <v>146</v>
      </c>
      <c r="AB1500" s="37"/>
    </row>
    <row r="1501" spans="1:28" x14ac:dyDescent="0.25">
      <c r="A1501" t="s">
        <v>150</v>
      </c>
      <c r="B1501" t="s">
        <v>151</v>
      </c>
      <c r="C1501" t="s">
        <v>152</v>
      </c>
      <c r="E1501" t="s">
        <v>4001</v>
      </c>
      <c r="F1501" t="s">
        <v>4002</v>
      </c>
      <c r="G1501" t="s">
        <v>4003</v>
      </c>
      <c r="H1501" t="s">
        <v>156</v>
      </c>
      <c r="I1501" t="s">
        <v>37</v>
      </c>
      <c r="J1501" t="s">
        <v>65</v>
      </c>
      <c r="K1501" t="s">
        <v>7778</v>
      </c>
      <c r="L1501" t="s">
        <v>4</v>
      </c>
      <c r="M1501" t="s">
        <v>64</v>
      </c>
      <c r="N1501" t="s">
        <v>149</v>
      </c>
      <c r="O1501" s="39">
        <v>43993</v>
      </c>
      <c r="P1501" s="39">
        <v>43994</v>
      </c>
      <c r="Q1501">
        <v>560</v>
      </c>
      <c r="R1501">
        <v>560</v>
      </c>
      <c r="S1501" s="36">
        <v>50831.199999999997</v>
      </c>
      <c r="T1501">
        <v>50831.199999999997</v>
      </c>
      <c r="U1501" s="39">
        <v>43993</v>
      </c>
      <c r="V1501">
        <v>6</v>
      </c>
      <c r="W1501">
        <v>3.472</v>
      </c>
      <c r="X1501" s="36">
        <v>14640.322580645161</v>
      </c>
      <c r="Y1501" s="37" t="s">
        <v>157</v>
      </c>
      <c r="Z1501" s="37" t="s">
        <v>149</v>
      </c>
      <c r="AA1501" s="37" t="s">
        <v>146</v>
      </c>
      <c r="AB1501" s="37"/>
    </row>
    <row r="1502" spans="1:28" x14ac:dyDescent="0.25">
      <c r="A1502" t="s">
        <v>150</v>
      </c>
      <c r="B1502" t="s">
        <v>151</v>
      </c>
      <c r="C1502" t="s">
        <v>152</v>
      </c>
      <c r="E1502" t="s">
        <v>3647</v>
      </c>
      <c r="F1502" t="s">
        <v>3648</v>
      </c>
      <c r="G1502" t="s">
        <v>3649</v>
      </c>
      <c r="H1502" t="s">
        <v>156</v>
      </c>
      <c r="I1502" t="s">
        <v>37</v>
      </c>
      <c r="J1502" t="s">
        <v>65</v>
      </c>
      <c r="K1502" t="s">
        <v>7240</v>
      </c>
      <c r="L1502" t="s">
        <v>4</v>
      </c>
      <c r="M1502" t="s">
        <v>64</v>
      </c>
      <c r="N1502" t="s">
        <v>149</v>
      </c>
      <c r="O1502" s="39">
        <v>43978</v>
      </c>
      <c r="P1502" s="39">
        <v>43979</v>
      </c>
      <c r="Q1502">
        <v>430</v>
      </c>
      <c r="R1502">
        <v>430</v>
      </c>
      <c r="S1502" s="36">
        <v>36687.599999999999</v>
      </c>
      <c r="T1502">
        <v>36687.599999999999</v>
      </c>
      <c r="U1502" s="39">
        <v>43979</v>
      </c>
      <c r="V1502">
        <v>5</v>
      </c>
      <c r="W1502">
        <v>3.4239999999999999</v>
      </c>
      <c r="X1502" s="36">
        <v>10714.836448598129</v>
      </c>
      <c r="Y1502" s="37" t="s">
        <v>157</v>
      </c>
      <c r="Z1502" s="37" t="s">
        <v>149</v>
      </c>
      <c r="AA1502" s="37" t="s">
        <v>146</v>
      </c>
      <c r="AB1502" s="37"/>
    </row>
    <row r="1503" spans="1:28" x14ac:dyDescent="0.25">
      <c r="A1503" t="s">
        <v>150</v>
      </c>
      <c r="B1503" t="s">
        <v>151</v>
      </c>
      <c r="C1503" t="s">
        <v>152</v>
      </c>
      <c r="E1503" t="s">
        <v>3678</v>
      </c>
      <c r="F1503" t="s">
        <v>3679</v>
      </c>
      <c r="G1503" t="s">
        <v>3680</v>
      </c>
      <c r="H1503" t="s">
        <v>156</v>
      </c>
      <c r="I1503" t="s">
        <v>37</v>
      </c>
      <c r="J1503" t="s">
        <v>65</v>
      </c>
      <c r="K1503" t="s">
        <v>7240</v>
      </c>
      <c r="L1503" t="s">
        <v>4</v>
      </c>
      <c r="M1503" t="s">
        <v>64</v>
      </c>
      <c r="N1503" t="s">
        <v>149</v>
      </c>
      <c r="O1503" s="39">
        <v>43980</v>
      </c>
      <c r="P1503" s="39">
        <v>43981</v>
      </c>
      <c r="Q1503">
        <v>430</v>
      </c>
      <c r="R1503">
        <v>430</v>
      </c>
      <c r="S1503" s="36">
        <v>36687.599999999999</v>
      </c>
      <c r="T1503">
        <v>36687.599999999999</v>
      </c>
      <c r="U1503" s="39">
        <v>43980</v>
      </c>
      <c r="V1503">
        <v>5</v>
      </c>
      <c r="W1503">
        <v>3.4239999999999999</v>
      </c>
      <c r="X1503" s="36">
        <v>10714.836448598129</v>
      </c>
      <c r="Y1503" s="37" t="s">
        <v>157</v>
      </c>
      <c r="Z1503" s="37" t="s">
        <v>149</v>
      </c>
      <c r="AA1503" s="37" t="s">
        <v>146</v>
      </c>
      <c r="AB1503" s="37"/>
    </row>
    <row r="1504" spans="1:28" x14ac:dyDescent="0.25">
      <c r="A1504" t="s">
        <v>150</v>
      </c>
      <c r="B1504" t="s">
        <v>151</v>
      </c>
      <c r="C1504" t="s">
        <v>152</v>
      </c>
      <c r="E1504" t="s">
        <v>2651</v>
      </c>
      <c r="F1504" t="s">
        <v>2652</v>
      </c>
      <c r="G1504" t="s">
        <v>2653</v>
      </c>
      <c r="H1504" t="s">
        <v>156</v>
      </c>
      <c r="I1504" t="s">
        <v>37</v>
      </c>
      <c r="J1504" t="s">
        <v>65</v>
      </c>
      <c r="K1504" t="s">
        <v>7240</v>
      </c>
      <c r="L1504" t="s">
        <v>4</v>
      </c>
      <c r="M1504" t="s">
        <v>64</v>
      </c>
      <c r="N1504" t="s">
        <v>149</v>
      </c>
      <c r="O1504" s="39">
        <v>43962</v>
      </c>
      <c r="P1504" s="39">
        <v>43963</v>
      </c>
      <c r="Q1504">
        <v>430</v>
      </c>
      <c r="R1504">
        <v>430</v>
      </c>
      <c r="S1504" s="36">
        <v>37044.5</v>
      </c>
      <c r="T1504">
        <v>37044.5</v>
      </c>
      <c r="U1504" s="39">
        <v>43962</v>
      </c>
      <c r="V1504">
        <v>5</v>
      </c>
      <c r="W1504">
        <v>3.4239999999999999</v>
      </c>
      <c r="X1504" s="36">
        <v>10819.071261682242</v>
      </c>
      <c r="Y1504" s="37" t="s">
        <v>157</v>
      </c>
      <c r="Z1504" s="37" t="s">
        <v>149</v>
      </c>
      <c r="AA1504" s="37" t="s">
        <v>146</v>
      </c>
      <c r="AB1504" s="37"/>
    </row>
    <row r="1505" spans="1:28" x14ac:dyDescent="0.25">
      <c r="A1505" t="s">
        <v>150</v>
      </c>
      <c r="B1505" t="s">
        <v>151</v>
      </c>
      <c r="C1505" t="s">
        <v>152</v>
      </c>
      <c r="E1505" t="s">
        <v>4097</v>
      </c>
      <c r="F1505" t="s">
        <v>4098</v>
      </c>
      <c r="G1505" t="s">
        <v>4099</v>
      </c>
      <c r="H1505" t="s">
        <v>156</v>
      </c>
      <c r="I1505" t="s">
        <v>37</v>
      </c>
      <c r="J1505" t="s">
        <v>65</v>
      </c>
      <c r="K1505" t="s">
        <v>7778</v>
      </c>
      <c r="L1505" t="s">
        <v>4</v>
      </c>
      <c r="M1505" t="s">
        <v>64</v>
      </c>
      <c r="N1505" t="s">
        <v>149</v>
      </c>
      <c r="O1505" s="39">
        <v>43998</v>
      </c>
      <c r="P1505" s="39">
        <v>43999</v>
      </c>
      <c r="Q1505">
        <v>640</v>
      </c>
      <c r="R1505">
        <v>640</v>
      </c>
      <c r="S1505" s="36">
        <v>50854.400000000001</v>
      </c>
      <c r="T1505">
        <v>50854.400000000001</v>
      </c>
      <c r="U1505" s="39">
        <v>43998</v>
      </c>
      <c r="V1505">
        <v>6</v>
      </c>
      <c r="W1505">
        <v>3.472</v>
      </c>
      <c r="X1505" s="36">
        <v>14647.00460829493</v>
      </c>
      <c r="Y1505" s="37" t="s">
        <v>157</v>
      </c>
      <c r="Z1505" s="37" t="s">
        <v>149</v>
      </c>
      <c r="AA1505" s="37" t="s">
        <v>146</v>
      </c>
      <c r="AB1505" s="37"/>
    </row>
    <row r="1506" spans="1:28" x14ac:dyDescent="0.25">
      <c r="A1506" t="s">
        <v>150</v>
      </c>
      <c r="B1506" t="s">
        <v>151</v>
      </c>
      <c r="C1506" t="s">
        <v>152</v>
      </c>
      <c r="E1506" t="s">
        <v>4037</v>
      </c>
      <c r="F1506" t="s">
        <v>4038</v>
      </c>
      <c r="G1506" t="s">
        <v>4039</v>
      </c>
      <c r="H1506" t="s">
        <v>156</v>
      </c>
      <c r="I1506" t="s">
        <v>37</v>
      </c>
      <c r="J1506" t="s">
        <v>65</v>
      </c>
      <c r="K1506" t="s">
        <v>7778</v>
      </c>
      <c r="L1506" t="s">
        <v>4</v>
      </c>
      <c r="M1506" t="s">
        <v>64</v>
      </c>
      <c r="N1506" t="s">
        <v>149</v>
      </c>
      <c r="O1506" s="39">
        <v>43995</v>
      </c>
      <c r="P1506" s="39">
        <v>43997</v>
      </c>
      <c r="Q1506">
        <v>658</v>
      </c>
      <c r="R1506">
        <v>658</v>
      </c>
      <c r="S1506" s="36">
        <v>51198.98</v>
      </c>
      <c r="T1506">
        <v>51198.98</v>
      </c>
      <c r="U1506" s="39">
        <v>43995</v>
      </c>
      <c r="V1506">
        <v>6</v>
      </c>
      <c r="W1506">
        <v>3.472</v>
      </c>
      <c r="X1506" s="36">
        <v>14746.25</v>
      </c>
      <c r="Y1506" s="37" t="s">
        <v>157</v>
      </c>
      <c r="Z1506" s="37" t="s">
        <v>149</v>
      </c>
      <c r="AA1506" s="37" t="s">
        <v>146</v>
      </c>
      <c r="AB1506" s="37"/>
    </row>
    <row r="1507" spans="1:28" x14ac:dyDescent="0.25">
      <c r="A1507" t="s">
        <v>150</v>
      </c>
      <c r="B1507" t="s">
        <v>151</v>
      </c>
      <c r="C1507" t="s">
        <v>152</v>
      </c>
      <c r="E1507" t="s">
        <v>3300</v>
      </c>
      <c r="F1507" t="s">
        <v>3301</v>
      </c>
      <c r="G1507" t="s">
        <v>3302</v>
      </c>
      <c r="H1507" t="s">
        <v>156</v>
      </c>
      <c r="I1507" t="s">
        <v>37</v>
      </c>
      <c r="J1507" t="s">
        <v>65</v>
      </c>
      <c r="K1507" t="s">
        <v>7240</v>
      </c>
      <c r="L1507" t="s">
        <v>4</v>
      </c>
      <c r="M1507" t="s">
        <v>64</v>
      </c>
      <c r="N1507" t="s">
        <v>149</v>
      </c>
      <c r="O1507" s="39">
        <v>43971</v>
      </c>
      <c r="P1507" s="39">
        <v>43972</v>
      </c>
      <c r="Q1507">
        <v>450</v>
      </c>
      <c r="R1507">
        <v>450</v>
      </c>
      <c r="S1507" s="36">
        <v>38767.5</v>
      </c>
      <c r="T1507">
        <v>38767.5</v>
      </c>
      <c r="U1507" s="39">
        <v>43972</v>
      </c>
      <c r="V1507">
        <v>5</v>
      </c>
      <c r="W1507">
        <v>3.4239999999999999</v>
      </c>
      <c r="X1507" s="36">
        <v>11322.283878504672</v>
      </c>
      <c r="Y1507" s="37" t="s">
        <v>157</v>
      </c>
      <c r="Z1507" s="37" t="s">
        <v>149</v>
      </c>
      <c r="AA1507" s="37" t="s">
        <v>146</v>
      </c>
      <c r="AB1507" s="37"/>
    </row>
    <row r="1508" spans="1:28" x14ac:dyDescent="0.25">
      <c r="A1508" t="s">
        <v>150</v>
      </c>
      <c r="B1508" t="s">
        <v>151</v>
      </c>
      <c r="C1508" t="s">
        <v>152</v>
      </c>
      <c r="E1508" t="s">
        <v>4242</v>
      </c>
      <c r="F1508" t="s">
        <v>4243</v>
      </c>
      <c r="G1508" t="s">
        <v>4244</v>
      </c>
      <c r="H1508" t="s">
        <v>156</v>
      </c>
      <c r="I1508" t="s">
        <v>37</v>
      </c>
      <c r="J1508" t="s">
        <v>65</v>
      </c>
      <c r="K1508" t="s">
        <v>7778</v>
      </c>
      <c r="L1508" t="s">
        <v>4</v>
      </c>
      <c r="M1508" t="s">
        <v>64</v>
      </c>
      <c r="N1508" t="s">
        <v>149</v>
      </c>
      <c r="O1508" s="39">
        <v>43999</v>
      </c>
      <c r="P1508" s="39">
        <v>44000</v>
      </c>
      <c r="Q1508">
        <v>650</v>
      </c>
      <c r="R1508">
        <v>650</v>
      </c>
      <c r="S1508" s="36">
        <v>51649</v>
      </c>
      <c r="T1508">
        <v>51649</v>
      </c>
      <c r="U1508" s="39">
        <v>44000</v>
      </c>
      <c r="V1508">
        <v>6</v>
      </c>
      <c r="W1508">
        <v>3.472</v>
      </c>
      <c r="X1508" s="36">
        <v>14875.864055299538</v>
      </c>
      <c r="Y1508" s="37" t="s">
        <v>157</v>
      </c>
      <c r="Z1508" s="37" t="s">
        <v>149</v>
      </c>
      <c r="AA1508" s="37" t="s">
        <v>146</v>
      </c>
      <c r="AB1508" s="37"/>
    </row>
    <row r="1509" spans="1:28" x14ac:dyDescent="0.25">
      <c r="A1509" t="s">
        <v>150</v>
      </c>
      <c r="B1509" t="s">
        <v>151</v>
      </c>
      <c r="C1509" t="s">
        <v>152</v>
      </c>
      <c r="E1509" t="s">
        <v>4316</v>
      </c>
      <c r="F1509" t="s">
        <v>4317</v>
      </c>
      <c r="G1509" t="s">
        <v>4318</v>
      </c>
      <c r="H1509" t="s">
        <v>156</v>
      </c>
      <c r="I1509" t="s">
        <v>37</v>
      </c>
      <c r="J1509" t="s">
        <v>65</v>
      </c>
      <c r="K1509" t="s">
        <v>7778</v>
      </c>
      <c r="L1509" t="s">
        <v>4</v>
      </c>
      <c r="M1509" t="s">
        <v>64</v>
      </c>
      <c r="N1509" t="s">
        <v>149</v>
      </c>
      <c r="O1509" s="39">
        <v>44004</v>
      </c>
      <c r="P1509" s="39">
        <v>44005</v>
      </c>
      <c r="Q1509">
        <v>650</v>
      </c>
      <c r="R1509">
        <v>650</v>
      </c>
      <c r="S1509" s="36">
        <v>51649</v>
      </c>
      <c r="T1509">
        <v>51649</v>
      </c>
      <c r="U1509" s="39">
        <v>44004</v>
      </c>
      <c r="V1509">
        <v>6</v>
      </c>
      <c r="W1509">
        <v>3.472</v>
      </c>
      <c r="X1509" s="36">
        <v>14875.864055299538</v>
      </c>
      <c r="Y1509" s="37" t="s">
        <v>157</v>
      </c>
      <c r="Z1509" s="37" t="s">
        <v>149</v>
      </c>
      <c r="AA1509" s="37" t="s">
        <v>146</v>
      </c>
      <c r="AB1509" s="37"/>
    </row>
    <row r="1510" spans="1:28" x14ac:dyDescent="0.25">
      <c r="A1510" t="s">
        <v>150</v>
      </c>
      <c r="B1510" t="s">
        <v>151</v>
      </c>
      <c r="C1510" t="s">
        <v>152</v>
      </c>
      <c r="E1510" t="s">
        <v>4055</v>
      </c>
      <c r="F1510" t="s">
        <v>4056</v>
      </c>
      <c r="G1510" t="s">
        <v>4057</v>
      </c>
      <c r="H1510" t="s">
        <v>156</v>
      </c>
      <c r="I1510" t="s">
        <v>37</v>
      </c>
      <c r="J1510" t="s">
        <v>65</v>
      </c>
      <c r="K1510" t="s">
        <v>7778</v>
      </c>
      <c r="L1510" t="s">
        <v>4</v>
      </c>
      <c r="M1510" t="s">
        <v>64</v>
      </c>
      <c r="N1510" t="s">
        <v>149</v>
      </c>
      <c r="O1510" s="39">
        <v>44006</v>
      </c>
      <c r="P1510" s="39">
        <v>44007</v>
      </c>
      <c r="Q1510">
        <v>650</v>
      </c>
      <c r="R1510">
        <v>650</v>
      </c>
      <c r="S1510" s="36">
        <v>51649</v>
      </c>
      <c r="T1510">
        <v>51649</v>
      </c>
      <c r="U1510" s="39">
        <v>44006</v>
      </c>
      <c r="V1510">
        <v>6</v>
      </c>
      <c r="W1510">
        <v>3.472</v>
      </c>
      <c r="X1510" s="36">
        <v>14875.864055299538</v>
      </c>
      <c r="Y1510" s="37" t="s">
        <v>157</v>
      </c>
      <c r="Z1510" s="37" t="s">
        <v>149</v>
      </c>
      <c r="AA1510" s="37" t="s">
        <v>146</v>
      </c>
      <c r="AB1510" s="37"/>
    </row>
    <row r="1511" spans="1:28" x14ac:dyDescent="0.25">
      <c r="A1511" t="s">
        <v>150</v>
      </c>
      <c r="B1511" t="s">
        <v>151</v>
      </c>
      <c r="C1511" t="s">
        <v>152</v>
      </c>
      <c r="E1511" t="s">
        <v>1319</v>
      </c>
      <c r="F1511" t="s">
        <v>1320</v>
      </c>
      <c r="G1511" t="s">
        <v>1321</v>
      </c>
      <c r="H1511" t="s">
        <v>156</v>
      </c>
      <c r="I1511" t="s">
        <v>37</v>
      </c>
      <c r="J1511" t="s">
        <v>65</v>
      </c>
      <c r="K1511" t="s">
        <v>7240</v>
      </c>
      <c r="L1511" t="s">
        <v>4</v>
      </c>
      <c r="M1511" t="s">
        <v>64</v>
      </c>
      <c r="N1511" t="s">
        <v>149</v>
      </c>
      <c r="O1511" s="39">
        <v>43907</v>
      </c>
      <c r="P1511" s="39">
        <v>43908</v>
      </c>
      <c r="Q1511">
        <v>200</v>
      </c>
      <c r="R1511">
        <v>200</v>
      </c>
      <c r="S1511" s="36">
        <v>18402</v>
      </c>
      <c r="T1511">
        <v>18402</v>
      </c>
      <c r="U1511" s="39">
        <v>43908</v>
      </c>
      <c r="V1511">
        <v>3</v>
      </c>
      <c r="W1511">
        <v>3.4940000000000002</v>
      </c>
      <c r="X1511" s="36">
        <v>5266.7429879793926</v>
      </c>
      <c r="Y1511" s="37" t="s">
        <v>157</v>
      </c>
      <c r="Z1511" s="37" t="s">
        <v>149</v>
      </c>
      <c r="AA1511" s="37" t="s">
        <v>146</v>
      </c>
      <c r="AB1511" s="37"/>
    </row>
    <row r="1512" spans="1:28" x14ac:dyDescent="0.25">
      <c r="A1512" t="s">
        <v>150</v>
      </c>
      <c r="B1512" t="s">
        <v>151</v>
      </c>
      <c r="C1512" t="s">
        <v>152</v>
      </c>
      <c r="E1512" t="s">
        <v>1322</v>
      </c>
      <c r="F1512" t="s">
        <v>1323</v>
      </c>
      <c r="G1512" t="s">
        <v>1324</v>
      </c>
      <c r="H1512" t="s">
        <v>156</v>
      </c>
      <c r="I1512" t="s">
        <v>37</v>
      </c>
      <c r="J1512" t="s">
        <v>65</v>
      </c>
      <c r="K1512" t="s">
        <v>7240</v>
      </c>
      <c r="L1512" t="s">
        <v>4</v>
      </c>
      <c r="M1512" t="s">
        <v>64</v>
      </c>
      <c r="N1512" t="s">
        <v>149</v>
      </c>
      <c r="O1512" s="39">
        <v>43907</v>
      </c>
      <c r="P1512" s="39">
        <v>43908</v>
      </c>
      <c r="Q1512">
        <v>200</v>
      </c>
      <c r="R1512">
        <v>200</v>
      </c>
      <c r="S1512" s="36">
        <v>18402</v>
      </c>
      <c r="T1512">
        <v>18402</v>
      </c>
      <c r="U1512" s="39">
        <v>43908</v>
      </c>
      <c r="V1512">
        <v>3</v>
      </c>
      <c r="W1512">
        <v>3.4940000000000002</v>
      </c>
      <c r="X1512" s="36">
        <v>5266.7429879793926</v>
      </c>
      <c r="Y1512" s="37" t="s">
        <v>157</v>
      </c>
      <c r="Z1512" s="37" t="s">
        <v>149</v>
      </c>
      <c r="AA1512" s="37" t="s">
        <v>146</v>
      </c>
      <c r="AB1512" s="37"/>
    </row>
    <row r="1513" spans="1:28" x14ac:dyDescent="0.25">
      <c r="A1513" t="s">
        <v>150</v>
      </c>
      <c r="B1513" t="s">
        <v>151</v>
      </c>
      <c r="C1513" t="s">
        <v>152</v>
      </c>
      <c r="E1513" t="s">
        <v>1325</v>
      </c>
      <c r="F1513" t="s">
        <v>1326</v>
      </c>
      <c r="G1513" t="s">
        <v>1327</v>
      </c>
      <c r="H1513" t="s">
        <v>156</v>
      </c>
      <c r="I1513" t="s">
        <v>37</v>
      </c>
      <c r="J1513" t="s">
        <v>65</v>
      </c>
      <c r="K1513" t="s">
        <v>7240</v>
      </c>
      <c r="L1513" t="s">
        <v>4</v>
      </c>
      <c r="M1513" t="s">
        <v>64</v>
      </c>
      <c r="N1513" t="s">
        <v>149</v>
      </c>
      <c r="O1513" s="39">
        <v>43907</v>
      </c>
      <c r="P1513" s="39">
        <v>43908</v>
      </c>
      <c r="Q1513">
        <v>200</v>
      </c>
      <c r="R1513">
        <v>200</v>
      </c>
      <c r="S1513" s="36">
        <v>18402</v>
      </c>
      <c r="T1513">
        <v>18402</v>
      </c>
      <c r="U1513" s="39">
        <v>43908</v>
      </c>
      <c r="V1513">
        <v>3</v>
      </c>
      <c r="W1513">
        <v>3.4940000000000002</v>
      </c>
      <c r="X1513" s="36">
        <v>5266.7429879793926</v>
      </c>
      <c r="Y1513" s="37" t="s">
        <v>157</v>
      </c>
      <c r="Z1513" s="37" t="s">
        <v>149</v>
      </c>
      <c r="AA1513" s="37" t="s">
        <v>146</v>
      </c>
      <c r="AB1513" s="37"/>
    </row>
    <row r="1514" spans="1:28" x14ac:dyDescent="0.25">
      <c r="A1514" t="s">
        <v>150</v>
      </c>
      <c r="B1514" t="s">
        <v>151</v>
      </c>
      <c r="C1514" t="s">
        <v>152</v>
      </c>
      <c r="E1514" t="s">
        <v>1328</v>
      </c>
      <c r="F1514" t="s">
        <v>1329</v>
      </c>
      <c r="G1514" t="s">
        <v>1330</v>
      </c>
      <c r="H1514" t="s">
        <v>156</v>
      </c>
      <c r="I1514" t="s">
        <v>37</v>
      </c>
      <c r="J1514" t="s">
        <v>65</v>
      </c>
      <c r="K1514" t="s">
        <v>7240</v>
      </c>
      <c r="L1514" t="s">
        <v>4</v>
      </c>
      <c r="M1514" t="s">
        <v>64</v>
      </c>
      <c r="N1514" t="s">
        <v>149</v>
      </c>
      <c r="O1514" s="39">
        <v>43909</v>
      </c>
      <c r="P1514" s="39">
        <v>43910</v>
      </c>
      <c r="Q1514">
        <v>200</v>
      </c>
      <c r="R1514">
        <v>200</v>
      </c>
      <c r="S1514" s="36">
        <v>18402</v>
      </c>
      <c r="T1514">
        <v>18402</v>
      </c>
      <c r="U1514" s="39">
        <v>43909</v>
      </c>
      <c r="V1514">
        <v>3</v>
      </c>
      <c r="W1514">
        <v>3.4940000000000002</v>
      </c>
      <c r="X1514" s="36">
        <v>5266.7429879793926</v>
      </c>
      <c r="Y1514" s="37" t="s">
        <v>157</v>
      </c>
      <c r="Z1514" s="37" t="s">
        <v>149</v>
      </c>
      <c r="AA1514" s="37" t="s">
        <v>146</v>
      </c>
      <c r="AB1514" s="37"/>
    </row>
    <row r="1515" spans="1:28" x14ac:dyDescent="0.25">
      <c r="A1515" t="s">
        <v>150</v>
      </c>
      <c r="B1515" t="s">
        <v>151</v>
      </c>
      <c r="C1515" t="s">
        <v>152</v>
      </c>
      <c r="E1515" t="s">
        <v>1331</v>
      </c>
      <c r="F1515" t="s">
        <v>1332</v>
      </c>
      <c r="G1515" t="s">
        <v>1333</v>
      </c>
      <c r="H1515" t="s">
        <v>156</v>
      </c>
      <c r="I1515" t="s">
        <v>37</v>
      </c>
      <c r="J1515" t="s">
        <v>65</v>
      </c>
      <c r="K1515" t="s">
        <v>7240</v>
      </c>
      <c r="L1515" t="s">
        <v>4</v>
      </c>
      <c r="M1515" t="s">
        <v>64</v>
      </c>
      <c r="N1515" t="s">
        <v>149</v>
      </c>
      <c r="O1515" s="39">
        <v>43909</v>
      </c>
      <c r="P1515" s="39">
        <v>43910</v>
      </c>
      <c r="Q1515">
        <v>200</v>
      </c>
      <c r="R1515">
        <v>200</v>
      </c>
      <c r="S1515" s="36">
        <v>18402</v>
      </c>
      <c r="T1515">
        <v>18402</v>
      </c>
      <c r="U1515" s="39">
        <v>43909</v>
      </c>
      <c r="V1515">
        <v>3</v>
      </c>
      <c r="W1515">
        <v>3.4940000000000002</v>
      </c>
      <c r="X1515" s="36">
        <v>5266.7429879793926</v>
      </c>
      <c r="Y1515" s="37" t="s">
        <v>157</v>
      </c>
      <c r="Z1515" s="37" t="s">
        <v>149</v>
      </c>
      <c r="AA1515" s="37" t="s">
        <v>146</v>
      </c>
      <c r="AB1515" s="37"/>
    </row>
    <row r="1516" spans="1:28" x14ac:dyDescent="0.25">
      <c r="A1516" t="s">
        <v>150</v>
      </c>
      <c r="B1516" t="s">
        <v>151</v>
      </c>
      <c r="C1516" t="s">
        <v>152</v>
      </c>
      <c r="E1516" t="s">
        <v>1334</v>
      </c>
      <c r="F1516" t="s">
        <v>1335</v>
      </c>
      <c r="G1516" t="s">
        <v>1336</v>
      </c>
      <c r="H1516" t="s">
        <v>156</v>
      </c>
      <c r="I1516" t="s">
        <v>37</v>
      </c>
      <c r="J1516" t="s">
        <v>65</v>
      </c>
      <c r="K1516" t="s">
        <v>7240</v>
      </c>
      <c r="L1516" t="s">
        <v>4</v>
      </c>
      <c r="M1516" t="s">
        <v>64</v>
      </c>
      <c r="N1516" t="s">
        <v>149</v>
      </c>
      <c r="O1516" s="39">
        <v>43909</v>
      </c>
      <c r="P1516" s="39">
        <v>43910</v>
      </c>
      <c r="Q1516">
        <v>200</v>
      </c>
      <c r="R1516">
        <v>200</v>
      </c>
      <c r="S1516" s="36">
        <v>18402</v>
      </c>
      <c r="T1516">
        <v>18402</v>
      </c>
      <c r="U1516" s="39">
        <v>43909</v>
      </c>
      <c r="V1516">
        <v>3</v>
      </c>
      <c r="W1516">
        <v>3.4940000000000002</v>
      </c>
      <c r="X1516" s="36">
        <v>5266.7429879793926</v>
      </c>
      <c r="Y1516" s="37" t="s">
        <v>157</v>
      </c>
      <c r="Z1516" s="37" t="s">
        <v>149</v>
      </c>
      <c r="AA1516" s="37" t="s">
        <v>146</v>
      </c>
      <c r="AB1516" s="37"/>
    </row>
    <row r="1517" spans="1:28" x14ac:dyDescent="0.25">
      <c r="A1517" t="s">
        <v>150</v>
      </c>
      <c r="B1517" t="s">
        <v>151</v>
      </c>
      <c r="C1517" t="s">
        <v>152</v>
      </c>
      <c r="E1517" t="s">
        <v>1337</v>
      </c>
      <c r="F1517" t="s">
        <v>1338</v>
      </c>
      <c r="G1517" t="s">
        <v>1339</v>
      </c>
      <c r="H1517" t="s">
        <v>156</v>
      </c>
      <c r="I1517" t="s">
        <v>37</v>
      </c>
      <c r="J1517" t="s">
        <v>65</v>
      </c>
      <c r="K1517" t="s">
        <v>7240</v>
      </c>
      <c r="L1517" t="s">
        <v>4</v>
      </c>
      <c r="M1517" t="s">
        <v>64</v>
      </c>
      <c r="N1517" t="s">
        <v>149</v>
      </c>
      <c r="O1517" s="39">
        <v>43909</v>
      </c>
      <c r="P1517" s="39">
        <v>43910</v>
      </c>
      <c r="Q1517">
        <v>200</v>
      </c>
      <c r="R1517">
        <v>200</v>
      </c>
      <c r="S1517" s="36">
        <v>18402</v>
      </c>
      <c r="T1517">
        <v>18402</v>
      </c>
      <c r="U1517" s="39">
        <v>43909</v>
      </c>
      <c r="V1517">
        <v>3</v>
      </c>
      <c r="W1517">
        <v>3.4940000000000002</v>
      </c>
      <c r="X1517" s="36">
        <v>5266.7429879793926</v>
      </c>
      <c r="Y1517" s="37" t="s">
        <v>157</v>
      </c>
      <c r="Z1517" s="37" t="s">
        <v>149</v>
      </c>
      <c r="AA1517" s="37" t="s">
        <v>146</v>
      </c>
      <c r="AB1517" s="37"/>
    </row>
    <row r="1518" spans="1:28" x14ac:dyDescent="0.25">
      <c r="A1518" t="s">
        <v>150</v>
      </c>
      <c r="B1518" t="s">
        <v>151</v>
      </c>
      <c r="C1518" t="s">
        <v>152</v>
      </c>
      <c r="E1518" t="s">
        <v>1340</v>
      </c>
      <c r="F1518" t="s">
        <v>1341</v>
      </c>
      <c r="G1518" t="s">
        <v>1342</v>
      </c>
      <c r="H1518" t="s">
        <v>156</v>
      </c>
      <c r="I1518" t="s">
        <v>37</v>
      </c>
      <c r="J1518" t="s">
        <v>65</v>
      </c>
      <c r="K1518" t="s">
        <v>7240</v>
      </c>
      <c r="L1518" t="s">
        <v>4</v>
      </c>
      <c r="M1518" t="s">
        <v>64</v>
      </c>
      <c r="N1518" t="s">
        <v>149</v>
      </c>
      <c r="O1518" s="39">
        <v>43908</v>
      </c>
      <c r="P1518" s="39">
        <v>43909</v>
      </c>
      <c r="Q1518">
        <v>200</v>
      </c>
      <c r="R1518">
        <v>200</v>
      </c>
      <c r="S1518" s="36">
        <v>18402</v>
      </c>
      <c r="T1518">
        <v>18402</v>
      </c>
      <c r="U1518" s="39">
        <v>43908</v>
      </c>
      <c r="V1518">
        <v>3</v>
      </c>
      <c r="W1518">
        <v>3.4940000000000002</v>
      </c>
      <c r="X1518" s="36">
        <v>5266.7429879793926</v>
      </c>
      <c r="Y1518" s="37" t="s">
        <v>157</v>
      </c>
      <c r="Z1518" s="37" t="s">
        <v>149</v>
      </c>
      <c r="AA1518" s="37" t="s">
        <v>146</v>
      </c>
      <c r="AB1518" s="37"/>
    </row>
    <row r="1519" spans="1:28" x14ac:dyDescent="0.25">
      <c r="A1519" t="s">
        <v>150</v>
      </c>
      <c r="B1519" t="s">
        <v>151</v>
      </c>
      <c r="C1519" t="s">
        <v>152</v>
      </c>
      <c r="E1519" t="s">
        <v>1343</v>
      </c>
      <c r="F1519" t="s">
        <v>1344</v>
      </c>
      <c r="G1519" t="s">
        <v>1345</v>
      </c>
      <c r="H1519" t="s">
        <v>156</v>
      </c>
      <c r="I1519" t="s">
        <v>37</v>
      </c>
      <c r="J1519" t="s">
        <v>65</v>
      </c>
      <c r="K1519" t="s">
        <v>7240</v>
      </c>
      <c r="L1519" t="s">
        <v>4</v>
      </c>
      <c r="M1519" t="s">
        <v>64</v>
      </c>
      <c r="N1519" t="s">
        <v>149</v>
      </c>
      <c r="O1519" s="39">
        <v>43909</v>
      </c>
      <c r="P1519" s="39">
        <v>43910</v>
      </c>
      <c r="Q1519">
        <v>200</v>
      </c>
      <c r="R1519">
        <v>200</v>
      </c>
      <c r="S1519" s="36">
        <v>18402</v>
      </c>
      <c r="T1519">
        <v>18402</v>
      </c>
      <c r="U1519" s="39">
        <v>43910</v>
      </c>
      <c r="V1519">
        <v>3</v>
      </c>
      <c r="W1519">
        <v>3.4940000000000002</v>
      </c>
      <c r="X1519" s="36">
        <v>5266.7429879793926</v>
      </c>
      <c r="Y1519" s="37" t="s">
        <v>157</v>
      </c>
      <c r="Z1519" s="37" t="s">
        <v>149</v>
      </c>
      <c r="AA1519" s="37" t="s">
        <v>146</v>
      </c>
      <c r="AB1519" s="37"/>
    </row>
    <row r="1520" spans="1:28" x14ac:dyDescent="0.25">
      <c r="A1520" t="s">
        <v>150</v>
      </c>
      <c r="B1520" t="s">
        <v>151</v>
      </c>
      <c r="C1520" t="s">
        <v>152</v>
      </c>
      <c r="E1520" t="s">
        <v>1346</v>
      </c>
      <c r="F1520" t="s">
        <v>1347</v>
      </c>
      <c r="G1520" t="s">
        <v>1348</v>
      </c>
      <c r="H1520" t="s">
        <v>156</v>
      </c>
      <c r="I1520" t="s">
        <v>37</v>
      </c>
      <c r="J1520" t="s">
        <v>65</v>
      </c>
      <c r="K1520" t="s">
        <v>7240</v>
      </c>
      <c r="L1520" t="s">
        <v>4</v>
      </c>
      <c r="M1520" t="s">
        <v>64</v>
      </c>
      <c r="N1520" t="s">
        <v>149</v>
      </c>
      <c r="O1520" s="39">
        <v>43909</v>
      </c>
      <c r="P1520" s="39">
        <v>43910</v>
      </c>
      <c r="Q1520">
        <v>200</v>
      </c>
      <c r="R1520">
        <v>200</v>
      </c>
      <c r="S1520" s="36">
        <v>18402</v>
      </c>
      <c r="T1520">
        <v>18402</v>
      </c>
      <c r="U1520" s="39">
        <v>43909</v>
      </c>
      <c r="V1520">
        <v>3</v>
      </c>
      <c r="W1520">
        <v>3.4940000000000002</v>
      </c>
      <c r="X1520" s="36">
        <v>5266.7429879793926</v>
      </c>
      <c r="Y1520" s="37" t="s">
        <v>157</v>
      </c>
      <c r="Z1520" s="37" t="s">
        <v>149</v>
      </c>
      <c r="AA1520" s="37" t="s">
        <v>146</v>
      </c>
      <c r="AB1520" s="37"/>
    </row>
    <row r="1521" spans="1:28" x14ac:dyDescent="0.25">
      <c r="A1521" t="s">
        <v>150</v>
      </c>
      <c r="B1521" t="s">
        <v>151</v>
      </c>
      <c r="C1521" t="s">
        <v>152</v>
      </c>
      <c r="E1521" t="s">
        <v>1349</v>
      </c>
      <c r="F1521" t="s">
        <v>1350</v>
      </c>
      <c r="G1521" t="s">
        <v>1351</v>
      </c>
      <c r="H1521" t="s">
        <v>156</v>
      </c>
      <c r="I1521" t="s">
        <v>37</v>
      </c>
      <c r="J1521" t="s">
        <v>65</v>
      </c>
      <c r="K1521" t="s">
        <v>7240</v>
      </c>
      <c r="L1521" t="s">
        <v>4</v>
      </c>
      <c r="M1521" t="s">
        <v>64</v>
      </c>
      <c r="N1521" t="s">
        <v>149</v>
      </c>
      <c r="O1521" s="39">
        <v>43910</v>
      </c>
      <c r="P1521" s="39">
        <v>43911</v>
      </c>
      <c r="Q1521">
        <v>200</v>
      </c>
      <c r="R1521">
        <v>200</v>
      </c>
      <c r="S1521" s="36">
        <v>18402</v>
      </c>
      <c r="T1521">
        <v>18402</v>
      </c>
      <c r="U1521" s="39">
        <v>43917</v>
      </c>
      <c r="V1521">
        <v>3</v>
      </c>
      <c r="W1521">
        <v>3.4940000000000002</v>
      </c>
      <c r="X1521" s="36">
        <v>5266.7429879793926</v>
      </c>
      <c r="Y1521" s="37" t="s">
        <v>157</v>
      </c>
      <c r="Z1521" s="37" t="s">
        <v>149</v>
      </c>
      <c r="AA1521" s="37" t="s">
        <v>146</v>
      </c>
      <c r="AB1521" s="37"/>
    </row>
    <row r="1522" spans="1:28" x14ac:dyDescent="0.25">
      <c r="A1522" t="s">
        <v>150</v>
      </c>
      <c r="B1522" t="s">
        <v>151</v>
      </c>
      <c r="C1522" t="s">
        <v>152</v>
      </c>
      <c r="E1522" t="s">
        <v>1352</v>
      </c>
      <c r="F1522" t="s">
        <v>1353</v>
      </c>
      <c r="G1522" t="s">
        <v>1354</v>
      </c>
      <c r="H1522" t="s">
        <v>156</v>
      </c>
      <c r="I1522" t="s">
        <v>37</v>
      </c>
      <c r="J1522" t="s">
        <v>65</v>
      </c>
      <c r="K1522" t="s">
        <v>7240</v>
      </c>
      <c r="L1522" t="s">
        <v>4</v>
      </c>
      <c r="M1522" t="s">
        <v>64</v>
      </c>
      <c r="N1522" t="s">
        <v>149</v>
      </c>
      <c r="O1522" s="39">
        <v>43910</v>
      </c>
      <c r="P1522" s="39">
        <v>43911</v>
      </c>
      <c r="Q1522">
        <v>200</v>
      </c>
      <c r="R1522">
        <v>200</v>
      </c>
      <c r="S1522" s="36">
        <v>18402</v>
      </c>
      <c r="T1522">
        <v>18402</v>
      </c>
      <c r="U1522" s="39">
        <v>43916</v>
      </c>
      <c r="V1522">
        <v>3</v>
      </c>
      <c r="W1522">
        <v>3.4940000000000002</v>
      </c>
      <c r="X1522" s="36">
        <v>5266.7429879793926</v>
      </c>
      <c r="Y1522" s="37" t="s">
        <v>157</v>
      </c>
      <c r="Z1522" s="37" t="s">
        <v>149</v>
      </c>
      <c r="AA1522" s="37" t="s">
        <v>146</v>
      </c>
      <c r="AB1522" s="37"/>
    </row>
    <row r="1523" spans="1:28" x14ac:dyDescent="0.25">
      <c r="A1523" t="s">
        <v>150</v>
      </c>
      <c r="B1523" t="s">
        <v>151</v>
      </c>
      <c r="C1523" t="s">
        <v>152</v>
      </c>
      <c r="E1523" t="s">
        <v>1355</v>
      </c>
      <c r="F1523" t="s">
        <v>1356</v>
      </c>
      <c r="G1523" t="s">
        <v>1357</v>
      </c>
      <c r="H1523" t="s">
        <v>156</v>
      </c>
      <c r="I1523" t="s">
        <v>37</v>
      </c>
      <c r="J1523" t="s">
        <v>65</v>
      </c>
      <c r="K1523" t="s">
        <v>7240</v>
      </c>
      <c r="L1523" t="s">
        <v>4</v>
      </c>
      <c r="M1523" t="s">
        <v>64</v>
      </c>
      <c r="N1523" t="s">
        <v>149</v>
      </c>
      <c r="O1523" s="39">
        <v>43910</v>
      </c>
      <c r="P1523" s="39">
        <v>43911</v>
      </c>
      <c r="Q1523">
        <v>200</v>
      </c>
      <c r="R1523">
        <v>200</v>
      </c>
      <c r="S1523" s="36">
        <v>18402</v>
      </c>
      <c r="T1523">
        <v>18402</v>
      </c>
      <c r="U1523" s="39">
        <v>43916</v>
      </c>
      <c r="V1523">
        <v>3</v>
      </c>
      <c r="W1523">
        <v>3.4940000000000002</v>
      </c>
      <c r="X1523" s="36">
        <v>5266.7429879793926</v>
      </c>
      <c r="Y1523" s="37" t="s">
        <v>157</v>
      </c>
      <c r="Z1523" s="37" t="s">
        <v>149</v>
      </c>
      <c r="AA1523" s="37" t="s">
        <v>146</v>
      </c>
      <c r="AB1523" s="37"/>
    </row>
    <row r="1524" spans="1:28" x14ac:dyDescent="0.25">
      <c r="A1524" t="s">
        <v>150</v>
      </c>
      <c r="B1524" t="s">
        <v>151</v>
      </c>
      <c r="C1524" t="s">
        <v>152</v>
      </c>
      <c r="E1524" t="s">
        <v>1358</v>
      </c>
      <c r="F1524" t="s">
        <v>1359</v>
      </c>
      <c r="G1524" t="s">
        <v>1360</v>
      </c>
      <c r="H1524" t="s">
        <v>156</v>
      </c>
      <c r="I1524" t="s">
        <v>37</v>
      </c>
      <c r="J1524" t="s">
        <v>65</v>
      </c>
      <c r="K1524" t="s">
        <v>7240</v>
      </c>
      <c r="L1524" t="s">
        <v>4</v>
      </c>
      <c r="M1524" t="s">
        <v>64</v>
      </c>
      <c r="N1524" t="s">
        <v>149</v>
      </c>
      <c r="O1524" s="39">
        <v>43915</v>
      </c>
      <c r="P1524" s="39">
        <v>43916</v>
      </c>
      <c r="Q1524">
        <v>200</v>
      </c>
      <c r="R1524">
        <v>200</v>
      </c>
      <c r="S1524" s="36">
        <v>18402</v>
      </c>
      <c r="T1524">
        <v>18402</v>
      </c>
      <c r="U1524" s="39">
        <v>43915</v>
      </c>
      <c r="V1524">
        <v>3</v>
      </c>
      <c r="W1524">
        <v>3.4940000000000002</v>
      </c>
      <c r="X1524" s="36">
        <v>5266.7429879793926</v>
      </c>
      <c r="Y1524" s="37" t="s">
        <v>157</v>
      </c>
      <c r="Z1524" s="37" t="s">
        <v>149</v>
      </c>
      <c r="AA1524" s="37" t="s">
        <v>146</v>
      </c>
      <c r="AB1524" s="37"/>
    </row>
    <row r="1525" spans="1:28" x14ac:dyDescent="0.25">
      <c r="A1525" t="s">
        <v>150</v>
      </c>
      <c r="B1525" t="s">
        <v>151</v>
      </c>
      <c r="C1525" t="s">
        <v>152</v>
      </c>
      <c r="E1525" t="s">
        <v>1361</v>
      </c>
      <c r="F1525" t="s">
        <v>1362</v>
      </c>
      <c r="G1525" t="s">
        <v>1363</v>
      </c>
      <c r="H1525" t="s">
        <v>156</v>
      </c>
      <c r="I1525" t="s">
        <v>37</v>
      </c>
      <c r="J1525" t="s">
        <v>65</v>
      </c>
      <c r="K1525" t="s">
        <v>7240</v>
      </c>
      <c r="L1525" t="s">
        <v>4</v>
      </c>
      <c r="M1525" t="s">
        <v>64</v>
      </c>
      <c r="N1525" t="s">
        <v>149</v>
      </c>
      <c r="O1525" s="39">
        <v>43916</v>
      </c>
      <c r="P1525" s="39">
        <v>43917</v>
      </c>
      <c r="Q1525">
        <v>200</v>
      </c>
      <c r="R1525">
        <v>200</v>
      </c>
      <c r="S1525" s="36">
        <v>18402</v>
      </c>
      <c r="T1525">
        <v>18402</v>
      </c>
      <c r="U1525" s="39">
        <v>43917</v>
      </c>
      <c r="V1525">
        <v>3</v>
      </c>
      <c r="W1525">
        <v>3.4940000000000002</v>
      </c>
      <c r="X1525" s="36">
        <v>5266.7429879793926</v>
      </c>
      <c r="Y1525" s="37" t="s">
        <v>157</v>
      </c>
      <c r="Z1525" s="37" t="s">
        <v>149</v>
      </c>
      <c r="AA1525" s="37" t="s">
        <v>146</v>
      </c>
      <c r="AB1525" s="37"/>
    </row>
    <row r="1526" spans="1:28" x14ac:dyDescent="0.25">
      <c r="A1526" t="s">
        <v>150</v>
      </c>
      <c r="B1526" t="s">
        <v>151</v>
      </c>
      <c r="C1526" t="s">
        <v>152</v>
      </c>
      <c r="E1526" t="s">
        <v>1364</v>
      </c>
      <c r="F1526" t="s">
        <v>1365</v>
      </c>
      <c r="G1526" t="s">
        <v>1366</v>
      </c>
      <c r="H1526" t="s">
        <v>156</v>
      </c>
      <c r="I1526" t="s">
        <v>37</v>
      </c>
      <c r="J1526" t="s">
        <v>65</v>
      </c>
      <c r="K1526" t="s">
        <v>7240</v>
      </c>
      <c r="L1526" t="s">
        <v>4</v>
      </c>
      <c r="M1526" t="s">
        <v>64</v>
      </c>
      <c r="N1526" t="s">
        <v>149</v>
      </c>
      <c r="O1526" s="39">
        <v>43917</v>
      </c>
      <c r="P1526" s="39">
        <v>43918</v>
      </c>
      <c r="Q1526">
        <v>200</v>
      </c>
      <c r="R1526">
        <v>200</v>
      </c>
      <c r="S1526" s="36">
        <v>18402</v>
      </c>
      <c r="T1526">
        <v>18402</v>
      </c>
      <c r="U1526" s="39">
        <v>43920</v>
      </c>
      <c r="V1526">
        <v>3</v>
      </c>
      <c r="W1526">
        <v>3.4940000000000002</v>
      </c>
      <c r="X1526" s="36">
        <v>5266.7429879793926</v>
      </c>
      <c r="Y1526" s="37" t="s">
        <v>157</v>
      </c>
      <c r="Z1526" s="37" t="s">
        <v>149</v>
      </c>
      <c r="AA1526" s="37" t="s">
        <v>146</v>
      </c>
      <c r="AB1526" s="37"/>
    </row>
    <row r="1527" spans="1:28" x14ac:dyDescent="0.25">
      <c r="A1527" t="s">
        <v>150</v>
      </c>
      <c r="B1527" t="s">
        <v>151</v>
      </c>
      <c r="C1527" t="s">
        <v>152</v>
      </c>
      <c r="E1527" t="s">
        <v>1367</v>
      </c>
      <c r="F1527" t="s">
        <v>1368</v>
      </c>
      <c r="G1527" t="s">
        <v>1369</v>
      </c>
      <c r="H1527" t="s">
        <v>156</v>
      </c>
      <c r="I1527" t="s">
        <v>37</v>
      </c>
      <c r="J1527" t="s">
        <v>65</v>
      </c>
      <c r="K1527" t="s">
        <v>7240</v>
      </c>
      <c r="L1527" t="s">
        <v>4</v>
      </c>
      <c r="M1527" t="s">
        <v>64</v>
      </c>
      <c r="N1527" t="s">
        <v>149</v>
      </c>
      <c r="O1527" s="39">
        <v>43918</v>
      </c>
      <c r="P1527" s="39">
        <v>43920</v>
      </c>
      <c r="Q1527">
        <v>200</v>
      </c>
      <c r="R1527">
        <v>200</v>
      </c>
      <c r="S1527" s="36">
        <v>18402</v>
      </c>
      <c r="T1527">
        <v>18402</v>
      </c>
      <c r="U1527" s="39">
        <v>43921</v>
      </c>
      <c r="V1527">
        <v>3</v>
      </c>
      <c r="W1527">
        <v>3.4940000000000002</v>
      </c>
      <c r="X1527" s="36">
        <v>5266.7429879793926</v>
      </c>
      <c r="Y1527" s="37" t="s">
        <v>157</v>
      </c>
      <c r="Z1527" s="37" t="s">
        <v>149</v>
      </c>
      <c r="AA1527" s="37" t="s">
        <v>146</v>
      </c>
      <c r="AB1527" s="37"/>
    </row>
    <row r="1528" spans="1:28" x14ac:dyDescent="0.25">
      <c r="A1528" t="s">
        <v>150</v>
      </c>
      <c r="B1528" t="s">
        <v>151</v>
      </c>
      <c r="C1528" t="s">
        <v>152</v>
      </c>
      <c r="E1528" t="s">
        <v>1370</v>
      </c>
      <c r="F1528" t="s">
        <v>1371</v>
      </c>
      <c r="G1528" t="s">
        <v>1372</v>
      </c>
      <c r="H1528" t="s">
        <v>156</v>
      </c>
      <c r="I1528" t="s">
        <v>37</v>
      </c>
      <c r="J1528" t="s">
        <v>65</v>
      </c>
      <c r="K1528" t="s">
        <v>7240</v>
      </c>
      <c r="L1528" t="s">
        <v>4</v>
      </c>
      <c r="M1528" t="s">
        <v>64</v>
      </c>
      <c r="N1528" t="s">
        <v>149</v>
      </c>
      <c r="O1528" s="39">
        <v>43928</v>
      </c>
      <c r="P1528" s="39">
        <v>43929</v>
      </c>
      <c r="Q1528">
        <v>210</v>
      </c>
      <c r="R1528">
        <v>210</v>
      </c>
      <c r="S1528" s="36">
        <v>18444.3</v>
      </c>
      <c r="T1528">
        <v>18444.3</v>
      </c>
      <c r="U1528" s="39">
        <v>43929</v>
      </c>
      <c r="V1528">
        <v>4</v>
      </c>
      <c r="W1528">
        <v>3.4</v>
      </c>
      <c r="X1528" s="36">
        <v>5424.7941176470576</v>
      </c>
      <c r="Y1528" s="37" t="s">
        <v>157</v>
      </c>
      <c r="Z1528" s="37" t="s">
        <v>149</v>
      </c>
      <c r="AA1528" s="37" t="s">
        <v>146</v>
      </c>
      <c r="AB1528" s="37"/>
    </row>
    <row r="1529" spans="1:28" x14ac:dyDescent="0.25">
      <c r="A1529" t="s">
        <v>150</v>
      </c>
      <c r="B1529" t="s">
        <v>151</v>
      </c>
      <c r="C1529" t="s">
        <v>152</v>
      </c>
      <c r="E1529" t="s">
        <v>1373</v>
      </c>
      <c r="F1529" t="s">
        <v>1374</v>
      </c>
      <c r="G1529" t="s">
        <v>1375</v>
      </c>
      <c r="H1529" t="s">
        <v>156</v>
      </c>
      <c r="I1529" t="s">
        <v>37</v>
      </c>
      <c r="J1529" t="s">
        <v>65</v>
      </c>
      <c r="K1529" t="s">
        <v>7240</v>
      </c>
      <c r="L1529" t="s">
        <v>4</v>
      </c>
      <c r="M1529" t="s">
        <v>64</v>
      </c>
      <c r="N1529" t="s">
        <v>149</v>
      </c>
      <c r="O1529" s="39">
        <v>43928</v>
      </c>
      <c r="P1529" s="39">
        <v>43929</v>
      </c>
      <c r="Q1529">
        <v>210</v>
      </c>
      <c r="R1529">
        <v>210</v>
      </c>
      <c r="S1529" s="36">
        <v>18444.3</v>
      </c>
      <c r="T1529">
        <v>18444.3</v>
      </c>
      <c r="U1529" s="39">
        <v>43929</v>
      </c>
      <c r="V1529">
        <v>4</v>
      </c>
      <c r="W1529">
        <v>3.4</v>
      </c>
      <c r="X1529" s="36">
        <v>5424.7941176470576</v>
      </c>
      <c r="Y1529" s="37" t="s">
        <v>157</v>
      </c>
      <c r="Z1529" s="37" t="s">
        <v>149</v>
      </c>
      <c r="AA1529" s="37" t="s">
        <v>146</v>
      </c>
      <c r="AB1529" s="37"/>
    </row>
    <row r="1530" spans="1:28" x14ac:dyDescent="0.25">
      <c r="A1530" t="s">
        <v>150</v>
      </c>
      <c r="B1530" t="s">
        <v>151</v>
      </c>
      <c r="C1530" t="s">
        <v>152</v>
      </c>
      <c r="E1530" t="s">
        <v>1376</v>
      </c>
      <c r="F1530" t="s">
        <v>1377</v>
      </c>
      <c r="G1530" t="s">
        <v>1378</v>
      </c>
      <c r="H1530" t="s">
        <v>156</v>
      </c>
      <c r="I1530" t="s">
        <v>37</v>
      </c>
      <c r="J1530" t="s">
        <v>65</v>
      </c>
      <c r="K1530" t="s">
        <v>7240</v>
      </c>
      <c r="L1530" t="s">
        <v>4</v>
      </c>
      <c r="M1530" t="s">
        <v>64</v>
      </c>
      <c r="N1530" t="s">
        <v>149</v>
      </c>
      <c r="O1530" s="39">
        <v>43909</v>
      </c>
      <c r="P1530" s="39">
        <v>43910</v>
      </c>
      <c r="Q1530">
        <v>210</v>
      </c>
      <c r="R1530">
        <v>210</v>
      </c>
      <c r="S1530" s="36">
        <v>19322.099999999999</v>
      </c>
      <c r="T1530">
        <v>19322.099999999999</v>
      </c>
      <c r="U1530" s="39">
        <v>43913</v>
      </c>
      <c r="V1530">
        <v>3</v>
      </c>
      <c r="W1530">
        <v>3.4940000000000002</v>
      </c>
      <c r="X1530" s="36">
        <v>5530.0801373783625</v>
      </c>
      <c r="Y1530" s="37" t="s">
        <v>157</v>
      </c>
      <c r="Z1530" s="37" t="s">
        <v>149</v>
      </c>
      <c r="AA1530" s="37" t="s">
        <v>146</v>
      </c>
      <c r="AB1530" s="37"/>
    </row>
    <row r="1531" spans="1:28" x14ac:dyDescent="0.25">
      <c r="A1531" t="s">
        <v>150</v>
      </c>
      <c r="B1531" t="s">
        <v>151</v>
      </c>
      <c r="C1531" t="s">
        <v>152</v>
      </c>
      <c r="E1531" t="s">
        <v>1379</v>
      </c>
      <c r="F1531" t="s">
        <v>1380</v>
      </c>
      <c r="G1531" t="s">
        <v>1381</v>
      </c>
      <c r="H1531" t="s">
        <v>156</v>
      </c>
      <c r="I1531" t="s">
        <v>37</v>
      </c>
      <c r="J1531" t="s">
        <v>65</v>
      </c>
      <c r="K1531" t="s">
        <v>7240</v>
      </c>
      <c r="L1531" t="s">
        <v>4</v>
      </c>
      <c r="M1531" t="s">
        <v>64</v>
      </c>
      <c r="N1531" t="s">
        <v>149</v>
      </c>
      <c r="O1531" s="39">
        <v>43942</v>
      </c>
      <c r="P1531" s="39">
        <v>43943</v>
      </c>
      <c r="Q1531">
        <v>220</v>
      </c>
      <c r="R1531">
        <v>220</v>
      </c>
      <c r="S1531" s="36">
        <v>19322.599999999999</v>
      </c>
      <c r="T1531">
        <v>19322.599999999999</v>
      </c>
      <c r="U1531" s="39">
        <v>43944</v>
      </c>
      <c r="V1531">
        <v>4</v>
      </c>
      <c r="W1531">
        <v>3.4</v>
      </c>
      <c r="X1531" s="36">
        <v>5683.1176470588234</v>
      </c>
      <c r="Y1531" s="37" t="s">
        <v>157</v>
      </c>
      <c r="Z1531" s="37" t="s">
        <v>149</v>
      </c>
      <c r="AA1531" s="37" t="s">
        <v>146</v>
      </c>
      <c r="AB1531" s="37"/>
    </row>
    <row r="1532" spans="1:28" x14ac:dyDescent="0.25">
      <c r="A1532" t="s">
        <v>150</v>
      </c>
      <c r="B1532" t="s">
        <v>151</v>
      </c>
      <c r="C1532" t="s">
        <v>152</v>
      </c>
      <c r="E1532" t="s">
        <v>1382</v>
      </c>
      <c r="F1532" t="s">
        <v>1383</v>
      </c>
      <c r="G1532" t="s">
        <v>1384</v>
      </c>
      <c r="H1532" t="s">
        <v>156</v>
      </c>
      <c r="I1532" t="s">
        <v>37</v>
      </c>
      <c r="J1532" t="s">
        <v>65</v>
      </c>
      <c r="K1532" t="s">
        <v>7240</v>
      </c>
      <c r="L1532" t="s">
        <v>4</v>
      </c>
      <c r="M1532" t="s">
        <v>64</v>
      </c>
      <c r="N1532" t="s">
        <v>149</v>
      </c>
      <c r="O1532" s="39">
        <v>43908</v>
      </c>
      <c r="P1532" s="39">
        <v>43909</v>
      </c>
      <c r="Q1532">
        <v>220</v>
      </c>
      <c r="R1532">
        <v>220</v>
      </c>
      <c r="S1532" s="36">
        <v>20242.2</v>
      </c>
      <c r="T1532">
        <v>20242.2</v>
      </c>
      <c r="U1532" s="39">
        <v>43910</v>
      </c>
      <c r="V1532">
        <v>3</v>
      </c>
      <c r="W1532">
        <v>3.4940000000000002</v>
      </c>
      <c r="X1532" s="36">
        <v>5793.4172867773323</v>
      </c>
      <c r="Y1532" s="37" t="s">
        <v>157</v>
      </c>
      <c r="Z1532" s="37" t="s">
        <v>149</v>
      </c>
      <c r="AA1532" s="37" t="s">
        <v>146</v>
      </c>
      <c r="AB1532" s="37"/>
    </row>
    <row r="1533" spans="1:28" x14ac:dyDescent="0.25">
      <c r="A1533" t="s">
        <v>150</v>
      </c>
      <c r="B1533" t="s">
        <v>151</v>
      </c>
      <c r="C1533" t="s">
        <v>152</v>
      </c>
      <c r="E1533" t="s">
        <v>1385</v>
      </c>
      <c r="F1533" t="s">
        <v>1386</v>
      </c>
      <c r="G1533" t="s">
        <v>1387</v>
      </c>
      <c r="H1533" t="s">
        <v>156</v>
      </c>
      <c r="I1533" t="s">
        <v>37</v>
      </c>
      <c r="J1533" t="s">
        <v>65</v>
      </c>
      <c r="K1533" t="s">
        <v>7240</v>
      </c>
      <c r="L1533" t="s">
        <v>4</v>
      </c>
      <c r="M1533" t="s">
        <v>64</v>
      </c>
      <c r="N1533" t="s">
        <v>149</v>
      </c>
      <c r="O1533" s="39">
        <v>43903</v>
      </c>
      <c r="P1533" s="39">
        <v>43904</v>
      </c>
      <c r="Q1533">
        <v>250</v>
      </c>
      <c r="R1533">
        <v>250</v>
      </c>
      <c r="S1533" s="36">
        <v>20387.5</v>
      </c>
      <c r="T1533">
        <v>20387.5</v>
      </c>
      <c r="U1533" s="39">
        <v>43904</v>
      </c>
      <c r="V1533">
        <v>3</v>
      </c>
      <c r="W1533">
        <v>3.4940000000000002</v>
      </c>
      <c r="X1533" s="36">
        <v>5835.0028620492267</v>
      </c>
      <c r="Y1533" s="37" t="s">
        <v>157</v>
      </c>
      <c r="Z1533" s="37" t="s">
        <v>149</v>
      </c>
      <c r="AA1533" s="37" t="s">
        <v>146</v>
      </c>
      <c r="AB1533" s="37"/>
    </row>
    <row r="1534" spans="1:28" x14ac:dyDescent="0.25">
      <c r="A1534" t="s">
        <v>150</v>
      </c>
      <c r="B1534" t="s">
        <v>151</v>
      </c>
      <c r="C1534" t="s">
        <v>152</v>
      </c>
      <c r="E1534" t="s">
        <v>1550</v>
      </c>
      <c r="F1534" t="s">
        <v>1551</v>
      </c>
      <c r="G1534" t="s">
        <v>1552</v>
      </c>
      <c r="H1534" t="s">
        <v>156</v>
      </c>
      <c r="I1534" t="s">
        <v>37</v>
      </c>
      <c r="J1534" t="s">
        <v>65</v>
      </c>
      <c r="K1534" t="s">
        <v>7240</v>
      </c>
      <c r="L1534" t="s">
        <v>4</v>
      </c>
      <c r="M1534" t="s">
        <v>64</v>
      </c>
      <c r="N1534" t="s">
        <v>149</v>
      </c>
      <c r="O1534" s="39">
        <v>43900</v>
      </c>
      <c r="P1534" s="39">
        <v>43901</v>
      </c>
      <c r="Q1534">
        <v>240</v>
      </c>
      <c r="R1534">
        <v>240</v>
      </c>
      <c r="S1534" s="36">
        <v>20676</v>
      </c>
      <c r="T1534">
        <v>20676</v>
      </c>
      <c r="U1534" s="39">
        <v>43901</v>
      </c>
      <c r="V1534">
        <v>3</v>
      </c>
      <c r="W1534">
        <v>3.4940000000000002</v>
      </c>
      <c r="X1534" s="36">
        <v>5917.5729822552939</v>
      </c>
      <c r="Y1534" s="37" t="s">
        <v>157</v>
      </c>
      <c r="Z1534" s="37" t="s">
        <v>149</v>
      </c>
      <c r="AA1534" s="37" t="s">
        <v>146</v>
      </c>
      <c r="AB1534" s="37"/>
    </row>
    <row r="1535" spans="1:28" x14ac:dyDescent="0.25">
      <c r="A1535" t="s">
        <v>150</v>
      </c>
      <c r="B1535" t="s">
        <v>151</v>
      </c>
      <c r="C1535" t="s">
        <v>152</v>
      </c>
      <c r="E1535" t="s">
        <v>554</v>
      </c>
      <c r="F1535" t="s">
        <v>555</v>
      </c>
      <c r="G1535" t="s">
        <v>556</v>
      </c>
      <c r="H1535" t="s">
        <v>156</v>
      </c>
      <c r="I1535" t="s">
        <v>147</v>
      </c>
      <c r="J1535" t="s">
        <v>65</v>
      </c>
      <c r="K1535" t="s">
        <v>7240</v>
      </c>
      <c r="L1535" t="s">
        <v>4</v>
      </c>
      <c r="M1535" t="s">
        <v>64</v>
      </c>
      <c r="N1535" t="s">
        <v>149</v>
      </c>
      <c r="O1535" s="39">
        <v>43845</v>
      </c>
      <c r="P1535" s="39">
        <v>43846</v>
      </c>
      <c r="Q1535">
        <v>300</v>
      </c>
      <c r="R1535">
        <v>300</v>
      </c>
      <c r="S1535" s="36">
        <v>22836</v>
      </c>
      <c r="T1535">
        <v>22836</v>
      </c>
      <c r="U1535" s="39">
        <v>43848</v>
      </c>
      <c r="V1535">
        <v>1</v>
      </c>
      <c r="W1535">
        <v>3.3290000000000002</v>
      </c>
      <c r="X1535" s="36">
        <v>6859.7176329227987</v>
      </c>
      <c r="Y1535" s="37" t="s">
        <v>157</v>
      </c>
      <c r="Z1535" s="37" t="s">
        <v>149</v>
      </c>
      <c r="AA1535" s="37" t="s">
        <v>146</v>
      </c>
      <c r="AB1535" s="37"/>
    </row>
    <row r="1536" spans="1:28" x14ac:dyDescent="0.25">
      <c r="A1536" t="s">
        <v>150</v>
      </c>
      <c r="B1536" t="s">
        <v>151</v>
      </c>
      <c r="C1536" t="s">
        <v>152</v>
      </c>
      <c r="E1536" t="s">
        <v>588</v>
      </c>
      <c r="F1536" t="s">
        <v>589</v>
      </c>
      <c r="G1536" t="s">
        <v>590</v>
      </c>
      <c r="H1536" t="s">
        <v>156</v>
      </c>
      <c r="I1536" t="s">
        <v>147</v>
      </c>
      <c r="J1536" t="s">
        <v>65</v>
      </c>
      <c r="K1536" t="s">
        <v>7240</v>
      </c>
      <c r="L1536" t="s">
        <v>4</v>
      </c>
      <c r="M1536" t="s">
        <v>64</v>
      </c>
      <c r="N1536" t="s">
        <v>149</v>
      </c>
      <c r="O1536" s="39">
        <v>43853</v>
      </c>
      <c r="P1536" s="39">
        <v>43854</v>
      </c>
      <c r="Q1536">
        <v>300</v>
      </c>
      <c r="R1536">
        <v>300</v>
      </c>
      <c r="S1536" s="36">
        <v>24339</v>
      </c>
      <c r="T1536">
        <v>24339</v>
      </c>
      <c r="U1536" s="39">
        <v>43854</v>
      </c>
      <c r="V1536">
        <v>1</v>
      </c>
      <c r="W1536">
        <v>3.3290000000000002</v>
      </c>
      <c r="X1536" s="36">
        <v>7311.2045659357163</v>
      </c>
      <c r="Y1536" s="37" t="s">
        <v>157</v>
      </c>
      <c r="Z1536" s="37" t="s">
        <v>149</v>
      </c>
      <c r="AA1536" s="37" t="s">
        <v>146</v>
      </c>
      <c r="AB1536" s="37"/>
    </row>
    <row r="1537" spans="1:28" x14ac:dyDescent="0.25">
      <c r="A1537" t="s">
        <v>150</v>
      </c>
      <c r="B1537" t="s">
        <v>151</v>
      </c>
      <c r="C1537" t="s">
        <v>152</v>
      </c>
      <c r="E1537" t="s">
        <v>7363</v>
      </c>
      <c r="F1537" t="s">
        <v>7364</v>
      </c>
      <c r="G1537" t="s">
        <v>8055</v>
      </c>
      <c r="H1537" t="s">
        <v>156</v>
      </c>
      <c r="I1537" t="s">
        <v>37</v>
      </c>
      <c r="J1537" t="s">
        <v>65</v>
      </c>
      <c r="K1537" t="s">
        <v>7778</v>
      </c>
      <c r="L1537" t="s">
        <v>4</v>
      </c>
      <c r="M1537" t="s">
        <v>64</v>
      </c>
      <c r="N1537" t="s">
        <v>149</v>
      </c>
      <c r="O1537" s="39">
        <v>44106</v>
      </c>
      <c r="P1537" s="39">
        <v>44107</v>
      </c>
      <c r="Q1537">
        <v>80</v>
      </c>
      <c r="R1537">
        <v>80</v>
      </c>
      <c r="S1537" s="36">
        <v>5955.2</v>
      </c>
      <c r="T1537">
        <v>5955.2</v>
      </c>
      <c r="U1537" s="39">
        <v>44112</v>
      </c>
      <c r="V1537">
        <v>10</v>
      </c>
      <c r="W1537">
        <v>3.5979999999999999</v>
      </c>
      <c r="X1537" s="36">
        <v>1655.1417454141181</v>
      </c>
      <c r="Y1537" s="37" t="s">
        <v>157</v>
      </c>
      <c r="Z1537" s="37" t="s">
        <v>149</v>
      </c>
      <c r="AA1537" s="37" t="s">
        <v>146</v>
      </c>
      <c r="AB1537" s="37"/>
    </row>
    <row r="1538" spans="1:28" x14ac:dyDescent="0.25">
      <c r="A1538" t="s">
        <v>150</v>
      </c>
      <c r="B1538" t="s">
        <v>151</v>
      </c>
      <c r="C1538" t="s">
        <v>152</v>
      </c>
      <c r="E1538" t="s">
        <v>7361</v>
      </c>
      <c r="F1538" t="s">
        <v>7362</v>
      </c>
      <c r="G1538" t="s">
        <v>8056</v>
      </c>
      <c r="H1538" t="s">
        <v>156</v>
      </c>
      <c r="I1538" t="s">
        <v>37</v>
      </c>
      <c r="J1538" t="s">
        <v>65</v>
      </c>
      <c r="K1538" t="s">
        <v>7778</v>
      </c>
      <c r="L1538" t="s">
        <v>4</v>
      </c>
      <c r="M1538" t="s">
        <v>64</v>
      </c>
      <c r="N1538" t="s">
        <v>149</v>
      </c>
      <c r="O1538" s="39">
        <v>44106</v>
      </c>
      <c r="P1538" s="39">
        <v>44107</v>
      </c>
      <c r="Q1538">
        <v>100</v>
      </c>
      <c r="R1538">
        <v>100</v>
      </c>
      <c r="S1538" s="36">
        <v>7444</v>
      </c>
      <c r="T1538">
        <v>7444</v>
      </c>
      <c r="U1538" s="39">
        <v>44111</v>
      </c>
      <c r="V1538">
        <v>10</v>
      </c>
      <c r="W1538">
        <v>3.5979999999999999</v>
      </c>
      <c r="X1538" s="36">
        <v>2068.9271817676481</v>
      </c>
      <c r="Y1538" s="37" t="s">
        <v>157</v>
      </c>
      <c r="Z1538" s="37" t="s">
        <v>149</v>
      </c>
      <c r="AA1538" s="37" t="s">
        <v>146</v>
      </c>
      <c r="AB1538" s="37"/>
    </row>
    <row r="1539" spans="1:28" x14ac:dyDescent="0.25">
      <c r="A1539" t="s">
        <v>150</v>
      </c>
      <c r="B1539" t="s">
        <v>151</v>
      </c>
      <c r="C1539" t="s">
        <v>152</v>
      </c>
      <c r="E1539" t="s">
        <v>8057</v>
      </c>
      <c r="F1539" t="s">
        <v>8058</v>
      </c>
      <c r="G1539" t="s">
        <v>8059</v>
      </c>
      <c r="H1539" t="s">
        <v>6889</v>
      </c>
      <c r="I1539" t="s">
        <v>6660</v>
      </c>
      <c r="J1539" t="s">
        <v>65</v>
      </c>
      <c r="K1539" t="s">
        <v>7778</v>
      </c>
      <c r="L1539" t="s">
        <v>4</v>
      </c>
      <c r="M1539" t="s">
        <v>64</v>
      </c>
      <c r="N1539" t="s">
        <v>149</v>
      </c>
      <c r="O1539" s="39">
        <v>44118</v>
      </c>
      <c r="P1539" s="39">
        <v>44119</v>
      </c>
      <c r="Q1539">
        <v>100</v>
      </c>
      <c r="R1539">
        <v>100</v>
      </c>
      <c r="S1539" s="36">
        <v>7457.63</v>
      </c>
      <c r="T1539">
        <v>7457.63</v>
      </c>
      <c r="U1539" s="39">
        <v>44118</v>
      </c>
      <c r="V1539">
        <v>10</v>
      </c>
      <c r="W1539">
        <v>3.5979999999999999</v>
      </c>
      <c r="X1539" s="36">
        <v>2072.715397443023</v>
      </c>
      <c r="Y1539" s="37" t="s">
        <v>157</v>
      </c>
      <c r="Z1539" s="37" t="s">
        <v>149</v>
      </c>
      <c r="AA1539" s="37" t="s">
        <v>146</v>
      </c>
      <c r="AB1539" s="37"/>
    </row>
    <row r="1540" spans="1:28" x14ac:dyDescent="0.25">
      <c r="A1540" t="s">
        <v>150</v>
      </c>
      <c r="B1540" t="s">
        <v>151</v>
      </c>
      <c r="C1540" t="s">
        <v>152</v>
      </c>
      <c r="E1540" t="s">
        <v>8060</v>
      </c>
      <c r="F1540" t="s">
        <v>8061</v>
      </c>
      <c r="G1540" t="s">
        <v>8062</v>
      </c>
      <c r="H1540" t="s">
        <v>6889</v>
      </c>
      <c r="I1540" t="s">
        <v>6660</v>
      </c>
      <c r="J1540" t="s">
        <v>65</v>
      </c>
      <c r="K1540" t="s">
        <v>7778</v>
      </c>
      <c r="L1540" t="s">
        <v>4</v>
      </c>
      <c r="M1540" t="s">
        <v>64</v>
      </c>
      <c r="N1540" t="s">
        <v>149</v>
      </c>
      <c r="O1540" s="39">
        <v>44123</v>
      </c>
      <c r="P1540" s="39">
        <v>44124</v>
      </c>
      <c r="Q1540">
        <v>100</v>
      </c>
      <c r="R1540">
        <v>100</v>
      </c>
      <c r="S1540" s="36">
        <v>7457.63</v>
      </c>
      <c r="T1540">
        <v>7457.63</v>
      </c>
      <c r="U1540" s="39">
        <v>44123</v>
      </c>
      <c r="V1540">
        <v>10</v>
      </c>
      <c r="W1540">
        <v>3.5979999999999999</v>
      </c>
      <c r="X1540" s="36">
        <v>2072.715397443023</v>
      </c>
      <c r="Y1540" s="37" t="s">
        <v>157</v>
      </c>
      <c r="Z1540" s="37" t="s">
        <v>149</v>
      </c>
      <c r="AA1540" s="37" t="s">
        <v>146</v>
      </c>
      <c r="AB1540" s="37"/>
    </row>
    <row r="1541" spans="1:28" x14ac:dyDescent="0.25">
      <c r="A1541" t="s">
        <v>150</v>
      </c>
      <c r="B1541" t="s">
        <v>151</v>
      </c>
      <c r="C1541" t="s">
        <v>152</v>
      </c>
      <c r="E1541" t="s">
        <v>8063</v>
      </c>
      <c r="F1541" t="s">
        <v>8064</v>
      </c>
      <c r="G1541" t="s">
        <v>8065</v>
      </c>
      <c r="H1541" t="s">
        <v>6889</v>
      </c>
      <c r="I1541" t="s">
        <v>6660</v>
      </c>
      <c r="J1541" t="s">
        <v>65</v>
      </c>
      <c r="K1541" t="s">
        <v>7778</v>
      </c>
      <c r="L1541" t="s">
        <v>4</v>
      </c>
      <c r="M1541" t="s">
        <v>64</v>
      </c>
      <c r="N1541" t="s">
        <v>149</v>
      </c>
      <c r="O1541" s="39">
        <v>44123</v>
      </c>
      <c r="P1541" s="39">
        <v>44124</v>
      </c>
      <c r="Q1541">
        <v>100</v>
      </c>
      <c r="R1541">
        <v>100</v>
      </c>
      <c r="S1541" s="36">
        <v>7457.63</v>
      </c>
      <c r="T1541">
        <v>7457.63</v>
      </c>
      <c r="U1541" s="39">
        <v>44123</v>
      </c>
      <c r="V1541">
        <v>10</v>
      </c>
      <c r="W1541">
        <v>3.5979999999999999</v>
      </c>
      <c r="X1541" s="36">
        <v>2072.715397443023</v>
      </c>
      <c r="Y1541" s="37" t="s">
        <v>157</v>
      </c>
      <c r="Z1541" s="37" t="s">
        <v>149</v>
      </c>
      <c r="AA1541" s="37" t="s">
        <v>146</v>
      </c>
      <c r="AB1541" s="37"/>
    </row>
    <row r="1542" spans="1:28" x14ac:dyDescent="0.25">
      <c r="A1542" t="s">
        <v>150</v>
      </c>
      <c r="B1542" t="s">
        <v>151</v>
      </c>
      <c r="C1542" t="s">
        <v>152</v>
      </c>
      <c r="E1542" t="s">
        <v>8066</v>
      </c>
      <c r="F1542" t="s">
        <v>8067</v>
      </c>
      <c r="G1542" t="s">
        <v>8068</v>
      </c>
      <c r="H1542" t="s">
        <v>6889</v>
      </c>
      <c r="I1542" t="s">
        <v>6660</v>
      </c>
      <c r="J1542" t="s">
        <v>65</v>
      </c>
      <c r="K1542" t="s">
        <v>7778</v>
      </c>
      <c r="L1542" t="s">
        <v>4</v>
      </c>
      <c r="M1542" t="s">
        <v>64</v>
      </c>
      <c r="N1542" t="s">
        <v>149</v>
      </c>
      <c r="O1542" s="39">
        <v>44123</v>
      </c>
      <c r="P1542" s="39">
        <v>44124</v>
      </c>
      <c r="Q1542">
        <v>100</v>
      </c>
      <c r="R1542">
        <v>100</v>
      </c>
      <c r="S1542" s="36">
        <v>7457.63</v>
      </c>
      <c r="T1542">
        <v>7457.63</v>
      </c>
      <c r="U1542" s="39">
        <v>44124</v>
      </c>
      <c r="V1542">
        <v>10</v>
      </c>
      <c r="W1542">
        <v>3.5979999999999999</v>
      </c>
      <c r="X1542" s="36">
        <v>2072.715397443023</v>
      </c>
      <c r="Y1542" s="37" t="s">
        <v>157</v>
      </c>
      <c r="Z1542" s="37" t="s">
        <v>149</v>
      </c>
      <c r="AA1542" s="37" t="s">
        <v>146</v>
      </c>
      <c r="AB1542" s="37"/>
    </row>
    <row r="1543" spans="1:28" x14ac:dyDescent="0.25">
      <c r="A1543" t="s">
        <v>150</v>
      </c>
      <c r="B1543" t="s">
        <v>151</v>
      </c>
      <c r="C1543" t="s">
        <v>152</v>
      </c>
      <c r="E1543" t="s">
        <v>8069</v>
      </c>
      <c r="F1543" t="s">
        <v>8070</v>
      </c>
      <c r="G1543" t="s">
        <v>8071</v>
      </c>
      <c r="H1543" t="s">
        <v>6889</v>
      </c>
      <c r="I1543" t="s">
        <v>6660</v>
      </c>
      <c r="J1543" t="s">
        <v>65</v>
      </c>
      <c r="K1543" t="s">
        <v>7778</v>
      </c>
      <c r="L1543" t="s">
        <v>4</v>
      </c>
      <c r="M1543" t="s">
        <v>64</v>
      </c>
      <c r="N1543" t="s">
        <v>149</v>
      </c>
      <c r="O1543" s="39">
        <v>44131</v>
      </c>
      <c r="P1543" s="39">
        <v>44132</v>
      </c>
      <c r="Q1543">
        <v>100</v>
      </c>
      <c r="R1543">
        <v>100</v>
      </c>
      <c r="S1543" s="36">
        <v>7457.63</v>
      </c>
      <c r="T1543">
        <v>7457.63</v>
      </c>
      <c r="U1543" s="39">
        <v>44132</v>
      </c>
      <c r="V1543">
        <v>10</v>
      </c>
      <c r="W1543">
        <v>3.5979999999999999</v>
      </c>
      <c r="X1543" s="36">
        <v>2072.715397443023</v>
      </c>
      <c r="Y1543" s="37" t="s">
        <v>157</v>
      </c>
      <c r="Z1543" s="37" t="s">
        <v>149</v>
      </c>
      <c r="AA1543" s="37" t="s">
        <v>146</v>
      </c>
      <c r="AB1543" s="37"/>
    </row>
    <row r="1544" spans="1:28" x14ac:dyDescent="0.25">
      <c r="A1544" t="s">
        <v>150</v>
      </c>
      <c r="B1544" t="s">
        <v>151</v>
      </c>
      <c r="C1544" t="s">
        <v>152</v>
      </c>
      <c r="E1544" s="38" t="s">
        <v>7983</v>
      </c>
      <c r="F1544" s="38" t="s">
        <v>7984</v>
      </c>
      <c r="G1544" s="38" t="s">
        <v>7985</v>
      </c>
      <c r="H1544" s="38" t="s">
        <v>6889</v>
      </c>
      <c r="I1544" s="38" t="s">
        <v>6660</v>
      </c>
      <c r="J1544" s="38" t="s">
        <v>65</v>
      </c>
      <c r="K1544" s="38" t="s">
        <v>7778</v>
      </c>
      <c r="L1544" s="38" t="s">
        <v>4</v>
      </c>
      <c r="M1544" s="38" t="s">
        <v>64</v>
      </c>
      <c r="N1544" s="38" t="s">
        <v>149</v>
      </c>
      <c r="O1544" s="40">
        <v>44134</v>
      </c>
      <c r="P1544" s="39">
        <v>44135</v>
      </c>
      <c r="Q1544">
        <v>100</v>
      </c>
      <c r="R1544">
        <v>100</v>
      </c>
      <c r="S1544" s="36">
        <v>7457.63</v>
      </c>
      <c r="T1544">
        <v>7457.63</v>
      </c>
      <c r="U1544" s="39">
        <v>44134</v>
      </c>
      <c r="V1544">
        <v>10</v>
      </c>
      <c r="W1544">
        <v>3.5979999999999999</v>
      </c>
      <c r="X1544" s="36">
        <v>2072.715397443023</v>
      </c>
      <c r="Y1544" s="37" t="s">
        <v>157</v>
      </c>
      <c r="Z1544" s="37" t="s">
        <v>149</v>
      </c>
      <c r="AA1544" s="37" t="s">
        <v>146</v>
      </c>
      <c r="AB1544" s="37"/>
    </row>
    <row r="1545" spans="1:28" x14ac:dyDescent="0.25">
      <c r="A1545" t="s">
        <v>150</v>
      </c>
      <c r="B1545" t="s">
        <v>151</v>
      </c>
      <c r="C1545" t="s">
        <v>152</v>
      </c>
      <c r="E1545" t="s">
        <v>8072</v>
      </c>
      <c r="F1545" t="s">
        <v>8073</v>
      </c>
      <c r="G1545" t="s">
        <v>8074</v>
      </c>
      <c r="H1545" t="s">
        <v>6889</v>
      </c>
      <c r="I1545" t="s">
        <v>6660</v>
      </c>
      <c r="J1545" t="s">
        <v>65</v>
      </c>
      <c r="K1545" t="s">
        <v>7778</v>
      </c>
      <c r="L1545" t="s">
        <v>4</v>
      </c>
      <c r="M1545" t="s">
        <v>64</v>
      </c>
      <c r="N1545" t="s">
        <v>149</v>
      </c>
      <c r="O1545" s="39">
        <v>44134</v>
      </c>
      <c r="P1545" s="39">
        <v>44135</v>
      </c>
      <c r="Q1545">
        <v>100</v>
      </c>
      <c r="R1545">
        <v>100</v>
      </c>
      <c r="S1545" s="36">
        <v>7457.63</v>
      </c>
      <c r="T1545">
        <v>7457.63</v>
      </c>
      <c r="U1545" s="39">
        <v>44134</v>
      </c>
      <c r="V1545">
        <v>10</v>
      </c>
      <c r="W1545">
        <v>3.5979999999999999</v>
      </c>
      <c r="X1545" s="36">
        <v>2072.715397443023</v>
      </c>
      <c r="Y1545" s="37" t="s">
        <v>157</v>
      </c>
      <c r="Z1545" s="37" t="s">
        <v>149</v>
      </c>
      <c r="AA1545" s="37" t="s">
        <v>146</v>
      </c>
      <c r="AB1545" s="37"/>
    </row>
    <row r="1546" spans="1:28" x14ac:dyDescent="0.25">
      <c r="A1546" t="s">
        <v>150</v>
      </c>
      <c r="B1546" t="s">
        <v>151</v>
      </c>
      <c r="C1546" t="s">
        <v>152</v>
      </c>
      <c r="E1546" t="s">
        <v>8075</v>
      </c>
      <c r="F1546" t="s">
        <v>8076</v>
      </c>
      <c r="G1546" t="s">
        <v>8077</v>
      </c>
      <c r="H1546" t="s">
        <v>6889</v>
      </c>
      <c r="I1546" t="s">
        <v>6660</v>
      </c>
      <c r="J1546" t="s">
        <v>65</v>
      </c>
      <c r="K1546" t="s">
        <v>7778</v>
      </c>
      <c r="L1546" t="s">
        <v>4</v>
      </c>
      <c r="M1546" t="s">
        <v>64</v>
      </c>
      <c r="N1546" t="s">
        <v>149</v>
      </c>
      <c r="O1546" s="39">
        <v>44134</v>
      </c>
      <c r="P1546" s="39">
        <v>44135</v>
      </c>
      <c r="Q1546">
        <v>100</v>
      </c>
      <c r="R1546">
        <v>100</v>
      </c>
      <c r="S1546" s="36">
        <v>7457.63</v>
      </c>
      <c r="T1546">
        <v>7457.63</v>
      </c>
      <c r="U1546" s="39">
        <v>44134</v>
      </c>
      <c r="V1546">
        <v>10</v>
      </c>
      <c r="W1546">
        <v>3.5979999999999999</v>
      </c>
      <c r="X1546" s="36">
        <v>2072.715397443023</v>
      </c>
      <c r="Y1546" s="37" t="s">
        <v>157</v>
      </c>
      <c r="Z1546" s="37" t="s">
        <v>149</v>
      </c>
      <c r="AA1546" s="37" t="s">
        <v>146</v>
      </c>
      <c r="AB1546" s="37"/>
    </row>
    <row r="1547" spans="1:28" x14ac:dyDescent="0.25">
      <c r="A1547" t="s">
        <v>150</v>
      </c>
      <c r="B1547" t="s">
        <v>151</v>
      </c>
      <c r="C1547" t="s">
        <v>152</v>
      </c>
      <c r="E1547" t="s">
        <v>8078</v>
      </c>
      <c r="F1547" t="s">
        <v>8079</v>
      </c>
      <c r="G1547" t="s">
        <v>8080</v>
      </c>
      <c r="H1547" t="s">
        <v>6889</v>
      </c>
      <c r="I1547" t="s">
        <v>6660</v>
      </c>
      <c r="J1547" t="s">
        <v>65</v>
      </c>
      <c r="K1547" t="s">
        <v>7778</v>
      </c>
      <c r="L1547" t="s">
        <v>4</v>
      </c>
      <c r="M1547" t="s">
        <v>64</v>
      </c>
      <c r="N1547" t="s">
        <v>149</v>
      </c>
      <c r="O1547" s="39">
        <v>44134</v>
      </c>
      <c r="P1547" s="39">
        <v>44135</v>
      </c>
      <c r="Q1547">
        <v>100</v>
      </c>
      <c r="R1547">
        <v>100</v>
      </c>
      <c r="S1547" s="36">
        <v>7457.63</v>
      </c>
      <c r="T1547">
        <v>7457.63</v>
      </c>
      <c r="U1547" s="39">
        <v>44134</v>
      </c>
      <c r="V1547">
        <v>10</v>
      </c>
      <c r="W1547">
        <v>3.5979999999999999</v>
      </c>
      <c r="X1547" s="36">
        <v>2072.715397443023</v>
      </c>
      <c r="Y1547" s="37" t="s">
        <v>157</v>
      </c>
      <c r="Z1547" s="37" t="s">
        <v>149</v>
      </c>
      <c r="AA1547" s="37" t="s">
        <v>146</v>
      </c>
      <c r="AB1547" s="37"/>
    </row>
    <row r="1548" spans="1:28" x14ac:dyDescent="0.25">
      <c r="A1548" t="s">
        <v>150</v>
      </c>
      <c r="B1548" t="s">
        <v>151</v>
      </c>
      <c r="C1548" t="s">
        <v>152</v>
      </c>
      <c r="E1548" t="s">
        <v>8081</v>
      </c>
      <c r="F1548" t="s">
        <v>8082</v>
      </c>
      <c r="G1548" t="s">
        <v>8083</v>
      </c>
      <c r="H1548" t="s">
        <v>6889</v>
      </c>
      <c r="I1548" t="s">
        <v>6660</v>
      </c>
      <c r="J1548" t="s">
        <v>65</v>
      </c>
      <c r="K1548" t="s">
        <v>7778</v>
      </c>
      <c r="L1548" t="s">
        <v>4</v>
      </c>
      <c r="M1548" t="s">
        <v>64</v>
      </c>
      <c r="N1548" t="s">
        <v>149</v>
      </c>
      <c r="O1548" s="39">
        <v>44134</v>
      </c>
      <c r="P1548" s="39">
        <v>44135</v>
      </c>
      <c r="Q1548">
        <v>100</v>
      </c>
      <c r="R1548">
        <v>100</v>
      </c>
      <c r="S1548" s="36">
        <v>7457.63</v>
      </c>
      <c r="T1548">
        <v>7457.63</v>
      </c>
      <c r="U1548" s="39">
        <v>44134</v>
      </c>
      <c r="V1548">
        <v>10</v>
      </c>
      <c r="W1548">
        <v>3.5979999999999999</v>
      </c>
      <c r="X1548" s="36">
        <v>2072.715397443023</v>
      </c>
      <c r="Y1548" s="37" t="s">
        <v>157</v>
      </c>
      <c r="Z1548" s="37" t="s">
        <v>149</v>
      </c>
      <c r="AA1548" s="37" t="s">
        <v>146</v>
      </c>
      <c r="AB1548" s="37"/>
    </row>
    <row r="1549" spans="1:28" x14ac:dyDescent="0.25">
      <c r="A1549" t="s">
        <v>150</v>
      </c>
      <c r="B1549" t="s">
        <v>151</v>
      </c>
      <c r="C1549" t="s">
        <v>152</v>
      </c>
      <c r="E1549" t="s">
        <v>7374</v>
      </c>
      <c r="F1549" t="s">
        <v>7375</v>
      </c>
      <c r="G1549" t="s">
        <v>7376</v>
      </c>
      <c r="H1549" t="s">
        <v>2695</v>
      </c>
      <c r="I1549" t="s">
        <v>2523</v>
      </c>
      <c r="J1549" t="s">
        <v>65</v>
      </c>
      <c r="K1549" t="s">
        <v>7778</v>
      </c>
      <c r="L1549" t="s">
        <v>4</v>
      </c>
      <c r="M1549" t="s">
        <v>64</v>
      </c>
      <c r="N1549" t="s">
        <v>149</v>
      </c>
      <c r="O1549" s="39">
        <v>44105</v>
      </c>
      <c r="P1549" s="39">
        <v>44106</v>
      </c>
      <c r="Q1549">
        <v>98</v>
      </c>
      <c r="R1549">
        <v>98</v>
      </c>
      <c r="S1549" s="36">
        <v>7474.46</v>
      </c>
      <c r="T1549">
        <v>7474.46</v>
      </c>
      <c r="U1549" s="39">
        <v>44106</v>
      </c>
      <c r="V1549">
        <v>10</v>
      </c>
      <c r="W1549">
        <v>3.5979999999999999</v>
      </c>
      <c r="X1549" s="36">
        <v>2077.3929961089489</v>
      </c>
      <c r="Y1549" s="37" t="s">
        <v>157</v>
      </c>
      <c r="Z1549" s="37" t="s">
        <v>149</v>
      </c>
      <c r="AA1549" s="37" t="s">
        <v>146</v>
      </c>
      <c r="AB1549" s="37"/>
    </row>
    <row r="1550" spans="1:28" x14ac:dyDescent="0.25">
      <c r="A1550" t="s">
        <v>150</v>
      </c>
      <c r="B1550" t="s">
        <v>151</v>
      </c>
      <c r="C1550" t="s">
        <v>152</v>
      </c>
      <c r="E1550" t="s">
        <v>8084</v>
      </c>
      <c r="F1550" t="s">
        <v>8085</v>
      </c>
      <c r="G1550" t="s">
        <v>8086</v>
      </c>
      <c r="H1550" t="s">
        <v>2695</v>
      </c>
      <c r="I1550" t="s">
        <v>2523</v>
      </c>
      <c r="J1550" t="s">
        <v>65</v>
      </c>
      <c r="K1550" t="s">
        <v>7778</v>
      </c>
      <c r="L1550" t="s">
        <v>4</v>
      </c>
      <c r="M1550" t="s">
        <v>64</v>
      </c>
      <c r="N1550" t="s">
        <v>149</v>
      </c>
      <c r="O1550" s="40">
        <v>44131</v>
      </c>
      <c r="P1550" s="39">
        <v>44132</v>
      </c>
      <c r="Q1550">
        <v>100</v>
      </c>
      <c r="R1550">
        <v>100</v>
      </c>
      <c r="S1550" s="36">
        <v>7627.12</v>
      </c>
      <c r="T1550">
        <v>7627.12</v>
      </c>
      <c r="U1550" s="39">
        <v>44131</v>
      </c>
      <c r="V1550">
        <v>10</v>
      </c>
      <c r="W1550">
        <v>3.5979999999999999</v>
      </c>
      <c r="X1550" s="36">
        <v>2119.8221234018888</v>
      </c>
      <c r="Y1550" s="37" t="s">
        <v>157</v>
      </c>
      <c r="Z1550" s="37" t="s">
        <v>149</v>
      </c>
      <c r="AA1550" s="37" t="s">
        <v>146</v>
      </c>
      <c r="AB1550" s="37"/>
    </row>
    <row r="1551" spans="1:28" x14ac:dyDescent="0.25">
      <c r="A1551" t="s">
        <v>150</v>
      </c>
      <c r="B1551" t="s">
        <v>151</v>
      </c>
      <c r="C1551" t="s">
        <v>152</v>
      </c>
      <c r="E1551" t="s">
        <v>8087</v>
      </c>
      <c r="F1551" t="s">
        <v>8088</v>
      </c>
      <c r="G1551" t="s">
        <v>8089</v>
      </c>
      <c r="H1551" t="s">
        <v>7351</v>
      </c>
      <c r="I1551" t="s">
        <v>7247</v>
      </c>
      <c r="J1551" t="s">
        <v>65</v>
      </c>
      <c r="K1551" t="s">
        <v>7778</v>
      </c>
      <c r="L1551" t="s">
        <v>4</v>
      </c>
      <c r="M1551" t="s">
        <v>64</v>
      </c>
      <c r="N1551" t="s">
        <v>149</v>
      </c>
      <c r="O1551" s="39">
        <v>44111</v>
      </c>
      <c r="P1551" s="39">
        <v>44111</v>
      </c>
      <c r="Q1551">
        <v>120</v>
      </c>
      <c r="R1551">
        <v>120</v>
      </c>
      <c r="S1551" s="36">
        <v>9050.4</v>
      </c>
      <c r="T1551">
        <v>9050.4</v>
      </c>
      <c r="U1551" s="39">
        <v>44111</v>
      </c>
      <c r="V1551">
        <v>10</v>
      </c>
      <c r="W1551">
        <v>3.5979999999999999</v>
      </c>
      <c r="X1551" s="36">
        <v>2515.3974430239018</v>
      </c>
      <c r="Y1551" s="37" t="s">
        <v>157</v>
      </c>
      <c r="Z1551" s="37" t="s">
        <v>149</v>
      </c>
      <c r="AA1551" s="37" t="s">
        <v>146</v>
      </c>
      <c r="AB1551" s="37"/>
    </row>
    <row r="1552" spans="1:28" x14ac:dyDescent="0.25">
      <c r="A1552" t="s">
        <v>150</v>
      </c>
      <c r="B1552" t="s">
        <v>151</v>
      </c>
      <c r="C1552" t="s">
        <v>152</v>
      </c>
      <c r="E1552" t="s">
        <v>8090</v>
      </c>
      <c r="F1552" t="s">
        <v>8091</v>
      </c>
      <c r="G1552" t="s">
        <v>8092</v>
      </c>
      <c r="H1552" t="s">
        <v>7351</v>
      </c>
      <c r="I1552" t="s">
        <v>7247</v>
      </c>
      <c r="J1552" t="s">
        <v>65</v>
      </c>
      <c r="K1552" t="s">
        <v>7778</v>
      </c>
      <c r="L1552" t="s">
        <v>4</v>
      </c>
      <c r="M1552" t="s">
        <v>64</v>
      </c>
      <c r="N1552" t="s">
        <v>149</v>
      </c>
      <c r="O1552" s="39">
        <v>44111</v>
      </c>
      <c r="P1552" s="39">
        <v>44112</v>
      </c>
      <c r="Q1552">
        <v>120</v>
      </c>
      <c r="R1552">
        <v>120</v>
      </c>
      <c r="S1552" s="36">
        <v>9050.4</v>
      </c>
      <c r="T1552">
        <v>9050.4</v>
      </c>
      <c r="U1552" s="39">
        <v>44117</v>
      </c>
      <c r="V1552">
        <v>10</v>
      </c>
      <c r="W1552">
        <v>3.5979999999999999</v>
      </c>
      <c r="X1552" s="36">
        <v>2515.3974430239018</v>
      </c>
      <c r="Y1552" s="37" t="s">
        <v>157</v>
      </c>
      <c r="Z1552" s="37" t="s">
        <v>149</v>
      </c>
      <c r="AA1552" s="37" t="s">
        <v>146</v>
      </c>
      <c r="AB1552" s="37"/>
    </row>
    <row r="1553" spans="1:28" x14ac:dyDescent="0.25">
      <c r="A1553" t="s">
        <v>150</v>
      </c>
      <c r="B1553" t="s">
        <v>151</v>
      </c>
      <c r="C1553" t="s">
        <v>152</v>
      </c>
      <c r="E1553" t="s">
        <v>8093</v>
      </c>
      <c r="F1553" t="s">
        <v>8094</v>
      </c>
      <c r="G1553" t="s">
        <v>8095</v>
      </c>
      <c r="H1553" t="s">
        <v>8096</v>
      </c>
      <c r="I1553" t="s">
        <v>7703</v>
      </c>
      <c r="J1553" t="s">
        <v>65</v>
      </c>
      <c r="K1553" t="s">
        <v>7778</v>
      </c>
      <c r="L1553" t="s">
        <v>4</v>
      </c>
      <c r="M1553" t="s">
        <v>64</v>
      </c>
      <c r="N1553" t="s">
        <v>149</v>
      </c>
      <c r="O1553" s="39">
        <v>44112</v>
      </c>
      <c r="P1553" s="39">
        <v>44112</v>
      </c>
      <c r="Q1553">
        <v>120</v>
      </c>
      <c r="R1553">
        <v>120</v>
      </c>
      <c r="S1553" s="36">
        <v>9050.4</v>
      </c>
      <c r="T1553">
        <v>9050.4</v>
      </c>
      <c r="U1553" s="39">
        <v>44113</v>
      </c>
      <c r="V1553">
        <v>10</v>
      </c>
      <c r="W1553">
        <v>3.5979999999999999</v>
      </c>
      <c r="X1553" s="36">
        <v>2515.3974430239018</v>
      </c>
      <c r="Y1553" s="37" t="s">
        <v>157</v>
      </c>
      <c r="Z1553" s="37" t="s">
        <v>149</v>
      </c>
      <c r="AA1553" s="37" t="s">
        <v>146</v>
      </c>
      <c r="AB1553" s="37"/>
    </row>
    <row r="1554" spans="1:28" x14ac:dyDescent="0.25">
      <c r="A1554" t="s">
        <v>563</v>
      </c>
      <c r="B1554" t="s">
        <v>852</v>
      </c>
      <c r="C1554" t="s">
        <v>853</v>
      </c>
      <c r="E1554" t="s">
        <v>9454</v>
      </c>
      <c r="F1554" t="s">
        <v>9455</v>
      </c>
      <c r="G1554" t="s">
        <v>9456</v>
      </c>
      <c r="H1554" t="s">
        <v>6665</v>
      </c>
      <c r="I1554" t="s">
        <v>6643</v>
      </c>
      <c r="J1554" t="s">
        <v>69</v>
      </c>
      <c r="K1554" t="s">
        <v>46</v>
      </c>
      <c r="L1554" t="s">
        <v>41</v>
      </c>
      <c r="M1554" t="s">
        <v>64</v>
      </c>
      <c r="N1554" t="s">
        <v>149</v>
      </c>
      <c r="O1554" s="39">
        <v>44222</v>
      </c>
      <c r="P1554" s="39">
        <v>44222</v>
      </c>
      <c r="Q1554">
        <v>24</v>
      </c>
      <c r="R1554">
        <v>24</v>
      </c>
      <c r="S1554" s="36">
        <v>65.930000000000007</v>
      </c>
      <c r="T1554">
        <v>65.930000000000007</v>
      </c>
      <c r="U1554" s="39">
        <v>44222</v>
      </c>
      <c r="V1554">
        <v>1</v>
      </c>
      <c r="W1554">
        <v>3.6269999999999998</v>
      </c>
      <c r="X1554" s="36">
        <v>18.177557209814999</v>
      </c>
      <c r="Y1554" s="37" t="s">
        <v>157</v>
      </c>
      <c r="Z1554" s="37" t="s">
        <v>149</v>
      </c>
      <c r="AA1554" s="37" t="s">
        <v>146</v>
      </c>
      <c r="AB1554" s="37"/>
    </row>
    <row r="1555" spans="1:28" x14ac:dyDescent="0.25">
      <c r="A1555" t="s">
        <v>150</v>
      </c>
      <c r="B1555" t="s">
        <v>151</v>
      </c>
      <c r="C1555" t="s">
        <v>152</v>
      </c>
      <c r="E1555" t="s">
        <v>8097</v>
      </c>
      <c r="F1555" t="s">
        <v>8098</v>
      </c>
      <c r="G1555" t="s">
        <v>8099</v>
      </c>
      <c r="H1555" t="s">
        <v>7351</v>
      </c>
      <c r="I1555" t="s">
        <v>7247</v>
      </c>
      <c r="J1555" t="s">
        <v>65</v>
      </c>
      <c r="K1555" t="s">
        <v>7778</v>
      </c>
      <c r="L1555" t="s">
        <v>4</v>
      </c>
      <c r="M1555" t="s">
        <v>64</v>
      </c>
      <c r="N1555" t="s">
        <v>149</v>
      </c>
      <c r="O1555" s="39">
        <v>44124</v>
      </c>
      <c r="P1555" s="39">
        <v>44125</v>
      </c>
      <c r="Q1555">
        <v>120</v>
      </c>
      <c r="R1555">
        <v>120</v>
      </c>
      <c r="S1555" s="36">
        <v>9050.85</v>
      </c>
      <c r="T1555">
        <v>9050.85</v>
      </c>
      <c r="U1555" s="39">
        <v>44124</v>
      </c>
      <c r="V1555">
        <v>10</v>
      </c>
      <c r="W1555">
        <v>3.5979999999999999</v>
      </c>
      <c r="X1555" s="36">
        <v>2515.5225125069478</v>
      </c>
      <c r="Y1555" s="37" t="s">
        <v>157</v>
      </c>
      <c r="Z1555" s="37" t="s">
        <v>149</v>
      </c>
      <c r="AA1555" s="37" t="s">
        <v>146</v>
      </c>
      <c r="AB1555" s="37"/>
    </row>
    <row r="1556" spans="1:28" x14ac:dyDescent="0.25">
      <c r="A1556" t="s">
        <v>150</v>
      </c>
      <c r="B1556" t="s">
        <v>151</v>
      </c>
      <c r="C1556" t="s">
        <v>152</v>
      </c>
      <c r="E1556" t="s">
        <v>9457</v>
      </c>
      <c r="F1556" t="s">
        <v>9458</v>
      </c>
      <c r="G1556" t="s">
        <v>9459</v>
      </c>
      <c r="H1556" t="s">
        <v>7800</v>
      </c>
      <c r="I1556" t="s">
        <v>7716</v>
      </c>
      <c r="J1556" t="s">
        <v>65</v>
      </c>
      <c r="K1556" t="s">
        <v>7778</v>
      </c>
      <c r="L1556" t="s">
        <v>4</v>
      </c>
      <c r="M1556" t="s">
        <v>64</v>
      </c>
      <c r="N1556" t="s">
        <v>149</v>
      </c>
      <c r="O1556" s="39">
        <v>44153</v>
      </c>
      <c r="P1556" s="39">
        <v>44154</v>
      </c>
      <c r="Q1556">
        <v>500</v>
      </c>
      <c r="R1556">
        <v>500</v>
      </c>
      <c r="S1556" s="36">
        <v>37288.14</v>
      </c>
      <c r="T1556">
        <v>37288.14</v>
      </c>
      <c r="U1556" s="39">
        <v>44153</v>
      </c>
      <c r="V1556">
        <v>11</v>
      </c>
      <c r="W1556">
        <v>3.6110000000000002</v>
      </c>
      <c r="X1556" s="36">
        <v>10326.264192744393</v>
      </c>
      <c r="Y1556" s="37" t="s">
        <v>157</v>
      </c>
      <c r="Z1556" s="37" t="s">
        <v>149</v>
      </c>
      <c r="AA1556" s="37" t="s">
        <v>146</v>
      </c>
      <c r="AB1556" s="37"/>
    </row>
    <row r="1557" spans="1:28" x14ac:dyDescent="0.25">
      <c r="A1557" t="s">
        <v>150</v>
      </c>
      <c r="B1557" t="s">
        <v>151</v>
      </c>
      <c r="C1557" t="s">
        <v>152</v>
      </c>
      <c r="E1557" t="s">
        <v>9460</v>
      </c>
      <c r="F1557" t="s">
        <v>9461</v>
      </c>
      <c r="G1557" t="s">
        <v>9462</v>
      </c>
      <c r="H1557" t="s">
        <v>7800</v>
      </c>
      <c r="I1557" t="s">
        <v>7716</v>
      </c>
      <c r="J1557" t="s">
        <v>65</v>
      </c>
      <c r="K1557" t="s">
        <v>7778</v>
      </c>
      <c r="L1557" t="s">
        <v>4</v>
      </c>
      <c r="M1557" t="s">
        <v>64</v>
      </c>
      <c r="N1557" t="s">
        <v>149</v>
      </c>
      <c r="O1557" s="39">
        <v>44154</v>
      </c>
      <c r="P1557" s="39">
        <v>44155</v>
      </c>
      <c r="Q1557">
        <v>500</v>
      </c>
      <c r="R1557">
        <v>500</v>
      </c>
      <c r="S1557" s="36">
        <v>37288.14</v>
      </c>
      <c r="T1557">
        <v>37288.14</v>
      </c>
      <c r="U1557" s="39">
        <v>44154</v>
      </c>
      <c r="V1557">
        <v>11</v>
      </c>
      <c r="W1557">
        <v>3.6110000000000002</v>
      </c>
      <c r="X1557" s="36">
        <v>10326.264192744393</v>
      </c>
      <c r="Y1557" s="37" t="s">
        <v>157</v>
      </c>
      <c r="Z1557" s="37" t="s">
        <v>149</v>
      </c>
      <c r="AA1557" s="37" t="s">
        <v>146</v>
      </c>
      <c r="AB1557" s="37"/>
    </row>
    <row r="1558" spans="1:28" x14ac:dyDescent="0.25">
      <c r="A1558" t="s">
        <v>150</v>
      </c>
      <c r="B1558" t="s">
        <v>151</v>
      </c>
      <c r="C1558" t="s">
        <v>152</v>
      </c>
      <c r="E1558" t="s">
        <v>9463</v>
      </c>
      <c r="F1558" t="s">
        <v>9464</v>
      </c>
      <c r="G1558" t="s">
        <v>9465</v>
      </c>
      <c r="H1558" t="s">
        <v>7800</v>
      </c>
      <c r="I1558" t="s">
        <v>7716</v>
      </c>
      <c r="J1558" t="s">
        <v>65</v>
      </c>
      <c r="K1558" t="s">
        <v>7778</v>
      </c>
      <c r="L1558" t="s">
        <v>4</v>
      </c>
      <c r="M1558" t="s">
        <v>64</v>
      </c>
      <c r="N1558" t="s">
        <v>149</v>
      </c>
      <c r="O1558" s="39">
        <v>44155</v>
      </c>
      <c r="P1558" s="39">
        <v>44156</v>
      </c>
      <c r="Q1558">
        <v>500</v>
      </c>
      <c r="R1558">
        <v>500</v>
      </c>
      <c r="S1558" s="36">
        <v>37288.14</v>
      </c>
      <c r="T1558">
        <v>37288.14</v>
      </c>
      <c r="U1558" s="39">
        <v>44155</v>
      </c>
      <c r="V1558">
        <v>11</v>
      </c>
      <c r="W1558">
        <v>3.6110000000000002</v>
      </c>
      <c r="X1558" s="36">
        <v>10326.264192744393</v>
      </c>
      <c r="Y1558" s="37" t="s">
        <v>157</v>
      </c>
      <c r="Z1558" s="37" t="s">
        <v>149</v>
      </c>
      <c r="AA1558" s="37" t="s">
        <v>146</v>
      </c>
      <c r="AB1558" s="37"/>
    </row>
    <row r="1559" spans="1:28" x14ac:dyDescent="0.25">
      <c r="A1559" t="s">
        <v>150</v>
      </c>
      <c r="B1559" t="s">
        <v>151</v>
      </c>
      <c r="C1559" t="s">
        <v>152</v>
      </c>
      <c r="E1559" t="s">
        <v>9466</v>
      </c>
      <c r="F1559" t="s">
        <v>9467</v>
      </c>
      <c r="G1559" t="s">
        <v>9468</v>
      </c>
      <c r="H1559" t="s">
        <v>7800</v>
      </c>
      <c r="I1559" t="s">
        <v>7716</v>
      </c>
      <c r="J1559" t="s">
        <v>65</v>
      </c>
      <c r="K1559" t="s">
        <v>7778</v>
      </c>
      <c r="L1559" t="s">
        <v>4</v>
      </c>
      <c r="M1559" t="s">
        <v>64</v>
      </c>
      <c r="N1559" t="s">
        <v>149</v>
      </c>
      <c r="O1559" s="39">
        <v>44155</v>
      </c>
      <c r="P1559" s="39">
        <v>44156</v>
      </c>
      <c r="Q1559">
        <v>500</v>
      </c>
      <c r="R1559">
        <v>500</v>
      </c>
      <c r="S1559" s="36">
        <v>37288.14</v>
      </c>
      <c r="T1559">
        <v>37288.14</v>
      </c>
      <c r="U1559" s="39">
        <v>44155</v>
      </c>
      <c r="V1559">
        <v>11</v>
      </c>
      <c r="W1559">
        <v>3.6110000000000002</v>
      </c>
      <c r="X1559" s="36">
        <v>10326.264192744393</v>
      </c>
      <c r="Y1559" s="37" t="s">
        <v>157</v>
      </c>
      <c r="Z1559" s="37" t="s">
        <v>149</v>
      </c>
      <c r="AA1559" s="37" t="s">
        <v>146</v>
      </c>
      <c r="AB1559" s="37"/>
    </row>
    <row r="1560" spans="1:28" x14ac:dyDescent="0.25">
      <c r="A1560" t="s">
        <v>150</v>
      </c>
      <c r="B1560" t="s">
        <v>151</v>
      </c>
      <c r="C1560" t="s">
        <v>152</v>
      </c>
      <c r="E1560" t="s">
        <v>9469</v>
      </c>
      <c r="F1560" t="s">
        <v>9470</v>
      </c>
      <c r="G1560" t="s">
        <v>9471</v>
      </c>
      <c r="H1560" t="s">
        <v>7800</v>
      </c>
      <c r="I1560" t="s">
        <v>7716</v>
      </c>
      <c r="J1560" t="s">
        <v>65</v>
      </c>
      <c r="K1560" t="s">
        <v>7778</v>
      </c>
      <c r="L1560" t="s">
        <v>4</v>
      </c>
      <c r="M1560" t="s">
        <v>64</v>
      </c>
      <c r="N1560" t="s">
        <v>149</v>
      </c>
      <c r="O1560" s="39">
        <v>44157</v>
      </c>
      <c r="P1560" s="39">
        <v>44158</v>
      </c>
      <c r="Q1560">
        <v>500</v>
      </c>
      <c r="R1560">
        <v>500</v>
      </c>
      <c r="S1560" s="36">
        <v>37288.14</v>
      </c>
      <c r="T1560">
        <v>37288.14</v>
      </c>
      <c r="U1560" s="39">
        <v>44158</v>
      </c>
      <c r="V1560">
        <v>11</v>
      </c>
      <c r="W1560">
        <v>3.6110000000000002</v>
      </c>
      <c r="X1560" s="36">
        <v>10326.264192744393</v>
      </c>
      <c r="Y1560" s="37" t="s">
        <v>157</v>
      </c>
      <c r="Z1560" s="37" t="s">
        <v>149</v>
      </c>
      <c r="AA1560" s="37" t="s">
        <v>146</v>
      </c>
      <c r="AB1560" s="37"/>
    </row>
    <row r="1561" spans="1:28" x14ac:dyDescent="0.25">
      <c r="A1561" t="s">
        <v>150</v>
      </c>
      <c r="B1561" t="s">
        <v>151</v>
      </c>
      <c r="C1561" t="s">
        <v>152</v>
      </c>
      <c r="E1561" t="s">
        <v>374</v>
      </c>
      <c r="F1561" t="s">
        <v>375</v>
      </c>
      <c r="G1561" t="s">
        <v>376</v>
      </c>
      <c r="H1561" t="s">
        <v>156</v>
      </c>
      <c r="I1561" t="s">
        <v>147</v>
      </c>
      <c r="J1561" t="s">
        <v>65</v>
      </c>
      <c r="K1561" t="s">
        <v>7240</v>
      </c>
      <c r="L1561" t="s">
        <v>4</v>
      </c>
      <c r="M1561" t="s">
        <v>64</v>
      </c>
      <c r="N1561" t="s">
        <v>149</v>
      </c>
      <c r="O1561" s="39">
        <v>43865</v>
      </c>
      <c r="P1561" s="39">
        <v>43866</v>
      </c>
      <c r="Q1561">
        <v>200</v>
      </c>
      <c r="R1561">
        <v>200</v>
      </c>
      <c r="S1561" s="36">
        <v>17230</v>
      </c>
      <c r="T1561">
        <v>17230</v>
      </c>
      <c r="U1561" s="39">
        <v>43865</v>
      </c>
      <c r="V1561">
        <v>2</v>
      </c>
      <c r="W1561">
        <v>3.3919999999999999</v>
      </c>
      <c r="X1561" s="36">
        <v>5079.5990566037726</v>
      </c>
      <c r="Y1561" s="37" t="s">
        <v>157</v>
      </c>
      <c r="Z1561" s="37" t="s">
        <v>149</v>
      </c>
      <c r="AA1561" s="37" t="s">
        <v>146</v>
      </c>
      <c r="AB1561" s="37"/>
    </row>
    <row r="1562" spans="1:28" x14ac:dyDescent="0.25">
      <c r="A1562" t="s">
        <v>150</v>
      </c>
      <c r="B1562" t="s">
        <v>151</v>
      </c>
      <c r="C1562" t="s">
        <v>152</v>
      </c>
      <c r="E1562" t="s">
        <v>383</v>
      </c>
      <c r="F1562" t="s">
        <v>384</v>
      </c>
      <c r="G1562" t="s">
        <v>385</v>
      </c>
      <c r="H1562" t="s">
        <v>156</v>
      </c>
      <c r="I1562" t="s">
        <v>147</v>
      </c>
      <c r="J1562" t="s">
        <v>65</v>
      </c>
      <c r="K1562" t="s">
        <v>7240</v>
      </c>
      <c r="L1562" t="s">
        <v>4</v>
      </c>
      <c r="M1562" t="s">
        <v>64</v>
      </c>
      <c r="N1562" t="s">
        <v>149</v>
      </c>
      <c r="O1562" s="39">
        <v>43873</v>
      </c>
      <c r="P1562" s="39">
        <v>43874</v>
      </c>
      <c r="Q1562">
        <v>200</v>
      </c>
      <c r="R1562">
        <v>200</v>
      </c>
      <c r="S1562" s="36">
        <v>17230</v>
      </c>
      <c r="T1562">
        <v>17230</v>
      </c>
      <c r="U1562" s="39">
        <v>43873</v>
      </c>
      <c r="V1562">
        <v>2</v>
      </c>
      <c r="W1562">
        <v>3.3919999999999999</v>
      </c>
      <c r="X1562" s="36">
        <v>5079.5990566037726</v>
      </c>
      <c r="Y1562" s="37" t="s">
        <v>157</v>
      </c>
      <c r="Z1562" s="37" t="s">
        <v>149</v>
      </c>
      <c r="AA1562" s="37" t="s">
        <v>146</v>
      </c>
      <c r="AB1562" s="37"/>
    </row>
    <row r="1563" spans="1:28" x14ac:dyDescent="0.25">
      <c r="A1563" t="s">
        <v>150</v>
      </c>
      <c r="B1563" t="s">
        <v>151</v>
      </c>
      <c r="C1563" t="s">
        <v>152</v>
      </c>
      <c r="E1563" t="s">
        <v>536</v>
      </c>
      <c r="F1563" t="s">
        <v>537</v>
      </c>
      <c r="G1563" t="s">
        <v>538</v>
      </c>
      <c r="H1563" t="s">
        <v>156</v>
      </c>
      <c r="I1563" t="s">
        <v>147</v>
      </c>
      <c r="J1563" t="s">
        <v>65</v>
      </c>
      <c r="K1563" t="s">
        <v>7240</v>
      </c>
      <c r="L1563" t="s">
        <v>4</v>
      </c>
      <c r="M1563" t="s">
        <v>64</v>
      </c>
      <c r="N1563" t="s">
        <v>149</v>
      </c>
      <c r="O1563" s="39">
        <v>43840</v>
      </c>
      <c r="P1563" s="39">
        <v>43841</v>
      </c>
      <c r="Q1563">
        <v>300</v>
      </c>
      <c r="R1563">
        <v>300</v>
      </c>
      <c r="S1563" s="36">
        <v>22584</v>
      </c>
      <c r="T1563">
        <v>22584</v>
      </c>
      <c r="U1563" s="39">
        <v>43841</v>
      </c>
      <c r="V1563">
        <v>1</v>
      </c>
      <c r="W1563">
        <v>3.3290000000000002</v>
      </c>
      <c r="X1563" s="36">
        <v>6784.0192249924903</v>
      </c>
      <c r="Y1563" s="37" t="s">
        <v>157</v>
      </c>
      <c r="Z1563" s="37" t="s">
        <v>149</v>
      </c>
      <c r="AA1563" s="37" t="s">
        <v>146</v>
      </c>
      <c r="AB1563" s="37"/>
    </row>
    <row r="1564" spans="1:28" x14ac:dyDescent="0.25">
      <c r="A1564" t="s">
        <v>150</v>
      </c>
      <c r="B1564" t="s">
        <v>151</v>
      </c>
      <c r="C1564" t="s">
        <v>152</v>
      </c>
      <c r="E1564" t="s">
        <v>542</v>
      </c>
      <c r="F1564" t="s">
        <v>543</v>
      </c>
      <c r="G1564" t="s">
        <v>544</v>
      </c>
      <c r="H1564" t="s">
        <v>156</v>
      </c>
      <c r="I1564" t="s">
        <v>147</v>
      </c>
      <c r="J1564" t="s">
        <v>65</v>
      </c>
      <c r="K1564" t="s">
        <v>7240</v>
      </c>
      <c r="L1564" t="s">
        <v>4</v>
      </c>
      <c r="M1564" t="s">
        <v>64</v>
      </c>
      <c r="N1564" t="s">
        <v>149</v>
      </c>
      <c r="O1564" s="39">
        <v>43843</v>
      </c>
      <c r="P1564" s="39">
        <v>43844</v>
      </c>
      <c r="Q1564">
        <v>300</v>
      </c>
      <c r="R1564">
        <v>300</v>
      </c>
      <c r="S1564" s="36">
        <v>22584</v>
      </c>
      <c r="T1564">
        <v>22584</v>
      </c>
      <c r="U1564" s="39">
        <v>43843</v>
      </c>
      <c r="V1564">
        <v>1</v>
      </c>
      <c r="W1564">
        <v>3.3290000000000002</v>
      </c>
      <c r="X1564" s="36">
        <v>6784.0192249924903</v>
      </c>
      <c r="Y1564" s="37" t="s">
        <v>157</v>
      </c>
      <c r="Z1564" s="37" t="s">
        <v>149</v>
      </c>
      <c r="AA1564" s="37" t="s">
        <v>146</v>
      </c>
      <c r="AB1564" s="37"/>
    </row>
    <row r="1565" spans="1:28" x14ac:dyDescent="0.25">
      <c r="A1565" t="s">
        <v>150</v>
      </c>
      <c r="B1565" t="s">
        <v>151</v>
      </c>
      <c r="C1565" t="s">
        <v>152</v>
      </c>
      <c r="E1565" t="s">
        <v>557</v>
      </c>
      <c r="F1565" t="s">
        <v>558</v>
      </c>
      <c r="G1565" t="s">
        <v>559</v>
      </c>
      <c r="H1565" t="s">
        <v>156</v>
      </c>
      <c r="I1565" t="s">
        <v>147</v>
      </c>
      <c r="J1565" t="s">
        <v>65</v>
      </c>
      <c r="K1565" t="s">
        <v>7240</v>
      </c>
      <c r="L1565" t="s">
        <v>4</v>
      </c>
      <c r="M1565" t="s">
        <v>64</v>
      </c>
      <c r="N1565" t="s">
        <v>149</v>
      </c>
      <c r="O1565" s="39">
        <v>43845</v>
      </c>
      <c r="P1565" s="39">
        <v>43846</v>
      </c>
      <c r="Q1565">
        <v>300</v>
      </c>
      <c r="R1565">
        <v>300</v>
      </c>
      <c r="S1565" s="36">
        <v>22836</v>
      </c>
      <c r="T1565">
        <v>22836</v>
      </c>
      <c r="U1565" s="39">
        <v>43848</v>
      </c>
      <c r="V1565">
        <v>1</v>
      </c>
      <c r="W1565">
        <v>3.3290000000000002</v>
      </c>
      <c r="X1565" s="36">
        <v>6859.7176329227987</v>
      </c>
      <c r="Y1565" s="37" t="s">
        <v>157</v>
      </c>
      <c r="Z1565" s="37" t="s">
        <v>149</v>
      </c>
      <c r="AA1565" s="37" t="s">
        <v>146</v>
      </c>
      <c r="AB1565" s="37"/>
    </row>
    <row r="1566" spans="1:28" x14ac:dyDescent="0.25">
      <c r="A1566" t="s">
        <v>150</v>
      </c>
      <c r="B1566" t="s">
        <v>151</v>
      </c>
      <c r="C1566" t="s">
        <v>152</v>
      </c>
      <c r="E1566" t="s">
        <v>573</v>
      </c>
      <c r="F1566" t="s">
        <v>574</v>
      </c>
      <c r="G1566" t="s">
        <v>575</v>
      </c>
      <c r="H1566" t="s">
        <v>156</v>
      </c>
      <c r="I1566" t="s">
        <v>147</v>
      </c>
      <c r="J1566" t="s">
        <v>65</v>
      </c>
      <c r="K1566" t="s">
        <v>7240</v>
      </c>
      <c r="L1566" t="s">
        <v>4</v>
      </c>
      <c r="M1566" t="s">
        <v>64</v>
      </c>
      <c r="N1566" t="s">
        <v>149</v>
      </c>
      <c r="O1566" s="39">
        <v>43857</v>
      </c>
      <c r="P1566" s="39">
        <v>43858</v>
      </c>
      <c r="Q1566">
        <v>285</v>
      </c>
      <c r="R1566">
        <v>285</v>
      </c>
      <c r="S1566" s="36">
        <v>23361.45</v>
      </c>
      <c r="T1566">
        <v>23361.45</v>
      </c>
      <c r="U1566" s="39">
        <v>43858</v>
      </c>
      <c r="V1566">
        <v>1</v>
      </c>
      <c r="W1566">
        <v>3.3290000000000002</v>
      </c>
      <c r="X1566" s="36">
        <v>7017.5578251727238</v>
      </c>
      <c r="Y1566" s="37" t="s">
        <v>157</v>
      </c>
      <c r="Z1566" s="37" t="s">
        <v>149</v>
      </c>
      <c r="AA1566" s="37" t="s">
        <v>146</v>
      </c>
      <c r="AB1566" s="37"/>
    </row>
    <row r="1567" spans="1:28" x14ac:dyDescent="0.25">
      <c r="A1567" t="s">
        <v>150</v>
      </c>
      <c r="B1567" t="s">
        <v>151</v>
      </c>
      <c r="C1567" t="s">
        <v>152</v>
      </c>
      <c r="E1567" t="s">
        <v>591</v>
      </c>
      <c r="F1567" t="s">
        <v>592</v>
      </c>
      <c r="G1567" t="s">
        <v>593</v>
      </c>
      <c r="H1567" t="s">
        <v>156</v>
      </c>
      <c r="I1567" t="s">
        <v>147</v>
      </c>
      <c r="J1567" t="s">
        <v>65</v>
      </c>
      <c r="K1567" t="s">
        <v>7240</v>
      </c>
      <c r="L1567" t="s">
        <v>4</v>
      </c>
      <c r="M1567" t="s">
        <v>64</v>
      </c>
      <c r="N1567" t="s">
        <v>149</v>
      </c>
      <c r="O1567" s="39">
        <v>43857</v>
      </c>
      <c r="P1567" s="39">
        <v>43858</v>
      </c>
      <c r="Q1567">
        <v>300</v>
      </c>
      <c r="R1567">
        <v>300</v>
      </c>
      <c r="S1567" s="36">
        <v>24591</v>
      </c>
      <c r="T1567">
        <v>24591</v>
      </c>
      <c r="U1567" s="39">
        <v>43857</v>
      </c>
      <c r="V1567">
        <v>1</v>
      </c>
      <c r="W1567">
        <v>3.3290000000000002</v>
      </c>
      <c r="X1567" s="36">
        <v>7386.9029738660247</v>
      </c>
      <c r="Y1567" s="37" t="s">
        <v>157</v>
      </c>
      <c r="Z1567" s="37" t="s">
        <v>149</v>
      </c>
      <c r="AA1567" s="37" t="s">
        <v>146</v>
      </c>
      <c r="AB1567" s="37"/>
    </row>
    <row r="1568" spans="1:28" x14ac:dyDescent="0.25">
      <c r="A1568" t="s">
        <v>150</v>
      </c>
      <c r="B1568" t="s">
        <v>151</v>
      </c>
      <c r="C1568" t="s">
        <v>152</v>
      </c>
      <c r="E1568" t="s">
        <v>606</v>
      </c>
      <c r="F1568" t="s">
        <v>607</v>
      </c>
      <c r="G1568" t="s">
        <v>608</v>
      </c>
      <c r="H1568" t="s">
        <v>156</v>
      </c>
      <c r="I1568" t="s">
        <v>147</v>
      </c>
      <c r="J1568" t="s">
        <v>65</v>
      </c>
      <c r="K1568" t="s">
        <v>7240</v>
      </c>
      <c r="L1568" t="s">
        <v>4</v>
      </c>
      <c r="M1568" t="s">
        <v>64</v>
      </c>
      <c r="N1568" t="s">
        <v>149</v>
      </c>
      <c r="O1568" s="39">
        <v>43882</v>
      </c>
      <c r="P1568" s="39">
        <v>43883</v>
      </c>
      <c r="Q1568">
        <v>300</v>
      </c>
      <c r="R1568">
        <v>300</v>
      </c>
      <c r="S1568" s="36">
        <v>25596</v>
      </c>
      <c r="T1568">
        <v>25596</v>
      </c>
      <c r="U1568" s="39">
        <v>43882</v>
      </c>
      <c r="V1568">
        <v>2</v>
      </c>
      <c r="W1568">
        <v>3.3919999999999999</v>
      </c>
      <c r="X1568" s="36">
        <v>7545.9905660377353</v>
      </c>
      <c r="Y1568" s="37" t="s">
        <v>157</v>
      </c>
      <c r="Z1568" s="37" t="s">
        <v>149</v>
      </c>
      <c r="AA1568" s="37" t="s">
        <v>146</v>
      </c>
      <c r="AB1568" s="37"/>
    </row>
    <row r="1569" spans="1:28" x14ac:dyDescent="0.25">
      <c r="A1569" t="s">
        <v>150</v>
      </c>
      <c r="B1569" t="s">
        <v>151</v>
      </c>
      <c r="C1569" t="s">
        <v>152</v>
      </c>
      <c r="E1569" t="s">
        <v>609</v>
      </c>
      <c r="F1569" t="s">
        <v>610</v>
      </c>
      <c r="G1569" t="s">
        <v>611</v>
      </c>
      <c r="H1569" t="s">
        <v>156</v>
      </c>
      <c r="I1569" t="s">
        <v>147</v>
      </c>
      <c r="J1569" t="s">
        <v>65</v>
      </c>
      <c r="K1569" t="s">
        <v>7240</v>
      </c>
      <c r="L1569" t="s">
        <v>4</v>
      </c>
      <c r="M1569" t="s">
        <v>64</v>
      </c>
      <c r="N1569" t="s">
        <v>149</v>
      </c>
      <c r="O1569" s="39">
        <v>43882</v>
      </c>
      <c r="P1569" s="39">
        <v>43883</v>
      </c>
      <c r="Q1569">
        <v>300</v>
      </c>
      <c r="R1569">
        <v>300</v>
      </c>
      <c r="S1569" s="36">
        <v>25596</v>
      </c>
      <c r="T1569">
        <v>25596</v>
      </c>
      <c r="U1569" s="39">
        <v>43885</v>
      </c>
      <c r="V1569">
        <v>2</v>
      </c>
      <c r="W1569">
        <v>3.3919999999999999</v>
      </c>
      <c r="X1569" s="36">
        <v>7545.9905660377353</v>
      </c>
      <c r="Y1569" s="37" t="s">
        <v>157</v>
      </c>
      <c r="Z1569" s="37" t="s">
        <v>149</v>
      </c>
      <c r="AA1569" s="37" t="s">
        <v>146</v>
      </c>
      <c r="AB1569" s="37"/>
    </row>
    <row r="1570" spans="1:28" x14ac:dyDescent="0.25">
      <c r="A1570" t="s">
        <v>150</v>
      </c>
      <c r="B1570" t="s">
        <v>151</v>
      </c>
      <c r="C1570" t="s">
        <v>152</v>
      </c>
      <c r="E1570" t="s">
        <v>612</v>
      </c>
      <c r="F1570" t="s">
        <v>613</v>
      </c>
      <c r="G1570" t="s">
        <v>614</v>
      </c>
      <c r="H1570" t="s">
        <v>156</v>
      </c>
      <c r="I1570" t="s">
        <v>147</v>
      </c>
      <c r="J1570" t="s">
        <v>65</v>
      </c>
      <c r="K1570" t="s">
        <v>7240</v>
      </c>
      <c r="L1570" t="s">
        <v>4</v>
      </c>
      <c r="M1570" t="s">
        <v>64</v>
      </c>
      <c r="N1570" t="s">
        <v>149</v>
      </c>
      <c r="O1570" s="39">
        <v>43882</v>
      </c>
      <c r="P1570" s="39">
        <v>43883</v>
      </c>
      <c r="Q1570">
        <v>300</v>
      </c>
      <c r="R1570">
        <v>300</v>
      </c>
      <c r="S1570" s="36">
        <v>25596</v>
      </c>
      <c r="T1570">
        <v>25596</v>
      </c>
      <c r="U1570" s="39">
        <v>43885</v>
      </c>
      <c r="V1570">
        <v>2</v>
      </c>
      <c r="W1570">
        <v>3.3919999999999999</v>
      </c>
      <c r="X1570" s="36">
        <v>7545.9905660377353</v>
      </c>
      <c r="Y1570" s="37" t="s">
        <v>157</v>
      </c>
      <c r="Z1570" s="37" t="s">
        <v>149</v>
      </c>
      <c r="AA1570" s="37" t="s">
        <v>146</v>
      </c>
      <c r="AB1570" s="37"/>
    </row>
    <row r="1571" spans="1:28" x14ac:dyDescent="0.25">
      <c r="A1571" t="s">
        <v>150</v>
      </c>
      <c r="B1571" t="s">
        <v>151</v>
      </c>
      <c r="C1571" t="s">
        <v>152</v>
      </c>
      <c r="E1571" t="s">
        <v>615</v>
      </c>
      <c r="F1571" t="s">
        <v>616</v>
      </c>
      <c r="G1571" t="s">
        <v>617</v>
      </c>
      <c r="H1571" t="s">
        <v>156</v>
      </c>
      <c r="I1571" t="s">
        <v>147</v>
      </c>
      <c r="J1571" t="s">
        <v>65</v>
      </c>
      <c r="K1571" t="s">
        <v>7240</v>
      </c>
      <c r="L1571" t="s">
        <v>4</v>
      </c>
      <c r="M1571" t="s">
        <v>64</v>
      </c>
      <c r="N1571" t="s">
        <v>149</v>
      </c>
      <c r="O1571" s="39">
        <v>43887</v>
      </c>
      <c r="P1571" s="39">
        <v>43888</v>
      </c>
      <c r="Q1571">
        <v>300</v>
      </c>
      <c r="R1571">
        <v>300</v>
      </c>
      <c r="S1571" s="36">
        <v>25596</v>
      </c>
      <c r="T1571">
        <v>25596</v>
      </c>
      <c r="U1571" s="39">
        <v>43887</v>
      </c>
      <c r="V1571">
        <v>2</v>
      </c>
      <c r="W1571">
        <v>3.3919999999999999</v>
      </c>
      <c r="X1571" s="36">
        <v>7545.9905660377353</v>
      </c>
      <c r="Y1571" s="37" t="s">
        <v>157</v>
      </c>
      <c r="Z1571" s="37" t="s">
        <v>149</v>
      </c>
      <c r="AA1571" s="37" t="s">
        <v>146</v>
      </c>
      <c r="AB1571" s="37"/>
    </row>
    <row r="1572" spans="1:28" x14ac:dyDescent="0.25">
      <c r="A1572" t="s">
        <v>150</v>
      </c>
      <c r="B1572" t="s">
        <v>151</v>
      </c>
      <c r="C1572" t="s">
        <v>152</v>
      </c>
      <c r="E1572" t="s">
        <v>618</v>
      </c>
      <c r="F1572" t="s">
        <v>619</v>
      </c>
      <c r="G1572" t="s">
        <v>620</v>
      </c>
      <c r="H1572" t="s">
        <v>156</v>
      </c>
      <c r="I1572" t="s">
        <v>147</v>
      </c>
      <c r="J1572" t="s">
        <v>65</v>
      </c>
      <c r="K1572" t="s">
        <v>7240</v>
      </c>
      <c r="L1572" t="s">
        <v>4</v>
      </c>
      <c r="M1572" t="s">
        <v>64</v>
      </c>
      <c r="N1572" t="s">
        <v>149</v>
      </c>
      <c r="O1572" s="39">
        <v>43887</v>
      </c>
      <c r="P1572" s="39">
        <v>43888</v>
      </c>
      <c r="Q1572">
        <v>300</v>
      </c>
      <c r="R1572">
        <v>300</v>
      </c>
      <c r="S1572" s="36">
        <v>25596</v>
      </c>
      <c r="T1572">
        <v>25596</v>
      </c>
      <c r="U1572" s="39">
        <v>43887</v>
      </c>
      <c r="V1572">
        <v>2</v>
      </c>
      <c r="W1572">
        <v>3.3919999999999999</v>
      </c>
      <c r="X1572" s="36">
        <v>7545.9905660377353</v>
      </c>
      <c r="Y1572" s="37" t="s">
        <v>157</v>
      </c>
      <c r="Z1572" s="37" t="s">
        <v>149</v>
      </c>
      <c r="AA1572" s="37" t="s">
        <v>146</v>
      </c>
      <c r="AB1572" s="37"/>
    </row>
    <row r="1573" spans="1:28" x14ac:dyDescent="0.25">
      <c r="A1573" t="s">
        <v>150</v>
      </c>
      <c r="B1573" t="s">
        <v>151</v>
      </c>
      <c r="C1573" t="s">
        <v>152</v>
      </c>
      <c r="E1573" t="s">
        <v>621</v>
      </c>
      <c r="F1573" t="s">
        <v>622</v>
      </c>
      <c r="G1573" t="s">
        <v>623</v>
      </c>
      <c r="H1573" t="s">
        <v>156</v>
      </c>
      <c r="I1573" t="s">
        <v>147</v>
      </c>
      <c r="J1573" t="s">
        <v>65</v>
      </c>
      <c r="K1573" t="s">
        <v>7240</v>
      </c>
      <c r="L1573" t="s">
        <v>4</v>
      </c>
      <c r="M1573" t="s">
        <v>64</v>
      </c>
      <c r="N1573" t="s">
        <v>149</v>
      </c>
      <c r="O1573" s="39">
        <v>43887</v>
      </c>
      <c r="P1573" s="39">
        <v>43888</v>
      </c>
      <c r="Q1573">
        <v>300</v>
      </c>
      <c r="R1573">
        <v>300</v>
      </c>
      <c r="S1573" s="36">
        <v>25596</v>
      </c>
      <c r="T1573">
        <v>25596</v>
      </c>
      <c r="U1573" s="39">
        <v>43889</v>
      </c>
      <c r="V1573">
        <v>2</v>
      </c>
      <c r="W1573">
        <v>3.3919999999999999</v>
      </c>
      <c r="X1573" s="36">
        <v>7545.9905660377353</v>
      </c>
      <c r="Y1573" s="37" t="s">
        <v>157</v>
      </c>
      <c r="Z1573" s="37" t="s">
        <v>149</v>
      </c>
      <c r="AA1573" s="37" t="s">
        <v>146</v>
      </c>
      <c r="AB1573" s="37"/>
    </row>
    <row r="1574" spans="1:28" x14ac:dyDescent="0.25">
      <c r="A1574" t="s">
        <v>150</v>
      </c>
      <c r="B1574" t="s">
        <v>151</v>
      </c>
      <c r="C1574" t="s">
        <v>152</v>
      </c>
      <c r="E1574" t="s">
        <v>624</v>
      </c>
      <c r="F1574" t="s">
        <v>625</v>
      </c>
      <c r="G1574" t="s">
        <v>626</v>
      </c>
      <c r="H1574" t="s">
        <v>156</v>
      </c>
      <c r="I1574" t="s">
        <v>147</v>
      </c>
      <c r="J1574" t="s">
        <v>65</v>
      </c>
      <c r="K1574" t="s">
        <v>7240</v>
      </c>
      <c r="L1574" t="s">
        <v>4</v>
      </c>
      <c r="M1574" t="s">
        <v>64</v>
      </c>
      <c r="N1574" t="s">
        <v>149</v>
      </c>
      <c r="O1574" s="39">
        <v>43887</v>
      </c>
      <c r="P1574" s="39">
        <v>43888</v>
      </c>
      <c r="Q1574">
        <v>300</v>
      </c>
      <c r="R1574">
        <v>300</v>
      </c>
      <c r="S1574" s="36">
        <v>25596</v>
      </c>
      <c r="T1574">
        <v>25596</v>
      </c>
      <c r="U1574" s="39">
        <v>43889</v>
      </c>
      <c r="V1574">
        <v>2</v>
      </c>
      <c r="W1574">
        <v>3.3919999999999999</v>
      </c>
      <c r="X1574" s="36">
        <v>7545.9905660377353</v>
      </c>
      <c r="Y1574" s="37" t="s">
        <v>157</v>
      </c>
      <c r="Z1574" s="37" t="s">
        <v>149</v>
      </c>
      <c r="AA1574" s="37" t="s">
        <v>146</v>
      </c>
      <c r="AB1574" s="37"/>
    </row>
    <row r="1575" spans="1:28" x14ac:dyDescent="0.25">
      <c r="A1575" t="s">
        <v>150</v>
      </c>
      <c r="B1575" t="s">
        <v>151</v>
      </c>
      <c r="C1575" t="s">
        <v>152</v>
      </c>
      <c r="E1575" t="s">
        <v>627</v>
      </c>
      <c r="F1575" t="s">
        <v>628</v>
      </c>
      <c r="G1575" t="s">
        <v>629</v>
      </c>
      <c r="H1575" t="s">
        <v>156</v>
      </c>
      <c r="I1575" t="s">
        <v>147</v>
      </c>
      <c r="J1575" t="s">
        <v>65</v>
      </c>
      <c r="K1575" t="s">
        <v>7240</v>
      </c>
      <c r="L1575" t="s">
        <v>4</v>
      </c>
      <c r="M1575" t="s">
        <v>64</v>
      </c>
      <c r="N1575" t="s">
        <v>149</v>
      </c>
      <c r="O1575" s="39">
        <v>43868</v>
      </c>
      <c r="P1575" s="39">
        <v>43869</v>
      </c>
      <c r="Q1575">
        <v>300</v>
      </c>
      <c r="R1575">
        <v>300</v>
      </c>
      <c r="S1575" s="36">
        <v>25845</v>
      </c>
      <c r="T1575">
        <v>25845</v>
      </c>
      <c r="U1575" s="39">
        <v>43868</v>
      </c>
      <c r="V1575">
        <v>2</v>
      </c>
      <c r="W1575">
        <v>3.3919999999999999</v>
      </c>
      <c r="X1575" s="36">
        <v>7619.3985849056598</v>
      </c>
      <c r="Y1575" s="37" t="s">
        <v>157</v>
      </c>
      <c r="Z1575" s="37" t="s">
        <v>149</v>
      </c>
      <c r="AA1575" s="37" t="s">
        <v>146</v>
      </c>
      <c r="AB1575" s="37"/>
    </row>
    <row r="1576" spans="1:28" x14ac:dyDescent="0.25">
      <c r="A1576" t="s">
        <v>150</v>
      </c>
      <c r="B1576" t="s">
        <v>151</v>
      </c>
      <c r="C1576" t="s">
        <v>152</v>
      </c>
      <c r="E1576" t="s">
        <v>630</v>
      </c>
      <c r="F1576" t="s">
        <v>631</v>
      </c>
      <c r="G1576" t="s">
        <v>632</v>
      </c>
      <c r="H1576" t="s">
        <v>156</v>
      </c>
      <c r="I1576" t="s">
        <v>147</v>
      </c>
      <c r="J1576" t="s">
        <v>65</v>
      </c>
      <c r="K1576" t="s">
        <v>7240</v>
      </c>
      <c r="L1576" t="s">
        <v>4</v>
      </c>
      <c r="M1576" t="s">
        <v>64</v>
      </c>
      <c r="N1576" t="s">
        <v>149</v>
      </c>
      <c r="O1576" s="39">
        <v>43868</v>
      </c>
      <c r="P1576" s="39">
        <v>43869</v>
      </c>
      <c r="Q1576">
        <v>300</v>
      </c>
      <c r="R1576">
        <v>300</v>
      </c>
      <c r="S1576" s="36">
        <v>25845</v>
      </c>
      <c r="T1576">
        <v>25845</v>
      </c>
      <c r="U1576" s="39">
        <v>43868</v>
      </c>
      <c r="V1576">
        <v>2</v>
      </c>
      <c r="W1576">
        <v>3.3919999999999999</v>
      </c>
      <c r="X1576" s="36">
        <v>7619.3985849056598</v>
      </c>
      <c r="Y1576" s="37" t="s">
        <v>157</v>
      </c>
      <c r="Z1576" s="37" t="s">
        <v>149</v>
      </c>
      <c r="AA1576" s="37" t="s">
        <v>146</v>
      </c>
      <c r="AB1576" s="37"/>
    </row>
    <row r="1577" spans="1:28" x14ac:dyDescent="0.25">
      <c r="A1577" t="s">
        <v>150</v>
      </c>
      <c r="B1577" t="s">
        <v>151</v>
      </c>
      <c r="C1577" t="s">
        <v>152</v>
      </c>
      <c r="E1577" t="s">
        <v>633</v>
      </c>
      <c r="F1577" t="s">
        <v>634</v>
      </c>
      <c r="G1577" t="s">
        <v>635</v>
      </c>
      <c r="H1577" t="s">
        <v>156</v>
      </c>
      <c r="I1577" t="s">
        <v>147</v>
      </c>
      <c r="J1577" t="s">
        <v>65</v>
      </c>
      <c r="K1577" t="s">
        <v>7240</v>
      </c>
      <c r="L1577" t="s">
        <v>4</v>
      </c>
      <c r="M1577" t="s">
        <v>64</v>
      </c>
      <c r="N1577" t="s">
        <v>149</v>
      </c>
      <c r="O1577" s="39">
        <v>43874</v>
      </c>
      <c r="P1577" s="39">
        <v>43875</v>
      </c>
      <c r="Q1577">
        <v>300</v>
      </c>
      <c r="R1577">
        <v>300</v>
      </c>
      <c r="S1577" s="36">
        <v>25845</v>
      </c>
      <c r="T1577">
        <v>25845</v>
      </c>
      <c r="U1577" s="39">
        <v>43875</v>
      </c>
      <c r="V1577">
        <v>2</v>
      </c>
      <c r="W1577">
        <v>3.3919999999999999</v>
      </c>
      <c r="X1577" s="36">
        <v>7619.3985849056598</v>
      </c>
      <c r="Y1577" s="37" t="s">
        <v>157</v>
      </c>
      <c r="Z1577" s="37" t="s">
        <v>149</v>
      </c>
      <c r="AA1577" s="37" t="s">
        <v>146</v>
      </c>
      <c r="AB1577" s="37"/>
    </row>
    <row r="1578" spans="1:28" x14ac:dyDescent="0.25">
      <c r="A1578" t="s">
        <v>150</v>
      </c>
      <c r="B1578" t="s">
        <v>151</v>
      </c>
      <c r="C1578" t="s">
        <v>152</v>
      </c>
      <c r="E1578" t="s">
        <v>636</v>
      </c>
      <c r="F1578" t="s">
        <v>637</v>
      </c>
      <c r="G1578" t="s">
        <v>638</v>
      </c>
      <c r="H1578" t="s">
        <v>156</v>
      </c>
      <c r="I1578" t="s">
        <v>147</v>
      </c>
      <c r="J1578" t="s">
        <v>65</v>
      </c>
      <c r="K1578" t="s">
        <v>7240</v>
      </c>
      <c r="L1578" t="s">
        <v>4</v>
      </c>
      <c r="M1578" t="s">
        <v>64</v>
      </c>
      <c r="N1578" t="s">
        <v>149</v>
      </c>
      <c r="O1578" s="39">
        <v>43874</v>
      </c>
      <c r="P1578" s="39">
        <v>43875</v>
      </c>
      <c r="Q1578">
        <v>300</v>
      </c>
      <c r="R1578">
        <v>300</v>
      </c>
      <c r="S1578" s="36">
        <v>25845</v>
      </c>
      <c r="T1578">
        <v>25845</v>
      </c>
      <c r="U1578" s="39">
        <v>43875</v>
      </c>
      <c r="V1578">
        <v>2</v>
      </c>
      <c r="W1578">
        <v>3.3919999999999999</v>
      </c>
      <c r="X1578" s="36">
        <v>7619.3985849056598</v>
      </c>
      <c r="Y1578" s="37" t="s">
        <v>157</v>
      </c>
      <c r="Z1578" s="37" t="s">
        <v>149</v>
      </c>
      <c r="AA1578" s="37" t="s">
        <v>146</v>
      </c>
      <c r="AB1578" s="37"/>
    </row>
    <row r="1579" spans="1:28" x14ac:dyDescent="0.25">
      <c r="A1579" t="s">
        <v>150</v>
      </c>
      <c r="B1579" t="s">
        <v>151</v>
      </c>
      <c r="C1579" t="s">
        <v>152</v>
      </c>
      <c r="E1579" t="s">
        <v>639</v>
      </c>
      <c r="F1579" t="s">
        <v>640</v>
      </c>
      <c r="G1579" t="s">
        <v>641</v>
      </c>
      <c r="H1579" t="s">
        <v>156</v>
      </c>
      <c r="I1579" t="s">
        <v>147</v>
      </c>
      <c r="J1579" t="s">
        <v>65</v>
      </c>
      <c r="K1579" t="s">
        <v>7240</v>
      </c>
      <c r="L1579" t="s">
        <v>4</v>
      </c>
      <c r="M1579" t="s">
        <v>64</v>
      </c>
      <c r="N1579" t="s">
        <v>149</v>
      </c>
      <c r="O1579" s="39">
        <v>43874</v>
      </c>
      <c r="P1579" s="39">
        <v>43875</v>
      </c>
      <c r="Q1579">
        <v>300</v>
      </c>
      <c r="R1579">
        <v>300</v>
      </c>
      <c r="S1579" s="36">
        <v>25845</v>
      </c>
      <c r="T1579">
        <v>25845</v>
      </c>
      <c r="U1579" s="39">
        <v>43875</v>
      </c>
      <c r="V1579">
        <v>2</v>
      </c>
      <c r="W1579">
        <v>3.3919999999999999</v>
      </c>
      <c r="X1579" s="36">
        <v>7619.3985849056598</v>
      </c>
      <c r="Y1579" s="37" t="s">
        <v>157</v>
      </c>
      <c r="Z1579" s="37" t="s">
        <v>149</v>
      </c>
      <c r="AA1579" s="37" t="s">
        <v>146</v>
      </c>
      <c r="AB1579" s="37"/>
    </row>
    <row r="1580" spans="1:28" x14ac:dyDescent="0.25">
      <c r="A1580" t="s">
        <v>150</v>
      </c>
      <c r="B1580" t="s">
        <v>151</v>
      </c>
      <c r="C1580" t="s">
        <v>152</v>
      </c>
      <c r="E1580" t="s">
        <v>642</v>
      </c>
      <c r="F1580" t="s">
        <v>643</v>
      </c>
      <c r="G1580" t="s">
        <v>644</v>
      </c>
      <c r="H1580" t="s">
        <v>156</v>
      </c>
      <c r="I1580" t="s">
        <v>147</v>
      </c>
      <c r="J1580" t="s">
        <v>65</v>
      </c>
      <c r="K1580" t="s">
        <v>7240</v>
      </c>
      <c r="L1580" t="s">
        <v>4</v>
      </c>
      <c r="M1580" t="s">
        <v>64</v>
      </c>
      <c r="N1580" t="s">
        <v>149</v>
      </c>
      <c r="O1580" s="39">
        <v>43874</v>
      </c>
      <c r="P1580" s="39">
        <v>43875</v>
      </c>
      <c r="Q1580">
        <v>300</v>
      </c>
      <c r="R1580">
        <v>300</v>
      </c>
      <c r="S1580" s="36">
        <v>25845</v>
      </c>
      <c r="T1580">
        <v>25845</v>
      </c>
      <c r="U1580" s="39">
        <v>43875</v>
      </c>
      <c r="V1580">
        <v>2</v>
      </c>
      <c r="W1580">
        <v>3.3919999999999999</v>
      </c>
      <c r="X1580" s="36">
        <v>7619.3985849056598</v>
      </c>
      <c r="Y1580" s="37" t="s">
        <v>157</v>
      </c>
      <c r="Z1580" s="37" t="s">
        <v>149</v>
      </c>
      <c r="AA1580" s="37" t="s">
        <v>146</v>
      </c>
      <c r="AB1580" s="37"/>
    </row>
    <row r="1581" spans="1:28" x14ac:dyDescent="0.25">
      <c r="A1581" t="s">
        <v>150</v>
      </c>
      <c r="B1581" t="s">
        <v>151</v>
      </c>
      <c r="C1581" t="s">
        <v>152</v>
      </c>
      <c r="E1581" t="s">
        <v>645</v>
      </c>
      <c r="F1581" t="s">
        <v>646</v>
      </c>
      <c r="G1581" t="s">
        <v>647</v>
      </c>
      <c r="H1581" t="s">
        <v>156</v>
      </c>
      <c r="I1581" t="s">
        <v>147</v>
      </c>
      <c r="J1581" t="s">
        <v>65</v>
      </c>
      <c r="K1581" t="s">
        <v>7240</v>
      </c>
      <c r="L1581" t="s">
        <v>4</v>
      </c>
      <c r="M1581" t="s">
        <v>64</v>
      </c>
      <c r="N1581" t="s">
        <v>149</v>
      </c>
      <c r="O1581" s="39">
        <v>43880</v>
      </c>
      <c r="P1581" s="39">
        <v>43881</v>
      </c>
      <c r="Q1581">
        <v>300</v>
      </c>
      <c r="R1581">
        <v>300</v>
      </c>
      <c r="S1581" s="36">
        <v>25845</v>
      </c>
      <c r="T1581">
        <v>25845</v>
      </c>
      <c r="U1581" s="39">
        <v>43880</v>
      </c>
      <c r="V1581">
        <v>2</v>
      </c>
      <c r="W1581">
        <v>3.3919999999999999</v>
      </c>
      <c r="X1581" s="36">
        <v>7619.3985849056598</v>
      </c>
      <c r="Y1581" s="37" t="s">
        <v>157</v>
      </c>
      <c r="Z1581" s="37" t="s">
        <v>149</v>
      </c>
      <c r="AA1581" s="37" t="s">
        <v>146</v>
      </c>
      <c r="AB1581" s="37"/>
    </row>
    <row r="1582" spans="1:28" x14ac:dyDescent="0.25">
      <c r="A1582" t="s">
        <v>150</v>
      </c>
      <c r="B1582" t="s">
        <v>151</v>
      </c>
      <c r="C1582" t="s">
        <v>152</v>
      </c>
      <c r="E1582" t="s">
        <v>648</v>
      </c>
      <c r="F1582" t="s">
        <v>649</v>
      </c>
      <c r="G1582" t="s">
        <v>650</v>
      </c>
      <c r="H1582" t="s">
        <v>156</v>
      </c>
      <c r="I1582" t="s">
        <v>147</v>
      </c>
      <c r="J1582" t="s">
        <v>65</v>
      </c>
      <c r="K1582" t="s">
        <v>7240</v>
      </c>
      <c r="L1582" t="s">
        <v>4</v>
      </c>
      <c r="M1582" t="s">
        <v>64</v>
      </c>
      <c r="N1582" t="s">
        <v>149</v>
      </c>
      <c r="O1582" s="39">
        <v>43860</v>
      </c>
      <c r="P1582" s="39">
        <v>43861</v>
      </c>
      <c r="Q1582">
        <v>300</v>
      </c>
      <c r="R1582">
        <v>300</v>
      </c>
      <c r="S1582" s="36">
        <v>26349</v>
      </c>
      <c r="T1582">
        <v>26349</v>
      </c>
      <c r="U1582" s="39">
        <v>43861</v>
      </c>
      <c r="V1582">
        <v>1</v>
      </c>
      <c r="W1582">
        <v>3.3290000000000002</v>
      </c>
      <c r="X1582" s="36">
        <v>7914.9894863322306</v>
      </c>
      <c r="Y1582" s="37" t="s">
        <v>157</v>
      </c>
      <c r="Z1582" s="37" t="s">
        <v>149</v>
      </c>
      <c r="AA1582" s="37" t="s">
        <v>146</v>
      </c>
      <c r="AB1582" s="37"/>
    </row>
    <row r="1583" spans="1:28" x14ac:dyDescent="0.25">
      <c r="A1583" t="s">
        <v>150</v>
      </c>
      <c r="B1583" t="s">
        <v>151</v>
      </c>
      <c r="C1583" t="s">
        <v>152</v>
      </c>
      <c r="E1583" t="s">
        <v>651</v>
      </c>
      <c r="F1583" t="s">
        <v>652</v>
      </c>
      <c r="G1583" t="s">
        <v>653</v>
      </c>
      <c r="H1583" t="s">
        <v>156</v>
      </c>
      <c r="I1583" t="s">
        <v>147</v>
      </c>
      <c r="J1583" t="s">
        <v>65</v>
      </c>
      <c r="K1583" t="s">
        <v>7240</v>
      </c>
      <c r="L1583" t="s">
        <v>4</v>
      </c>
      <c r="M1583" t="s">
        <v>64</v>
      </c>
      <c r="N1583" t="s">
        <v>149</v>
      </c>
      <c r="O1583" s="39">
        <v>43860</v>
      </c>
      <c r="P1583" s="39">
        <v>43861</v>
      </c>
      <c r="Q1583">
        <v>300</v>
      </c>
      <c r="R1583">
        <v>300</v>
      </c>
      <c r="S1583" s="36">
        <v>26349</v>
      </c>
      <c r="T1583">
        <v>26349</v>
      </c>
      <c r="U1583" s="39">
        <v>43861</v>
      </c>
      <c r="V1583">
        <v>1</v>
      </c>
      <c r="W1583">
        <v>3.3290000000000002</v>
      </c>
      <c r="X1583" s="36">
        <v>7914.9894863322306</v>
      </c>
      <c r="Y1583" s="37" t="s">
        <v>157</v>
      </c>
      <c r="Z1583" s="37" t="s">
        <v>149</v>
      </c>
      <c r="AA1583" s="37" t="s">
        <v>146</v>
      </c>
      <c r="AB1583" s="37"/>
    </row>
    <row r="1584" spans="1:28" x14ac:dyDescent="0.25">
      <c r="A1584" t="s">
        <v>150</v>
      </c>
      <c r="B1584" t="s">
        <v>151</v>
      </c>
      <c r="C1584" t="s">
        <v>152</v>
      </c>
      <c r="E1584" t="s">
        <v>654</v>
      </c>
      <c r="F1584" t="s">
        <v>655</v>
      </c>
      <c r="G1584" t="s">
        <v>656</v>
      </c>
      <c r="H1584" t="s">
        <v>156</v>
      </c>
      <c r="I1584" t="s">
        <v>147</v>
      </c>
      <c r="J1584" t="s">
        <v>65</v>
      </c>
      <c r="K1584" t="s">
        <v>7240</v>
      </c>
      <c r="L1584" t="s">
        <v>4</v>
      </c>
      <c r="M1584" t="s">
        <v>64</v>
      </c>
      <c r="N1584" t="s">
        <v>149</v>
      </c>
      <c r="O1584" s="40">
        <v>43860</v>
      </c>
      <c r="P1584" s="39">
        <v>43861</v>
      </c>
      <c r="Q1584">
        <v>300</v>
      </c>
      <c r="R1584">
        <v>300</v>
      </c>
      <c r="S1584" s="36">
        <v>26349</v>
      </c>
      <c r="T1584">
        <v>26349</v>
      </c>
      <c r="U1584" s="39">
        <v>43864</v>
      </c>
      <c r="V1584">
        <v>2</v>
      </c>
      <c r="W1584">
        <v>3.3919999999999999</v>
      </c>
      <c r="X1584" s="36">
        <v>7767.9834905660373</v>
      </c>
      <c r="Y1584" s="37" t="s">
        <v>157</v>
      </c>
      <c r="Z1584" s="37" t="s">
        <v>149</v>
      </c>
      <c r="AA1584" s="37" t="s">
        <v>146</v>
      </c>
      <c r="AB1584" s="37"/>
    </row>
    <row r="1585" spans="1:28" x14ac:dyDescent="0.25">
      <c r="A1585" t="s">
        <v>150</v>
      </c>
      <c r="B1585" t="s">
        <v>151</v>
      </c>
      <c r="C1585" t="s">
        <v>152</v>
      </c>
      <c r="E1585" t="s">
        <v>657</v>
      </c>
      <c r="F1585" t="s">
        <v>658</v>
      </c>
      <c r="G1585" t="s">
        <v>659</v>
      </c>
      <c r="H1585" t="s">
        <v>156</v>
      </c>
      <c r="I1585" t="s">
        <v>147</v>
      </c>
      <c r="J1585" t="s">
        <v>65</v>
      </c>
      <c r="K1585" t="s">
        <v>7240</v>
      </c>
      <c r="L1585" t="s">
        <v>4</v>
      </c>
      <c r="M1585" t="s">
        <v>64</v>
      </c>
      <c r="N1585" t="s">
        <v>149</v>
      </c>
      <c r="O1585" s="39">
        <v>43860</v>
      </c>
      <c r="P1585" s="39">
        <v>43861</v>
      </c>
      <c r="Q1585">
        <v>300</v>
      </c>
      <c r="R1585">
        <v>300</v>
      </c>
      <c r="S1585" s="36">
        <v>26349</v>
      </c>
      <c r="T1585">
        <v>26349</v>
      </c>
      <c r="U1585" s="39">
        <v>43864</v>
      </c>
      <c r="V1585">
        <v>2</v>
      </c>
      <c r="W1585">
        <v>3.3919999999999999</v>
      </c>
      <c r="X1585" s="36">
        <v>7767.9834905660373</v>
      </c>
      <c r="Y1585" s="37" t="s">
        <v>157</v>
      </c>
      <c r="Z1585" s="37" t="s">
        <v>149</v>
      </c>
      <c r="AA1585" s="37" t="s">
        <v>146</v>
      </c>
      <c r="AB1585" s="37"/>
    </row>
    <row r="1586" spans="1:28" x14ac:dyDescent="0.25">
      <c r="A1586" t="s">
        <v>150</v>
      </c>
      <c r="B1586" t="s">
        <v>151</v>
      </c>
      <c r="C1586" t="s">
        <v>152</v>
      </c>
      <c r="E1586" t="s">
        <v>603</v>
      </c>
      <c r="F1586" t="s">
        <v>604</v>
      </c>
      <c r="G1586" t="s">
        <v>605</v>
      </c>
      <c r="H1586" t="s">
        <v>156</v>
      </c>
      <c r="I1586" t="s">
        <v>147</v>
      </c>
      <c r="J1586" t="s">
        <v>65</v>
      </c>
      <c r="K1586" t="s">
        <v>7240</v>
      </c>
      <c r="L1586" t="s">
        <v>4</v>
      </c>
      <c r="M1586" t="s">
        <v>64</v>
      </c>
      <c r="N1586" t="s">
        <v>149</v>
      </c>
      <c r="O1586" s="39">
        <v>43882</v>
      </c>
      <c r="P1586" s="39">
        <v>43883</v>
      </c>
      <c r="Q1586">
        <v>300</v>
      </c>
      <c r="R1586">
        <v>300</v>
      </c>
      <c r="S1586" s="36">
        <v>25596</v>
      </c>
      <c r="T1586">
        <v>25596</v>
      </c>
      <c r="U1586" s="39">
        <v>43882</v>
      </c>
      <c r="V1586">
        <v>2</v>
      </c>
      <c r="W1586">
        <v>3.3919999999999999</v>
      </c>
      <c r="X1586" s="36">
        <v>7545.9905660377353</v>
      </c>
      <c r="Y1586" s="37" t="s">
        <v>157</v>
      </c>
      <c r="Z1586" s="37" t="s">
        <v>149</v>
      </c>
      <c r="AA1586" s="37" t="s">
        <v>146</v>
      </c>
      <c r="AB1586" s="37"/>
    </row>
    <row r="1587" spans="1:28" x14ac:dyDescent="0.25">
      <c r="A1587" t="s">
        <v>150</v>
      </c>
      <c r="B1587" t="s">
        <v>151</v>
      </c>
      <c r="C1587" t="s">
        <v>152</v>
      </c>
      <c r="E1587" t="s">
        <v>660</v>
      </c>
      <c r="F1587" t="s">
        <v>661</v>
      </c>
      <c r="G1587" t="s">
        <v>662</v>
      </c>
      <c r="H1587" t="s">
        <v>156</v>
      </c>
      <c r="I1587" t="s">
        <v>147</v>
      </c>
      <c r="J1587" t="s">
        <v>65</v>
      </c>
      <c r="K1587" t="s">
        <v>7240</v>
      </c>
      <c r="L1587" t="s">
        <v>4</v>
      </c>
      <c r="M1587" t="s">
        <v>64</v>
      </c>
      <c r="N1587" t="s">
        <v>149</v>
      </c>
      <c r="O1587" s="39">
        <v>43858</v>
      </c>
      <c r="P1587" s="39">
        <v>43859</v>
      </c>
      <c r="Q1587">
        <v>308</v>
      </c>
      <c r="R1587">
        <v>308</v>
      </c>
      <c r="S1587" s="36">
        <v>26534.2</v>
      </c>
      <c r="T1587">
        <v>26534.2</v>
      </c>
      <c r="U1587" s="39">
        <v>43880</v>
      </c>
      <c r="V1587">
        <v>2</v>
      </c>
      <c r="W1587">
        <v>3.3919999999999999</v>
      </c>
      <c r="X1587" s="36">
        <v>7822.5825471698108</v>
      </c>
      <c r="Y1587" s="37" t="s">
        <v>157</v>
      </c>
      <c r="Z1587" s="37" t="s">
        <v>149</v>
      </c>
      <c r="AA1587" s="37" t="s">
        <v>146</v>
      </c>
      <c r="AB1587" s="37"/>
    </row>
    <row r="1588" spans="1:28" x14ac:dyDescent="0.25">
      <c r="A1588" t="s">
        <v>150</v>
      </c>
      <c r="B1588" t="s">
        <v>151</v>
      </c>
      <c r="C1588" t="s">
        <v>152</v>
      </c>
      <c r="E1588" t="s">
        <v>663</v>
      </c>
      <c r="F1588" t="s">
        <v>664</v>
      </c>
      <c r="G1588" t="s">
        <v>665</v>
      </c>
      <c r="H1588" t="s">
        <v>156</v>
      </c>
      <c r="I1588" t="s">
        <v>147</v>
      </c>
      <c r="J1588" t="s">
        <v>65</v>
      </c>
      <c r="K1588" t="s">
        <v>7240</v>
      </c>
      <c r="L1588" t="s">
        <v>4</v>
      </c>
      <c r="M1588" t="s">
        <v>64</v>
      </c>
      <c r="N1588" t="s">
        <v>149</v>
      </c>
      <c r="O1588" s="39">
        <v>43833</v>
      </c>
      <c r="P1588" s="39">
        <v>43834</v>
      </c>
      <c r="Q1588">
        <v>400</v>
      </c>
      <c r="R1588">
        <v>400</v>
      </c>
      <c r="S1588" s="36">
        <v>29444</v>
      </c>
      <c r="T1588">
        <v>29444</v>
      </c>
      <c r="U1588" s="39">
        <v>43839</v>
      </c>
      <c r="V1588">
        <v>1</v>
      </c>
      <c r="W1588">
        <v>3.3290000000000002</v>
      </c>
      <c r="X1588" s="36">
        <v>8844.6981075398016</v>
      </c>
      <c r="Y1588" s="37" t="s">
        <v>157</v>
      </c>
      <c r="Z1588" s="37" t="s">
        <v>149</v>
      </c>
      <c r="AA1588" s="37" t="s">
        <v>146</v>
      </c>
      <c r="AB1588" s="37"/>
    </row>
    <row r="1589" spans="1:28" x14ac:dyDescent="0.25">
      <c r="A1589" t="s">
        <v>150</v>
      </c>
      <c r="B1589" t="s">
        <v>151</v>
      </c>
      <c r="C1589" t="s">
        <v>152</v>
      </c>
      <c r="E1589" t="s">
        <v>666</v>
      </c>
      <c r="F1589" t="s">
        <v>667</v>
      </c>
      <c r="G1589" t="s">
        <v>668</v>
      </c>
      <c r="H1589" t="s">
        <v>156</v>
      </c>
      <c r="I1589" t="s">
        <v>147</v>
      </c>
      <c r="J1589" t="s">
        <v>65</v>
      </c>
      <c r="K1589" t="s">
        <v>7240</v>
      </c>
      <c r="L1589" t="s">
        <v>4</v>
      </c>
      <c r="M1589" t="s">
        <v>64</v>
      </c>
      <c r="N1589" t="s">
        <v>149</v>
      </c>
      <c r="O1589" s="39">
        <v>43843</v>
      </c>
      <c r="P1589" s="39">
        <v>43844</v>
      </c>
      <c r="Q1589">
        <v>400</v>
      </c>
      <c r="R1589">
        <v>400</v>
      </c>
      <c r="S1589" s="36">
        <v>30112</v>
      </c>
      <c r="T1589">
        <v>30112</v>
      </c>
      <c r="U1589" s="39">
        <v>43851</v>
      </c>
      <c r="V1589">
        <v>1</v>
      </c>
      <c r="W1589">
        <v>3.3290000000000002</v>
      </c>
      <c r="X1589" s="36">
        <v>9045.3589666566531</v>
      </c>
      <c r="Y1589" s="37" t="s">
        <v>157</v>
      </c>
      <c r="Z1589" s="37" t="s">
        <v>149</v>
      </c>
      <c r="AA1589" s="37" t="s">
        <v>146</v>
      </c>
      <c r="AB1589" s="37"/>
    </row>
    <row r="1590" spans="1:28" x14ac:dyDescent="0.25">
      <c r="A1590" t="s">
        <v>150</v>
      </c>
      <c r="B1590" t="s">
        <v>151</v>
      </c>
      <c r="C1590" t="s">
        <v>152</v>
      </c>
      <c r="E1590" t="s">
        <v>669</v>
      </c>
      <c r="F1590" t="s">
        <v>670</v>
      </c>
      <c r="G1590" t="s">
        <v>671</v>
      </c>
      <c r="H1590" t="s">
        <v>156</v>
      </c>
      <c r="I1590" t="s">
        <v>147</v>
      </c>
      <c r="J1590" t="s">
        <v>65</v>
      </c>
      <c r="K1590" t="s">
        <v>7240</v>
      </c>
      <c r="L1590" t="s">
        <v>4</v>
      </c>
      <c r="M1590" t="s">
        <v>64</v>
      </c>
      <c r="N1590" t="s">
        <v>149</v>
      </c>
      <c r="O1590" s="39">
        <v>43843</v>
      </c>
      <c r="P1590" s="39">
        <v>43844</v>
      </c>
      <c r="Q1590">
        <v>400</v>
      </c>
      <c r="R1590">
        <v>400</v>
      </c>
      <c r="S1590" s="36">
        <v>30112</v>
      </c>
      <c r="T1590">
        <v>30112</v>
      </c>
      <c r="U1590" s="39">
        <v>43851</v>
      </c>
      <c r="V1590">
        <v>1</v>
      </c>
      <c r="W1590">
        <v>3.3290000000000002</v>
      </c>
      <c r="X1590" s="36">
        <v>9045.3589666566531</v>
      </c>
      <c r="Y1590" s="37" t="s">
        <v>157</v>
      </c>
      <c r="Z1590" s="37" t="s">
        <v>149</v>
      </c>
      <c r="AA1590" s="37" t="s">
        <v>146</v>
      </c>
      <c r="AB1590" s="37"/>
    </row>
    <row r="1591" spans="1:28" x14ac:dyDescent="0.25">
      <c r="A1591" t="s">
        <v>150</v>
      </c>
      <c r="B1591" t="s">
        <v>151</v>
      </c>
      <c r="C1591" t="s">
        <v>152</v>
      </c>
      <c r="E1591" t="s">
        <v>672</v>
      </c>
      <c r="F1591" t="s">
        <v>673</v>
      </c>
      <c r="G1591" t="s">
        <v>674</v>
      </c>
      <c r="H1591" t="s">
        <v>156</v>
      </c>
      <c r="I1591" t="s">
        <v>147</v>
      </c>
      <c r="J1591" t="s">
        <v>65</v>
      </c>
      <c r="K1591" t="s">
        <v>7240</v>
      </c>
      <c r="L1591" t="s">
        <v>4</v>
      </c>
      <c r="M1591" t="s">
        <v>64</v>
      </c>
      <c r="N1591" t="s">
        <v>149</v>
      </c>
      <c r="O1591" s="39">
        <v>43850</v>
      </c>
      <c r="P1591" s="39">
        <v>43851</v>
      </c>
      <c r="Q1591">
        <v>400</v>
      </c>
      <c r="R1591">
        <v>400</v>
      </c>
      <c r="S1591" s="36">
        <v>30956</v>
      </c>
      <c r="T1591">
        <v>30956</v>
      </c>
      <c r="U1591" s="39">
        <v>43852</v>
      </c>
      <c r="V1591">
        <v>1</v>
      </c>
      <c r="W1591">
        <v>3.3290000000000002</v>
      </c>
      <c r="X1591" s="36">
        <v>9298.8885551216572</v>
      </c>
      <c r="Y1591" s="37" t="s">
        <v>157</v>
      </c>
      <c r="Z1591" s="37" t="s">
        <v>149</v>
      </c>
      <c r="AA1591" s="37" t="s">
        <v>146</v>
      </c>
      <c r="AB1591" s="37"/>
    </row>
    <row r="1592" spans="1:28" x14ac:dyDescent="0.25">
      <c r="A1592" t="s">
        <v>150</v>
      </c>
      <c r="B1592" t="s">
        <v>151</v>
      </c>
      <c r="C1592" t="s">
        <v>152</v>
      </c>
      <c r="E1592" t="s">
        <v>675</v>
      </c>
      <c r="F1592" t="s">
        <v>676</v>
      </c>
      <c r="G1592" t="s">
        <v>677</v>
      </c>
      <c r="H1592" t="s">
        <v>156</v>
      </c>
      <c r="I1592" t="s">
        <v>147</v>
      </c>
      <c r="J1592" t="s">
        <v>65</v>
      </c>
      <c r="K1592" t="s">
        <v>7240</v>
      </c>
      <c r="L1592" t="s">
        <v>4</v>
      </c>
      <c r="M1592" t="s">
        <v>64</v>
      </c>
      <c r="N1592" t="s">
        <v>149</v>
      </c>
      <c r="O1592" s="39">
        <v>43854</v>
      </c>
      <c r="P1592" s="39">
        <v>43855</v>
      </c>
      <c r="Q1592">
        <v>400</v>
      </c>
      <c r="R1592">
        <v>400</v>
      </c>
      <c r="S1592" s="36">
        <v>32452</v>
      </c>
      <c r="T1592">
        <v>32452</v>
      </c>
      <c r="U1592" s="39">
        <v>43865</v>
      </c>
      <c r="V1592">
        <v>2</v>
      </c>
      <c r="W1592">
        <v>3.3919999999999999</v>
      </c>
      <c r="X1592" s="36">
        <v>9567.2169811320746</v>
      </c>
      <c r="Y1592" s="37" t="s">
        <v>157</v>
      </c>
      <c r="Z1592" s="37" t="s">
        <v>149</v>
      </c>
      <c r="AA1592" s="37" t="s">
        <v>146</v>
      </c>
      <c r="AB1592" s="37"/>
    </row>
    <row r="1593" spans="1:28" x14ac:dyDescent="0.25">
      <c r="A1593" t="s">
        <v>150</v>
      </c>
      <c r="B1593" t="s">
        <v>151</v>
      </c>
      <c r="C1593" t="s">
        <v>152</v>
      </c>
      <c r="E1593" t="s">
        <v>678</v>
      </c>
      <c r="F1593" t="s">
        <v>679</v>
      </c>
      <c r="G1593" t="s">
        <v>680</v>
      </c>
      <c r="H1593" t="s">
        <v>156</v>
      </c>
      <c r="I1593" t="s">
        <v>147</v>
      </c>
      <c r="J1593" t="s">
        <v>65</v>
      </c>
      <c r="K1593" t="s">
        <v>7240</v>
      </c>
      <c r="L1593" t="s">
        <v>4</v>
      </c>
      <c r="M1593" t="s">
        <v>64</v>
      </c>
      <c r="N1593" t="s">
        <v>149</v>
      </c>
      <c r="O1593" s="39">
        <v>43865</v>
      </c>
      <c r="P1593" s="39">
        <v>43866</v>
      </c>
      <c r="Q1593">
        <v>400</v>
      </c>
      <c r="R1593">
        <v>400</v>
      </c>
      <c r="S1593" s="36">
        <v>35616</v>
      </c>
      <c r="T1593">
        <v>35616</v>
      </c>
      <c r="U1593" s="39">
        <v>43865</v>
      </c>
      <c r="V1593">
        <v>2</v>
      </c>
      <c r="W1593">
        <v>3.3919999999999999</v>
      </c>
      <c r="X1593" s="36">
        <v>10500</v>
      </c>
      <c r="Y1593" s="37" t="s">
        <v>157</v>
      </c>
      <c r="Z1593" s="37" t="s">
        <v>149</v>
      </c>
      <c r="AA1593" s="37" t="s">
        <v>146</v>
      </c>
      <c r="AB1593" s="37"/>
    </row>
    <row r="1594" spans="1:28" x14ac:dyDescent="0.25">
      <c r="A1594" t="s">
        <v>150</v>
      </c>
      <c r="B1594" t="s">
        <v>151</v>
      </c>
      <c r="C1594" t="s">
        <v>152</v>
      </c>
      <c r="E1594" t="s">
        <v>681</v>
      </c>
      <c r="F1594" t="s">
        <v>682</v>
      </c>
      <c r="G1594" t="s">
        <v>683</v>
      </c>
      <c r="H1594" t="s">
        <v>156</v>
      </c>
      <c r="I1594" t="s">
        <v>147</v>
      </c>
      <c r="J1594" t="s">
        <v>65</v>
      </c>
      <c r="K1594" t="s">
        <v>7240</v>
      </c>
      <c r="L1594" t="s">
        <v>4</v>
      </c>
      <c r="M1594" t="s">
        <v>64</v>
      </c>
      <c r="N1594" t="s">
        <v>149</v>
      </c>
      <c r="O1594" s="39">
        <v>43839</v>
      </c>
      <c r="P1594" s="39">
        <v>43840</v>
      </c>
      <c r="Q1594">
        <v>500</v>
      </c>
      <c r="R1594">
        <v>500</v>
      </c>
      <c r="S1594" s="36">
        <v>37640</v>
      </c>
      <c r="T1594">
        <v>37640</v>
      </c>
      <c r="U1594" s="39">
        <v>43843</v>
      </c>
      <c r="V1594">
        <v>1</v>
      </c>
      <c r="W1594">
        <v>3.3290000000000002</v>
      </c>
      <c r="X1594" s="36">
        <v>11306.698708320817</v>
      </c>
      <c r="Y1594" s="37" t="s">
        <v>157</v>
      </c>
      <c r="Z1594" s="37" t="s">
        <v>149</v>
      </c>
      <c r="AA1594" s="37" t="s">
        <v>146</v>
      </c>
      <c r="AB1594" s="37"/>
    </row>
    <row r="1595" spans="1:28" x14ac:dyDescent="0.25">
      <c r="A1595" t="s">
        <v>150</v>
      </c>
      <c r="B1595" t="s">
        <v>151</v>
      </c>
      <c r="C1595" t="s">
        <v>152</v>
      </c>
      <c r="E1595" t="s">
        <v>684</v>
      </c>
      <c r="F1595" t="s">
        <v>685</v>
      </c>
      <c r="G1595" t="s">
        <v>686</v>
      </c>
      <c r="H1595" t="s">
        <v>156</v>
      </c>
      <c r="I1595" t="s">
        <v>147</v>
      </c>
      <c r="J1595" t="s">
        <v>65</v>
      </c>
      <c r="K1595" t="s">
        <v>7240</v>
      </c>
      <c r="L1595" t="s">
        <v>4</v>
      </c>
      <c r="M1595" t="s">
        <v>64</v>
      </c>
      <c r="N1595" t="s">
        <v>149</v>
      </c>
      <c r="O1595" s="39">
        <v>43839</v>
      </c>
      <c r="P1595" s="39">
        <v>43840</v>
      </c>
      <c r="Q1595">
        <v>500</v>
      </c>
      <c r="R1595">
        <v>500</v>
      </c>
      <c r="S1595" s="36">
        <v>37640</v>
      </c>
      <c r="T1595">
        <v>37640</v>
      </c>
      <c r="U1595" s="39">
        <v>43843</v>
      </c>
      <c r="V1595">
        <v>1</v>
      </c>
      <c r="W1595">
        <v>3.3290000000000002</v>
      </c>
      <c r="X1595" s="36">
        <v>11306.698708320817</v>
      </c>
      <c r="Y1595" s="37" t="s">
        <v>157</v>
      </c>
      <c r="Z1595" s="37" t="s">
        <v>149</v>
      </c>
      <c r="AA1595" s="37" t="s">
        <v>146</v>
      </c>
      <c r="AB1595" s="37"/>
    </row>
    <row r="1596" spans="1:28" x14ac:dyDescent="0.25">
      <c r="A1596" t="s">
        <v>150</v>
      </c>
      <c r="B1596" t="s">
        <v>151</v>
      </c>
      <c r="C1596" t="s">
        <v>152</v>
      </c>
      <c r="E1596" t="s">
        <v>687</v>
      </c>
      <c r="F1596" t="s">
        <v>688</v>
      </c>
      <c r="G1596" t="s">
        <v>689</v>
      </c>
      <c r="H1596" t="s">
        <v>156</v>
      </c>
      <c r="I1596" t="s">
        <v>147</v>
      </c>
      <c r="J1596" t="s">
        <v>65</v>
      </c>
      <c r="K1596" t="s">
        <v>7240</v>
      </c>
      <c r="L1596" t="s">
        <v>4</v>
      </c>
      <c r="M1596" t="s">
        <v>64</v>
      </c>
      <c r="N1596" t="s">
        <v>149</v>
      </c>
      <c r="O1596" s="39">
        <v>43840</v>
      </c>
      <c r="P1596" s="39">
        <v>43841</v>
      </c>
      <c r="Q1596">
        <v>500</v>
      </c>
      <c r="R1596">
        <v>500</v>
      </c>
      <c r="S1596" s="36">
        <v>37640</v>
      </c>
      <c r="T1596">
        <v>37640</v>
      </c>
      <c r="U1596" s="39">
        <v>43844</v>
      </c>
      <c r="V1596">
        <v>1</v>
      </c>
      <c r="W1596">
        <v>3.3290000000000002</v>
      </c>
      <c r="X1596" s="36">
        <v>11306.698708320817</v>
      </c>
      <c r="Y1596" s="37" t="s">
        <v>157</v>
      </c>
      <c r="Z1596" s="37" t="s">
        <v>149</v>
      </c>
      <c r="AA1596" s="37" t="s">
        <v>146</v>
      </c>
      <c r="AB1596" s="37"/>
    </row>
    <row r="1597" spans="1:28" x14ac:dyDescent="0.25">
      <c r="A1597" t="s">
        <v>150</v>
      </c>
      <c r="B1597" t="s">
        <v>151</v>
      </c>
      <c r="C1597" t="s">
        <v>152</v>
      </c>
      <c r="E1597" t="s">
        <v>690</v>
      </c>
      <c r="F1597" t="s">
        <v>691</v>
      </c>
      <c r="G1597" t="s">
        <v>692</v>
      </c>
      <c r="H1597" t="s">
        <v>156</v>
      </c>
      <c r="I1597" t="s">
        <v>147</v>
      </c>
      <c r="J1597" t="s">
        <v>65</v>
      </c>
      <c r="K1597" t="s">
        <v>7240</v>
      </c>
      <c r="L1597" t="s">
        <v>4</v>
      </c>
      <c r="M1597" t="s">
        <v>64</v>
      </c>
      <c r="N1597" t="s">
        <v>149</v>
      </c>
      <c r="O1597" s="39">
        <v>43844</v>
      </c>
      <c r="P1597" s="39">
        <v>43845</v>
      </c>
      <c r="Q1597">
        <v>500</v>
      </c>
      <c r="R1597">
        <v>500</v>
      </c>
      <c r="S1597" s="36">
        <v>37640</v>
      </c>
      <c r="T1597">
        <v>37640</v>
      </c>
      <c r="U1597" s="39">
        <v>43846</v>
      </c>
      <c r="V1597">
        <v>1</v>
      </c>
      <c r="W1597">
        <v>3.3290000000000002</v>
      </c>
      <c r="X1597" s="36">
        <v>11306.698708320817</v>
      </c>
      <c r="Y1597" s="37" t="s">
        <v>157</v>
      </c>
      <c r="Z1597" s="37" t="s">
        <v>149</v>
      </c>
      <c r="AA1597" s="37" t="s">
        <v>146</v>
      </c>
      <c r="AB1597" s="37"/>
    </row>
    <row r="1598" spans="1:28" x14ac:dyDescent="0.25">
      <c r="A1598" t="s">
        <v>150</v>
      </c>
      <c r="B1598" t="s">
        <v>151</v>
      </c>
      <c r="C1598" t="s">
        <v>152</v>
      </c>
      <c r="E1598" t="s">
        <v>693</v>
      </c>
      <c r="F1598" t="s">
        <v>694</v>
      </c>
      <c r="G1598" t="s">
        <v>695</v>
      </c>
      <c r="H1598" t="s">
        <v>156</v>
      </c>
      <c r="I1598" t="s">
        <v>147</v>
      </c>
      <c r="J1598" t="s">
        <v>65</v>
      </c>
      <c r="K1598" t="s">
        <v>7240</v>
      </c>
      <c r="L1598" t="s">
        <v>4</v>
      </c>
      <c r="M1598" t="s">
        <v>64</v>
      </c>
      <c r="N1598" t="s">
        <v>149</v>
      </c>
      <c r="O1598" s="39">
        <v>43844</v>
      </c>
      <c r="P1598" s="39">
        <v>43845</v>
      </c>
      <c r="Q1598">
        <v>500</v>
      </c>
      <c r="R1598">
        <v>500</v>
      </c>
      <c r="S1598" s="36">
        <v>37640</v>
      </c>
      <c r="T1598">
        <v>37640</v>
      </c>
      <c r="U1598" s="39">
        <v>43851</v>
      </c>
      <c r="V1598">
        <v>1</v>
      </c>
      <c r="W1598">
        <v>3.3290000000000002</v>
      </c>
      <c r="X1598" s="36">
        <v>11306.698708320817</v>
      </c>
      <c r="Y1598" s="37" t="s">
        <v>157</v>
      </c>
      <c r="Z1598" s="37" t="s">
        <v>149</v>
      </c>
      <c r="AA1598" s="37" t="s">
        <v>146</v>
      </c>
      <c r="AB1598" s="37"/>
    </row>
    <row r="1599" spans="1:28" x14ac:dyDescent="0.25">
      <c r="A1599" t="s">
        <v>150</v>
      </c>
      <c r="B1599" t="s">
        <v>151</v>
      </c>
      <c r="C1599" t="s">
        <v>152</v>
      </c>
      <c r="E1599" t="s">
        <v>696</v>
      </c>
      <c r="F1599" t="s">
        <v>697</v>
      </c>
      <c r="G1599" t="s">
        <v>698</v>
      </c>
      <c r="H1599" t="s">
        <v>156</v>
      </c>
      <c r="I1599" t="s">
        <v>147</v>
      </c>
      <c r="J1599" t="s">
        <v>65</v>
      </c>
      <c r="K1599" t="s">
        <v>7240</v>
      </c>
      <c r="L1599" t="s">
        <v>4</v>
      </c>
      <c r="M1599" t="s">
        <v>64</v>
      </c>
      <c r="N1599" t="s">
        <v>149</v>
      </c>
      <c r="O1599" s="39">
        <v>43844</v>
      </c>
      <c r="P1599" s="39">
        <v>43845</v>
      </c>
      <c r="Q1599">
        <v>500</v>
      </c>
      <c r="R1599">
        <v>500</v>
      </c>
      <c r="S1599" s="36">
        <v>37640</v>
      </c>
      <c r="T1599">
        <v>37640</v>
      </c>
      <c r="U1599" s="39">
        <v>43851</v>
      </c>
      <c r="V1599">
        <v>1</v>
      </c>
      <c r="W1599">
        <v>3.3290000000000002</v>
      </c>
      <c r="X1599" s="36">
        <v>11306.698708320817</v>
      </c>
      <c r="Y1599" s="37" t="s">
        <v>157</v>
      </c>
      <c r="Z1599" s="37" t="s">
        <v>149</v>
      </c>
      <c r="AA1599" s="37" t="s">
        <v>146</v>
      </c>
      <c r="AB1599" s="37"/>
    </row>
    <row r="1600" spans="1:28" x14ac:dyDescent="0.25">
      <c r="A1600" t="s">
        <v>150</v>
      </c>
      <c r="B1600" t="s">
        <v>151</v>
      </c>
      <c r="C1600" t="s">
        <v>152</v>
      </c>
      <c r="E1600" t="s">
        <v>699</v>
      </c>
      <c r="F1600" t="s">
        <v>700</v>
      </c>
      <c r="G1600" t="s">
        <v>701</v>
      </c>
      <c r="H1600" t="s">
        <v>156</v>
      </c>
      <c r="I1600" t="s">
        <v>147</v>
      </c>
      <c r="J1600" t="s">
        <v>65</v>
      </c>
      <c r="K1600" t="s">
        <v>7240</v>
      </c>
      <c r="L1600" t="s">
        <v>4</v>
      </c>
      <c r="M1600" t="s">
        <v>64</v>
      </c>
      <c r="N1600" t="s">
        <v>149</v>
      </c>
      <c r="O1600" s="39">
        <v>43845</v>
      </c>
      <c r="P1600" s="39">
        <v>43846</v>
      </c>
      <c r="Q1600">
        <v>500</v>
      </c>
      <c r="R1600">
        <v>500</v>
      </c>
      <c r="S1600" s="36">
        <v>38060</v>
      </c>
      <c r="T1600">
        <v>38060</v>
      </c>
      <c r="U1600" s="39">
        <v>43850</v>
      </c>
      <c r="V1600">
        <v>1</v>
      </c>
      <c r="W1600">
        <v>3.3290000000000002</v>
      </c>
      <c r="X1600" s="36">
        <v>11432.862721537998</v>
      </c>
      <c r="Y1600" s="37" t="s">
        <v>157</v>
      </c>
      <c r="Z1600" s="37" t="s">
        <v>149</v>
      </c>
      <c r="AA1600" s="37" t="s">
        <v>146</v>
      </c>
      <c r="AB1600" s="37"/>
    </row>
    <row r="1601" spans="1:28" x14ac:dyDescent="0.25">
      <c r="A1601" t="s">
        <v>150</v>
      </c>
      <c r="B1601" t="s">
        <v>151</v>
      </c>
      <c r="C1601" t="s">
        <v>152</v>
      </c>
      <c r="E1601" t="s">
        <v>702</v>
      </c>
      <c r="F1601" t="s">
        <v>703</v>
      </c>
      <c r="G1601" t="s">
        <v>704</v>
      </c>
      <c r="H1601" t="s">
        <v>156</v>
      </c>
      <c r="I1601" t="s">
        <v>147</v>
      </c>
      <c r="J1601" t="s">
        <v>65</v>
      </c>
      <c r="K1601" t="s">
        <v>7240</v>
      </c>
      <c r="L1601" t="s">
        <v>4</v>
      </c>
      <c r="M1601" t="s">
        <v>64</v>
      </c>
      <c r="N1601" t="s">
        <v>149</v>
      </c>
      <c r="O1601" s="39">
        <v>43854</v>
      </c>
      <c r="P1601" s="39">
        <v>43855</v>
      </c>
      <c r="Q1601">
        <v>500</v>
      </c>
      <c r="R1601">
        <v>500</v>
      </c>
      <c r="S1601" s="36">
        <v>40565</v>
      </c>
      <c r="T1601">
        <v>40565</v>
      </c>
      <c r="U1601" s="39">
        <v>43857</v>
      </c>
      <c r="V1601">
        <v>1</v>
      </c>
      <c r="W1601">
        <v>3.3290000000000002</v>
      </c>
      <c r="X1601" s="36">
        <v>12185.340943226194</v>
      </c>
      <c r="Y1601" s="37" t="s">
        <v>157</v>
      </c>
      <c r="Z1601" s="37" t="s">
        <v>149</v>
      </c>
      <c r="AA1601" s="37" t="s">
        <v>146</v>
      </c>
      <c r="AB1601" s="37"/>
    </row>
    <row r="1602" spans="1:28" x14ac:dyDescent="0.25">
      <c r="A1602" t="s">
        <v>150</v>
      </c>
      <c r="B1602" t="s">
        <v>151</v>
      </c>
      <c r="C1602" t="s">
        <v>152</v>
      </c>
      <c r="E1602" t="s">
        <v>3114</v>
      </c>
      <c r="F1602" t="s">
        <v>3115</v>
      </c>
      <c r="G1602" t="s">
        <v>3116</v>
      </c>
      <c r="H1602" t="s">
        <v>156</v>
      </c>
      <c r="I1602" t="s">
        <v>37</v>
      </c>
      <c r="J1602" t="s">
        <v>65</v>
      </c>
      <c r="K1602" t="s">
        <v>7240</v>
      </c>
      <c r="L1602" t="s">
        <v>4</v>
      </c>
      <c r="M1602" t="s">
        <v>64</v>
      </c>
      <c r="N1602" t="s">
        <v>149</v>
      </c>
      <c r="O1602" s="39">
        <v>43965</v>
      </c>
      <c r="P1602" s="39">
        <v>43966</v>
      </c>
      <c r="Q1602">
        <v>300</v>
      </c>
      <c r="R1602">
        <v>300</v>
      </c>
      <c r="S1602" s="36">
        <v>26397</v>
      </c>
      <c r="T1602">
        <v>26397</v>
      </c>
      <c r="U1602" s="39">
        <v>43966</v>
      </c>
      <c r="V1602">
        <v>5</v>
      </c>
      <c r="W1602">
        <v>3.4239999999999999</v>
      </c>
      <c r="X1602" s="36">
        <v>7709.4042056074759</v>
      </c>
      <c r="Y1602" s="37" t="s">
        <v>157</v>
      </c>
      <c r="Z1602" s="37" t="s">
        <v>149</v>
      </c>
      <c r="AA1602" s="37" t="s">
        <v>146</v>
      </c>
      <c r="AB1602" s="37"/>
    </row>
    <row r="1603" spans="1:28" x14ac:dyDescent="0.25">
      <c r="A1603" t="s">
        <v>563</v>
      </c>
      <c r="B1603" t="s">
        <v>852</v>
      </c>
      <c r="C1603" t="s">
        <v>853</v>
      </c>
      <c r="E1603" t="s">
        <v>3644</v>
      </c>
      <c r="F1603" t="s">
        <v>3645</v>
      </c>
      <c r="G1603" t="s">
        <v>3646</v>
      </c>
      <c r="H1603" t="s">
        <v>857</v>
      </c>
      <c r="I1603" t="s">
        <v>721</v>
      </c>
      <c r="J1603" t="s">
        <v>63</v>
      </c>
      <c r="K1603" t="s">
        <v>141</v>
      </c>
      <c r="L1603" t="s">
        <v>34</v>
      </c>
      <c r="M1603" t="s">
        <v>94</v>
      </c>
      <c r="N1603" t="s">
        <v>2607</v>
      </c>
      <c r="O1603" s="39">
        <v>43981</v>
      </c>
      <c r="P1603" s="39">
        <v>43981</v>
      </c>
      <c r="Q1603">
        <v>37.72</v>
      </c>
      <c r="R1603">
        <v>37.72</v>
      </c>
      <c r="S1603" s="36">
        <v>26404</v>
      </c>
      <c r="T1603">
        <v>26404</v>
      </c>
      <c r="U1603" s="39">
        <v>43981</v>
      </c>
      <c r="V1603">
        <v>5</v>
      </c>
      <c r="W1603">
        <v>3.4239999999999999</v>
      </c>
      <c r="X1603" s="36">
        <v>26404</v>
      </c>
      <c r="Y1603" s="37" t="s">
        <v>157</v>
      </c>
      <c r="Z1603" s="37" t="s">
        <v>149</v>
      </c>
      <c r="AA1603" s="37" t="s">
        <v>146</v>
      </c>
      <c r="AB1603" s="37"/>
    </row>
    <row r="1604" spans="1:28" x14ac:dyDescent="0.25">
      <c r="A1604" t="s">
        <v>150</v>
      </c>
      <c r="B1604" t="s">
        <v>151</v>
      </c>
      <c r="C1604" t="s">
        <v>152</v>
      </c>
      <c r="E1604" t="s">
        <v>3183</v>
      </c>
      <c r="F1604" t="s">
        <v>3184</v>
      </c>
      <c r="G1604" t="s">
        <v>3185</v>
      </c>
      <c r="H1604" t="s">
        <v>156</v>
      </c>
      <c r="I1604" t="s">
        <v>37</v>
      </c>
      <c r="J1604" t="s">
        <v>65</v>
      </c>
      <c r="K1604" t="s">
        <v>7240</v>
      </c>
      <c r="L1604" t="s">
        <v>4</v>
      </c>
      <c r="M1604" t="s">
        <v>64</v>
      </c>
      <c r="N1604" t="s">
        <v>149</v>
      </c>
      <c r="O1604" s="39">
        <v>43977</v>
      </c>
      <c r="P1604" s="39">
        <v>43978</v>
      </c>
      <c r="Q1604">
        <v>310</v>
      </c>
      <c r="R1604">
        <v>310</v>
      </c>
      <c r="S1604" s="36">
        <v>26449.200000000001</v>
      </c>
      <c r="T1604">
        <v>26449.200000000001</v>
      </c>
      <c r="U1604" s="39">
        <v>43977</v>
      </c>
      <c r="V1604">
        <v>5</v>
      </c>
      <c r="W1604">
        <v>3.4239999999999999</v>
      </c>
      <c r="X1604" s="36">
        <v>7724.6495327102803</v>
      </c>
      <c r="Y1604" s="37" t="s">
        <v>157</v>
      </c>
      <c r="Z1604" s="37" t="s">
        <v>149</v>
      </c>
      <c r="AA1604" s="37" t="s">
        <v>146</v>
      </c>
      <c r="AB1604" s="37"/>
    </row>
    <row r="1605" spans="1:28" x14ac:dyDescent="0.25">
      <c r="A1605" t="s">
        <v>150</v>
      </c>
      <c r="B1605" t="s">
        <v>151</v>
      </c>
      <c r="C1605" t="s">
        <v>152</v>
      </c>
      <c r="E1605" t="s">
        <v>3186</v>
      </c>
      <c r="F1605" t="s">
        <v>3187</v>
      </c>
      <c r="G1605" t="s">
        <v>3188</v>
      </c>
      <c r="H1605" t="s">
        <v>156</v>
      </c>
      <c r="I1605" t="s">
        <v>37</v>
      </c>
      <c r="J1605" t="s">
        <v>65</v>
      </c>
      <c r="K1605" t="s">
        <v>7240</v>
      </c>
      <c r="L1605" t="s">
        <v>4</v>
      </c>
      <c r="M1605" t="s">
        <v>64</v>
      </c>
      <c r="N1605" t="s">
        <v>149</v>
      </c>
      <c r="O1605" s="39">
        <v>43977</v>
      </c>
      <c r="P1605" s="39">
        <v>43978</v>
      </c>
      <c r="Q1605">
        <v>310</v>
      </c>
      <c r="R1605">
        <v>310</v>
      </c>
      <c r="S1605" s="36">
        <v>26449.200000000001</v>
      </c>
      <c r="T1605">
        <v>26449.200000000001</v>
      </c>
      <c r="U1605" s="39">
        <v>43977</v>
      </c>
      <c r="V1605">
        <v>5</v>
      </c>
      <c r="W1605">
        <v>3.4239999999999999</v>
      </c>
      <c r="X1605" s="36">
        <v>7724.6495327102803</v>
      </c>
      <c r="Y1605" s="37" t="s">
        <v>157</v>
      </c>
      <c r="Z1605" s="37" t="s">
        <v>149</v>
      </c>
      <c r="AA1605" s="37" t="s">
        <v>146</v>
      </c>
      <c r="AB1605" s="37"/>
    </row>
    <row r="1606" spans="1:28" x14ac:dyDescent="0.25">
      <c r="A1606" t="s">
        <v>150</v>
      </c>
      <c r="B1606" t="s">
        <v>151</v>
      </c>
      <c r="C1606" t="s">
        <v>152</v>
      </c>
      <c r="E1606" t="s">
        <v>4028</v>
      </c>
      <c r="F1606" t="s">
        <v>4029</v>
      </c>
      <c r="G1606" t="s">
        <v>4030</v>
      </c>
      <c r="H1606" t="s">
        <v>156</v>
      </c>
      <c r="I1606" t="s">
        <v>37</v>
      </c>
      <c r="J1606" t="s">
        <v>65</v>
      </c>
      <c r="K1606" t="s">
        <v>7778</v>
      </c>
      <c r="L1606" t="s">
        <v>4</v>
      </c>
      <c r="M1606" t="s">
        <v>64</v>
      </c>
      <c r="N1606" t="s">
        <v>149</v>
      </c>
      <c r="O1606" s="39">
        <v>43992</v>
      </c>
      <c r="P1606" s="39">
        <v>43993</v>
      </c>
      <c r="Q1606">
        <v>500</v>
      </c>
      <c r="R1606">
        <v>500</v>
      </c>
      <c r="S1606" s="36">
        <v>39730</v>
      </c>
      <c r="T1606">
        <v>39730</v>
      </c>
      <c r="U1606" s="39">
        <v>43994</v>
      </c>
      <c r="V1606">
        <v>6</v>
      </c>
      <c r="W1606">
        <v>3.472</v>
      </c>
      <c r="X1606" s="36">
        <v>11442.972350230413</v>
      </c>
      <c r="Y1606" s="37" t="s">
        <v>157</v>
      </c>
      <c r="Z1606" s="37" t="s">
        <v>149</v>
      </c>
      <c r="AA1606" s="37" t="s">
        <v>146</v>
      </c>
      <c r="AB1606" s="37"/>
    </row>
    <row r="1607" spans="1:28" x14ac:dyDescent="0.25">
      <c r="A1607" t="s">
        <v>563</v>
      </c>
      <c r="B1607" t="s">
        <v>859</v>
      </c>
      <c r="C1607" t="s">
        <v>565</v>
      </c>
      <c r="E1607" t="s">
        <v>3180</v>
      </c>
      <c r="F1607" t="s">
        <v>3181</v>
      </c>
      <c r="G1607" t="s">
        <v>3182</v>
      </c>
      <c r="H1607" t="s">
        <v>2929</v>
      </c>
      <c r="I1607" t="s">
        <v>2549</v>
      </c>
      <c r="J1607" t="s">
        <v>63</v>
      </c>
      <c r="K1607" t="s">
        <v>141</v>
      </c>
      <c r="L1607" t="s">
        <v>34</v>
      </c>
      <c r="M1607" t="s">
        <v>94</v>
      </c>
      <c r="N1607" t="s">
        <v>149</v>
      </c>
      <c r="O1607" s="39">
        <v>43965</v>
      </c>
      <c r="P1607" s="39">
        <v>43965</v>
      </c>
      <c r="Q1607">
        <v>33.119999999999997</v>
      </c>
      <c r="R1607">
        <v>33.119999999999997</v>
      </c>
      <c r="S1607" s="36">
        <v>26496</v>
      </c>
      <c r="T1607">
        <v>26496</v>
      </c>
      <c r="U1607" s="39">
        <v>43965</v>
      </c>
      <c r="V1607">
        <v>5</v>
      </c>
      <c r="W1607">
        <v>3.4239999999999999</v>
      </c>
      <c r="X1607" s="36">
        <v>26496</v>
      </c>
      <c r="Y1607" s="37" t="s">
        <v>157</v>
      </c>
      <c r="Z1607" s="37" t="s">
        <v>149</v>
      </c>
      <c r="AA1607" s="37" t="s">
        <v>146</v>
      </c>
      <c r="AB1607" s="37"/>
    </row>
    <row r="1608" spans="1:28" x14ac:dyDescent="0.25">
      <c r="A1608" t="s">
        <v>150</v>
      </c>
      <c r="B1608" t="s">
        <v>151</v>
      </c>
      <c r="C1608" t="s">
        <v>152</v>
      </c>
      <c r="E1608" t="s">
        <v>2798</v>
      </c>
      <c r="F1608" t="s">
        <v>2799</v>
      </c>
      <c r="G1608" t="s">
        <v>2800</v>
      </c>
      <c r="H1608" t="s">
        <v>156</v>
      </c>
      <c r="I1608" t="s">
        <v>37</v>
      </c>
      <c r="J1608" t="s">
        <v>65</v>
      </c>
      <c r="K1608" t="s">
        <v>7240</v>
      </c>
      <c r="L1608" t="s">
        <v>4</v>
      </c>
      <c r="M1608" t="s">
        <v>64</v>
      </c>
      <c r="N1608" t="s">
        <v>149</v>
      </c>
      <c r="O1608" s="39">
        <v>43956</v>
      </c>
      <c r="P1608" s="39">
        <v>43957</v>
      </c>
      <c r="Q1608">
        <v>310</v>
      </c>
      <c r="R1608">
        <v>310</v>
      </c>
      <c r="S1608" s="36">
        <v>26706.5</v>
      </c>
      <c r="T1608">
        <v>26706.5</v>
      </c>
      <c r="U1608" s="39">
        <v>43957</v>
      </c>
      <c r="V1608">
        <v>5</v>
      </c>
      <c r="W1608">
        <v>3.4239999999999999</v>
      </c>
      <c r="X1608" s="36">
        <v>7799.7955607476633</v>
      </c>
      <c r="Y1608" s="37" t="s">
        <v>157</v>
      </c>
      <c r="Z1608" s="37" t="s">
        <v>149</v>
      </c>
      <c r="AA1608" s="37" t="s">
        <v>146</v>
      </c>
      <c r="AB1608" s="37"/>
    </row>
    <row r="1609" spans="1:28" x14ac:dyDescent="0.25">
      <c r="A1609" t="s">
        <v>150</v>
      </c>
      <c r="B1609" t="s">
        <v>151</v>
      </c>
      <c r="C1609" t="s">
        <v>152</v>
      </c>
      <c r="E1609" t="s">
        <v>2801</v>
      </c>
      <c r="F1609" t="s">
        <v>2802</v>
      </c>
      <c r="G1609" t="s">
        <v>2803</v>
      </c>
      <c r="H1609" t="s">
        <v>156</v>
      </c>
      <c r="I1609" t="s">
        <v>37</v>
      </c>
      <c r="J1609" t="s">
        <v>65</v>
      </c>
      <c r="K1609" t="s">
        <v>7240</v>
      </c>
      <c r="L1609" t="s">
        <v>4</v>
      </c>
      <c r="M1609" t="s">
        <v>64</v>
      </c>
      <c r="N1609" t="s">
        <v>149</v>
      </c>
      <c r="O1609" s="39">
        <v>43956</v>
      </c>
      <c r="P1609" s="39">
        <v>43957</v>
      </c>
      <c r="Q1609">
        <v>310</v>
      </c>
      <c r="R1609">
        <v>310</v>
      </c>
      <c r="S1609" s="36">
        <v>26706.5</v>
      </c>
      <c r="T1609">
        <v>26706.5</v>
      </c>
      <c r="U1609" s="39">
        <v>43957</v>
      </c>
      <c r="V1609">
        <v>5</v>
      </c>
      <c r="W1609">
        <v>3.4239999999999999</v>
      </c>
      <c r="X1609" s="36">
        <v>7799.7955607476633</v>
      </c>
      <c r="Y1609" s="37" t="s">
        <v>157</v>
      </c>
      <c r="Z1609" s="37" t="s">
        <v>149</v>
      </c>
      <c r="AA1609" s="37" t="s">
        <v>146</v>
      </c>
      <c r="AB1609" s="37"/>
    </row>
    <row r="1610" spans="1:28" x14ac:dyDescent="0.25">
      <c r="A1610" t="s">
        <v>150</v>
      </c>
      <c r="B1610" t="s">
        <v>151</v>
      </c>
      <c r="C1610" t="s">
        <v>152</v>
      </c>
      <c r="E1610" t="s">
        <v>3117</v>
      </c>
      <c r="F1610" t="s">
        <v>3118</v>
      </c>
      <c r="G1610" t="s">
        <v>3119</v>
      </c>
      <c r="H1610" t="s">
        <v>156</v>
      </c>
      <c r="I1610" t="s">
        <v>37</v>
      </c>
      <c r="J1610" t="s">
        <v>65</v>
      </c>
      <c r="K1610" t="s">
        <v>7240</v>
      </c>
      <c r="L1610" t="s">
        <v>4</v>
      </c>
      <c r="M1610" t="s">
        <v>64</v>
      </c>
      <c r="N1610" t="s">
        <v>149</v>
      </c>
      <c r="O1610" s="39">
        <v>43964</v>
      </c>
      <c r="P1610" s="39">
        <v>43965</v>
      </c>
      <c r="Q1610">
        <v>310</v>
      </c>
      <c r="R1610">
        <v>310</v>
      </c>
      <c r="S1610" s="36">
        <v>26706.5</v>
      </c>
      <c r="T1610">
        <v>26706.5</v>
      </c>
      <c r="U1610" s="39">
        <v>43966</v>
      </c>
      <c r="V1610">
        <v>5</v>
      </c>
      <c r="W1610">
        <v>3.4239999999999999</v>
      </c>
      <c r="X1610" s="36">
        <v>7799.7955607476633</v>
      </c>
      <c r="Y1610" s="37" t="s">
        <v>157</v>
      </c>
      <c r="Z1610" s="37" t="s">
        <v>149</v>
      </c>
      <c r="AA1610" s="37" t="s">
        <v>146</v>
      </c>
      <c r="AB1610" s="37"/>
    </row>
    <row r="1611" spans="1:28" x14ac:dyDescent="0.25">
      <c r="A1611" t="s">
        <v>150</v>
      </c>
      <c r="B1611" t="s">
        <v>151</v>
      </c>
      <c r="C1611" t="s">
        <v>152</v>
      </c>
      <c r="E1611" t="s">
        <v>3120</v>
      </c>
      <c r="F1611" t="s">
        <v>3121</v>
      </c>
      <c r="G1611" t="s">
        <v>3122</v>
      </c>
      <c r="H1611" t="s">
        <v>156</v>
      </c>
      <c r="I1611" t="s">
        <v>37</v>
      </c>
      <c r="J1611" t="s">
        <v>65</v>
      </c>
      <c r="K1611" t="s">
        <v>7240</v>
      </c>
      <c r="L1611" t="s">
        <v>4</v>
      </c>
      <c r="M1611" t="s">
        <v>64</v>
      </c>
      <c r="N1611" t="s">
        <v>149</v>
      </c>
      <c r="O1611" s="39">
        <v>43964</v>
      </c>
      <c r="P1611" s="39">
        <v>43965</v>
      </c>
      <c r="Q1611">
        <v>310</v>
      </c>
      <c r="R1611">
        <v>310</v>
      </c>
      <c r="S1611" s="36">
        <v>26706.5</v>
      </c>
      <c r="T1611">
        <v>26706.5</v>
      </c>
      <c r="U1611" s="39">
        <v>43966</v>
      </c>
      <c r="V1611">
        <v>5</v>
      </c>
      <c r="W1611">
        <v>3.4239999999999999</v>
      </c>
      <c r="X1611" s="36">
        <v>7799.7955607476633</v>
      </c>
      <c r="Y1611" s="37" t="s">
        <v>157</v>
      </c>
      <c r="Z1611" s="37" t="s">
        <v>149</v>
      </c>
      <c r="AA1611" s="37" t="s">
        <v>146</v>
      </c>
      <c r="AB1611" s="37"/>
    </row>
    <row r="1612" spans="1:28" x14ac:dyDescent="0.25">
      <c r="A1612" t="s">
        <v>150</v>
      </c>
      <c r="B1612" t="s">
        <v>151</v>
      </c>
      <c r="C1612" t="s">
        <v>152</v>
      </c>
      <c r="E1612" t="s">
        <v>3321</v>
      </c>
      <c r="F1612" t="s">
        <v>3322</v>
      </c>
      <c r="G1612" t="s">
        <v>3323</v>
      </c>
      <c r="H1612" t="s">
        <v>156</v>
      </c>
      <c r="I1612" t="s">
        <v>37</v>
      </c>
      <c r="J1612" t="s">
        <v>65</v>
      </c>
      <c r="K1612" t="s">
        <v>7240</v>
      </c>
      <c r="L1612" t="s">
        <v>4</v>
      </c>
      <c r="M1612" t="s">
        <v>64</v>
      </c>
      <c r="N1612" t="s">
        <v>149</v>
      </c>
      <c r="O1612" s="39">
        <v>43973</v>
      </c>
      <c r="P1612" s="39">
        <v>43974</v>
      </c>
      <c r="Q1612">
        <v>310</v>
      </c>
      <c r="R1612">
        <v>310</v>
      </c>
      <c r="S1612" s="36">
        <v>26706.5</v>
      </c>
      <c r="T1612">
        <v>26706.5</v>
      </c>
      <c r="U1612" s="39">
        <v>43973</v>
      </c>
      <c r="V1612">
        <v>5</v>
      </c>
      <c r="W1612">
        <v>3.4239999999999999</v>
      </c>
      <c r="X1612" s="36">
        <v>7799.7955607476633</v>
      </c>
      <c r="Y1612" s="37" t="s">
        <v>157</v>
      </c>
      <c r="Z1612" s="37" t="s">
        <v>149</v>
      </c>
      <c r="AA1612" s="37" t="s">
        <v>146</v>
      </c>
      <c r="AB1612" s="37"/>
    </row>
    <row r="1613" spans="1:28" x14ac:dyDescent="0.25">
      <c r="A1613" t="s">
        <v>150</v>
      </c>
      <c r="B1613" t="s">
        <v>151</v>
      </c>
      <c r="C1613" t="s">
        <v>152</v>
      </c>
      <c r="E1613" t="s">
        <v>3324</v>
      </c>
      <c r="F1613" t="s">
        <v>3325</v>
      </c>
      <c r="G1613" t="s">
        <v>3326</v>
      </c>
      <c r="H1613" t="s">
        <v>156</v>
      </c>
      <c r="I1613" t="s">
        <v>37</v>
      </c>
      <c r="J1613" t="s">
        <v>65</v>
      </c>
      <c r="K1613" t="s">
        <v>7240</v>
      </c>
      <c r="L1613" t="s">
        <v>4</v>
      </c>
      <c r="M1613" t="s">
        <v>64</v>
      </c>
      <c r="N1613" t="s">
        <v>149</v>
      </c>
      <c r="O1613" s="39">
        <v>43973</v>
      </c>
      <c r="P1613" s="39">
        <v>43974</v>
      </c>
      <c r="Q1613">
        <v>310</v>
      </c>
      <c r="R1613">
        <v>310</v>
      </c>
      <c r="S1613" s="36">
        <v>26706.5</v>
      </c>
      <c r="T1613">
        <v>26706.5</v>
      </c>
      <c r="U1613" s="39">
        <v>43973</v>
      </c>
      <c r="V1613">
        <v>5</v>
      </c>
      <c r="W1613">
        <v>3.4239999999999999</v>
      </c>
      <c r="X1613" s="36">
        <v>7799.7955607476633</v>
      </c>
      <c r="Y1613" s="37" t="s">
        <v>157</v>
      </c>
      <c r="Z1613" s="37" t="s">
        <v>149</v>
      </c>
      <c r="AA1613" s="37" t="s">
        <v>146</v>
      </c>
      <c r="AB1613" s="37"/>
    </row>
    <row r="1614" spans="1:28" x14ac:dyDescent="0.25">
      <c r="A1614" t="s">
        <v>563</v>
      </c>
      <c r="B1614" t="s">
        <v>852</v>
      </c>
      <c r="C1614" t="s">
        <v>853</v>
      </c>
      <c r="E1614" t="s">
        <v>3306</v>
      </c>
      <c r="F1614" t="s">
        <v>3307</v>
      </c>
      <c r="G1614" t="s">
        <v>3308</v>
      </c>
      <c r="H1614" t="s">
        <v>3154</v>
      </c>
      <c r="I1614" t="s">
        <v>2545</v>
      </c>
      <c r="J1614" t="s">
        <v>63</v>
      </c>
      <c r="K1614" t="s">
        <v>141</v>
      </c>
      <c r="L1614" t="s">
        <v>34</v>
      </c>
      <c r="M1614" t="s">
        <v>94</v>
      </c>
      <c r="N1614" t="s">
        <v>149</v>
      </c>
      <c r="O1614" s="39">
        <v>43976</v>
      </c>
      <c r="P1614" s="39">
        <v>43976</v>
      </c>
      <c r="Q1614">
        <v>39.340000000000003</v>
      </c>
      <c r="R1614">
        <v>39.340000000000003</v>
      </c>
      <c r="S1614" s="36">
        <v>26751.200000000001</v>
      </c>
      <c r="T1614">
        <v>26751.200000000001</v>
      </c>
      <c r="U1614" s="39">
        <v>43976</v>
      </c>
      <c r="V1614">
        <v>5</v>
      </c>
      <c r="W1614">
        <v>3.4239999999999999</v>
      </c>
      <c r="X1614" s="36">
        <v>26751.200000000001</v>
      </c>
      <c r="Y1614" s="37" t="s">
        <v>157</v>
      </c>
      <c r="Z1614" s="37" t="s">
        <v>149</v>
      </c>
      <c r="AA1614" s="37" t="s">
        <v>146</v>
      </c>
      <c r="AB1614" s="37"/>
    </row>
    <row r="1615" spans="1:28" x14ac:dyDescent="0.25">
      <c r="A1615" t="s">
        <v>150</v>
      </c>
      <c r="B1615" t="s">
        <v>151</v>
      </c>
      <c r="C1615" t="s">
        <v>152</v>
      </c>
      <c r="E1615" t="s">
        <v>3972</v>
      </c>
      <c r="F1615" t="s">
        <v>3973</v>
      </c>
      <c r="G1615" t="s">
        <v>3974</v>
      </c>
      <c r="H1615" t="s">
        <v>156</v>
      </c>
      <c r="I1615" t="s">
        <v>37</v>
      </c>
      <c r="J1615" t="s">
        <v>65</v>
      </c>
      <c r="K1615" t="s">
        <v>7778</v>
      </c>
      <c r="L1615" t="s">
        <v>4</v>
      </c>
      <c r="M1615" t="s">
        <v>64</v>
      </c>
      <c r="N1615" t="s">
        <v>149</v>
      </c>
      <c r="O1615" s="39">
        <v>43993</v>
      </c>
      <c r="P1615" s="39">
        <v>43994</v>
      </c>
      <c r="Q1615">
        <v>500</v>
      </c>
      <c r="R1615">
        <v>500</v>
      </c>
      <c r="S1615" s="36">
        <v>39730</v>
      </c>
      <c r="T1615">
        <v>39730</v>
      </c>
      <c r="U1615" s="39">
        <v>43993</v>
      </c>
      <c r="V1615">
        <v>6</v>
      </c>
      <c r="W1615">
        <v>3.472</v>
      </c>
      <c r="X1615" s="36">
        <v>11442.972350230413</v>
      </c>
      <c r="Y1615" s="37" t="s">
        <v>157</v>
      </c>
      <c r="Z1615" s="37" t="s">
        <v>149</v>
      </c>
      <c r="AA1615" s="37" t="s">
        <v>146</v>
      </c>
      <c r="AB1615" s="37"/>
    </row>
    <row r="1616" spans="1:28" x14ac:dyDescent="0.25">
      <c r="A1616" t="s">
        <v>150</v>
      </c>
      <c r="B1616" t="s">
        <v>151</v>
      </c>
      <c r="C1616" t="s">
        <v>152</v>
      </c>
      <c r="E1616" t="s">
        <v>4121</v>
      </c>
      <c r="F1616" t="s">
        <v>4122</v>
      </c>
      <c r="G1616" t="s">
        <v>4123</v>
      </c>
      <c r="H1616" t="s">
        <v>156</v>
      </c>
      <c r="I1616" t="s">
        <v>37</v>
      </c>
      <c r="J1616" t="s">
        <v>65</v>
      </c>
      <c r="K1616" t="s">
        <v>7778</v>
      </c>
      <c r="L1616" t="s">
        <v>4</v>
      </c>
      <c r="M1616" t="s">
        <v>64</v>
      </c>
      <c r="N1616" t="s">
        <v>149</v>
      </c>
      <c r="O1616" s="39">
        <v>43997</v>
      </c>
      <c r="P1616" s="39">
        <v>43998</v>
      </c>
      <c r="Q1616">
        <v>500</v>
      </c>
      <c r="R1616">
        <v>500</v>
      </c>
      <c r="S1616" s="36">
        <v>39730</v>
      </c>
      <c r="T1616">
        <v>39730</v>
      </c>
      <c r="U1616" s="39">
        <v>43997</v>
      </c>
      <c r="V1616">
        <v>6</v>
      </c>
      <c r="W1616">
        <v>3.472</v>
      </c>
      <c r="X1616" s="36">
        <v>11442.972350230413</v>
      </c>
      <c r="Y1616" s="37" t="s">
        <v>157</v>
      </c>
      <c r="Z1616" s="37" t="s">
        <v>149</v>
      </c>
      <c r="AA1616" s="37" t="s">
        <v>146</v>
      </c>
      <c r="AB1616" s="37"/>
    </row>
    <row r="1617" spans="1:28" x14ac:dyDescent="0.25">
      <c r="A1617" t="s">
        <v>150</v>
      </c>
      <c r="B1617" t="s">
        <v>151</v>
      </c>
      <c r="C1617" t="s">
        <v>152</v>
      </c>
      <c r="E1617" t="s">
        <v>4115</v>
      </c>
      <c r="F1617" t="s">
        <v>4116</v>
      </c>
      <c r="G1617" t="s">
        <v>4117</v>
      </c>
      <c r="H1617" t="s">
        <v>156</v>
      </c>
      <c r="I1617" t="s">
        <v>37</v>
      </c>
      <c r="J1617" t="s">
        <v>65</v>
      </c>
      <c r="K1617" t="s">
        <v>7778</v>
      </c>
      <c r="L1617" t="s">
        <v>4</v>
      </c>
      <c r="M1617" t="s">
        <v>64</v>
      </c>
      <c r="N1617" t="s">
        <v>149</v>
      </c>
      <c r="O1617" s="39">
        <v>43998</v>
      </c>
      <c r="P1617" s="39">
        <v>43999</v>
      </c>
      <c r="Q1617">
        <v>500</v>
      </c>
      <c r="R1617">
        <v>500</v>
      </c>
      <c r="S1617" s="36">
        <v>39730</v>
      </c>
      <c r="T1617">
        <v>39730</v>
      </c>
      <c r="U1617" s="39">
        <v>43998</v>
      </c>
      <c r="V1617">
        <v>6</v>
      </c>
      <c r="W1617">
        <v>3.472</v>
      </c>
      <c r="X1617" s="36">
        <v>11442.972350230413</v>
      </c>
      <c r="Y1617" s="37" t="s">
        <v>157</v>
      </c>
      <c r="Z1617" s="37" t="s">
        <v>149</v>
      </c>
      <c r="AA1617" s="37" t="s">
        <v>146</v>
      </c>
      <c r="AB1617" s="37"/>
    </row>
    <row r="1618" spans="1:28" x14ac:dyDescent="0.25">
      <c r="A1618" t="s">
        <v>150</v>
      </c>
      <c r="B1618" t="s">
        <v>151</v>
      </c>
      <c r="C1618" t="s">
        <v>152</v>
      </c>
      <c r="E1618" t="s">
        <v>4124</v>
      </c>
      <c r="F1618" t="s">
        <v>4125</v>
      </c>
      <c r="G1618" t="s">
        <v>4126</v>
      </c>
      <c r="H1618" t="s">
        <v>156</v>
      </c>
      <c r="I1618" t="s">
        <v>37</v>
      </c>
      <c r="J1618" t="s">
        <v>65</v>
      </c>
      <c r="K1618" t="s">
        <v>7778</v>
      </c>
      <c r="L1618" t="s">
        <v>4</v>
      </c>
      <c r="M1618" t="s">
        <v>64</v>
      </c>
      <c r="N1618" t="s">
        <v>149</v>
      </c>
      <c r="O1618" s="39">
        <v>43999</v>
      </c>
      <c r="P1618" s="39">
        <v>44000</v>
      </c>
      <c r="Q1618">
        <v>500</v>
      </c>
      <c r="R1618">
        <v>500</v>
      </c>
      <c r="S1618" s="36">
        <v>39730</v>
      </c>
      <c r="T1618">
        <v>39730</v>
      </c>
      <c r="U1618" s="39">
        <v>43999</v>
      </c>
      <c r="V1618">
        <v>6</v>
      </c>
      <c r="W1618">
        <v>3.472</v>
      </c>
      <c r="X1618" s="36">
        <v>11442.972350230413</v>
      </c>
      <c r="Y1618" s="37" t="s">
        <v>157</v>
      </c>
      <c r="Z1618" s="37" t="s">
        <v>149</v>
      </c>
      <c r="AA1618" s="37" t="s">
        <v>146</v>
      </c>
      <c r="AB1618" s="37"/>
    </row>
    <row r="1619" spans="1:28" x14ac:dyDescent="0.25">
      <c r="A1619" t="s">
        <v>150</v>
      </c>
      <c r="B1619" t="s">
        <v>151</v>
      </c>
      <c r="C1619" t="s">
        <v>152</v>
      </c>
      <c r="E1619" t="s">
        <v>4236</v>
      </c>
      <c r="F1619" t="s">
        <v>4237</v>
      </c>
      <c r="G1619" t="s">
        <v>4238</v>
      </c>
      <c r="H1619" t="s">
        <v>156</v>
      </c>
      <c r="I1619" t="s">
        <v>37</v>
      </c>
      <c r="J1619" t="s">
        <v>65</v>
      </c>
      <c r="K1619" t="s">
        <v>7778</v>
      </c>
      <c r="L1619" t="s">
        <v>4</v>
      </c>
      <c r="M1619" t="s">
        <v>64</v>
      </c>
      <c r="N1619" t="s">
        <v>149</v>
      </c>
      <c r="O1619" s="39">
        <v>44000</v>
      </c>
      <c r="P1619" s="39">
        <v>44001</v>
      </c>
      <c r="Q1619">
        <v>500</v>
      </c>
      <c r="R1619">
        <v>500</v>
      </c>
      <c r="S1619" s="36">
        <v>39730</v>
      </c>
      <c r="T1619">
        <v>39730</v>
      </c>
      <c r="U1619" s="39">
        <v>44001</v>
      </c>
      <c r="V1619">
        <v>6</v>
      </c>
      <c r="W1619">
        <v>3.472</v>
      </c>
      <c r="X1619" s="36">
        <v>11442.972350230413</v>
      </c>
      <c r="Y1619" s="37" t="s">
        <v>157</v>
      </c>
      <c r="Z1619" s="37" t="s">
        <v>149</v>
      </c>
      <c r="AA1619" s="37" t="s">
        <v>146</v>
      </c>
      <c r="AB1619" s="37"/>
    </row>
    <row r="1620" spans="1:28" x14ac:dyDescent="0.25">
      <c r="A1620" t="s">
        <v>150</v>
      </c>
      <c r="B1620" t="s">
        <v>151</v>
      </c>
      <c r="C1620" t="s">
        <v>152</v>
      </c>
      <c r="E1620" t="s">
        <v>4245</v>
      </c>
      <c r="F1620" t="s">
        <v>4246</v>
      </c>
      <c r="G1620" t="s">
        <v>4247</v>
      </c>
      <c r="H1620" t="s">
        <v>156</v>
      </c>
      <c r="I1620" t="s">
        <v>37</v>
      </c>
      <c r="J1620" t="s">
        <v>65</v>
      </c>
      <c r="K1620" t="s">
        <v>7778</v>
      </c>
      <c r="L1620" t="s">
        <v>4</v>
      </c>
      <c r="M1620" t="s">
        <v>64</v>
      </c>
      <c r="N1620" t="s">
        <v>149</v>
      </c>
      <c r="O1620" s="39">
        <v>44001</v>
      </c>
      <c r="P1620" s="39">
        <v>44002</v>
      </c>
      <c r="Q1620">
        <v>500</v>
      </c>
      <c r="R1620">
        <v>500</v>
      </c>
      <c r="S1620" s="36">
        <v>39730</v>
      </c>
      <c r="T1620">
        <v>39730</v>
      </c>
      <c r="U1620" s="39">
        <v>44001</v>
      </c>
      <c r="V1620">
        <v>6</v>
      </c>
      <c r="W1620">
        <v>3.472</v>
      </c>
      <c r="X1620" s="36">
        <v>11442.972350230413</v>
      </c>
      <c r="Y1620" s="37" t="s">
        <v>157</v>
      </c>
      <c r="Z1620" s="37" t="s">
        <v>149</v>
      </c>
      <c r="AA1620" s="37" t="s">
        <v>146</v>
      </c>
      <c r="AB1620" s="37"/>
    </row>
    <row r="1621" spans="1:28" x14ac:dyDescent="0.25">
      <c r="A1621" t="s">
        <v>563</v>
      </c>
      <c r="B1621" t="s">
        <v>859</v>
      </c>
      <c r="C1621" t="s">
        <v>565</v>
      </c>
      <c r="E1621" t="s">
        <v>2789</v>
      </c>
      <c r="F1621" t="s">
        <v>2790</v>
      </c>
      <c r="G1621" t="s">
        <v>2791</v>
      </c>
      <c r="H1621" t="s">
        <v>923</v>
      </c>
      <c r="I1621" t="s">
        <v>745</v>
      </c>
      <c r="J1621" t="s">
        <v>63</v>
      </c>
      <c r="K1621" t="s">
        <v>141</v>
      </c>
      <c r="L1621" t="s">
        <v>34</v>
      </c>
      <c r="M1621" t="s">
        <v>94</v>
      </c>
      <c r="N1621" t="s">
        <v>149</v>
      </c>
      <c r="O1621" s="39">
        <v>43960</v>
      </c>
      <c r="P1621" s="39">
        <v>43960</v>
      </c>
      <c r="Q1621">
        <v>33.840000000000003</v>
      </c>
      <c r="R1621">
        <v>33.840000000000003</v>
      </c>
      <c r="S1621" s="36">
        <v>27072</v>
      </c>
      <c r="T1621">
        <v>27072</v>
      </c>
      <c r="U1621" s="39">
        <v>43960</v>
      </c>
      <c r="V1621">
        <v>5</v>
      </c>
      <c r="W1621">
        <v>3.4239999999999999</v>
      </c>
      <c r="X1621" s="36">
        <v>27072</v>
      </c>
      <c r="Y1621" s="37" t="s">
        <v>157</v>
      </c>
      <c r="Z1621" s="37" t="s">
        <v>149</v>
      </c>
      <c r="AA1621" s="37" t="s">
        <v>146</v>
      </c>
      <c r="AB1621" s="37"/>
    </row>
    <row r="1622" spans="1:28" x14ac:dyDescent="0.25">
      <c r="A1622" t="s">
        <v>150</v>
      </c>
      <c r="B1622" t="s">
        <v>151</v>
      </c>
      <c r="C1622" t="s">
        <v>152</v>
      </c>
      <c r="E1622" t="s">
        <v>4307</v>
      </c>
      <c r="F1622" t="s">
        <v>4308</v>
      </c>
      <c r="G1622" t="s">
        <v>4309</v>
      </c>
      <c r="H1622" t="s">
        <v>156</v>
      </c>
      <c r="I1622" t="s">
        <v>37</v>
      </c>
      <c r="J1622" t="s">
        <v>65</v>
      </c>
      <c r="K1622" t="s">
        <v>7778</v>
      </c>
      <c r="L1622" t="s">
        <v>4</v>
      </c>
      <c r="M1622" t="s">
        <v>64</v>
      </c>
      <c r="N1622" t="s">
        <v>149</v>
      </c>
      <c r="O1622" s="39">
        <v>44004</v>
      </c>
      <c r="P1622" s="39">
        <v>44005</v>
      </c>
      <c r="Q1622">
        <v>500</v>
      </c>
      <c r="R1622">
        <v>500</v>
      </c>
      <c r="S1622" s="36">
        <v>39730</v>
      </c>
      <c r="T1622">
        <v>39730</v>
      </c>
      <c r="U1622" s="39">
        <v>44004</v>
      </c>
      <c r="V1622">
        <v>6</v>
      </c>
      <c r="W1622">
        <v>3.472</v>
      </c>
      <c r="X1622" s="36">
        <v>11442.972350230413</v>
      </c>
      <c r="Y1622" s="37" t="s">
        <v>157</v>
      </c>
      <c r="Z1622" s="37" t="s">
        <v>149</v>
      </c>
      <c r="AA1622" s="37" t="s">
        <v>146</v>
      </c>
      <c r="AB1622" s="37"/>
    </row>
    <row r="1623" spans="1:28" x14ac:dyDescent="0.25">
      <c r="A1623" t="s">
        <v>150</v>
      </c>
      <c r="B1623" t="s">
        <v>151</v>
      </c>
      <c r="C1623" t="s">
        <v>152</v>
      </c>
      <c r="E1623" t="s">
        <v>4340</v>
      </c>
      <c r="F1623" t="s">
        <v>4341</v>
      </c>
      <c r="G1623" t="s">
        <v>4342</v>
      </c>
      <c r="H1623" t="s">
        <v>156</v>
      </c>
      <c r="I1623" t="s">
        <v>37</v>
      </c>
      <c r="J1623" t="s">
        <v>65</v>
      </c>
      <c r="K1623" t="s">
        <v>7778</v>
      </c>
      <c r="L1623" t="s">
        <v>4</v>
      </c>
      <c r="M1623" t="s">
        <v>64</v>
      </c>
      <c r="N1623" t="s">
        <v>149</v>
      </c>
      <c r="O1623" s="39">
        <v>44005</v>
      </c>
      <c r="P1623" s="39">
        <v>44006</v>
      </c>
      <c r="Q1623">
        <v>500</v>
      </c>
      <c r="R1623">
        <v>500</v>
      </c>
      <c r="S1623" s="36">
        <v>39730</v>
      </c>
      <c r="T1623">
        <v>39730</v>
      </c>
      <c r="U1623" s="39">
        <v>44005</v>
      </c>
      <c r="V1623">
        <v>6</v>
      </c>
      <c r="W1623">
        <v>3.472</v>
      </c>
      <c r="X1623" s="36">
        <v>11442.972350230413</v>
      </c>
      <c r="Y1623" s="37" t="s">
        <v>157</v>
      </c>
      <c r="Z1623" s="37" t="s">
        <v>149</v>
      </c>
      <c r="AA1623" s="37" t="s">
        <v>146</v>
      </c>
      <c r="AB1623" s="37"/>
    </row>
    <row r="1624" spans="1:28" x14ac:dyDescent="0.25">
      <c r="A1624" t="s">
        <v>563</v>
      </c>
      <c r="B1624" t="s">
        <v>859</v>
      </c>
      <c r="C1624" t="s">
        <v>565</v>
      </c>
      <c r="E1624" t="s">
        <v>3058</v>
      </c>
      <c r="F1624" t="s">
        <v>3059</v>
      </c>
      <c r="G1624" t="s">
        <v>3060</v>
      </c>
      <c r="H1624" t="s">
        <v>923</v>
      </c>
      <c r="I1624" t="s">
        <v>745</v>
      </c>
      <c r="J1624" t="s">
        <v>63</v>
      </c>
      <c r="K1624" t="s">
        <v>141</v>
      </c>
      <c r="L1624" t="s">
        <v>34</v>
      </c>
      <c r="M1624" t="s">
        <v>94</v>
      </c>
      <c r="N1624" t="s">
        <v>149</v>
      </c>
      <c r="O1624" s="39">
        <v>43962</v>
      </c>
      <c r="P1624" s="39">
        <v>43962</v>
      </c>
      <c r="Q1624">
        <v>33.85</v>
      </c>
      <c r="R1624">
        <v>33.85</v>
      </c>
      <c r="S1624" s="36">
        <v>27080</v>
      </c>
      <c r="T1624">
        <v>27080</v>
      </c>
      <c r="U1624" s="39">
        <v>43962</v>
      </c>
      <c r="V1624">
        <v>5</v>
      </c>
      <c r="W1624">
        <v>3.4239999999999999</v>
      </c>
      <c r="X1624" s="36">
        <v>27080</v>
      </c>
      <c r="Y1624" s="37" t="s">
        <v>157</v>
      </c>
      <c r="Z1624" s="37" t="s">
        <v>149</v>
      </c>
      <c r="AA1624" s="37" t="s">
        <v>146</v>
      </c>
      <c r="AB1624" s="37"/>
    </row>
    <row r="1625" spans="1:28" x14ac:dyDescent="0.25">
      <c r="A1625" t="s">
        <v>563</v>
      </c>
      <c r="B1625" t="s">
        <v>852</v>
      </c>
      <c r="C1625" t="s">
        <v>853</v>
      </c>
      <c r="E1625" t="s">
        <v>3174</v>
      </c>
      <c r="F1625" t="s">
        <v>3175</v>
      </c>
      <c r="G1625" t="s">
        <v>3176</v>
      </c>
      <c r="H1625" t="s">
        <v>3154</v>
      </c>
      <c r="I1625" t="s">
        <v>2545</v>
      </c>
      <c r="J1625" t="s">
        <v>63</v>
      </c>
      <c r="K1625" t="s">
        <v>141</v>
      </c>
      <c r="L1625" t="s">
        <v>34</v>
      </c>
      <c r="M1625" t="s">
        <v>94</v>
      </c>
      <c r="N1625" t="s">
        <v>149</v>
      </c>
      <c r="O1625" s="39">
        <v>43978</v>
      </c>
      <c r="P1625" s="39">
        <v>43978</v>
      </c>
      <c r="Q1625">
        <v>39.86</v>
      </c>
      <c r="R1625">
        <v>39.86</v>
      </c>
      <c r="S1625" s="36">
        <v>27104.799999999999</v>
      </c>
      <c r="T1625">
        <v>27104.799999999999</v>
      </c>
      <c r="U1625" s="39">
        <v>43978</v>
      </c>
      <c r="V1625">
        <v>5</v>
      </c>
      <c r="W1625">
        <v>3.4239999999999999</v>
      </c>
      <c r="X1625" s="36">
        <v>27104.799999999999</v>
      </c>
      <c r="Y1625" s="37" t="s">
        <v>157</v>
      </c>
      <c r="Z1625" s="37" t="s">
        <v>149</v>
      </c>
      <c r="AA1625" s="37" t="s">
        <v>146</v>
      </c>
      <c r="AB1625" s="37"/>
    </row>
    <row r="1626" spans="1:28" x14ac:dyDescent="0.25">
      <c r="A1626" t="s">
        <v>563</v>
      </c>
      <c r="B1626" t="s">
        <v>859</v>
      </c>
      <c r="C1626" t="s">
        <v>565</v>
      </c>
      <c r="E1626" t="s">
        <v>3142</v>
      </c>
      <c r="F1626" t="s">
        <v>3143</v>
      </c>
      <c r="G1626" t="s">
        <v>3144</v>
      </c>
      <c r="H1626" t="s">
        <v>923</v>
      </c>
      <c r="I1626" t="s">
        <v>745</v>
      </c>
      <c r="J1626" t="s">
        <v>63</v>
      </c>
      <c r="K1626" t="s">
        <v>141</v>
      </c>
      <c r="L1626" t="s">
        <v>34</v>
      </c>
      <c r="M1626" t="s">
        <v>94</v>
      </c>
      <c r="N1626" t="s">
        <v>2580</v>
      </c>
      <c r="O1626" s="39">
        <v>43973</v>
      </c>
      <c r="P1626" s="39">
        <v>43973</v>
      </c>
      <c r="Q1626">
        <v>33.9</v>
      </c>
      <c r="R1626">
        <v>33.9</v>
      </c>
      <c r="S1626" s="36">
        <v>27120</v>
      </c>
      <c r="T1626">
        <v>27120</v>
      </c>
      <c r="U1626" s="39">
        <v>43973</v>
      </c>
      <c r="V1626">
        <v>5</v>
      </c>
      <c r="W1626">
        <v>3.4239999999999999</v>
      </c>
      <c r="X1626" s="36">
        <v>27120</v>
      </c>
      <c r="Y1626" s="37" t="s">
        <v>157</v>
      </c>
      <c r="Z1626" s="37" t="s">
        <v>149</v>
      </c>
      <c r="AA1626" s="37" t="s">
        <v>146</v>
      </c>
      <c r="AB1626" s="37"/>
    </row>
    <row r="1627" spans="1:28" x14ac:dyDescent="0.25">
      <c r="A1627" t="s">
        <v>563</v>
      </c>
      <c r="B1627" t="s">
        <v>859</v>
      </c>
      <c r="C1627" t="s">
        <v>853</v>
      </c>
      <c r="E1627" t="s">
        <v>3145</v>
      </c>
      <c r="F1627" t="s">
        <v>3146</v>
      </c>
      <c r="G1627" t="s">
        <v>3147</v>
      </c>
      <c r="H1627" t="s">
        <v>2185</v>
      </c>
      <c r="I1627" t="s">
        <v>139</v>
      </c>
      <c r="J1627" t="s">
        <v>63</v>
      </c>
      <c r="K1627" t="s">
        <v>141</v>
      </c>
      <c r="L1627" t="s">
        <v>34</v>
      </c>
      <c r="M1627" t="s">
        <v>94</v>
      </c>
      <c r="N1627" t="s">
        <v>149</v>
      </c>
      <c r="O1627" s="39">
        <v>43973</v>
      </c>
      <c r="P1627" s="39">
        <v>43973</v>
      </c>
      <c r="Q1627">
        <v>36.75</v>
      </c>
      <c r="R1627">
        <v>36.75</v>
      </c>
      <c r="S1627" s="36">
        <v>27195</v>
      </c>
      <c r="T1627">
        <v>27195</v>
      </c>
      <c r="U1627" s="39">
        <v>43973</v>
      </c>
      <c r="V1627">
        <v>5</v>
      </c>
      <c r="W1627">
        <v>3.4239999999999999</v>
      </c>
      <c r="X1627" s="36">
        <v>27195</v>
      </c>
      <c r="Y1627" s="37" t="s">
        <v>157</v>
      </c>
      <c r="Z1627" s="37" t="s">
        <v>149</v>
      </c>
      <c r="AA1627" s="37" t="s">
        <v>146</v>
      </c>
      <c r="AB1627" s="37"/>
    </row>
    <row r="1628" spans="1:28" x14ac:dyDescent="0.25">
      <c r="A1628" t="s">
        <v>150</v>
      </c>
      <c r="B1628" t="s">
        <v>151</v>
      </c>
      <c r="C1628" t="s">
        <v>152</v>
      </c>
      <c r="E1628" t="s">
        <v>365</v>
      </c>
      <c r="F1628" t="s">
        <v>366</v>
      </c>
      <c r="G1628" t="s">
        <v>367</v>
      </c>
      <c r="H1628" t="s">
        <v>156</v>
      </c>
      <c r="I1628" t="s">
        <v>147</v>
      </c>
      <c r="J1628" t="s">
        <v>65</v>
      </c>
      <c r="K1628" t="s">
        <v>7240</v>
      </c>
      <c r="L1628" t="s">
        <v>4</v>
      </c>
      <c r="M1628" t="s">
        <v>64</v>
      </c>
      <c r="N1628" t="s">
        <v>149</v>
      </c>
      <c r="O1628" s="39">
        <v>43878</v>
      </c>
      <c r="P1628" s="39">
        <v>43879</v>
      </c>
      <c r="Q1628">
        <v>200</v>
      </c>
      <c r="R1628">
        <v>200</v>
      </c>
      <c r="S1628" s="36">
        <v>17064</v>
      </c>
      <c r="T1628">
        <v>17064</v>
      </c>
      <c r="U1628" s="39">
        <v>43890</v>
      </c>
      <c r="V1628">
        <v>2</v>
      </c>
      <c r="W1628">
        <v>3.3919999999999999</v>
      </c>
      <c r="X1628" s="36">
        <v>5030.6603773584902</v>
      </c>
      <c r="Y1628" s="37" t="s">
        <v>157</v>
      </c>
      <c r="Z1628" s="37" t="s">
        <v>149</v>
      </c>
      <c r="AA1628" s="37" t="s">
        <v>146</v>
      </c>
      <c r="AB1628" s="37"/>
    </row>
    <row r="1629" spans="1:28" x14ac:dyDescent="0.25">
      <c r="A1629" t="s">
        <v>150</v>
      </c>
      <c r="B1629" t="s">
        <v>151</v>
      </c>
      <c r="C1629" t="s">
        <v>152</v>
      </c>
      <c r="E1629" t="s">
        <v>1736</v>
      </c>
      <c r="F1629" t="s">
        <v>1737</v>
      </c>
      <c r="G1629" t="s">
        <v>1738</v>
      </c>
      <c r="H1629" t="s">
        <v>156</v>
      </c>
      <c r="I1629" t="s">
        <v>37</v>
      </c>
      <c r="J1629" t="s">
        <v>65</v>
      </c>
      <c r="K1629" t="s">
        <v>7240</v>
      </c>
      <c r="L1629" t="s">
        <v>4</v>
      </c>
      <c r="M1629" t="s">
        <v>64</v>
      </c>
      <c r="N1629" t="s">
        <v>149</v>
      </c>
      <c r="O1629" s="39">
        <v>43894</v>
      </c>
      <c r="P1629" s="39">
        <v>43895</v>
      </c>
      <c r="Q1629">
        <v>250</v>
      </c>
      <c r="R1629">
        <v>250</v>
      </c>
      <c r="S1629" s="36">
        <v>20910</v>
      </c>
      <c r="T1629">
        <v>20910</v>
      </c>
      <c r="U1629" s="39">
        <v>43894</v>
      </c>
      <c r="V1629">
        <v>3</v>
      </c>
      <c r="W1629">
        <v>3.4940000000000002</v>
      </c>
      <c r="X1629" s="36">
        <v>5984.5449341728672</v>
      </c>
      <c r="Y1629" s="37" t="s">
        <v>157</v>
      </c>
      <c r="Z1629" s="37" t="s">
        <v>149</v>
      </c>
      <c r="AA1629" s="37" t="s">
        <v>146</v>
      </c>
      <c r="AB1629" s="37"/>
    </row>
    <row r="1630" spans="1:28" x14ac:dyDescent="0.25">
      <c r="A1630" t="s">
        <v>150</v>
      </c>
      <c r="B1630" t="s">
        <v>151</v>
      </c>
      <c r="C1630" t="s">
        <v>152</v>
      </c>
      <c r="E1630" t="s">
        <v>1931</v>
      </c>
      <c r="F1630" t="s">
        <v>1932</v>
      </c>
      <c r="G1630" t="s">
        <v>1933</v>
      </c>
      <c r="H1630" t="s">
        <v>156</v>
      </c>
      <c r="I1630" t="s">
        <v>37</v>
      </c>
      <c r="J1630" t="s">
        <v>65</v>
      </c>
      <c r="K1630" t="s">
        <v>7240</v>
      </c>
      <c r="L1630" t="s">
        <v>4</v>
      </c>
      <c r="M1630" t="s">
        <v>64</v>
      </c>
      <c r="N1630" t="s">
        <v>149</v>
      </c>
      <c r="O1630" s="39">
        <v>43921</v>
      </c>
      <c r="P1630" s="39">
        <v>43922</v>
      </c>
      <c r="Q1630">
        <v>600</v>
      </c>
      <c r="R1630">
        <v>600</v>
      </c>
      <c r="S1630" s="36">
        <v>52698</v>
      </c>
      <c r="T1630">
        <v>52698</v>
      </c>
      <c r="U1630" s="39">
        <v>43921</v>
      </c>
      <c r="V1630">
        <v>3</v>
      </c>
      <c r="W1630">
        <v>3.4940000000000002</v>
      </c>
      <c r="X1630" s="36">
        <v>15082.427017744705</v>
      </c>
      <c r="Y1630" s="37" t="s">
        <v>157</v>
      </c>
      <c r="Z1630" s="37" t="s">
        <v>149</v>
      </c>
      <c r="AA1630" s="37" t="s">
        <v>146</v>
      </c>
      <c r="AB1630" s="37"/>
    </row>
    <row r="1631" spans="1:28" x14ac:dyDescent="0.25">
      <c r="A1631" t="s">
        <v>150</v>
      </c>
      <c r="B1631" t="s">
        <v>151</v>
      </c>
      <c r="C1631" t="s">
        <v>152</v>
      </c>
      <c r="E1631" t="s">
        <v>1934</v>
      </c>
      <c r="F1631" t="s">
        <v>1935</v>
      </c>
      <c r="G1631" t="s">
        <v>1936</v>
      </c>
      <c r="H1631" t="s">
        <v>156</v>
      </c>
      <c r="I1631" t="s">
        <v>37</v>
      </c>
      <c r="J1631" t="s">
        <v>65</v>
      </c>
      <c r="K1631" t="s">
        <v>7240</v>
      </c>
      <c r="L1631" t="s">
        <v>4</v>
      </c>
      <c r="M1631" t="s">
        <v>64</v>
      </c>
      <c r="N1631" t="s">
        <v>149</v>
      </c>
      <c r="O1631" s="39">
        <v>43921</v>
      </c>
      <c r="P1631" s="39">
        <v>43922</v>
      </c>
      <c r="Q1631">
        <v>600</v>
      </c>
      <c r="R1631">
        <v>600</v>
      </c>
      <c r="S1631" s="36">
        <v>52698</v>
      </c>
      <c r="T1631">
        <v>52698</v>
      </c>
      <c r="U1631" s="39">
        <v>43921</v>
      </c>
      <c r="V1631">
        <v>3</v>
      </c>
      <c r="W1631">
        <v>3.4940000000000002</v>
      </c>
      <c r="X1631" s="36">
        <v>15082.427017744705</v>
      </c>
      <c r="Y1631" s="37" t="s">
        <v>157</v>
      </c>
      <c r="Z1631" s="37" t="s">
        <v>149</v>
      </c>
      <c r="AA1631" s="37" t="s">
        <v>146</v>
      </c>
      <c r="AB1631" s="37"/>
    </row>
    <row r="1632" spans="1:28" x14ac:dyDescent="0.25">
      <c r="A1632" t="s">
        <v>563</v>
      </c>
      <c r="B1632" t="s">
        <v>859</v>
      </c>
      <c r="C1632" t="s">
        <v>853</v>
      </c>
      <c r="E1632" t="s">
        <v>3533</v>
      </c>
      <c r="F1632" t="s">
        <v>3534</v>
      </c>
      <c r="G1632" t="s">
        <v>3535</v>
      </c>
      <c r="H1632" t="s">
        <v>3154</v>
      </c>
      <c r="I1632" t="s">
        <v>2545</v>
      </c>
      <c r="J1632" t="s">
        <v>63</v>
      </c>
      <c r="K1632" t="s">
        <v>141</v>
      </c>
      <c r="L1632" t="s">
        <v>34</v>
      </c>
      <c r="M1632" t="s">
        <v>94</v>
      </c>
      <c r="N1632" t="s">
        <v>149</v>
      </c>
      <c r="O1632" s="39">
        <v>43983</v>
      </c>
      <c r="P1632" s="39">
        <v>43982</v>
      </c>
      <c r="Q1632">
        <v>37.18</v>
      </c>
      <c r="R1632">
        <v>37.18</v>
      </c>
      <c r="S1632" s="36">
        <v>25282.400000000001</v>
      </c>
      <c r="T1632">
        <v>25282.400000000001</v>
      </c>
      <c r="U1632" s="39">
        <v>43982</v>
      </c>
      <c r="V1632">
        <v>5</v>
      </c>
      <c r="W1632">
        <v>3.4239999999999999</v>
      </c>
      <c r="X1632" s="36">
        <v>25282.400000000001</v>
      </c>
      <c r="Y1632" s="37" t="s">
        <v>157</v>
      </c>
      <c r="Z1632" s="37" t="s">
        <v>149</v>
      </c>
      <c r="AA1632" s="37" t="s">
        <v>146</v>
      </c>
      <c r="AB1632" s="37"/>
    </row>
    <row r="1633" spans="1:28" x14ac:dyDescent="0.25">
      <c r="A1633" t="s">
        <v>563</v>
      </c>
      <c r="B1633" t="s">
        <v>859</v>
      </c>
      <c r="C1633" t="s">
        <v>565</v>
      </c>
      <c r="E1633" t="s">
        <v>3444</v>
      </c>
      <c r="F1633" t="s">
        <v>3445</v>
      </c>
      <c r="G1633" t="s">
        <v>3446</v>
      </c>
      <c r="H1633" t="s">
        <v>3207</v>
      </c>
      <c r="I1633" t="s">
        <v>2552</v>
      </c>
      <c r="J1633" t="s">
        <v>63</v>
      </c>
      <c r="K1633" t="s">
        <v>141</v>
      </c>
      <c r="L1633" t="s">
        <v>34</v>
      </c>
      <c r="M1633" t="s">
        <v>94</v>
      </c>
      <c r="N1633" t="s">
        <v>149</v>
      </c>
      <c r="O1633" s="39">
        <v>43993</v>
      </c>
      <c r="P1633" s="39">
        <v>43993</v>
      </c>
      <c r="Q1633">
        <v>28.4</v>
      </c>
      <c r="R1633">
        <v>28.4</v>
      </c>
      <c r="S1633" s="36">
        <v>25560</v>
      </c>
      <c r="T1633">
        <v>25560</v>
      </c>
      <c r="U1633" s="39">
        <v>43993</v>
      </c>
      <c r="V1633">
        <v>6</v>
      </c>
      <c r="W1633">
        <v>3.472</v>
      </c>
      <c r="X1633" s="36">
        <v>25560</v>
      </c>
      <c r="Y1633" s="37" t="s">
        <v>157</v>
      </c>
      <c r="Z1633" s="37" t="s">
        <v>149</v>
      </c>
      <c r="AA1633" s="37" t="s">
        <v>146</v>
      </c>
      <c r="AB1633" s="37"/>
    </row>
    <row r="1634" spans="1:28" x14ac:dyDescent="0.25">
      <c r="A1634" t="s">
        <v>563</v>
      </c>
      <c r="B1634" t="s">
        <v>859</v>
      </c>
      <c r="C1634" t="s">
        <v>853</v>
      </c>
      <c r="E1634" t="s">
        <v>3224</v>
      </c>
      <c r="F1634" t="s">
        <v>3225</v>
      </c>
      <c r="G1634" t="s">
        <v>3226</v>
      </c>
      <c r="H1634" t="s">
        <v>2185</v>
      </c>
      <c r="I1634" t="s">
        <v>139</v>
      </c>
      <c r="J1634" t="s">
        <v>63</v>
      </c>
      <c r="K1634" t="s">
        <v>141</v>
      </c>
      <c r="L1634" t="s">
        <v>34</v>
      </c>
      <c r="M1634" t="s">
        <v>94</v>
      </c>
      <c r="N1634" t="s">
        <v>149</v>
      </c>
      <c r="O1634" s="39">
        <v>43973</v>
      </c>
      <c r="P1634" s="39">
        <v>43973</v>
      </c>
      <c r="Q1634">
        <v>37.11</v>
      </c>
      <c r="R1634">
        <v>37.11</v>
      </c>
      <c r="S1634" s="36">
        <v>27461.4</v>
      </c>
      <c r="T1634">
        <v>27461.4</v>
      </c>
      <c r="U1634" s="39">
        <v>43973</v>
      </c>
      <c r="V1634">
        <v>5</v>
      </c>
      <c r="W1634">
        <v>3.4239999999999999</v>
      </c>
      <c r="X1634" s="36">
        <v>27461.4</v>
      </c>
      <c r="Y1634" s="37" t="s">
        <v>157</v>
      </c>
      <c r="Z1634" s="37" t="s">
        <v>149</v>
      </c>
      <c r="AA1634" s="37" t="s">
        <v>146</v>
      </c>
      <c r="AB1634" s="37"/>
    </row>
    <row r="1635" spans="1:28" x14ac:dyDescent="0.25">
      <c r="A1635" t="s">
        <v>150</v>
      </c>
      <c r="B1635" t="s">
        <v>151</v>
      </c>
      <c r="C1635" t="s">
        <v>152</v>
      </c>
      <c r="E1635" t="s">
        <v>3775</v>
      </c>
      <c r="F1635" t="s">
        <v>3776</v>
      </c>
      <c r="G1635" t="s">
        <v>3777</v>
      </c>
      <c r="H1635" t="s">
        <v>156</v>
      </c>
      <c r="I1635" t="s">
        <v>37</v>
      </c>
      <c r="J1635" t="s">
        <v>65</v>
      </c>
      <c r="K1635" t="s">
        <v>7778</v>
      </c>
      <c r="L1635" t="s">
        <v>4</v>
      </c>
      <c r="M1635" t="s">
        <v>64</v>
      </c>
      <c r="N1635" t="s">
        <v>149</v>
      </c>
      <c r="O1635" s="39">
        <v>43984</v>
      </c>
      <c r="P1635" s="39">
        <v>43985</v>
      </c>
      <c r="Q1635">
        <v>300</v>
      </c>
      <c r="R1635">
        <v>300</v>
      </c>
      <c r="S1635" s="36">
        <v>25596</v>
      </c>
      <c r="T1635">
        <v>25596</v>
      </c>
      <c r="U1635" s="39">
        <v>43985</v>
      </c>
      <c r="V1635">
        <v>6</v>
      </c>
      <c r="W1635">
        <v>3.472</v>
      </c>
      <c r="X1635" s="36">
        <v>7372.1198156682021</v>
      </c>
      <c r="Y1635" s="37" t="s">
        <v>157</v>
      </c>
      <c r="Z1635" s="37" t="s">
        <v>149</v>
      </c>
      <c r="AA1635" s="37" t="s">
        <v>146</v>
      </c>
      <c r="AB1635" s="37"/>
    </row>
    <row r="1636" spans="1:28" x14ac:dyDescent="0.25">
      <c r="A1636" t="s">
        <v>563</v>
      </c>
      <c r="B1636" t="s">
        <v>852</v>
      </c>
      <c r="C1636" t="s">
        <v>853</v>
      </c>
      <c r="E1636" t="s">
        <v>3432</v>
      </c>
      <c r="F1636" t="s">
        <v>3433</v>
      </c>
      <c r="G1636" t="s">
        <v>3434</v>
      </c>
      <c r="H1636" t="s">
        <v>3154</v>
      </c>
      <c r="I1636" t="s">
        <v>2545</v>
      </c>
      <c r="J1636" t="s">
        <v>63</v>
      </c>
      <c r="K1636" t="s">
        <v>141</v>
      </c>
      <c r="L1636" t="s">
        <v>34</v>
      </c>
      <c r="M1636" t="s">
        <v>94</v>
      </c>
      <c r="N1636" t="s">
        <v>149</v>
      </c>
      <c r="O1636" s="39">
        <v>43981</v>
      </c>
      <c r="P1636" s="39">
        <v>43981</v>
      </c>
      <c r="Q1636">
        <v>40.65</v>
      </c>
      <c r="R1636">
        <v>40.65</v>
      </c>
      <c r="S1636" s="36">
        <v>27642</v>
      </c>
      <c r="T1636">
        <v>27642</v>
      </c>
      <c r="U1636" s="39">
        <v>43981</v>
      </c>
      <c r="V1636">
        <v>5</v>
      </c>
      <c r="W1636">
        <v>3.4239999999999999</v>
      </c>
      <c r="X1636" s="36">
        <v>27642</v>
      </c>
      <c r="Y1636" s="37" t="s">
        <v>157</v>
      </c>
      <c r="Z1636" s="37" t="s">
        <v>149</v>
      </c>
      <c r="AA1636" s="37" t="s">
        <v>146</v>
      </c>
      <c r="AB1636" s="37"/>
    </row>
    <row r="1637" spans="1:28" x14ac:dyDescent="0.25">
      <c r="A1637" t="s">
        <v>563</v>
      </c>
      <c r="B1637" t="s">
        <v>859</v>
      </c>
      <c r="C1637" t="s">
        <v>565</v>
      </c>
      <c r="E1637" t="s">
        <v>3935</v>
      </c>
      <c r="F1637" t="s">
        <v>3936</v>
      </c>
      <c r="G1637" t="s">
        <v>3937</v>
      </c>
      <c r="H1637" t="s">
        <v>923</v>
      </c>
      <c r="I1637" t="s">
        <v>745</v>
      </c>
      <c r="J1637" t="s">
        <v>63</v>
      </c>
      <c r="K1637" t="s">
        <v>141</v>
      </c>
      <c r="L1637" t="s">
        <v>34</v>
      </c>
      <c r="M1637" t="s">
        <v>94</v>
      </c>
      <c r="N1637" t="s">
        <v>149</v>
      </c>
      <c r="O1637" s="39">
        <v>43997</v>
      </c>
      <c r="P1637" s="39">
        <v>43997</v>
      </c>
      <c r="Q1637">
        <v>34.270000000000003</v>
      </c>
      <c r="R1637">
        <v>34.270000000000003</v>
      </c>
      <c r="S1637" s="36">
        <v>25702.5</v>
      </c>
      <c r="T1637">
        <v>25702.5</v>
      </c>
      <c r="U1637" s="39">
        <v>43997</v>
      </c>
      <c r="V1637">
        <v>6</v>
      </c>
      <c r="W1637">
        <v>3.472</v>
      </c>
      <c r="X1637" s="36">
        <v>25702.5</v>
      </c>
      <c r="Y1637" s="37" t="s">
        <v>157</v>
      </c>
      <c r="Z1637" s="37" t="s">
        <v>149</v>
      </c>
      <c r="AA1637" s="37" t="s">
        <v>146</v>
      </c>
      <c r="AB1637" s="37"/>
    </row>
    <row r="1638" spans="1:28" x14ac:dyDescent="0.25">
      <c r="A1638" t="s">
        <v>563</v>
      </c>
      <c r="B1638" t="s">
        <v>859</v>
      </c>
      <c r="C1638" t="s">
        <v>565</v>
      </c>
      <c r="E1638" t="s">
        <v>3759</v>
      </c>
      <c r="F1638" t="s">
        <v>3760</v>
      </c>
      <c r="G1638" t="s">
        <v>3761</v>
      </c>
      <c r="H1638" t="s">
        <v>3207</v>
      </c>
      <c r="I1638" t="s">
        <v>2552</v>
      </c>
      <c r="J1638" t="s">
        <v>63</v>
      </c>
      <c r="K1638" t="s">
        <v>141</v>
      </c>
      <c r="L1638" t="s">
        <v>34</v>
      </c>
      <c r="M1638" t="s">
        <v>94</v>
      </c>
      <c r="N1638" t="s">
        <v>149</v>
      </c>
      <c r="O1638" s="39">
        <v>43991</v>
      </c>
      <c r="P1638" s="39">
        <v>43991</v>
      </c>
      <c r="Q1638">
        <v>28.56</v>
      </c>
      <c r="R1638">
        <v>28.56</v>
      </c>
      <c r="S1638" s="36">
        <v>25704</v>
      </c>
      <c r="T1638">
        <v>25704</v>
      </c>
      <c r="U1638" s="39">
        <v>43991</v>
      </c>
      <c r="V1638">
        <v>6</v>
      </c>
      <c r="W1638">
        <v>3.472</v>
      </c>
      <c r="X1638" s="36">
        <v>25704</v>
      </c>
      <c r="Y1638" s="37" t="s">
        <v>157</v>
      </c>
      <c r="Z1638" s="37" t="s">
        <v>149</v>
      </c>
      <c r="AA1638" s="37" t="s">
        <v>146</v>
      </c>
      <c r="AB1638" s="37"/>
    </row>
    <row r="1639" spans="1:28" x14ac:dyDescent="0.25">
      <c r="A1639" t="s">
        <v>563</v>
      </c>
      <c r="B1639" t="s">
        <v>852</v>
      </c>
      <c r="C1639" t="s">
        <v>853</v>
      </c>
      <c r="E1639" t="s">
        <v>3384</v>
      </c>
      <c r="F1639" t="s">
        <v>3385</v>
      </c>
      <c r="G1639" t="s">
        <v>3386</v>
      </c>
      <c r="H1639" t="s">
        <v>2185</v>
      </c>
      <c r="I1639" t="s">
        <v>139</v>
      </c>
      <c r="J1639" t="s">
        <v>63</v>
      </c>
      <c r="K1639" t="s">
        <v>141</v>
      </c>
      <c r="L1639" t="s">
        <v>34</v>
      </c>
      <c r="M1639" t="s">
        <v>94</v>
      </c>
      <c r="N1639" t="s">
        <v>149</v>
      </c>
      <c r="O1639" s="39">
        <v>43977</v>
      </c>
      <c r="P1639" s="39">
        <v>43977</v>
      </c>
      <c r="Q1639">
        <v>37.51</v>
      </c>
      <c r="R1639">
        <v>37.51</v>
      </c>
      <c r="S1639" s="36">
        <v>27757.4</v>
      </c>
      <c r="T1639">
        <v>27757.4</v>
      </c>
      <c r="U1639" s="39">
        <v>43977</v>
      </c>
      <c r="V1639">
        <v>5</v>
      </c>
      <c r="W1639">
        <v>3.4239999999999999</v>
      </c>
      <c r="X1639" s="36">
        <v>27757.4</v>
      </c>
      <c r="Y1639" s="37" t="s">
        <v>157</v>
      </c>
      <c r="Z1639" s="37" t="s">
        <v>149</v>
      </c>
      <c r="AA1639" s="37" t="s">
        <v>146</v>
      </c>
      <c r="AB1639" s="37"/>
    </row>
    <row r="1640" spans="1:28" x14ac:dyDescent="0.25">
      <c r="A1640" t="s">
        <v>563</v>
      </c>
      <c r="B1640" t="s">
        <v>859</v>
      </c>
      <c r="C1640" t="s">
        <v>853</v>
      </c>
      <c r="E1640" t="s">
        <v>3536</v>
      </c>
      <c r="F1640" t="s">
        <v>3537</v>
      </c>
      <c r="G1640" t="s">
        <v>3538</v>
      </c>
      <c r="H1640" t="s">
        <v>3154</v>
      </c>
      <c r="I1640" t="s">
        <v>2545</v>
      </c>
      <c r="J1640" t="s">
        <v>63</v>
      </c>
      <c r="K1640" t="s">
        <v>141</v>
      </c>
      <c r="L1640" t="s">
        <v>34</v>
      </c>
      <c r="M1640" t="s">
        <v>94</v>
      </c>
      <c r="N1640" t="s">
        <v>149</v>
      </c>
      <c r="O1640" s="39">
        <v>43983</v>
      </c>
      <c r="P1640" s="39">
        <v>43982</v>
      </c>
      <c r="Q1640">
        <v>37.94</v>
      </c>
      <c r="R1640">
        <v>37.94</v>
      </c>
      <c r="S1640" s="36">
        <v>25799.200000000001</v>
      </c>
      <c r="T1640">
        <v>25799.200000000001</v>
      </c>
      <c r="U1640" s="39">
        <v>43982</v>
      </c>
      <c r="V1640">
        <v>5</v>
      </c>
      <c r="W1640">
        <v>3.4239999999999999</v>
      </c>
      <c r="X1640" s="36">
        <v>25799.200000000001</v>
      </c>
      <c r="Y1640" s="37" t="s">
        <v>157</v>
      </c>
      <c r="Z1640" s="37" t="s">
        <v>149</v>
      </c>
      <c r="AA1640" s="37" t="s">
        <v>146</v>
      </c>
      <c r="AB1640" s="37"/>
    </row>
    <row r="1641" spans="1:28" x14ac:dyDescent="0.25">
      <c r="A1641" t="s">
        <v>563</v>
      </c>
      <c r="B1641" t="s">
        <v>859</v>
      </c>
      <c r="C1641" t="s">
        <v>565</v>
      </c>
      <c r="E1641" t="s">
        <v>3829</v>
      </c>
      <c r="F1641" t="s">
        <v>3830</v>
      </c>
      <c r="G1641" t="s">
        <v>3831</v>
      </c>
      <c r="H1641" t="s">
        <v>923</v>
      </c>
      <c r="I1641" t="s">
        <v>745</v>
      </c>
      <c r="J1641" t="s">
        <v>63</v>
      </c>
      <c r="K1641" t="s">
        <v>141</v>
      </c>
      <c r="L1641" t="s">
        <v>34</v>
      </c>
      <c r="M1641" t="s">
        <v>94</v>
      </c>
      <c r="N1641" t="s">
        <v>149</v>
      </c>
      <c r="O1641" s="39">
        <v>43987</v>
      </c>
      <c r="P1641" s="39">
        <v>43987</v>
      </c>
      <c r="Q1641">
        <v>34.42</v>
      </c>
      <c r="R1641">
        <v>34.42</v>
      </c>
      <c r="S1641" s="36">
        <v>25815</v>
      </c>
      <c r="T1641">
        <v>25815</v>
      </c>
      <c r="U1641" s="39">
        <v>43987</v>
      </c>
      <c r="V1641">
        <v>6</v>
      </c>
      <c r="W1641">
        <v>3.472</v>
      </c>
      <c r="X1641" s="36">
        <v>25815</v>
      </c>
      <c r="Y1641" s="37" t="s">
        <v>157</v>
      </c>
      <c r="Z1641" s="37" t="s">
        <v>149</v>
      </c>
      <c r="AA1641" s="37" t="s">
        <v>146</v>
      </c>
      <c r="AB1641" s="37"/>
    </row>
    <row r="1642" spans="1:28" x14ac:dyDescent="0.25">
      <c r="A1642" t="s">
        <v>563</v>
      </c>
      <c r="B1642" t="s">
        <v>859</v>
      </c>
      <c r="C1642" t="s">
        <v>853</v>
      </c>
      <c r="E1642" t="s">
        <v>3784</v>
      </c>
      <c r="F1642" t="s">
        <v>3785</v>
      </c>
      <c r="G1642" t="s">
        <v>3786</v>
      </c>
      <c r="H1642" t="s">
        <v>3154</v>
      </c>
      <c r="I1642" t="s">
        <v>2545</v>
      </c>
      <c r="J1642" t="s">
        <v>63</v>
      </c>
      <c r="K1642" t="s">
        <v>141</v>
      </c>
      <c r="L1642" t="s">
        <v>34</v>
      </c>
      <c r="M1642" t="s">
        <v>94</v>
      </c>
      <c r="N1642" t="s">
        <v>149</v>
      </c>
      <c r="O1642" s="39">
        <v>43998</v>
      </c>
      <c r="P1642" s="39">
        <v>43998</v>
      </c>
      <c r="Q1642">
        <v>37.97</v>
      </c>
      <c r="R1642">
        <v>37.97</v>
      </c>
      <c r="S1642" s="36">
        <v>25819.599999999999</v>
      </c>
      <c r="T1642">
        <v>25819.599999999999</v>
      </c>
      <c r="U1642" s="39">
        <v>43998</v>
      </c>
      <c r="V1642">
        <v>6</v>
      </c>
      <c r="W1642">
        <v>3.472</v>
      </c>
      <c r="X1642" s="36">
        <v>25819.599999999999</v>
      </c>
      <c r="Y1642" s="37" t="s">
        <v>157</v>
      </c>
      <c r="Z1642" s="37" t="s">
        <v>149</v>
      </c>
      <c r="AA1642" s="37" t="s">
        <v>146</v>
      </c>
      <c r="AB1642" s="37"/>
    </row>
    <row r="1643" spans="1:28" x14ac:dyDescent="0.25">
      <c r="A1643" t="s">
        <v>563</v>
      </c>
      <c r="B1643" t="s">
        <v>859</v>
      </c>
      <c r="C1643" t="s">
        <v>853</v>
      </c>
      <c r="E1643" t="s">
        <v>3793</v>
      </c>
      <c r="F1643" t="s">
        <v>3794</v>
      </c>
      <c r="G1643" t="s">
        <v>3795</v>
      </c>
      <c r="H1643" t="s">
        <v>857</v>
      </c>
      <c r="I1643" t="s">
        <v>721</v>
      </c>
      <c r="J1643" t="s">
        <v>63</v>
      </c>
      <c r="K1643" t="s">
        <v>141</v>
      </c>
      <c r="L1643" t="s">
        <v>34</v>
      </c>
      <c r="M1643" t="s">
        <v>94</v>
      </c>
      <c r="N1643" t="s">
        <v>149</v>
      </c>
      <c r="O1643" s="39">
        <v>43988</v>
      </c>
      <c r="P1643" s="39">
        <v>43988</v>
      </c>
      <c r="Q1643">
        <v>36.9</v>
      </c>
      <c r="R1643">
        <v>36.9</v>
      </c>
      <c r="S1643" s="36">
        <v>25830</v>
      </c>
      <c r="T1643">
        <v>25830</v>
      </c>
      <c r="U1643" s="39">
        <v>43988</v>
      </c>
      <c r="V1643">
        <v>6</v>
      </c>
      <c r="W1643">
        <v>3.472</v>
      </c>
      <c r="X1643" s="36">
        <v>25830</v>
      </c>
      <c r="Y1643" s="37" t="s">
        <v>157</v>
      </c>
      <c r="Z1643" s="37" t="s">
        <v>149</v>
      </c>
      <c r="AA1643" s="37" t="s">
        <v>146</v>
      </c>
      <c r="AB1643" s="37"/>
    </row>
    <row r="1644" spans="1:28" x14ac:dyDescent="0.25">
      <c r="A1644" t="s">
        <v>563</v>
      </c>
      <c r="B1644" t="s">
        <v>859</v>
      </c>
      <c r="C1644" t="s">
        <v>853</v>
      </c>
      <c r="E1644" t="s">
        <v>3820</v>
      </c>
      <c r="F1644" t="s">
        <v>3821</v>
      </c>
      <c r="G1644" t="s">
        <v>3822</v>
      </c>
      <c r="H1644" t="s">
        <v>3154</v>
      </c>
      <c r="I1644" t="s">
        <v>2545</v>
      </c>
      <c r="J1644" t="s">
        <v>63</v>
      </c>
      <c r="K1644" t="s">
        <v>141</v>
      </c>
      <c r="L1644" t="s">
        <v>34</v>
      </c>
      <c r="M1644" t="s">
        <v>94</v>
      </c>
      <c r="N1644" t="s">
        <v>149</v>
      </c>
      <c r="O1644" s="39">
        <v>43988</v>
      </c>
      <c r="P1644" s="39">
        <v>43988</v>
      </c>
      <c r="Q1644">
        <v>38</v>
      </c>
      <c r="R1644">
        <v>38</v>
      </c>
      <c r="S1644" s="36">
        <v>25840</v>
      </c>
      <c r="T1644">
        <v>25840</v>
      </c>
      <c r="U1644" s="39">
        <v>43988</v>
      </c>
      <c r="V1644">
        <v>6</v>
      </c>
      <c r="W1644">
        <v>3.472</v>
      </c>
      <c r="X1644" s="36">
        <v>25840</v>
      </c>
      <c r="Y1644" s="37" t="s">
        <v>157</v>
      </c>
      <c r="Z1644" s="37" t="s">
        <v>149</v>
      </c>
      <c r="AA1644" s="37" t="s">
        <v>146</v>
      </c>
      <c r="AB1644" s="37"/>
    </row>
    <row r="1645" spans="1:28" x14ac:dyDescent="0.25">
      <c r="A1645" t="s">
        <v>563</v>
      </c>
      <c r="B1645" t="s">
        <v>852</v>
      </c>
      <c r="C1645" t="s">
        <v>853</v>
      </c>
      <c r="E1645" t="s">
        <v>3450</v>
      </c>
      <c r="F1645" t="s">
        <v>3451</v>
      </c>
      <c r="G1645" t="s">
        <v>3452</v>
      </c>
      <c r="H1645" t="s">
        <v>2185</v>
      </c>
      <c r="I1645" t="s">
        <v>139</v>
      </c>
      <c r="J1645" t="s">
        <v>63</v>
      </c>
      <c r="K1645" t="s">
        <v>141</v>
      </c>
      <c r="L1645" t="s">
        <v>34</v>
      </c>
      <c r="M1645" t="s">
        <v>94</v>
      </c>
      <c r="N1645" t="s">
        <v>149</v>
      </c>
      <c r="O1645" s="39">
        <v>43974</v>
      </c>
      <c r="P1645" s="39">
        <v>43974</v>
      </c>
      <c r="Q1645">
        <v>37.74</v>
      </c>
      <c r="R1645">
        <v>37.74</v>
      </c>
      <c r="S1645" s="36">
        <v>27927.599999999999</v>
      </c>
      <c r="T1645">
        <v>27927.599999999999</v>
      </c>
      <c r="U1645" s="39">
        <v>43974</v>
      </c>
      <c r="V1645">
        <v>5</v>
      </c>
      <c r="W1645">
        <v>3.4239999999999999</v>
      </c>
      <c r="X1645" s="36">
        <v>27927.599999999999</v>
      </c>
      <c r="Y1645" s="37" t="s">
        <v>157</v>
      </c>
      <c r="Z1645" s="37" t="s">
        <v>149</v>
      </c>
      <c r="AA1645" s="37" t="s">
        <v>146</v>
      </c>
      <c r="AB1645" s="37"/>
    </row>
    <row r="1646" spans="1:28" x14ac:dyDescent="0.25">
      <c r="A1646" t="s">
        <v>563</v>
      </c>
      <c r="B1646" t="s">
        <v>859</v>
      </c>
      <c r="C1646" t="s">
        <v>853</v>
      </c>
      <c r="E1646" t="s">
        <v>3796</v>
      </c>
      <c r="F1646" t="s">
        <v>3797</v>
      </c>
      <c r="G1646" t="s">
        <v>3798</v>
      </c>
      <c r="H1646" t="s">
        <v>3154</v>
      </c>
      <c r="I1646" t="s">
        <v>2545</v>
      </c>
      <c r="J1646" t="s">
        <v>63</v>
      </c>
      <c r="K1646" t="s">
        <v>141</v>
      </c>
      <c r="L1646" t="s">
        <v>34</v>
      </c>
      <c r="M1646" t="s">
        <v>94</v>
      </c>
      <c r="N1646" t="s">
        <v>149</v>
      </c>
      <c r="O1646" s="39">
        <v>44004</v>
      </c>
      <c r="P1646" s="39">
        <v>44004</v>
      </c>
      <c r="Q1646">
        <v>38.11</v>
      </c>
      <c r="R1646">
        <v>38.11</v>
      </c>
      <c r="S1646" s="36">
        <v>25914.799999999999</v>
      </c>
      <c r="T1646">
        <v>25914.799999999999</v>
      </c>
      <c r="U1646" s="39">
        <v>44004</v>
      </c>
      <c r="V1646">
        <v>6</v>
      </c>
      <c r="W1646">
        <v>3.472</v>
      </c>
      <c r="X1646" s="36">
        <v>25914.799999999999</v>
      </c>
      <c r="Y1646" s="37" t="s">
        <v>157</v>
      </c>
      <c r="Z1646" s="37" t="s">
        <v>149</v>
      </c>
      <c r="AA1646" s="37" t="s">
        <v>146</v>
      </c>
      <c r="AB1646" s="37"/>
    </row>
    <row r="1647" spans="1:28" x14ac:dyDescent="0.25">
      <c r="A1647" t="s">
        <v>563</v>
      </c>
      <c r="B1647" t="s">
        <v>859</v>
      </c>
      <c r="C1647" t="s">
        <v>853</v>
      </c>
      <c r="E1647" t="s">
        <v>3369</v>
      </c>
      <c r="F1647" t="s">
        <v>3370</v>
      </c>
      <c r="G1647" t="s">
        <v>3371</v>
      </c>
      <c r="H1647" t="s">
        <v>2185</v>
      </c>
      <c r="I1647" t="s">
        <v>139</v>
      </c>
      <c r="J1647" t="s">
        <v>63</v>
      </c>
      <c r="K1647" t="s">
        <v>141</v>
      </c>
      <c r="L1647" t="s">
        <v>34</v>
      </c>
      <c r="M1647" t="s">
        <v>94</v>
      </c>
      <c r="N1647" t="s">
        <v>149</v>
      </c>
      <c r="O1647" s="39">
        <v>43981</v>
      </c>
      <c r="P1647" s="39">
        <v>43981</v>
      </c>
      <c r="Q1647">
        <v>37.85</v>
      </c>
      <c r="R1647">
        <v>37.85</v>
      </c>
      <c r="S1647" s="36">
        <v>28009</v>
      </c>
      <c r="T1647">
        <v>28009</v>
      </c>
      <c r="U1647" s="39">
        <v>43981</v>
      </c>
      <c r="V1647">
        <v>5</v>
      </c>
      <c r="W1647">
        <v>3.4239999999999999</v>
      </c>
      <c r="X1647" s="36">
        <v>28009</v>
      </c>
      <c r="Y1647" s="37" t="s">
        <v>157</v>
      </c>
      <c r="Z1647" s="37" t="s">
        <v>149</v>
      </c>
      <c r="AA1647" s="37" t="s">
        <v>146</v>
      </c>
      <c r="AB1647" s="37"/>
    </row>
    <row r="1648" spans="1:28" x14ac:dyDescent="0.25">
      <c r="A1648" t="s">
        <v>563</v>
      </c>
      <c r="B1648" t="s">
        <v>859</v>
      </c>
      <c r="C1648" t="s">
        <v>853</v>
      </c>
      <c r="E1648" t="s">
        <v>3817</v>
      </c>
      <c r="F1648" t="s">
        <v>3818</v>
      </c>
      <c r="G1648" t="s">
        <v>3819</v>
      </c>
      <c r="H1648" t="s">
        <v>3154</v>
      </c>
      <c r="I1648" t="s">
        <v>2545</v>
      </c>
      <c r="J1648" t="s">
        <v>63</v>
      </c>
      <c r="K1648" t="s">
        <v>141</v>
      </c>
      <c r="L1648" t="s">
        <v>34</v>
      </c>
      <c r="M1648" t="s">
        <v>94</v>
      </c>
      <c r="N1648" t="s">
        <v>149</v>
      </c>
      <c r="O1648" s="39">
        <v>43988</v>
      </c>
      <c r="P1648" s="39">
        <v>43988</v>
      </c>
      <c r="Q1648">
        <v>38.159999999999997</v>
      </c>
      <c r="R1648">
        <v>38.159999999999997</v>
      </c>
      <c r="S1648" s="36">
        <v>25948.799999999999</v>
      </c>
      <c r="T1648">
        <v>25948.799999999999</v>
      </c>
      <c r="U1648" s="39">
        <v>43988</v>
      </c>
      <c r="V1648">
        <v>6</v>
      </c>
      <c r="W1648">
        <v>3.472</v>
      </c>
      <c r="X1648" s="36">
        <v>25948.799999999999</v>
      </c>
      <c r="Y1648" s="37" t="s">
        <v>157</v>
      </c>
      <c r="Z1648" s="37" t="s">
        <v>149</v>
      </c>
      <c r="AA1648" s="37" t="s">
        <v>146</v>
      </c>
      <c r="AB1648" s="37"/>
    </row>
    <row r="1649" spans="1:28" x14ac:dyDescent="0.25">
      <c r="A1649" t="s">
        <v>563</v>
      </c>
      <c r="B1649" t="s">
        <v>859</v>
      </c>
      <c r="C1649" t="s">
        <v>565</v>
      </c>
      <c r="E1649" t="s">
        <v>3447</v>
      </c>
      <c r="F1649" t="s">
        <v>3448</v>
      </c>
      <c r="G1649" t="s">
        <v>3449</v>
      </c>
      <c r="H1649" t="s">
        <v>923</v>
      </c>
      <c r="I1649" t="s">
        <v>745</v>
      </c>
      <c r="J1649" t="s">
        <v>63</v>
      </c>
      <c r="K1649" t="s">
        <v>141</v>
      </c>
      <c r="L1649" t="s">
        <v>34</v>
      </c>
      <c r="M1649" t="s">
        <v>94</v>
      </c>
      <c r="N1649" t="s">
        <v>149</v>
      </c>
      <c r="O1649" s="39">
        <v>43974</v>
      </c>
      <c r="P1649" s="39">
        <v>43974</v>
      </c>
      <c r="Q1649">
        <v>37.43</v>
      </c>
      <c r="R1649">
        <v>37.43</v>
      </c>
      <c r="S1649" s="36">
        <v>28072.5</v>
      </c>
      <c r="T1649">
        <v>28072.5</v>
      </c>
      <c r="U1649" s="39">
        <v>43974</v>
      </c>
      <c r="V1649">
        <v>5</v>
      </c>
      <c r="W1649">
        <v>3.4239999999999999</v>
      </c>
      <c r="X1649" s="36">
        <v>28072.5</v>
      </c>
      <c r="Y1649" s="37" t="s">
        <v>157</v>
      </c>
      <c r="Z1649" s="37" t="s">
        <v>149</v>
      </c>
      <c r="AA1649" s="37" t="s">
        <v>146</v>
      </c>
      <c r="AB1649" s="37"/>
    </row>
    <row r="1650" spans="1:28" x14ac:dyDescent="0.25">
      <c r="A1650" t="s">
        <v>563</v>
      </c>
      <c r="B1650" t="s">
        <v>852</v>
      </c>
      <c r="C1650" t="s">
        <v>853</v>
      </c>
      <c r="E1650" t="s">
        <v>3518</v>
      </c>
      <c r="F1650" t="s">
        <v>3519</v>
      </c>
      <c r="G1650" t="s">
        <v>3520</v>
      </c>
      <c r="H1650" t="s">
        <v>2185</v>
      </c>
      <c r="I1650" t="s">
        <v>139</v>
      </c>
      <c r="J1650" t="s">
        <v>63</v>
      </c>
      <c r="K1650" t="s">
        <v>141</v>
      </c>
      <c r="L1650" t="s">
        <v>34</v>
      </c>
      <c r="M1650" t="s">
        <v>94</v>
      </c>
      <c r="N1650" t="s">
        <v>149</v>
      </c>
      <c r="O1650" s="39">
        <v>43979</v>
      </c>
      <c r="P1650" s="39">
        <v>43979</v>
      </c>
      <c r="Q1650">
        <v>37.97</v>
      </c>
      <c r="R1650">
        <v>37.97</v>
      </c>
      <c r="S1650" s="36">
        <v>28097.8</v>
      </c>
      <c r="T1650">
        <v>28097.8</v>
      </c>
      <c r="U1650" s="39">
        <v>43979</v>
      </c>
      <c r="V1650">
        <v>5</v>
      </c>
      <c r="W1650">
        <v>3.4239999999999999</v>
      </c>
      <c r="X1650" s="36">
        <v>28097.8</v>
      </c>
      <c r="Y1650" s="37" t="s">
        <v>157</v>
      </c>
      <c r="Z1650" s="37" t="s">
        <v>149</v>
      </c>
      <c r="AA1650" s="37" t="s">
        <v>146</v>
      </c>
      <c r="AB1650" s="37"/>
    </row>
    <row r="1651" spans="1:28" x14ac:dyDescent="0.25">
      <c r="A1651" t="s">
        <v>563</v>
      </c>
      <c r="B1651" t="s">
        <v>859</v>
      </c>
      <c r="C1651" t="s">
        <v>565</v>
      </c>
      <c r="E1651" t="s">
        <v>3405</v>
      </c>
      <c r="F1651" t="s">
        <v>3406</v>
      </c>
      <c r="G1651" t="s">
        <v>3407</v>
      </c>
      <c r="H1651" t="s">
        <v>923</v>
      </c>
      <c r="I1651" t="s">
        <v>745</v>
      </c>
      <c r="J1651" t="s">
        <v>63</v>
      </c>
      <c r="K1651" t="s">
        <v>141</v>
      </c>
      <c r="L1651" t="s">
        <v>34</v>
      </c>
      <c r="M1651" t="s">
        <v>94</v>
      </c>
      <c r="N1651" t="s">
        <v>149</v>
      </c>
      <c r="O1651" s="39">
        <v>43974</v>
      </c>
      <c r="P1651" s="39">
        <v>43974</v>
      </c>
      <c r="Q1651">
        <v>37.479999999999997</v>
      </c>
      <c r="R1651">
        <v>37.479999999999997</v>
      </c>
      <c r="S1651" s="36">
        <v>28110</v>
      </c>
      <c r="T1651">
        <v>28110</v>
      </c>
      <c r="U1651" s="39">
        <v>43974</v>
      </c>
      <c r="V1651">
        <v>5</v>
      </c>
      <c r="W1651">
        <v>3.4239999999999999</v>
      </c>
      <c r="X1651" s="36">
        <v>28110</v>
      </c>
      <c r="Y1651" s="37" t="s">
        <v>157</v>
      </c>
      <c r="Z1651" s="37" t="s">
        <v>149</v>
      </c>
      <c r="AA1651" s="37" t="s">
        <v>146</v>
      </c>
      <c r="AB1651" s="37"/>
    </row>
    <row r="1652" spans="1:28" x14ac:dyDescent="0.25">
      <c r="A1652" t="s">
        <v>563</v>
      </c>
      <c r="B1652" t="s">
        <v>859</v>
      </c>
      <c r="C1652" t="s">
        <v>853</v>
      </c>
      <c r="E1652" t="s">
        <v>3342</v>
      </c>
      <c r="F1652" t="s">
        <v>3343</v>
      </c>
      <c r="G1652" t="s">
        <v>3344</v>
      </c>
      <c r="H1652" t="s">
        <v>857</v>
      </c>
      <c r="I1652" t="s">
        <v>721</v>
      </c>
      <c r="J1652" t="s">
        <v>63</v>
      </c>
      <c r="K1652" t="s">
        <v>141</v>
      </c>
      <c r="L1652" t="s">
        <v>34</v>
      </c>
      <c r="M1652" t="s">
        <v>94</v>
      </c>
      <c r="N1652" t="s">
        <v>2597</v>
      </c>
      <c r="O1652" s="40">
        <v>43975</v>
      </c>
      <c r="P1652" s="39">
        <v>43975</v>
      </c>
      <c r="Q1652">
        <v>40.200000000000003</v>
      </c>
      <c r="R1652">
        <v>40.200000000000003</v>
      </c>
      <c r="S1652" s="36">
        <v>28140</v>
      </c>
      <c r="T1652">
        <v>28140</v>
      </c>
      <c r="U1652" s="39">
        <v>43975</v>
      </c>
      <c r="V1652">
        <v>5</v>
      </c>
      <c r="W1652">
        <v>3.4239999999999999</v>
      </c>
      <c r="X1652" s="36">
        <v>28140</v>
      </c>
      <c r="Y1652" s="37" t="s">
        <v>157</v>
      </c>
      <c r="Z1652" s="37" t="s">
        <v>149</v>
      </c>
      <c r="AA1652" s="37" t="s">
        <v>146</v>
      </c>
      <c r="AB1652" s="37"/>
    </row>
    <row r="1653" spans="1:28" x14ac:dyDescent="0.25">
      <c r="A1653" t="s">
        <v>563</v>
      </c>
      <c r="B1653" t="s">
        <v>859</v>
      </c>
      <c r="C1653" t="s">
        <v>565</v>
      </c>
      <c r="E1653" t="s">
        <v>3240</v>
      </c>
      <c r="F1653" t="s">
        <v>3241</v>
      </c>
      <c r="G1653" t="s">
        <v>3242</v>
      </c>
      <c r="H1653" t="s">
        <v>923</v>
      </c>
      <c r="I1653" t="s">
        <v>745</v>
      </c>
      <c r="J1653" t="s">
        <v>63</v>
      </c>
      <c r="K1653" t="s">
        <v>141</v>
      </c>
      <c r="L1653" t="s">
        <v>34</v>
      </c>
      <c r="M1653" t="s">
        <v>94</v>
      </c>
      <c r="N1653" t="s">
        <v>149</v>
      </c>
      <c r="O1653" s="39">
        <v>43979</v>
      </c>
      <c r="P1653" s="39">
        <v>43979</v>
      </c>
      <c r="Q1653">
        <v>37.590000000000003</v>
      </c>
      <c r="R1653">
        <v>37.590000000000003</v>
      </c>
      <c r="S1653" s="36">
        <v>28192.5</v>
      </c>
      <c r="T1653">
        <v>28192.5</v>
      </c>
      <c r="U1653" s="39">
        <v>43979</v>
      </c>
      <c r="V1653">
        <v>5</v>
      </c>
      <c r="W1653">
        <v>3.4239999999999999</v>
      </c>
      <c r="X1653" s="36">
        <v>28192.5</v>
      </c>
      <c r="Y1653" s="37" t="s">
        <v>157</v>
      </c>
      <c r="Z1653" s="37" t="s">
        <v>149</v>
      </c>
      <c r="AA1653" s="37" t="s">
        <v>146</v>
      </c>
      <c r="AB1653" s="37"/>
    </row>
    <row r="1654" spans="1:28" x14ac:dyDescent="0.25">
      <c r="A1654" t="s">
        <v>150</v>
      </c>
      <c r="B1654" t="s">
        <v>151</v>
      </c>
      <c r="C1654" t="s">
        <v>152</v>
      </c>
      <c r="E1654" t="s">
        <v>1739</v>
      </c>
      <c r="F1654" t="s">
        <v>1740</v>
      </c>
      <c r="G1654" t="s">
        <v>1741</v>
      </c>
      <c r="H1654" t="s">
        <v>156</v>
      </c>
      <c r="I1654" t="s">
        <v>37</v>
      </c>
      <c r="J1654" t="s">
        <v>65</v>
      </c>
      <c r="K1654" t="s">
        <v>7240</v>
      </c>
      <c r="L1654" t="s">
        <v>4</v>
      </c>
      <c r="M1654" t="s">
        <v>64</v>
      </c>
      <c r="N1654" t="s">
        <v>149</v>
      </c>
      <c r="O1654" s="39">
        <v>43894</v>
      </c>
      <c r="P1654" s="39">
        <v>43895</v>
      </c>
      <c r="Q1654">
        <v>250</v>
      </c>
      <c r="R1654">
        <v>250</v>
      </c>
      <c r="S1654" s="36">
        <v>20910</v>
      </c>
      <c r="T1654">
        <v>20910</v>
      </c>
      <c r="U1654" s="39">
        <v>43894</v>
      </c>
      <c r="V1654">
        <v>3</v>
      </c>
      <c r="W1654">
        <v>3.4940000000000002</v>
      </c>
      <c r="X1654" s="36">
        <v>5984.5449341728672</v>
      </c>
      <c r="Y1654" s="37" t="s">
        <v>157</v>
      </c>
      <c r="Z1654" s="37" t="s">
        <v>149</v>
      </c>
      <c r="AA1654" s="37" t="s">
        <v>146</v>
      </c>
      <c r="AB1654" s="37"/>
    </row>
    <row r="1655" spans="1:28" x14ac:dyDescent="0.25">
      <c r="A1655" t="s">
        <v>150</v>
      </c>
      <c r="B1655" t="s">
        <v>151</v>
      </c>
      <c r="C1655" t="s">
        <v>152</v>
      </c>
      <c r="E1655" t="s">
        <v>1742</v>
      </c>
      <c r="F1655" t="s">
        <v>1743</v>
      </c>
      <c r="G1655" t="s">
        <v>1744</v>
      </c>
      <c r="H1655" t="s">
        <v>156</v>
      </c>
      <c r="I1655" t="s">
        <v>37</v>
      </c>
      <c r="J1655" t="s">
        <v>65</v>
      </c>
      <c r="K1655" t="s">
        <v>7240</v>
      </c>
      <c r="L1655" t="s">
        <v>4</v>
      </c>
      <c r="M1655" t="s">
        <v>64</v>
      </c>
      <c r="N1655" t="s">
        <v>149</v>
      </c>
      <c r="O1655" s="39">
        <v>43921</v>
      </c>
      <c r="P1655" s="39">
        <v>43922</v>
      </c>
      <c r="Q1655">
        <v>240</v>
      </c>
      <c r="R1655">
        <v>240</v>
      </c>
      <c r="S1655" s="36">
        <v>21079.200000000001</v>
      </c>
      <c r="T1655">
        <v>21079.200000000001</v>
      </c>
      <c r="U1655" s="39">
        <v>43921</v>
      </c>
      <c r="V1655">
        <v>3</v>
      </c>
      <c r="W1655">
        <v>3.4940000000000002</v>
      </c>
      <c r="X1655" s="36">
        <v>6032.9708070978822</v>
      </c>
      <c r="Y1655" s="37" t="s">
        <v>157</v>
      </c>
      <c r="Z1655" s="37" t="s">
        <v>149</v>
      </c>
      <c r="AA1655" s="37" t="s">
        <v>146</v>
      </c>
      <c r="AB1655" s="37"/>
    </row>
    <row r="1656" spans="1:28" x14ac:dyDescent="0.25">
      <c r="A1656" t="s">
        <v>150</v>
      </c>
      <c r="B1656" t="s">
        <v>151</v>
      </c>
      <c r="C1656" t="s">
        <v>152</v>
      </c>
      <c r="E1656" t="s">
        <v>1745</v>
      </c>
      <c r="F1656" t="s">
        <v>1746</v>
      </c>
      <c r="G1656" t="s">
        <v>1747</v>
      </c>
      <c r="H1656" t="s">
        <v>156</v>
      </c>
      <c r="I1656" t="s">
        <v>37</v>
      </c>
      <c r="J1656" t="s">
        <v>66</v>
      </c>
      <c r="K1656" t="s">
        <v>7241</v>
      </c>
      <c r="L1656" t="s">
        <v>4</v>
      </c>
      <c r="M1656" t="s">
        <v>64</v>
      </c>
      <c r="N1656" t="s">
        <v>1497</v>
      </c>
      <c r="O1656" s="39">
        <v>43914</v>
      </c>
      <c r="P1656" s="39">
        <v>43915</v>
      </c>
      <c r="Q1656">
        <v>550</v>
      </c>
      <c r="R1656">
        <v>550</v>
      </c>
      <c r="S1656" s="36">
        <v>21851.5</v>
      </c>
      <c r="T1656">
        <v>21851.5</v>
      </c>
      <c r="U1656" s="39">
        <v>43914</v>
      </c>
      <c r="V1656">
        <v>3</v>
      </c>
      <c r="W1656">
        <v>3.4940000000000002</v>
      </c>
      <c r="X1656" s="36">
        <v>6254.0068689181453</v>
      </c>
      <c r="Y1656" s="37" t="s">
        <v>157</v>
      </c>
      <c r="Z1656" s="37" t="s">
        <v>149</v>
      </c>
      <c r="AA1656" s="37" t="s">
        <v>146</v>
      </c>
      <c r="AB1656" s="37"/>
    </row>
    <row r="1657" spans="1:28" x14ac:dyDescent="0.25">
      <c r="A1657" t="s">
        <v>150</v>
      </c>
      <c r="B1657" t="s">
        <v>151</v>
      </c>
      <c r="C1657" t="s">
        <v>152</v>
      </c>
      <c r="E1657" t="s">
        <v>1748</v>
      </c>
      <c r="F1657" t="s">
        <v>1749</v>
      </c>
      <c r="G1657" t="s">
        <v>1750</v>
      </c>
      <c r="H1657" t="s">
        <v>156</v>
      </c>
      <c r="I1657" t="s">
        <v>37</v>
      </c>
      <c r="J1657" t="s">
        <v>65</v>
      </c>
      <c r="K1657" t="s">
        <v>7240</v>
      </c>
      <c r="L1657" t="s">
        <v>4</v>
      </c>
      <c r="M1657" t="s">
        <v>64</v>
      </c>
      <c r="N1657" t="s">
        <v>149</v>
      </c>
      <c r="O1657" s="39">
        <v>43921</v>
      </c>
      <c r="P1657" s="39">
        <v>43922</v>
      </c>
      <c r="Q1657">
        <v>250</v>
      </c>
      <c r="R1657">
        <v>250</v>
      </c>
      <c r="S1657" s="36">
        <v>21957.5</v>
      </c>
      <c r="T1657">
        <v>21957.5</v>
      </c>
      <c r="U1657" s="39">
        <v>43921</v>
      </c>
      <c r="V1657">
        <v>3</v>
      </c>
      <c r="W1657">
        <v>3.4940000000000002</v>
      </c>
      <c r="X1657" s="36">
        <v>6284.3445907269597</v>
      </c>
      <c r="Y1657" s="37" t="s">
        <v>157</v>
      </c>
      <c r="Z1657" s="37" t="s">
        <v>149</v>
      </c>
      <c r="AA1657" s="37" t="s">
        <v>146</v>
      </c>
      <c r="AB1657" s="37"/>
    </row>
    <row r="1658" spans="1:28" x14ac:dyDescent="0.25">
      <c r="A1658" t="s">
        <v>150</v>
      </c>
      <c r="B1658" t="s">
        <v>151</v>
      </c>
      <c r="C1658" t="s">
        <v>152</v>
      </c>
      <c r="E1658" t="s">
        <v>1751</v>
      </c>
      <c r="F1658" t="s">
        <v>1752</v>
      </c>
      <c r="G1658" t="s">
        <v>1753</v>
      </c>
      <c r="H1658" t="s">
        <v>156</v>
      </c>
      <c r="I1658" t="s">
        <v>37</v>
      </c>
      <c r="J1658" t="s">
        <v>65</v>
      </c>
      <c r="K1658" t="s">
        <v>7240</v>
      </c>
      <c r="L1658" t="s">
        <v>4</v>
      </c>
      <c r="M1658" t="s">
        <v>64</v>
      </c>
      <c r="N1658" t="s">
        <v>149</v>
      </c>
      <c r="O1658" s="39">
        <v>43921</v>
      </c>
      <c r="P1658" s="39">
        <v>43922</v>
      </c>
      <c r="Q1658">
        <v>250</v>
      </c>
      <c r="R1658">
        <v>250</v>
      </c>
      <c r="S1658" s="36">
        <v>21957.5</v>
      </c>
      <c r="T1658">
        <v>21957.5</v>
      </c>
      <c r="U1658" s="39">
        <v>43921</v>
      </c>
      <c r="V1658">
        <v>3</v>
      </c>
      <c r="W1658">
        <v>3.4940000000000002</v>
      </c>
      <c r="X1658" s="36">
        <v>6284.3445907269597</v>
      </c>
      <c r="Y1658" s="37" t="s">
        <v>157</v>
      </c>
      <c r="Z1658" s="37" t="s">
        <v>149</v>
      </c>
      <c r="AA1658" s="37" t="s">
        <v>146</v>
      </c>
      <c r="AB1658" s="37"/>
    </row>
    <row r="1659" spans="1:28" x14ac:dyDescent="0.25">
      <c r="A1659" t="s">
        <v>150</v>
      </c>
      <c r="B1659" t="s">
        <v>151</v>
      </c>
      <c r="C1659" t="s">
        <v>152</v>
      </c>
      <c r="E1659" t="s">
        <v>1754</v>
      </c>
      <c r="F1659" t="s">
        <v>1755</v>
      </c>
      <c r="G1659" t="s">
        <v>1756</v>
      </c>
      <c r="H1659" t="s">
        <v>156</v>
      </c>
      <c r="I1659" t="s">
        <v>37</v>
      </c>
      <c r="J1659" t="s">
        <v>65</v>
      </c>
      <c r="K1659" t="s">
        <v>7240</v>
      </c>
      <c r="L1659" t="s">
        <v>4</v>
      </c>
      <c r="M1659" t="s">
        <v>64</v>
      </c>
      <c r="N1659" t="s">
        <v>149</v>
      </c>
      <c r="O1659" s="39">
        <v>43928</v>
      </c>
      <c r="P1659" s="39">
        <v>43929</v>
      </c>
      <c r="Q1659">
        <v>250</v>
      </c>
      <c r="R1659">
        <v>250</v>
      </c>
      <c r="S1659" s="36">
        <v>21957.5</v>
      </c>
      <c r="T1659">
        <v>21957.5</v>
      </c>
      <c r="U1659" s="39">
        <v>43929</v>
      </c>
      <c r="V1659">
        <v>4</v>
      </c>
      <c r="W1659">
        <v>3.4</v>
      </c>
      <c r="X1659" s="36">
        <v>6458.0882352941171</v>
      </c>
      <c r="Y1659" s="37" t="s">
        <v>157</v>
      </c>
      <c r="Z1659" s="37" t="s">
        <v>149</v>
      </c>
      <c r="AA1659" s="37" t="s">
        <v>146</v>
      </c>
      <c r="AB1659" s="37"/>
    </row>
    <row r="1660" spans="1:28" x14ac:dyDescent="0.25">
      <c r="A1660" t="s">
        <v>150</v>
      </c>
      <c r="B1660" t="s">
        <v>151</v>
      </c>
      <c r="C1660" t="s">
        <v>152</v>
      </c>
      <c r="E1660" t="s">
        <v>1757</v>
      </c>
      <c r="F1660" t="s">
        <v>1758</v>
      </c>
      <c r="G1660" t="s">
        <v>1759</v>
      </c>
      <c r="H1660" t="s">
        <v>156</v>
      </c>
      <c r="I1660" t="s">
        <v>37</v>
      </c>
      <c r="J1660" t="s">
        <v>65</v>
      </c>
      <c r="K1660" t="s">
        <v>7240</v>
      </c>
      <c r="L1660" t="s">
        <v>4</v>
      </c>
      <c r="M1660" t="s">
        <v>64</v>
      </c>
      <c r="N1660" t="s">
        <v>149</v>
      </c>
      <c r="O1660" s="39">
        <v>43942</v>
      </c>
      <c r="P1660" s="39">
        <v>43943</v>
      </c>
      <c r="Q1660">
        <v>250</v>
      </c>
      <c r="R1660">
        <v>250</v>
      </c>
      <c r="S1660" s="36">
        <v>21957.5</v>
      </c>
      <c r="T1660">
        <v>21957.5</v>
      </c>
      <c r="U1660" s="39">
        <v>43949</v>
      </c>
      <c r="V1660">
        <v>4</v>
      </c>
      <c r="W1660">
        <v>3.4</v>
      </c>
      <c r="X1660" s="36">
        <v>6458.0882352941171</v>
      </c>
      <c r="Y1660" s="37" t="s">
        <v>157</v>
      </c>
      <c r="Z1660" s="37" t="s">
        <v>149</v>
      </c>
      <c r="AA1660" s="37" t="s">
        <v>146</v>
      </c>
      <c r="AB1660" s="37"/>
    </row>
    <row r="1661" spans="1:28" x14ac:dyDescent="0.25">
      <c r="A1661" t="s">
        <v>150</v>
      </c>
      <c r="B1661" t="s">
        <v>151</v>
      </c>
      <c r="C1661" t="s">
        <v>152</v>
      </c>
      <c r="E1661" t="s">
        <v>1760</v>
      </c>
      <c r="F1661" t="s">
        <v>1761</v>
      </c>
      <c r="G1661" t="s">
        <v>1762</v>
      </c>
      <c r="H1661" t="s">
        <v>156</v>
      </c>
      <c r="I1661" t="s">
        <v>37</v>
      </c>
      <c r="J1661" t="s">
        <v>65</v>
      </c>
      <c r="K1661" t="s">
        <v>7240</v>
      </c>
      <c r="L1661" t="s">
        <v>4</v>
      </c>
      <c r="M1661" t="s">
        <v>64</v>
      </c>
      <c r="N1661" t="s">
        <v>149</v>
      </c>
      <c r="O1661" s="39">
        <v>43942</v>
      </c>
      <c r="P1661" s="39">
        <v>43943</v>
      </c>
      <c r="Q1661">
        <v>250</v>
      </c>
      <c r="R1661">
        <v>250</v>
      </c>
      <c r="S1661" s="36">
        <v>21957.5</v>
      </c>
      <c r="T1661">
        <v>21957.5</v>
      </c>
      <c r="U1661" s="39">
        <v>43942</v>
      </c>
      <c r="V1661">
        <v>4</v>
      </c>
      <c r="W1661">
        <v>3.4</v>
      </c>
      <c r="X1661" s="36">
        <v>6458.0882352941171</v>
      </c>
      <c r="Y1661" s="37" t="s">
        <v>157</v>
      </c>
      <c r="Z1661" s="37" t="s">
        <v>149</v>
      </c>
      <c r="AA1661" s="37" t="s">
        <v>146</v>
      </c>
      <c r="AB1661" s="37"/>
    </row>
    <row r="1662" spans="1:28" x14ac:dyDescent="0.25">
      <c r="A1662" t="s">
        <v>150</v>
      </c>
      <c r="B1662" t="s">
        <v>151</v>
      </c>
      <c r="C1662" t="s">
        <v>152</v>
      </c>
      <c r="E1662" t="s">
        <v>1763</v>
      </c>
      <c r="F1662" t="s">
        <v>1764</v>
      </c>
      <c r="G1662" t="s">
        <v>1765</v>
      </c>
      <c r="H1662" t="s">
        <v>156</v>
      </c>
      <c r="I1662" t="s">
        <v>37</v>
      </c>
      <c r="J1662" t="s">
        <v>65</v>
      </c>
      <c r="K1662" t="s">
        <v>7240</v>
      </c>
      <c r="L1662" t="s">
        <v>4</v>
      </c>
      <c r="M1662" t="s">
        <v>64</v>
      </c>
      <c r="N1662" t="s">
        <v>149</v>
      </c>
      <c r="O1662" s="39">
        <v>43944</v>
      </c>
      <c r="P1662" s="39">
        <v>43945</v>
      </c>
      <c r="Q1662">
        <v>250</v>
      </c>
      <c r="R1662">
        <v>250</v>
      </c>
      <c r="S1662" s="36">
        <v>21957.5</v>
      </c>
      <c r="T1662">
        <v>21957.5</v>
      </c>
      <c r="U1662" s="39">
        <v>43945</v>
      </c>
      <c r="V1662">
        <v>4</v>
      </c>
      <c r="W1662">
        <v>3.4</v>
      </c>
      <c r="X1662" s="36">
        <v>6458.0882352941171</v>
      </c>
      <c r="Y1662" s="37" t="s">
        <v>157</v>
      </c>
      <c r="Z1662" s="37" t="s">
        <v>149</v>
      </c>
      <c r="AA1662" s="37" t="s">
        <v>146</v>
      </c>
      <c r="AB1662" s="37"/>
    </row>
    <row r="1663" spans="1:28" x14ac:dyDescent="0.25">
      <c r="A1663" t="s">
        <v>150</v>
      </c>
      <c r="B1663" t="s">
        <v>151</v>
      </c>
      <c r="C1663" t="s">
        <v>152</v>
      </c>
      <c r="E1663" t="s">
        <v>1766</v>
      </c>
      <c r="F1663" t="s">
        <v>1767</v>
      </c>
      <c r="G1663" t="s">
        <v>1768</v>
      </c>
      <c r="H1663" t="s">
        <v>156</v>
      </c>
      <c r="I1663" t="s">
        <v>37</v>
      </c>
      <c r="J1663" t="s">
        <v>65</v>
      </c>
      <c r="K1663" t="s">
        <v>7240</v>
      </c>
      <c r="L1663" t="s">
        <v>4</v>
      </c>
      <c r="M1663" t="s">
        <v>64</v>
      </c>
      <c r="N1663" t="s">
        <v>149</v>
      </c>
      <c r="O1663" s="39">
        <v>43945</v>
      </c>
      <c r="P1663" s="39">
        <v>43946</v>
      </c>
      <c r="Q1663">
        <v>250</v>
      </c>
      <c r="R1663">
        <v>250</v>
      </c>
      <c r="S1663" s="36">
        <v>21957.5</v>
      </c>
      <c r="T1663">
        <v>21957.5</v>
      </c>
      <c r="U1663" s="39">
        <v>43945</v>
      </c>
      <c r="V1663">
        <v>4</v>
      </c>
      <c r="W1663">
        <v>3.4</v>
      </c>
      <c r="X1663" s="36">
        <v>6458.0882352941171</v>
      </c>
      <c r="Y1663" s="37" t="s">
        <v>157</v>
      </c>
      <c r="Z1663" s="37" t="s">
        <v>149</v>
      </c>
      <c r="AA1663" s="37" t="s">
        <v>146</v>
      </c>
      <c r="AB1663" s="37"/>
    </row>
    <row r="1664" spans="1:28" x14ac:dyDescent="0.25">
      <c r="A1664" t="s">
        <v>150</v>
      </c>
      <c r="B1664" t="s">
        <v>151</v>
      </c>
      <c r="C1664" t="s">
        <v>152</v>
      </c>
      <c r="E1664" t="s">
        <v>1769</v>
      </c>
      <c r="F1664" t="s">
        <v>1770</v>
      </c>
      <c r="G1664" t="s">
        <v>1771</v>
      </c>
      <c r="H1664" t="s">
        <v>156</v>
      </c>
      <c r="I1664" t="s">
        <v>37</v>
      </c>
      <c r="J1664" t="s">
        <v>65</v>
      </c>
      <c r="K1664" t="s">
        <v>7240</v>
      </c>
      <c r="L1664" t="s">
        <v>4</v>
      </c>
      <c r="M1664" t="s">
        <v>64</v>
      </c>
      <c r="N1664" t="s">
        <v>149</v>
      </c>
      <c r="O1664" s="39">
        <v>43908</v>
      </c>
      <c r="P1664" s="39">
        <v>43909</v>
      </c>
      <c r="Q1664">
        <v>240</v>
      </c>
      <c r="R1664">
        <v>240</v>
      </c>
      <c r="S1664" s="36">
        <v>22082.400000000001</v>
      </c>
      <c r="T1664">
        <v>22082.400000000001</v>
      </c>
      <c r="U1664" s="39">
        <v>43908</v>
      </c>
      <c r="V1664">
        <v>3</v>
      </c>
      <c r="W1664">
        <v>3.4940000000000002</v>
      </c>
      <c r="X1664" s="36">
        <v>6320.091585575271</v>
      </c>
      <c r="Y1664" s="37" t="s">
        <v>157</v>
      </c>
      <c r="Z1664" s="37" t="s">
        <v>149</v>
      </c>
      <c r="AA1664" s="37" t="s">
        <v>146</v>
      </c>
      <c r="AB1664" s="37"/>
    </row>
    <row r="1665" spans="1:28" x14ac:dyDescent="0.25">
      <c r="A1665" t="s">
        <v>150</v>
      </c>
      <c r="B1665" t="s">
        <v>151</v>
      </c>
      <c r="C1665" t="s">
        <v>152</v>
      </c>
      <c r="E1665" t="s">
        <v>1772</v>
      </c>
      <c r="F1665" t="s">
        <v>1773</v>
      </c>
      <c r="G1665" t="s">
        <v>1774</v>
      </c>
      <c r="H1665" t="s">
        <v>156</v>
      </c>
      <c r="I1665" t="s">
        <v>37</v>
      </c>
      <c r="J1665" t="s">
        <v>65</v>
      </c>
      <c r="K1665" t="s">
        <v>7240</v>
      </c>
      <c r="L1665" t="s">
        <v>4</v>
      </c>
      <c r="M1665" t="s">
        <v>64</v>
      </c>
      <c r="N1665" t="s">
        <v>149</v>
      </c>
      <c r="O1665" s="39">
        <v>43928</v>
      </c>
      <c r="P1665" s="39">
        <v>43929</v>
      </c>
      <c r="Q1665">
        <v>260</v>
      </c>
      <c r="R1665">
        <v>260</v>
      </c>
      <c r="S1665" s="36">
        <v>22835.8</v>
      </c>
      <c r="T1665">
        <v>22835.8</v>
      </c>
      <c r="U1665" s="39">
        <v>43934</v>
      </c>
      <c r="V1665">
        <v>4</v>
      </c>
      <c r="W1665">
        <v>3.4</v>
      </c>
      <c r="X1665" s="36">
        <v>6716.411764705882</v>
      </c>
      <c r="Y1665" s="37" t="s">
        <v>157</v>
      </c>
      <c r="Z1665" s="37" t="s">
        <v>149</v>
      </c>
      <c r="AA1665" s="37" t="s">
        <v>146</v>
      </c>
      <c r="AB1665" s="37"/>
    </row>
    <row r="1666" spans="1:28" x14ac:dyDescent="0.25">
      <c r="A1666" t="s">
        <v>150</v>
      </c>
      <c r="B1666" t="s">
        <v>151</v>
      </c>
      <c r="C1666" t="s">
        <v>152</v>
      </c>
      <c r="E1666" t="s">
        <v>1775</v>
      </c>
      <c r="F1666" t="s">
        <v>1776</v>
      </c>
      <c r="G1666" t="s">
        <v>1777</v>
      </c>
      <c r="H1666" t="s">
        <v>156</v>
      </c>
      <c r="I1666" t="s">
        <v>37</v>
      </c>
      <c r="J1666" t="s">
        <v>65</v>
      </c>
      <c r="K1666" t="s">
        <v>7240</v>
      </c>
      <c r="L1666" t="s">
        <v>4</v>
      </c>
      <c r="M1666" t="s">
        <v>64</v>
      </c>
      <c r="N1666" t="s">
        <v>149</v>
      </c>
      <c r="O1666" s="39">
        <v>43908</v>
      </c>
      <c r="P1666" s="39">
        <v>43909</v>
      </c>
      <c r="Q1666">
        <v>250</v>
      </c>
      <c r="R1666">
        <v>250</v>
      </c>
      <c r="S1666" s="36">
        <v>23002.5</v>
      </c>
      <c r="T1666">
        <v>23002.5</v>
      </c>
      <c r="U1666" s="39">
        <v>43908</v>
      </c>
      <c r="V1666">
        <v>3</v>
      </c>
      <c r="W1666">
        <v>3.4940000000000002</v>
      </c>
      <c r="X1666" s="36">
        <v>6583.4287349742408</v>
      </c>
      <c r="Y1666" s="37" t="s">
        <v>157</v>
      </c>
      <c r="Z1666" s="37" t="s">
        <v>149</v>
      </c>
      <c r="AA1666" s="37" t="s">
        <v>146</v>
      </c>
      <c r="AB1666" s="37"/>
    </row>
    <row r="1667" spans="1:28" x14ac:dyDescent="0.25">
      <c r="A1667" t="s">
        <v>150</v>
      </c>
      <c r="B1667" t="s">
        <v>151</v>
      </c>
      <c r="C1667" t="s">
        <v>152</v>
      </c>
      <c r="E1667" t="s">
        <v>1778</v>
      </c>
      <c r="F1667" t="s">
        <v>1779</v>
      </c>
      <c r="G1667" t="s">
        <v>1780</v>
      </c>
      <c r="H1667" t="s">
        <v>156</v>
      </c>
      <c r="I1667" t="s">
        <v>37</v>
      </c>
      <c r="J1667" t="s">
        <v>65</v>
      </c>
      <c r="K1667" t="s">
        <v>7240</v>
      </c>
      <c r="L1667" t="s">
        <v>4</v>
      </c>
      <c r="M1667" t="s">
        <v>64</v>
      </c>
      <c r="N1667" t="s">
        <v>149</v>
      </c>
      <c r="O1667" s="39">
        <v>43916</v>
      </c>
      <c r="P1667" s="39">
        <v>43917</v>
      </c>
      <c r="Q1667">
        <v>250</v>
      </c>
      <c r="R1667">
        <v>250</v>
      </c>
      <c r="S1667" s="36">
        <v>23002.5</v>
      </c>
      <c r="T1667">
        <v>23002.5</v>
      </c>
      <c r="U1667" s="39">
        <v>43916</v>
      </c>
      <c r="V1667">
        <v>3</v>
      </c>
      <c r="W1667">
        <v>3.4940000000000002</v>
      </c>
      <c r="X1667" s="36">
        <v>6583.4287349742408</v>
      </c>
      <c r="Y1667" s="37" t="s">
        <v>157</v>
      </c>
      <c r="Z1667" s="37" t="s">
        <v>149</v>
      </c>
      <c r="AA1667" s="37" t="s">
        <v>146</v>
      </c>
      <c r="AB1667" s="37"/>
    </row>
    <row r="1668" spans="1:28" x14ac:dyDescent="0.25">
      <c r="A1668" t="s">
        <v>150</v>
      </c>
      <c r="B1668" t="s">
        <v>151</v>
      </c>
      <c r="C1668" t="s">
        <v>152</v>
      </c>
      <c r="E1668" t="s">
        <v>1781</v>
      </c>
      <c r="F1668" t="s">
        <v>1782</v>
      </c>
      <c r="G1668" t="s">
        <v>1783</v>
      </c>
      <c r="H1668" t="s">
        <v>156</v>
      </c>
      <c r="I1668" t="s">
        <v>37</v>
      </c>
      <c r="J1668" t="s">
        <v>65</v>
      </c>
      <c r="K1668" t="s">
        <v>7240</v>
      </c>
      <c r="L1668" t="s">
        <v>4</v>
      </c>
      <c r="M1668" t="s">
        <v>64</v>
      </c>
      <c r="N1668" t="s">
        <v>149</v>
      </c>
      <c r="O1668" s="39">
        <v>43899</v>
      </c>
      <c r="P1668" s="39">
        <v>43900</v>
      </c>
      <c r="Q1668">
        <v>280</v>
      </c>
      <c r="R1668">
        <v>280</v>
      </c>
      <c r="S1668" s="36">
        <v>23186.799999999999</v>
      </c>
      <c r="T1668">
        <v>23186.799999999999</v>
      </c>
      <c r="U1668" s="39">
        <v>43903</v>
      </c>
      <c r="V1668">
        <v>3</v>
      </c>
      <c r="W1668">
        <v>3.4940000000000002</v>
      </c>
      <c r="X1668" s="36">
        <v>6636.1763022323976</v>
      </c>
      <c r="Y1668" s="37" t="s">
        <v>157</v>
      </c>
      <c r="Z1668" s="37" t="s">
        <v>149</v>
      </c>
      <c r="AA1668" s="37" t="s">
        <v>146</v>
      </c>
      <c r="AB1668" s="37"/>
    </row>
    <row r="1669" spans="1:28" x14ac:dyDescent="0.25">
      <c r="A1669" t="s">
        <v>150</v>
      </c>
      <c r="B1669" t="s">
        <v>151</v>
      </c>
      <c r="C1669" t="s">
        <v>152</v>
      </c>
      <c r="E1669" t="s">
        <v>1784</v>
      </c>
      <c r="F1669" t="s">
        <v>1785</v>
      </c>
      <c r="G1669" t="s">
        <v>1786</v>
      </c>
      <c r="H1669" t="s">
        <v>156</v>
      </c>
      <c r="I1669" t="s">
        <v>37</v>
      </c>
      <c r="J1669" t="s">
        <v>65</v>
      </c>
      <c r="K1669" t="s">
        <v>7240</v>
      </c>
      <c r="L1669" t="s">
        <v>4</v>
      </c>
      <c r="M1669" t="s">
        <v>64</v>
      </c>
      <c r="N1669" t="s">
        <v>149</v>
      </c>
      <c r="O1669" s="39">
        <v>43949</v>
      </c>
      <c r="P1669" s="39">
        <v>43950</v>
      </c>
      <c r="Q1669">
        <v>275</v>
      </c>
      <c r="R1669">
        <v>275</v>
      </c>
      <c r="S1669" s="36">
        <v>24153.25</v>
      </c>
      <c r="T1669">
        <v>24153.25</v>
      </c>
      <c r="U1669" s="39">
        <v>43950</v>
      </c>
      <c r="V1669">
        <v>4</v>
      </c>
      <c r="W1669">
        <v>3.4</v>
      </c>
      <c r="X1669" s="36">
        <v>7103.8970588235288</v>
      </c>
      <c r="Y1669" s="37" t="s">
        <v>157</v>
      </c>
      <c r="Z1669" s="37" t="s">
        <v>149</v>
      </c>
      <c r="AA1669" s="37" t="s">
        <v>146</v>
      </c>
      <c r="AB1669" s="37"/>
    </row>
    <row r="1670" spans="1:28" x14ac:dyDescent="0.25">
      <c r="A1670" t="s">
        <v>150</v>
      </c>
      <c r="B1670" t="s">
        <v>151</v>
      </c>
      <c r="C1670" t="s">
        <v>152</v>
      </c>
      <c r="E1670" t="s">
        <v>1787</v>
      </c>
      <c r="F1670" t="s">
        <v>1788</v>
      </c>
      <c r="G1670" t="s">
        <v>1789</v>
      </c>
      <c r="H1670" t="s">
        <v>156</v>
      </c>
      <c r="I1670" t="s">
        <v>37</v>
      </c>
      <c r="J1670" t="s">
        <v>65</v>
      </c>
      <c r="K1670" t="s">
        <v>7240</v>
      </c>
      <c r="L1670" t="s">
        <v>4</v>
      </c>
      <c r="M1670" t="s">
        <v>64</v>
      </c>
      <c r="N1670" t="s">
        <v>149</v>
      </c>
      <c r="O1670" s="39">
        <v>43949</v>
      </c>
      <c r="P1670" s="39">
        <v>43950</v>
      </c>
      <c r="Q1670">
        <v>275</v>
      </c>
      <c r="R1670">
        <v>275</v>
      </c>
      <c r="S1670" s="36">
        <v>24153.25</v>
      </c>
      <c r="T1670">
        <v>24153.25</v>
      </c>
      <c r="U1670" s="39">
        <v>43951</v>
      </c>
      <c r="V1670">
        <v>4</v>
      </c>
      <c r="W1670">
        <v>3.4</v>
      </c>
      <c r="X1670" s="36">
        <v>7103.8970588235288</v>
      </c>
      <c r="Y1670" s="37" t="s">
        <v>157</v>
      </c>
      <c r="Z1670" s="37" t="s">
        <v>149</v>
      </c>
      <c r="AA1670" s="37" t="s">
        <v>146</v>
      </c>
      <c r="AB1670" s="37"/>
    </row>
    <row r="1671" spans="1:28" x14ac:dyDescent="0.25">
      <c r="A1671" t="s">
        <v>150</v>
      </c>
      <c r="B1671" t="s">
        <v>151</v>
      </c>
      <c r="C1671" t="s">
        <v>152</v>
      </c>
      <c r="E1671" t="s">
        <v>1790</v>
      </c>
      <c r="F1671" t="s">
        <v>1791</v>
      </c>
      <c r="G1671" t="s">
        <v>1792</v>
      </c>
      <c r="H1671" t="s">
        <v>156</v>
      </c>
      <c r="I1671" t="s">
        <v>37</v>
      </c>
      <c r="J1671" t="s">
        <v>65</v>
      </c>
      <c r="K1671" t="s">
        <v>7240</v>
      </c>
      <c r="L1671" t="s">
        <v>4</v>
      </c>
      <c r="M1671" t="s">
        <v>64</v>
      </c>
      <c r="N1671" t="s">
        <v>149</v>
      </c>
      <c r="O1671" s="39">
        <v>43901</v>
      </c>
      <c r="P1671" s="39">
        <v>43902</v>
      </c>
      <c r="Q1671">
        <v>300</v>
      </c>
      <c r="R1671">
        <v>300</v>
      </c>
      <c r="S1671" s="36">
        <v>24465</v>
      </c>
      <c r="T1671">
        <v>24465</v>
      </c>
      <c r="U1671" s="39">
        <v>43902</v>
      </c>
      <c r="V1671">
        <v>3</v>
      </c>
      <c r="W1671">
        <v>3.4940000000000002</v>
      </c>
      <c r="X1671" s="36">
        <v>7002.0034344590722</v>
      </c>
      <c r="Y1671" s="37" t="s">
        <v>157</v>
      </c>
      <c r="Z1671" s="37" t="s">
        <v>149</v>
      </c>
      <c r="AA1671" s="37" t="s">
        <v>146</v>
      </c>
      <c r="AB1671" s="37"/>
    </row>
    <row r="1672" spans="1:28" x14ac:dyDescent="0.25">
      <c r="A1672" t="s">
        <v>150</v>
      </c>
      <c r="B1672" t="s">
        <v>151</v>
      </c>
      <c r="C1672" t="s">
        <v>152</v>
      </c>
      <c r="E1672" t="s">
        <v>1793</v>
      </c>
      <c r="F1672" t="s">
        <v>1794</v>
      </c>
      <c r="G1672" t="s">
        <v>1795</v>
      </c>
      <c r="H1672" t="s">
        <v>156</v>
      </c>
      <c r="I1672" t="s">
        <v>37</v>
      </c>
      <c r="J1672" t="s">
        <v>65</v>
      </c>
      <c r="K1672" t="s">
        <v>7240</v>
      </c>
      <c r="L1672" t="s">
        <v>4</v>
      </c>
      <c r="M1672" t="s">
        <v>64</v>
      </c>
      <c r="N1672" t="s">
        <v>149</v>
      </c>
      <c r="O1672" s="39">
        <v>43901</v>
      </c>
      <c r="P1672" s="39">
        <v>43902</v>
      </c>
      <c r="Q1672">
        <v>300</v>
      </c>
      <c r="R1672">
        <v>300</v>
      </c>
      <c r="S1672" s="36">
        <v>24465</v>
      </c>
      <c r="T1672">
        <v>24465</v>
      </c>
      <c r="U1672" s="39">
        <v>43902</v>
      </c>
      <c r="V1672">
        <v>3</v>
      </c>
      <c r="W1672">
        <v>3.4940000000000002</v>
      </c>
      <c r="X1672" s="36">
        <v>7002.0034344590722</v>
      </c>
      <c r="Y1672" s="37" t="s">
        <v>157</v>
      </c>
      <c r="Z1672" s="37" t="s">
        <v>149</v>
      </c>
      <c r="AA1672" s="37" t="s">
        <v>146</v>
      </c>
      <c r="AB1672" s="37"/>
    </row>
    <row r="1673" spans="1:28" x14ac:dyDescent="0.25">
      <c r="A1673" t="s">
        <v>150</v>
      </c>
      <c r="B1673" t="s">
        <v>151</v>
      </c>
      <c r="C1673" t="s">
        <v>152</v>
      </c>
      <c r="E1673" t="s">
        <v>1796</v>
      </c>
      <c r="F1673" t="s">
        <v>1797</v>
      </c>
      <c r="G1673" t="s">
        <v>1798</v>
      </c>
      <c r="H1673" t="s">
        <v>156</v>
      </c>
      <c r="I1673" t="s">
        <v>37</v>
      </c>
      <c r="J1673" t="s">
        <v>65</v>
      </c>
      <c r="K1673" t="s">
        <v>7240</v>
      </c>
      <c r="L1673" t="s">
        <v>4</v>
      </c>
      <c r="M1673" t="s">
        <v>64</v>
      </c>
      <c r="N1673" t="s">
        <v>149</v>
      </c>
      <c r="O1673" s="39">
        <v>43901</v>
      </c>
      <c r="P1673" s="39">
        <v>43902</v>
      </c>
      <c r="Q1673">
        <v>300</v>
      </c>
      <c r="R1673">
        <v>300</v>
      </c>
      <c r="S1673" s="36">
        <v>24465</v>
      </c>
      <c r="T1673">
        <v>24465</v>
      </c>
      <c r="U1673" s="39">
        <v>43903</v>
      </c>
      <c r="V1673">
        <v>3</v>
      </c>
      <c r="W1673">
        <v>3.4940000000000002</v>
      </c>
      <c r="X1673" s="36">
        <v>7002.0034344590722</v>
      </c>
      <c r="Y1673" s="37" t="s">
        <v>157</v>
      </c>
      <c r="Z1673" s="37" t="s">
        <v>149</v>
      </c>
      <c r="AA1673" s="37" t="s">
        <v>146</v>
      </c>
      <c r="AB1673" s="37"/>
    </row>
    <row r="1674" spans="1:28" x14ac:dyDescent="0.25">
      <c r="A1674" t="s">
        <v>150</v>
      </c>
      <c r="B1674" t="s">
        <v>151</v>
      </c>
      <c r="C1674" t="s">
        <v>152</v>
      </c>
      <c r="E1674" t="s">
        <v>1799</v>
      </c>
      <c r="F1674" t="s">
        <v>1800</v>
      </c>
      <c r="G1674" t="s">
        <v>1801</v>
      </c>
      <c r="H1674" t="s">
        <v>156</v>
      </c>
      <c r="I1674" t="s">
        <v>37</v>
      </c>
      <c r="J1674" t="s">
        <v>65</v>
      </c>
      <c r="K1674" t="s">
        <v>7240</v>
      </c>
      <c r="L1674" t="s">
        <v>4</v>
      </c>
      <c r="M1674" t="s">
        <v>64</v>
      </c>
      <c r="N1674" t="s">
        <v>149</v>
      </c>
      <c r="O1674" s="39">
        <v>43901</v>
      </c>
      <c r="P1674" s="39">
        <v>43902</v>
      </c>
      <c r="Q1674">
        <v>300</v>
      </c>
      <c r="R1674">
        <v>300</v>
      </c>
      <c r="S1674" s="36">
        <v>24465</v>
      </c>
      <c r="T1674">
        <v>24465</v>
      </c>
      <c r="U1674" s="39">
        <v>43903</v>
      </c>
      <c r="V1674">
        <v>3</v>
      </c>
      <c r="W1674">
        <v>3.4940000000000002</v>
      </c>
      <c r="X1674" s="36">
        <v>7002.0034344590722</v>
      </c>
      <c r="Y1674" s="37" t="s">
        <v>157</v>
      </c>
      <c r="Z1674" s="37" t="s">
        <v>149</v>
      </c>
      <c r="AA1674" s="37" t="s">
        <v>146</v>
      </c>
      <c r="AB1674" s="37"/>
    </row>
    <row r="1675" spans="1:28" x14ac:dyDescent="0.25">
      <c r="A1675" t="s">
        <v>563</v>
      </c>
      <c r="B1675" t="s">
        <v>859</v>
      </c>
      <c r="C1675" t="s">
        <v>853</v>
      </c>
      <c r="E1675" t="s">
        <v>1802</v>
      </c>
      <c r="F1675" t="s">
        <v>1803</v>
      </c>
      <c r="G1675" t="s">
        <v>1804</v>
      </c>
      <c r="H1675" t="s">
        <v>1805</v>
      </c>
      <c r="I1675" t="s">
        <v>38</v>
      </c>
      <c r="J1675" t="s">
        <v>63</v>
      </c>
      <c r="K1675" t="s">
        <v>141</v>
      </c>
      <c r="L1675" t="s">
        <v>34</v>
      </c>
      <c r="M1675" t="s">
        <v>94</v>
      </c>
      <c r="N1675" t="s">
        <v>149</v>
      </c>
      <c r="O1675" s="39">
        <v>43910</v>
      </c>
      <c r="P1675" s="39">
        <v>43910</v>
      </c>
      <c r="Q1675">
        <v>35.979999999999997</v>
      </c>
      <c r="R1675">
        <v>35.979999999999997</v>
      </c>
      <c r="S1675" s="36">
        <v>24826.2</v>
      </c>
      <c r="T1675">
        <v>24826.2</v>
      </c>
      <c r="U1675" s="39">
        <v>43916</v>
      </c>
      <c r="V1675">
        <v>3</v>
      </c>
      <c r="W1675">
        <v>3.4940000000000002</v>
      </c>
      <c r="X1675" s="36">
        <v>24826.2</v>
      </c>
      <c r="Y1675" s="37" t="s">
        <v>157</v>
      </c>
      <c r="Z1675" s="37" t="s">
        <v>149</v>
      </c>
      <c r="AA1675" s="37" t="s">
        <v>146</v>
      </c>
      <c r="AB1675" s="37"/>
    </row>
    <row r="1676" spans="1:28" x14ac:dyDescent="0.25">
      <c r="A1676" t="s">
        <v>150</v>
      </c>
      <c r="B1676" t="s">
        <v>151</v>
      </c>
      <c r="C1676" t="s">
        <v>152</v>
      </c>
      <c r="E1676" t="s">
        <v>1806</v>
      </c>
      <c r="F1676" t="s">
        <v>1807</v>
      </c>
      <c r="G1676" t="s">
        <v>1808</v>
      </c>
      <c r="H1676" t="s">
        <v>156</v>
      </c>
      <c r="I1676" t="s">
        <v>37</v>
      </c>
      <c r="J1676" t="s">
        <v>65</v>
      </c>
      <c r="K1676" t="s">
        <v>7240</v>
      </c>
      <c r="L1676" t="s">
        <v>4</v>
      </c>
      <c r="M1676" t="s">
        <v>64</v>
      </c>
      <c r="N1676" t="s">
        <v>149</v>
      </c>
      <c r="O1676" s="39">
        <v>43902</v>
      </c>
      <c r="P1676" s="39">
        <v>43903</v>
      </c>
      <c r="Q1676">
        <v>300</v>
      </c>
      <c r="R1676">
        <v>300</v>
      </c>
      <c r="S1676" s="36">
        <v>24843</v>
      </c>
      <c r="T1676">
        <v>24843</v>
      </c>
      <c r="U1676" s="39">
        <v>43906</v>
      </c>
      <c r="V1676">
        <v>3</v>
      </c>
      <c r="W1676">
        <v>3.4940000000000002</v>
      </c>
      <c r="X1676" s="36">
        <v>7110.1888952489981</v>
      </c>
      <c r="Y1676" s="37" t="s">
        <v>157</v>
      </c>
      <c r="Z1676" s="37" t="s">
        <v>149</v>
      </c>
      <c r="AA1676" s="37" t="s">
        <v>146</v>
      </c>
      <c r="AB1676" s="37"/>
    </row>
    <row r="1677" spans="1:28" x14ac:dyDescent="0.25">
      <c r="A1677" t="s">
        <v>150</v>
      </c>
      <c r="B1677" t="s">
        <v>151</v>
      </c>
      <c r="C1677" t="s">
        <v>152</v>
      </c>
      <c r="E1677" t="s">
        <v>1809</v>
      </c>
      <c r="F1677" t="s">
        <v>1810</v>
      </c>
      <c r="G1677" t="s">
        <v>1811</v>
      </c>
      <c r="H1677" t="s">
        <v>156</v>
      </c>
      <c r="I1677" t="s">
        <v>37</v>
      </c>
      <c r="J1677" t="s">
        <v>65</v>
      </c>
      <c r="K1677" t="s">
        <v>7240</v>
      </c>
      <c r="L1677" t="s">
        <v>4</v>
      </c>
      <c r="M1677" t="s">
        <v>64</v>
      </c>
      <c r="N1677" t="s">
        <v>149</v>
      </c>
      <c r="O1677" s="39">
        <v>43902</v>
      </c>
      <c r="P1677" s="39">
        <v>43903</v>
      </c>
      <c r="Q1677">
        <v>300</v>
      </c>
      <c r="R1677">
        <v>300</v>
      </c>
      <c r="S1677" s="36">
        <v>24843</v>
      </c>
      <c r="T1677">
        <v>24843</v>
      </c>
      <c r="U1677" s="39">
        <v>43906</v>
      </c>
      <c r="V1677">
        <v>3</v>
      </c>
      <c r="W1677">
        <v>3.4940000000000002</v>
      </c>
      <c r="X1677" s="36">
        <v>7110.1888952489981</v>
      </c>
      <c r="Y1677" s="37" t="s">
        <v>157</v>
      </c>
      <c r="Z1677" s="37" t="s">
        <v>149</v>
      </c>
      <c r="AA1677" s="37" t="s">
        <v>146</v>
      </c>
      <c r="AB1677" s="37"/>
    </row>
    <row r="1678" spans="1:28" x14ac:dyDescent="0.25">
      <c r="A1678" t="s">
        <v>150</v>
      </c>
      <c r="B1678" t="s">
        <v>151</v>
      </c>
      <c r="C1678" t="s">
        <v>152</v>
      </c>
      <c r="E1678" t="s">
        <v>1812</v>
      </c>
      <c r="F1678" t="s">
        <v>1813</v>
      </c>
      <c r="G1678" t="s">
        <v>1814</v>
      </c>
      <c r="H1678" t="s">
        <v>156</v>
      </c>
      <c r="I1678" t="s">
        <v>37</v>
      </c>
      <c r="J1678" t="s">
        <v>65</v>
      </c>
      <c r="K1678" t="s">
        <v>7240</v>
      </c>
      <c r="L1678" t="s">
        <v>4</v>
      </c>
      <c r="M1678" t="s">
        <v>64</v>
      </c>
      <c r="N1678" t="s">
        <v>149</v>
      </c>
      <c r="O1678" s="39">
        <v>43904</v>
      </c>
      <c r="P1678" s="39">
        <v>43904</v>
      </c>
      <c r="Q1678">
        <v>300</v>
      </c>
      <c r="R1678">
        <v>300</v>
      </c>
      <c r="S1678" s="36">
        <v>24843</v>
      </c>
      <c r="T1678">
        <v>24843</v>
      </c>
      <c r="U1678" s="39">
        <v>43906</v>
      </c>
      <c r="V1678">
        <v>3</v>
      </c>
      <c r="W1678">
        <v>3.4940000000000002</v>
      </c>
      <c r="X1678" s="36">
        <v>7110.1888952489981</v>
      </c>
      <c r="Y1678" s="37" t="s">
        <v>157</v>
      </c>
      <c r="Z1678" s="37" t="s">
        <v>149</v>
      </c>
      <c r="AA1678" s="37" t="s">
        <v>146</v>
      </c>
      <c r="AB1678" s="37"/>
    </row>
    <row r="1679" spans="1:28" x14ac:dyDescent="0.25">
      <c r="A1679" t="s">
        <v>150</v>
      </c>
      <c r="B1679" t="s">
        <v>151</v>
      </c>
      <c r="C1679" t="s">
        <v>152</v>
      </c>
      <c r="E1679" t="s">
        <v>1463</v>
      </c>
      <c r="F1679" t="s">
        <v>1464</v>
      </c>
      <c r="G1679" t="s">
        <v>1465</v>
      </c>
      <c r="H1679" t="s">
        <v>156</v>
      </c>
      <c r="I1679" t="s">
        <v>37</v>
      </c>
      <c r="J1679" t="s">
        <v>65</v>
      </c>
      <c r="K1679" t="s">
        <v>7240</v>
      </c>
      <c r="L1679" t="s">
        <v>4</v>
      </c>
      <c r="M1679" t="s">
        <v>64</v>
      </c>
      <c r="N1679" t="s">
        <v>149</v>
      </c>
      <c r="O1679" s="39">
        <v>43908</v>
      </c>
      <c r="P1679" s="39">
        <v>43909</v>
      </c>
      <c r="Q1679">
        <v>500</v>
      </c>
      <c r="R1679">
        <v>500</v>
      </c>
      <c r="S1679" s="36">
        <v>46005</v>
      </c>
      <c r="T1679">
        <v>46005</v>
      </c>
      <c r="U1679" s="39">
        <v>43914</v>
      </c>
      <c r="V1679">
        <v>3</v>
      </c>
      <c r="W1679">
        <v>3.4940000000000002</v>
      </c>
      <c r="X1679" s="36">
        <v>13166.857469948483</v>
      </c>
      <c r="Y1679" s="37" t="s">
        <v>157</v>
      </c>
      <c r="Z1679" s="37" t="s">
        <v>149</v>
      </c>
      <c r="AA1679" s="37" t="s">
        <v>146</v>
      </c>
      <c r="AB1679" s="37"/>
    </row>
    <row r="1680" spans="1:28" x14ac:dyDescent="0.25">
      <c r="A1680" t="s">
        <v>150</v>
      </c>
      <c r="B1680" t="s">
        <v>151</v>
      </c>
      <c r="C1680" t="s">
        <v>152</v>
      </c>
      <c r="E1680" t="s">
        <v>1466</v>
      </c>
      <c r="F1680" t="s">
        <v>1467</v>
      </c>
      <c r="G1680" t="s">
        <v>1468</v>
      </c>
      <c r="H1680" t="s">
        <v>156</v>
      </c>
      <c r="I1680" t="s">
        <v>37</v>
      </c>
      <c r="J1680" t="s">
        <v>65</v>
      </c>
      <c r="K1680" t="s">
        <v>7240</v>
      </c>
      <c r="L1680" t="s">
        <v>4</v>
      </c>
      <c r="M1680" t="s">
        <v>64</v>
      </c>
      <c r="N1680" t="s">
        <v>149</v>
      </c>
      <c r="O1680" s="39">
        <v>43909</v>
      </c>
      <c r="P1680" s="39">
        <v>43910</v>
      </c>
      <c r="Q1680">
        <v>500</v>
      </c>
      <c r="R1680">
        <v>500</v>
      </c>
      <c r="S1680" s="36">
        <v>46005</v>
      </c>
      <c r="T1680">
        <v>46005</v>
      </c>
      <c r="U1680" s="39">
        <v>43910</v>
      </c>
      <c r="V1680">
        <v>3</v>
      </c>
      <c r="W1680">
        <v>3.4940000000000002</v>
      </c>
      <c r="X1680" s="36">
        <v>13166.857469948483</v>
      </c>
      <c r="Y1680" s="37" t="s">
        <v>157</v>
      </c>
      <c r="Z1680" s="37" t="s">
        <v>149</v>
      </c>
      <c r="AA1680" s="37" t="s">
        <v>146</v>
      </c>
      <c r="AB1680" s="37"/>
    </row>
    <row r="1681" spans="1:28" x14ac:dyDescent="0.25">
      <c r="A1681" t="s">
        <v>150</v>
      </c>
      <c r="B1681" t="s">
        <v>151</v>
      </c>
      <c r="C1681" t="s">
        <v>152</v>
      </c>
      <c r="E1681" t="s">
        <v>1469</v>
      </c>
      <c r="F1681" t="s">
        <v>1470</v>
      </c>
      <c r="G1681" t="s">
        <v>1471</v>
      </c>
      <c r="H1681" t="s">
        <v>156</v>
      </c>
      <c r="I1681" t="s">
        <v>37</v>
      </c>
      <c r="J1681" t="s">
        <v>65</v>
      </c>
      <c r="K1681" t="s">
        <v>7240</v>
      </c>
      <c r="L1681" t="s">
        <v>4</v>
      </c>
      <c r="M1681" t="s">
        <v>64</v>
      </c>
      <c r="N1681" t="s">
        <v>149</v>
      </c>
      <c r="O1681" s="39">
        <v>43910</v>
      </c>
      <c r="P1681" s="39">
        <v>43911</v>
      </c>
      <c r="Q1681">
        <v>500</v>
      </c>
      <c r="R1681">
        <v>500</v>
      </c>
      <c r="S1681" s="36">
        <v>46005</v>
      </c>
      <c r="T1681">
        <v>46005</v>
      </c>
      <c r="U1681" s="39">
        <v>43916</v>
      </c>
      <c r="V1681">
        <v>3</v>
      </c>
      <c r="W1681">
        <v>3.4940000000000002</v>
      </c>
      <c r="X1681" s="36">
        <v>13166.857469948483</v>
      </c>
      <c r="Y1681" s="37" t="s">
        <v>157</v>
      </c>
      <c r="Z1681" s="37" t="s">
        <v>149</v>
      </c>
      <c r="AA1681" s="37" t="s">
        <v>146</v>
      </c>
      <c r="AB1681" s="37"/>
    </row>
    <row r="1682" spans="1:28" x14ac:dyDescent="0.25">
      <c r="A1682" t="s">
        <v>150</v>
      </c>
      <c r="B1682" t="s">
        <v>151</v>
      </c>
      <c r="C1682" t="s">
        <v>152</v>
      </c>
      <c r="E1682" t="s">
        <v>937</v>
      </c>
      <c r="F1682" t="s">
        <v>938</v>
      </c>
      <c r="G1682" t="s">
        <v>939</v>
      </c>
      <c r="H1682" t="s">
        <v>156</v>
      </c>
      <c r="I1682" t="s">
        <v>37</v>
      </c>
      <c r="J1682" t="s">
        <v>65</v>
      </c>
      <c r="K1682" t="s">
        <v>7240</v>
      </c>
      <c r="L1682" t="s">
        <v>4</v>
      </c>
      <c r="M1682" t="s">
        <v>64</v>
      </c>
      <c r="N1682" t="s">
        <v>149</v>
      </c>
      <c r="O1682" s="39">
        <v>43915</v>
      </c>
      <c r="P1682" s="39">
        <v>43916</v>
      </c>
      <c r="Q1682">
        <v>500</v>
      </c>
      <c r="R1682">
        <v>500</v>
      </c>
      <c r="S1682" s="36">
        <v>46005</v>
      </c>
      <c r="T1682">
        <v>46005</v>
      </c>
      <c r="U1682" s="39">
        <v>43915</v>
      </c>
      <c r="V1682">
        <v>3</v>
      </c>
      <c r="W1682">
        <v>3.4940000000000002</v>
      </c>
      <c r="X1682" s="36">
        <v>13166.857469948483</v>
      </c>
      <c r="Y1682" s="37" t="s">
        <v>157</v>
      </c>
      <c r="Z1682" s="37" t="s">
        <v>149</v>
      </c>
      <c r="AA1682" s="37" t="s">
        <v>146</v>
      </c>
      <c r="AB1682" s="37"/>
    </row>
    <row r="1683" spans="1:28" x14ac:dyDescent="0.25">
      <c r="A1683" t="s">
        <v>150</v>
      </c>
      <c r="B1683" t="s">
        <v>151</v>
      </c>
      <c r="C1683" t="s">
        <v>152</v>
      </c>
      <c r="E1683" t="s">
        <v>1201</v>
      </c>
      <c r="F1683" t="s">
        <v>1202</v>
      </c>
      <c r="G1683" t="s">
        <v>1203</v>
      </c>
      <c r="H1683" t="s">
        <v>156</v>
      </c>
      <c r="I1683" t="s">
        <v>37</v>
      </c>
      <c r="J1683" t="s">
        <v>65</v>
      </c>
      <c r="K1683" t="s">
        <v>7240</v>
      </c>
      <c r="L1683" t="s">
        <v>4</v>
      </c>
      <c r="M1683" t="s">
        <v>64</v>
      </c>
      <c r="N1683" t="s">
        <v>149</v>
      </c>
      <c r="O1683" s="39">
        <v>43916</v>
      </c>
      <c r="P1683" s="39">
        <v>43917</v>
      </c>
      <c r="Q1683">
        <v>500</v>
      </c>
      <c r="R1683">
        <v>500</v>
      </c>
      <c r="S1683" s="36">
        <v>46005</v>
      </c>
      <c r="T1683">
        <v>46005</v>
      </c>
      <c r="U1683" s="39">
        <v>43917</v>
      </c>
      <c r="V1683">
        <v>3</v>
      </c>
      <c r="W1683">
        <v>3.4940000000000002</v>
      </c>
      <c r="X1683" s="36">
        <v>13166.857469948483</v>
      </c>
      <c r="Y1683" s="37" t="s">
        <v>157</v>
      </c>
      <c r="Z1683" s="37" t="s">
        <v>149</v>
      </c>
      <c r="AA1683" s="37" t="s">
        <v>146</v>
      </c>
      <c r="AB1683" s="37"/>
    </row>
    <row r="1684" spans="1:28" x14ac:dyDescent="0.25">
      <c r="A1684" t="s">
        <v>150</v>
      </c>
      <c r="B1684" t="s">
        <v>151</v>
      </c>
      <c r="C1684" t="s">
        <v>152</v>
      </c>
      <c r="E1684" t="s">
        <v>1292</v>
      </c>
      <c r="F1684" t="s">
        <v>1293</v>
      </c>
      <c r="G1684" t="s">
        <v>1294</v>
      </c>
      <c r="H1684" t="s">
        <v>156</v>
      </c>
      <c r="I1684" t="s">
        <v>37</v>
      </c>
      <c r="J1684" t="s">
        <v>65</v>
      </c>
      <c r="K1684" t="s">
        <v>7240</v>
      </c>
      <c r="L1684" t="s">
        <v>4</v>
      </c>
      <c r="M1684" t="s">
        <v>64</v>
      </c>
      <c r="N1684" t="s">
        <v>149</v>
      </c>
      <c r="O1684" s="39">
        <v>43907</v>
      </c>
      <c r="P1684" s="39">
        <v>43908</v>
      </c>
      <c r="Q1684">
        <v>509</v>
      </c>
      <c r="R1684">
        <v>509</v>
      </c>
      <c r="S1684" s="36">
        <v>46833.09</v>
      </c>
      <c r="T1684">
        <v>46833.09</v>
      </c>
      <c r="U1684" s="39">
        <v>43908</v>
      </c>
      <c r="V1684">
        <v>3</v>
      </c>
      <c r="W1684">
        <v>3.4940000000000002</v>
      </c>
      <c r="X1684" s="36">
        <v>13403.860904407555</v>
      </c>
      <c r="Y1684" s="37" t="s">
        <v>157</v>
      </c>
      <c r="Z1684" s="37" t="s">
        <v>149</v>
      </c>
      <c r="AA1684" s="37" t="s">
        <v>146</v>
      </c>
      <c r="AB1684" s="37"/>
    </row>
    <row r="1685" spans="1:28" x14ac:dyDescent="0.25">
      <c r="A1685" t="s">
        <v>150</v>
      </c>
      <c r="B1685" t="s">
        <v>151</v>
      </c>
      <c r="C1685" t="s">
        <v>152</v>
      </c>
      <c r="E1685" t="s">
        <v>1295</v>
      </c>
      <c r="F1685" t="s">
        <v>1296</v>
      </c>
      <c r="G1685" t="s">
        <v>1297</v>
      </c>
      <c r="H1685" t="s">
        <v>156</v>
      </c>
      <c r="I1685" t="s">
        <v>37</v>
      </c>
      <c r="J1685" t="s">
        <v>65</v>
      </c>
      <c r="K1685" t="s">
        <v>7240</v>
      </c>
      <c r="L1685" t="s">
        <v>4</v>
      </c>
      <c r="M1685" t="s">
        <v>64</v>
      </c>
      <c r="N1685" t="s">
        <v>149</v>
      </c>
      <c r="O1685" s="39">
        <v>43899</v>
      </c>
      <c r="P1685" s="39">
        <v>43900</v>
      </c>
      <c r="Q1685">
        <v>600</v>
      </c>
      <c r="R1685">
        <v>600</v>
      </c>
      <c r="S1685" s="36">
        <v>47688</v>
      </c>
      <c r="T1685">
        <v>47688</v>
      </c>
      <c r="U1685" s="39">
        <v>43899</v>
      </c>
      <c r="V1685">
        <v>3</v>
      </c>
      <c r="W1685">
        <v>3.4940000000000002</v>
      </c>
      <c r="X1685" s="36">
        <v>13648.540354894105</v>
      </c>
      <c r="Y1685" s="37" t="s">
        <v>157</v>
      </c>
      <c r="Z1685" s="37" t="s">
        <v>149</v>
      </c>
      <c r="AA1685" s="37" t="s">
        <v>146</v>
      </c>
      <c r="AB1685" s="37"/>
    </row>
    <row r="1686" spans="1:28" x14ac:dyDescent="0.25">
      <c r="A1686" t="s">
        <v>150</v>
      </c>
      <c r="B1686" t="s">
        <v>151</v>
      </c>
      <c r="C1686" t="s">
        <v>152</v>
      </c>
      <c r="E1686" t="s">
        <v>1298</v>
      </c>
      <c r="F1686" t="s">
        <v>1299</v>
      </c>
      <c r="G1686" t="s">
        <v>1300</v>
      </c>
      <c r="H1686" t="s">
        <v>156</v>
      </c>
      <c r="I1686" t="s">
        <v>37</v>
      </c>
      <c r="J1686" t="s">
        <v>65</v>
      </c>
      <c r="K1686" t="s">
        <v>7240</v>
      </c>
      <c r="L1686" t="s">
        <v>4</v>
      </c>
      <c r="M1686" t="s">
        <v>64</v>
      </c>
      <c r="N1686" t="s">
        <v>149</v>
      </c>
      <c r="O1686" s="39">
        <v>43899</v>
      </c>
      <c r="P1686" s="39">
        <v>43900</v>
      </c>
      <c r="Q1686">
        <v>600</v>
      </c>
      <c r="R1686">
        <v>600</v>
      </c>
      <c r="S1686" s="36">
        <v>47688</v>
      </c>
      <c r="T1686">
        <v>47688</v>
      </c>
      <c r="U1686" s="39">
        <v>43900</v>
      </c>
      <c r="V1686">
        <v>3</v>
      </c>
      <c r="W1686">
        <v>3.4940000000000002</v>
      </c>
      <c r="X1686" s="36">
        <v>13648.540354894105</v>
      </c>
      <c r="Y1686" s="37" t="s">
        <v>157</v>
      </c>
      <c r="Z1686" s="37" t="s">
        <v>149</v>
      </c>
      <c r="AA1686" s="37" t="s">
        <v>146</v>
      </c>
      <c r="AB1686" s="37"/>
    </row>
    <row r="1687" spans="1:28" x14ac:dyDescent="0.25">
      <c r="A1687" t="s">
        <v>150</v>
      </c>
      <c r="B1687" t="s">
        <v>151</v>
      </c>
      <c r="C1687" t="s">
        <v>152</v>
      </c>
      <c r="E1687" t="s">
        <v>1301</v>
      </c>
      <c r="F1687" t="s">
        <v>1302</v>
      </c>
      <c r="G1687" t="s">
        <v>1303</v>
      </c>
      <c r="H1687" t="s">
        <v>156</v>
      </c>
      <c r="I1687" t="s">
        <v>37</v>
      </c>
      <c r="J1687" t="s">
        <v>65</v>
      </c>
      <c r="K1687" t="s">
        <v>7240</v>
      </c>
      <c r="L1687" t="s">
        <v>4</v>
      </c>
      <c r="M1687" t="s">
        <v>64</v>
      </c>
      <c r="N1687" t="s">
        <v>149</v>
      </c>
      <c r="O1687" s="39">
        <v>43941</v>
      </c>
      <c r="P1687" s="39">
        <v>43942</v>
      </c>
      <c r="Q1687">
        <v>550</v>
      </c>
      <c r="R1687">
        <v>550</v>
      </c>
      <c r="S1687" s="36">
        <v>48306.5</v>
      </c>
      <c r="T1687">
        <v>48306.5</v>
      </c>
      <c r="U1687" s="39">
        <v>43941</v>
      </c>
      <c r="V1687">
        <v>4</v>
      </c>
      <c r="W1687">
        <v>3.4</v>
      </c>
      <c r="X1687" s="36">
        <v>14207.794117647058</v>
      </c>
      <c r="Y1687" s="37" t="s">
        <v>157</v>
      </c>
      <c r="Z1687" s="37" t="s">
        <v>149</v>
      </c>
      <c r="AA1687" s="37" t="s">
        <v>146</v>
      </c>
      <c r="AB1687" s="37"/>
    </row>
    <row r="1688" spans="1:28" x14ac:dyDescent="0.25">
      <c r="A1688" t="s">
        <v>150</v>
      </c>
      <c r="B1688" t="s">
        <v>151</v>
      </c>
      <c r="C1688" t="s">
        <v>152</v>
      </c>
      <c r="E1688" t="s">
        <v>1553</v>
      </c>
      <c r="F1688" t="s">
        <v>1554</v>
      </c>
      <c r="G1688" t="s">
        <v>1555</v>
      </c>
      <c r="H1688" t="s">
        <v>156</v>
      </c>
      <c r="I1688" t="s">
        <v>37</v>
      </c>
      <c r="J1688" t="s">
        <v>65</v>
      </c>
      <c r="K1688" t="s">
        <v>7240</v>
      </c>
      <c r="L1688" t="s">
        <v>4</v>
      </c>
      <c r="M1688" t="s">
        <v>64</v>
      </c>
      <c r="N1688" t="s">
        <v>149</v>
      </c>
      <c r="O1688" s="39">
        <v>43941</v>
      </c>
      <c r="P1688" s="39">
        <v>43942</v>
      </c>
      <c r="Q1688">
        <v>550</v>
      </c>
      <c r="R1688">
        <v>550</v>
      </c>
      <c r="S1688" s="36">
        <v>48306.5</v>
      </c>
      <c r="T1688">
        <v>48306.5</v>
      </c>
      <c r="U1688" s="39">
        <v>43941</v>
      </c>
      <c r="V1688">
        <v>4</v>
      </c>
      <c r="W1688">
        <v>3.4</v>
      </c>
      <c r="X1688" s="36">
        <v>14207.794117647058</v>
      </c>
      <c r="Y1688" s="37" t="s">
        <v>157</v>
      </c>
      <c r="Z1688" s="37" t="s">
        <v>149</v>
      </c>
      <c r="AA1688" s="37" t="s">
        <v>146</v>
      </c>
      <c r="AB1688" s="37"/>
    </row>
    <row r="1689" spans="1:28" x14ac:dyDescent="0.25">
      <c r="A1689" t="s">
        <v>150</v>
      </c>
      <c r="B1689" t="s">
        <v>151</v>
      </c>
      <c r="C1689" t="s">
        <v>152</v>
      </c>
      <c r="E1689" t="s">
        <v>1649</v>
      </c>
      <c r="F1689" t="s">
        <v>1650</v>
      </c>
      <c r="G1689" t="s">
        <v>1651</v>
      </c>
      <c r="H1689" t="s">
        <v>156</v>
      </c>
      <c r="I1689" t="s">
        <v>37</v>
      </c>
      <c r="J1689" t="s">
        <v>65</v>
      </c>
      <c r="K1689" t="s">
        <v>7240</v>
      </c>
      <c r="L1689" t="s">
        <v>4</v>
      </c>
      <c r="M1689" t="s">
        <v>64</v>
      </c>
      <c r="N1689" t="s">
        <v>149</v>
      </c>
      <c r="O1689" s="39">
        <v>43941</v>
      </c>
      <c r="P1689" s="39">
        <v>43942</v>
      </c>
      <c r="Q1689">
        <v>550</v>
      </c>
      <c r="R1689">
        <v>550</v>
      </c>
      <c r="S1689" s="36">
        <v>48306.5</v>
      </c>
      <c r="T1689">
        <v>48306.5</v>
      </c>
      <c r="U1689" s="39">
        <v>43941</v>
      </c>
      <c r="V1689">
        <v>4</v>
      </c>
      <c r="W1689">
        <v>3.4</v>
      </c>
      <c r="X1689" s="36">
        <v>14207.794117647058</v>
      </c>
      <c r="Y1689" s="37" t="s">
        <v>157</v>
      </c>
      <c r="Z1689" s="37" t="s">
        <v>149</v>
      </c>
      <c r="AA1689" s="37" t="s">
        <v>146</v>
      </c>
      <c r="AB1689" s="37"/>
    </row>
    <row r="1690" spans="1:28" x14ac:dyDescent="0.25">
      <c r="A1690" t="s">
        <v>150</v>
      </c>
      <c r="B1690" t="s">
        <v>151</v>
      </c>
      <c r="C1690" t="s">
        <v>152</v>
      </c>
      <c r="E1690" t="s">
        <v>1652</v>
      </c>
      <c r="F1690" t="s">
        <v>1653</v>
      </c>
      <c r="G1690" t="s">
        <v>1654</v>
      </c>
      <c r="H1690" t="s">
        <v>156</v>
      </c>
      <c r="I1690" t="s">
        <v>37</v>
      </c>
      <c r="J1690" t="s">
        <v>65</v>
      </c>
      <c r="K1690" t="s">
        <v>7240</v>
      </c>
      <c r="L1690" t="s">
        <v>4</v>
      </c>
      <c r="M1690" t="s">
        <v>64</v>
      </c>
      <c r="N1690" t="s">
        <v>149</v>
      </c>
      <c r="O1690" s="39">
        <v>43949</v>
      </c>
      <c r="P1690" s="39">
        <v>43950</v>
      </c>
      <c r="Q1690">
        <v>550</v>
      </c>
      <c r="R1690">
        <v>550</v>
      </c>
      <c r="S1690" s="36">
        <v>48306.5</v>
      </c>
      <c r="T1690">
        <v>48306.5</v>
      </c>
      <c r="U1690" s="39">
        <v>43950</v>
      </c>
      <c r="V1690">
        <v>4</v>
      </c>
      <c r="W1690">
        <v>3.4</v>
      </c>
      <c r="X1690" s="36">
        <v>14207.794117647058</v>
      </c>
      <c r="Y1690" s="37" t="s">
        <v>157</v>
      </c>
      <c r="Z1690" s="37" t="s">
        <v>149</v>
      </c>
      <c r="AA1690" s="37" t="s">
        <v>146</v>
      </c>
      <c r="AB1690" s="37"/>
    </row>
    <row r="1691" spans="1:28" x14ac:dyDescent="0.25">
      <c r="A1691" t="s">
        <v>150</v>
      </c>
      <c r="B1691" t="s">
        <v>151</v>
      </c>
      <c r="C1691" t="s">
        <v>152</v>
      </c>
      <c r="E1691" t="s">
        <v>1655</v>
      </c>
      <c r="F1691" t="s">
        <v>1656</v>
      </c>
      <c r="G1691" t="s">
        <v>1657</v>
      </c>
      <c r="H1691" t="s">
        <v>156</v>
      </c>
      <c r="I1691" t="s">
        <v>37</v>
      </c>
      <c r="J1691" t="s">
        <v>65</v>
      </c>
      <c r="K1691" t="s">
        <v>7240</v>
      </c>
      <c r="L1691" t="s">
        <v>4</v>
      </c>
      <c r="M1691" t="s">
        <v>64</v>
      </c>
      <c r="N1691" t="s">
        <v>149</v>
      </c>
      <c r="O1691" s="39">
        <v>43949</v>
      </c>
      <c r="P1691" s="39">
        <v>43950</v>
      </c>
      <c r="Q1691">
        <v>550</v>
      </c>
      <c r="R1691">
        <v>550</v>
      </c>
      <c r="S1691" s="36">
        <v>48306.5</v>
      </c>
      <c r="T1691">
        <v>48306.5</v>
      </c>
      <c r="U1691" s="39">
        <v>43951</v>
      </c>
      <c r="V1691">
        <v>4</v>
      </c>
      <c r="W1691">
        <v>3.4</v>
      </c>
      <c r="X1691" s="36">
        <v>14207.794117647058</v>
      </c>
      <c r="Y1691" s="37" t="s">
        <v>157</v>
      </c>
      <c r="Z1691" s="37" t="s">
        <v>149</v>
      </c>
      <c r="AA1691" s="37" t="s">
        <v>146</v>
      </c>
      <c r="AB1691" s="37"/>
    </row>
    <row r="1692" spans="1:28" x14ac:dyDescent="0.25">
      <c r="A1692" t="s">
        <v>150</v>
      </c>
      <c r="B1692" t="s">
        <v>151</v>
      </c>
      <c r="C1692" t="s">
        <v>152</v>
      </c>
      <c r="E1692" t="s">
        <v>1658</v>
      </c>
      <c r="F1692" t="s">
        <v>1659</v>
      </c>
      <c r="G1692" t="s">
        <v>1660</v>
      </c>
      <c r="H1692" t="s">
        <v>156</v>
      </c>
      <c r="I1692" t="s">
        <v>37</v>
      </c>
      <c r="J1692" t="s">
        <v>65</v>
      </c>
      <c r="K1692" t="s">
        <v>7240</v>
      </c>
      <c r="L1692" t="s">
        <v>4</v>
      </c>
      <c r="M1692" t="s">
        <v>64</v>
      </c>
      <c r="N1692" t="s">
        <v>149</v>
      </c>
      <c r="O1692" s="39">
        <v>43900</v>
      </c>
      <c r="P1692" s="39">
        <v>43901</v>
      </c>
      <c r="Q1692">
        <v>600</v>
      </c>
      <c r="R1692">
        <v>600</v>
      </c>
      <c r="S1692" s="36">
        <v>48930</v>
      </c>
      <c r="T1692">
        <v>48930</v>
      </c>
      <c r="U1692" s="39">
        <v>43902</v>
      </c>
      <c r="V1692">
        <v>3</v>
      </c>
      <c r="W1692">
        <v>3.4940000000000002</v>
      </c>
      <c r="X1692" s="36">
        <v>14004.006868918144</v>
      </c>
      <c r="Y1692" s="37" t="s">
        <v>157</v>
      </c>
      <c r="Z1692" s="37" t="s">
        <v>149</v>
      </c>
      <c r="AA1692" s="37" t="s">
        <v>146</v>
      </c>
      <c r="AB1692" s="37"/>
    </row>
    <row r="1693" spans="1:28" x14ac:dyDescent="0.25">
      <c r="A1693" t="s">
        <v>150</v>
      </c>
      <c r="B1693" t="s">
        <v>151</v>
      </c>
      <c r="C1693" t="s">
        <v>152</v>
      </c>
      <c r="E1693" t="s">
        <v>1661</v>
      </c>
      <c r="F1693" t="s">
        <v>1662</v>
      </c>
      <c r="G1693" t="s">
        <v>1663</v>
      </c>
      <c r="H1693" t="s">
        <v>156</v>
      </c>
      <c r="I1693" t="s">
        <v>37</v>
      </c>
      <c r="J1693" t="s">
        <v>65</v>
      </c>
      <c r="K1693" t="s">
        <v>7240</v>
      </c>
      <c r="L1693" t="s">
        <v>4</v>
      </c>
      <c r="M1693" t="s">
        <v>64</v>
      </c>
      <c r="N1693" t="s">
        <v>149</v>
      </c>
      <c r="O1693" s="39">
        <v>43900</v>
      </c>
      <c r="P1693" s="39">
        <v>43901</v>
      </c>
      <c r="Q1693">
        <v>600</v>
      </c>
      <c r="R1693">
        <v>600</v>
      </c>
      <c r="S1693" s="36">
        <v>48930</v>
      </c>
      <c r="T1693">
        <v>48930</v>
      </c>
      <c r="U1693" s="39">
        <v>43907</v>
      </c>
      <c r="V1693">
        <v>3</v>
      </c>
      <c r="W1693">
        <v>3.4940000000000002</v>
      </c>
      <c r="X1693" s="36">
        <v>14004.006868918144</v>
      </c>
      <c r="Y1693" s="37" t="s">
        <v>157</v>
      </c>
      <c r="Z1693" s="37" t="s">
        <v>149</v>
      </c>
      <c r="AA1693" s="37" t="s">
        <v>146</v>
      </c>
      <c r="AB1693" s="37"/>
    </row>
    <row r="1694" spans="1:28" x14ac:dyDescent="0.25">
      <c r="A1694" t="s">
        <v>150</v>
      </c>
      <c r="B1694" t="s">
        <v>151</v>
      </c>
      <c r="C1694" t="s">
        <v>152</v>
      </c>
      <c r="E1694" t="s">
        <v>1664</v>
      </c>
      <c r="F1694" t="s">
        <v>1665</v>
      </c>
      <c r="G1694" t="s">
        <v>1666</v>
      </c>
      <c r="H1694" t="s">
        <v>156</v>
      </c>
      <c r="I1694" t="s">
        <v>37</v>
      </c>
      <c r="J1694" t="s">
        <v>65</v>
      </c>
      <c r="K1694" t="s">
        <v>7240</v>
      </c>
      <c r="L1694" t="s">
        <v>4</v>
      </c>
      <c r="M1694" t="s">
        <v>64</v>
      </c>
      <c r="N1694" t="s">
        <v>149</v>
      </c>
      <c r="O1694" s="39">
        <v>43903</v>
      </c>
      <c r="P1694" s="39">
        <v>43904</v>
      </c>
      <c r="Q1694">
        <v>600</v>
      </c>
      <c r="R1694">
        <v>600</v>
      </c>
      <c r="S1694" s="36">
        <v>48930</v>
      </c>
      <c r="T1694">
        <v>48930</v>
      </c>
      <c r="U1694" s="39">
        <v>43904</v>
      </c>
      <c r="V1694">
        <v>3</v>
      </c>
      <c r="W1694">
        <v>3.4940000000000002</v>
      </c>
      <c r="X1694" s="36">
        <v>14004.006868918144</v>
      </c>
      <c r="Y1694" s="37" t="s">
        <v>157</v>
      </c>
      <c r="Z1694" s="37" t="s">
        <v>149</v>
      </c>
      <c r="AA1694" s="37" t="s">
        <v>146</v>
      </c>
      <c r="AB1694" s="37"/>
    </row>
    <row r="1695" spans="1:28" x14ac:dyDescent="0.25">
      <c r="A1695" t="s">
        <v>150</v>
      </c>
      <c r="B1695" t="s">
        <v>151</v>
      </c>
      <c r="C1695" t="s">
        <v>152</v>
      </c>
      <c r="E1695" t="s">
        <v>1667</v>
      </c>
      <c r="F1695" t="s">
        <v>1668</v>
      </c>
      <c r="G1695" t="s">
        <v>1669</v>
      </c>
      <c r="H1695" t="s">
        <v>156</v>
      </c>
      <c r="I1695" t="s">
        <v>37</v>
      </c>
      <c r="J1695" t="s">
        <v>65</v>
      </c>
      <c r="K1695" t="s">
        <v>7240</v>
      </c>
      <c r="L1695" t="s">
        <v>4</v>
      </c>
      <c r="M1695" t="s">
        <v>64</v>
      </c>
      <c r="N1695" t="s">
        <v>149</v>
      </c>
      <c r="O1695" s="39">
        <v>43903</v>
      </c>
      <c r="P1695" s="39">
        <v>43904</v>
      </c>
      <c r="Q1695">
        <v>600</v>
      </c>
      <c r="R1695">
        <v>600</v>
      </c>
      <c r="S1695" s="36">
        <v>48930</v>
      </c>
      <c r="T1695">
        <v>48930</v>
      </c>
      <c r="U1695" s="39">
        <v>43906</v>
      </c>
      <c r="V1695">
        <v>3</v>
      </c>
      <c r="W1695">
        <v>3.4940000000000002</v>
      </c>
      <c r="X1695" s="36">
        <v>14004.006868918144</v>
      </c>
      <c r="Y1695" s="37" t="s">
        <v>157</v>
      </c>
      <c r="Z1695" s="37" t="s">
        <v>149</v>
      </c>
      <c r="AA1695" s="37" t="s">
        <v>146</v>
      </c>
      <c r="AB1695" s="37"/>
    </row>
    <row r="1696" spans="1:28" x14ac:dyDescent="0.25">
      <c r="A1696" t="s">
        <v>150</v>
      </c>
      <c r="B1696" t="s">
        <v>151</v>
      </c>
      <c r="C1696" t="s">
        <v>152</v>
      </c>
      <c r="E1696" t="s">
        <v>1670</v>
      </c>
      <c r="F1696" t="s">
        <v>1671</v>
      </c>
      <c r="G1696" t="s">
        <v>1672</v>
      </c>
      <c r="H1696" t="s">
        <v>156</v>
      </c>
      <c r="I1696" t="s">
        <v>37</v>
      </c>
      <c r="J1696" t="s">
        <v>65</v>
      </c>
      <c r="K1696" t="s">
        <v>7240</v>
      </c>
      <c r="L1696" t="s">
        <v>4</v>
      </c>
      <c r="M1696" t="s">
        <v>64</v>
      </c>
      <c r="N1696" t="s">
        <v>149</v>
      </c>
      <c r="O1696" s="39">
        <v>43904</v>
      </c>
      <c r="P1696" s="39">
        <v>43904</v>
      </c>
      <c r="Q1696">
        <v>600</v>
      </c>
      <c r="R1696">
        <v>600</v>
      </c>
      <c r="S1696" s="36">
        <v>48930</v>
      </c>
      <c r="T1696">
        <v>48930</v>
      </c>
      <c r="U1696" s="39">
        <v>43921</v>
      </c>
      <c r="V1696">
        <v>3</v>
      </c>
      <c r="W1696">
        <v>3.4940000000000002</v>
      </c>
      <c r="X1696" s="36">
        <v>14004.006868918144</v>
      </c>
      <c r="Y1696" s="37" t="s">
        <v>157</v>
      </c>
      <c r="Z1696" s="37" t="s">
        <v>149</v>
      </c>
      <c r="AA1696" s="37" t="s">
        <v>146</v>
      </c>
      <c r="AB1696" s="37"/>
    </row>
    <row r="1697" spans="1:28" x14ac:dyDescent="0.25">
      <c r="A1697" t="s">
        <v>150</v>
      </c>
      <c r="B1697" t="s">
        <v>151</v>
      </c>
      <c r="C1697" t="s">
        <v>152</v>
      </c>
      <c r="E1697" t="s">
        <v>1673</v>
      </c>
      <c r="F1697" t="s">
        <v>1674</v>
      </c>
      <c r="G1697" t="s">
        <v>1675</v>
      </c>
      <c r="H1697" t="s">
        <v>156</v>
      </c>
      <c r="I1697" t="s">
        <v>37</v>
      </c>
      <c r="J1697" t="s">
        <v>65</v>
      </c>
      <c r="K1697" t="s">
        <v>7240</v>
      </c>
      <c r="L1697" t="s">
        <v>4</v>
      </c>
      <c r="M1697" t="s">
        <v>64</v>
      </c>
      <c r="N1697" t="s">
        <v>149</v>
      </c>
      <c r="O1697" s="39">
        <v>43901</v>
      </c>
      <c r="P1697" s="39">
        <v>43902</v>
      </c>
      <c r="Q1697">
        <v>600</v>
      </c>
      <c r="R1697">
        <v>600</v>
      </c>
      <c r="S1697" s="36">
        <v>49680</v>
      </c>
      <c r="T1697">
        <v>49680</v>
      </c>
      <c r="U1697" s="39">
        <v>43902</v>
      </c>
      <c r="V1697">
        <v>3</v>
      </c>
      <c r="W1697">
        <v>3.4940000000000002</v>
      </c>
      <c r="X1697" s="36">
        <v>14218.660560961647</v>
      </c>
      <c r="Y1697" s="37" t="s">
        <v>157</v>
      </c>
      <c r="Z1697" s="37" t="s">
        <v>149</v>
      </c>
      <c r="AA1697" s="37" t="s">
        <v>146</v>
      </c>
      <c r="AB1697" s="37"/>
    </row>
    <row r="1698" spans="1:28" x14ac:dyDescent="0.25">
      <c r="A1698" t="s">
        <v>150</v>
      </c>
      <c r="B1698" t="s">
        <v>151</v>
      </c>
      <c r="C1698" t="s">
        <v>152</v>
      </c>
      <c r="E1698" t="s">
        <v>1676</v>
      </c>
      <c r="F1698" t="s">
        <v>1677</v>
      </c>
      <c r="G1698" t="s">
        <v>1678</v>
      </c>
      <c r="H1698" t="s">
        <v>156</v>
      </c>
      <c r="I1698" t="s">
        <v>37</v>
      </c>
      <c r="J1698" t="s">
        <v>65</v>
      </c>
      <c r="K1698" t="s">
        <v>7240</v>
      </c>
      <c r="L1698" t="s">
        <v>4</v>
      </c>
      <c r="M1698" t="s">
        <v>64</v>
      </c>
      <c r="N1698" t="s">
        <v>149</v>
      </c>
      <c r="O1698" s="39">
        <v>43899</v>
      </c>
      <c r="P1698" s="39">
        <v>43900</v>
      </c>
      <c r="Q1698">
        <v>600</v>
      </c>
      <c r="R1698">
        <v>600</v>
      </c>
      <c r="S1698" s="36">
        <v>49686</v>
      </c>
      <c r="T1698">
        <v>49686</v>
      </c>
      <c r="U1698" s="39">
        <v>43899</v>
      </c>
      <c r="V1698">
        <v>3</v>
      </c>
      <c r="W1698">
        <v>3.4940000000000002</v>
      </c>
      <c r="X1698" s="36">
        <v>14220.377790497996</v>
      </c>
      <c r="Y1698" s="37" t="s">
        <v>157</v>
      </c>
      <c r="Z1698" s="37" t="s">
        <v>149</v>
      </c>
      <c r="AA1698" s="37" t="s">
        <v>146</v>
      </c>
      <c r="AB1698" s="37"/>
    </row>
    <row r="1699" spans="1:28" x14ac:dyDescent="0.25">
      <c r="A1699" t="s">
        <v>150</v>
      </c>
      <c r="B1699" t="s">
        <v>151</v>
      </c>
      <c r="C1699" t="s">
        <v>152</v>
      </c>
      <c r="E1699" t="s">
        <v>1679</v>
      </c>
      <c r="F1699" t="s">
        <v>1680</v>
      </c>
      <c r="G1699" t="s">
        <v>1681</v>
      </c>
      <c r="H1699" t="s">
        <v>156</v>
      </c>
      <c r="I1699" t="s">
        <v>37</v>
      </c>
      <c r="J1699" t="s">
        <v>65</v>
      </c>
      <c r="K1699" t="s">
        <v>7240</v>
      </c>
      <c r="L1699" t="s">
        <v>4</v>
      </c>
      <c r="M1699" t="s">
        <v>64</v>
      </c>
      <c r="N1699" t="s">
        <v>149</v>
      </c>
      <c r="O1699" s="39">
        <v>43900</v>
      </c>
      <c r="P1699" s="39">
        <v>43901</v>
      </c>
      <c r="Q1699">
        <v>600</v>
      </c>
      <c r="R1699">
        <v>600</v>
      </c>
      <c r="S1699" s="36">
        <v>49686</v>
      </c>
      <c r="T1699">
        <v>49686</v>
      </c>
      <c r="U1699" s="39">
        <v>43900</v>
      </c>
      <c r="V1699">
        <v>3</v>
      </c>
      <c r="W1699">
        <v>3.4940000000000002</v>
      </c>
      <c r="X1699" s="36">
        <v>14220.377790497996</v>
      </c>
      <c r="Y1699" s="37" t="s">
        <v>157</v>
      </c>
      <c r="Z1699" s="37" t="s">
        <v>149</v>
      </c>
      <c r="AA1699" s="37" t="s">
        <v>146</v>
      </c>
      <c r="AB1699" s="37"/>
    </row>
    <row r="1700" spans="1:28" x14ac:dyDescent="0.25">
      <c r="A1700" t="s">
        <v>150</v>
      </c>
      <c r="B1700" t="s">
        <v>151</v>
      </c>
      <c r="C1700" t="s">
        <v>152</v>
      </c>
      <c r="E1700" t="s">
        <v>1682</v>
      </c>
      <c r="F1700" t="s">
        <v>1683</v>
      </c>
      <c r="G1700" t="s">
        <v>1684</v>
      </c>
      <c r="H1700" t="s">
        <v>156</v>
      </c>
      <c r="I1700" t="s">
        <v>37</v>
      </c>
      <c r="J1700" t="s">
        <v>65</v>
      </c>
      <c r="K1700" t="s">
        <v>7240</v>
      </c>
      <c r="L1700" t="s">
        <v>4</v>
      </c>
      <c r="M1700" t="s">
        <v>64</v>
      </c>
      <c r="N1700" t="s">
        <v>149</v>
      </c>
      <c r="O1700" s="39">
        <v>43900</v>
      </c>
      <c r="P1700" s="39">
        <v>43901</v>
      </c>
      <c r="Q1700">
        <v>600</v>
      </c>
      <c r="R1700">
        <v>600</v>
      </c>
      <c r="S1700" s="36">
        <v>49686</v>
      </c>
      <c r="T1700">
        <v>49686</v>
      </c>
      <c r="U1700" s="39">
        <v>43900</v>
      </c>
      <c r="V1700">
        <v>3</v>
      </c>
      <c r="W1700">
        <v>3.4940000000000002</v>
      </c>
      <c r="X1700" s="36">
        <v>14220.377790497996</v>
      </c>
      <c r="Y1700" s="37" t="s">
        <v>157</v>
      </c>
      <c r="Z1700" s="37" t="s">
        <v>149</v>
      </c>
      <c r="AA1700" s="37" t="s">
        <v>146</v>
      </c>
      <c r="AB1700" s="37"/>
    </row>
    <row r="1701" spans="1:28" x14ac:dyDescent="0.25">
      <c r="A1701" t="s">
        <v>150</v>
      </c>
      <c r="B1701" t="s">
        <v>151</v>
      </c>
      <c r="C1701" t="s">
        <v>152</v>
      </c>
      <c r="E1701" t="s">
        <v>1685</v>
      </c>
      <c r="F1701" t="s">
        <v>1686</v>
      </c>
      <c r="G1701" t="s">
        <v>1687</v>
      </c>
      <c r="H1701" t="s">
        <v>156</v>
      </c>
      <c r="I1701" t="s">
        <v>37</v>
      </c>
      <c r="J1701" t="s">
        <v>65</v>
      </c>
      <c r="K1701" t="s">
        <v>7240</v>
      </c>
      <c r="L1701" t="s">
        <v>4</v>
      </c>
      <c r="M1701" t="s">
        <v>64</v>
      </c>
      <c r="N1701" t="s">
        <v>149</v>
      </c>
      <c r="O1701" s="39">
        <v>43902</v>
      </c>
      <c r="P1701" s="39">
        <v>43903</v>
      </c>
      <c r="Q1701">
        <v>600</v>
      </c>
      <c r="R1701">
        <v>600</v>
      </c>
      <c r="S1701" s="36">
        <v>49686</v>
      </c>
      <c r="T1701">
        <v>49686</v>
      </c>
      <c r="U1701" s="39">
        <v>43902</v>
      </c>
      <c r="V1701">
        <v>3</v>
      </c>
      <c r="W1701">
        <v>3.4940000000000002</v>
      </c>
      <c r="X1701" s="36">
        <v>14220.377790497996</v>
      </c>
      <c r="Y1701" s="37" t="s">
        <v>157</v>
      </c>
      <c r="Z1701" s="37" t="s">
        <v>149</v>
      </c>
      <c r="AA1701" s="37" t="s">
        <v>146</v>
      </c>
      <c r="AB1701" s="37"/>
    </row>
    <row r="1702" spans="1:28" x14ac:dyDescent="0.25">
      <c r="A1702" t="s">
        <v>150</v>
      </c>
      <c r="B1702" t="s">
        <v>151</v>
      </c>
      <c r="C1702" t="s">
        <v>152</v>
      </c>
      <c r="E1702" t="s">
        <v>1688</v>
      </c>
      <c r="F1702" t="s">
        <v>1689</v>
      </c>
      <c r="G1702" t="s">
        <v>1690</v>
      </c>
      <c r="H1702" t="s">
        <v>156</v>
      </c>
      <c r="I1702" t="s">
        <v>37</v>
      </c>
      <c r="J1702" t="s">
        <v>65</v>
      </c>
      <c r="K1702" t="s">
        <v>7240</v>
      </c>
      <c r="L1702" t="s">
        <v>4</v>
      </c>
      <c r="M1702" t="s">
        <v>64</v>
      </c>
      <c r="N1702" t="s">
        <v>149</v>
      </c>
      <c r="O1702" s="39">
        <v>43903</v>
      </c>
      <c r="P1702" s="39">
        <v>43904</v>
      </c>
      <c r="Q1702">
        <v>600</v>
      </c>
      <c r="R1702">
        <v>600</v>
      </c>
      <c r="S1702" s="36">
        <v>49686</v>
      </c>
      <c r="T1702">
        <v>49686</v>
      </c>
      <c r="U1702" s="39">
        <v>43904</v>
      </c>
      <c r="V1702">
        <v>3</v>
      </c>
      <c r="W1702">
        <v>3.4940000000000002</v>
      </c>
      <c r="X1702" s="36">
        <v>14220.377790497996</v>
      </c>
      <c r="Y1702" s="37" t="s">
        <v>157</v>
      </c>
      <c r="Z1702" s="37" t="s">
        <v>149</v>
      </c>
      <c r="AA1702" s="37" t="s">
        <v>146</v>
      </c>
      <c r="AB1702" s="37"/>
    </row>
    <row r="1703" spans="1:28" x14ac:dyDescent="0.25">
      <c r="A1703" t="s">
        <v>150</v>
      </c>
      <c r="B1703" t="s">
        <v>151</v>
      </c>
      <c r="C1703" t="s">
        <v>152</v>
      </c>
      <c r="E1703" t="s">
        <v>2356</v>
      </c>
      <c r="F1703" t="s">
        <v>2357</v>
      </c>
      <c r="G1703" t="s">
        <v>2358</v>
      </c>
      <c r="H1703" t="s">
        <v>156</v>
      </c>
      <c r="I1703" t="s">
        <v>37</v>
      </c>
      <c r="J1703" t="s">
        <v>65</v>
      </c>
      <c r="K1703" t="s">
        <v>7240</v>
      </c>
      <c r="L1703" t="s">
        <v>4</v>
      </c>
      <c r="M1703" t="s">
        <v>64</v>
      </c>
      <c r="N1703" t="s">
        <v>149</v>
      </c>
      <c r="O1703" s="39">
        <v>43949</v>
      </c>
      <c r="P1703" s="39">
        <v>43950</v>
      </c>
      <c r="Q1703">
        <v>630</v>
      </c>
      <c r="R1703">
        <v>630</v>
      </c>
      <c r="S1703" s="36">
        <v>55332.9</v>
      </c>
      <c r="T1703">
        <v>55332.9</v>
      </c>
      <c r="U1703" s="39">
        <v>43951</v>
      </c>
      <c r="V1703">
        <v>4</v>
      </c>
      <c r="W1703">
        <v>3.4</v>
      </c>
      <c r="X1703" s="36">
        <v>16274.382352941177</v>
      </c>
      <c r="Y1703" s="37" t="s">
        <v>157</v>
      </c>
      <c r="Z1703" s="37" t="s">
        <v>149</v>
      </c>
      <c r="AA1703" s="37" t="s">
        <v>146</v>
      </c>
      <c r="AB1703" s="37"/>
    </row>
    <row r="1704" spans="1:28" x14ac:dyDescent="0.25">
      <c r="A1704" t="s">
        <v>150</v>
      </c>
      <c r="B1704" t="s">
        <v>151</v>
      </c>
      <c r="C1704" t="s">
        <v>152</v>
      </c>
      <c r="E1704" t="s">
        <v>2359</v>
      </c>
      <c r="F1704" t="s">
        <v>2360</v>
      </c>
      <c r="G1704" t="s">
        <v>2361</v>
      </c>
      <c r="H1704" t="s">
        <v>156</v>
      </c>
      <c r="I1704" t="s">
        <v>37</v>
      </c>
      <c r="J1704" t="s">
        <v>66</v>
      </c>
      <c r="K1704" t="s">
        <v>7241</v>
      </c>
      <c r="L1704" t="s">
        <v>4</v>
      </c>
      <c r="M1704" t="s">
        <v>64</v>
      </c>
      <c r="N1704" t="s">
        <v>149</v>
      </c>
      <c r="O1704" s="39">
        <v>43913</v>
      </c>
      <c r="P1704" s="39">
        <v>43914</v>
      </c>
      <c r="Q1704">
        <v>1400</v>
      </c>
      <c r="R1704">
        <v>1400</v>
      </c>
      <c r="S1704" s="36">
        <v>55622</v>
      </c>
      <c r="T1704">
        <v>55622</v>
      </c>
      <c r="U1704" s="39">
        <v>43913</v>
      </c>
      <c r="V1704">
        <v>3</v>
      </c>
      <c r="W1704">
        <v>3.4940000000000002</v>
      </c>
      <c r="X1704" s="36">
        <v>15919.290211791642</v>
      </c>
      <c r="Y1704" s="37" t="s">
        <v>157</v>
      </c>
      <c r="Z1704" s="37" t="s">
        <v>149</v>
      </c>
      <c r="AA1704" s="37" t="s">
        <v>146</v>
      </c>
      <c r="AB1704" s="37"/>
    </row>
    <row r="1705" spans="1:28" x14ac:dyDescent="0.25">
      <c r="A1705" t="s">
        <v>150</v>
      </c>
      <c r="B1705" t="s">
        <v>151</v>
      </c>
      <c r="C1705" t="s">
        <v>152</v>
      </c>
      <c r="E1705" t="s">
        <v>2362</v>
      </c>
      <c r="F1705" t="s">
        <v>2363</v>
      </c>
      <c r="G1705" t="s">
        <v>2364</v>
      </c>
      <c r="H1705" t="s">
        <v>156</v>
      </c>
      <c r="I1705" t="s">
        <v>37</v>
      </c>
      <c r="J1705" t="s">
        <v>65</v>
      </c>
      <c r="K1705" t="s">
        <v>7240</v>
      </c>
      <c r="L1705" t="s">
        <v>4</v>
      </c>
      <c r="M1705" t="s">
        <v>64</v>
      </c>
      <c r="N1705" t="s">
        <v>149</v>
      </c>
      <c r="O1705" s="39">
        <v>43896</v>
      </c>
      <c r="P1705" s="39">
        <v>43897</v>
      </c>
      <c r="Q1705">
        <v>700</v>
      </c>
      <c r="R1705">
        <v>700</v>
      </c>
      <c r="S1705" s="36">
        <v>55636</v>
      </c>
      <c r="T1705">
        <v>55636</v>
      </c>
      <c r="U1705" s="39">
        <v>43897</v>
      </c>
      <c r="V1705">
        <v>3</v>
      </c>
      <c r="W1705">
        <v>3.4940000000000002</v>
      </c>
      <c r="X1705" s="36">
        <v>15923.297080709788</v>
      </c>
      <c r="Y1705" s="37" t="s">
        <v>157</v>
      </c>
      <c r="Z1705" s="37" t="s">
        <v>149</v>
      </c>
      <c r="AA1705" s="37" t="s">
        <v>146</v>
      </c>
      <c r="AB1705" s="37"/>
    </row>
    <row r="1706" spans="1:28" x14ac:dyDescent="0.25">
      <c r="A1706" t="s">
        <v>150</v>
      </c>
      <c r="B1706" t="s">
        <v>151</v>
      </c>
      <c r="C1706" t="s">
        <v>152</v>
      </c>
      <c r="E1706" t="s">
        <v>2365</v>
      </c>
      <c r="F1706" t="s">
        <v>2366</v>
      </c>
      <c r="G1706" t="s">
        <v>2367</v>
      </c>
      <c r="H1706" t="s">
        <v>156</v>
      </c>
      <c r="I1706" t="s">
        <v>37</v>
      </c>
      <c r="J1706" t="s">
        <v>65</v>
      </c>
      <c r="K1706" t="s">
        <v>7240</v>
      </c>
      <c r="L1706" t="s">
        <v>4</v>
      </c>
      <c r="M1706" t="s">
        <v>64</v>
      </c>
      <c r="N1706" t="s">
        <v>149</v>
      </c>
      <c r="O1706" s="40">
        <v>43897</v>
      </c>
      <c r="P1706" s="39">
        <v>43897</v>
      </c>
      <c r="Q1706">
        <v>700</v>
      </c>
      <c r="R1706">
        <v>700</v>
      </c>
      <c r="S1706" s="36">
        <v>55636</v>
      </c>
      <c r="T1706">
        <v>55636</v>
      </c>
      <c r="U1706" s="39">
        <v>43897</v>
      </c>
      <c r="V1706">
        <v>3</v>
      </c>
      <c r="W1706">
        <v>3.4940000000000002</v>
      </c>
      <c r="X1706" s="36">
        <v>15923.297080709788</v>
      </c>
      <c r="Y1706" s="37" t="s">
        <v>157</v>
      </c>
      <c r="Z1706" s="37" t="s">
        <v>149</v>
      </c>
      <c r="AA1706" s="37" t="s">
        <v>146</v>
      </c>
      <c r="AB1706" s="37"/>
    </row>
    <row r="1707" spans="1:28" x14ac:dyDescent="0.25">
      <c r="A1707" t="s">
        <v>150</v>
      </c>
      <c r="B1707" t="s">
        <v>151</v>
      </c>
      <c r="C1707" t="s">
        <v>152</v>
      </c>
      <c r="E1707" t="s">
        <v>2368</v>
      </c>
      <c r="F1707" t="s">
        <v>2369</v>
      </c>
      <c r="G1707" t="s">
        <v>2370</v>
      </c>
      <c r="H1707" t="s">
        <v>156</v>
      </c>
      <c r="I1707" t="s">
        <v>37</v>
      </c>
      <c r="J1707" t="s">
        <v>65</v>
      </c>
      <c r="K1707" t="s">
        <v>7240</v>
      </c>
      <c r="L1707" t="s">
        <v>4</v>
      </c>
      <c r="M1707" t="s">
        <v>64</v>
      </c>
      <c r="N1707" t="s">
        <v>149</v>
      </c>
      <c r="O1707" s="39">
        <v>43897</v>
      </c>
      <c r="P1707" s="39">
        <v>43897</v>
      </c>
      <c r="Q1707">
        <v>700</v>
      </c>
      <c r="R1707">
        <v>700</v>
      </c>
      <c r="S1707" s="36">
        <v>55636</v>
      </c>
      <c r="T1707">
        <v>55636</v>
      </c>
      <c r="U1707" s="39">
        <v>43899</v>
      </c>
      <c r="V1707">
        <v>3</v>
      </c>
      <c r="W1707">
        <v>3.4940000000000002</v>
      </c>
      <c r="X1707" s="36">
        <v>15923.297080709788</v>
      </c>
      <c r="Y1707" s="37" t="s">
        <v>157</v>
      </c>
      <c r="Z1707" s="37" t="s">
        <v>149</v>
      </c>
      <c r="AA1707" s="37" t="s">
        <v>146</v>
      </c>
      <c r="AB1707" s="37"/>
    </row>
    <row r="1708" spans="1:28" x14ac:dyDescent="0.25">
      <c r="A1708" t="s">
        <v>150</v>
      </c>
      <c r="B1708" t="s">
        <v>151</v>
      </c>
      <c r="C1708" t="s">
        <v>152</v>
      </c>
      <c r="E1708" t="s">
        <v>2371</v>
      </c>
      <c r="F1708" t="s">
        <v>2372</v>
      </c>
      <c r="G1708" t="s">
        <v>2373</v>
      </c>
      <c r="H1708" t="s">
        <v>156</v>
      </c>
      <c r="I1708" t="s">
        <v>37</v>
      </c>
      <c r="J1708" t="s">
        <v>65</v>
      </c>
      <c r="K1708" t="s">
        <v>7240</v>
      </c>
      <c r="L1708" t="s">
        <v>4</v>
      </c>
      <c r="M1708" t="s">
        <v>64</v>
      </c>
      <c r="N1708" t="s">
        <v>149</v>
      </c>
      <c r="O1708" s="39">
        <v>43899</v>
      </c>
      <c r="P1708" s="39">
        <v>43900</v>
      </c>
      <c r="Q1708">
        <v>700</v>
      </c>
      <c r="R1708">
        <v>700</v>
      </c>
      <c r="S1708" s="36">
        <v>55636</v>
      </c>
      <c r="T1708">
        <v>55636</v>
      </c>
      <c r="U1708" s="39">
        <v>43900</v>
      </c>
      <c r="V1708">
        <v>3</v>
      </c>
      <c r="W1708">
        <v>3.4940000000000002</v>
      </c>
      <c r="X1708" s="36">
        <v>15923.297080709788</v>
      </c>
      <c r="Y1708" s="37" t="s">
        <v>157</v>
      </c>
      <c r="Z1708" s="37" t="s">
        <v>149</v>
      </c>
      <c r="AA1708" s="37" t="s">
        <v>146</v>
      </c>
      <c r="AB1708" s="37"/>
    </row>
    <row r="1709" spans="1:28" x14ac:dyDescent="0.25">
      <c r="A1709" t="s">
        <v>150</v>
      </c>
      <c r="B1709" t="s">
        <v>151</v>
      </c>
      <c r="C1709" t="s">
        <v>152</v>
      </c>
      <c r="E1709" t="s">
        <v>2374</v>
      </c>
      <c r="F1709" t="s">
        <v>2375</v>
      </c>
      <c r="G1709" t="s">
        <v>2376</v>
      </c>
      <c r="H1709" t="s">
        <v>156</v>
      </c>
      <c r="I1709" t="s">
        <v>37</v>
      </c>
      <c r="J1709" t="s">
        <v>65</v>
      </c>
      <c r="K1709" t="s">
        <v>7240</v>
      </c>
      <c r="L1709" t="s">
        <v>4</v>
      </c>
      <c r="M1709" t="s">
        <v>64</v>
      </c>
      <c r="N1709" t="s">
        <v>149</v>
      </c>
      <c r="O1709" s="39">
        <v>43900</v>
      </c>
      <c r="P1709" s="39">
        <v>43901</v>
      </c>
      <c r="Q1709">
        <v>700</v>
      </c>
      <c r="R1709">
        <v>700</v>
      </c>
      <c r="S1709" s="36">
        <v>55636</v>
      </c>
      <c r="T1709">
        <v>55636</v>
      </c>
      <c r="U1709" s="39">
        <v>43901</v>
      </c>
      <c r="V1709">
        <v>3</v>
      </c>
      <c r="W1709">
        <v>3.4940000000000002</v>
      </c>
      <c r="X1709" s="36">
        <v>15923.297080709788</v>
      </c>
      <c r="Y1709" s="37" t="s">
        <v>157</v>
      </c>
      <c r="Z1709" s="37" t="s">
        <v>149</v>
      </c>
      <c r="AA1709" s="37" t="s">
        <v>146</v>
      </c>
      <c r="AB1709" s="37"/>
    </row>
    <row r="1710" spans="1:28" x14ac:dyDescent="0.25">
      <c r="A1710" t="s">
        <v>150</v>
      </c>
      <c r="B1710" t="s">
        <v>151</v>
      </c>
      <c r="C1710" t="s">
        <v>152</v>
      </c>
      <c r="E1710" t="s">
        <v>2377</v>
      </c>
      <c r="F1710" t="s">
        <v>2378</v>
      </c>
      <c r="G1710" t="s">
        <v>2379</v>
      </c>
      <c r="H1710" t="s">
        <v>156</v>
      </c>
      <c r="I1710" t="s">
        <v>37</v>
      </c>
      <c r="J1710" t="s">
        <v>65</v>
      </c>
      <c r="K1710" t="s">
        <v>7240</v>
      </c>
      <c r="L1710" t="s">
        <v>4</v>
      </c>
      <c r="M1710" t="s">
        <v>64</v>
      </c>
      <c r="N1710" t="s">
        <v>149</v>
      </c>
      <c r="O1710" s="39">
        <v>43900</v>
      </c>
      <c r="P1710" s="39">
        <v>43901</v>
      </c>
      <c r="Q1710">
        <v>700</v>
      </c>
      <c r="R1710">
        <v>700</v>
      </c>
      <c r="S1710" s="36">
        <v>55636</v>
      </c>
      <c r="T1710">
        <v>55636</v>
      </c>
      <c r="U1710" s="39">
        <v>43900</v>
      </c>
      <c r="V1710">
        <v>3</v>
      </c>
      <c r="W1710">
        <v>3.4940000000000002</v>
      </c>
      <c r="X1710" s="36">
        <v>15923.297080709788</v>
      </c>
      <c r="Y1710" s="37" t="s">
        <v>157</v>
      </c>
      <c r="Z1710" s="37" t="s">
        <v>149</v>
      </c>
      <c r="AA1710" s="37" t="s">
        <v>146</v>
      </c>
      <c r="AB1710" s="37"/>
    </row>
    <row r="1711" spans="1:28" x14ac:dyDescent="0.25">
      <c r="A1711" t="s">
        <v>150</v>
      </c>
      <c r="B1711" t="s">
        <v>151</v>
      </c>
      <c r="C1711" t="s">
        <v>152</v>
      </c>
      <c r="E1711" t="s">
        <v>2380</v>
      </c>
      <c r="F1711" t="s">
        <v>2381</v>
      </c>
      <c r="G1711" t="s">
        <v>2382</v>
      </c>
      <c r="H1711" t="s">
        <v>156</v>
      </c>
      <c r="I1711" t="s">
        <v>37</v>
      </c>
      <c r="J1711" t="s">
        <v>65</v>
      </c>
      <c r="K1711" t="s">
        <v>7240</v>
      </c>
      <c r="L1711" t="s">
        <v>4</v>
      </c>
      <c r="M1711" t="s">
        <v>64</v>
      </c>
      <c r="N1711" t="s">
        <v>149</v>
      </c>
      <c r="O1711" s="39">
        <v>43900</v>
      </c>
      <c r="P1711" s="39">
        <v>43901</v>
      </c>
      <c r="Q1711">
        <v>700</v>
      </c>
      <c r="R1711">
        <v>700</v>
      </c>
      <c r="S1711" s="36">
        <v>55636</v>
      </c>
      <c r="T1711">
        <v>55636</v>
      </c>
      <c r="U1711" s="39">
        <v>43900</v>
      </c>
      <c r="V1711">
        <v>3</v>
      </c>
      <c r="W1711">
        <v>3.4940000000000002</v>
      </c>
      <c r="X1711" s="36">
        <v>15923.297080709788</v>
      </c>
      <c r="Y1711" s="37" t="s">
        <v>157</v>
      </c>
      <c r="Z1711" s="37" t="s">
        <v>149</v>
      </c>
      <c r="AA1711" s="37" t="s">
        <v>146</v>
      </c>
      <c r="AB1711" s="37"/>
    </row>
    <row r="1712" spans="1:28" x14ac:dyDescent="0.25">
      <c r="A1712" t="s">
        <v>150</v>
      </c>
      <c r="B1712" t="s">
        <v>151</v>
      </c>
      <c r="C1712" t="s">
        <v>152</v>
      </c>
      <c r="E1712" t="s">
        <v>2383</v>
      </c>
      <c r="F1712" t="s">
        <v>2384</v>
      </c>
      <c r="G1712" t="s">
        <v>2385</v>
      </c>
      <c r="H1712" t="s">
        <v>156</v>
      </c>
      <c r="I1712" t="s">
        <v>37</v>
      </c>
      <c r="J1712" t="s">
        <v>65</v>
      </c>
      <c r="K1712" t="s">
        <v>7240</v>
      </c>
      <c r="L1712" t="s">
        <v>4</v>
      </c>
      <c r="M1712" t="s">
        <v>64</v>
      </c>
      <c r="N1712" t="s">
        <v>149</v>
      </c>
      <c r="O1712" s="39">
        <v>43900</v>
      </c>
      <c r="P1712" s="39">
        <v>43901</v>
      </c>
      <c r="Q1712">
        <v>700</v>
      </c>
      <c r="R1712">
        <v>700</v>
      </c>
      <c r="S1712" s="36">
        <v>55636</v>
      </c>
      <c r="T1712">
        <v>55636</v>
      </c>
      <c r="U1712" s="39">
        <v>43901</v>
      </c>
      <c r="V1712">
        <v>3</v>
      </c>
      <c r="W1712">
        <v>3.4940000000000002</v>
      </c>
      <c r="X1712" s="36">
        <v>15923.297080709788</v>
      </c>
      <c r="Y1712" s="37" t="s">
        <v>157</v>
      </c>
      <c r="Z1712" s="37" t="s">
        <v>149</v>
      </c>
      <c r="AA1712" s="37" t="s">
        <v>146</v>
      </c>
      <c r="AB1712" s="37"/>
    </row>
    <row r="1713" spans="1:28" x14ac:dyDescent="0.25">
      <c r="A1713" t="s">
        <v>150</v>
      </c>
      <c r="B1713" t="s">
        <v>151</v>
      </c>
      <c r="C1713" t="s">
        <v>152</v>
      </c>
      <c r="E1713" t="s">
        <v>2386</v>
      </c>
      <c r="F1713" t="s">
        <v>2387</v>
      </c>
      <c r="G1713" t="s">
        <v>2388</v>
      </c>
      <c r="H1713" t="s">
        <v>156</v>
      </c>
      <c r="I1713" t="s">
        <v>37</v>
      </c>
      <c r="J1713" t="s">
        <v>65</v>
      </c>
      <c r="K1713" t="s">
        <v>7240</v>
      </c>
      <c r="L1713" t="s">
        <v>4</v>
      </c>
      <c r="M1713" t="s">
        <v>64</v>
      </c>
      <c r="N1713" t="s">
        <v>149</v>
      </c>
      <c r="O1713" s="39">
        <v>43900</v>
      </c>
      <c r="P1713" s="39">
        <v>43901</v>
      </c>
      <c r="Q1713">
        <v>700</v>
      </c>
      <c r="R1713">
        <v>700</v>
      </c>
      <c r="S1713" s="36">
        <v>55636</v>
      </c>
      <c r="T1713">
        <v>55636</v>
      </c>
      <c r="U1713" s="39">
        <v>43900</v>
      </c>
      <c r="V1713">
        <v>3</v>
      </c>
      <c r="W1713">
        <v>3.4940000000000002</v>
      </c>
      <c r="X1713" s="36">
        <v>15923.297080709788</v>
      </c>
      <c r="Y1713" s="37" t="s">
        <v>157</v>
      </c>
      <c r="Z1713" s="37" t="s">
        <v>149</v>
      </c>
      <c r="AA1713" s="37" t="s">
        <v>146</v>
      </c>
      <c r="AB1713" s="37"/>
    </row>
    <row r="1714" spans="1:28" x14ac:dyDescent="0.25">
      <c r="A1714" t="s">
        <v>150</v>
      </c>
      <c r="B1714" t="s">
        <v>151</v>
      </c>
      <c r="C1714" t="s">
        <v>152</v>
      </c>
      <c r="E1714" t="s">
        <v>2389</v>
      </c>
      <c r="F1714" t="s">
        <v>2390</v>
      </c>
      <c r="G1714" t="s">
        <v>2391</v>
      </c>
      <c r="H1714" t="s">
        <v>156</v>
      </c>
      <c r="I1714" t="s">
        <v>37</v>
      </c>
      <c r="J1714" t="s">
        <v>65</v>
      </c>
      <c r="K1714" t="s">
        <v>7240</v>
      </c>
      <c r="L1714" t="s">
        <v>4</v>
      </c>
      <c r="M1714" t="s">
        <v>64</v>
      </c>
      <c r="N1714" t="s">
        <v>149</v>
      </c>
      <c r="O1714" s="39">
        <v>43901</v>
      </c>
      <c r="P1714" s="39">
        <v>43902</v>
      </c>
      <c r="Q1714">
        <v>700</v>
      </c>
      <c r="R1714">
        <v>700</v>
      </c>
      <c r="S1714" s="36">
        <v>55636</v>
      </c>
      <c r="T1714">
        <v>55636</v>
      </c>
      <c r="U1714" s="39">
        <v>43902</v>
      </c>
      <c r="V1714">
        <v>3</v>
      </c>
      <c r="W1714">
        <v>3.4940000000000002</v>
      </c>
      <c r="X1714" s="36">
        <v>15923.297080709788</v>
      </c>
      <c r="Y1714" s="37" t="s">
        <v>157</v>
      </c>
      <c r="Z1714" s="37" t="s">
        <v>149</v>
      </c>
      <c r="AA1714" s="37" t="s">
        <v>146</v>
      </c>
      <c r="AB1714" s="37"/>
    </row>
    <row r="1715" spans="1:28" x14ac:dyDescent="0.25">
      <c r="A1715" t="s">
        <v>150</v>
      </c>
      <c r="B1715" t="s">
        <v>151</v>
      </c>
      <c r="C1715" t="s">
        <v>152</v>
      </c>
      <c r="E1715" t="s">
        <v>2392</v>
      </c>
      <c r="F1715" t="s">
        <v>2393</v>
      </c>
      <c r="G1715" t="s">
        <v>2394</v>
      </c>
      <c r="H1715" t="s">
        <v>156</v>
      </c>
      <c r="I1715" t="s">
        <v>37</v>
      </c>
      <c r="J1715" t="s">
        <v>65</v>
      </c>
      <c r="K1715" t="s">
        <v>7240</v>
      </c>
      <c r="L1715" t="s">
        <v>4</v>
      </c>
      <c r="M1715" t="s">
        <v>64</v>
      </c>
      <c r="N1715" t="s">
        <v>149</v>
      </c>
      <c r="O1715" s="39">
        <v>43901</v>
      </c>
      <c r="P1715" s="39">
        <v>43902</v>
      </c>
      <c r="Q1715">
        <v>700</v>
      </c>
      <c r="R1715">
        <v>700</v>
      </c>
      <c r="S1715" s="36">
        <v>55636</v>
      </c>
      <c r="T1715">
        <v>55636</v>
      </c>
      <c r="U1715" s="39">
        <v>43901</v>
      </c>
      <c r="V1715">
        <v>3</v>
      </c>
      <c r="W1715">
        <v>3.4940000000000002</v>
      </c>
      <c r="X1715" s="36">
        <v>15923.297080709788</v>
      </c>
      <c r="Y1715" s="37" t="s">
        <v>157</v>
      </c>
      <c r="Z1715" s="37" t="s">
        <v>149</v>
      </c>
      <c r="AA1715" s="37" t="s">
        <v>146</v>
      </c>
      <c r="AB1715" s="37"/>
    </row>
    <row r="1716" spans="1:28" x14ac:dyDescent="0.25">
      <c r="A1716" t="s">
        <v>150</v>
      </c>
      <c r="B1716" t="s">
        <v>151</v>
      </c>
      <c r="C1716" t="s">
        <v>152</v>
      </c>
      <c r="E1716" t="s">
        <v>2395</v>
      </c>
      <c r="F1716" t="s">
        <v>2396</v>
      </c>
      <c r="G1716" t="s">
        <v>2397</v>
      </c>
      <c r="H1716" t="s">
        <v>156</v>
      </c>
      <c r="I1716" t="s">
        <v>37</v>
      </c>
      <c r="J1716" t="s">
        <v>65</v>
      </c>
      <c r="K1716" t="s">
        <v>7240</v>
      </c>
      <c r="L1716" t="s">
        <v>4</v>
      </c>
      <c r="M1716" t="s">
        <v>64</v>
      </c>
      <c r="N1716" t="s">
        <v>149</v>
      </c>
      <c r="O1716" s="39">
        <v>43901</v>
      </c>
      <c r="P1716" s="39">
        <v>43902</v>
      </c>
      <c r="Q1716">
        <v>700</v>
      </c>
      <c r="R1716">
        <v>700</v>
      </c>
      <c r="S1716" s="36">
        <v>55636</v>
      </c>
      <c r="T1716">
        <v>55636</v>
      </c>
      <c r="U1716" s="39">
        <v>43901</v>
      </c>
      <c r="V1716">
        <v>3</v>
      </c>
      <c r="W1716">
        <v>3.4940000000000002</v>
      </c>
      <c r="X1716" s="36">
        <v>15923.297080709788</v>
      </c>
      <c r="Y1716" s="37" t="s">
        <v>157</v>
      </c>
      <c r="Z1716" s="37" t="s">
        <v>149</v>
      </c>
      <c r="AA1716" s="37" t="s">
        <v>146</v>
      </c>
      <c r="AB1716" s="37"/>
    </row>
    <row r="1717" spans="1:28" x14ac:dyDescent="0.25">
      <c r="A1717" t="s">
        <v>150</v>
      </c>
      <c r="B1717" t="s">
        <v>151</v>
      </c>
      <c r="C1717" t="s">
        <v>152</v>
      </c>
      <c r="E1717" t="s">
        <v>2398</v>
      </c>
      <c r="F1717" t="s">
        <v>2399</v>
      </c>
      <c r="G1717" t="s">
        <v>2400</v>
      </c>
      <c r="H1717" t="s">
        <v>156</v>
      </c>
      <c r="I1717" t="s">
        <v>37</v>
      </c>
      <c r="J1717" t="s">
        <v>65</v>
      </c>
      <c r="K1717" t="s">
        <v>7240</v>
      </c>
      <c r="L1717" t="s">
        <v>4</v>
      </c>
      <c r="M1717" t="s">
        <v>64</v>
      </c>
      <c r="N1717" t="s">
        <v>149</v>
      </c>
      <c r="O1717" s="39">
        <v>43901</v>
      </c>
      <c r="P1717" s="39">
        <v>43902</v>
      </c>
      <c r="Q1717">
        <v>700</v>
      </c>
      <c r="R1717">
        <v>700</v>
      </c>
      <c r="S1717" s="36">
        <v>55636</v>
      </c>
      <c r="T1717">
        <v>55636</v>
      </c>
      <c r="U1717" s="39">
        <v>43901</v>
      </c>
      <c r="V1717">
        <v>3</v>
      </c>
      <c r="W1717">
        <v>3.4940000000000002</v>
      </c>
      <c r="X1717" s="36">
        <v>15923.297080709788</v>
      </c>
      <c r="Y1717" s="37" t="s">
        <v>157</v>
      </c>
      <c r="Z1717" s="37" t="s">
        <v>149</v>
      </c>
      <c r="AA1717" s="37" t="s">
        <v>146</v>
      </c>
      <c r="AB1717" s="37"/>
    </row>
    <row r="1718" spans="1:28" x14ac:dyDescent="0.25">
      <c r="A1718" t="s">
        <v>150</v>
      </c>
      <c r="B1718" t="s">
        <v>151</v>
      </c>
      <c r="C1718" t="s">
        <v>152</v>
      </c>
      <c r="E1718" t="s">
        <v>2401</v>
      </c>
      <c r="F1718" t="s">
        <v>2402</v>
      </c>
      <c r="G1718" t="s">
        <v>2403</v>
      </c>
      <c r="H1718" t="s">
        <v>156</v>
      </c>
      <c r="I1718" t="s">
        <v>37</v>
      </c>
      <c r="J1718" t="s">
        <v>65</v>
      </c>
      <c r="K1718" t="s">
        <v>7240</v>
      </c>
      <c r="L1718" t="s">
        <v>4</v>
      </c>
      <c r="M1718" t="s">
        <v>64</v>
      </c>
      <c r="N1718" t="s">
        <v>149</v>
      </c>
      <c r="O1718" s="39">
        <v>43901</v>
      </c>
      <c r="P1718" s="39">
        <v>43902</v>
      </c>
      <c r="Q1718">
        <v>700</v>
      </c>
      <c r="R1718">
        <v>700</v>
      </c>
      <c r="S1718" s="36">
        <v>55636</v>
      </c>
      <c r="T1718">
        <v>55636</v>
      </c>
      <c r="U1718" s="39">
        <v>43901</v>
      </c>
      <c r="V1718">
        <v>3</v>
      </c>
      <c r="W1718">
        <v>3.4940000000000002</v>
      </c>
      <c r="X1718" s="36">
        <v>15923.297080709788</v>
      </c>
      <c r="Y1718" s="37" t="s">
        <v>157</v>
      </c>
      <c r="Z1718" s="37" t="s">
        <v>149</v>
      </c>
      <c r="AA1718" s="37" t="s">
        <v>146</v>
      </c>
      <c r="AB1718" s="37"/>
    </row>
    <row r="1719" spans="1:28" x14ac:dyDescent="0.25">
      <c r="A1719" t="s">
        <v>150</v>
      </c>
      <c r="B1719" t="s">
        <v>151</v>
      </c>
      <c r="C1719" t="s">
        <v>152</v>
      </c>
      <c r="E1719" t="s">
        <v>2404</v>
      </c>
      <c r="F1719" t="s">
        <v>2405</v>
      </c>
      <c r="G1719" t="s">
        <v>2406</v>
      </c>
      <c r="H1719" t="s">
        <v>156</v>
      </c>
      <c r="I1719" t="s">
        <v>37</v>
      </c>
      <c r="J1719" t="s">
        <v>65</v>
      </c>
      <c r="K1719" t="s">
        <v>7240</v>
      </c>
      <c r="L1719" t="s">
        <v>4</v>
      </c>
      <c r="M1719" t="s">
        <v>64</v>
      </c>
      <c r="N1719" t="s">
        <v>149</v>
      </c>
      <c r="O1719" s="39">
        <v>43903</v>
      </c>
      <c r="P1719" s="39">
        <v>43904</v>
      </c>
      <c r="Q1719">
        <v>700</v>
      </c>
      <c r="R1719">
        <v>700</v>
      </c>
      <c r="S1719" s="36">
        <v>55636</v>
      </c>
      <c r="T1719">
        <v>55636</v>
      </c>
      <c r="U1719" s="39">
        <v>43904</v>
      </c>
      <c r="V1719">
        <v>3</v>
      </c>
      <c r="W1719">
        <v>3.4940000000000002</v>
      </c>
      <c r="X1719" s="36">
        <v>15923.297080709788</v>
      </c>
      <c r="Y1719" s="37" t="s">
        <v>157</v>
      </c>
      <c r="Z1719" s="37" t="s">
        <v>149</v>
      </c>
      <c r="AA1719" s="37" t="s">
        <v>146</v>
      </c>
      <c r="AB1719" s="37"/>
    </row>
    <row r="1720" spans="1:28" x14ac:dyDescent="0.25">
      <c r="A1720" t="s">
        <v>150</v>
      </c>
      <c r="B1720" t="s">
        <v>151</v>
      </c>
      <c r="C1720" t="s">
        <v>152</v>
      </c>
      <c r="E1720" t="s">
        <v>2407</v>
      </c>
      <c r="F1720" t="s">
        <v>2408</v>
      </c>
      <c r="G1720" t="s">
        <v>2409</v>
      </c>
      <c r="H1720" t="s">
        <v>156</v>
      </c>
      <c r="I1720" t="s">
        <v>37</v>
      </c>
      <c r="J1720" t="s">
        <v>65</v>
      </c>
      <c r="K1720" t="s">
        <v>7240</v>
      </c>
      <c r="L1720" t="s">
        <v>4</v>
      </c>
      <c r="M1720" t="s">
        <v>64</v>
      </c>
      <c r="N1720" t="s">
        <v>149</v>
      </c>
      <c r="O1720" s="39">
        <v>43903</v>
      </c>
      <c r="P1720" s="39">
        <v>43904</v>
      </c>
      <c r="Q1720">
        <v>700</v>
      </c>
      <c r="R1720">
        <v>700</v>
      </c>
      <c r="S1720" s="36">
        <v>55636</v>
      </c>
      <c r="T1720">
        <v>55636</v>
      </c>
      <c r="U1720" s="39">
        <v>43904</v>
      </c>
      <c r="V1720">
        <v>3</v>
      </c>
      <c r="W1720">
        <v>3.4940000000000002</v>
      </c>
      <c r="X1720" s="36">
        <v>15923.297080709788</v>
      </c>
      <c r="Y1720" s="37" t="s">
        <v>157</v>
      </c>
      <c r="Z1720" s="37" t="s">
        <v>149</v>
      </c>
      <c r="AA1720" s="37" t="s">
        <v>146</v>
      </c>
      <c r="AB1720" s="37"/>
    </row>
    <row r="1721" spans="1:28" x14ac:dyDescent="0.25">
      <c r="A1721" t="s">
        <v>150</v>
      </c>
      <c r="B1721" t="s">
        <v>151</v>
      </c>
      <c r="C1721" t="s">
        <v>152</v>
      </c>
      <c r="E1721" t="s">
        <v>2410</v>
      </c>
      <c r="F1721" t="s">
        <v>2411</v>
      </c>
      <c r="G1721" t="s">
        <v>2412</v>
      </c>
      <c r="H1721" t="s">
        <v>156</v>
      </c>
      <c r="I1721" t="s">
        <v>37</v>
      </c>
      <c r="J1721" t="s">
        <v>65</v>
      </c>
      <c r="K1721" t="s">
        <v>7240</v>
      </c>
      <c r="L1721" t="s">
        <v>4</v>
      </c>
      <c r="M1721" t="s">
        <v>64</v>
      </c>
      <c r="N1721" t="s">
        <v>149</v>
      </c>
      <c r="O1721" s="39">
        <v>43921</v>
      </c>
      <c r="P1721" s="39">
        <v>43922</v>
      </c>
      <c r="Q1721">
        <v>640</v>
      </c>
      <c r="R1721">
        <v>640</v>
      </c>
      <c r="S1721" s="36">
        <v>56185.599999999999</v>
      </c>
      <c r="T1721">
        <v>56185.599999999999</v>
      </c>
      <c r="U1721" s="39">
        <v>43921</v>
      </c>
      <c r="V1721">
        <v>3</v>
      </c>
      <c r="W1721">
        <v>3.4940000000000002</v>
      </c>
      <c r="X1721" s="36">
        <v>16080.595306239267</v>
      </c>
      <c r="Y1721" s="37" t="s">
        <v>157</v>
      </c>
      <c r="Z1721" s="37" t="s">
        <v>149</v>
      </c>
      <c r="AA1721" s="37" t="s">
        <v>146</v>
      </c>
      <c r="AB1721" s="37"/>
    </row>
    <row r="1722" spans="1:28" x14ac:dyDescent="0.25">
      <c r="A1722" t="s">
        <v>150</v>
      </c>
      <c r="B1722" t="s">
        <v>151</v>
      </c>
      <c r="C1722" t="s">
        <v>152</v>
      </c>
      <c r="E1722" t="s">
        <v>2413</v>
      </c>
      <c r="F1722" t="s">
        <v>2414</v>
      </c>
      <c r="G1722" t="s">
        <v>2415</v>
      </c>
      <c r="H1722" t="s">
        <v>156</v>
      </c>
      <c r="I1722" t="s">
        <v>37</v>
      </c>
      <c r="J1722" t="s">
        <v>65</v>
      </c>
      <c r="K1722" t="s">
        <v>7240</v>
      </c>
      <c r="L1722" t="s">
        <v>4</v>
      </c>
      <c r="M1722" t="s">
        <v>64</v>
      </c>
      <c r="N1722" t="s">
        <v>149</v>
      </c>
      <c r="O1722" s="39">
        <v>43921</v>
      </c>
      <c r="P1722" s="39">
        <v>43922</v>
      </c>
      <c r="Q1722">
        <v>640</v>
      </c>
      <c r="R1722">
        <v>640</v>
      </c>
      <c r="S1722" s="36">
        <v>56185.599999999999</v>
      </c>
      <c r="T1722">
        <v>56185.599999999999</v>
      </c>
      <c r="U1722" s="39">
        <v>43921</v>
      </c>
      <c r="V1722">
        <v>3</v>
      </c>
      <c r="W1722">
        <v>3.4940000000000002</v>
      </c>
      <c r="X1722" s="36">
        <v>16080.595306239267</v>
      </c>
      <c r="Y1722" s="37" t="s">
        <v>157</v>
      </c>
      <c r="Z1722" s="37" t="s">
        <v>149</v>
      </c>
      <c r="AA1722" s="37" t="s">
        <v>146</v>
      </c>
      <c r="AB1722" s="37"/>
    </row>
    <row r="1723" spans="1:28" x14ac:dyDescent="0.25">
      <c r="A1723" t="s">
        <v>150</v>
      </c>
      <c r="B1723" t="s">
        <v>151</v>
      </c>
      <c r="C1723" t="s">
        <v>152</v>
      </c>
      <c r="E1723" t="s">
        <v>2416</v>
      </c>
      <c r="F1723" t="s">
        <v>2417</v>
      </c>
      <c r="G1723" t="s">
        <v>2418</v>
      </c>
      <c r="H1723" t="s">
        <v>156</v>
      </c>
      <c r="I1723" t="s">
        <v>37</v>
      </c>
      <c r="J1723" t="s">
        <v>65</v>
      </c>
      <c r="K1723" t="s">
        <v>7240</v>
      </c>
      <c r="L1723" t="s">
        <v>4</v>
      </c>
      <c r="M1723" t="s">
        <v>64</v>
      </c>
      <c r="N1723" t="s">
        <v>149</v>
      </c>
      <c r="O1723" s="39">
        <v>43921</v>
      </c>
      <c r="P1723" s="39">
        <v>43922</v>
      </c>
      <c r="Q1723">
        <v>640</v>
      </c>
      <c r="R1723">
        <v>640</v>
      </c>
      <c r="S1723" s="36">
        <v>56185.599999999999</v>
      </c>
      <c r="T1723">
        <v>56185.599999999999</v>
      </c>
      <c r="U1723" s="39">
        <v>43921</v>
      </c>
      <c r="V1723">
        <v>3</v>
      </c>
      <c r="W1723">
        <v>3.4940000000000002</v>
      </c>
      <c r="X1723" s="36">
        <v>16080.595306239267</v>
      </c>
      <c r="Y1723" s="37" t="s">
        <v>157</v>
      </c>
      <c r="Z1723" s="37" t="s">
        <v>149</v>
      </c>
      <c r="AA1723" s="37" t="s">
        <v>146</v>
      </c>
      <c r="AB1723" s="37"/>
    </row>
    <row r="1724" spans="1:28" x14ac:dyDescent="0.25">
      <c r="A1724" t="s">
        <v>150</v>
      </c>
      <c r="B1724" t="s">
        <v>151</v>
      </c>
      <c r="C1724" t="s">
        <v>152</v>
      </c>
      <c r="E1724" t="s">
        <v>2419</v>
      </c>
      <c r="F1724" t="s">
        <v>2420</v>
      </c>
      <c r="G1724" t="s">
        <v>2421</v>
      </c>
      <c r="H1724" t="s">
        <v>156</v>
      </c>
      <c r="I1724" t="s">
        <v>37</v>
      </c>
      <c r="J1724" t="s">
        <v>65</v>
      </c>
      <c r="K1724" t="s">
        <v>7240</v>
      </c>
      <c r="L1724" t="s">
        <v>4</v>
      </c>
      <c r="M1724" t="s">
        <v>64</v>
      </c>
      <c r="N1724" t="s">
        <v>149</v>
      </c>
      <c r="O1724" s="39">
        <v>43921</v>
      </c>
      <c r="P1724" s="39">
        <v>43922</v>
      </c>
      <c r="Q1724">
        <v>640</v>
      </c>
      <c r="R1724">
        <v>640</v>
      </c>
      <c r="S1724" s="36">
        <v>56185.599999999999</v>
      </c>
      <c r="T1724">
        <v>56185.599999999999</v>
      </c>
      <c r="U1724" s="39">
        <v>43921</v>
      </c>
      <c r="V1724">
        <v>3</v>
      </c>
      <c r="W1724">
        <v>3.4940000000000002</v>
      </c>
      <c r="X1724" s="36">
        <v>16080.595306239267</v>
      </c>
      <c r="Y1724" s="37" t="s">
        <v>157</v>
      </c>
      <c r="Z1724" s="37" t="s">
        <v>149</v>
      </c>
      <c r="AA1724" s="37" t="s">
        <v>146</v>
      </c>
      <c r="AB1724" s="37"/>
    </row>
    <row r="1725" spans="1:28" x14ac:dyDescent="0.25">
      <c r="A1725" t="s">
        <v>150</v>
      </c>
      <c r="B1725" t="s">
        <v>151</v>
      </c>
      <c r="C1725" t="s">
        <v>152</v>
      </c>
      <c r="E1725" t="s">
        <v>2422</v>
      </c>
      <c r="F1725" t="s">
        <v>2423</v>
      </c>
      <c r="G1725" t="s">
        <v>2424</v>
      </c>
      <c r="H1725" t="s">
        <v>156</v>
      </c>
      <c r="I1725" t="s">
        <v>37</v>
      </c>
      <c r="J1725" t="s">
        <v>65</v>
      </c>
      <c r="K1725" t="s">
        <v>7240</v>
      </c>
      <c r="L1725" t="s">
        <v>4</v>
      </c>
      <c r="M1725" t="s">
        <v>64</v>
      </c>
      <c r="N1725" t="s">
        <v>149</v>
      </c>
      <c r="O1725" s="39">
        <v>43921</v>
      </c>
      <c r="P1725" s="39">
        <v>43922</v>
      </c>
      <c r="Q1725">
        <v>640</v>
      </c>
      <c r="R1725">
        <v>640</v>
      </c>
      <c r="S1725" s="36">
        <v>56185.599999999999</v>
      </c>
      <c r="T1725">
        <v>56185.599999999999</v>
      </c>
      <c r="U1725" s="39">
        <v>43921</v>
      </c>
      <c r="V1725">
        <v>3</v>
      </c>
      <c r="W1725">
        <v>3.4940000000000002</v>
      </c>
      <c r="X1725" s="36">
        <v>16080.595306239267</v>
      </c>
      <c r="Y1725" s="37" t="s">
        <v>157</v>
      </c>
      <c r="Z1725" s="37" t="s">
        <v>149</v>
      </c>
      <c r="AA1725" s="37" t="s">
        <v>146</v>
      </c>
      <c r="AB1725" s="37"/>
    </row>
    <row r="1726" spans="1:28" x14ac:dyDescent="0.25">
      <c r="A1726" t="s">
        <v>563</v>
      </c>
      <c r="B1726" t="s">
        <v>852</v>
      </c>
      <c r="C1726" t="s">
        <v>565</v>
      </c>
      <c r="E1726" t="s">
        <v>940</v>
      </c>
      <c r="F1726" t="s">
        <v>941</v>
      </c>
      <c r="G1726" t="s">
        <v>942</v>
      </c>
      <c r="H1726" t="s">
        <v>875</v>
      </c>
      <c r="I1726" t="s">
        <v>140</v>
      </c>
      <c r="J1726" t="s">
        <v>63</v>
      </c>
      <c r="K1726" t="s">
        <v>141</v>
      </c>
      <c r="L1726" t="s">
        <v>34</v>
      </c>
      <c r="M1726" t="s">
        <v>94</v>
      </c>
      <c r="N1726" t="s">
        <v>149</v>
      </c>
      <c r="O1726" s="39">
        <v>43941</v>
      </c>
      <c r="P1726" s="39">
        <v>43941</v>
      </c>
      <c r="Q1726">
        <v>73</v>
      </c>
      <c r="R1726">
        <v>73</v>
      </c>
      <c r="S1726" s="36">
        <v>56210</v>
      </c>
      <c r="T1726">
        <v>56210</v>
      </c>
      <c r="U1726" s="39">
        <v>43941</v>
      </c>
      <c r="V1726">
        <v>4</v>
      </c>
      <c r="W1726">
        <v>3.4</v>
      </c>
      <c r="X1726" s="36">
        <v>56210</v>
      </c>
      <c r="Y1726" s="37" t="s">
        <v>157</v>
      </c>
      <c r="Z1726" s="37" t="s">
        <v>149</v>
      </c>
      <c r="AA1726" s="37" t="s">
        <v>146</v>
      </c>
      <c r="AB1726" s="37"/>
    </row>
    <row r="1727" spans="1:28" x14ac:dyDescent="0.25">
      <c r="A1727" t="s">
        <v>150</v>
      </c>
      <c r="B1727" t="s">
        <v>151</v>
      </c>
      <c r="C1727" t="s">
        <v>152</v>
      </c>
      <c r="E1727" t="s">
        <v>943</v>
      </c>
      <c r="F1727" t="s">
        <v>944</v>
      </c>
      <c r="G1727" t="s">
        <v>945</v>
      </c>
      <c r="H1727" t="s">
        <v>156</v>
      </c>
      <c r="I1727" t="s">
        <v>37</v>
      </c>
      <c r="J1727" t="s">
        <v>65</v>
      </c>
      <c r="K1727" t="s">
        <v>7240</v>
      </c>
      <c r="L1727" t="s">
        <v>4</v>
      </c>
      <c r="M1727" t="s">
        <v>64</v>
      </c>
      <c r="N1727" t="s">
        <v>149</v>
      </c>
      <c r="O1727" s="39">
        <v>43923</v>
      </c>
      <c r="P1727" s="39">
        <v>43924</v>
      </c>
      <c r="Q1727">
        <v>640</v>
      </c>
      <c r="R1727">
        <v>640</v>
      </c>
      <c r="S1727" s="36">
        <v>56211.199999999997</v>
      </c>
      <c r="T1727">
        <v>56211.199999999997</v>
      </c>
      <c r="U1727" s="39">
        <v>43923</v>
      </c>
      <c r="V1727">
        <v>4</v>
      </c>
      <c r="W1727">
        <v>3.4</v>
      </c>
      <c r="X1727" s="36">
        <v>16532.705882352941</v>
      </c>
      <c r="Y1727" s="37" t="s">
        <v>157</v>
      </c>
      <c r="Z1727" s="37" t="s">
        <v>149</v>
      </c>
      <c r="AA1727" s="37" t="s">
        <v>146</v>
      </c>
      <c r="AB1727" s="37"/>
    </row>
    <row r="1728" spans="1:28" x14ac:dyDescent="0.25">
      <c r="A1728" t="s">
        <v>150</v>
      </c>
      <c r="B1728" t="s">
        <v>151</v>
      </c>
      <c r="C1728" t="s">
        <v>152</v>
      </c>
      <c r="E1728" t="s">
        <v>946</v>
      </c>
      <c r="F1728" t="s">
        <v>947</v>
      </c>
      <c r="G1728" t="s">
        <v>948</v>
      </c>
      <c r="H1728" t="s">
        <v>156</v>
      </c>
      <c r="I1728" t="s">
        <v>37</v>
      </c>
      <c r="J1728" t="s">
        <v>65</v>
      </c>
      <c r="K1728" t="s">
        <v>7240</v>
      </c>
      <c r="L1728" t="s">
        <v>4</v>
      </c>
      <c r="M1728" t="s">
        <v>64</v>
      </c>
      <c r="N1728" t="s">
        <v>149</v>
      </c>
      <c r="O1728" s="39">
        <v>43942</v>
      </c>
      <c r="P1728" s="39">
        <v>43943</v>
      </c>
      <c r="Q1728">
        <v>640</v>
      </c>
      <c r="R1728">
        <v>640</v>
      </c>
      <c r="S1728" s="36">
        <v>56211.199999999997</v>
      </c>
      <c r="T1728">
        <v>56211.199999999997</v>
      </c>
      <c r="U1728" s="39">
        <v>43942</v>
      </c>
      <c r="V1728">
        <v>4</v>
      </c>
      <c r="W1728">
        <v>3.4</v>
      </c>
      <c r="X1728" s="36">
        <v>16532.705882352941</v>
      </c>
      <c r="Y1728" s="37" t="s">
        <v>157</v>
      </c>
      <c r="Z1728" s="37" t="s">
        <v>149</v>
      </c>
      <c r="AA1728" s="37" t="s">
        <v>146</v>
      </c>
      <c r="AB1728" s="37"/>
    </row>
    <row r="1729" spans="1:28" x14ac:dyDescent="0.25">
      <c r="A1729" t="s">
        <v>150</v>
      </c>
      <c r="B1729" t="s">
        <v>151</v>
      </c>
      <c r="C1729" t="s">
        <v>152</v>
      </c>
      <c r="E1729" t="s">
        <v>705</v>
      </c>
      <c r="F1729" t="s">
        <v>706</v>
      </c>
      <c r="G1729" t="s">
        <v>707</v>
      </c>
      <c r="H1729" t="s">
        <v>156</v>
      </c>
      <c r="I1729" t="s">
        <v>147</v>
      </c>
      <c r="J1729" t="s">
        <v>65</v>
      </c>
      <c r="K1729" t="s">
        <v>7240</v>
      </c>
      <c r="L1729" t="s">
        <v>4</v>
      </c>
      <c r="M1729" t="s">
        <v>64</v>
      </c>
      <c r="N1729" t="s">
        <v>149</v>
      </c>
      <c r="O1729" s="39">
        <v>43872</v>
      </c>
      <c r="P1729" s="39">
        <v>43873</v>
      </c>
      <c r="Q1729">
        <v>490</v>
      </c>
      <c r="R1729">
        <v>490</v>
      </c>
      <c r="S1729" s="36">
        <v>42213.5</v>
      </c>
      <c r="T1729">
        <v>42213.5</v>
      </c>
      <c r="U1729" s="39">
        <v>43873</v>
      </c>
      <c r="V1729">
        <v>2</v>
      </c>
      <c r="W1729">
        <v>3.3919999999999999</v>
      </c>
      <c r="X1729" s="36">
        <v>12445.017688679245</v>
      </c>
      <c r="Y1729" s="37" t="s">
        <v>157</v>
      </c>
      <c r="Z1729" s="37" t="s">
        <v>149</v>
      </c>
      <c r="AA1729" s="37" t="s">
        <v>146</v>
      </c>
      <c r="AB1729" s="37"/>
    </row>
    <row r="1730" spans="1:28" x14ac:dyDescent="0.25">
      <c r="A1730" t="s">
        <v>150</v>
      </c>
      <c r="B1730" t="s">
        <v>151</v>
      </c>
      <c r="C1730" t="s">
        <v>152</v>
      </c>
      <c r="E1730" t="s">
        <v>708</v>
      </c>
      <c r="F1730" t="s">
        <v>709</v>
      </c>
      <c r="G1730" t="s">
        <v>710</v>
      </c>
      <c r="H1730" t="s">
        <v>156</v>
      </c>
      <c r="I1730" t="s">
        <v>147</v>
      </c>
      <c r="J1730" t="s">
        <v>65</v>
      </c>
      <c r="K1730" t="s">
        <v>7240</v>
      </c>
      <c r="L1730" t="s">
        <v>4</v>
      </c>
      <c r="M1730" t="s">
        <v>64</v>
      </c>
      <c r="N1730" t="s">
        <v>149</v>
      </c>
      <c r="O1730" s="39">
        <v>43858</v>
      </c>
      <c r="P1730" s="39">
        <v>43859</v>
      </c>
      <c r="Q1730">
        <v>500</v>
      </c>
      <c r="R1730">
        <v>500</v>
      </c>
      <c r="S1730" s="36">
        <v>42660</v>
      </c>
      <c r="T1730">
        <v>42660</v>
      </c>
      <c r="U1730" s="39">
        <v>43874</v>
      </c>
      <c r="V1730">
        <v>2</v>
      </c>
      <c r="W1730">
        <v>3.3919999999999999</v>
      </c>
      <c r="X1730" s="36">
        <v>12576.650943396226</v>
      </c>
      <c r="Y1730" s="37" t="s">
        <v>157</v>
      </c>
      <c r="Z1730" s="37" t="s">
        <v>149</v>
      </c>
      <c r="AA1730" s="37" t="s">
        <v>146</v>
      </c>
      <c r="AB1730" s="37"/>
    </row>
    <row r="1731" spans="1:28" x14ac:dyDescent="0.25">
      <c r="A1731" t="s">
        <v>150</v>
      </c>
      <c r="B1731" t="s">
        <v>151</v>
      </c>
      <c r="C1731" t="s">
        <v>152</v>
      </c>
      <c r="E1731" t="s">
        <v>711</v>
      </c>
      <c r="F1731" t="s">
        <v>712</v>
      </c>
      <c r="G1731" t="s">
        <v>713</v>
      </c>
      <c r="H1731" t="s">
        <v>156</v>
      </c>
      <c r="I1731" t="s">
        <v>147</v>
      </c>
      <c r="J1731" t="s">
        <v>65</v>
      </c>
      <c r="K1731" t="s">
        <v>7240</v>
      </c>
      <c r="L1731" t="s">
        <v>4</v>
      </c>
      <c r="M1731" t="s">
        <v>64</v>
      </c>
      <c r="N1731" t="s">
        <v>149</v>
      </c>
      <c r="O1731" s="39">
        <v>43878</v>
      </c>
      <c r="P1731" s="39">
        <v>43879</v>
      </c>
      <c r="Q1731">
        <v>500</v>
      </c>
      <c r="R1731">
        <v>500</v>
      </c>
      <c r="S1731" s="36">
        <v>42660</v>
      </c>
      <c r="T1731">
        <v>42660</v>
      </c>
      <c r="U1731" s="39">
        <v>43881</v>
      </c>
      <c r="V1731">
        <v>2</v>
      </c>
      <c r="W1731">
        <v>3.3919999999999999</v>
      </c>
      <c r="X1731" s="36">
        <v>12576.650943396226</v>
      </c>
      <c r="Y1731" s="37" t="s">
        <v>157</v>
      </c>
      <c r="Z1731" s="37" t="s">
        <v>149</v>
      </c>
      <c r="AA1731" s="37" t="s">
        <v>146</v>
      </c>
      <c r="AB1731" s="37"/>
    </row>
    <row r="1732" spans="1:28" x14ac:dyDescent="0.25">
      <c r="A1732" t="s">
        <v>150</v>
      </c>
      <c r="B1732" t="s">
        <v>151</v>
      </c>
      <c r="C1732" t="s">
        <v>152</v>
      </c>
      <c r="E1732" t="s">
        <v>714</v>
      </c>
      <c r="F1732" t="s">
        <v>715</v>
      </c>
      <c r="G1732" t="s">
        <v>716</v>
      </c>
      <c r="H1732" t="s">
        <v>156</v>
      </c>
      <c r="I1732" t="s">
        <v>147</v>
      </c>
      <c r="J1732" t="s">
        <v>65</v>
      </c>
      <c r="K1732" t="s">
        <v>7240</v>
      </c>
      <c r="L1732" t="s">
        <v>4</v>
      </c>
      <c r="M1732" t="s">
        <v>64</v>
      </c>
      <c r="N1732" t="s">
        <v>149</v>
      </c>
      <c r="O1732" s="39">
        <v>43878</v>
      </c>
      <c r="P1732" s="39">
        <v>43879</v>
      </c>
      <c r="Q1732">
        <v>500</v>
      </c>
      <c r="R1732">
        <v>500</v>
      </c>
      <c r="S1732" s="36">
        <v>42660</v>
      </c>
      <c r="T1732">
        <v>42660</v>
      </c>
      <c r="U1732" s="39">
        <v>43885</v>
      </c>
      <c r="V1732">
        <v>2</v>
      </c>
      <c r="W1732">
        <v>3.3919999999999999</v>
      </c>
      <c r="X1732" s="36">
        <v>12576.650943396226</v>
      </c>
      <c r="Y1732" s="37" t="s">
        <v>157</v>
      </c>
      <c r="Z1732" s="37" t="s">
        <v>149</v>
      </c>
      <c r="AA1732" s="37" t="s">
        <v>146</v>
      </c>
      <c r="AB1732" s="37"/>
    </row>
    <row r="1733" spans="1:28" x14ac:dyDescent="0.25">
      <c r="A1733" t="s">
        <v>150</v>
      </c>
      <c r="B1733" t="s">
        <v>151</v>
      </c>
      <c r="C1733" t="s">
        <v>152</v>
      </c>
      <c r="E1733" t="s">
        <v>717</v>
      </c>
      <c r="F1733" t="s">
        <v>718</v>
      </c>
      <c r="G1733" t="s">
        <v>719</v>
      </c>
      <c r="H1733" t="s">
        <v>156</v>
      </c>
      <c r="I1733" t="s">
        <v>147</v>
      </c>
      <c r="J1733" t="s">
        <v>65</v>
      </c>
      <c r="K1733" t="s">
        <v>7240</v>
      </c>
      <c r="L1733" t="s">
        <v>4</v>
      </c>
      <c r="M1733" t="s">
        <v>64</v>
      </c>
      <c r="N1733" t="s">
        <v>149</v>
      </c>
      <c r="O1733" s="39">
        <v>43878</v>
      </c>
      <c r="P1733" s="39">
        <v>43879</v>
      </c>
      <c r="Q1733">
        <v>500</v>
      </c>
      <c r="R1733">
        <v>500</v>
      </c>
      <c r="S1733" s="36">
        <v>42660</v>
      </c>
      <c r="T1733">
        <v>42660</v>
      </c>
      <c r="U1733" s="39">
        <v>43889</v>
      </c>
      <c r="V1733">
        <v>2</v>
      </c>
      <c r="W1733">
        <v>3.3919999999999999</v>
      </c>
      <c r="X1733" s="36">
        <v>12576.650943396226</v>
      </c>
      <c r="Y1733" s="37" t="s">
        <v>157</v>
      </c>
      <c r="Z1733" s="37" t="s">
        <v>149</v>
      </c>
      <c r="AA1733" s="37" t="s">
        <v>146</v>
      </c>
      <c r="AB1733" s="37"/>
    </row>
    <row r="1734" spans="1:28" x14ac:dyDescent="0.25">
      <c r="A1734" t="s">
        <v>150</v>
      </c>
      <c r="B1734" t="s">
        <v>151</v>
      </c>
      <c r="C1734" t="s">
        <v>152</v>
      </c>
      <c r="E1734" t="s">
        <v>227</v>
      </c>
      <c r="F1734" t="s">
        <v>228</v>
      </c>
      <c r="G1734" t="s">
        <v>229</v>
      </c>
      <c r="H1734" t="s">
        <v>156</v>
      </c>
      <c r="I1734" t="s">
        <v>147</v>
      </c>
      <c r="J1734" t="s">
        <v>65</v>
      </c>
      <c r="K1734" t="s">
        <v>7240</v>
      </c>
      <c r="L1734" t="s">
        <v>4</v>
      </c>
      <c r="M1734" t="s">
        <v>64</v>
      </c>
      <c r="N1734" t="s">
        <v>149</v>
      </c>
      <c r="O1734" s="39">
        <v>43878</v>
      </c>
      <c r="P1734" s="39">
        <v>43879</v>
      </c>
      <c r="Q1734">
        <v>500</v>
      </c>
      <c r="R1734">
        <v>500</v>
      </c>
      <c r="S1734" s="36">
        <v>42660</v>
      </c>
      <c r="T1734">
        <v>42660</v>
      </c>
      <c r="U1734" s="39">
        <v>43888</v>
      </c>
      <c r="V1734">
        <v>2</v>
      </c>
      <c r="W1734">
        <v>3.3919999999999999</v>
      </c>
      <c r="X1734" s="36">
        <v>12576.650943396226</v>
      </c>
      <c r="Y1734" s="37" t="s">
        <v>157</v>
      </c>
      <c r="Z1734" s="37" t="s">
        <v>149</v>
      </c>
      <c r="AA1734" s="37" t="s">
        <v>146</v>
      </c>
      <c r="AB1734" s="37"/>
    </row>
    <row r="1735" spans="1:28" x14ac:dyDescent="0.25">
      <c r="A1735" t="s">
        <v>150</v>
      </c>
      <c r="B1735" t="s">
        <v>151</v>
      </c>
      <c r="C1735" t="s">
        <v>152</v>
      </c>
      <c r="E1735" t="s">
        <v>230</v>
      </c>
      <c r="F1735" t="s">
        <v>231</v>
      </c>
      <c r="G1735" t="s">
        <v>232</v>
      </c>
      <c r="H1735" t="s">
        <v>156</v>
      </c>
      <c r="I1735" t="s">
        <v>147</v>
      </c>
      <c r="J1735" t="s">
        <v>65</v>
      </c>
      <c r="K1735" t="s">
        <v>7240</v>
      </c>
      <c r="L1735" t="s">
        <v>4</v>
      </c>
      <c r="M1735" t="s">
        <v>64</v>
      </c>
      <c r="N1735" t="s">
        <v>149</v>
      </c>
      <c r="O1735" s="39">
        <v>43878</v>
      </c>
      <c r="P1735" s="39">
        <v>43879</v>
      </c>
      <c r="Q1735">
        <v>500</v>
      </c>
      <c r="R1735">
        <v>500</v>
      </c>
      <c r="S1735" s="36">
        <v>42660</v>
      </c>
      <c r="T1735">
        <v>42660</v>
      </c>
      <c r="U1735" s="39">
        <v>43890</v>
      </c>
      <c r="V1735">
        <v>2</v>
      </c>
      <c r="W1735">
        <v>3.3919999999999999</v>
      </c>
      <c r="X1735" s="36">
        <v>12576.650943396226</v>
      </c>
      <c r="Y1735" s="37" t="s">
        <v>157</v>
      </c>
      <c r="Z1735" s="37" t="s">
        <v>149</v>
      </c>
      <c r="AA1735" s="37" t="s">
        <v>146</v>
      </c>
      <c r="AB1735" s="37"/>
    </row>
    <row r="1736" spans="1:28" x14ac:dyDescent="0.25">
      <c r="A1736" t="s">
        <v>150</v>
      </c>
      <c r="B1736" t="s">
        <v>151</v>
      </c>
      <c r="C1736" t="s">
        <v>152</v>
      </c>
      <c r="E1736" t="s">
        <v>233</v>
      </c>
      <c r="F1736" t="s">
        <v>234</v>
      </c>
      <c r="G1736" t="s">
        <v>235</v>
      </c>
      <c r="H1736" t="s">
        <v>156</v>
      </c>
      <c r="I1736" t="s">
        <v>147</v>
      </c>
      <c r="J1736" t="s">
        <v>65</v>
      </c>
      <c r="K1736" t="s">
        <v>7240</v>
      </c>
      <c r="L1736" t="s">
        <v>4</v>
      </c>
      <c r="M1736" t="s">
        <v>64</v>
      </c>
      <c r="N1736" t="s">
        <v>149</v>
      </c>
      <c r="O1736" s="39">
        <v>43887</v>
      </c>
      <c r="P1736" s="39">
        <v>43888</v>
      </c>
      <c r="Q1736">
        <v>500</v>
      </c>
      <c r="R1736">
        <v>500</v>
      </c>
      <c r="S1736" s="36">
        <v>42660</v>
      </c>
      <c r="T1736">
        <v>42660</v>
      </c>
      <c r="U1736" s="39">
        <v>43888</v>
      </c>
      <c r="V1736">
        <v>2</v>
      </c>
      <c r="W1736">
        <v>3.3919999999999999</v>
      </c>
      <c r="X1736" s="36">
        <v>12576.650943396226</v>
      </c>
      <c r="Y1736" s="37" t="s">
        <v>157</v>
      </c>
      <c r="Z1736" s="37" t="s">
        <v>149</v>
      </c>
      <c r="AA1736" s="37" t="s">
        <v>146</v>
      </c>
      <c r="AB1736" s="37"/>
    </row>
    <row r="1737" spans="1:28" x14ac:dyDescent="0.25">
      <c r="A1737" t="s">
        <v>150</v>
      </c>
      <c r="B1737" t="s">
        <v>151</v>
      </c>
      <c r="C1737" t="s">
        <v>152</v>
      </c>
      <c r="E1737" t="s">
        <v>236</v>
      </c>
      <c r="F1737" t="s">
        <v>237</v>
      </c>
      <c r="G1737" t="s">
        <v>238</v>
      </c>
      <c r="H1737" t="s">
        <v>156</v>
      </c>
      <c r="I1737" t="s">
        <v>147</v>
      </c>
      <c r="J1737" t="s">
        <v>65</v>
      </c>
      <c r="K1737" t="s">
        <v>7240</v>
      </c>
      <c r="L1737" t="s">
        <v>4</v>
      </c>
      <c r="M1737" t="s">
        <v>64</v>
      </c>
      <c r="N1737" t="s">
        <v>149</v>
      </c>
      <c r="O1737" s="39">
        <v>43832</v>
      </c>
      <c r="P1737" s="39">
        <v>43833</v>
      </c>
      <c r="Q1737">
        <v>600</v>
      </c>
      <c r="R1737">
        <v>600</v>
      </c>
      <c r="S1737" s="36">
        <v>44166</v>
      </c>
      <c r="T1737">
        <v>44166</v>
      </c>
      <c r="U1737" s="39">
        <v>43832</v>
      </c>
      <c r="V1737">
        <v>1</v>
      </c>
      <c r="W1737">
        <v>3.3290000000000002</v>
      </c>
      <c r="X1737" s="36">
        <v>13267.047161309702</v>
      </c>
      <c r="Y1737" s="37" t="s">
        <v>157</v>
      </c>
      <c r="Z1737" s="37" t="s">
        <v>149</v>
      </c>
      <c r="AA1737" s="37" t="s">
        <v>146</v>
      </c>
      <c r="AB1737" s="37"/>
    </row>
    <row r="1738" spans="1:28" x14ac:dyDescent="0.25">
      <c r="A1738" t="s">
        <v>150</v>
      </c>
      <c r="B1738" t="s">
        <v>151</v>
      </c>
      <c r="C1738" t="s">
        <v>152</v>
      </c>
      <c r="E1738" t="s">
        <v>239</v>
      </c>
      <c r="F1738" t="s">
        <v>240</v>
      </c>
      <c r="G1738" t="s">
        <v>241</v>
      </c>
      <c r="H1738" t="s">
        <v>156</v>
      </c>
      <c r="I1738" t="s">
        <v>147</v>
      </c>
      <c r="J1738" t="s">
        <v>65</v>
      </c>
      <c r="K1738" t="s">
        <v>7240</v>
      </c>
      <c r="L1738" t="s">
        <v>4</v>
      </c>
      <c r="M1738" t="s">
        <v>64</v>
      </c>
      <c r="N1738" t="s">
        <v>149</v>
      </c>
      <c r="O1738" s="39">
        <v>43833</v>
      </c>
      <c r="P1738" s="39">
        <v>43834</v>
      </c>
      <c r="Q1738">
        <v>600</v>
      </c>
      <c r="R1738">
        <v>600</v>
      </c>
      <c r="S1738" s="36">
        <v>44166</v>
      </c>
      <c r="T1738">
        <v>44166</v>
      </c>
      <c r="U1738" s="39">
        <v>43833</v>
      </c>
      <c r="V1738">
        <v>1</v>
      </c>
      <c r="W1738">
        <v>3.3290000000000002</v>
      </c>
      <c r="X1738" s="36">
        <v>13267.047161309702</v>
      </c>
      <c r="Y1738" s="37" t="s">
        <v>157</v>
      </c>
      <c r="Z1738" s="37" t="s">
        <v>149</v>
      </c>
      <c r="AA1738" s="37" t="s">
        <v>146</v>
      </c>
      <c r="AB1738" s="37"/>
    </row>
    <row r="1739" spans="1:28" x14ac:dyDescent="0.25">
      <c r="A1739" t="s">
        <v>150</v>
      </c>
      <c r="B1739" t="s">
        <v>151</v>
      </c>
      <c r="C1739" t="s">
        <v>152</v>
      </c>
      <c r="E1739" t="s">
        <v>242</v>
      </c>
      <c r="F1739" t="s">
        <v>243</v>
      </c>
      <c r="G1739" t="s">
        <v>244</v>
      </c>
      <c r="H1739" t="s">
        <v>156</v>
      </c>
      <c r="I1739" t="s">
        <v>147</v>
      </c>
      <c r="J1739" t="s">
        <v>65</v>
      </c>
      <c r="K1739" t="s">
        <v>7240</v>
      </c>
      <c r="L1739" t="s">
        <v>4</v>
      </c>
      <c r="M1739" t="s">
        <v>64</v>
      </c>
      <c r="N1739" t="s">
        <v>149</v>
      </c>
      <c r="O1739" s="39">
        <v>43836</v>
      </c>
      <c r="P1739" s="39">
        <v>43837</v>
      </c>
      <c r="Q1739">
        <v>600</v>
      </c>
      <c r="R1739">
        <v>600</v>
      </c>
      <c r="S1739" s="36">
        <v>45168</v>
      </c>
      <c r="T1739">
        <v>45168</v>
      </c>
      <c r="U1739" s="39">
        <v>43838</v>
      </c>
      <c r="V1739">
        <v>1</v>
      </c>
      <c r="W1739">
        <v>3.3290000000000002</v>
      </c>
      <c r="X1739" s="36">
        <v>13568.038449984981</v>
      </c>
      <c r="Y1739" s="37" t="s">
        <v>157</v>
      </c>
      <c r="Z1739" s="37" t="s">
        <v>149</v>
      </c>
      <c r="AA1739" s="37" t="s">
        <v>146</v>
      </c>
      <c r="AB1739" s="37"/>
    </row>
    <row r="1740" spans="1:28" x14ac:dyDescent="0.25">
      <c r="A1740" t="s">
        <v>150</v>
      </c>
      <c r="B1740" t="s">
        <v>151</v>
      </c>
      <c r="C1740" t="s">
        <v>152</v>
      </c>
      <c r="E1740" t="s">
        <v>245</v>
      </c>
      <c r="F1740" t="s">
        <v>246</v>
      </c>
      <c r="G1740" t="s">
        <v>247</v>
      </c>
      <c r="H1740" t="s">
        <v>156</v>
      </c>
      <c r="I1740" t="s">
        <v>147</v>
      </c>
      <c r="J1740" t="s">
        <v>65</v>
      </c>
      <c r="K1740" t="s">
        <v>7240</v>
      </c>
      <c r="L1740" t="s">
        <v>4</v>
      </c>
      <c r="M1740" t="s">
        <v>64</v>
      </c>
      <c r="N1740" t="s">
        <v>149</v>
      </c>
      <c r="O1740" s="39">
        <v>43840</v>
      </c>
      <c r="P1740" s="39">
        <v>43841</v>
      </c>
      <c r="Q1740">
        <v>600</v>
      </c>
      <c r="R1740">
        <v>600</v>
      </c>
      <c r="S1740" s="36">
        <v>45168</v>
      </c>
      <c r="T1740">
        <v>45168</v>
      </c>
      <c r="U1740" s="39">
        <v>43852</v>
      </c>
      <c r="V1740">
        <v>1</v>
      </c>
      <c r="W1740">
        <v>3.3290000000000002</v>
      </c>
      <c r="X1740" s="36">
        <v>13568.038449984981</v>
      </c>
      <c r="Y1740" s="37" t="s">
        <v>157</v>
      </c>
      <c r="Z1740" s="37" t="s">
        <v>149</v>
      </c>
      <c r="AA1740" s="37" t="s">
        <v>146</v>
      </c>
      <c r="AB1740" s="37"/>
    </row>
    <row r="1741" spans="1:28" x14ac:dyDescent="0.25">
      <c r="A1741" t="s">
        <v>150</v>
      </c>
      <c r="B1741" t="s">
        <v>151</v>
      </c>
      <c r="C1741" t="s">
        <v>152</v>
      </c>
      <c r="E1741" t="s">
        <v>248</v>
      </c>
      <c r="F1741" t="s">
        <v>249</v>
      </c>
      <c r="G1741" t="s">
        <v>250</v>
      </c>
      <c r="H1741" t="s">
        <v>156</v>
      </c>
      <c r="I1741" t="s">
        <v>147</v>
      </c>
      <c r="J1741" t="s">
        <v>65</v>
      </c>
      <c r="K1741" t="s">
        <v>7240</v>
      </c>
      <c r="L1741" t="s">
        <v>4</v>
      </c>
      <c r="M1741" t="s">
        <v>64</v>
      </c>
      <c r="N1741" t="s">
        <v>149</v>
      </c>
      <c r="O1741" s="39">
        <v>43844</v>
      </c>
      <c r="P1741" s="39">
        <v>43845</v>
      </c>
      <c r="Q1741">
        <v>600</v>
      </c>
      <c r="R1741">
        <v>600</v>
      </c>
      <c r="S1741" s="36">
        <v>45168</v>
      </c>
      <c r="T1741">
        <v>45168</v>
      </c>
      <c r="U1741" s="39">
        <v>43845</v>
      </c>
      <c r="V1741">
        <v>1</v>
      </c>
      <c r="W1741">
        <v>3.3290000000000002</v>
      </c>
      <c r="X1741" s="36">
        <v>13568.038449984981</v>
      </c>
      <c r="Y1741" s="37" t="s">
        <v>157</v>
      </c>
      <c r="Z1741" s="37" t="s">
        <v>149</v>
      </c>
      <c r="AA1741" s="37" t="s">
        <v>146</v>
      </c>
      <c r="AB1741" s="37"/>
    </row>
    <row r="1742" spans="1:28" x14ac:dyDescent="0.25">
      <c r="A1742" t="s">
        <v>150</v>
      </c>
      <c r="B1742" t="s">
        <v>151</v>
      </c>
      <c r="C1742" t="s">
        <v>152</v>
      </c>
      <c r="E1742" t="s">
        <v>251</v>
      </c>
      <c r="F1742" t="s">
        <v>252</v>
      </c>
      <c r="G1742" t="s">
        <v>253</v>
      </c>
      <c r="H1742" t="s">
        <v>156</v>
      </c>
      <c r="I1742" t="s">
        <v>147</v>
      </c>
      <c r="J1742" t="s">
        <v>65</v>
      </c>
      <c r="K1742" t="s">
        <v>7240</v>
      </c>
      <c r="L1742" t="s">
        <v>4</v>
      </c>
      <c r="M1742" t="s">
        <v>64</v>
      </c>
      <c r="N1742" t="s">
        <v>149</v>
      </c>
      <c r="O1742" s="39">
        <v>43844</v>
      </c>
      <c r="P1742" s="39">
        <v>43845</v>
      </c>
      <c r="Q1742">
        <v>600</v>
      </c>
      <c r="R1742">
        <v>600</v>
      </c>
      <c r="S1742" s="36">
        <v>45168</v>
      </c>
      <c r="T1742">
        <v>45168</v>
      </c>
      <c r="U1742" s="39">
        <v>43848</v>
      </c>
      <c r="V1742">
        <v>1</v>
      </c>
      <c r="W1742">
        <v>3.3290000000000002</v>
      </c>
      <c r="X1742" s="36">
        <v>13568.038449984981</v>
      </c>
      <c r="Y1742" s="37" t="s">
        <v>157</v>
      </c>
      <c r="Z1742" s="37" t="s">
        <v>149</v>
      </c>
      <c r="AA1742" s="37" t="s">
        <v>146</v>
      </c>
      <c r="AB1742" s="37"/>
    </row>
    <row r="1743" spans="1:28" x14ac:dyDescent="0.25">
      <c r="A1743" t="s">
        <v>150</v>
      </c>
      <c r="B1743" t="s">
        <v>151</v>
      </c>
      <c r="C1743" t="s">
        <v>152</v>
      </c>
      <c r="E1743" t="s">
        <v>254</v>
      </c>
      <c r="F1743" t="s">
        <v>255</v>
      </c>
      <c r="G1743" t="s">
        <v>256</v>
      </c>
      <c r="H1743" t="s">
        <v>156</v>
      </c>
      <c r="I1743" t="s">
        <v>147</v>
      </c>
      <c r="J1743" t="s">
        <v>65</v>
      </c>
      <c r="K1743" t="s">
        <v>7240</v>
      </c>
      <c r="L1743" t="s">
        <v>4</v>
      </c>
      <c r="M1743" t="s">
        <v>64</v>
      </c>
      <c r="N1743" t="s">
        <v>149</v>
      </c>
      <c r="O1743" s="39">
        <v>43845</v>
      </c>
      <c r="P1743" s="39">
        <v>43846</v>
      </c>
      <c r="Q1743">
        <v>600</v>
      </c>
      <c r="R1743">
        <v>600</v>
      </c>
      <c r="S1743" s="36">
        <v>45672</v>
      </c>
      <c r="T1743">
        <v>45672</v>
      </c>
      <c r="U1743" s="39">
        <v>43848</v>
      </c>
      <c r="V1743">
        <v>1</v>
      </c>
      <c r="W1743">
        <v>3.3290000000000002</v>
      </c>
      <c r="X1743" s="36">
        <v>13719.435265845599</v>
      </c>
      <c r="Y1743" s="37" t="s">
        <v>157</v>
      </c>
      <c r="Z1743" s="37" t="s">
        <v>149</v>
      </c>
      <c r="AA1743" s="37" t="s">
        <v>146</v>
      </c>
      <c r="AB1743" s="37"/>
    </row>
    <row r="1744" spans="1:28" x14ac:dyDescent="0.25">
      <c r="A1744" t="s">
        <v>150</v>
      </c>
      <c r="B1744" t="s">
        <v>151</v>
      </c>
      <c r="C1744" t="s">
        <v>152</v>
      </c>
      <c r="E1744" t="s">
        <v>257</v>
      </c>
      <c r="F1744" t="s">
        <v>258</v>
      </c>
      <c r="G1744" t="s">
        <v>259</v>
      </c>
      <c r="H1744" t="s">
        <v>156</v>
      </c>
      <c r="I1744" t="s">
        <v>147</v>
      </c>
      <c r="J1744" t="s">
        <v>65</v>
      </c>
      <c r="K1744" t="s">
        <v>7240</v>
      </c>
      <c r="L1744" t="s">
        <v>4</v>
      </c>
      <c r="M1744" t="s">
        <v>64</v>
      </c>
      <c r="N1744" t="s">
        <v>149</v>
      </c>
      <c r="O1744" s="39">
        <v>43845</v>
      </c>
      <c r="P1744" s="39">
        <v>43846</v>
      </c>
      <c r="Q1744">
        <v>600</v>
      </c>
      <c r="R1744">
        <v>600</v>
      </c>
      <c r="S1744" s="36">
        <v>45672</v>
      </c>
      <c r="T1744">
        <v>45672</v>
      </c>
      <c r="U1744" s="39">
        <v>43850</v>
      </c>
      <c r="V1744">
        <v>1</v>
      </c>
      <c r="W1744">
        <v>3.3290000000000002</v>
      </c>
      <c r="X1744" s="36">
        <v>13719.435265845599</v>
      </c>
      <c r="Y1744" s="37" t="s">
        <v>157</v>
      </c>
      <c r="Z1744" s="37" t="s">
        <v>149</v>
      </c>
      <c r="AA1744" s="37" t="s">
        <v>146</v>
      </c>
      <c r="AB1744" s="37"/>
    </row>
    <row r="1745" spans="1:28" x14ac:dyDescent="0.25">
      <c r="A1745" t="s">
        <v>150</v>
      </c>
      <c r="B1745" t="s">
        <v>151</v>
      </c>
      <c r="C1745" t="s">
        <v>152</v>
      </c>
      <c r="E1745" t="s">
        <v>260</v>
      </c>
      <c r="F1745" t="s">
        <v>261</v>
      </c>
      <c r="G1745" t="s">
        <v>262</v>
      </c>
      <c r="H1745" t="s">
        <v>156</v>
      </c>
      <c r="I1745" t="s">
        <v>147</v>
      </c>
      <c r="J1745" t="s">
        <v>66</v>
      </c>
      <c r="K1745" t="s">
        <v>7241</v>
      </c>
      <c r="L1745" t="s">
        <v>4</v>
      </c>
      <c r="M1745" t="s">
        <v>64</v>
      </c>
      <c r="N1745" t="s">
        <v>149</v>
      </c>
      <c r="O1745" s="39">
        <v>43875</v>
      </c>
      <c r="P1745" s="39">
        <v>43876</v>
      </c>
      <c r="Q1745">
        <v>1065</v>
      </c>
      <c r="R1745">
        <v>1065</v>
      </c>
      <c r="S1745" s="36">
        <v>45890.85</v>
      </c>
      <c r="T1745">
        <v>45890.85</v>
      </c>
      <c r="U1745" s="39">
        <v>43879</v>
      </c>
      <c r="V1745">
        <v>2</v>
      </c>
      <c r="W1745">
        <v>3.3919999999999999</v>
      </c>
      <c r="X1745" s="36">
        <v>13529.142099056602</v>
      </c>
      <c r="Y1745" s="37" t="s">
        <v>157</v>
      </c>
      <c r="Z1745" s="37" t="s">
        <v>149</v>
      </c>
      <c r="AA1745" s="37" t="s">
        <v>146</v>
      </c>
      <c r="AB1745" s="37"/>
    </row>
    <row r="1746" spans="1:28" x14ac:dyDescent="0.25">
      <c r="A1746" t="s">
        <v>150</v>
      </c>
      <c r="B1746" t="s">
        <v>151</v>
      </c>
      <c r="C1746" t="s">
        <v>152</v>
      </c>
      <c r="E1746" t="s">
        <v>263</v>
      </c>
      <c r="F1746" t="s">
        <v>264</v>
      </c>
      <c r="G1746" t="s">
        <v>265</v>
      </c>
      <c r="H1746" t="s">
        <v>156</v>
      </c>
      <c r="I1746" t="s">
        <v>147</v>
      </c>
      <c r="J1746" t="s">
        <v>65</v>
      </c>
      <c r="K1746" t="s">
        <v>7240</v>
      </c>
      <c r="L1746" t="s">
        <v>4</v>
      </c>
      <c r="M1746" t="s">
        <v>64</v>
      </c>
      <c r="N1746" t="s">
        <v>149</v>
      </c>
      <c r="O1746" s="39">
        <v>43837</v>
      </c>
      <c r="P1746" s="39">
        <v>43838</v>
      </c>
      <c r="Q1746">
        <v>630</v>
      </c>
      <c r="R1746">
        <v>630</v>
      </c>
      <c r="S1746" s="36">
        <v>47426.400000000001</v>
      </c>
      <c r="T1746">
        <v>47426.400000000001</v>
      </c>
      <c r="U1746" s="39">
        <v>43837</v>
      </c>
      <c r="V1746">
        <v>1</v>
      </c>
      <c r="W1746">
        <v>3.3290000000000002</v>
      </c>
      <c r="X1746" s="36">
        <v>14246.440372484229</v>
      </c>
      <c r="Y1746" s="37" t="s">
        <v>157</v>
      </c>
      <c r="Z1746" s="37" t="s">
        <v>149</v>
      </c>
      <c r="AA1746" s="37" t="s">
        <v>146</v>
      </c>
      <c r="AB1746" s="37"/>
    </row>
    <row r="1747" spans="1:28" x14ac:dyDescent="0.25">
      <c r="A1747" t="s">
        <v>150</v>
      </c>
      <c r="B1747" t="s">
        <v>151</v>
      </c>
      <c r="C1747" t="s">
        <v>152</v>
      </c>
      <c r="E1747" t="s">
        <v>266</v>
      </c>
      <c r="F1747" t="s">
        <v>267</v>
      </c>
      <c r="G1747" t="s">
        <v>268</v>
      </c>
      <c r="H1747" t="s">
        <v>156</v>
      </c>
      <c r="I1747" t="s">
        <v>147</v>
      </c>
      <c r="J1747" t="s">
        <v>65</v>
      </c>
      <c r="K1747" t="s">
        <v>7240</v>
      </c>
      <c r="L1747" t="s">
        <v>4</v>
      </c>
      <c r="M1747" t="s">
        <v>64</v>
      </c>
      <c r="N1747" t="s">
        <v>149</v>
      </c>
      <c r="O1747" s="39">
        <v>43845</v>
      </c>
      <c r="P1747" s="39">
        <v>43846</v>
      </c>
      <c r="Q1747">
        <v>630</v>
      </c>
      <c r="R1747">
        <v>630</v>
      </c>
      <c r="S1747" s="36">
        <v>47955.6</v>
      </c>
      <c r="T1747">
        <v>47955.6</v>
      </c>
      <c r="U1747" s="39">
        <v>43846</v>
      </c>
      <c r="V1747">
        <v>1</v>
      </c>
      <c r="W1747">
        <v>3.3290000000000002</v>
      </c>
      <c r="X1747" s="36">
        <v>14405.407029137879</v>
      </c>
      <c r="Y1747" s="37" t="s">
        <v>157</v>
      </c>
      <c r="Z1747" s="37" t="s">
        <v>149</v>
      </c>
      <c r="AA1747" s="37" t="s">
        <v>146</v>
      </c>
      <c r="AB1747" s="37"/>
    </row>
    <row r="1748" spans="1:28" x14ac:dyDescent="0.25">
      <c r="A1748" t="s">
        <v>150</v>
      </c>
      <c r="B1748" t="s">
        <v>151</v>
      </c>
      <c r="C1748" t="s">
        <v>152</v>
      </c>
      <c r="E1748" t="s">
        <v>269</v>
      </c>
      <c r="F1748" t="s">
        <v>270</v>
      </c>
      <c r="G1748" t="s">
        <v>271</v>
      </c>
      <c r="H1748" t="s">
        <v>156</v>
      </c>
      <c r="I1748" t="s">
        <v>147</v>
      </c>
      <c r="J1748" t="s">
        <v>65</v>
      </c>
      <c r="K1748" t="s">
        <v>7240</v>
      </c>
      <c r="L1748" t="s">
        <v>4</v>
      </c>
      <c r="M1748" t="s">
        <v>64</v>
      </c>
      <c r="N1748" t="s">
        <v>149</v>
      </c>
      <c r="O1748" s="39">
        <v>43846</v>
      </c>
      <c r="P1748" s="39">
        <v>43847</v>
      </c>
      <c r="Q1748">
        <v>630</v>
      </c>
      <c r="R1748">
        <v>630</v>
      </c>
      <c r="S1748" s="36">
        <v>48478.5</v>
      </c>
      <c r="T1748">
        <v>48478.5</v>
      </c>
      <c r="U1748" s="39">
        <v>43852</v>
      </c>
      <c r="V1748">
        <v>1</v>
      </c>
      <c r="W1748">
        <v>3.3290000000000002</v>
      </c>
      <c r="X1748" s="36">
        <v>14562.48122559327</v>
      </c>
      <c r="Y1748" s="37" t="s">
        <v>157</v>
      </c>
      <c r="Z1748" s="37" t="s">
        <v>149</v>
      </c>
      <c r="AA1748" s="37" t="s">
        <v>146</v>
      </c>
      <c r="AB1748" s="37"/>
    </row>
    <row r="1749" spans="1:28" x14ac:dyDescent="0.25">
      <c r="A1749" t="s">
        <v>150</v>
      </c>
      <c r="B1749" t="s">
        <v>151</v>
      </c>
      <c r="C1749" t="s">
        <v>152</v>
      </c>
      <c r="E1749" t="s">
        <v>272</v>
      </c>
      <c r="F1749" t="s">
        <v>273</v>
      </c>
      <c r="G1749" t="s">
        <v>274</v>
      </c>
      <c r="H1749" t="s">
        <v>156</v>
      </c>
      <c r="I1749" t="s">
        <v>147</v>
      </c>
      <c r="J1749" t="s">
        <v>65</v>
      </c>
      <c r="K1749" t="s">
        <v>7240</v>
      </c>
      <c r="L1749" t="s">
        <v>4</v>
      </c>
      <c r="M1749" t="s">
        <v>64</v>
      </c>
      <c r="N1749" t="s">
        <v>149</v>
      </c>
      <c r="O1749" s="39">
        <v>43857</v>
      </c>
      <c r="P1749" s="39">
        <v>43858</v>
      </c>
      <c r="Q1749">
        <v>600</v>
      </c>
      <c r="R1749">
        <v>600</v>
      </c>
      <c r="S1749" s="36">
        <v>49182</v>
      </c>
      <c r="T1749">
        <v>49182</v>
      </c>
      <c r="U1749" s="39">
        <v>43874</v>
      </c>
      <c r="V1749">
        <v>2</v>
      </c>
      <c r="W1749">
        <v>3.3919999999999999</v>
      </c>
      <c r="X1749" s="36">
        <v>14499.41037735849</v>
      </c>
      <c r="Y1749" s="37" t="s">
        <v>157</v>
      </c>
      <c r="Z1749" s="37" t="s">
        <v>149</v>
      </c>
      <c r="AA1749" s="37" t="s">
        <v>146</v>
      </c>
      <c r="AB1749" s="37"/>
    </row>
    <row r="1750" spans="1:28" x14ac:dyDescent="0.25">
      <c r="A1750" t="s">
        <v>150</v>
      </c>
      <c r="B1750" t="s">
        <v>151</v>
      </c>
      <c r="C1750" t="s">
        <v>152</v>
      </c>
      <c r="E1750" t="s">
        <v>275</v>
      </c>
      <c r="F1750" t="s">
        <v>276</v>
      </c>
      <c r="G1750" t="s">
        <v>277</v>
      </c>
      <c r="H1750" t="s">
        <v>156</v>
      </c>
      <c r="I1750" t="s">
        <v>147</v>
      </c>
      <c r="J1750" t="s">
        <v>65</v>
      </c>
      <c r="K1750" t="s">
        <v>7240</v>
      </c>
      <c r="L1750" t="s">
        <v>4</v>
      </c>
      <c r="M1750" t="s">
        <v>64</v>
      </c>
      <c r="N1750" t="s">
        <v>149</v>
      </c>
      <c r="O1750" s="39">
        <v>43850</v>
      </c>
      <c r="P1750" s="39">
        <v>43851</v>
      </c>
      <c r="Q1750">
        <v>640</v>
      </c>
      <c r="R1750">
        <v>640</v>
      </c>
      <c r="S1750" s="36">
        <v>49990.400000000001</v>
      </c>
      <c r="T1750">
        <v>49990.400000000001</v>
      </c>
      <c r="U1750" s="39">
        <v>43850</v>
      </c>
      <c r="V1750">
        <v>1</v>
      </c>
      <c r="W1750">
        <v>3.3290000000000002</v>
      </c>
      <c r="X1750" s="36">
        <v>15016.64163412436</v>
      </c>
      <c r="Y1750" s="37" t="s">
        <v>157</v>
      </c>
      <c r="Z1750" s="37" t="s">
        <v>149</v>
      </c>
      <c r="AA1750" s="37" t="s">
        <v>146</v>
      </c>
      <c r="AB1750" s="37"/>
    </row>
    <row r="1751" spans="1:28" x14ac:dyDescent="0.25">
      <c r="A1751" t="s">
        <v>150</v>
      </c>
      <c r="B1751" t="s">
        <v>151</v>
      </c>
      <c r="C1751" t="s">
        <v>152</v>
      </c>
      <c r="E1751" t="s">
        <v>278</v>
      </c>
      <c r="F1751" t="s">
        <v>279</v>
      </c>
      <c r="G1751" t="s">
        <v>280</v>
      </c>
      <c r="H1751" t="s">
        <v>156</v>
      </c>
      <c r="I1751" t="s">
        <v>147</v>
      </c>
      <c r="J1751" t="s">
        <v>65</v>
      </c>
      <c r="K1751" t="s">
        <v>7240</v>
      </c>
      <c r="L1751" t="s">
        <v>4</v>
      </c>
      <c r="M1751" t="s">
        <v>64</v>
      </c>
      <c r="N1751" t="s">
        <v>149</v>
      </c>
      <c r="O1751" s="39">
        <v>43852</v>
      </c>
      <c r="P1751" s="39">
        <v>43853</v>
      </c>
      <c r="Q1751">
        <v>630</v>
      </c>
      <c r="R1751">
        <v>630</v>
      </c>
      <c r="S1751" s="36">
        <v>50059.8</v>
      </c>
      <c r="T1751">
        <v>50059.8</v>
      </c>
      <c r="U1751" s="39">
        <v>43857</v>
      </c>
      <c r="V1751">
        <v>1</v>
      </c>
      <c r="W1751">
        <v>3.3290000000000002</v>
      </c>
      <c r="X1751" s="36">
        <v>15037.488735355962</v>
      </c>
      <c r="Y1751" s="37" t="s">
        <v>157</v>
      </c>
      <c r="Z1751" s="37" t="s">
        <v>149</v>
      </c>
      <c r="AA1751" s="37" t="s">
        <v>146</v>
      </c>
      <c r="AB1751" s="37"/>
    </row>
    <row r="1752" spans="1:28" x14ac:dyDescent="0.25">
      <c r="A1752" t="s">
        <v>150</v>
      </c>
      <c r="B1752" t="s">
        <v>151</v>
      </c>
      <c r="C1752" t="s">
        <v>152</v>
      </c>
      <c r="E1752" t="s">
        <v>281</v>
      </c>
      <c r="F1752" t="s">
        <v>282</v>
      </c>
      <c r="G1752" t="s">
        <v>283</v>
      </c>
      <c r="H1752" t="s">
        <v>156</v>
      </c>
      <c r="I1752" t="s">
        <v>147</v>
      </c>
      <c r="J1752" t="s">
        <v>65</v>
      </c>
      <c r="K1752" t="s">
        <v>7240</v>
      </c>
      <c r="L1752" t="s">
        <v>4</v>
      </c>
      <c r="M1752" t="s">
        <v>64</v>
      </c>
      <c r="N1752" t="s">
        <v>149</v>
      </c>
      <c r="O1752" s="39">
        <v>43889</v>
      </c>
      <c r="P1752" s="39">
        <v>43890</v>
      </c>
      <c r="Q1752">
        <v>600</v>
      </c>
      <c r="R1752">
        <v>600</v>
      </c>
      <c r="S1752" s="36">
        <v>50688</v>
      </c>
      <c r="T1752">
        <v>50688</v>
      </c>
      <c r="U1752" s="39">
        <v>43890</v>
      </c>
      <c r="V1752">
        <v>2</v>
      </c>
      <c r="W1752">
        <v>3.3919999999999999</v>
      </c>
      <c r="X1752" s="36">
        <v>14943.396226415094</v>
      </c>
      <c r="Y1752" s="37" t="s">
        <v>157</v>
      </c>
      <c r="Z1752" s="37" t="s">
        <v>149</v>
      </c>
      <c r="AA1752" s="37" t="s">
        <v>146</v>
      </c>
      <c r="AB1752" s="37"/>
    </row>
    <row r="1753" spans="1:28" x14ac:dyDescent="0.25">
      <c r="A1753" t="s">
        <v>150</v>
      </c>
      <c r="B1753" t="s">
        <v>151</v>
      </c>
      <c r="C1753" t="s">
        <v>152</v>
      </c>
      <c r="E1753" t="s">
        <v>284</v>
      </c>
      <c r="F1753" t="s">
        <v>285</v>
      </c>
      <c r="G1753" t="s">
        <v>286</v>
      </c>
      <c r="H1753" t="s">
        <v>156</v>
      </c>
      <c r="I1753" t="s">
        <v>147</v>
      </c>
      <c r="J1753" t="s">
        <v>65</v>
      </c>
      <c r="K1753" t="s">
        <v>7240</v>
      </c>
      <c r="L1753" t="s">
        <v>4</v>
      </c>
      <c r="M1753" t="s">
        <v>64</v>
      </c>
      <c r="N1753" t="s">
        <v>149</v>
      </c>
      <c r="O1753" s="39">
        <v>43889</v>
      </c>
      <c r="P1753" s="39">
        <v>43890</v>
      </c>
      <c r="Q1753">
        <v>600</v>
      </c>
      <c r="R1753">
        <v>600</v>
      </c>
      <c r="S1753" s="36">
        <v>50688</v>
      </c>
      <c r="T1753">
        <v>50688</v>
      </c>
      <c r="U1753" s="39">
        <v>43892</v>
      </c>
      <c r="V1753">
        <v>3</v>
      </c>
      <c r="W1753">
        <v>3.4940000000000002</v>
      </c>
      <c r="X1753" s="36">
        <v>14507.155123068116</v>
      </c>
      <c r="Y1753" s="37" t="s">
        <v>157</v>
      </c>
      <c r="Z1753" s="37" t="s">
        <v>149</v>
      </c>
      <c r="AA1753" s="37" t="s">
        <v>146</v>
      </c>
      <c r="AB1753" s="37"/>
    </row>
    <row r="1754" spans="1:28" x14ac:dyDescent="0.25">
      <c r="A1754" t="s">
        <v>150</v>
      </c>
      <c r="B1754" t="s">
        <v>151</v>
      </c>
      <c r="C1754" t="s">
        <v>152</v>
      </c>
      <c r="E1754" t="s">
        <v>287</v>
      </c>
      <c r="F1754" t="s">
        <v>288</v>
      </c>
      <c r="G1754" t="s">
        <v>289</v>
      </c>
      <c r="H1754" t="s">
        <v>156</v>
      </c>
      <c r="I1754" t="s">
        <v>147</v>
      </c>
      <c r="J1754" t="s">
        <v>65</v>
      </c>
      <c r="K1754" t="s">
        <v>7240</v>
      </c>
      <c r="L1754" t="s">
        <v>4</v>
      </c>
      <c r="M1754" t="s">
        <v>64</v>
      </c>
      <c r="N1754" t="s">
        <v>149</v>
      </c>
      <c r="O1754" s="39">
        <v>43852</v>
      </c>
      <c r="P1754" s="39">
        <v>43853</v>
      </c>
      <c r="Q1754">
        <v>640</v>
      </c>
      <c r="R1754">
        <v>640</v>
      </c>
      <c r="S1754" s="36">
        <v>51392</v>
      </c>
      <c r="T1754">
        <v>51392</v>
      </c>
      <c r="U1754" s="39">
        <v>43854</v>
      </c>
      <c r="V1754">
        <v>1</v>
      </c>
      <c r="W1754">
        <v>3.3290000000000002</v>
      </c>
      <c r="X1754" s="36">
        <v>15437.668969660557</v>
      </c>
      <c r="Y1754" s="37" t="s">
        <v>157</v>
      </c>
      <c r="Z1754" s="37" t="s">
        <v>149</v>
      </c>
      <c r="AA1754" s="37" t="s">
        <v>146</v>
      </c>
      <c r="AB1754" s="37"/>
    </row>
    <row r="1755" spans="1:28" x14ac:dyDescent="0.25">
      <c r="A1755" t="s">
        <v>150</v>
      </c>
      <c r="B1755" t="s">
        <v>151</v>
      </c>
      <c r="C1755" t="s">
        <v>152</v>
      </c>
      <c r="E1755" t="s">
        <v>290</v>
      </c>
      <c r="F1755" t="s">
        <v>291</v>
      </c>
      <c r="G1755" t="s">
        <v>292</v>
      </c>
      <c r="H1755" t="s">
        <v>156</v>
      </c>
      <c r="I1755" t="s">
        <v>147</v>
      </c>
      <c r="J1755" t="s">
        <v>65</v>
      </c>
      <c r="K1755" t="s">
        <v>7240</v>
      </c>
      <c r="L1755" t="s">
        <v>4</v>
      </c>
      <c r="M1755" t="s">
        <v>64</v>
      </c>
      <c r="N1755" t="s">
        <v>149</v>
      </c>
      <c r="O1755" s="39">
        <v>43857</v>
      </c>
      <c r="P1755" s="39">
        <v>43858</v>
      </c>
      <c r="Q1755">
        <v>630</v>
      </c>
      <c r="R1755">
        <v>630</v>
      </c>
      <c r="S1755" s="36">
        <v>51641.1</v>
      </c>
      <c r="T1755">
        <v>51641.1</v>
      </c>
      <c r="U1755" s="39">
        <v>43858</v>
      </c>
      <c r="V1755">
        <v>1</v>
      </c>
      <c r="W1755">
        <v>3.3290000000000002</v>
      </c>
      <c r="X1755" s="36">
        <v>15512.496245118655</v>
      </c>
      <c r="Y1755" s="37" t="s">
        <v>157</v>
      </c>
      <c r="Z1755" s="37" t="s">
        <v>149</v>
      </c>
      <c r="AA1755" s="37" t="s">
        <v>146</v>
      </c>
      <c r="AB1755" s="37"/>
    </row>
    <row r="1756" spans="1:28" x14ac:dyDescent="0.25">
      <c r="A1756" t="s">
        <v>150</v>
      </c>
      <c r="B1756" t="s">
        <v>151</v>
      </c>
      <c r="C1756" t="s">
        <v>152</v>
      </c>
      <c r="E1756" t="s">
        <v>293</v>
      </c>
      <c r="F1756" t="s">
        <v>294</v>
      </c>
      <c r="G1756" t="s">
        <v>295</v>
      </c>
      <c r="H1756" t="s">
        <v>156</v>
      </c>
      <c r="I1756" t="s">
        <v>147</v>
      </c>
      <c r="J1756" t="s">
        <v>65</v>
      </c>
      <c r="K1756" t="s">
        <v>7240</v>
      </c>
      <c r="L1756" t="s">
        <v>4</v>
      </c>
      <c r="M1756" t="s">
        <v>64</v>
      </c>
      <c r="N1756" t="s">
        <v>149</v>
      </c>
      <c r="O1756" s="39">
        <v>43852</v>
      </c>
      <c r="P1756" s="39">
        <v>43853</v>
      </c>
      <c r="Q1756">
        <v>650</v>
      </c>
      <c r="R1756">
        <v>650</v>
      </c>
      <c r="S1756" s="36">
        <v>51649</v>
      </c>
      <c r="T1756">
        <v>51649</v>
      </c>
      <c r="U1756" s="39">
        <v>43864</v>
      </c>
      <c r="V1756">
        <v>2</v>
      </c>
      <c r="W1756">
        <v>3.3919999999999999</v>
      </c>
      <c r="X1756" s="36">
        <v>15226.709905660377</v>
      </c>
      <c r="Y1756" s="37" t="s">
        <v>157</v>
      </c>
      <c r="Z1756" s="37" t="s">
        <v>149</v>
      </c>
      <c r="AA1756" s="37" t="s">
        <v>146</v>
      </c>
      <c r="AB1756" s="37"/>
    </row>
    <row r="1757" spans="1:28" x14ac:dyDescent="0.25">
      <c r="A1757" t="s">
        <v>150</v>
      </c>
      <c r="B1757" t="s">
        <v>151</v>
      </c>
      <c r="C1757" t="s">
        <v>152</v>
      </c>
      <c r="E1757" t="s">
        <v>296</v>
      </c>
      <c r="F1757" t="s">
        <v>297</v>
      </c>
      <c r="G1757" t="s">
        <v>298</v>
      </c>
      <c r="H1757" t="s">
        <v>156</v>
      </c>
      <c r="I1757" t="s">
        <v>147</v>
      </c>
      <c r="J1757" t="s">
        <v>65</v>
      </c>
      <c r="K1757" t="s">
        <v>7240</v>
      </c>
      <c r="L1757" t="s">
        <v>4</v>
      </c>
      <c r="M1757" t="s">
        <v>64</v>
      </c>
      <c r="N1757" t="s">
        <v>149</v>
      </c>
      <c r="O1757" s="39">
        <v>43871</v>
      </c>
      <c r="P1757" s="39">
        <v>43872</v>
      </c>
      <c r="Q1757">
        <v>600</v>
      </c>
      <c r="R1757">
        <v>600</v>
      </c>
      <c r="S1757" s="36">
        <v>51690</v>
      </c>
      <c r="T1757">
        <v>51690</v>
      </c>
      <c r="U1757" s="39">
        <v>43872</v>
      </c>
      <c r="V1757">
        <v>2</v>
      </c>
      <c r="W1757">
        <v>3.3919999999999999</v>
      </c>
      <c r="X1757" s="36">
        <v>15238.79716981132</v>
      </c>
      <c r="Y1757" s="37" t="s">
        <v>157</v>
      </c>
      <c r="Z1757" s="37" t="s">
        <v>149</v>
      </c>
      <c r="AA1757" s="37" t="s">
        <v>146</v>
      </c>
      <c r="AB1757" s="37"/>
    </row>
    <row r="1758" spans="1:28" x14ac:dyDescent="0.25">
      <c r="A1758" t="s">
        <v>150</v>
      </c>
      <c r="B1758" t="s">
        <v>151</v>
      </c>
      <c r="C1758" t="s">
        <v>152</v>
      </c>
      <c r="E1758" t="s">
        <v>299</v>
      </c>
      <c r="F1758" t="s">
        <v>300</v>
      </c>
      <c r="G1758" t="s">
        <v>301</v>
      </c>
      <c r="H1758" t="s">
        <v>156</v>
      </c>
      <c r="I1758" t="s">
        <v>147</v>
      </c>
      <c r="J1758" t="s">
        <v>65</v>
      </c>
      <c r="K1758" t="s">
        <v>7240</v>
      </c>
      <c r="L1758" t="s">
        <v>4</v>
      </c>
      <c r="M1758" t="s">
        <v>64</v>
      </c>
      <c r="N1758" t="s">
        <v>149</v>
      </c>
      <c r="O1758" s="39">
        <v>43875</v>
      </c>
      <c r="P1758" s="39">
        <v>43876</v>
      </c>
      <c r="Q1758">
        <v>600</v>
      </c>
      <c r="R1758">
        <v>600</v>
      </c>
      <c r="S1758" s="36">
        <v>51690</v>
      </c>
      <c r="T1758">
        <v>51690</v>
      </c>
      <c r="U1758" s="39">
        <v>43876</v>
      </c>
      <c r="V1758">
        <v>2</v>
      </c>
      <c r="W1758">
        <v>3.3919999999999999</v>
      </c>
      <c r="X1758" s="36">
        <v>15238.79716981132</v>
      </c>
      <c r="Y1758" s="37" t="s">
        <v>157</v>
      </c>
      <c r="Z1758" s="37" t="s">
        <v>149</v>
      </c>
      <c r="AA1758" s="37" t="s">
        <v>146</v>
      </c>
      <c r="AB1758" s="37"/>
    </row>
    <row r="1759" spans="1:28" x14ac:dyDescent="0.25">
      <c r="A1759" t="s">
        <v>150</v>
      </c>
      <c r="B1759" t="s">
        <v>151</v>
      </c>
      <c r="C1759" t="s">
        <v>152</v>
      </c>
      <c r="E1759" t="s">
        <v>398</v>
      </c>
      <c r="F1759" t="s">
        <v>399</v>
      </c>
      <c r="G1759" t="s">
        <v>400</v>
      </c>
      <c r="H1759" t="s">
        <v>156</v>
      </c>
      <c r="I1759" t="s">
        <v>147</v>
      </c>
      <c r="J1759" t="s">
        <v>65</v>
      </c>
      <c r="K1759" t="s">
        <v>7240</v>
      </c>
      <c r="L1759" t="s">
        <v>4</v>
      </c>
      <c r="M1759" t="s">
        <v>64</v>
      </c>
      <c r="N1759" t="s">
        <v>149</v>
      </c>
      <c r="O1759" s="39">
        <v>43850</v>
      </c>
      <c r="P1759" s="39">
        <v>43851</v>
      </c>
      <c r="Q1759">
        <v>670</v>
      </c>
      <c r="R1759">
        <v>670</v>
      </c>
      <c r="S1759" s="36">
        <v>52119.3</v>
      </c>
      <c r="T1759">
        <v>52119.3</v>
      </c>
      <c r="U1759" s="39">
        <v>43850</v>
      </c>
      <c r="V1759">
        <v>1</v>
      </c>
      <c r="W1759">
        <v>3.3290000000000002</v>
      </c>
      <c r="X1759" s="36">
        <v>15656.142985881646</v>
      </c>
      <c r="Y1759" s="37" t="s">
        <v>157</v>
      </c>
      <c r="Z1759" s="37" t="s">
        <v>149</v>
      </c>
      <c r="AA1759" s="37" t="s">
        <v>146</v>
      </c>
      <c r="AB1759" s="37"/>
    </row>
    <row r="1760" spans="1:28" x14ac:dyDescent="0.25">
      <c r="A1760" t="s">
        <v>150</v>
      </c>
      <c r="B1760" t="s">
        <v>151</v>
      </c>
      <c r="C1760" t="s">
        <v>152</v>
      </c>
      <c r="E1760" t="s">
        <v>401</v>
      </c>
      <c r="F1760" t="s">
        <v>402</v>
      </c>
      <c r="G1760" t="s">
        <v>403</v>
      </c>
      <c r="H1760" t="s">
        <v>156</v>
      </c>
      <c r="I1760" t="s">
        <v>147</v>
      </c>
      <c r="J1760" t="s">
        <v>65</v>
      </c>
      <c r="K1760" t="s">
        <v>7240</v>
      </c>
      <c r="L1760" t="s">
        <v>4</v>
      </c>
      <c r="M1760" t="s">
        <v>64</v>
      </c>
      <c r="N1760" t="s">
        <v>149</v>
      </c>
      <c r="O1760" s="39">
        <v>43850</v>
      </c>
      <c r="P1760" s="39">
        <v>43851</v>
      </c>
      <c r="Q1760">
        <v>670</v>
      </c>
      <c r="R1760">
        <v>670</v>
      </c>
      <c r="S1760" s="36">
        <v>52119.3</v>
      </c>
      <c r="T1760">
        <v>52119.3</v>
      </c>
      <c r="U1760" s="39">
        <v>43857</v>
      </c>
      <c r="V1760">
        <v>1</v>
      </c>
      <c r="W1760">
        <v>3.3290000000000002</v>
      </c>
      <c r="X1760" s="36">
        <v>15656.142985881646</v>
      </c>
      <c r="Y1760" s="37" t="s">
        <v>157</v>
      </c>
      <c r="Z1760" s="37" t="s">
        <v>149</v>
      </c>
      <c r="AA1760" s="37" t="s">
        <v>146</v>
      </c>
      <c r="AB1760" s="37"/>
    </row>
    <row r="1761" spans="1:28" x14ac:dyDescent="0.25">
      <c r="A1761" t="s">
        <v>150</v>
      </c>
      <c r="B1761" t="s">
        <v>151</v>
      </c>
      <c r="C1761" t="s">
        <v>152</v>
      </c>
      <c r="E1761" t="s">
        <v>404</v>
      </c>
      <c r="F1761" t="s">
        <v>405</v>
      </c>
      <c r="G1761" t="s">
        <v>406</v>
      </c>
      <c r="H1761" t="s">
        <v>156</v>
      </c>
      <c r="I1761" t="s">
        <v>147</v>
      </c>
      <c r="J1761" t="s">
        <v>65</v>
      </c>
      <c r="K1761" t="s">
        <v>7240</v>
      </c>
      <c r="L1761" t="s">
        <v>4</v>
      </c>
      <c r="M1761" t="s">
        <v>64</v>
      </c>
      <c r="N1761" t="s">
        <v>149</v>
      </c>
      <c r="O1761" s="39">
        <v>43850</v>
      </c>
      <c r="P1761" s="39">
        <v>43851</v>
      </c>
      <c r="Q1761">
        <v>670</v>
      </c>
      <c r="R1761">
        <v>670</v>
      </c>
      <c r="S1761" s="36">
        <v>52119.3</v>
      </c>
      <c r="T1761">
        <v>52119.3</v>
      </c>
      <c r="U1761" s="39">
        <v>43868</v>
      </c>
      <c r="V1761">
        <v>2</v>
      </c>
      <c r="W1761">
        <v>3.3919999999999999</v>
      </c>
      <c r="X1761" s="36">
        <v>15365.35966981132</v>
      </c>
      <c r="Y1761" s="37" t="s">
        <v>157</v>
      </c>
      <c r="Z1761" s="37" t="s">
        <v>149</v>
      </c>
      <c r="AA1761" s="37" t="s">
        <v>146</v>
      </c>
      <c r="AB1761" s="37"/>
    </row>
    <row r="1762" spans="1:28" x14ac:dyDescent="0.25">
      <c r="A1762" t="s">
        <v>150</v>
      </c>
      <c r="B1762" t="s">
        <v>151</v>
      </c>
      <c r="C1762" t="s">
        <v>152</v>
      </c>
      <c r="E1762" t="s">
        <v>407</v>
      </c>
      <c r="F1762" t="s">
        <v>408</v>
      </c>
      <c r="G1762" t="s">
        <v>409</v>
      </c>
      <c r="H1762" t="s">
        <v>156</v>
      </c>
      <c r="I1762" t="s">
        <v>147</v>
      </c>
      <c r="J1762" t="s">
        <v>65</v>
      </c>
      <c r="K1762" t="s">
        <v>7240</v>
      </c>
      <c r="L1762" t="s">
        <v>4</v>
      </c>
      <c r="M1762" t="s">
        <v>64</v>
      </c>
      <c r="N1762" t="s">
        <v>149</v>
      </c>
      <c r="O1762" s="39">
        <v>43889</v>
      </c>
      <c r="P1762" s="39">
        <v>43890</v>
      </c>
      <c r="Q1762">
        <v>640</v>
      </c>
      <c r="R1762">
        <v>640</v>
      </c>
      <c r="S1762" s="36">
        <v>54067.199999999997</v>
      </c>
      <c r="T1762">
        <v>54067.199999999997</v>
      </c>
      <c r="U1762" s="39">
        <v>43892</v>
      </c>
      <c r="V1762">
        <v>3</v>
      </c>
      <c r="W1762">
        <v>3.4940000000000002</v>
      </c>
      <c r="X1762" s="36">
        <v>15474.298797939324</v>
      </c>
      <c r="Y1762" s="37" t="s">
        <v>157</v>
      </c>
      <c r="Z1762" s="37" t="s">
        <v>149</v>
      </c>
      <c r="AA1762" s="37" t="s">
        <v>146</v>
      </c>
      <c r="AB1762" s="37"/>
    </row>
    <row r="1763" spans="1:28" x14ac:dyDescent="0.25">
      <c r="A1763" t="s">
        <v>150</v>
      </c>
      <c r="B1763" t="s">
        <v>151</v>
      </c>
      <c r="C1763" t="s">
        <v>152</v>
      </c>
      <c r="E1763" t="s">
        <v>410</v>
      </c>
      <c r="F1763" t="s">
        <v>411</v>
      </c>
      <c r="G1763" t="s">
        <v>412</v>
      </c>
      <c r="H1763" t="s">
        <v>156</v>
      </c>
      <c r="I1763" t="s">
        <v>147</v>
      </c>
      <c r="J1763" t="s">
        <v>65</v>
      </c>
      <c r="K1763" t="s">
        <v>7240</v>
      </c>
      <c r="L1763" t="s">
        <v>4</v>
      </c>
      <c r="M1763" t="s">
        <v>64</v>
      </c>
      <c r="N1763" t="s">
        <v>149</v>
      </c>
      <c r="O1763" s="39">
        <v>43889</v>
      </c>
      <c r="P1763" s="39">
        <v>43890</v>
      </c>
      <c r="Q1763">
        <v>640</v>
      </c>
      <c r="R1763">
        <v>640</v>
      </c>
      <c r="S1763" s="36">
        <v>54067.199999999997</v>
      </c>
      <c r="T1763">
        <v>54067.199999999997</v>
      </c>
      <c r="U1763" s="39">
        <v>43892</v>
      </c>
      <c r="V1763">
        <v>3</v>
      </c>
      <c r="W1763">
        <v>3.4940000000000002</v>
      </c>
      <c r="X1763" s="36">
        <v>15474.298797939324</v>
      </c>
      <c r="Y1763" s="37" t="s">
        <v>157</v>
      </c>
      <c r="Z1763" s="37" t="s">
        <v>149</v>
      </c>
      <c r="AA1763" s="37" t="s">
        <v>146</v>
      </c>
      <c r="AB1763" s="37"/>
    </row>
    <row r="1764" spans="1:28" x14ac:dyDescent="0.25">
      <c r="A1764" t="s">
        <v>150</v>
      </c>
      <c r="B1764" t="s">
        <v>151</v>
      </c>
      <c r="C1764" t="s">
        <v>152</v>
      </c>
      <c r="E1764" t="s">
        <v>413</v>
      </c>
      <c r="F1764" t="s">
        <v>414</v>
      </c>
      <c r="G1764" t="s">
        <v>415</v>
      </c>
      <c r="H1764" t="s">
        <v>156</v>
      </c>
      <c r="I1764" t="s">
        <v>147</v>
      </c>
      <c r="J1764" t="s">
        <v>65</v>
      </c>
      <c r="K1764" t="s">
        <v>7240</v>
      </c>
      <c r="L1764" t="s">
        <v>4</v>
      </c>
      <c r="M1764" t="s">
        <v>64</v>
      </c>
      <c r="N1764" t="s">
        <v>149</v>
      </c>
      <c r="O1764" s="39">
        <v>43885</v>
      </c>
      <c r="P1764" s="39">
        <v>43886</v>
      </c>
      <c r="Q1764">
        <v>640</v>
      </c>
      <c r="R1764">
        <v>640</v>
      </c>
      <c r="S1764" s="36">
        <v>54604.800000000003</v>
      </c>
      <c r="T1764">
        <v>54604.800000000003</v>
      </c>
      <c r="U1764" s="39">
        <v>43888</v>
      </c>
      <c r="V1764">
        <v>2</v>
      </c>
      <c r="W1764">
        <v>3.3919999999999999</v>
      </c>
      <c r="X1764" s="36">
        <v>16098.113207547169</v>
      </c>
      <c r="Y1764" s="37" t="s">
        <v>157</v>
      </c>
      <c r="Z1764" s="37" t="s">
        <v>149</v>
      </c>
      <c r="AA1764" s="37" t="s">
        <v>146</v>
      </c>
      <c r="AB1764" s="37"/>
    </row>
    <row r="1765" spans="1:28" x14ac:dyDescent="0.25">
      <c r="A1765" t="s">
        <v>150</v>
      </c>
      <c r="B1765" t="s">
        <v>151</v>
      </c>
      <c r="C1765" t="s">
        <v>152</v>
      </c>
      <c r="E1765" t="s">
        <v>416</v>
      </c>
      <c r="F1765" t="s">
        <v>417</v>
      </c>
      <c r="G1765" t="s">
        <v>418</v>
      </c>
      <c r="H1765" t="s">
        <v>156</v>
      </c>
      <c r="I1765" t="s">
        <v>147</v>
      </c>
      <c r="J1765" t="s">
        <v>65</v>
      </c>
      <c r="K1765" t="s">
        <v>7240</v>
      </c>
      <c r="L1765" t="s">
        <v>4</v>
      </c>
      <c r="M1765" t="s">
        <v>64</v>
      </c>
      <c r="N1765" t="s">
        <v>149</v>
      </c>
      <c r="O1765" s="39">
        <v>43858</v>
      </c>
      <c r="P1765" s="39">
        <v>43859</v>
      </c>
      <c r="Q1765">
        <v>640</v>
      </c>
      <c r="R1765">
        <v>640</v>
      </c>
      <c r="S1765" s="36">
        <v>55136</v>
      </c>
      <c r="T1765">
        <v>55136</v>
      </c>
      <c r="U1765" s="39">
        <v>43859</v>
      </c>
      <c r="V1765">
        <v>1</v>
      </c>
      <c r="W1765">
        <v>3.3290000000000002</v>
      </c>
      <c r="X1765" s="36">
        <v>16562.331030339443</v>
      </c>
      <c r="Y1765" s="37" t="s">
        <v>157</v>
      </c>
      <c r="Z1765" s="37" t="s">
        <v>149</v>
      </c>
      <c r="AA1765" s="37" t="s">
        <v>146</v>
      </c>
      <c r="AB1765" s="37"/>
    </row>
    <row r="1766" spans="1:28" x14ac:dyDescent="0.25">
      <c r="A1766" t="s">
        <v>150</v>
      </c>
      <c r="B1766" t="s">
        <v>151</v>
      </c>
      <c r="C1766" t="s">
        <v>152</v>
      </c>
      <c r="E1766" t="s">
        <v>419</v>
      </c>
      <c r="F1766" t="s">
        <v>420</v>
      </c>
      <c r="G1766" t="s">
        <v>421</v>
      </c>
      <c r="H1766" t="s">
        <v>156</v>
      </c>
      <c r="I1766" t="s">
        <v>147</v>
      </c>
      <c r="J1766" t="s">
        <v>65</v>
      </c>
      <c r="K1766" t="s">
        <v>7240</v>
      </c>
      <c r="L1766" t="s">
        <v>4</v>
      </c>
      <c r="M1766" t="s">
        <v>64</v>
      </c>
      <c r="N1766" t="s">
        <v>149</v>
      </c>
      <c r="O1766" s="39">
        <v>43871</v>
      </c>
      <c r="P1766" s="39">
        <v>43872</v>
      </c>
      <c r="Q1766">
        <v>640</v>
      </c>
      <c r="R1766">
        <v>640</v>
      </c>
      <c r="S1766" s="36">
        <v>55136</v>
      </c>
      <c r="T1766">
        <v>55136</v>
      </c>
      <c r="U1766" s="39">
        <v>43878</v>
      </c>
      <c r="V1766">
        <v>2</v>
      </c>
      <c r="W1766">
        <v>3.3919999999999999</v>
      </c>
      <c r="X1766" s="36">
        <v>16254.716981132075</v>
      </c>
      <c r="Y1766" s="37" t="s">
        <v>157</v>
      </c>
      <c r="Z1766" s="37" t="s">
        <v>149</v>
      </c>
      <c r="AA1766" s="37" t="s">
        <v>146</v>
      </c>
      <c r="AB1766" s="37"/>
    </row>
    <row r="1767" spans="1:28" x14ac:dyDescent="0.25">
      <c r="A1767" t="s">
        <v>150</v>
      </c>
      <c r="B1767" t="s">
        <v>151</v>
      </c>
      <c r="C1767" t="s">
        <v>152</v>
      </c>
      <c r="E1767" t="s">
        <v>422</v>
      </c>
      <c r="F1767" t="s">
        <v>423</v>
      </c>
      <c r="G1767" t="s">
        <v>424</v>
      </c>
      <c r="H1767" t="s">
        <v>156</v>
      </c>
      <c r="I1767" t="s">
        <v>147</v>
      </c>
      <c r="J1767" t="s">
        <v>65</v>
      </c>
      <c r="K1767" t="s">
        <v>7240</v>
      </c>
      <c r="L1767" t="s">
        <v>4</v>
      </c>
      <c r="M1767" t="s">
        <v>64</v>
      </c>
      <c r="N1767" t="s">
        <v>149</v>
      </c>
      <c r="O1767" s="39">
        <v>43873</v>
      </c>
      <c r="P1767" s="39">
        <v>43874</v>
      </c>
      <c r="Q1767">
        <v>640</v>
      </c>
      <c r="R1767">
        <v>640</v>
      </c>
      <c r="S1767" s="36">
        <v>55136</v>
      </c>
      <c r="T1767">
        <v>55136</v>
      </c>
      <c r="U1767" s="39">
        <v>43879</v>
      </c>
      <c r="V1767">
        <v>2</v>
      </c>
      <c r="W1767">
        <v>3.3919999999999999</v>
      </c>
      <c r="X1767" s="36">
        <v>16254.716981132075</v>
      </c>
      <c r="Y1767" s="37" t="s">
        <v>157</v>
      </c>
      <c r="Z1767" s="37" t="s">
        <v>149</v>
      </c>
      <c r="AA1767" s="37" t="s">
        <v>146</v>
      </c>
      <c r="AB1767" s="37"/>
    </row>
    <row r="1768" spans="1:28" x14ac:dyDescent="0.25">
      <c r="A1768" t="s">
        <v>150</v>
      </c>
      <c r="B1768" t="s">
        <v>151</v>
      </c>
      <c r="C1768" t="s">
        <v>152</v>
      </c>
      <c r="E1768" t="s">
        <v>425</v>
      </c>
      <c r="F1768" t="s">
        <v>426</v>
      </c>
      <c r="G1768" t="s">
        <v>427</v>
      </c>
      <c r="H1768" t="s">
        <v>156</v>
      </c>
      <c r="I1768" t="s">
        <v>147</v>
      </c>
      <c r="J1768" t="s">
        <v>65</v>
      </c>
      <c r="K1768" t="s">
        <v>7240</v>
      </c>
      <c r="L1768" t="s">
        <v>4</v>
      </c>
      <c r="M1768" t="s">
        <v>64</v>
      </c>
      <c r="N1768" t="s">
        <v>149</v>
      </c>
      <c r="O1768" s="39">
        <v>43873</v>
      </c>
      <c r="P1768" s="39">
        <v>43874</v>
      </c>
      <c r="Q1768">
        <v>640</v>
      </c>
      <c r="R1768">
        <v>640</v>
      </c>
      <c r="S1768" s="36">
        <v>55136</v>
      </c>
      <c r="T1768">
        <v>55136</v>
      </c>
      <c r="U1768" s="39">
        <v>43885</v>
      </c>
      <c r="V1768">
        <v>2</v>
      </c>
      <c r="W1768">
        <v>3.3919999999999999</v>
      </c>
      <c r="X1768" s="36">
        <v>16254.716981132075</v>
      </c>
      <c r="Y1768" s="37" t="s">
        <v>157</v>
      </c>
      <c r="Z1768" s="37" t="s">
        <v>149</v>
      </c>
      <c r="AA1768" s="37" t="s">
        <v>146</v>
      </c>
      <c r="AB1768" s="37"/>
    </row>
    <row r="1769" spans="1:28" x14ac:dyDescent="0.25">
      <c r="A1769" t="s">
        <v>150</v>
      </c>
      <c r="B1769" t="s">
        <v>151</v>
      </c>
      <c r="C1769" t="s">
        <v>152</v>
      </c>
      <c r="E1769" t="s">
        <v>428</v>
      </c>
      <c r="F1769" t="s">
        <v>429</v>
      </c>
      <c r="G1769" t="s">
        <v>430</v>
      </c>
      <c r="H1769" t="s">
        <v>156</v>
      </c>
      <c r="I1769" t="s">
        <v>147</v>
      </c>
      <c r="J1769" t="s">
        <v>66</v>
      </c>
      <c r="K1769" t="s">
        <v>7241</v>
      </c>
      <c r="L1769" t="s">
        <v>4</v>
      </c>
      <c r="M1769" t="s">
        <v>64</v>
      </c>
      <c r="N1769" t="s">
        <v>149</v>
      </c>
      <c r="O1769" s="39">
        <v>43872</v>
      </c>
      <c r="P1769" s="39">
        <v>43873</v>
      </c>
      <c r="Q1769">
        <v>1280</v>
      </c>
      <c r="R1769">
        <v>1280</v>
      </c>
      <c r="S1769" s="36">
        <v>55155.199999999997</v>
      </c>
      <c r="T1769">
        <v>55155.199999999997</v>
      </c>
      <c r="U1769" s="39">
        <v>43872</v>
      </c>
      <c r="V1769">
        <v>2</v>
      </c>
      <c r="W1769">
        <v>3.3919999999999999</v>
      </c>
      <c r="X1769" s="36">
        <v>16260.377358490567</v>
      </c>
      <c r="Y1769" s="37" t="s">
        <v>157</v>
      </c>
      <c r="Z1769" s="37" t="s">
        <v>149</v>
      </c>
      <c r="AA1769" s="37" t="s">
        <v>146</v>
      </c>
      <c r="AB1769" s="37"/>
    </row>
    <row r="1770" spans="1:28" x14ac:dyDescent="0.25">
      <c r="A1770" t="s">
        <v>150</v>
      </c>
      <c r="B1770" t="s">
        <v>151</v>
      </c>
      <c r="C1770" t="s">
        <v>152</v>
      </c>
      <c r="E1770" t="s">
        <v>431</v>
      </c>
      <c r="F1770" t="s">
        <v>432</v>
      </c>
      <c r="G1770" t="s">
        <v>433</v>
      </c>
      <c r="H1770" t="s">
        <v>156</v>
      </c>
      <c r="I1770" t="s">
        <v>147</v>
      </c>
      <c r="J1770" t="s">
        <v>66</v>
      </c>
      <c r="K1770" t="s">
        <v>7241</v>
      </c>
      <c r="L1770" t="s">
        <v>4</v>
      </c>
      <c r="M1770" t="s">
        <v>64</v>
      </c>
      <c r="N1770" t="s">
        <v>149</v>
      </c>
      <c r="O1770" s="39">
        <v>43875</v>
      </c>
      <c r="P1770" s="39">
        <v>43876</v>
      </c>
      <c r="Q1770">
        <v>1280</v>
      </c>
      <c r="R1770">
        <v>1280</v>
      </c>
      <c r="S1770" s="36">
        <v>55155.199999999997</v>
      </c>
      <c r="T1770">
        <v>55155.199999999997</v>
      </c>
      <c r="U1770" s="39">
        <v>43879</v>
      </c>
      <c r="V1770">
        <v>2</v>
      </c>
      <c r="W1770">
        <v>3.3919999999999999</v>
      </c>
      <c r="X1770" s="36">
        <v>16260.377358490567</v>
      </c>
      <c r="Y1770" s="37" t="s">
        <v>157</v>
      </c>
      <c r="Z1770" s="37" t="s">
        <v>149</v>
      </c>
      <c r="AA1770" s="37" t="s">
        <v>146</v>
      </c>
      <c r="AB1770" s="37"/>
    </row>
    <row r="1771" spans="1:28" x14ac:dyDescent="0.25">
      <c r="A1771" t="s">
        <v>150</v>
      </c>
      <c r="B1771" t="s">
        <v>151</v>
      </c>
      <c r="C1771" t="s">
        <v>152</v>
      </c>
      <c r="E1771" t="s">
        <v>434</v>
      </c>
      <c r="F1771" t="s">
        <v>435</v>
      </c>
      <c r="G1771" t="s">
        <v>436</v>
      </c>
      <c r="H1771" t="s">
        <v>156</v>
      </c>
      <c r="I1771" t="s">
        <v>147</v>
      </c>
      <c r="J1771" t="s">
        <v>66</v>
      </c>
      <c r="K1771" t="s">
        <v>7241</v>
      </c>
      <c r="L1771" t="s">
        <v>4</v>
      </c>
      <c r="M1771" t="s">
        <v>64</v>
      </c>
      <c r="N1771" t="s">
        <v>149</v>
      </c>
      <c r="O1771" s="39">
        <v>43880</v>
      </c>
      <c r="P1771" s="39">
        <v>43881</v>
      </c>
      <c r="Q1771">
        <v>1320</v>
      </c>
      <c r="R1771">
        <v>1320</v>
      </c>
      <c r="S1771" s="36">
        <v>56878.8</v>
      </c>
      <c r="T1771">
        <v>56878.8</v>
      </c>
      <c r="U1771" s="39">
        <v>43880</v>
      </c>
      <c r="V1771">
        <v>2</v>
      </c>
      <c r="W1771">
        <v>3.3919999999999999</v>
      </c>
      <c r="X1771" s="36">
        <v>16768.514150943396</v>
      </c>
      <c r="Y1771" s="37" t="s">
        <v>157</v>
      </c>
      <c r="Z1771" s="37" t="s">
        <v>149</v>
      </c>
      <c r="AA1771" s="37" t="s">
        <v>146</v>
      </c>
      <c r="AB1771" s="37"/>
    </row>
    <row r="1772" spans="1:28" x14ac:dyDescent="0.25">
      <c r="A1772" t="s">
        <v>150</v>
      </c>
      <c r="B1772" t="s">
        <v>151</v>
      </c>
      <c r="C1772" t="s">
        <v>152</v>
      </c>
      <c r="E1772" t="s">
        <v>437</v>
      </c>
      <c r="F1772" t="s">
        <v>438</v>
      </c>
      <c r="G1772" t="s">
        <v>439</v>
      </c>
      <c r="H1772" t="s">
        <v>156</v>
      </c>
      <c r="I1772" t="s">
        <v>147</v>
      </c>
      <c r="J1772" t="s">
        <v>65</v>
      </c>
      <c r="K1772" t="s">
        <v>7240</v>
      </c>
      <c r="L1772" t="s">
        <v>4</v>
      </c>
      <c r="M1772" t="s">
        <v>64</v>
      </c>
      <c r="N1772" t="s">
        <v>149</v>
      </c>
      <c r="O1772" s="39">
        <v>43874</v>
      </c>
      <c r="P1772" s="39">
        <v>43875</v>
      </c>
      <c r="Q1772">
        <v>670</v>
      </c>
      <c r="R1772">
        <v>670</v>
      </c>
      <c r="S1772" s="36">
        <v>57720.5</v>
      </c>
      <c r="T1772">
        <v>57720.5</v>
      </c>
      <c r="U1772" s="39">
        <v>43881</v>
      </c>
      <c r="V1772">
        <v>2</v>
      </c>
      <c r="W1772">
        <v>3.3919999999999999</v>
      </c>
      <c r="X1772" s="36">
        <v>17016.656839622639</v>
      </c>
      <c r="Y1772" s="37" t="s">
        <v>157</v>
      </c>
      <c r="Z1772" s="37" t="s">
        <v>149</v>
      </c>
      <c r="AA1772" s="37" t="s">
        <v>146</v>
      </c>
      <c r="AB1772" s="37"/>
    </row>
    <row r="1773" spans="1:28" x14ac:dyDescent="0.25">
      <c r="A1773" t="s">
        <v>150</v>
      </c>
      <c r="B1773" t="s">
        <v>151</v>
      </c>
      <c r="C1773" t="s">
        <v>152</v>
      </c>
      <c r="E1773" t="s">
        <v>440</v>
      </c>
      <c r="F1773" t="s">
        <v>441</v>
      </c>
      <c r="G1773" t="s">
        <v>442</v>
      </c>
      <c r="H1773" t="s">
        <v>156</v>
      </c>
      <c r="I1773" t="s">
        <v>147</v>
      </c>
      <c r="J1773" t="s">
        <v>65</v>
      </c>
      <c r="K1773" t="s">
        <v>7240</v>
      </c>
      <c r="L1773" t="s">
        <v>4</v>
      </c>
      <c r="M1773" t="s">
        <v>64</v>
      </c>
      <c r="N1773" t="s">
        <v>149</v>
      </c>
      <c r="O1773" s="39">
        <v>43874</v>
      </c>
      <c r="P1773" s="39">
        <v>43875</v>
      </c>
      <c r="Q1773">
        <v>670</v>
      </c>
      <c r="R1773">
        <v>670</v>
      </c>
      <c r="S1773" s="36">
        <v>57720.5</v>
      </c>
      <c r="T1773">
        <v>57720.5</v>
      </c>
      <c r="U1773" s="39">
        <v>43890</v>
      </c>
      <c r="V1773">
        <v>2</v>
      </c>
      <c r="W1773">
        <v>3.3919999999999999</v>
      </c>
      <c r="X1773" s="36">
        <v>17016.656839622639</v>
      </c>
      <c r="Y1773" s="37" t="s">
        <v>157</v>
      </c>
      <c r="Z1773" s="37" t="s">
        <v>149</v>
      </c>
      <c r="AA1773" s="37" t="s">
        <v>146</v>
      </c>
      <c r="AB1773" s="37"/>
    </row>
    <row r="1774" spans="1:28" x14ac:dyDescent="0.25">
      <c r="A1774" t="s">
        <v>150</v>
      </c>
      <c r="B1774" t="s">
        <v>151</v>
      </c>
      <c r="C1774" t="s">
        <v>152</v>
      </c>
      <c r="E1774" t="s">
        <v>443</v>
      </c>
      <c r="F1774" t="s">
        <v>444</v>
      </c>
      <c r="G1774" t="s">
        <v>445</v>
      </c>
      <c r="H1774" t="s">
        <v>156</v>
      </c>
      <c r="I1774" t="s">
        <v>147</v>
      </c>
      <c r="J1774" t="s">
        <v>65</v>
      </c>
      <c r="K1774" t="s">
        <v>7240</v>
      </c>
      <c r="L1774" t="s">
        <v>4</v>
      </c>
      <c r="M1774" t="s">
        <v>64</v>
      </c>
      <c r="N1774" t="s">
        <v>149</v>
      </c>
      <c r="O1774" s="39">
        <v>43879</v>
      </c>
      <c r="P1774" s="39">
        <v>43880</v>
      </c>
      <c r="Q1774">
        <v>670</v>
      </c>
      <c r="R1774">
        <v>670</v>
      </c>
      <c r="S1774" s="36">
        <v>57720.5</v>
      </c>
      <c r="T1774">
        <v>57720.5</v>
      </c>
      <c r="U1774" s="39">
        <v>43890</v>
      </c>
      <c r="V1774">
        <v>2</v>
      </c>
      <c r="W1774">
        <v>3.3919999999999999</v>
      </c>
      <c r="X1774" s="36">
        <v>17016.656839622639</v>
      </c>
      <c r="Y1774" s="37" t="s">
        <v>157</v>
      </c>
      <c r="Z1774" s="37" t="s">
        <v>149</v>
      </c>
      <c r="AA1774" s="37" t="s">
        <v>146</v>
      </c>
      <c r="AB1774" s="37"/>
    </row>
    <row r="1775" spans="1:28" x14ac:dyDescent="0.25">
      <c r="A1775" t="s">
        <v>150</v>
      </c>
      <c r="B1775" t="s">
        <v>151</v>
      </c>
      <c r="C1775" t="s">
        <v>152</v>
      </c>
      <c r="E1775" t="s">
        <v>446</v>
      </c>
      <c r="F1775" t="s">
        <v>447</v>
      </c>
      <c r="G1775" t="s">
        <v>448</v>
      </c>
      <c r="H1775" t="s">
        <v>156</v>
      </c>
      <c r="I1775" t="s">
        <v>147</v>
      </c>
      <c r="J1775" t="s">
        <v>66</v>
      </c>
      <c r="K1775" t="s">
        <v>7241</v>
      </c>
      <c r="L1775" t="s">
        <v>4</v>
      </c>
      <c r="M1775" t="s">
        <v>64</v>
      </c>
      <c r="N1775" t="s">
        <v>149</v>
      </c>
      <c r="O1775" s="39">
        <v>43874</v>
      </c>
      <c r="P1775" s="39">
        <v>43875</v>
      </c>
      <c r="Q1775">
        <v>1345</v>
      </c>
      <c r="R1775">
        <v>1345</v>
      </c>
      <c r="S1775" s="36">
        <v>57956.05</v>
      </c>
      <c r="T1775">
        <v>57956.05</v>
      </c>
      <c r="U1775" s="39">
        <v>43875</v>
      </c>
      <c r="V1775">
        <v>2</v>
      </c>
      <c r="W1775">
        <v>3.3919999999999999</v>
      </c>
      <c r="X1775" s="36">
        <v>17086.099646226416</v>
      </c>
      <c r="Y1775" s="37" t="s">
        <v>157</v>
      </c>
      <c r="Z1775" s="37" t="s">
        <v>149</v>
      </c>
      <c r="AA1775" s="37" t="s">
        <v>146</v>
      </c>
      <c r="AB1775" s="37"/>
    </row>
    <row r="1776" spans="1:28" x14ac:dyDescent="0.25">
      <c r="A1776" t="s">
        <v>150</v>
      </c>
      <c r="B1776" t="s">
        <v>151</v>
      </c>
      <c r="C1776" t="s">
        <v>152</v>
      </c>
      <c r="E1776" t="s">
        <v>449</v>
      </c>
      <c r="F1776" t="s">
        <v>450</v>
      </c>
      <c r="G1776" t="s">
        <v>451</v>
      </c>
      <c r="H1776" t="s">
        <v>156</v>
      </c>
      <c r="I1776" t="s">
        <v>147</v>
      </c>
      <c r="J1776" t="s">
        <v>65</v>
      </c>
      <c r="K1776" t="s">
        <v>7240</v>
      </c>
      <c r="L1776" t="s">
        <v>4</v>
      </c>
      <c r="M1776" t="s">
        <v>64</v>
      </c>
      <c r="N1776" t="s">
        <v>149</v>
      </c>
      <c r="O1776" s="39">
        <v>43888</v>
      </c>
      <c r="P1776" s="39">
        <v>43889</v>
      </c>
      <c r="Q1776">
        <v>700</v>
      </c>
      <c r="R1776">
        <v>700</v>
      </c>
      <c r="S1776" s="36">
        <v>59136</v>
      </c>
      <c r="T1776">
        <v>59136</v>
      </c>
      <c r="U1776" s="39">
        <v>43890</v>
      </c>
      <c r="V1776">
        <v>2</v>
      </c>
      <c r="W1776">
        <v>3.3919999999999999</v>
      </c>
      <c r="X1776" s="36">
        <v>17433.962264150941</v>
      </c>
      <c r="Y1776" s="37" t="s">
        <v>157</v>
      </c>
      <c r="Z1776" s="37" t="s">
        <v>149</v>
      </c>
      <c r="AA1776" s="37" t="s">
        <v>146</v>
      </c>
      <c r="AB1776" s="37"/>
    </row>
    <row r="1777" spans="1:28" x14ac:dyDescent="0.25">
      <c r="A1777" t="s">
        <v>150</v>
      </c>
      <c r="B1777" t="s">
        <v>151</v>
      </c>
      <c r="C1777" t="s">
        <v>152</v>
      </c>
      <c r="E1777" t="s">
        <v>452</v>
      </c>
      <c r="F1777" t="s">
        <v>453</v>
      </c>
      <c r="G1777" t="s">
        <v>454</v>
      </c>
      <c r="H1777" t="s">
        <v>156</v>
      </c>
      <c r="I1777" t="s">
        <v>147</v>
      </c>
      <c r="J1777" t="s">
        <v>66</v>
      </c>
      <c r="K1777" t="s">
        <v>7241</v>
      </c>
      <c r="L1777" t="s">
        <v>4</v>
      </c>
      <c r="M1777" t="s">
        <v>64</v>
      </c>
      <c r="N1777" t="s">
        <v>149</v>
      </c>
      <c r="O1777" s="39">
        <v>43888</v>
      </c>
      <c r="P1777" s="39">
        <v>43889</v>
      </c>
      <c r="Q1777">
        <v>1396</v>
      </c>
      <c r="R1777">
        <v>1396</v>
      </c>
      <c r="S1777" s="36">
        <v>60153.64</v>
      </c>
      <c r="T1777">
        <v>60153.64</v>
      </c>
      <c r="U1777" s="39">
        <v>43888</v>
      </c>
      <c r="V1777">
        <v>2</v>
      </c>
      <c r="W1777">
        <v>3.3919999999999999</v>
      </c>
      <c r="X1777" s="36">
        <v>17733.974056603773</v>
      </c>
      <c r="Y1777" s="37" t="s">
        <v>157</v>
      </c>
      <c r="Z1777" s="37" t="s">
        <v>149</v>
      </c>
      <c r="AA1777" s="37" t="s">
        <v>146</v>
      </c>
      <c r="AB1777" s="37"/>
    </row>
    <row r="1778" spans="1:28" x14ac:dyDescent="0.25">
      <c r="A1778" t="s">
        <v>150</v>
      </c>
      <c r="B1778" t="s">
        <v>151</v>
      </c>
      <c r="C1778" t="s">
        <v>152</v>
      </c>
      <c r="E1778" t="s">
        <v>455</v>
      </c>
      <c r="F1778" t="s">
        <v>456</v>
      </c>
      <c r="G1778" t="s">
        <v>457</v>
      </c>
      <c r="H1778" t="s">
        <v>156</v>
      </c>
      <c r="I1778" t="s">
        <v>147</v>
      </c>
      <c r="J1778" t="s">
        <v>66</v>
      </c>
      <c r="K1778" t="s">
        <v>7241</v>
      </c>
      <c r="L1778" t="s">
        <v>4</v>
      </c>
      <c r="M1778" t="s">
        <v>64</v>
      </c>
      <c r="N1778" t="s">
        <v>149</v>
      </c>
      <c r="O1778" s="39">
        <v>43875</v>
      </c>
      <c r="P1778" s="39">
        <v>43876</v>
      </c>
      <c r="Q1778">
        <v>1400</v>
      </c>
      <c r="R1778">
        <v>1400</v>
      </c>
      <c r="S1778" s="36">
        <v>60326</v>
      </c>
      <c r="T1778">
        <v>60326</v>
      </c>
      <c r="U1778" s="39">
        <v>43875</v>
      </c>
      <c r="V1778">
        <v>2</v>
      </c>
      <c r="W1778">
        <v>3.3919999999999999</v>
      </c>
      <c r="X1778" s="36">
        <v>17784.787735849055</v>
      </c>
      <c r="Y1778" s="37" t="s">
        <v>157</v>
      </c>
      <c r="Z1778" s="37" t="s">
        <v>149</v>
      </c>
      <c r="AA1778" s="37" t="s">
        <v>146</v>
      </c>
      <c r="AB1778" s="37"/>
    </row>
    <row r="1779" spans="1:28" x14ac:dyDescent="0.25">
      <c r="A1779" t="s">
        <v>150</v>
      </c>
      <c r="B1779" t="s">
        <v>151</v>
      </c>
      <c r="C1779" t="s">
        <v>152</v>
      </c>
      <c r="E1779" t="s">
        <v>458</v>
      </c>
      <c r="F1779" t="s">
        <v>459</v>
      </c>
      <c r="G1779" t="s">
        <v>460</v>
      </c>
      <c r="H1779" t="s">
        <v>156</v>
      </c>
      <c r="I1779" t="s">
        <v>147</v>
      </c>
      <c r="J1779" t="s">
        <v>66</v>
      </c>
      <c r="K1779" t="s">
        <v>7241</v>
      </c>
      <c r="L1779" t="s">
        <v>4</v>
      </c>
      <c r="M1779" t="s">
        <v>64</v>
      </c>
      <c r="N1779" t="s">
        <v>149</v>
      </c>
      <c r="O1779" s="39">
        <v>43881</v>
      </c>
      <c r="P1779" s="39">
        <v>43882</v>
      </c>
      <c r="Q1779">
        <v>1400</v>
      </c>
      <c r="R1779">
        <v>1400</v>
      </c>
      <c r="S1779" s="36">
        <v>60326</v>
      </c>
      <c r="T1779">
        <v>60326</v>
      </c>
      <c r="U1779" s="39">
        <v>43881</v>
      </c>
      <c r="V1779">
        <v>2</v>
      </c>
      <c r="W1779">
        <v>3.3919999999999999</v>
      </c>
      <c r="X1779" s="36">
        <v>17784.787735849055</v>
      </c>
      <c r="Y1779" s="37" t="s">
        <v>157</v>
      </c>
      <c r="Z1779" s="37" t="s">
        <v>149</v>
      </c>
      <c r="AA1779" s="37" t="s">
        <v>146</v>
      </c>
      <c r="AB1779" s="37"/>
    </row>
    <row r="1780" spans="1:28" x14ac:dyDescent="0.25">
      <c r="A1780" t="s">
        <v>150</v>
      </c>
      <c r="B1780" t="s">
        <v>151</v>
      </c>
      <c r="C1780" t="s">
        <v>152</v>
      </c>
      <c r="E1780" t="s">
        <v>461</v>
      </c>
      <c r="F1780" t="s">
        <v>462</v>
      </c>
      <c r="G1780" t="s">
        <v>463</v>
      </c>
      <c r="H1780" t="s">
        <v>156</v>
      </c>
      <c r="I1780" t="s">
        <v>147</v>
      </c>
      <c r="J1780" t="s">
        <v>66</v>
      </c>
      <c r="K1780" t="s">
        <v>7241</v>
      </c>
      <c r="L1780" t="s">
        <v>4</v>
      </c>
      <c r="M1780" t="s">
        <v>64</v>
      </c>
      <c r="N1780" t="s">
        <v>149</v>
      </c>
      <c r="O1780" s="39">
        <v>43882</v>
      </c>
      <c r="P1780" s="39">
        <v>43883</v>
      </c>
      <c r="Q1780">
        <v>1415</v>
      </c>
      <c r="R1780">
        <v>1415</v>
      </c>
      <c r="S1780" s="36">
        <v>60972.35</v>
      </c>
      <c r="T1780">
        <v>60972.35</v>
      </c>
      <c r="U1780" s="39">
        <v>43883</v>
      </c>
      <c r="V1780">
        <v>2</v>
      </c>
      <c r="W1780">
        <v>3.3919999999999999</v>
      </c>
      <c r="X1780" s="36">
        <v>17975.339033018867</v>
      </c>
      <c r="Y1780" s="37" t="s">
        <v>157</v>
      </c>
      <c r="Z1780" s="37" t="s">
        <v>149</v>
      </c>
      <c r="AA1780" s="37" t="s">
        <v>146</v>
      </c>
      <c r="AB1780" s="37"/>
    </row>
    <row r="1781" spans="1:28" x14ac:dyDescent="0.25">
      <c r="A1781" t="s">
        <v>150</v>
      </c>
      <c r="B1781" t="s">
        <v>151</v>
      </c>
      <c r="C1781" t="s">
        <v>152</v>
      </c>
      <c r="E1781" t="s">
        <v>464</v>
      </c>
      <c r="F1781" t="s">
        <v>465</v>
      </c>
      <c r="G1781" t="s">
        <v>466</v>
      </c>
      <c r="H1781" t="s">
        <v>156</v>
      </c>
      <c r="I1781" t="s">
        <v>147</v>
      </c>
      <c r="J1781" t="s">
        <v>66</v>
      </c>
      <c r="K1781" t="s">
        <v>7241</v>
      </c>
      <c r="L1781" t="s">
        <v>4</v>
      </c>
      <c r="M1781" t="s">
        <v>64</v>
      </c>
      <c r="N1781" t="s">
        <v>149</v>
      </c>
      <c r="O1781" s="40">
        <v>43872</v>
      </c>
      <c r="P1781" s="39">
        <v>43873</v>
      </c>
      <c r="Q1781">
        <v>1440</v>
      </c>
      <c r="R1781">
        <v>1440</v>
      </c>
      <c r="S1781" s="36">
        <v>62049.599999999999</v>
      </c>
      <c r="T1781">
        <v>62049.599999999999</v>
      </c>
      <c r="U1781" s="39">
        <v>43872</v>
      </c>
      <c r="V1781">
        <v>2</v>
      </c>
      <c r="W1781">
        <v>3.3919999999999999</v>
      </c>
      <c r="X1781" s="36">
        <v>18292.924528301886</v>
      </c>
      <c r="Y1781" s="37" t="s">
        <v>157</v>
      </c>
      <c r="Z1781" s="37" t="s">
        <v>149</v>
      </c>
      <c r="AA1781" s="37" t="s">
        <v>146</v>
      </c>
      <c r="AB1781" s="37"/>
    </row>
    <row r="1782" spans="1:28" x14ac:dyDescent="0.25">
      <c r="A1782" t="s">
        <v>150</v>
      </c>
      <c r="B1782" t="s">
        <v>151</v>
      </c>
      <c r="C1782" t="s">
        <v>152</v>
      </c>
      <c r="E1782" t="s">
        <v>467</v>
      </c>
      <c r="F1782" t="s">
        <v>468</v>
      </c>
      <c r="G1782" t="s">
        <v>469</v>
      </c>
      <c r="H1782" t="s">
        <v>156</v>
      </c>
      <c r="I1782" t="s">
        <v>147</v>
      </c>
      <c r="J1782" t="s">
        <v>66</v>
      </c>
      <c r="K1782" t="s">
        <v>7241</v>
      </c>
      <c r="L1782" t="s">
        <v>4</v>
      </c>
      <c r="M1782" t="s">
        <v>64</v>
      </c>
      <c r="N1782" t="s">
        <v>149</v>
      </c>
      <c r="O1782" s="39">
        <v>43872</v>
      </c>
      <c r="P1782" s="39">
        <v>43873</v>
      </c>
      <c r="Q1782">
        <v>1440</v>
      </c>
      <c r="R1782">
        <v>1440</v>
      </c>
      <c r="S1782" s="36">
        <v>62049.599999999999</v>
      </c>
      <c r="T1782">
        <v>62049.599999999999</v>
      </c>
      <c r="U1782" s="39">
        <v>43872</v>
      </c>
      <c r="V1782">
        <v>2</v>
      </c>
      <c r="W1782">
        <v>3.3919999999999999</v>
      </c>
      <c r="X1782" s="36">
        <v>18292.924528301886</v>
      </c>
      <c r="Y1782" s="37" t="s">
        <v>157</v>
      </c>
      <c r="Z1782" s="37" t="s">
        <v>149</v>
      </c>
      <c r="AA1782" s="37" t="s">
        <v>146</v>
      </c>
      <c r="AB1782" s="37"/>
    </row>
    <row r="1783" spans="1:28" x14ac:dyDescent="0.25">
      <c r="A1783" t="s">
        <v>150</v>
      </c>
      <c r="B1783" t="s">
        <v>151</v>
      </c>
      <c r="C1783" t="s">
        <v>152</v>
      </c>
      <c r="E1783" t="s">
        <v>470</v>
      </c>
      <c r="F1783" t="s">
        <v>471</v>
      </c>
      <c r="G1783" t="s">
        <v>472</v>
      </c>
      <c r="H1783" t="s">
        <v>156</v>
      </c>
      <c r="I1783" t="s">
        <v>147</v>
      </c>
      <c r="J1783" t="s">
        <v>66</v>
      </c>
      <c r="K1783" t="s">
        <v>7241</v>
      </c>
      <c r="L1783" t="s">
        <v>4</v>
      </c>
      <c r="M1783" t="s">
        <v>64</v>
      </c>
      <c r="N1783" t="s">
        <v>149</v>
      </c>
      <c r="O1783" s="39">
        <v>43872</v>
      </c>
      <c r="P1783" s="39">
        <v>43873</v>
      </c>
      <c r="Q1783">
        <v>1440</v>
      </c>
      <c r="R1783">
        <v>1440</v>
      </c>
      <c r="S1783" s="36">
        <v>62049.599999999999</v>
      </c>
      <c r="T1783">
        <v>62049.599999999999</v>
      </c>
      <c r="U1783" s="39">
        <v>43873</v>
      </c>
      <c r="V1783">
        <v>2</v>
      </c>
      <c r="W1783">
        <v>3.3919999999999999</v>
      </c>
      <c r="X1783" s="36">
        <v>18292.924528301886</v>
      </c>
      <c r="Y1783" s="37" t="s">
        <v>157</v>
      </c>
      <c r="Z1783" s="37" t="s">
        <v>149</v>
      </c>
      <c r="AA1783" s="37" t="s">
        <v>146</v>
      </c>
      <c r="AB1783" s="37"/>
    </row>
    <row r="1784" spans="1:28" x14ac:dyDescent="0.25">
      <c r="A1784" t="s">
        <v>150</v>
      </c>
      <c r="B1784" t="s">
        <v>151</v>
      </c>
      <c r="C1784" t="s">
        <v>152</v>
      </c>
      <c r="E1784" t="s">
        <v>560</v>
      </c>
      <c r="F1784" t="s">
        <v>561</v>
      </c>
      <c r="G1784" t="s">
        <v>562</v>
      </c>
      <c r="H1784" t="s">
        <v>156</v>
      </c>
      <c r="I1784" t="s">
        <v>147</v>
      </c>
      <c r="J1784" t="s">
        <v>66</v>
      </c>
      <c r="K1784" t="s">
        <v>7241</v>
      </c>
      <c r="L1784" t="s">
        <v>4</v>
      </c>
      <c r="M1784" t="s">
        <v>64</v>
      </c>
      <c r="N1784" t="s">
        <v>149</v>
      </c>
      <c r="O1784" s="39">
        <v>43889</v>
      </c>
      <c r="P1784" s="39">
        <v>43890</v>
      </c>
      <c r="Q1784">
        <v>1466</v>
      </c>
      <c r="R1784">
        <v>1466</v>
      </c>
      <c r="S1784" s="36">
        <v>63169.94</v>
      </c>
      <c r="T1784">
        <v>63169.94</v>
      </c>
      <c r="U1784" s="39">
        <v>43889</v>
      </c>
      <c r="V1784">
        <v>2</v>
      </c>
      <c r="W1784">
        <v>3.3919999999999999</v>
      </c>
      <c r="X1784" s="36">
        <v>18623.213443396227</v>
      </c>
      <c r="Y1784" s="37" t="s">
        <v>157</v>
      </c>
      <c r="Z1784" s="37" t="s">
        <v>149</v>
      </c>
      <c r="AA1784" s="37" t="s">
        <v>146</v>
      </c>
      <c r="AB1784" s="37"/>
    </row>
    <row r="1785" spans="1:28" x14ac:dyDescent="0.25">
      <c r="A1785" t="s">
        <v>150</v>
      </c>
      <c r="B1785" t="s">
        <v>151</v>
      </c>
      <c r="C1785" t="s">
        <v>152</v>
      </c>
      <c r="E1785" t="s">
        <v>1815</v>
      </c>
      <c r="F1785" t="s">
        <v>1816</v>
      </c>
      <c r="G1785" t="s">
        <v>1817</v>
      </c>
      <c r="H1785" t="s">
        <v>156</v>
      </c>
      <c r="I1785" t="s">
        <v>37</v>
      </c>
      <c r="J1785" t="s">
        <v>65</v>
      </c>
      <c r="K1785" t="s">
        <v>7240</v>
      </c>
      <c r="L1785" t="s">
        <v>4</v>
      </c>
      <c r="M1785" t="s">
        <v>64</v>
      </c>
      <c r="N1785" t="s">
        <v>149</v>
      </c>
      <c r="O1785" s="39">
        <v>43896</v>
      </c>
      <c r="P1785" s="39">
        <v>43897</v>
      </c>
      <c r="Q1785">
        <v>300</v>
      </c>
      <c r="R1785">
        <v>300</v>
      </c>
      <c r="S1785" s="36">
        <v>25092</v>
      </c>
      <c r="T1785">
        <v>25092</v>
      </c>
      <c r="U1785" s="39">
        <v>43896</v>
      </c>
      <c r="V1785">
        <v>3</v>
      </c>
      <c r="W1785">
        <v>3.4940000000000002</v>
      </c>
      <c r="X1785" s="36">
        <v>7181.4539210074408</v>
      </c>
      <c r="Y1785" s="37" t="s">
        <v>157</v>
      </c>
      <c r="Z1785" s="37" t="s">
        <v>149</v>
      </c>
      <c r="AA1785" s="37" t="s">
        <v>146</v>
      </c>
      <c r="AB1785" s="37"/>
    </row>
    <row r="1786" spans="1:28" x14ac:dyDescent="0.25">
      <c r="A1786" t="s">
        <v>150</v>
      </c>
      <c r="B1786" t="s">
        <v>151</v>
      </c>
      <c r="C1786" t="s">
        <v>152</v>
      </c>
      <c r="E1786" t="s">
        <v>1691</v>
      </c>
      <c r="F1786" t="s">
        <v>1692</v>
      </c>
      <c r="G1786" t="s">
        <v>1693</v>
      </c>
      <c r="H1786" t="s">
        <v>156</v>
      </c>
      <c r="I1786" t="s">
        <v>37</v>
      </c>
      <c r="J1786" t="s">
        <v>65</v>
      </c>
      <c r="K1786" t="s">
        <v>7240</v>
      </c>
      <c r="L1786" t="s">
        <v>4</v>
      </c>
      <c r="M1786" t="s">
        <v>64</v>
      </c>
      <c r="N1786" t="s">
        <v>149</v>
      </c>
      <c r="O1786" s="39">
        <v>43892</v>
      </c>
      <c r="P1786" s="39">
        <v>43893</v>
      </c>
      <c r="Q1786">
        <v>600</v>
      </c>
      <c r="R1786">
        <v>600</v>
      </c>
      <c r="S1786" s="36">
        <v>50688</v>
      </c>
      <c r="T1786">
        <v>50688</v>
      </c>
      <c r="U1786" s="39">
        <v>43893</v>
      </c>
      <c r="V1786">
        <v>3</v>
      </c>
      <c r="W1786">
        <v>3.4940000000000002</v>
      </c>
      <c r="X1786" s="36">
        <v>14507.155123068116</v>
      </c>
      <c r="Y1786" s="37" t="s">
        <v>157</v>
      </c>
      <c r="Z1786" s="37" t="s">
        <v>149</v>
      </c>
      <c r="AA1786" s="37" t="s">
        <v>146</v>
      </c>
      <c r="AB1786" s="37"/>
    </row>
    <row r="1787" spans="1:28" x14ac:dyDescent="0.25">
      <c r="A1787" t="s">
        <v>150</v>
      </c>
      <c r="B1787" t="s">
        <v>151</v>
      </c>
      <c r="C1787" t="s">
        <v>152</v>
      </c>
      <c r="E1787" t="s">
        <v>1694</v>
      </c>
      <c r="F1787" t="s">
        <v>1695</v>
      </c>
      <c r="G1787" t="s">
        <v>1696</v>
      </c>
      <c r="H1787" t="s">
        <v>156</v>
      </c>
      <c r="I1787" t="s">
        <v>37</v>
      </c>
      <c r="J1787" t="s">
        <v>65</v>
      </c>
      <c r="K1787" t="s">
        <v>7240</v>
      </c>
      <c r="L1787" t="s">
        <v>4</v>
      </c>
      <c r="M1787" t="s">
        <v>64</v>
      </c>
      <c r="N1787" t="s">
        <v>149</v>
      </c>
      <c r="O1787" s="39">
        <v>43899</v>
      </c>
      <c r="P1787" s="39">
        <v>43900</v>
      </c>
      <c r="Q1787">
        <v>640</v>
      </c>
      <c r="R1787">
        <v>640</v>
      </c>
      <c r="S1787" s="36">
        <v>50867.199999999997</v>
      </c>
      <c r="T1787">
        <v>50867.199999999997</v>
      </c>
      <c r="U1787" s="39">
        <v>43900</v>
      </c>
      <c r="V1787">
        <v>3</v>
      </c>
      <c r="W1787">
        <v>3.4940000000000002</v>
      </c>
      <c r="X1787" s="36">
        <v>14558.443045220378</v>
      </c>
      <c r="Y1787" s="37" t="s">
        <v>157</v>
      </c>
      <c r="Z1787" s="37" t="s">
        <v>149</v>
      </c>
      <c r="AA1787" s="37" t="s">
        <v>146</v>
      </c>
      <c r="AB1787" s="37"/>
    </row>
    <row r="1788" spans="1:28" x14ac:dyDescent="0.25">
      <c r="A1788" t="s">
        <v>150</v>
      </c>
      <c r="B1788" t="s">
        <v>151</v>
      </c>
      <c r="C1788" t="s">
        <v>152</v>
      </c>
      <c r="E1788" t="s">
        <v>1697</v>
      </c>
      <c r="F1788" t="s">
        <v>1698</v>
      </c>
      <c r="G1788" t="s">
        <v>1699</v>
      </c>
      <c r="H1788" t="s">
        <v>156</v>
      </c>
      <c r="I1788" t="s">
        <v>37</v>
      </c>
      <c r="J1788" t="s">
        <v>65</v>
      </c>
      <c r="K1788" t="s">
        <v>7240</v>
      </c>
      <c r="L1788" t="s">
        <v>4</v>
      </c>
      <c r="M1788" t="s">
        <v>64</v>
      </c>
      <c r="N1788" t="s">
        <v>149</v>
      </c>
      <c r="O1788" s="39">
        <v>43896</v>
      </c>
      <c r="P1788" s="39">
        <v>43897</v>
      </c>
      <c r="Q1788">
        <v>640</v>
      </c>
      <c r="R1788">
        <v>640</v>
      </c>
      <c r="S1788" s="36">
        <v>51769.599999999999</v>
      </c>
      <c r="T1788">
        <v>51769.599999999999</v>
      </c>
      <c r="U1788" s="39">
        <v>43897</v>
      </c>
      <c r="V1788">
        <v>3</v>
      </c>
      <c r="W1788">
        <v>3.4940000000000002</v>
      </c>
      <c r="X1788" s="36">
        <v>14816.71436748712</v>
      </c>
      <c r="Y1788" s="37" t="s">
        <v>157</v>
      </c>
      <c r="Z1788" s="37" t="s">
        <v>149</v>
      </c>
      <c r="AA1788" s="37" t="s">
        <v>146</v>
      </c>
      <c r="AB1788" s="37"/>
    </row>
    <row r="1789" spans="1:28" x14ac:dyDescent="0.25">
      <c r="A1789" t="s">
        <v>150</v>
      </c>
      <c r="B1789" t="s">
        <v>151</v>
      </c>
      <c r="C1789" t="s">
        <v>152</v>
      </c>
      <c r="E1789" t="s">
        <v>3046</v>
      </c>
      <c r="F1789" t="s">
        <v>3047</v>
      </c>
      <c r="G1789" t="s">
        <v>3048</v>
      </c>
      <c r="H1789" t="s">
        <v>156</v>
      </c>
      <c r="I1789" t="s">
        <v>37</v>
      </c>
      <c r="J1789" t="s">
        <v>65</v>
      </c>
      <c r="K1789" t="s">
        <v>7240</v>
      </c>
      <c r="L1789" t="s">
        <v>4</v>
      </c>
      <c r="M1789" t="s">
        <v>64</v>
      </c>
      <c r="N1789" t="s">
        <v>149</v>
      </c>
      <c r="O1789" s="39">
        <v>43962</v>
      </c>
      <c r="P1789" s="39">
        <v>43963</v>
      </c>
      <c r="Q1789">
        <v>200</v>
      </c>
      <c r="R1789">
        <v>200</v>
      </c>
      <c r="S1789" s="36">
        <v>17230</v>
      </c>
      <c r="T1789">
        <v>17230</v>
      </c>
      <c r="U1789" s="39">
        <v>43964</v>
      </c>
      <c r="V1789">
        <v>5</v>
      </c>
      <c r="W1789">
        <v>3.4239999999999999</v>
      </c>
      <c r="X1789" s="36">
        <v>5032.1261682242994</v>
      </c>
      <c r="Y1789" s="37" t="s">
        <v>157</v>
      </c>
      <c r="Z1789" s="37" t="s">
        <v>149</v>
      </c>
      <c r="AA1789" s="37" t="s">
        <v>146</v>
      </c>
      <c r="AB1789" s="37"/>
    </row>
    <row r="1790" spans="1:28" x14ac:dyDescent="0.25">
      <c r="A1790" t="s">
        <v>150</v>
      </c>
      <c r="B1790" t="s">
        <v>151</v>
      </c>
      <c r="C1790" t="s">
        <v>152</v>
      </c>
      <c r="E1790" t="s">
        <v>2919</v>
      </c>
      <c r="F1790" t="s">
        <v>2920</v>
      </c>
      <c r="G1790" t="s">
        <v>2921</v>
      </c>
      <c r="H1790" t="s">
        <v>156</v>
      </c>
      <c r="I1790" t="s">
        <v>37</v>
      </c>
      <c r="J1790" t="s">
        <v>65</v>
      </c>
      <c r="K1790" t="s">
        <v>7240</v>
      </c>
      <c r="L1790" t="s">
        <v>4</v>
      </c>
      <c r="M1790" t="s">
        <v>64</v>
      </c>
      <c r="N1790" t="s">
        <v>149</v>
      </c>
      <c r="O1790" s="39">
        <v>43962</v>
      </c>
      <c r="P1790" s="39">
        <v>43963</v>
      </c>
      <c r="Q1790">
        <v>200</v>
      </c>
      <c r="R1790">
        <v>200</v>
      </c>
      <c r="S1790" s="36">
        <v>17230</v>
      </c>
      <c r="T1790">
        <v>17230</v>
      </c>
      <c r="U1790" s="39">
        <v>43964</v>
      </c>
      <c r="V1790">
        <v>5</v>
      </c>
      <c r="W1790">
        <v>3.4239999999999999</v>
      </c>
      <c r="X1790" s="36">
        <v>5032.1261682242994</v>
      </c>
      <c r="Y1790" s="37" t="s">
        <v>157</v>
      </c>
      <c r="Z1790" s="37" t="s">
        <v>149</v>
      </c>
      <c r="AA1790" s="37" t="s">
        <v>146</v>
      </c>
      <c r="AB1790" s="37"/>
    </row>
    <row r="1791" spans="1:28" x14ac:dyDescent="0.25">
      <c r="A1791" t="s">
        <v>150</v>
      </c>
      <c r="B1791" t="s">
        <v>151</v>
      </c>
      <c r="C1791" t="s">
        <v>152</v>
      </c>
      <c r="E1791" t="s">
        <v>3123</v>
      </c>
      <c r="F1791" t="s">
        <v>3124</v>
      </c>
      <c r="G1791" t="s">
        <v>3125</v>
      </c>
      <c r="H1791" t="s">
        <v>156</v>
      </c>
      <c r="I1791" t="s">
        <v>37</v>
      </c>
      <c r="J1791" t="s">
        <v>65</v>
      </c>
      <c r="K1791" t="s">
        <v>7240</v>
      </c>
      <c r="L1791" t="s">
        <v>4</v>
      </c>
      <c r="M1791" t="s">
        <v>64</v>
      </c>
      <c r="N1791" t="s">
        <v>149</v>
      </c>
      <c r="O1791" s="39">
        <v>43962</v>
      </c>
      <c r="P1791" s="39">
        <v>43963</v>
      </c>
      <c r="Q1791">
        <v>200</v>
      </c>
      <c r="R1791">
        <v>200</v>
      </c>
      <c r="S1791" s="36">
        <v>17230</v>
      </c>
      <c r="T1791">
        <v>17230</v>
      </c>
      <c r="U1791" s="39">
        <v>43964</v>
      </c>
      <c r="V1791">
        <v>5</v>
      </c>
      <c r="W1791">
        <v>3.4239999999999999</v>
      </c>
      <c r="X1791" s="36">
        <v>5032.1261682242994</v>
      </c>
      <c r="Y1791" s="37" t="s">
        <v>157</v>
      </c>
      <c r="Z1791" s="37" t="s">
        <v>149</v>
      </c>
      <c r="AA1791" s="37" t="s">
        <v>146</v>
      </c>
      <c r="AB1791" s="37"/>
    </row>
    <row r="1792" spans="1:28" x14ac:dyDescent="0.25">
      <c r="A1792" t="s">
        <v>150</v>
      </c>
      <c r="B1792" t="s">
        <v>151</v>
      </c>
      <c r="C1792" t="s">
        <v>152</v>
      </c>
      <c r="E1792" t="s">
        <v>3012</v>
      </c>
      <c r="F1792" t="s">
        <v>3013</v>
      </c>
      <c r="G1792" t="s">
        <v>3014</v>
      </c>
      <c r="H1792" t="s">
        <v>156</v>
      </c>
      <c r="I1792" t="s">
        <v>37</v>
      </c>
      <c r="J1792" t="s">
        <v>65</v>
      </c>
      <c r="K1792" t="s">
        <v>7240</v>
      </c>
      <c r="L1792" t="s">
        <v>4</v>
      </c>
      <c r="M1792" t="s">
        <v>64</v>
      </c>
      <c r="N1792" t="s">
        <v>149</v>
      </c>
      <c r="O1792" s="39">
        <v>43963</v>
      </c>
      <c r="P1792" s="39">
        <v>43964</v>
      </c>
      <c r="Q1792">
        <v>200</v>
      </c>
      <c r="R1792">
        <v>200</v>
      </c>
      <c r="S1792" s="36">
        <v>17230</v>
      </c>
      <c r="T1792">
        <v>17230</v>
      </c>
      <c r="U1792" s="39">
        <v>43963</v>
      </c>
      <c r="V1792">
        <v>5</v>
      </c>
      <c r="W1792">
        <v>3.4239999999999999</v>
      </c>
      <c r="X1792" s="36">
        <v>5032.1261682242994</v>
      </c>
      <c r="Y1792" s="37" t="s">
        <v>157</v>
      </c>
      <c r="Z1792" s="37" t="s">
        <v>149</v>
      </c>
      <c r="AA1792" s="37" t="s">
        <v>146</v>
      </c>
      <c r="AB1792" s="37"/>
    </row>
    <row r="1793" spans="1:28" x14ac:dyDescent="0.25">
      <c r="A1793" t="s">
        <v>150</v>
      </c>
      <c r="B1793" t="s">
        <v>151</v>
      </c>
      <c r="C1793" t="s">
        <v>152</v>
      </c>
      <c r="E1793" t="s">
        <v>3164</v>
      </c>
      <c r="F1793" t="s">
        <v>3165</v>
      </c>
      <c r="G1793" t="s">
        <v>3166</v>
      </c>
      <c r="H1793" t="s">
        <v>156</v>
      </c>
      <c r="I1793" t="s">
        <v>37</v>
      </c>
      <c r="J1793" t="s">
        <v>65</v>
      </c>
      <c r="K1793" t="s">
        <v>7240</v>
      </c>
      <c r="L1793" t="s">
        <v>4</v>
      </c>
      <c r="M1793" t="s">
        <v>64</v>
      </c>
      <c r="N1793" t="s">
        <v>149</v>
      </c>
      <c r="O1793" s="39">
        <v>43964</v>
      </c>
      <c r="P1793" s="39">
        <v>43965</v>
      </c>
      <c r="Q1793">
        <v>200</v>
      </c>
      <c r="R1793">
        <v>200</v>
      </c>
      <c r="S1793" s="36">
        <v>17230</v>
      </c>
      <c r="T1793">
        <v>17230</v>
      </c>
      <c r="U1793" s="39">
        <v>43965</v>
      </c>
      <c r="V1793">
        <v>5</v>
      </c>
      <c r="W1793">
        <v>3.4239999999999999</v>
      </c>
      <c r="X1793" s="36">
        <v>5032.1261682242994</v>
      </c>
      <c r="Y1793" s="37" t="s">
        <v>157</v>
      </c>
      <c r="Z1793" s="37" t="s">
        <v>149</v>
      </c>
      <c r="AA1793" s="37" t="s">
        <v>146</v>
      </c>
      <c r="AB1793" s="37"/>
    </row>
    <row r="1794" spans="1:28" x14ac:dyDescent="0.25">
      <c r="A1794" t="s">
        <v>150</v>
      </c>
      <c r="B1794" t="s">
        <v>151</v>
      </c>
      <c r="C1794" t="s">
        <v>152</v>
      </c>
      <c r="E1794" t="s">
        <v>3330</v>
      </c>
      <c r="F1794" t="s">
        <v>3331</v>
      </c>
      <c r="G1794" t="s">
        <v>3332</v>
      </c>
      <c r="H1794" t="s">
        <v>156</v>
      </c>
      <c r="I1794" t="s">
        <v>37</v>
      </c>
      <c r="J1794" t="s">
        <v>65</v>
      </c>
      <c r="K1794" t="s">
        <v>7240</v>
      </c>
      <c r="L1794" t="s">
        <v>4</v>
      </c>
      <c r="M1794" t="s">
        <v>64</v>
      </c>
      <c r="N1794" t="s">
        <v>149</v>
      </c>
      <c r="O1794" s="39">
        <v>43964</v>
      </c>
      <c r="P1794" s="39">
        <v>43965</v>
      </c>
      <c r="Q1794">
        <v>200</v>
      </c>
      <c r="R1794">
        <v>200</v>
      </c>
      <c r="S1794" s="36">
        <v>17230</v>
      </c>
      <c r="T1794">
        <v>17230</v>
      </c>
      <c r="U1794" s="39">
        <v>43973</v>
      </c>
      <c r="V1794">
        <v>5</v>
      </c>
      <c r="W1794">
        <v>3.4239999999999999</v>
      </c>
      <c r="X1794" s="36">
        <v>5032.1261682242994</v>
      </c>
      <c r="Y1794" s="37" t="s">
        <v>157</v>
      </c>
      <c r="Z1794" s="37" t="s">
        <v>149</v>
      </c>
      <c r="AA1794" s="37" t="s">
        <v>146</v>
      </c>
      <c r="AB1794" s="37"/>
    </row>
    <row r="1795" spans="1:28" x14ac:dyDescent="0.25">
      <c r="A1795" t="s">
        <v>150</v>
      </c>
      <c r="B1795" t="s">
        <v>151</v>
      </c>
      <c r="C1795" t="s">
        <v>152</v>
      </c>
      <c r="E1795" t="s">
        <v>3052</v>
      </c>
      <c r="F1795" t="s">
        <v>3053</v>
      </c>
      <c r="G1795" t="s">
        <v>3054</v>
      </c>
      <c r="H1795" t="s">
        <v>156</v>
      </c>
      <c r="I1795" t="s">
        <v>37</v>
      </c>
      <c r="J1795" t="s">
        <v>65</v>
      </c>
      <c r="K1795" t="s">
        <v>7240</v>
      </c>
      <c r="L1795" t="s">
        <v>4</v>
      </c>
      <c r="M1795" t="s">
        <v>64</v>
      </c>
      <c r="N1795" t="s">
        <v>149</v>
      </c>
      <c r="O1795" s="40">
        <v>43966</v>
      </c>
      <c r="P1795" s="39">
        <v>43967</v>
      </c>
      <c r="Q1795">
        <v>200</v>
      </c>
      <c r="R1795">
        <v>200</v>
      </c>
      <c r="S1795" s="36">
        <v>17230</v>
      </c>
      <c r="T1795">
        <v>17230</v>
      </c>
      <c r="U1795" s="39">
        <v>43966</v>
      </c>
      <c r="V1795">
        <v>5</v>
      </c>
      <c r="W1795">
        <v>3.4239999999999999</v>
      </c>
      <c r="X1795" s="36">
        <v>5032.1261682242994</v>
      </c>
      <c r="Y1795" s="37" t="s">
        <v>157</v>
      </c>
      <c r="Z1795" s="37" t="s">
        <v>149</v>
      </c>
      <c r="AA1795" s="37" t="s">
        <v>146</v>
      </c>
      <c r="AB1795" s="37"/>
    </row>
    <row r="1796" spans="1:28" x14ac:dyDescent="0.25">
      <c r="A1796" t="s">
        <v>150</v>
      </c>
      <c r="B1796" t="s">
        <v>151</v>
      </c>
      <c r="C1796" t="s">
        <v>152</v>
      </c>
      <c r="E1796" t="s">
        <v>3212</v>
      </c>
      <c r="F1796" t="s">
        <v>3213</v>
      </c>
      <c r="G1796" t="s">
        <v>3214</v>
      </c>
      <c r="H1796" t="s">
        <v>156</v>
      </c>
      <c r="I1796" t="s">
        <v>37</v>
      </c>
      <c r="J1796" t="s">
        <v>65</v>
      </c>
      <c r="K1796" t="s">
        <v>7240</v>
      </c>
      <c r="L1796" t="s">
        <v>4</v>
      </c>
      <c r="M1796" t="s">
        <v>64</v>
      </c>
      <c r="N1796" t="s">
        <v>149</v>
      </c>
      <c r="O1796" s="39">
        <v>43966</v>
      </c>
      <c r="P1796" s="39">
        <v>43967</v>
      </c>
      <c r="Q1796">
        <v>200</v>
      </c>
      <c r="R1796">
        <v>200</v>
      </c>
      <c r="S1796" s="36">
        <v>17230</v>
      </c>
      <c r="T1796">
        <v>17230</v>
      </c>
      <c r="U1796" s="39">
        <v>43969</v>
      </c>
      <c r="V1796">
        <v>5</v>
      </c>
      <c r="W1796">
        <v>3.4239999999999999</v>
      </c>
      <c r="X1796" s="36">
        <v>5032.1261682242994</v>
      </c>
      <c r="Y1796" s="37" t="s">
        <v>157</v>
      </c>
      <c r="Z1796" s="37" t="s">
        <v>149</v>
      </c>
      <c r="AA1796" s="37" t="s">
        <v>146</v>
      </c>
      <c r="AB1796" s="37"/>
    </row>
    <row r="1797" spans="1:28" x14ac:dyDescent="0.25">
      <c r="A1797" t="s">
        <v>150</v>
      </c>
      <c r="B1797" t="s">
        <v>151</v>
      </c>
      <c r="C1797" t="s">
        <v>152</v>
      </c>
      <c r="E1797" t="s">
        <v>3218</v>
      </c>
      <c r="F1797" t="s">
        <v>3219</v>
      </c>
      <c r="G1797" t="s">
        <v>3220</v>
      </c>
      <c r="H1797" t="s">
        <v>156</v>
      </c>
      <c r="I1797" t="s">
        <v>37</v>
      </c>
      <c r="J1797" t="s">
        <v>65</v>
      </c>
      <c r="K1797" t="s">
        <v>7240</v>
      </c>
      <c r="L1797" t="s">
        <v>4</v>
      </c>
      <c r="M1797" t="s">
        <v>64</v>
      </c>
      <c r="N1797" t="s">
        <v>149</v>
      </c>
      <c r="O1797" s="39">
        <v>43966</v>
      </c>
      <c r="P1797" s="39">
        <v>43967</v>
      </c>
      <c r="Q1797">
        <v>200</v>
      </c>
      <c r="R1797">
        <v>200</v>
      </c>
      <c r="S1797" s="36">
        <v>17230</v>
      </c>
      <c r="T1797">
        <v>17230</v>
      </c>
      <c r="U1797" s="39">
        <v>43969</v>
      </c>
      <c r="V1797">
        <v>5</v>
      </c>
      <c r="W1797">
        <v>3.4239999999999999</v>
      </c>
      <c r="X1797" s="36">
        <v>5032.1261682242994</v>
      </c>
      <c r="Y1797" s="37" t="s">
        <v>157</v>
      </c>
      <c r="Z1797" s="37" t="s">
        <v>149</v>
      </c>
      <c r="AA1797" s="37" t="s">
        <v>146</v>
      </c>
      <c r="AB1797" s="37"/>
    </row>
    <row r="1798" spans="1:28" x14ac:dyDescent="0.25">
      <c r="A1798" t="s">
        <v>150</v>
      </c>
      <c r="B1798" t="s">
        <v>151</v>
      </c>
      <c r="C1798" t="s">
        <v>152</v>
      </c>
      <c r="E1798" t="s">
        <v>3309</v>
      </c>
      <c r="F1798" t="s">
        <v>3310</v>
      </c>
      <c r="G1798" t="s">
        <v>3311</v>
      </c>
      <c r="H1798" t="s">
        <v>156</v>
      </c>
      <c r="I1798" t="s">
        <v>37</v>
      </c>
      <c r="J1798" t="s">
        <v>65</v>
      </c>
      <c r="K1798" t="s">
        <v>7240</v>
      </c>
      <c r="L1798" t="s">
        <v>4</v>
      </c>
      <c r="M1798" t="s">
        <v>64</v>
      </c>
      <c r="N1798" t="s">
        <v>149</v>
      </c>
      <c r="O1798" s="39">
        <v>43971</v>
      </c>
      <c r="P1798" s="39">
        <v>43972</v>
      </c>
      <c r="Q1798">
        <v>200</v>
      </c>
      <c r="R1798">
        <v>200</v>
      </c>
      <c r="S1798" s="36">
        <v>17230</v>
      </c>
      <c r="T1798">
        <v>17230</v>
      </c>
      <c r="U1798" s="39">
        <v>43971</v>
      </c>
      <c r="V1798">
        <v>5</v>
      </c>
      <c r="W1798">
        <v>3.4239999999999999</v>
      </c>
      <c r="X1798" s="36">
        <v>5032.1261682242994</v>
      </c>
      <c r="Y1798" s="37" t="s">
        <v>157</v>
      </c>
      <c r="Z1798" s="37" t="s">
        <v>149</v>
      </c>
      <c r="AA1798" s="37" t="s">
        <v>146</v>
      </c>
      <c r="AB1798" s="37"/>
    </row>
    <row r="1799" spans="1:28" x14ac:dyDescent="0.25">
      <c r="A1799" t="s">
        <v>150</v>
      </c>
      <c r="B1799" t="s">
        <v>151</v>
      </c>
      <c r="C1799" t="s">
        <v>152</v>
      </c>
      <c r="E1799" t="s">
        <v>3521</v>
      </c>
      <c r="F1799" t="s">
        <v>3522</v>
      </c>
      <c r="G1799" t="s">
        <v>3523</v>
      </c>
      <c r="H1799" t="s">
        <v>156</v>
      </c>
      <c r="I1799" t="s">
        <v>37</v>
      </c>
      <c r="J1799" t="s">
        <v>65</v>
      </c>
      <c r="K1799" t="s">
        <v>7240</v>
      </c>
      <c r="L1799" t="s">
        <v>4</v>
      </c>
      <c r="M1799" t="s">
        <v>64</v>
      </c>
      <c r="N1799" t="s">
        <v>149</v>
      </c>
      <c r="O1799" s="39">
        <v>43971</v>
      </c>
      <c r="P1799" s="39">
        <v>43972</v>
      </c>
      <c r="Q1799">
        <v>200</v>
      </c>
      <c r="R1799">
        <v>200</v>
      </c>
      <c r="S1799" s="36">
        <v>17230</v>
      </c>
      <c r="T1799">
        <v>17230</v>
      </c>
      <c r="U1799" s="39">
        <v>43977</v>
      </c>
      <c r="V1799">
        <v>5</v>
      </c>
      <c r="W1799">
        <v>3.4239999999999999</v>
      </c>
      <c r="X1799" s="36">
        <v>5032.1261682242994</v>
      </c>
      <c r="Y1799" s="37" t="s">
        <v>157</v>
      </c>
      <c r="Z1799" s="37" t="s">
        <v>149</v>
      </c>
      <c r="AA1799" s="37" t="s">
        <v>146</v>
      </c>
      <c r="AB1799" s="37"/>
    </row>
    <row r="1800" spans="1:28" x14ac:dyDescent="0.25">
      <c r="A1800" t="s">
        <v>150</v>
      </c>
      <c r="B1800" t="s">
        <v>151</v>
      </c>
      <c r="C1800" t="s">
        <v>152</v>
      </c>
      <c r="E1800" t="s">
        <v>3312</v>
      </c>
      <c r="F1800" t="s">
        <v>3313</v>
      </c>
      <c r="G1800" t="s">
        <v>3314</v>
      </c>
      <c r="H1800" t="s">
        <v>156</v>
      </c>
      <c r="I1800" t="s">
        <v>37</v>
      </c>
      <c r="J1800" t="s">
        <v>65</v>
      </c>
      <c r="K1800" t="s">
        <v>7240</v>
      </c>
      <c r="L1800" t="s">
        <v>4</v>
      </c>
      <c r="M1800" t="s">
        <v>64</v>
      </c>
      <c r="N1800" t="s">
        <v>149</v>
      </c>
      <c r="O1800" s="39">
        <v>43971</v>
      </c>
      <c r="P1800" s="39">
        <v>43972</v>
      </c>
      <c r="Q1800">
        <v>200</v>
      </c>
      <c r="R1800">
        <v>200</v>
      </c>
      <c r="S1800" s="36">
        <v>17230</v>
      </c>
      <c r="T1800">
        <v>17230</v>
      </c>
      <c r="U1800" s="39">
        <v>43971</v>
      </c>
      <c r="V1800">
        <v>5</v>
      </c>
      <c r="W1800">
        <v>3.4239999999999999</v>
      </c>
      <c r="X1800" s="36">
        <v>5032.1261682242994</v>
      </c>
      <c r="Y1800" s="37" t="s">
        <v>157</v>
      </c>
      <c r="Z1800" s="37" t="s">
        <v>149</v>
      </c>
      <c r="AA1800" s="37" t="s">
        <v>146</v>
      </c>
      <c r="AB1800" s="37"/>
    </row>
    <row r="1801" spans="1:28" x14ac:dyDescent="0.25">
      <c r="A1801" t="s">
        <v>150</v>
      </c>
      <c r="B1801" t="s">
        <v>151</v>
      </c>
      <c r="C1801" t="s">
        <v>152</v>
      </c>
      <c r="E1801" t="s">
        <v>3294</v>
      </c>
      <c r="F1801" t="s">
        <v>3295</v>
      </c>
      <c r="G1801" t="s">
        <v>3296</v>
      </c>
      <c r="H1801" t="s">
        <v>156</v>
      </c>
      <c r="I1801" t="s">
        <v>37</v>
      </c>
      <c r="J1801" t="s">
        <v>65</v>
      </c>
      <c r="K1801" t="s">
        <v>7240</v>
      </c>
      <c r="L1801" t="s">
        <v>4</v>
      </c>
      <c r="M1801" t="s">
        <v>64</v>
      </c>
      <c r="N1801" t="s">
        <v>149</v>
      </c>
      <c r="O1801" s="39">
        <v>43971</v>
      </c>
      <c r="P1801" s="39">
        <v>43972</v>
      </c>
      <c r="Q1801">
        <v>200</v>
      </c>
      <c r="R1801">
        <v>200</v>
      </c>
      <c r="S1801" s="36">
        <v>17230</v>
      </c>
      <c r="T1801">
        <v>17230</v>
      </c>
      <c r="U1801" s="39">
        <v>43972</v>
      </c>
      <c r="V1801">
        <v>5</v>
      </c>
      <c r="W1801">
        <v>3.4239999999999999</v>
      </c>
      <c r="X1801" s="36">
        <v>5032.1261682242994</v>
      </c>
      <c r="Y1801" s="37" t="s">
        <v>157</v>
      </c>
      <c r="Z1801" s="37" t="s">
        <v>149</v>
      </c>
      <c r="AA1801" s="37" t="s">
        <v>146</v>
      </c>
      <c r="AB1801" s="37"/>
    </row>
    <row r="1802" spans="1:28" x14ac:dyDescent="0.25">
      <c r="A1802" t="s">
        <v>150</v>
      </c>
      <c r="B1802" t="s">
        <v>151</v>
      </c>
      <c r="C1802" t="s">
        <v>152</v>
      </c>
      <c r="E1802" t="s">
        <v>3524</v>
      </c>
      <c r="F1802" t="s">
        <v>3525</v>
      </c>
      <c r="G1802" t="s">
        <v>3526</v>
      </c>
      <c r="H1802" t="s">
        <v>156</v>
      </c>
      <c r="I1802" t="s">
        <v>37</v>
      </c>
      <c r="J1802" t="s">
        <v>65</v>
      </c>
      <c r="K1802" t="s">
        <v>7240</v>
      </c>
      <c r="L1802" t="s">
        <v>4</v>
      </c>
      <c r="M1802" t="s">
        <v>64</v>
      </c>
      <c r="N1802" t="s">
        <v>149</v>
      </c>
      <c r="O1802" s="39">
        <v>43972</v>
      </c>
      <c r="P1802" s="39">
        <v>43973</v>
      </c>
      <c r="Q1802">
        <v>200</v>
      </c>
      <c r="R1802">
        <v>200</v>
      </c>
      <c r="S1802" s="36">
        <v>17230</v>
      </c>
      <c r="T1802">
        <v>17230</v>
      </c>
      <c r="U1802" s="39">
        <v>43977</v>
      </c>
      <c r="V1802">
        <v>5</v>
      </c>
      <c r="W1802">
        <v>3.4239999999999999</v>
      </c>
      <c r="X1802" s="36">
        <v>5032.1261682242994</v>
      </c>
      <c r="Y1802" s="37" t="s">
        <v>157</v>
      </c>
      <c r="Z1802" s="37" t="s">
        <v>149</v>
      </c>
      <c r="AA1802" s="37" t="s">
        <v>146</v>
      </c>
      <c r="AB1802" s="37"/>
    </row>
    <row r="1803" spans="1:28" x14ac:dyDescent="0.25">
      <c r="A1803" t="s">
        <v>150</v>
      </c>
      <c r="B1803" t="s">
        <v>151</v>
      </c>
      <c r="C1803" t="s">
        <v>152</v>
      </c>
      <c r="E1803" t="s">
        <v>3318</v>
      </c>
      <c r="F1803" t="s">
        <v>3319</v>
      </c>
      <c r="G1803" t="s">
        <v>3320</v>
      </c>
      <c r="H1803" t="s">
        <v>156</v>
      </c>
      <c r="I1803" t="s">
        <v>37</v>
      </c>
      <c r="J1803" t="s">
        <v>65</v>
      </c>
      <c r="K1803" t="s">
        <v>7240</v>
      </c>
      <c r="L1803" t="s">
        <v>4</v>
      </c>
      <c r="M1803" t="s">
        <v>64</v>
      </c>
      <c r="N1803" t="s">
        <v>149</v>
      </c>
      <c r="O1803" s="39">
        <v>43973</v>
      </c>
      <c r="P1803" s="39">
        <v>43974</v>
      </c>
      <c r="Q1803">
        <v>200</v>
      </c>
      <c r="R1803">
        <v>200</v>
      </c>
      <c r="S1803" s="36">
        <v>17230</v>
      </c>
      <c r="T1803">
        <v>17230</v>
      </c>
      <c r="U1803" s="39">
        <v>43973</v>
      </c>
      <c r="V1803">
        <v>5</v>
      </c>
      <c r="W1803">
        <v>3.4239999999999999</v>
      </c>
      <c r="X1803" s="36">
        <v>5032.1261682242994</v>
      </c>
      <c r="Y1803" s="37" t="s">
        <v>157</v>
      </c>
      <c r="Z1803" s="37" t="s">
        <v>149</v>
      </c>
      <c r="AA1803" s="37" t="s">
        <v>146</v>
      </c>
      <c r="AB1803" s="37"/>
    </row>
    <row r="1804" spans="1:28" x14ac:dyDescent="0.25">
      <c r="A1804" t="s">
        <v>150</v>
      </c>
      <c r="B1804" t="s">
        <v>151</v>
      </c>
      <c r="C1804" t="s">
        <v>152</v>
      </c>
      <c r="E1804" t="s">
        <v>3471</v>
      </c>
      <c r="F1804" t="s">
        <v>3472</v>
      </c>
      <c r="G1804" t="s">
        <v>3473</v>
      </c>
      <c r="H1804" t="s">
        <v>156</v>
      </c>
      <c r="I1804" t="s">
        <v>37</v>
      </c>
      <c r="J1804" t="s">
        <v>65</v>
      </c>
      <c r="K1804" t="s">
        <v>7240</v>
      </c>
      <c r="L1804" t="s">
        <v>4</v>
      </c>
      <c r="M1804" t="s">
        <v>64</v>
      </c>
      <c r="N1804" t="s">
        <v>149</v>
      </c>
      <c r="O1804" s="39">
        <v>43973</v>
      </c>
      <c r="P1804" s="39">
        <v>43974</v>
      </c>
      <c r="Q1804">
        <v>200</v>
      </c>
      <c r="R1804">
        <v>200</v>
      </c>
      <c r="S1804" s="36">
        <v>17230</v>
      </c>
      <c r="T1804">
        <v>17230</v>
      </c>
      <c r="U1804" s="39">
        <v>43976</v>
      </c>
      <c r="V1804">
        <v>5</v>
      </c>
      <c r="W1804">
        <v>3.4239999999999999</v>
      </c>
      <c r="X1804" s="36">
        <v>5032.1261682242994</v>
      </c>
      <c r="Y1804" s="37" t="s">
        <v>157</v>
      </c>
      <c r="Z1804" s="37" t="s">
        <v>149</v>
      </c>
      <c r="AA1804" s="37" t="s">
        <v>146</v>
      </c>
      <c r="AB1804" s="37"/>
    </row>
    <row r="1805" spans="1:28" x14ac:dyDescent="0.25">
      <c r="A1805" t="s">
        <v>150</v>
      </c>
      <c r="B1805" t="s">
        <v>151</v>
      </c>
      <c r="C1805" t="s">
        <v>152</v>
      </c>
      <c r="E1805" t="s">
        <v>3580</v>
      </c>
      <c r="F1805" t="s">
        <v>3581</v>
      </c>
      <c r="G1805" t="s">
        <v>3582</v>
      </c>
      <c r="H1805" t="s">
        <v>156</v>
      </c>
      <c r="I1805" t="s">
        <v>37</v>
      </c>
      <c r="J1805" t="s">
        <v>65</v>
      </c>
      <c r="K1805" t="s">
        <v>7240</v>
      </c>
      <c r="L1805" t="s">
        <v>4</v>
      </c>
      <c r="M1805" t="s">
        <v>64</v>
      </c>
      <c r="N1805" t="s">
        <v>149</v>
      </c>
      <c r="O1805" s="39">
        <v>43977</v>
      </c>
      <c r="P1805" s="39">
        <v>43978</v>
      </c>
      <c r="Q1805">
        <v>200</v>
      </c>
      <c r="R1805">
        <v>200</v>
      </c>
      <c r="S1805" s="36">
        <v>17230</v>
      </c>
      <c r="T1805">
        <v>17230</v>
      </c>
      <c r="U1805" s="39">
        <v>43979</v>
      </c>
      <c r="V1805">
        <v>5</v>
      </c>
      <c r="W1805">
        <v>3.4239999999999999</v>
      </c>
      <c r="X1805" s="36">
        <v>5032.1261682242994</v>
      </c>
      <c r="Y1805" s="37" t="s">
        <v>157</v>
      </c>
      <c r="Z1805" s="37" t="s">
        <v>149</v>
      </c>
      <c r="AA1805" s="37" t="s">
        <v>146</v>
      </c>
      <c r="AB1805" s="37"/>
    </row>
    <row r="1806" spans="1:28" x14ac:dyDescent="0.25">
      <c r="A1806" t="s">
        <v>150</v>
      </c>
      <c r="B1806" t="s">
        <v>151</v>
      </c>
      <c r="C1806" t="s">
        <v>152</v>
      </c>
      <c r="E1806" t="s">
        <v>3638</v>
      </c>
      <c r="F1806" t="s">
        <v>3639</v>
      </c>
      <c r="G1806" t="s">
        <v>3640</v>
      </c>
      <c r="H1806" t="s">
        <v>156</v>
      </c>
      <c r="I1806" t="s">
        <v>37</v>
      </c>
      <c r="J1806" t="s">
        <v>65</v>
      </c>
      <c r="K1806" t="s">
        <v>7240</v>
      </c>
      <c r="L1806" t="s">
        <v>4</v>
      </c>
      <c r="M1806" t="s">
        <v>64</v>
      </c>
      <c r="N1806" t="s">
        <v>149</v>
      </c>
      <c r="O1806" s="39">
        <v>43977</v>
      </c>
      <c r="P1806" s="39">
        <v>43978</v>
      </c>
      <c r="Q1806">
        <v>200</v>
      </c>
      <c r="R1806">
        <v>200</v>
      </c>
      <c r="S1806" s="36">
        <v>17230</v>
      </c>
      <c r="T1806">
        <v>17230</v>
      </c>
      <c r="U1806" s="39">
        <v>43982</v>
      </c>
      <c r="V1806">
        <v>5</v>
      </c>
      <c r="W1806">
        <v>3.4239999999999999</v>
      </c>
      <c r="X1806" s="36">
        <v>5032.1261682242994</v>
      </c>
      <c r="Y1806" s="37" t="s">
        <v>157</v>
      </c>
      <c r="Z1806" s="37" t="s">
        <v>149</v>
      </c>
      <c r="AA1806" s="37" t="s">
        <v>146</v>
      </c>
      <c r="AB1806" s="37"/>
    </row>
    <row r="1807" spans="1:28" x14ac:dyDescent="0.25">
      <c r="A1807" t="s">
        <v>150</v>
      </c>
      <c r="B1807" t="s">
        <v>151</v>
      </c>
      <c r="C1807" t="s">
        <v>152</v>
      </c>
      <c r="E1807" t="s">
        <v>3641</v>
      </c>
      <c r="F1807" t="s">
        <v>3642</v>
      </c>
      <c r="G1807" t="s">
        <v>3643</v>
      </c>
      <c r="H1807" t="s">
        <v>156</v>
      </c>
      <c r="I1807" t="s">
        <v>37</v>
      </c>
      <c r="J1807" t="s">
        <v>65</v>
      </c>
      <c r="K1807" t="s">
        <v>7240</v>
      </c>
      <c r="L1807" t="s">
        <v>4</v>
      </c>
      <c r="M1807" t="s">
        <v>64</v>
      </c>
      <c r="N1807" t="s">
        <v>149</v>
      </c>
      <c r="O1807" s="39">
        <v>43977</v>
      </c>
      <c r="P1807" s="39">
        <v>43978</v>
      </c>
      <c r="Q1807">
        <v>200</v>
      </c>
      <c r="R1807">
        <v>200</v>
      </c>
      <c r="S1807" s="36">
        <v>17230</v>
      </c>
      <c r="T1807">
        <v>17230</v>
      </c>
      <c r="U1807" s="39">
        <v>43982</v>
      </c>
      <c r="V1807">
        <v>5</v>
      </c>
      <c r="W1807">
        <v>3.4239999999999999</v>
      </c>
      <c r="X1807" s="36">
        <v>5032.1261682242994</v>
      </c>
      <c r="Y1807" s="37" t="s">
        <v>157</v>
      </c>
      <c r="Z1807" s="37" t="s">
        <v>149</v>
      </c>
      <c r="AA1807" s="37" t="s">
        <v>146</v>
      </c>
      <c r="AB1807" s="37"/>
    </row>
    <row r="1808" spans="1:28" x14ac:dyDescent="0.25">
      <c r="A1808" t="s">
        <v>150</v>
      </c>
      <c r="B1808" t="s">
        <v>151</v>
      </c>
      <c r="C1808" t="s">
        <v>152</v>
      </c>
      <c r="E1808" t="s">
        <v>2880</v>
      </c>
      <c r="F1808" t="s">
        <v>2881</v>
      </c>
      <c r="G1808" t="s">
        <v>2882</v>
      </c>
      <c r="H1808" t="s">
        <v>156</v>
      </c>
      <c r="I1808" t="s">
        <v>37</v>
      </c>
      <c r="J1808" t="s">
        <v>65</v>
      </c>
      <c r="K1808" t="s">
        <v>7240</v>
      </c>
      <c r="L1808" t="s">
        <v>4</v>
      </c>
      <c r="M1808" t="s">
        <v>64</v>
      </c>
      <c r="N1808" t="s">
        <v>149</v>
      </c>
      <c r="O1808" s="39">
        <v>43962</v>
      </c>
      <c r="P1808" s="39">
        <v>43963</v>
      </c>
      <c r="Q1808">
        <v>210</v>
      </c>
      <c r="R1808">
        <v>210</v>
      </c>
      <c r="S1808" s="36">
        <v>18091.5</v>
      </c>
      <c r="T1808">
        <v>18091.5</v>
      </c>
      <c r="U1808" s="39">
        <v>43964</v>
      </c>
      <c r="V1808">
        <v>5</v>
      </c>
      <c r="W1808">
        <v>3.4239999999999999</v>
      </c>
      <c r="X1808" s="36">
        <v>5283.7324766355141</v>
      </c>
      <c r="Y1808" s="37" t="s">
        <v>157</v>
      </c>
      <c r="Z1808" s="37" t="s">
        <v>149</v>
      </c>
      <c r="AA1808" s="37" t="s">
        <v>146</v>
      </c>
      <c r="AB1808" s="37"/>
    </row>
    <row r="1809" spans="1:28" x14ac:dyDescent="0.25">
      <c r="A1809" t="s">
        <v>563</v>
      </c>
      <c r="B1809" t="s">
        <v>859</v>
      </c>
      <c r="C1809" t="s">
        <v>853</v>
      </c>
      <c r="E1809" t="s">
        <v>4392</v>
      </c>
      <c r="F1809" t="s">
        <v>4393</v>
      </c>
      <c r="G1809" t="s">
        <v>4394</v>
      </c>
      <c r="H1809" t="s">
        <v>857</v>
      </c>
      <c r="I1809" t="s">
        <v>721</v>
      </c>
      <c r="J1809" t="s">
        <v>63</v>
      </c>
      <c r="K1809" t="s">
        <v>141</v>
      </c>
      <c r="L1809" t="s">
        <v>34</v>
      </c>
      <c r="M1809" t="s">
        <v>94</v>
      </c>
      <c r="N1809" t="s">
        <v>4395</v>
      </c>
      <c r="O1809" s="39">
        <v>44008</v>
      </c>
      <c r="P1809" s="39">
        <v>44008</v>
      </c>
      <c r="Q1809">
        <v>37.119999999999997</v>
      </c>
      <c r="R1809">
        <v>37.119999999999997</v>
      </c>
      <c r="S1809" s="36">
        <v>25984</v>
      </c>
      <c r="T1809">
        <v>25984</v>
      </c>
      <c r="U1809" s="39">
        <v>44008</v>
      </c>
      <c r="V1809">
        <v>6</v>
      </c>
      <c r="W1809">
        <v>3.472</v>
      </c>
      <c r="X1809" s="36">
        <v>25984</v>
      </c>
      <c r="Y1809" s="37" t="s">
        <v>157</v>
      </c>
      <c r="Z1809" s="37" t="s">
        <v>149</v>
      </c>
      <c r="AA1809" s="37" t="s">
        <v>146</v>
      </c>
      <c r="AB1809" s="37"/>
    </row>
    <row r="1810" spans="1:28" x14ac:dyDescent="0.25">
      <c r="A1810" t="s">
        <v>150</v>
      </c>
      <c r="B1810" t="s">
        <v>151</v>
      </c>
      <c r="C1810" t="s">
        <v>152</v>
      </c>
      <c r="E1810" t="s">
        <v>3195</v>
      </c>
      <c r="F1810" t="s">
        <v>3196</v>
      </c>
      <c r="G1810" t="s">
        <v>3197</v>
      </c>
      <c r="H1810" t="s">
        <v>156</v>
      </c>
      <c r="I1810" t="s">
        <v>37</v>
      </c>
      <c r="J1810" t="s">
        <v>65</v>
      </c>
      <c r="K1810" t="s">
        <v>7240</v>
      </c>
      <c r="L1810" t="s">
        <v>4</v>
      </c>
      <c r="M1810" t="s">
        <v>64</v>
      </c>
      <c r="N1810" t="s">
        <v>149</v>
      </c>
      <c r="O1810" s="39">
        <v>43977</v>
      </c>
      <c r="P1810" s="39">
        <v>43978</v>
      </c>
      <c r="Q1810">
        <v>250</v>
      </c>
      <c r="R1810">
        <v>250</v>
      </c>
      <c r="S1810" s="36">
        <v>21330</v>
      </c>
      <c r="T1810">
        <v>21330</v>
      </c>
      <c r="U1810" s="39">
        <v>43978</v>
      </c>
      <c r="V1810">
        <v>5</v>
      </c>
      <c r="W1810">
        <v>3.4239999999999999</v>
      </c>
      <c r="X1810" s="36">
        <v>6229.5560747663549</v>
      </c>
      <c r="Y1810" s="37" t="s">
        <v>157</v>
      </c>
      <c r="Z1810" s="37" t="s">
        <v>149</v>
      </c>
      <c r="AA1810" s="37" t="s">
        <v>146</v>
      </c>
      <c r="AB1810" s="37"/>
    </row>
    <row r="1811" spans="1:28" x14ac:dyDescent="0.25">
      <c r="A1811" t="s">
        <v>150</v>
      </c>
      <c r="B1811" t="s">
        <v>151</v>
      </c>
      <c r="C1811" t="s">
        <v>152</v>
      </c>
      <c r="E1811" t="s">
        <v>1818</v>
      </c>
      <c r="F1811" t="s">
        <v>1819</v>
      </c>
      <c r="G1811" t="s">
        <v>1820</v>
      </c>
      <c r="H1811" t="s">
        <v>156</v>
      </c>
      <c r="I1811" t="s">
        <v>37</v>
      </c>
      <c r="J1811" t="s">
        <v>65</v>
      </c>
      <c r="K1811" t="s">
        <v>7240</v>
      </c>
      <c r="L1811" t="s">
        <v>4</v>
      </c>
      <c r="M1811" t="s">
        <v>64</v>
      </c>
      <c r="N1811" t="s">
        <v>149</v>
      </c>
      <c r="O1811" s="39">
        <v>43896</v>
      </c>
      <c r="P1811" s="39">
        <v>43897</v>
      </c>
      <c r="Q1811">
        <v>300</v>
      </c>
      <c r="R1811">
        <v>300</v>
      </c>
      <c r="S1811" s="36">
        <v>25092</v>
      </c>
      <c r="T1811">
        <v>25092</v>
      </c>
      <c r="U1811" s="39">
        <v>43896</v>
      </c>
      <c r="V1811">
        <v>3</v>
      </c>
      <c r="W1811">
        <v>3.4940000000000002</v>
      </c>
      <c r="X1811" s="36">
        <v>7181.4539210074408</v>
      </c>
      <c r="Y1811" s="37" t="s">
        <v>157</v>
      </c>
      <c r="Z1811" s="37" t="s">
        <v>149</v>
      </c>
      <c r="AA1811" s="37" t="s">
        <v>146</v>
      </c>
      <c r="AB1811" s="37"/>
    </row>
    <row r="1812" spans="1:28" x14ac:dyDescent="0.25">
      <c r="A1812" t="s">
        <v>563</v>
      </c>
      <c r="B1812" t="s">
        <v>859</v>
      </c>
      <c r="C1812" t="s">
        <v>565</v>
      </c>
      <c r="E1812" t="s">
        <v>1821</v>
      </c>
      <c r="F1812" t="s">
        <v>1822</v>
      </c>
      <c r="G1812" t="s">
        <v>1823</v>
      </c>
      <c r="H1812" t="s">
        <v>875</v>
      </c>
      <c r="I1812" t="s">
        <v>140</v>
      </c>
      <c r="J1812" t="s">
        <v>63</v>
      </c>
      <c r="K1812" t="s">
        <v>141</v>
      </c>
      <c r="L1812" t="s">
        <v>34</v>
      </c>
      <c r="M1812" t="s">
        <v>94</v>
      </c>
      <c r="N1812" t="s">
        <v>149</v>
      </c>
      <c r="O1812" s="39">
        <v>43902</v>
      </c>
      <c r="P1812" s="39">
        <v>43902</v>
      </c>
      <c r="Q1812">
        <v>37.517000000000003</v>
      </c>
      <c r="R1812">
        <v>37.517000000000003</v>
      </c>
      <c r="S1812" s="36">
        <v>25136.39</v>
      </c>
      <c r="T1812">
        <v>25136.39</v>
      </c>
      <c r="U1812" s="39">
        <v>43902</v>
      </c>
      <c r="V1812">
        <v>3</v>
      </c>
      <c r="W1812">
        <v>3.4940000000000002</v>
      </c>
      <c r="X1812" s="36">
        <v>25136.39</v>
      </c>
      <c r="Y1812" s="37" t="s">
        <v>157</v>
      </c>
      <c r="Z1812" s="37" t="s">
        <v>149</v>
      </c>
      <c r="AA1812" s="37" t="s">
        <v>146</v>
      </c>
      <c r="AB1812" s="37"/>
    </row>
    <row r="1813" spans="1:28" x14ac:dyDescent="0.25">
      <c r="A1813" t="s">
        <v>150</v>
      </c>
      <c r="B1813" t="s">
        <v>151</v>
      </c>
      <c r="C1813" t="s">
        <v>152</v>
      </c>
      <c r="E1813" t="s">
        <v>1949</v>
      </c>
      <c r="F1813" t="s">
        <v>1950</v>
      </c>
      <c r="G1813" t="s">
        <v>1951</v>
      </c>
      <c r="H1813" t="s">
        <v>156</v>
      </c>
      <c r="I1813" t="s">
        <v>37</v>
      </c>
      <c r="J1813" t="s">
        <v>65</v>
      </c>
      <c r="K1813" t="s">
        <v>7240</v>
      </c>
      <c r="L1813" t="s">
        <v>4</v>
      </c>
      <c r="M1813" t="s">
        <v>64</v>
      </c>
      <c r="N1813" t="s">
        <v>149</v>
      </c>
      <c r="O1813" s="39">
        <v>43907</v>
      </c>
      <c r="P1813" s="39">
        <v>43908</v>
      </c>
      <c r="Q1813">
        <v>280</v>
      </c>
      <c r="R1813">
        <v>280</v>
      </c>
      <c r="S1813" s="36">
        <v>25762.799999999999</v>
      </c>
      <c r="T1813">
        <v>25762.799999999999</v>
      </c>
      <c r="U1813" s="39">
        <v>43910</v>
      </c>
      <c r="V1813">
        <v>3</v>
      </c>
      <c r="W1813">
        <v>3.4940000000000002</v>
      </c>
      <c r="X1813" s="36">
        <v>7373.4401831711502</v>
      </c>
      <c r="Y1813" s="37" t="s">
        <v>157</v>
      </c>
      <c r="Z1813" s="37" t="s">
        <v>149</v>
      </c>
      <c r="AA1813" s="37" t="s">
        <v>146</v>
      </c>
      <c r="AB1813" s="37"/>
    </row>
    <row r="1814" spans="1:28" x14ac:dyDescent="0.25">
      <c r="A1814" t="s">
        <v>563</v>
      </c>
      <c r="B1814" t="s">
        <v>859</v>
      </c>
      <c r="C1814" t="s">
        <v>853</v>
      </c>
      <c r="E1814" t="s">
        <v>1955</v>
      </c>
      <c r="F1814" t="s">
        <v>1956</v>
      </c>
      <c r="G1814" t="s">
        <v>1957</v>
      </c>
      <c r="H1814" t="s">
        <v>857</v>
      </c>
      <c r="I1814" t="s">
        <v>721</v>
      </c>
      <c r="J1814" t="s">
        <v>63</v>
      </c>
      <c r="K1814" t="s">
        <v>141</v>
      </c>
      <c r="L1814" t="s">
        <v>34</v>
      </c>
      <c r="M1814" t="s">
        <v>94</v>
      </c>
      <c r="N1814" t="s">
        <v>1958</v>
      </c>
      <c r="O1814" s="39">
        <v>43950</v>
      </c>
      <c r="P1814" s="39">
        <v>43950</v>
      </c>
      <c r="Q1814">
        <v>36.86</v>
      </c>
      <c r="R1814">
        <v>36.86</v>
      </c>
      <c r="S1814" s="36">
        <v>25802</v>
      </c>
      <c r="T1814">
        <v>25802</v>
      </c>
      <c r="U1814" s="39">
        <v>43950</v>
      </c>
      <c r="V1814">
        <v>4</v>
      </c>
      <c r="W1814">
        <v>3.4</v>
      </c>
      <c r="X1814" s="36">
        <v>25802</v>
      </c>
      <c r="Y1814" s="37" t="s">
        <v>157</v>
      </c>
      <c r="Z1814" s="37" t="s">
        <v>149</v>
      </c>
      <c r="AA1814" s="37" t="s">
        <v>146</v>
      </c>
      <c r="AB1814" s="37"/>
    </row>
    <row r="1815" spans="1:28" x14ac:dyDescent="0.25">
      <c r="A1815" t="s">
        <v>563</v>
      </c>
      <c r="B1815" t="s">
        <v>859</v>
      </c>
      <c r="C1815" t="s">
        <v>853</v>
      </c>
      <c r="E1815" t="s">
        <v>1959</v>
      </c>
      <c r="F1815" t="s">
        <v>1960</v>
      </c>
      <c r="G1815" t="s">
        <v>1961</v>
      </c>
      <c r="H1815" t="s">
        <v>857</v>
      </c>
      <c r="I1815" t="s">
        <v>721</v>
      </c>
      <c r="J1815" t="s">
        <v>63</v>
      </c>
      <c r="K1815" t="s">
        <v>141</v>
      </c>
      <c r="L1815" t="s">
        <v>34</v>
      </c>
      <c r="M1815" t="s">
        <v>94</v>
      </c>
      <c r="N1815" t="s">
        <v>1513</v>
      </c>
      <c r="O1815" s="39">
        <v>43944</v>
      </c>
      <c r="P1815" s="39">
        <v>43944</v>
      </c>
      <c r="Q1815">
        <v>37.58</v>
      </c>
      <c r="R1815">
        <v>37.58</v>
      </c>
      <c r="S1815" s="36">
        <v>26306</v>
      </c>
      <c r="T1815">
        <v>26306</v>
      </c>
      <c r="U1815" s="39">
        <v>43944</v>
      </c>
      <c r="V1815">
        <v>4</v>
      </c>
      <c r="W1815">
        <v>3.4</v>
      </c>
      <c r="X1815" s="36">
        <v>26306</v>
      </c>
      <c r="Y1815" s="37" t="s">
        <v>157</v>
      </c>
      <c r="Z1815" s="37" t="s">
        <v>149</v>
      </c>
      <c r="AA1815" s="37" t="s">
        <v>146</v>
      </c>
      <c r="AB1815" s="37"/>
    </row>
    <row r="1816" spans="1:28" x14ac:dyDescent="0.25">
      <c r="A1816" t="s">
        <v>150</v>
      </c>
      <c r="B1816" t="s">
        <v>151</v>
      </c>
      <c r="C1816" t="s">
        <v>152</v>
      </c>
      <c r="E1816" t="s">
        <v>1962</v>
      </c>
      <c r="F1816" t="s">
        <v>1963</v>
      </c>
      <c r="G1816" t="s">
        <v>1964</v>
      </c>
      <c r="H1816" t="s">
        <v>156</v>
      </c>
      <c r="I1816" t="s">
        <v>37</v>
      </c>
      <c r="J1816" t="s">
        <v>65</v>
      </c>
      <c r="K1816" t="s">
        <v>7240</v>
      </c>
      <c r="L1816" t="s">
        <v>4</v>
      </c>
      <c r="M1816" t="s">
        <v>64</v>
      </c>
      <c r="N1816" t="s">
        <v>149</v>
      </c>
      <c r="O1816" s="39">
        <v>43950</v>
      </c>
      <c r="P1816" s="39">
        <v>43951</v>
      </c>
      <c r="Q1816">
        <v>300</v>
      </c>
      <c r="R1816">
        <v>300</v>
      </c>
      <c r="S1816" s="36">
        <v>26349</v>
      </c>
      <c r="T1816">
        <v>26349</v>
      </c>
      <c r="U1816" s="39">
        <v>43958</v>
      </c>
      <c r="V1816">
        <v>5</v>
      </c>
      <c r="W1816">
        <v>3.4239999999999999</v>
      </c>
      <c r="X1816" s="36">
        <v>7695.3855140186906</v>
      </c>
      <c r="Y1816" s="37" t="s">
        <v>157</v>
      </c>
      <c r="Z1816" s="37" t="s">
        <v>149</v>
      </c>
      <c r="AA1816" s="37" t="s">
        <v>146</v>
      </c>
      <c r="AB1816" s="37"/>
    </row>
    <row r="1817" spans="1:28" x14ac:dyDescent="0.25">
      <c r="A1817" t="s">
        <v>150</v>
      </c>
      <c r="B1817" t="s">
        <v>151</v>
      </c>
      <c r="C1817" t="s">
        <v>152</v>
      </c>
      <c r="E1817" t="s">
        <v>1965</v>
      </c>
      <c r="F1817" t="s">
        <v>1966</v>
      </c>
      <c r="G1817" t="s">
        <v>1967</v>
      </c>
      <c r="H1817" t="s">
        <v>156</v>
      </c>
      <c r="I1817" t="s">
        <v>37</v>
      </c>
      <c r="J1817" t="s">
        <v>65</v>
      </c>
      <c r="K1817" t="s">
        <v>7240</v>
      </c>
      <c r="L1817" t="s">
        <v>4</v>
      </c>
      <c r="M1817" t="s">
        <v>64</v>
      </c>
      <c r="N1817" t="s">
        <v>149</v>
      </c>
      <c r="O1817" s="39">
        <v>43921</v>
      </c>
      <c r="P1817" s="39">
        <v>43922</v>
      </c>
      <c r="Q1817">
        <v>300</v>
      </c>
      <c r="R1817">
        <v>300</v>
      </c>
      <c r="S1817" s="36">
        <v>26349</v>
      </c>
      <c r="T1817">
        <v>26349</v>
      </c>
      <c r="U1817" s="39">
        <v>43921</v>
      </c>
      <c r="V1817">
        <v>3</v>
      </c>
      <c r="W1817">
        <v>3.4940000000000002</v>
      </c>
      <c r="X1817" s="36">
        <v>7541.2135088723517</v>
      </c>
      <c r="Y1817" s="37" t="s">
        <v>157</v>
      </c>
      <c r="Z1817" s="37" t="s">
        <v>149</v>
      </c>
      <c r="AA1817" s="37" t="s">
        <v>146</v>
      </c>
      <c r="AB1817" s="37"/>
    </row>
    <row r="1818" spans="1:28" x14ac:dyDescent="0.25">
      <c r="A1818" t="s">
        <v>150</v>
      </c>
      <c r="B1818" t="s">
        <v>151</v>
      </c>
      <c r="C1818" t="s">
        <v>152</v>
      </c>
      <c r="E1818" t="s">
        <v>1968</v>
      </c>
      <c r="F1818" t="s">
        <v>1969</v>
      </c>
      <c r="G1818" t="s">
        <v>1970</v>
      </c>
      <c r="H1818" t="s">
        <v>156</v>
      </c>
      <c r="I1818" t="s">
        <v>37</v>
      </c>
      <c r="J1818" t="s">
        <v>65</v>
      </c>
      <c r="K1818" t="s">
        <v>7240</v>
      </c>
      <c r="L1818" t="s">
        <v>4</v>
      </c>
      <c r="M1818" t="s">
        <v>64</v>
      </c>
      <c r="N1818" t="s">
        <v>149</v>
      </c>
      <c r="O1818" s="39">
        <v>43921</v>
      </c>
      <c r="P1818" s="39">
        <v>43922</v>
      </c>
      <c r="Q1818">
        <v>300</v>
      </c>
      <c r="R1818">
        <v>300</v>
      </c>
      <c r="S1818" s="36">
        <v>26349</v>
      </c>
      <c r="T1818">
        <v>26349</v>
      </c>
      <c r="U1818" s="39">
        <v>43921</v>
      </c>
      <c r="V1818">
        <v>3</v>
      </c>
      <c r="W1818">
        <v>3.4940000000000002</v>
      </c>
      <c r="X1818" s="36">
        <v>7541.2135088723517</v>
      </c>
      <c r="Y1818" s="37" t="s">
        <v>157</v>
      </c>
      <c r="Z1818" s="37" t="s">
        <v>149</v>
      </c>
      <c r="AA1818" s="37" t="s">
        <v>146</v>
      </c>
      <c r="AB1818" s="37"/>
    </row>
    <row r="1819" spans="1:28" x14ac:dyDescent="0.25">
      <c r="A1819" t="s">
        <v>150</v>
      </c>
      <c r="B1819" t="s">
        <v>151</v>
      </c>
      <c r="C1819" t="s">
        <v>152</v>
      </c>
      <c r="E1819" t="s">
        <v>1971</v>
      </c>
      <c r="F1819" t="s">
        <v>1972</v>
      </c>
      <c r="G1819" t="s">
        <v>1973</v>
      </c>
      <c r="H1819" t="s">
        <v>156</v>
      </c>
      <c r="I1819" t="s">
        <v>37</v>
      </c>
      <c r="J1819" t="s">
        <v>65</v>
      </c>
      <c r="K1819" t="s">
        <v>7240</v>
      </c>
      <c r="L1819" t="s">
        <v>4</v>
      </c>
      <c r="M1819" t="s">
        <v>64</v>
      </c>
      <c r="N1819" t="s">
        <v>149</v>
      </c>
      <c r="O1819" s="39">
        <v>43923</v>
      </c>
      <c r="P1819" s="39">
        <v>43924</v>
      </c>
      <c r="Q1819">
        <v>300</v>
      </c>
      <c r="R1819">
        <v>300</v>
      </c>
      <c r="S1819" s="36">
        <v>26349</v>
      </c>
      <c r="T1819">
        <v>26349</v>
      </c>
      <c r="U1819" s="39">
        <v>43924</v>
      </c>
      <c r="V1819">
        <v>4</v>
      </c>
      <c r="W1819">
        <v>3.4</v>
      </c>
      <c r="X1819" s="36">
        <v>7749.7058823529414</v>
      </c>
      <c r="Y1819" s="37" t="s">
        <v>157</v>
      </c>
      <c r="Z1819" s="37" t="s">
        <v>149</v>
      </c>
      <c r="AA1819" s="37" t="s">
        <v>146</v>
      </c>
      <c r="AB1819" s="37"/>
    </row>
    <row r="1820" spans="1:28" x14ac:dyDescent="0.25">
      <c r="A1820" t="s">
        <v>150</v>
      </c>
      <c r="B1820" t="s">
        <v>151</v>
      </c>
      <c r="C1820" t="s">
        <v>152</v>
      </c>
      <c r="E1820" t="s">
        <v>1974</v>
      </c>
      <c r="F1820" t="s">
        <v>1975</v>
      </c>
      <c r="G1820" t="s">
        <v>1976</v>
      </c>
      <c r="H1820" t="s">
        <v>156</v>
      </c>
      <c r="I1820" t="s">
        <v>37</v>
      </c>
      <c r="J1820" t="s">
        <v>65</v>
      </c>
      <c r="K1820" t="s">
        <v>7240</v>
      </c>
      <c r="L1820" t="s">
        <v>4</v>
      </c>
      <c r="M1820" t="s">
        <v>64</v>
      </c>
      <c r="N1820" t="s">
        <v>149</v>
      </c>
      <c r="O1820" s="39">
        <v>43923</v>
      </c>
      <c r="P1820" s="39">
        <v>43924</v>
      </c>
      <c r="Q1820">
        <v>300</v>
      </c>
      <c r="R1820">
        <v>300</v>
      </c>
      <c r="S1820" s="36">
        <v>26349</v>
      </c>
      <c r="T1820">
        <v>26349</v>
      </c>
      <c r="U1820" s="39">
        <v>43927</v>
      </c>
      <c r="V1820">
        <v>4</v>
      </c>
      <c r="W1820">
        <v>3.4</v>
      </c>
      <c r="X1820" s="36">
        <v>7749.7058823529414</v>
      </c>
      <c r="Y1820" s="37" t="s">
        <v>157</v>
      </c>
      <c r="Z1820" s="37" t="s">
        <v>149</v>
      </c>
      <c r="AA1820" s="37" t="s">
        <v>146</v>
      </c>
      <c r="AB1820" s="37"/>
    </row>
    <row r="1821" spans="1:28" x14ac:dyDescent="0.25">
      <c r="A1821" t="s">
        <v>150</v>
      </c>
      <c r="B1821" t="s">
        <v>151</v>
      </c>
      <c r="C1821" t="s">
        <v>152</v>
      </c>
      <c r="E1821" t="s">
        <v>1977</v>
      </c>
      <c r="F1821" t="s">
        <v>1978</v>
      </c>
      <c r="G1821" t="s">
        <v>1979</v>
      </c>
      <c r="H1821" t="s">
        <v>156</v>
      </c>
      <c r="I1821" t="s">
        <v>37</v>
      </c>
      <c r="J1821" t="s">
        <v>65</v>
      </c>
      <c r="K1821" t="s">
        <v>7240</v>
      </c>
      <c r="L1821" t="s">
        <v>4</v>
      </c>
      <c r="M1821" t="s">
        <v>64</v>
      </c>
      <c r="N1821" t="s">
        <v>149</v>
      </c>
      <c r="O1821" s="39">
        <v>43927</v>
      </c>
      <c r="P1821" s="39">
        <v>43928</v>
      </c>
      <c r="Q1821">
        <v>300</v>
      </c>
      <c r="R1821">
        <v>300</v>
      </c>
      <c r="S1821" s="36">
        <v>26349</v>
      </c>
      <c r="T1821">
        <v>26349</v>
      </c>
      <c r="U1821" s="39">
        <v>43928</v>
      </c>
      <c r="V1821">
        <v>4</v>
      </c>
      <c r="W1821">
        <v>3.4</v>
      </c>
      <c r="X1821" s="36">
        <v>7749.7058823529414</v>
      </c>
      <c r="Y1821" s="37" t="s">
        <v>157</v>
      </c>
      <c r="Z1821" s="37" t="s">
        <v>149</v>
      </c>
      <c r="AA1821" s="37" t="s">
        <v>146</v>
      </c>
      <c r="AB1821" s="37"/>
    </row>
    <row r="1822" spans="1:28" x14ac:dyDescent="0.25">
      <c r="A1822" t="s">
        <v>150</v>
      </c>
      <c r="B1822" t="s">
        <v>151</v>
      </c>
      <c r="C1822" t="s">
        <v>152</v>
      </c>
      <c r="E1822" t="s">
        <v>1980</v>
      </c>
      <c r="F1822" t="s">
        <v>1981</v>
      </c>
      <c r="G1822" t="s">
        <v>1982</v>
      </c>
      <c r="H1822" t="s">
        <v>156</v>
      </c>
      <c r="I1822" t="s">
        <v>37</v>
      </c>
      <c r="J1822" t="s">
        <v>65</v>
      </c>
      <c r="K1822" t="s">
        <v>7240</v>
      </c>
      <c r="L1822" t="s">
        <v>4</v>
      </c>
      <c r="M1822" t="s">
        <v>64</v>
      </c>
      <c r="N1822" t="s">
        <v>149</v>
      </c>
      <c r="O1822" s="39">
        <v>43927</v>
      </c>
      <c r="P1822" s="39">
        <v>43928</v>
      </c>
      <c r="Q1822">
        <v>300</v>
      </c>
      <c r="R1822">
        <v>300</v>
      </c>
      <c r="S1822" s="36">
        <v>26349</v>
      </c>
      <c r="T1822">
        <v>26349</v>
      </c>
      <c r="U1822" s="39">
        <v>43934</v>
      </c>
      <c r="V1822">
        <v>4</v>
      </c>
      <c r="W1822">
        <v>3.4</v>
      </c>
      <c r="X1822" s="36">
        <v>7749.7058823529414</v>
      </c>
      <c r="Y1822" s="37" t="s">
        <v>157</v>
      </c>
      <c r="Z1822" s="37" t="s">
        <v>149</v>
      </c>
      <c r="AA1822" s="37" t="s">
        <v>146</v>
      </c>
      <c r="AB1822" s="37"/>
    </row>
    <row r="1823" spans="1:28" x14ac:dyDescent="0.25">
      <c r="A1823" t="s">
        <v>150</v>
      </c>
      <c r="B1823" t="s">
        <v>151</v>
      </c>
      <c r="C1823" t="s">
        <v>152</v>
      </c>
      <c r="E1823" t="s">
        <v>1983</v>
      </c>
      <c r="F1823" t="s">
        <v>1984</v>
      </c>
      <c r="G1823" t="s">
        <v>1985</v>
      </c>
      <c r="H1823" t="s">
        <v>156</v>
      </c>
      <c r="I1823" t="s">
        <v>37</v>
      </c>
      <c r="J1823" t="s">
        <v>65</v>
      </c>
      <c r="K1823" t="s">
        <v>7240</v>
      </c>
      <c r="L1823" t="s">
        <v>4</v>
      </c>
      <c r="M1823" t="s">
        <v>64</v>
      </c>
      <c r="N1823" t="s">
        <v>149</v>
      </c>
      <c r="O1823" s="39">
        <v>43928</v>
      </c>
      <c r="P1823" s="39">
        <v>43929</v>
      </c>
      <c r="Q1823">
        <v>300</v>
      </c>
      <c r="R1823">
        <v>300</v>
      </c>
      <c r="S1823" s="36">
        <v>26349</v>
      </c>
      <c r="T1823">
        <v>26349</v>
      </c>
      <c r="U1823" s="39">
        <v>43934</v>
      </c>
      <c r="V1823">
        <v>4</v>
      </c>
      <c r="W1823">
        <v>3.4</v>
      </c>
      <c r="X1823" s="36">
        <v>7749.7058823529414</v>
      </c>
      <c r="Y1823" s="37" t="s">
        <v>157</v>
      </c>
      <c r="Z1823" s="37" t="s">
        <v>149</v>
      </c>
      <c r="AA1823" s="37" t="s">
        <v>146</v>
      </c>
      <c r="AB1823" s="37"/>
    </row>
    <row r="1824" spans="1:28" x14ac:dyDescent="0.25">
      <c r="A1824" t="s">
        <v>150</v>
      </c>
      <c r="B1824" t="s">
        <v>151</v>
      </c>
      <c r="C1824" t="s">
        <v>152</v>
      </c>
      <c r="E1824" t="s">
        <v>1986</v>
      </c>
      <c r="F1824" t="s">
        <v>1987</v>
      </c>
      <c r="G1824" t="s">
        <v>1988</v>
      </c>
      <c r="H1824" t="s">
        <v>156</v>
      </c>
      <c r="I1824" t="s">
        <v>37</v>
      </c>
      <c r="J1824" t="s">
        <v>65</v>
      </c>
      <c r="K1824" t="s">
        <v>7240</v>
      </c>
      <c r="L1824" t="s">
        <v>4</v>
      </c>
      <c r="M1824" t="s">
        <v>64</v>
      </c>
      <c r="N1824" t="s">
        <v>149</v>
      </c>
      <c r="O1824" s="39">
        <v>43935</v>
      </c>
      <c r="P1824" s="39">
        <v>43936</v>
      </c>
      <c r="Q1824">
        <v>300</v>
      </c>
      <c r="R1824">
        <v>300</v>
      </c>
      <c r="S1824" s="36">
        <v>26349</v>
      </c>
      <c r="T1824">
        <v>26349</v>
      </c>
      <c r="U1824" s="39">
        <v>43935</v>
      </c>
      <c r="V1824">
        <v>4</v>
      </c>
      <c r="W1824">
        <v>3.4</v>
      </c>
      <c r="X1824" s="36">
        <v>7749.7058823529414</v>
      </c>
      <c r="Y1824" s="37" t="s">
        <v>157</v>
      </c>
      <c r="Z1824" s="37" t="s">
        <v>149</v>
      </c>
      <c r="AA1824" s="37" t="s">
        <v>146</v>
      </c>
      <c r="AB1824" s="37"/>
    </row>
    <row r="1825" spans="1:28" x14ac:dyDescent="0.25">
      <c r="A1825" t="s">
        <v>150</v>
      </c>
      <c r="B1825" t="s">
        <v>151</v>
      </c>
      <c r="C1825" t="s">
        <v>152</v>
      </c>
      <c r="E1825" t="s">
        <v>1989</v>
      </c>
      <c r="F1825" t="s">
        <v>1990</v>
      </c>
      <c r="G1825" t="s">
        <v>1991</v>
      </c>
      <c r="H1825" t="s">
        <v>156</v>
      </c>
      <c r="I1825" t="s">
        <v>37</v>
      </c>
      <c r="J1825" t="s">
        <v>65</v>
      </c>
      <c r="K1825" t="s">
        <v>7240</v>
      </c>
      <c r="L1825" t="s">
        <v>4</v>
      </c>
      <c r="M1825" t="s">
        <v>64</v>
      </c>
      <c r="N1825" t="s">
        <v>149</v>
      </c>
      <c r="O1825" s="39">
        <v>43935</v>
      </c>
      <c r="P1825" s="39">
        <v>43936</v>
      </c>
      <c r="Q1825">
        <v>300</v>
      </c>
      <c r="R1825">
        <v>300</v>
      </c>
      <c r="S1825" s="36">
        <v>26349</v>
      </c>
      <c r="T1825">
        <v>26349</v>
      </c>
      <c r="U1825" s="39">
        <v>43936</v>
      </c>
      <c r="V1825">
        <v>4</v>
      </c>
      <c r="W1825">
        <v>3.4</v>
      </c>
      <c r="X1825" s="36">
        <v>7749.7058823529414</v>
      </c>
      <c r="Y1825" s="37" t="s">
        <v>157</v>
      </c>
      <c r="Z1825" s="37" t="s">
        <v>149</v>
      </c>
      <c r="AA1825" s="37" t="s">
        <v>146</v>
      </c>
      <c r="AB1825" s="37"/>
    </row>
    <row r="1826" spans="1:28" x14ac:dyDescent="0.25">
      <c r="A1826" t="s">
        <v>150</v>
      </c>
      <c r="B1826" t="s">
        <v>151</v>
      </c>
      <c r="C1826" t="s">
        <v>152</v>
      </c>
      <c r="E1826" t="s">
        <v>1992</v>
      </c>
      <c r="F1826" t="s">
        <v>1993</v>
      </c>
      <c r="G1826" t="s">
        <v>1994</v>
      </c>
      <c r="H1826" t="s">
        <v>156</v>
      </c>
      <c r="I1826" t="s">
        <v>37</v>
      </c>
      <c r="J1826" t="s">
        <v>65</v>
      </c>
      <c r="K1826" t="s">
        <v>7240</v>
      </c>
      <c r="L1826" t="s">
        <v>4</v>
      </c>
      <c r="M1826" t="s">
        <v>64</v>
      </c>
      <c r="N1826" t="s">
        <v>149</v>
      </c>
      <c r="O1826" s="39">
        <v>43936</v>
      </c>
      <c r="P1826" s="39">
        <v>43937</v>
      </c>
      <c r="Q1826">
        <v>300</v>
      </c>
      <c r="R1826">
        <v>300</v>
      </c>
      <c r="S1826" s="36">
        <v>26349</v>
      </c>
      <c r="T1826">
        <v>26349</v>
      </c>
      <c r="U1826" s="39">
        <v>43937</v>
      </c>
      <c r="V1826">
        <v>4</v>
      </c>
      <c r="W1826">
        <v>3.4</v>
      </c>
      <c r="X1826" s="36">
        <v>7749.7058823529414</v>
      </c>
      <c r="Y1826" s="37" t="s">
        <v>157</v>
      </c>
      <c r="Z1826" s="37" t="s">
        <v>149</v>
      </c>
      <c r="AA1826" s="37" t="s">
        <v>146</v>
      </c>
      <c r="AB1826" s="37"/>
    </row>
    <row r="1827" spans="1:28" x14ac:dyDescent="0.25">
      <c r="A1827" t="s">
        <v>150</v>
      </c>
      <c r="B1827" t="s">
        <v>151</v>
      </c>
      <c r="C1827" t="s">
        <v>152</v>
      </c>
      <c r="E1827" t="s">
        <v>1995</v>
      </c>
      <c r="F1827" t="s">
        <v>1996</v>
      </c>
      <c r="G1827" t="s">
        <v>1997</v>
      </c>
      <c r="H1827" t="s">
        <v>156</v>
      </c>
      <c r="I1827" t="s">
        <v>37</v>
      </c>
      <c r="J1827" t="s">
        <v>65</v>
      </c>
      <c r="K1827" t="s">
        <v>7240</v>
      </c>
      <c r="L1827" t="s">
        <v>4</v>
      </c>
      <c r="M1827" t="s">
        <v>64</v>
      </c>
      <c r="N1827" t="s">
        <v>149</v>
      </c>
      <c r="O1827" s="39">
        <v>43936</v>
      </c>
      <c r="P1827" s="39">
        <v>43937</v>
      </c>
      <c r="Q1827">
        <v>300</v>
      </c>
      <c r="R1827">
        <v>300</v>
      </c>
      <c r="S1827" s="36">
        <v>26349</v>
      </c>
      <c r="T1827">
        <v>26349</v>
      </c>
      <c r="U1827" s="39">
        <v>43942</v>
      </c>
      <c r="V1827">
        <v>4</v>
      </c>
      <c r="W1827">
        <v>3.4</v>
      </c>
      <c r="X1827" s="36">
        <v>7749.7058823529414</v>
      </c>
      <c r="Y1827" s="37" t="s">
        <v>157</v>
      </c>
      <c r="Z1827" s="37" t="s">
        <v>149</v>
      </c>
      <c r="AA1827" s="37" t="s">
        <v>146</v>
      </c>
      <c r="AB1827" s="37"/>
    </row>
    <row r="1828" spans="1:28" x14ac:dyDescent="0.25">
      <c r="A1828" t="s">
        <v>150</v>
      </c>
      <c r="B1828" t="s">
        <v>151</v>
      </c>
      <c r="C1828" t="s">
        <v>152</v>
      </c>
      <c r="E1828" t="s">
        <v>1998</v>
      </c>
      <c r="F1828" t="s">
        <v>1999</v>
      </c>
      <c r="G1828" t="s">
        <v>2000</v>
      </c>
      <c r="H1828" t="s">
        <v>156</v>
      </c>
      <c r="I1828" t="s">
        <v>37</v>
      </c>
      <c r="J1828" t="s">
        <v>65</v>
      </c>
      <c r="K1828" t="s">
        <v>7240</v>
      </c>
      <c r="L1828" t="s">
        <v>4</v>
      </c>
      <c r="M1828" t="s">
        <v>64</v>
      </c>
      <c r="N1828" t="s">
        <v>149</v>
      </c>
      <c r="O1828" s="39">
        <v>43938</v>
      </c>
      <c r="P1828" s="39">
        <v>43939</v>
      </c>
      <c r="Q1828">
        <v>300</v>
      </c>
      <c r="R1828">
        <v>300</v>
      </c>
      <c r="S1828" s="36">
        <v>26349</v>
      </c>
      <c r="T1828">
        <v>26349</v>
      </c>
      <c r="U1828" s="39">
        <v>43941</v>
      </c>
      <c r="V1828">
        <v>4</v>
      </c>
      <c r="W1828">
        <v>3.4</v>
      </c>
      <c r="X1828" s="36">
        <v>7749.7058823529414</v>
      </c>
      <c r="Y1828" s="37" t="s">
        <v>157</v>
      </c>
      <c r="Z1828" s="37" t="s">
        <v>149</v>
      </c>
      <c r="AA1828" s="37" t="s">
        <v>146</v>
      </c>
      <c r="AB1828" s="37"/>
    </row>
    <row r="1829" spans="1:28" x14ac:dyDescent="0.25">
      <c r="A1829" t="s">
        <v>150</v>
      </c>
      <c r="B1829" t="s">
        <v>151</v>
      </c>
      <c r="C1829" t="s">
        <v>152</v>
      </c>
      <c r="E1829" t="s">
        <v>2001</v>
      </c>
      <c r="F1829" t="s">
        <v>2002</v>
      </c>
      <c r="G1829" t="s">
        <v>2003</v>
      </c>
      <c r="H1829" t="s">
        <v>156</v>
      </c>
      <c r="I1829" t="s">
        <v>37</v>
      </c>
      <c r="J1829" t="s">
        <v>65</v>
      </c>
      <c r="K1829" t="s">
        <v>7240</v>
      </c>
      <c r="L1829" t="s">
        <v>4</v>
      </c>
      <c r="M1829" t="s">
        <v>64</v>
      </c>
      <c r="N1829" t="s">
        <v>149</v>
      </c>
      <c r="O1829" s="39">
        <v>43938</v>
      </c>
      <c r="P1829" s="39">
        <v>43939</v>
      </c>
      <c r="Q1829">
        <v>300</v>
      </c>
      <c r="R1829">
        <v>300</v>
      </c>
      <c r="S1829" s="36">
        <v>26349</v>
      </c>
      <c r="T1829">
        <v>26349</v>
      </c>
      <c r="U1829" s="39">
        <v>43941</v>
      </c>
      <c r="V1829">
        <v>4</v>
      </c>
      <c r="W1829">
        <v>3.4</v>
      </c>
      <c r="X1829" s="36">
        <v>7749.7058823529414</v>
      </c>
      <c r="Y1829" s="37" t="s">
        <v>157</v>
      </c>
      <c r="Z1829" s="37" t="s">
        <v>149</v>
      </c>
      <c r="AA1829" s="37" t="s">
        <v>146</v>
      </c>
      <c r="AB1829" s="37"/>
    </row>
    <row r="1830" spans="1:28" x14ac:dyDescent="0.25">
      <c r="A1830" t="s">
        <v>150</v>
      </c>
      <c r="B1830" t="s">
        <v>151</v>
      </c>
      <c r="C1830" t="s">
        <v>152</v>
      </c>
      <c r="E1830" t="s">
        <v>2004</v>
      </c>
      <c r="F1830" t="s">
        <v>2005</v>
      </c>
      <c r="G1830" t="s">
        <v>2006</v>
      </c>
      <c r="H1830" t="s">
        <v>156</v>
      </c>
      <c r="I1830" t="s">
        <v>37</v>
      </c>
      <c r="J1830" t="s">
        <v>65</v>
      </c>
      <c r="K1830" t="s">
        <v>7240</v>
      </c>
      <c r="L1830" t="s">
        <v>4</v>
      </c>
      <c r="M1830" t="s">
        <v>64</v>
      </c>
      <c r="N1830" t="s">
        <v>149</v>
      </c>
      <c r="O1830" s="39">
        <v>43942</v>
      </c>
      <c r="P1830" s="39">
        <v>43943</v>
      </c>
      <c r="Q1830">
        <v>300</v>
      </c>
      <c r="R1830">
        <v>300</v>
      </c>
      <c r="S1830" s="36">
        <v>26349</v>
      </c>
      <c r="T1830">
        <v>26349</v>
      </c>
      <c r="U1830" s="39">
        <v>43944</v>
      </c>
      <c r="V1830">
        <v>4</v>
      </c>
      <c r="W1830">
        <v>3.4</v>
      </c>
      <c r="X1830" s="36">
        <v>7749.7058823529414</v>
      </c>
      <c r="Y1830" s="37" t="s">
        <v>157</v>
      </c>
      <c r="Z1830" s="37" t="s">
        <v>149</v>
      </c>
      <c r="AA1830" s="37" t="s">
        <v>146</v>
      </c>
      <c r="AB1830" s="37"/>
    </row>
    <row r="1831" spans="1:28" x14ac:dyDescent="0.25">
      <c r="A1831" t="s">
        <v>150</v>
      </c>
      <c r="B1831" t="s">
        <v>151</v>
      </c>
      <c r="C1831" t="s">
        <v>152</v>
      </c>
      <c r="E1831" t="s">
        <v>2007</v>
      </c>
      <c r="F1831" t="s">
        <v>2008</v>
      </c>
      <c r="G1831" t="s">
        <v>2009</v>
      </c>
      <c r="H1831" t="s">
        <v>156</v>
      </c>
      <c r="I1831" t="s">
        <v>37</v>
      </c>
      <c r="J1831" t="s">
        <v>65</v>
      </c>
      <c r="K1831" t="s">
        <v>7240</v>
      </c>
      <c r="L1831" t="s">
        <v>4</v>
      </c>
      <c r="M1831" t="s">
        <v>64</v>
      </c>
      <c r="N1831" t="s">
        <v>149</v>
      </c>
      <c r="O1831" s="39">
        <v>43942</v>
      </c>
      <c r="P1831" s="39">
        <v>43943</v>
      </c>
      <c r="Q1831">
        <v>300</v>
      </c>
      <c r="R1831">
        <v>300</v>
      </c>
      <c r="S1831" s="36">
        <v>26349</v>
      </c>
      <c r="T1831">
        <v>26349</v>
      </c>
      <c r="U1831" s="39">
        <v>43945</v>
      </c>
      <c r="V1831">
        <v>4</v>
      </c>
      <c r="W1831">
        <v>3.4</v>
      </c>
      <c r="X1831" s="36">
        <v>7749.7058823529414</v>
      </c>
      <c r="Y1831" s="37" t="s">
        <v>157</v>
      </c>
      <c r="Z1831" s="37" t="s">
        <v>149</v>
      </c>
      <c r="AA1831" s="37" t="s">
        <v>146</v>
      </c>
      <c r="AB1831" s="37"/>
    </row>
    <row r="1832" spans="1:28" x14ac:dyDescent="0.25">
      <c r="A1832" t="s">
        <v>150</v>
      </c>
      <c r="B1832" t="s">
        <v>151</v>
      </c>
      <c r="C1832" t="s">
        <v>152</v>
      </c>
      <c r="E1832" t="s">
        <v>2010</v>
      </c>
      <c r="F1832" t="s">
        <v>2011</v>
      </c>
      <c r="G1832" t="s">
        <v>2012</v>
      </c>
      <c r="H1832" t="s">
        <v>156</v>
      </c>
      <c r="I1832" t="s">
        <v>37</v>
      </c>
      <c r="J1832" t="s">
        <v>65</v>
      </c>
      <c r="K1832" t="s">
        <v>7240</v>
      </c>
      <c r="L1832" t="s">
        <v>4</v>
      </c>
      <c r="M1832" t="s">
        <v>64</v>
      </c>
      <c r="N1832" t="s">
        <v>149</v>
      </c>
      <c r="O1832" s="39">
        <v>43942</v>
      </c>
      <c r="P1832" s="39">
        <v>43943</v>
      </c>
      <c r="Q1832">
        <v>300</v>
      </c>
      <c r="R1832">
        <v>300</v>
      </c>
      <c r="S1832" s="36">
        <v>26349</v>
      </c>
      <c r="T1832">
        <v>26349</v>
      </c>
      <c r="U1832" s="39">
        <v>43946</v>
      </c>
      <c r="V1832">
        <v>4</v>
      </c>
      <c r="W1832">
        <v>3.4</v>
      </c>
      <c r="X1832" s="36">
        <v>7749.7058823529414</v>
      </c>
      <c r="Y1832" s="37" t="s">
        <v>157</v>
      </c>
      <c r="Z1832" s="37" t="s">
        <v>149</v>
      </c>
      <c r="AA1832" s="37" t="s">
        <v>146</v>
      </c>
      <c r="AB1832" s="37"/>
    </row>
    <row r="1833" spans="1:28" x14ac:dyDescent="0.25">
      <c r="A1833" t="s">
        <v>150</v>
      </c>
      <c r="B1833" t="s">
        <v>151</v>
      </c>
      <c r="C1833" t="s">
        <v>152</v>
      </c>
      <c r="E1833" t="s">
        <v>2013</v>
      </c>
      <c r="F1833" t="s">
        <v>2014</v>
      </c>
      <c r="G1833" t="s">
        <v>2015</v>
      </c>
      <c r="H1833" t="s">
        <v>156</v>
      </c>
      <c r="I1833" t="s">
        <v>37</v>
      </c>
      <c r="J1833" t="s">
        <v>65</v>
      </c>
      <c r="K1833" t="s">
        <v>7240</v>
      </c>
      <c r="L1833" t="s">
        <v>4</v>
      </c>
      <c r="M1833" t="s">
        <v>64</v>
      </c>
      <c r="N1833" t="s">
        <v>149</v>
      </c>
      <c r="O1833" s="39">
        <v>43949</v>
      </c>
      <c r="P1833" s="39">
        <v>43950</v>
      </c>
      <c r="Q1833">
        <v>300</v>
      </c>
      <c r="R1833">
        <v>300</v>
      </c>
      <c r="S1833" s="36">
        <v>26349</v>
      </c>
      <c r="T1833">
        <v>26349</v>
      </c>
      <c r="U1833" s="39">
        <v>43949</v>
      </c>
      <c r="V1833">
        <v>4</v>
      </c>
      <c r="W1833">
        <v>3.4</v>
      </c>
      <c r="X1833" s="36">
        <v>7749.7058823529414</v>
      </c>
      <c r="Y1833" s="37" t="s">
        <v>157</v>
      </c>
      <c r="Z1833" s="37" t="s">
        <v>149</v>
      </c>
      <c r="AA1833" s="37" t="s">
        <v>146</v>
      </c>
      <c r="AB1833" s="37"/>
    </row>
    <row r="1834" spans="1:28" x14ac:dyDescent="0.25">
      <c r="A1834" t="s">
        <v>150</v>
      </c>
      <c r="B1834" t="s">
        <v>151</v>
      </c>
      <c r="C1834" t="s">
        <v>152</v>
      </c>
      <c r="E1834" t="s">
        <v>2016</v>
      </c>
      <c r="F1834" t="s">
        <v>2017</v>
      </c>
      <c r="G1834" t="s">
        <v>2018</v>
      </c>
      <c r="H1834" t="s">
        <v>156</v>
      </c>
      <c r="I1834" t="s">
        <v>37</v>
      </c>
      <c r="J1834" t="s">
        <v>65</v>
      </c>
      <c r="K1834" t="s">
        <v>7240</v>
      </c>
      <c r="L1834" t="s">
        <v>4</v>
      </c>
      <c r="M1834" t="s">
        <v>64</v>
      </c>
      <c r="N1834" t="s">
        <v>149</v>
      </c>
      <c r="O1834" s="39">
        <v>43949</v>
      </c>
      <c r="P1834" s="39">
        <v>43950</v>
      </c>
      <c r="Q1834">
        <v>300</v>
      </c>
      <c r="R1834">
        <v>300</v>
      </c>
      <c r="S1834" s="36">
        <v>26349</v>
      </c>
      <c r="T1834">
        <v>26349</v>
      </c>
      <c r="U1834" s="39">
        <v>43950</v>
      </c>
      <c r="V1834">
        <v>4</v>
      </c>
      <c r="W1834">
        <v>3.4</v>
      </c>
      <c r="X1834" s="36">
        <v>7749.7058823529414</v>
      </c>
      <c r="Y1834" s="37" t="s">
        <v>157</v>
      </c>
      <c r="Z1834" s="37" t="s">
        <v>149</v>
      </c>
      <c r="AA1834" s="37" t="s">
        <v>146</v>
      </c>
      <c r="AB1834" s="37"/>
    </row>
    <row r="1835" spans="1:28" x14ac:dyDescent="0.25">
      <c r="A1835" t="s">
        <v>150</v>
      </c>
      <c r="B1835" t="s">
        <v>151</v>
      </c>
      <c r="C1835" t="s">
        <v>152</v>
      </c>
      <c r="E1835" t="s">
        <v>2019</v>
      </c>
      <c r="F1835" t="s">
        <v>2020</v>
      </c>
      <c r="G1835" t="s">
        <v>2021</v>
      </c>
      <c r="H1835" t="s">
        <v>156</v>
      </c>
      <c r="I1835" t="s">
        <v>37</v>
      </c>
      <c r="J1835" t="s">
        <v>65</v>
      </c>
      <c r="K1835" t="s">
        <v>7240</v>
      </c>
      <c r="L1835" t="s">
        <v>4</v>
      </c>
      <c r="M1835" t="s">
        <v>64</v>
      </c>
      <c r="N1835" t="s">
        <v>149</v>
      </c>
      <c r="O1835" s="39">
        <v>43900</v>
      </c>
      <c r="P1835" s="39">
        <v>43901</v>
      </c>
      <c r="Q1835">
        <v>320</v>
      </c>
      <c r="R1835">
        <v>320</v>
      </c>
      <c r="S1835" s="36">
        <v>26499.200000000001</v>
      </c>
      <c r="T1835">
        <v>26499.200000000001</v>
      </c>
      <c r="U1835" s="39">
        <v>43901</v>
      </c>
      <c r="V1835">
        <v>3</v>
      </c>
      <c r="W1835">
        <v>3.4940000000000002</v>
      </c>
      <c r="X1835" s="36">
        <v>7584.2014882655976</v>
      </c>
      <c r="Y1835" s="37" t="s">
        <v>157</v>
      </c>
      <c r="Z1835" s="37" t="s">
        <v>149</v>
      </c>
      <c r="AA1835" s="37" t="s">
        <v>146</v>
      </c>
      <c r="AB1835" s="37"/>
    </row>
    <row r="1836" spans="1:28" x14ac:dyDescent="0.25">
      <c r="A1836" t="s">
        <v>150</v>
      </c>
      <c r="B1836" t="s">
        <v>151</v>
      </c>
      <c r="C1836" t="s">
        <v>152</v>
      </c>
      <c r="E1836" t="s">
        <v>368</v>
      </c>
      <c r="F1836" t="s">
        <v>369</v>
      </c>
      <c r="G1836" t="s">
        <v>370</v>
      </c>
      <c r="H1836" t="s">
        <v>156</v>
      </c>
      <c r="I1836" t="s">
        <v>147</v>
      </c>
      <c r="J1836" t="s">
        <v>65</v>
      </c>
      <c r="K1836" t="s">
        <v>7240</v>
      </c>
      <c r="L1836" t="s">
        <v>4</v>
      </c>
      <c r="M1836" t="s">
        <v>64</v>
      </c>
      <c r="N1836" t="s">
        <v>149</v>
      </c>
      <c r="O1836" s="39">
        <v>43886</v>
      </c>
      <c r="P1836" s="39">
        <v>43887</v>
      </c>
      <c r="Q1836">
        <v>200</v>
      </c>
      <c r="R1836">
        <v>200</v>
      </c>
      <c r="S1836" s="36">
        <v>17064</v>
      </c>
      <c r="T1836">
        <v>17064</v>
      </c>
      <c r="U1836" s="39">
        <v>43889</v>
      </c>
      <c r="V1836">
        <v>2</v>
      </c>
      <c r="W1836">
        <v>3.3919999999999999</v>
      </c>
      <c r="X1836" s="36">
        <v>5030.6603773584902</v>
      </c>
      <c r="Y1836" s="37" t="s">
        <v>157</v>
      </c>
      <c r="Z1836" s="37" t="s">
        <v>149</v>
      </c>
      <c r="AA1836" s="37" t="s">
        <v>146</v>
      </c>
      <c r="AB1836" s="37"/>
    </row>
    <row r="1837" spans="1:28" x14ac:dyDescent="0.25">
      <c r="A1837" t="s">
        <v>150</v>
      </c>
      <c r="B1837" t="s">
        <v>151</v>
      </c>
      <c r="C1837" t="s">
        <v>152</v>
      </c>
      <c r="E1837" t="s">
        <v>371</v>
      </c>
      <c r="F1837" t="s">
        <v>372</v>
      </c>
      <c r="G1837" t="s">
        <v>373</v>
      </c>
      <c r="H1837" t="s">
        <v>156</v>
      </c>
      <c r="I1837" t="s">
        <v>147</v>
      </c>
      <c r="J1837" t="s">
        <v>65</v>
      </c>
      <c r="K1837" t="s">
        <v>7240</v>
      </c>
      <c r="L1837" t="s">
        <v>4</v>
      </c>
      <c r="M1837" t="s">
        <v>64</v>
      </c>
      <c r="N1837" t="s">
        <v>149</v>
      </c>
      <c r="O1837" s="39">
        <v>43887</v>
      </c>
      <c r="P1837" s="39">
        <v>43888</v>
      </c>
      <c r="Q1837">
        <v>200</v>
      </c>
      <c r="R1837">
        <v>200</v>
      </c>
      <c r="S1837" s="36">
        <v>17064</v>
      </c>
      <c r="T1837">
        <v>17064</v>
      </c>
      <c r="U1837" s="39">
        <v>43888</v>
      </c>
      <c r="V1837">
        <v>2</v>
      </c>
      <c r="W1837">
        <v>3.3919999999999999</v>
      </c>
      <c r="X1837" s="36">
        <v>5030.6603773584902</v>
      </c>
      <c r="Y1837" s="37" t="s">
        <v>157</v>
      </c>
      <c r="Z1837" s="37" t="s">
        <v>149</v>
      </c>
      <c r="AA1837" s="37" t="s">
        <v>146</v>
      </c>
      <c r="AB1837" s="37"/>
    </row>
    <row r="1838" spans="1:28" x14ac:dyDescent="0.25">
      <c r="A1838" t="s">
        <v>150</v>
      </c>
      <c r="B1838" t="s">
        <v>151</v>
      </c>
      <c r="C1838" t="s">
        <v>152</v>
      </c>
      <c r="E1838" t="s">
        <v>2022</v>
      </c>
      <c r="F1838" t="s">
        <v>2023</v>
      </c>
      <c r="G1838" t="s">
        <v>2024</v>
      </c>
      <c r="H1838" t="s">
        <v>156</v>
      </c>
      <c r="I1838" t="s">
        <v>37</v>
      </c>
      <c r="J1838" t="s">
        <v>65</v>
      </c>
      <c r="K1838" t="s">
        <v>7240</v>
      </c>
      <c r="L1838" t="s">
        <v>4</v>
      </c>
      <c r="M1838" t="s">
        <v>64</v>
      </c>
      <c r="N1838" t="s">
        <v>149</v>
      </c>
      <c r="O1838" s="39">
        <v>43900</v>
      </c>
      <c r="P1838" s="39">
        <v>43901</v>
      </c>
      <c r="Q1838">
        <v>320</v>
      </c>
      <c r="R1838">
        <v>320</v>
      </c>
      <c r="S1838" s="36">
        <v>26499.200000000001</v>
      </c>
      <c r="T1838">
        <v>26499.200000000001</v>
      </c>
      <c r="U1838" s="39">
        <v>43901</v>
      </c>
      <c r="V1838">
        <v>3</v>
      </c>
      <c r="W1838">
        <v>3.4940000000000002</v>
      </c>
      <c r="X1838" s="36">
        <v>7584.2014882655976</v>
      </c>
      <c r="Y1838" s="37" t="s">
        <v>157</v>
      </c>
      <c r="Z1838" s="37" t="s">
        <v>149</v>
      </c>
      <c r="AA1838" s="37" t="s">
        <v>146</v>
      </c>
      <c r="AB1838" s="37"/>
    </row>
    <row r="1839" spans="1:28" x14ac:dyDescent="0.25">
      <c r="A1839" t="s">
        <v>150</v>
      </c>
      <c r="B1839" t="s">
        <v>151</v>
      </c>
      <c r="C1839" t="s">
        <v>152</v>
      </c>
      <c r="E1839" t="s">
        <v>2025</v>
      </c>
      <c r="F1839" t="s">
        <v>2026</v>
      </c>
      <c r="G1839" t="s">
        <v>2027</v>
      </c>
      <c r="H1839" t="s">
        <v>156</v>
      </c>
      <c r="I1839" t="s">
        <v>37</v>
      </c>
      <c r="J1839" t="s">
        <v>65</v>
      </c>
      <c r="K1839" t="s">
        <v>7240</v>
      </c>
      <c r="L1839" t="s">
        <v>4</v>
      </c>
      <c r="M1839" t="s">
        <v>64</v>
      </c>
      <c r="N1839" t="s">
        <v>149</v>
      </c>
      <c r="O1839" s="40">
        <v>43921</v>
      </c>
      <c r="P1839" s="39">
        <v>43922</v>
      </c>
      <c r="Q1839">
        <v>310</v>
      </c>
      <c r="R1839">
        <v>310</v>
      </c>
      <c r="S1839" s="36">
        <v>27227.3</v>
      </c>
      <c r="T1839">
        <v>27227.3</v>
      </c>
      <c r="U1839" s="39">
        <v>43921</v>
      </c>
      <c r="V1839">
        <v>3</v>
      </c>
      <c r="W1839">
        <v>3.4940000000000002</v>
      </c>
      <c r="X1839" s="36">
        <v>7792.587292501431</v>
      </c>
      <c r="Y1839" s="37" t="s">
        <v>157</v>
      </c>
      <c r="Z1839" s="37" t="s">
        <v>149</v>
      </c>
      <c r="AA1839" s="37" t="s">
        <v>146</v>
      </c>
      <c r="AB1839" s="37"/>
    </row>
    <row r="1840" spans="1:28" x14ac:dyDescent="0.25">
      <c r="A1840" t="s">
        <v>150</v>
      </c>
      <c r="B1840" t="s">
        <v>151</v>
      </c>
      <c r="C1840" t="s">
        <v>152</v>
      </c>
      <c r="E1840" t="s">
        <v>2028</v>
      </c>
      <c r="F1840" t="s">
        <v>2029</v>
      </c>
      <c r="G1840" t="s">
        <v>2030</v>
      </c>
      <c r="H1840" t="s">
        <v>156</v>
      </c>
      <c r="I1840" t="s">
        <v>37</v>
      </c>
      <c r="J1840" t="s">
        <v>65</v>
      </c>
      <c r="K1840" t="s">
        <v>7240</v>
      </c>
      <c r="L1840" t="s">
        <v>4</v>
      </c>
      <c r="M1840" t="s">
        <v>64</v>
      </c>
      <c r="N1840" t="s">
        <v>149</v>
      </c>
      <c r="O1840" s="39">
        <v>43921</v>
      </c>
      <c r="P1840" s="39">
        <v>43922</v>
      </c>
      <c r="Q1840">
        <v>310</v>
      </c>
      <c r="R1840">
        <v>310</v>
      </c>
      <c r="S1840" s="36">
        <v>27227.3</v>
      </c>
      <c r="T1840">
        <v>27227.3</v>
      </c>
      <c r="U1840" s="39">
        <v>43921</v>
      </c>
      <c r="V1840">
        <v>3</v>
      </c>
      <c r="W1840">
        <v>3.4940000000000002</v>
      </c>
      <c r="X1840" s="36">
        <v>7792.587292501431</v>
      </c>
      <c r="Y1840" s="37" t="s">
        <v>157</v>
      </c>
      <c r="Z1840" s="37" t="s">
        <v>149</v>
      </c>
      <c r="AA1840" s="37" t="s">
        <v>146</v>
      </c>
      <c r="AB1840" s="37"/>
    </row>
    <row r="1841" spans="1:28" x14ac:dyDescent="0.25">
      <c r="A1841" t="s">
        <v>150</v>
      </c>
      <c r="B1841" t="s">
        <v>151</v>
      </c>
      <c r="C1841" t="s">
        <v>152</v>
      </c>
      <c r="E1841" t="s">
        <v>2031</v>
      </c>
      <c r="F1841" t="s">
        <v>2032</v>
      </c>
      <c r="G1841" t="s">
        <v>2033</v>
      </c>
      <c r="H1841" t="s">
        <v>156</v>
      </c>
      <c r="I1841" t="s">
        <v>37</v>
      </c>
      <c r="J1841" t="s">
        <v>65</v>
      </c>
      <c r="K1841" t="s">
        <v>7240</v>
      </c>
      <c r="L1841" t="s">
        <v>4</v>
      </c>
      <c r="M1841" t="s">
        <v>64</v>
      </c>
      <c r="N1841" t="s">
        <v>149</v>
      </c>
      <c r="O1841" s="39">
        <v>43924</v>
      </c>
      <c r="P1841" s="39">
        <v>43925</v>
      </c>
      <c r="Q1841">
        <v>310</v>
      </c>
      <c r="R1841">
        <v>310</v>
      </c>
      <c r="S1841" s="36">
        <v>27227.3</v>
      </c>
      <c r="T1841">
        <v>27227.3</v>
      </c>
      <c r="U1841" s="39">
        <v>43925</v>
      </c>
      <c r="V1841">
        <v>4</v>
      </c>
      <c r="W1841">
        <v>3.4</v>
      </c>
      <c r="X1841" s="36">
        <v>8008.0294117647054</v>
      </c>
      <c r="Y1841" s="37" t="s">
        <v>157</v>
      </c>
      <c r="Z1841" s="37" t="s">
        <v>149</v>
      </c>
      <c r="AA1841" s="37" t="s">
        <v>146</v>
      </c>
      <c r="AB1841" s="37"/>
    </row>
    <row r="1842" spans="1:28" x14ac:dyDescent="0.25">
      <c r="A1842" t="s">
        <v>150</v>
      </c>
      <c r="B1842" t="s">
        <v>151</v>
      </c>
      <c r="C1842" t="s">
        <v>152</v>
      </c>
      <c r="E1842" t="s">
        <v>2034</v>
      </c>
      <c r="F1842" t="s">
        <v>2035</v>
      </c>
      <c r="G1842" t="s">
        <v>2036</v>
      </c>
      <c r="H1842" t="s">
        <v>156</v>
      </c>
      <c r="I1842" t="s">
        <v>37</v>
      </c>
      <c r="J1842" t="s">
        <v>65</v>
      </c>
      <c r="K1842" t="s">
        <v>7240</v>
      </c>
      <c r="L1842" t="s">
        <v>4</v>
      </c>
      <c r="M1842" t="s">
        <v>64</v>
      </c>
      <c r="N1842" t="s">
        <v>149</v>
      </c>
      <c r="O1842" s="39">
        <v>43924</v>
      </c>
      <c r="P1842" s="39">
        <v>43925</v>
      </c>
      <c r="Q1842">
        <v>310</v>
      </c>
      <c r="R1842">
        <v>310</v>
      </c>
      <c r="S1842" s="36">
        <v>27227.3</v>
      </c>
      <c r="T1842">
        <v>27227.3</v>
      </c>
      <c r="U1842" s="39">
        <v>43925</v>
      </c>
      <c r="V1842">
        <v>4</v>
      </c>
      <c r="W1842">
        <v>3.4</v>
      </c>
      <c r="X1842" s="36">
        <v>8008.0294117647054</v>
      </c>
      <c r="Y1842" s="37" t="s">
        <v>157</v>
      </c>
      <c r="Z1842" s="37" t="s">
        <v>149</v>
      </c>
      <c r="AA1842" s="37" t="s">
        <v>146</v>
      </c>
      <c r="AB1842" s="37"/>
    </row>
    <row r="1843" spans="1:28" x14ac:dyDescent="0.25">
      <c r="A1843" t="s">
        <v>150</v>
      </c>
      <c r="B1843" t="s">
        <v>151</v>
      </c>
      <c r="C1843" t="s">
        <v>152</v>
      </c>
      <c r="E1843" t="s">
        <v>2037</v>
      </c>
      <c r="F1843" t="s">
        <v>2038</v>
      </c>
      <c r="G1843" t="s">
        <v>2039</v>
      </c>
      <c r="H1843" t="s">
        <v>156</v>
      </c>
      <c r="I1843" t="s">
        <v>37</v>
      </c>
      <c r="J1843" t="s">
        <v>65</v>
      </c>
      <c r="K1843" t="s">
        <v>7240</v>
      </c>
      <c r="L1843" t="s">
        <v>4</v>
      </c>
      <c r="M1843" t="s">
        <v>64</v>
      </c>
      <c r="N1843" t="s">
        <v>149</v>
      </c>
      <c r="O1843" s="39">
        <v>43924</v>
      </c>
      <c r="P1843" s="39">
        <v>43925</v>
      </c>
      <c r="Q1843">
        <v>310</v>
      </c>
      <c r="R1843">
        <v>310</v>
      </c>
      <c r="S1843" s="36">
        <v>27227.3</v>
      </c>
      <c r="T1843">
        <v>27227.3</v>
      </c>
      <c r="U1843" s="39">
        <v>43928</v>
      </c>
      <c r="V1843">
        <v>4</v>
      </c>
      <c r="W1843">
        <v>3.4</v>
      </c>
      <c r="X1843" s="36">
        <v>8008.0294117647054</v>
      </c>
      <c r="Y1843" s="37" t="s">
        <v>157</v>
      </c>
      <c r="Z1843" s="37" t="s">
        <v>149</v>
      </c>
      <c r="AA1843" s="37" t="s">
        <v>146</v>
      </c>
      <c r="AB1843" s="37"/>
    </row>
    <row r="1844" spans="1:28" x14ac:dyDescent="0.25">
      <c r="A1844" t="s">
        <v>150</v>
      </c>
      <c r="B1844" t="s">
        <v>151</v>
      </c>
      <c r="C1844" t="s">
        <v>152</v>
      </c>
      <c r="E1844" t="s">
        <v>2043</v>
      </c>
      <c r="F1844" t="s">
        <v>2044</v>
      </c>
      <c r="G1844" t="s">
        <v>2045</v>
      </c>
      <c r="H1844" t="s">
        <v>156</v>
      </c>
      <c r="I1844" t="s">
        <v>37</v>
      </c>
      <c r="J1844" t="s">
        <v>65</v>
      </c>
      <c r="K1844" t="s">
        <v>7240</v>
      </c>
      <c r="L1844" t="s">
        <v>4</v>
      </c>
      <c r="M1844" t="s">
        <v>64</v>
      </c>
      <c r="N1844" t="s">
        <v>149</v>
      </c>
      <c r="O1844" s="39">
        <v>43924</v>
      </c>
      <c r="P1844" s="39">
        <v>43925</v>
      </c>
      <c r="Q1844">
        <v>310</v>
      </c>
      <c r="R1844">
        <v>310</v>
      </c>
      <c r="S1844" s="36">
        <v>27227.3</v>
      </c>
      <c r="T1844">
        <v>27227.3</v>
      </c>
      <c r="U1844" s="39">
        <v>43928</v>
      </c>
      <c r="V1844">
        <v>4</v>
      </c>
      <c r="W1844">
        <v>3.4</v>
      </c>
      <c r="X1844" s="36">
        <v>8008.0294117647054</v>
      </c>
      <c r="Y1844" s="37" t="s">
        <v>157</v>
      </c>
      <c r="Z1844" s="37" t="s">
        <v>149</v>
      </c>
      <c r="AA1844" s="37" t="s">
        <v>146</v>
      </c>
      <c r="AB1844" s="37"/>
    </row>
    <row r="1845" spans="1:28" x14ac:dyDescent="0.25">
      <c r="A1845" t="s">
        <v>150</v>
      </c>
      <c r="B1845" t="s">
        <v>151</v>
      </c>
      <c r="C1845" t="s">
        <v>152</v>
      </c>
      <c r="E1845" t="s">
        <v>2134</v>
      </c>
      <c r="F1845" t="s">
        <v>2135</v>
      </c>
      <c r="G1845" t="s">
        <v>2136</v>
      </c>
      <c r="H1845" t="s">
        <v>156</v>
      </c>
      <c r="I1845" t="s">
        <v>37</v>
      </c>
      <c r="J1845" t="s">
        <v>65</v>
      </c>
      <c r="K1845" t="s">
        <v>7240</v>
      </c>
      <c r="L1845" t="s">
        <v>4</v>
      </c>
      <c r="M1845" t="s">
        <v>64</v>
      </c>
      <c r="N1845" t="s">
        <v>149</v>
      </c>
      <c r="O1845" s="39">
        <v>43929</v>
      </c>
      <c r="P1845" s="39">
        <v>43932</v>
      </c>
      <c r="Q1845">
        <v>310</v>
      </c>
      <c r="R1845">
        <v>310</v>
      </c>
      <c r="S1845" s="36">
        <v>27227.3</v>
      </c>
      <c r="T1845">
        <v>27227.3</v>
      </c>
      <c r="U1845" s="39">
        <v>43935</v>
      </c>
      <c r="V1845">
        <v>4</v>
      </c>
      <c r="W1845">
        <v>3.4</v>
      </c>
      <c r="X1845" s="36">
        <v>8008.0294117647054</v>
      </c>
      <c r="Y1845" s="37" t="s">
        <v>157</v>
      </c>
      <c r="Z1845" s="37" t="s">
        <v>149</v>
      </c>
      <c r="AA1845" s="37" t="s">
        <v>146</v>
      </c>
      <c r="AB1845" s="37"/>
    </row>
    <row r="1846" spans="1:28" x14ac:dyDescent="0.25">
      <c r="A1846" t="s">
        <v>150</v>
      </c>
      <c r="B1846" t="s">
        <v>151</v>
      </c>
      <c r="C1846" t="s">
        <v>152</v>
      </c>
      <c r="E1846" t="s">
        <v>2137</v>
      </c>
      <c r="F1846" t="s">
        <v>2138</v>
      </c>
      <c r="G1846" t="s">
        <v>2139</v>
      </c>
      <c r="H1846" t="s">
        <v>156</v>
      </c>
      <c r="I1846" t="s">
        <v>37</v>
      </c>
      <c r="J1846" t="s">
        <v>65</v>
      </c>
      <c r="K1846" t="s">
        <v>7240</v>
      </c>
      <c r="L1846" t="s">
        <v>4</v>
      </c>
      <c r="M1846" t="s">
        <v>64</v>
      </c>
      <c r="N1846" t="s">
        <v>149</v>
      </c>
      <c r="O1846" s="39">
        <v>43929</v>
      </c>
      <c r="P1846" s="39">
        <v>43932</v>
      </c>
      <c r="Q1846">
        <v>310</v>
      </c>
      <c r="R1846">
        <v>310</v>
      </c>
      <c r="S1846" s="36">
        <v>27227.3</v>
      </c>
      <c r="T1846">
        <v>27227.3</v>
      </c>
      <c r="U1846" s="39">
        <v>43935</v>
      </c>
      <c r="V1846">
        <v>4</v>
      </c>
      <c r="W1846">
        <v>3.4</v>
      </c>
      <c r="X1846" s="36">
        <v>8008.0294117647054</v>
      </c>
      <c r="Y1846" s="37" t="s">
        <v>157</v>
      </c>
      <c r="Z1846" s="37" t="s">
        <v>149</v>
      </c>
      <c r="AA1846" s="37" t="s">
        <v>146</v>
      </c>
      <c r="AB1846" s="37"/>
    </row>
    <row r="1847" spans="1:28" x14ac:dyDescent="0.25">
      <c r="A1847" t="s">
        <v>150</v>
      </c>
      <c r="B1847" t="s">
        <v>151</v>
      </c>
      <c r="C1847" t="s">
        <v>152</v>
      </c>
      <c r="E1847" t="s">
        <v>2140</v>
      </c>
      <c r="F1847" t="s">
        <v>2141</v>
      </c>
      <c r="G1847" t="s">
        <v>2142</v>
      </c>
      <c r="H1847" t="s">
        <v>156</v>
      </c>
      <c r="I1847" t="s">
        <v>37</v>
      </c>
      <c r="J1847" t="s">
        <v>65</v>
      </c>
      <c r="K1847" t="s">
        <v>7240</v>
      </c>
      <c r="L1847" t="s">
        <v>4</v>
      </c>
      <c r="M1847" t="s">
        <v>64</v>
      </c>
      <c r="N1847" t="s">
        <v>149</v>
      </c>
      <c r="O1847" s="39">
        <v>43935</v>
      </c>
      <c r="P1847" s="39">
        <v>43936</v>
      </c>
      <c r="Q1847">
        <v>310</v>
      </c>
      <c r="R1847">
        <v>310</v>
      </c>
      <c r="S1847" s="36">
        <v>27227.3</v>
      </c>
      <c r="T1847">
        <v>27227.3</v>
      </c>
      <c r="U1847" s="39">
        <v>43936</v>
      </c>
      <c r="V1847">
        <v>4</v>
      </c>
      <c r="W1847">
        <v>3.4</v>
      </c>
      <c r="X1847" s="36">
        <v>8008.0294117647054</v>
      </c>
      <c r="Y1847" s="37" t="s">
        <v>157</v>
      </c>
      <c r="Z1847" s="37" t="s">
        <v>149</v>
      </c>
      <c r="AA1847" s="37" t="s">
        <v>146</v>
      </c>
      <c r="AB1847" s="37"/>
    </row>
    <row r="1848" spans="1:28" x14ac:dyDescent="0.25">
      <c r="A1848" t="s">
        <v>150</v>
      </c>
      <c r="B1848" t="s">
        <v>151</v>
      </c>
      <c r="C1848" t="s">
        <v>152</v>
      </c>
      <c r="E1848" t="s">
        <v>2143</v>
      </c>
      <c r="F1848" t="s">
        <v>2144</v>
      </c>
      <c r="G1848" t="s">
        <v>2145</v>
      </c>
      <c r="H1848" t="s">
        <v>156</v>
      </c>
      <c r="I1848" t="s">
        <v>37</v>
      </c>
      <c r="J1848" t="s">
        <v>65</v>
      </c>
      <c r="K1848" t="s">
        <v>7240</v>
      </c>
      <c r="L1848" t="s">
        <v>4</v>
      </c>
      <c r="M1848" t="s">
        <v>64</v>
      </c>
      <c r="N1848" t="s">
        <v>149</v>
      </c>
      <c r="O1848" s="39">
        <v>43935</v>
      </c>
      <c r="P1848" s="39">
        <v>43936</v>
      </c>
      <c r="Q1848">
        <v>310</v>
      </c>
      <c r="R1848">
        <v>310</v>
      </c>
      <c r="S1848" s="36">
        <v>27227.3</v>
      </c>
      <c r="T1848">
        <v>27227.3</v>
      </c>
      <c r="U1848" s="39">
        <v>43936</v>
      </c>
      <c r="V1848">
        <v>4</v>
      </c>
      <c r="W1848">
        <v>3.4</v>
      </c>
      <c r="X1848" s="36">
        <v>8008.0294117647054</v>
      </c>
      <c r="Y1848" s="37" t="s">
        <v>157</v>
      </c>
      <c r="Z1848" s="37" t="s">
        <v>149</v>
      </c>
      <c r="AA1848" s="37" t="s">
        <v>146</v>
      </c>
      <c r="AB1848" s="37"/>
    </row>
    <row r="1849" spans="1:28" x14ac:dyDescent="0.25">
      <c r="A1849" t="s">
        <v>150</v>
      </c>
      <c r="B1849" t="s">
        <v>151</v>
      </c>
      <c r="C1849" t="s">
        <v>152</v>
      </c>
      <c r="E1849" t="s">
        <v>2146</v>
      </c>
      <c r="F1849" t="s">
        <v>2147</v>
      </c>
      <c r="G1849" t="s">
        <v>2148</v>
      </c>
      <c r="H1849" t="s">
        <v>156</v>
      </c>
      <c r="I1849" t="s">
        <v>37</v>
      </c>
      <c r="J1849" t="s">
        <v>65</v>
      </c>
      <c r="K1849" t="s">
        <v>7240</v>
      </c>
      <c r="L1849" t="s">
        <v>4</v>
      </c>
      <c r="M1849" t="s">
        <v>64</v>
      </c>
      <c r="N1849" t="s">
        <v>149</v>
      </c>
      <c r="O1849" s="39">
        <v>43938</v>
      </c>
      <c r="P1849" s="39">
        <v>43939</v>
      </c>
      <c r="Q1849">
        <v>310</v>
      </c>
      <c r="R1849">
        <v>310</v>
      </c>
      <c r="S1849" s="36">
        <v>27227.3</v>
      </c>
      <c r="T1849">
        <v>27227.3</v>
      </c>
      <c r="U1849" s="39">
        <v>43939</v>
      </c>
      <c r="V1849">
        <v>4</v>
      </c>
      <c r="W1849">
        <v>3.4</v>
      </c>
      <c r="X1849" s="36">
        <v>8008.0294117647054</v>
      </c>
      <c r="Y1849" s="37" t="s">
        <v>157</v>
      </c>
      <c r="Z1849" s="37" t="s">
        <v>149</v>
      </c>
      <c r="AA1849" s="37" t="s">
        <v>146</v>
      </c>
      <c r="AB1849" s="37"/>
    </row>
    <row r="1850" spans="1:28" x14ac:dyDescent="0.25">
      <c r="A1850" t="s">
        <v>150</v>
      </c>
      <c r="B1850" t="s">
        <v>151</v>
      </c>
      <c r="C1850" t="s">
        <v>152</v>
      </c>
      <c r="E1850" t="s">
        <v>2149</v>
      </c>
      <c r="F1850" t="s">
        <v>2150</v>
      </c>
      <c r="G1850" t="s">
        <v>2151</v>
      </c>
      <c r="H1850" t="s">
        <v>156</v>
      </c>
      <c r="I1850" t="s">
        <v>37</v>
      </c>
      <c r="J1850" t="s">
        <v>65</v>
      </c>
      <c r="K1850" t="s">
        <v>7240</v>
      </c>
      <c r="L1850" t="s">
        <v>4</v>
      </c>
      <c r="M1850" t="s">
        <v>64</v>
      </c>
      <c r="N1850" t="s">
        <v>149</v>
      </c>
      <c r="O1850" s="39">
        <v>43938</v>
      </c>
      <c r="P1850" s="39">
        <v>43939</v>
      </c>
      <c r="Q1850">
        <v>310</v>
      </c>
      <c r="R1850">
        <v>310</v>
      </c>
      <c r="S1850" s="36">
        <v>27227.3</v>
      </c>
      <c r="T1850">
        <v>27227.3</v>
      </c>
      <c r="U1850" s="39">
        <v>43939</v>
      </c>
      <c r="V1850">
        <v>4</v>
      </c>
      <c r="W1850">
        <v>3.4</v>
      </c>
      <c r="X1850" s="36">
        <v>8008.0294117647054</v>
      </c>
      <c r="Y1850" s="37" t="s">
        <v>157</v>
      </c>
      <c r="Z1850" s="37" t="s">
        <v>149</v>
      </c>
      <c r="AA1850" s="37" t="s">
        <v>146</v>
      </c>
      <c r="AB1850" s="37"/>
    </row>
    <row r="1851" spans="1:28" x14ac:dyDescent="0.25">
      <c r="A1851" t="s">
        <v>150</v>
      </c>
      <c r="B1851" t="s">
        <v>151</v>
      </c>
      <c r="C1851" t="s">
        <v>152</v>
      </c>
      <c r="E1851" t="s">
        <v>2152</v>
      </c>
      <c r="F1851" t="s">
        <v>2153</v>
      </c>
      <c r="G1851" t="s">
        <v>2154</v>
      </c>
      <c r="H1851" t="s">
        <v>156</v>
      </c>
      <c r="I1851" t="s">
        <v>37</v>
      </c>
      <c r="J1851" t="s">
        <v>65</v>
      </c>
      <c r="K1851" t="s">
        <v>7240</v>
      </c>
      <c r="L1851" t="s">
        <v>4</v>
      </c>
      <c r="M1851" t="s">
        <v>64</v>
      </c>
      <c r="N1851" t="s">
        <v>149</v>
      </c>
      <c r="O1851" s="39">
        <v>43942</v>
      </c>
      <c r="P1851" s="39">
        <v>43943</v>
      </c>
      <c r="Q1851">
        <v>310</v>
      </c>
      <c r="R1851">
        <v>310</v>
      </c>
      <c r="S1851" s="36">
        <v>27227.3</v>
      </c>
      <c r="T1851">
        <v>27227.3</v>
      </c>
      <c r="U1851" s="39">
        <v>43943</v>
      </c>
      <c r="V1851">
        <v>4</v>
      </c>
      <c r="W1851">
        <v>3.4</v>
      </c>
      <c r="X1851" s="36">
        <v>8008.0294117647054</v>
      </c>
      <c r="Y1851" s="37" t="s">
        <v>157</v>
      </c>
      <c r="Z1851" s="37" t="s">
        <v>149</v>
      </c>
      <c r="AA1851" s="37" t="s">
        <v>146</v>
      </c>
      <c r="AB1851" s="37"/>
    </row>
    <row r="1852" spans="1:28" x14ac:dyDescent="0.25">
      <c r="A1852" t="s">
        <v>150</v>
      </c>
      <c r="B1852" t="s">
        <v>151</v>
      </c>
      <c r="C1852" t="s">
        <v>152</v>
      </c>
      <c r="E1852" t="s">
        <v>2155</v>
      </c>
      <c r="F1852" t="s">
        <v>2156</v>
      </c>
      <c r="G1852" t="s">
        <v>2157</v>
      </c>
      <c r="H1852" t="s">
        <v>156</v>
      </c>
      <c r="I1852" t="s">
        <v>37</v>
      </c>
      <c r="J1852" t="s">
        <v>65</v>
      </c>
      <c r="K1852" t="s">
        <v>7240</v>
      </c>
      <c r="L1852" t="s">
        <v>4</v>
      </c>
      <c r="M1852" t="s">
        <v>64</v>
      </c>
      <c r="N1852" t="s">
        <v>149</v>
      </c>
      <c r="O1852" s="39">
        <v>43942</v>
      </c>
      <c r="P1852" s="39">
        <v>43943</v>
      </c>
      <c r="Q1852">
        <v>310</v>
      </c>
      <c r="R1852">
        <v>310</v>
      </c>
      <c r="S1852" s="36">
        <v>27227.3</v>
      </c>
      <c r="T1852">
        <v>27227.3</v>
      </c>
      <c r="U1852" s="39">
        <v>43943</v>
      </c>
      <c r="V1852">
        <v>4</v>
      </c>
      <c r="W1852">
        <v>3.4</v>
      </c>
      <c r="X1852" s="36">
        <v>8008.0294117647054</v>
      </c>
      <c r="Y1852" s="37" t="s">
        <v>157</v>
      </c>
      <c r="Z1852" s="37" t="s">
        <v>149</v>
      </c>
      <c r="AA1852" s="37" t="s">
        <v>146</v>
      </c>
      <c r="AB1852" s="37"/>
    </row>
    <row r="1853" spans="1:28" x14ac:dyDescent="0.25">
      <c r="A1853" t="s">
        <v>150</v>
      </c>
      <c r="B1853" t="s">
        <v>151</v>
      </c>
      <c r="C1853" t="s">
        <v>152</v>
      </c>
      <c r="E1853" t="s">
        <v>2158</v>
      </c>
      <c r="F1853" t="s">
        <v>2159</v>
      </c>
      <c r="G1853" t="s">
        <v>2160</v>
      </c>
      <c r="H1853" t="s">
        <v>156</v>
      </c>
      <c r="I1853" t="s">
        <v>37</v>
      </c>
      <c r="J1853" t="s">
        <v>65</v>
      </c>
      <c r="K1853" t="s">
        <v>7240</v>
      </c>
      <c r="L1853" t="s">
        <v>4</v>
      </c>
      <c r="M1853" t="s">
        <v>64</v>
      </c>
      <c r="N1853" t="s">
        <v>149</v>
      </c>
      <c r="O1853" s="39">
        <v>43944</v>
      </c>
      <c r="P1853" s="39">
        <v>43945</v>
      </c>
      <c r="Q1853">
        <v>310</v>
      </c>
      <c r="R1853">
        <v>310</v>
      </c>
      <c r="S1853" s="36">
        <v>27227.3</v>
      </c>
      <c r="T1853">
        <v>27227.3</v>
      </c>
      <c r="U1853" s="39">
        <v>43945</v>
      </c>
      <c r="V1853">
        <v>4</v>
      </c>
      <c r="W1853">
        <v>3.4</v>
      </c>
      <c r="X1853" s="36">
        <v>8008.0294117647054</v>
      </c>
      <c r="Y1853" s="37" t="s">
        <v>157</v>
      </c>
      <c r="Z1853" s="37" t="s">
        <v>149</v>
      </c>
      <c r="AA1853" s="37" t="s">
        <v>146</v>
      </c>
      <c r="AB1853" s="37"/>
    </row>
    <row r="1854" spans="1:28" x14ac:dyDescent="0.25">
      <c r="A1854" t="s">
        <v>150</v>
      </c>
      <c r="B1854" t="s">
        <v>151</v>
      </c>
      <c r="C1854" t="s">
        <v>152</v>
      </c>
      <c r="E1854" t="s">
        <v>2161</v>
      </c>
      <c r="F1854" t="s">
        <v>2162</v>
      </c>
      <c r="G1854" t="s">
        <v>2163</v>
      </c>
      <c r="H1854" t="s">
        <v>156</v>
      </c>
      <c r="I1854" t="s">
        <v>37</v>
      </c>
      <c r="J1854" t="s">
        <v>65</v>
      </c>
      <c r="K1854" t="s">
        <v>7240</v>
      </c>
      <c r="L1854" t="s">
        <v>4</v>
      </c>
      <c r="M1854" t="s">
        <v>64</v>
      </c>
      <c r="N1854" t="s">
        <v>149</v>
      </c>
      <c r="O1854" s="39">
        <v>43944</v>
      </c>
      <c r="P1854" s="39">
        <v>43945</v>
      </c>
      <c r="Q1854">
        <v>310</v>
      </c>
      <c r="R1854">
        <v>310</v>
      </c>
      <c r="S1854" s="36">
        <v>27227.3</v>
      </c>
      <c r="T1854">
        <v>27227.3</v>
      </c>
      <c r="U1854" s="39">
        <v>43945</v>
      </c>
      <c r="V1854">
        <v>4</v>
      </c>
      <c r="W1854">
        <v>3.4</v>
      </c>
      <c r="X1854" s="36">
        <v>8008.0294117647054</v>
      </c>
      <c r="Y1854" s="37" t="s">
        <v>157</v>
      </c>
      <c r="Z1854" s="37" t="s">
        <v>149</v>
      </c>
      <c r="AA1854" s="37" t="s">
        <v>146</v>
      </c>
      <c r="AB1854" s="37"/>
    </row>
    <row r="1855" spans="1:28" x14ac:dyDescent="0.25">
      <c r="A1855" t="s">
        <v>150</v>
      </c>
      <c r="B1855" t="s">
        <v>151</v>
      </c>
      <c r="C1855" t="s">
        <v>152</v>
      </c>
      <c r="E1855" t="s">
        <v>2164</v>
      </c>
      <c r="F1855" t="s">
        <v>2165</v>
      </c>
      <c r="G1855" t="s">
        <v>2166</v>
      </c>
      <c r="H1855" t="s">
        <v>156</v>
      </c>
      <c r="I1855" t="s">
        <v>37</v>
      </c>
      <c r="J1855" t="s">
        <v>65</v>
      </c>
      <c r="K1855" t="s">
        <v>7240</v>
      </c>
      <c r="L1855" t="s">
        <v>4</v>
      </c>
      <c r="M1855" t="s">
        <v>64</v>
      </c>
      <c r="N1855" t="s">
        <v>149</v>
      </c>
      <c r="O1855" s="39">
        <v>43944</v>
      </c>
      <c r="P1855" s="39">
        <v>43945</v>
      </c>
      <c r="Q1855">
        <v>310</v>
      </c>
      <c r="R1855">
        <v>310</v>
      </c>
      <c r="S1855" s="36">
        <v>27227.3</v>
      </c>
      <c r="T1855">
        <v>27227.3</v>
      </c>
      <c r="U1855" s="39">
        <v>43946</v>
      </c>
      <c r="V1855">
        <v>4</v>
      </c>
      <c r="W1855">
        <v>3.4</v>
      </c>
      <c r="X1855" s="36">
        <v>8008.0294117647054</v>
      </c>
      <c r="Y1855" s="37" t="s">
        <v>157</v>
      </c>
      <c r="Z1855" s="37" t="s">
        <v>149</v>
      </c>
      <c r="AA1855" s="37" t="s">
        <v>146</v>
      </c>
      <c r="AB1855" s="37"/>
    </row>
    <row r="1856" spans="1:28" x14ac:dyDescent="0.25">
      <c r="A1856" t="s">
        <v>150</v>
      </c>
      <c r="B1856" t="s">
        <v>151</v>
      </c>
      <c r="C1856" t="s">
        <v>152</v>
      </c>
      <c r="E1856" t="s">
        <v>2167</v>
      </c>
      <c r="F1856" t="s">
        <v>2168</v>
      </c>
      <c r="G1856" t="s">
        <v>2169</v>
      </c>
      <c r="H1856" t="s">
        <v>156</v>
      </c>
      <c r="I1856" t="s">
        <v>37</v>
      </c>
      <c r="J1856" t="s">
        <v>65</v>
      </c>
      <c r="K1856" t="s">
        <v>7240</v>
      </c>
      <c r="L1856" t="s">
        <v>4</v>
      </c>
      <c r="M1856" t="s">
        <v>64</v>
      </c>
      <c r="N1856" t="s">
        <v>149</v>
      </c>
      <c r="O1856" s="39">
        <v>43945</v>
      </c>
      <c r="P1856" s="39">
        <v>43946</v>
      </c>
      <c r="Q1856">
        <v>310</v>
      </c>
      <c r="R1856">
        <v>310</v>
      </c>
      <c r="S1856" s="36">
        <v>27227.3</v>
      </c>
      <c r="T1856">
        <v>27227.3</v>
      </c>
      <c r="U1856" s="39">
        <v>43946</v>
      </c>
      <c r="V1856">
        <v>4</v>
      </c>
      <c r="W1856">
        <v>3.4</v>
      </c>
      <c r="X1856" s="36">
        <v>8008.0294117647054</v>
      </c>
      <c r="Y1856" s="37" t="s">
        <v>157</v>
      </c>
      <c r="Z1856" s="37" t="s">
        <v>149</v>
      </c>
      <c r="AA1856" s="37" t="s">
        <v>146</v>
      </c>
      <c r="AB1856" s="37"/>
    </row>
    <row r="1857" spans="1:28" x14ac:dyDescent="0.25">
      <c r="A1857" t="s">
        <v>150</v>
      </c>
      <c r="B1857" t="s">
        <v>151</v>
      </c>
      <c r="C1857" t="s">
        <v>152</v>
      </c>
      <c r="E1857" t="s">
        <v>2170</v>
      </c>
      <c r="F1857" t="s">
        <v>2171</v>
      </c>
      <c r="G1857" t="s">
        <v>2172</v>
      </c>
      <c r="H1857" t="s">
        <v>156</v>
      </c>
      <c r="I1857" t="s">
        <v>37</v>
      </c>
      <c r="J1857" t="s">
        <v>65</v>
      </c>
      <c r="K1857" t="s">
        <v>7240</v>
      </c>
      <c r="L1857" t="s">
        <v>4</v>
      </c>
      <c r="M1857" t="s">
        <v>64</v>
      </c>
      <c r="N1857" t="s">
        <v>149</v>
      </c>
      <c r="O1857" s="39">
        <v>43945</v>
      </c>
      <c r="P1857" s="39">
        <v>43946</v>
      </c>
      <c r="Q1857">
        <v>310</v>
      </c>
      <c r="R1857">
        <v>310</v>
      </c>
      <c r="S1857" s="36">
        <v>27227.3</v>
      </c>
      <c r="T1857">
        <v>27227.3</v>
      </c>
      <c r="U1857" s="39">
        <v>43949</v>
      </c>
      <c r="V1857">
        <v>4</v>
      </c>
      <c r="W1857">
        <v>3.4</v>
      </c>
      <c r="X1857" s="36">
        <v>8008.0294117647054</v>
      </c>
      <c r="Y1857" s="37" t="s">
        <v>157</v>
      </c>
      <c r="Z1857" s="37" t="s">
        <v>149</v>
      </c>
      <c r="AA1857" s="37" t="s">
        <v>146</v>
      </c>
      <c r="AB1857" s="37"/>
    </row>
    <row r="1858" spans="1:28" x14ac:dyDescent="0.25">
      <c r="A1858" t="s">
        <v>150</v>
      </c>
      <c r="B1858" t="s">
        <v>151</v>
      </c>
      <c r="C1858" t="s">
        <v>152</v>
      </c>
      <c r="E1858" t="s">
        <v>2173</v>
      </c>
      <c r="F1858" t="s">
        <v>2174</v>
      </c>
      <c r="G1858" t="s">
        <v>2175</v>
      </c>
      <c r="H1858" t="s">
        <v>156</v>
      </c>
      <c r="I1858" t="s">
        <v>37</v>
      </c>
      <c r="J1858" t="s">
        <v>65</v>
      </c>
      <c r="K1858" t="s">
        <v>7240</v>
      </c>
      <c r="L1858" t="s">
        <v>4</v>
      </c>
      <c r="M1858" t="s">
        <v>64</v>
      </c>
      <c r="N1858" t="s">
        <v>149</v>
      </c>
      <c r="O1858" s="39">
        <v>43945</v>
      </c>
      <c r="P1858" s="39">
        <v>43946</v>
      </c>
      <c r="Q1858">
        <v>310</v>
      </c>
      <c r="R1858">
        <v>310</v>
      </c>
      <c r="S1858" s="36">
        <v>27227.3</v>
      </c>
      <c r="T1858">
        <v>27227.3</v>
      </c>
      <c r="U1858" s="39">
        <v>43949</v>
      </c>
      <c r="V1858">
        <v>4</v>
      </c>
      <c r="W1858">
        <v>3.4</v>
      </c>
      <c r="X1858" s="36">
        <v>8008.0294117647054</v>
      </c>
      <c r="Y1858" s="37" t="s">
        <v>157</v>
      </c>
      <c r="Z1858" s="37" t="s">
        <v>149</v>
      </c>
      <c r="AA1858" s="37" t="s">
        <v>146</v>
      </c>
      <c r="AB1858" s="37"/>
    </row>
    <row r="1859" spans="1:28" x14ac:dyDescent="0.25">
      <c r="A1859" t="s">
        <v>150</v>
      </c>
      <c r="B1859" t="s">
        <v>151</v>
      </c>
      <c r="C1859" t="s">
        <v>152</v>
      </c>
      <c r="E1859" t="s">
        <v>2176</v>
      </c>
      <c r="F1859" t="s">
        <v>2177</v>
      </c>
      <c r="G1859" t="s">
        <v>2178</v>
      </c>
      <c r="H1859" t="s">
        <v>156</v>
      </c>
      <c r="I1859" t="s">
        <v>37</v>
      </c>
      <c r="J1859" t="s">
        <v>65</v>
      </c>
      <c r="K1859" t="s">
        <v>7240</v>
      </c>
      <c r="L1859" t="s">
        <v>4</v>
      </c>
      <c r="M1859" t="s">
        <v>64</v>
      </c>
      <c r="N1859" t="s">
        <v>149</v>
      </c>
      <c r="O1859" s="39">
        <v>43951</v>
      </c>
      <c r="P1859" s="39">
        <v>43953</v>
      </c>
      <c r="Q1859">
        <v>310</v>
      </c>
      <c r="R1859">
        <v>310</v>
      </c>
      <c r="S1859" s="36">
        <v>27227.3</v>
      </c>
      <c r="T1859">
        <v>27227.3</v>
      </c>
      <c r="U1859" s="39">
        <v>43958</v>
      </c>
      <c r="V1859">
        <v>5</v>
      </c>
      <c r="W1859">
        <v>3.4239999999999999</v>
      </c>
      <c r="X1859" s="36">
        <v>7951.8983644859809</v>
      </c>
      <c r="Y1859" s="37" t="s">
        <v>157</v>
      </c>
      <c r="Z1859" s="37" t="s">
        <v>149</v>
      </c>
      <c r="AA1859" s="37" t="s">
        <v>146</v>
      </c>
      <c r="AB1859" s="37"/>
    </row>
    <row r="1860" spans="1:28" x14ac:dyDescent="0.25">
      <c r="A1860" t="s">
        <v>150</v>
      </c>
      <c r="B1860" t="s">
        <v>151</v>
      </c>
      <c r="C1860" t="s">
        <v>152</v>
      </c>
      <c r="E1860" t="s">
        <v>2179</v>
      </c>
      <c r="F1860" t="s">
        <v>2180</v>
      </c>
      <c r="G1860" t="s">
        <v>2181</v>
      </c>
      <c r="H1860" t="s">
        <v>156</v>
      </c>
      <c r="I1860" t="s">
        <v>37</v>
      </c>
      <c r="J1860" t="s">
        <v>65</v>
      </c>
      <c r="K1860" t="s">
        <v>7240</v>
      </c>
      <c r="L1860" t="s">
        <v>4</v>
      </c>
      <c r="M1860" t="s">
        <v>64</v>
      </c>
      <c r="N1860" t="s">
        <v>149</v>
      </c>
      <c r="O1860" s="39">
        <v>43951</v>
      </c>
      <c r="P1860" s="39">
        <v>43952</v>
      </c>
      <c r="Q1860">
        <v>310</v>
      </c>
      <c r="R1860">
        <v>310</v>
      </c>
      <c r="S1860" s="36">
        <v>27227.3</v>
      </c>
      <c r="T1860">
        <v>27227.3</v>
      </c>
      <c r="U1860" s="39">
        <v>43953</v>
      </c>
      <c r="V1860">
        <v>5</v>
      </c>
      <c r="W1860">
        <v>3.4239999999999999</v>
      </c>
      <c r="X1860" s="36">
        <v>7951.8983644859809</v>
      </c>
      <c r="Y1860" s="37" t="s">
        <v>157</v>
      </c>
      <c r="Z1860" s="37" t="s">
        <v>149</v>
      </c>
      <c r="AA1860" s="37" t="s">
        <v>146</v>
      </c>
      <c r="AB1860" s="37"/>
    </row>
    <row r="1861" spans="1:28" x14ac:dyDescent="0.25">
      <c r="A1861" t="s">
        <v>563</v>
      </c>
      <c r="B1861" t="s">
        <v>852</v>
      </c>
      <c r="C1861" t="s">
        <v>853</v>
      </c>
      <c r="E1861" t="s">
        <v>9472</v>
      </c>
      <c r="F1861" t="s">
        <v>9473</v>
      </c>
      <c r="G1861" t="s">
        <v>9474</v>
      </c>
      <c r="H1861" t="s">
        <v>6453</v>
      </c>
      <c r="I1861" t="s">
        <v>4531</v>
      </c>
      <c r="J1861" t="s">
        <v>72</v>
      </c>
      <c r="K1861" t="s">
        <v>7244</v>
      </c>
      <c r="L1861" t="s">
        <v>41</v>
      </c>
      <c r="M1861" t="s">
        <v>64</v>
      </c>
      <c r="N1861" t="s">
        <v>149</v>
      </c>
      <c r="O1861" s="39">
        <v>44305</v>
      </c>
      <c r="P1861" s="39">
        <v>44305</v>
      </c>
      <c r="Q1861">
        <v>96</v>
      </c>
      <c r="R1861">
        <v>96</v>
      </c>
      <c r="S1861" s="36">
        <v>406.78</v>
      </c>
      <c r="T1861">
        <v>406.78</v>
      </c>
      <c r="U1861" s="39">
        <v>44305</v>
      </c>
      <c r="V1861">
        <v>4</v>
      </c>
      <c r="W1861">
        <v>3.7040000000000002</v>
      </c>
      <c r="X1861" s="36">
        <v>109.82181425485901</v>
      </c>
      <c r="Y1861" s="37" t="s">
        <v>157</v>
      </c>
      <c r="Z1861" s="37" t="s">
        <v>149</v>
      </c>
      <c r="AA1861" s="37" t="s">
        <v>146</v>
      </c>
      <c r="AB1861" s="37"/>
    </row>
    <row r="1862" spans="1:28" x14ac:dyDescent="0.25">
      <c r="A1862" t="s">
        <v>563</v>
      </c>
      <c r="B1862" t="s">
        <v>852</v>
      </c>
      <c r="C1862" t="s">
        <v>565</v>
      </c>
      <c r="E1862" t="s">
        <v>9475</v>
      </c>
      <c r="F1862" t="s">
        <v>9476</v>
      </c>
      <c r="G1862" t="s">
        <v>9477</v>
      </c>
      <c r="H1862" t="s">
        <v>9478</v>
      </c>
      <c r="I1862" t="s">
        <v>8865</v>
      </c>
      <c r="J1862" t="s">
        <v>9479</v>
      </c>
      <c r="K1862" t="s">
        <v>8843</v>
      </c>
      <c r="L1862" t="s">
        <v>41</v>
      </c>
      <c r="M1862" t="s">
        <v>64</v>
      </c>
      <c r="N1862" t="s">
        <v>149</v>
      </c>
      <c r="O1862" s="39">
        <v>44313</v>
      </c>
      <c r="P1862" s="39">
        <v>44313</v>
      </c>
      <c r="Q1862">
        <v>72</v>
      </c>
      <c r="R1862">
        <v>72</v>
      </c>
      <c r="S1862" s="36">
        <v>416.95</v>
      </c>
      <c r="T1862">
        <v>416.95</v>
      </c>
      <c r="U1862" s="39">
        <v>44313</v>
      </c>
      <c r="V1862">
        <v>4</v>
      </c>
      <c r="W1862">
        <v>3.7040000000000002</v>
      </c>
      <c r="X1862" s="36">
        <v>112.567494600431</v>
      </c>
      <c r="Y1862" s="37" t="s">
        <v>157</v>
      </c>
      <c r="Z1862" s="37" t="s">
        <v>149</v>
      </c>
      <c r="AA1862" s="37" t="s">
        <v>146</v>
      </c>
      <c r="AB1862" s="37"/>
    </row>
    <row r="1863" spans="1:28" x14ac:dyDescent="0.25">
      <c r="A1863" t="s">
        <v>563</v>
      </c>
      <c r="B1863" t="s">
        <v>852</v>
      </c>
      <c r="C1863" t="s">
        <v>565</v>
      </c>
      <c r="E1863" t="s">
        <v>9480</v>
      </c>
      <c r="F1863" t="s">
        <v>9481</v>
      </c>
      <c r="G1863" t="s">
        <v>9482</v>
      </c>
      <c r="H1863" t="s">
        <v>1542</v>
      </c>
      <c r="I1863" t="s">
        <v>36</v>
      </c>
      <c r="J1863" t="s">
        <v>72</v>
      </c>
      <c r="K1863" t="s">
        <v>7244</v>
      </c>
      <c r="L1863" t="s">
        <v>41</v>
      </c>
      <c r="M1863" t="s">
        <v>64</v>
      </c>
      <c r="N1863" t="s">
        <v>149</v>
      </c>
      <c r="O1863" s="39">
        <v>44313</v>
      </c>
      <c r="P1863" s="39">
        <v>44313</v>
      </c>
      <c r="Q1863">
        <v>100</v>
      </c>
      <c r="R1863">
        <v>100</v>
      </c>
      <c r="S1863" s="36">
        <v>423.73</v>
      </c>
      <c r="T1863">
        <v>423.73</v>
      </c>
      <c r="U1863" s="39">
        <v>44313</v>
      </c>
      <c r="V1863">
        <v>4</v>
      </c>
      <c r="W1863">
        <v>3.7040000000000002</v>
      </c>
      <c r="X1863" s="36">
        <v>114.397948164146</v>
      </c>
      <c r="Y1863" s="37" t="s">
        <v>157</v>
      </c>
      <c r="Z1863" s="37" t="s">
        <v>149</v>
      </c>
      <c r="AA1863" s="37" t="s">
        <v>146</v>
      </c>
      <c r="AB1863" s="37"/>
    </row>
    <row r="1864" spans="1:28" x14ac:dyDescent="0.25">
      <c r="A1864" t="s">
        <v>150</v>
      </c>
      <c r="B1864" t="s">
        <v>151</v>
      </c>
      <c r="C1864" t="s">
        <v>152</v>
      </c>
      <c r="E1864" t="s">
        <v>9483</v>
      </c>
      <c r="F1864" t="s">
        <v>9484</v>
      </c>
      <c r="G1864" t="s">
        <v>9485</v>
      </c>
      <c r="H1864" t="s">
        <v>9486</v>
      </c>
      <c r="I1864" t="s">
        <v>8862</v>
      </c>
      <c r="J1864" t="s">
        <v>65</v>
      </c>
      <c r="K1864" t="s">
        <v>7778</v>
      </c>
      <c r="L1864" t="s">
        <v>4</v>
      </c>
      <c r="M1864" t="s">
        <v>64</v>
      </c>
      <c r="N1864" t="s">
        <v>149</v>
      </c>
      <c r="O1864" s="39">
        <v>44314</v>
      </c>
      <c r="P1864" s="39">
        <v>44315</v>
      </c>
      <c r="Q1864">
        <v>5</v>
      </c>
      <c r="R1864">
        <v>5</v>
      </c>
      <c r="S1864" s="36">
        <v>436.44</v>
      </c>
      <c r="T1864">
        <v>436.44</v>
      </c>
      <c r="U1864" s="39">
        <v>44314</v>
      </c>
      <c r="V1864">
        <v>4</v>
      </c>
      <c r="W1864">
        <v>3.7040000000000002</v>
      </c>
      <c r="X1864" s="36">
        <v>117.829373650107</v>
      </c>
      <c r="Y1864" s="37" t="s">
        <v>157</v>
      </c>
      <c r="Z1864" s="37" t="s">
        <v>149</v>
      </c>
      <c r="AA1864" s="37" t="s">
        <v>146</v>
      </c>
      <c r="AB1864" s="37"/>
    </row>
    <row r="1865" spans="1:28" x14ac:dyDescent="0.25">
      <c r="A1865" t="s">
        <v>563</v>
      </c>
      <c r="B1865" t="s">
        <v>852</v>
      </c>
      <c r="C1865" t="s">
        <v>853</v>
      </c>
      <c r="E1865" t="s">
        <v>9487</v>
      </c>
      <c r="F1865" t="s">
        <v>9488</v>
      </c>
      <c r="G1865" t="s">
        <v>9489</v>
      </c>
      <c r="H1865" t="s">
        <v>6299</v>
      </c>
      <c r="I1865" t="s">
        <v>4526</v>
      </c>
      <c r="J1865" t="s">
        <v>9479</v>
      </c>
      <c r="K1865" t="s">
        <v>8843</v>
      </c>
      <c r="L1865" t="s">
        <v>41</v>
      </c>
      <c r="M1865" t="s">
        <v>64</v>
      </c>
      <c r="N1865" t="s">
        <v>149</v>
      </c>
      <c r="O1865" s="39">
        <v>44313</v>
      </c>
      <c r="P1865" s="39">
        <v>44313</v>
      </c>
      <c r="Q1865">
        <v>81</v>
      </c>
      <c r="R1865">
        <v>81</v>
      </c>
      <c r="S1865" s="36">
        <v>463.35</v>
      </c>
      <c r="T1865">
        <v>463.35</v>
      </c>
      <c r="U1865" s="39">
        <v>44313</v>
      </c>
      <c r="V1865">
        <v>4</v>
      </c>
      <c r="W1865">
        <v>3.7040000000000002</v>
      </c>
      <c r="X1865" s="36">
        <v>125.094492440604</v>
      </c>
      <c r="Y1865" s="37" t="s">
        <v>157</v>
      </c>
      <c r="Z1865" s="37" t="s">
        <v>149</v>
      </c>
      <c r="AA1865" s="37" t="s">
        <v>146</v>
      </c>
      <c r="AB1865" s="37"/>
    </row>
    <row r="1866" spans="1:28" x14ac:dyDescent="0.25">
      <c r="A1866" t="s">
        <v>563</v>
      </c>
      <c r="B1866" t="s">
        <v>3874</v>
      </c>
      <c r="C1866" t="s">
        <v>565</v>
      </c>
      <c r="E1866" t="s">
        <v>9490</v>
      </c>
      <c r="F1866" t="s">
        <v>9491</v>
      </c>
      <c r="G1866" t="s">
        <v>9492</v>
      </c>
      <c r="H1866" t="s">
        <v>6932</v>
      </c>
      <c r="I1866" t="s">
        <v>6658</v>
      </c>
      <c r="J1866" t="s">
        <v>9479</v>
      </c>
      <c r="K1866" t="s">
        <v>8843</v>
      </c>
      <c r="L1866" t="s">
        <v>41</v>
      </c>
      <c r="M1866" t="s">
        <v>64</v>
      </c>
      <c r="N1866" t="s">
        <v>149</v>
      </c>
      <c r="O1866" s="39">
        <v>44302</v>
      </c>
      <c r="P1866" s="39">
        <v>44302</v>
      </c>
      <c r="Q1866">
        <v>90</v>
      </c>
      <c r="R1866">
        <v>90</v>
      </c>
      <c r="S1866" s="36">
        <v>463.98</v>
      </c>
      <c r="T1866">
        <v>463.98</v>
      </c>
      <c r="U1866" s="39">
        <v>44305</v>
      </c>
      <c r="V1866">
        <v>4</v>
      </c>
      <c r="W1866">
        <v>3.7040000000000002</v>
      </c>
      <c r="X1866" s="36">
        <v>125.26457883369299</v>
      </c>
      <c r="Y1866" s="37" t="s">
        <v>157</v>
      </c>
      <c r="Z1866" s="37" t="s">
        <v>149</v>
      </c>
      <c r="AA1866" s="37" t="s">
        <v>146</v>
      </c>
      <c r="AB1866" s="37"/>
    </row>
    <row r="1867" spans="1:28" x14ac:dyDescent="0.25">
      <c r="A1867" t="s">
        <v>563</v>
      </c>
      <c r="B1867" t="s">
        <v>852</v>
      </c>
      <c r="C1867" t="s">
        <v>565</v>
      </c>
      <c r="E1867" t="s">
        <v>9493</v>
      </c>
      <c r="F1867" t="s">
        <v>9494</v>
      </c>
      <c r="G1867" t="s">
        <v>9495</v>
      </c>
      <c r="H1867" t="s">
        <v>9496</v>
      </c>
      <c r="I1867" t="s">
        <v>8866</v>
      </c>
      <c r="J1867" t="s">
        <v>9497</v>
      </c>
      <c r="K1867" t="s">
        <v>9498</v>
      </c>
      <c r="L1867" t="s">
        <v>41</v>
      </c>
      <c r="M1867" t="s">
        <v>64</v>
      </c>
      <c r="N1867" t="s">
        <v>149</v>
      </c>
      <c r="O1867" s="39">
        <v>44315</v>
      </c>
      <c r="P1867" s="39">
        <v>44315</v>
      </c>
      <c r="Q1867">
        <v>24</v>
      </c>
      <c r="R1867">
        <v>24</v>
      </c>
      <c r="S1867" s="36">
        <v>508.47</v>
      </c>
      <c r="T1867">
        <v>508.47</v>
      </c>
      <c r="U1867" s="39">
        <v>44315</v>
      </c>
      <c r="V1867">
        <v>4</v>
      </c>
      <c r="W1867">
        <v>3.7040000000000002</v>
      </c>
      <c r="X1867" s="36">
        <v>137.275917926565</v>
      </c>
      <c r="Y1867" s="37" t="s">
        <v>157</v>
      </c>
      <c r="Z1867" s="37" t="s">
        <v>149</v>
      </c>
      <c r="AA1867" s="37" t="s">
        <v>146</v>
      </c>
      <c r="AB1867" s="37"/>
    </row>
    <row r="1868" spans="1:28" x14ac:dyDescent="0.25">
      <c r="A1868" t="s">
        <v>150</v>
      </c>
      <c r="B1868" t="s">
        <v>151</v>
      </c>
      <c r="C1868" t="s">
        <v>152</v>
      </c>
      <c r="E1868" t="s">
        <v>9499</v>
      </c>
      <c r="F1868" t="s">
        <v>9500</v>
      </c>
      <c r="G1868" t="s">
        <v>9501</v>
      </c>
      <c r="H1868" t="s">
        <v>7925</v>
      </c>
      <c r="I1868" t="s">
        <v>7695</v>
      </c>
      <c r="J1868" t="s">
        <v>65</v>
      </c>
      <c r="K1868" t="s">
        <v>7778</v>
      </c>
      <c r="L1868" t="s">
        <v>4</v>
      </c>
      <c r="M1868" t="s">
        <v>64</v>
      </c>
      <c r="N1868" t="s">
        <v>149</v>
      </c>
      <c r="O1868" s="39">
        <v>44299</v>
      </c>
      <c r="P1868" s="39">
        <v>44300</v>
      </c>
      <c r="Q1868">
        <v>6</v>
      </c>
      <c r="R1868">
        <v>6</v>
      </c>
      <c r="S1868" s="36">
        <v>513.55999999999995</v>
      </c>
      <c r="T1868">
        <v>513.55999999999995</v>
      </c>
      <c r="U1868" s="39">
        <v>44299</v>
      </c>
      <c r="V1868">
        <v>4</v>
      </c>
      <c r="W1868">
        <v>3.7040000000000002</v>
      </c>
      <c r="X1868" s="36">
        <v>138.65010799135999</v>
      </c>
      <c r="Y1868" s="37" t="s">
        <v>157</v>
      </c>
      <c r="Z1868" s="37" t="s">
        <v>149</v>
      </c>
      <c r="AA1868" s="37" t="s">
        <v>146</v>
      </c>
      <c r="AB1868" s="37"/>
    </row>
    <row r="1869" spans="1:28" x14ac:dyDescent="0.25">
      <c r="A1869" t="s">
        <v>563</v>
      </c>
      <c r="B1869" t="s">
        <v>852</v>
      </c>
      <c r="C1869" t="s">
        <v>565</v>
      </c>
      <c r="E1869" t="s">
        <v>9502</v>
      </c>
      <c r="F1869" t="s">
        <v>9503</v>
      </c>
      <c r="G1869" t="s">
        <v>9504</v>
      </c>
      <c r="H1869" t="s">
        <v>6199</v>
      </c>
      <c r="I1869" t="s">
        <v>4533</v>
      </c>
      <c r="J1869" t="s">
        <v>9479</v>
      </c>
      <c r="K1869" t="s">
        <v>8843</v>
      </c>
      <c r="L1869" t="s">
        <v>41</v>
      </c>
      <c r="M1869" t="s">
        <v>64</v>
      </c>
      <c r="N1869" t="s">
        <v>149</v>
      </c>
      <c r="O1869" s="39">
        <v>44308</v>
      </c>
      <c r="P1869" s="39">
        <v>44308</v>
      </c>
      <c r="Q1869">
        <v>108</v>
      </c>
      <c r="R1869">
        <v>108</v>
      </c>
      <c r="S1869" s="36">
        <v>518.64</v>
      </c>
      <c r="T1869">
        <v>518.64</v>
      </c>
      <c r="U1869" s="39">
        <v>44309</v>
      </c>
      <c r="V1869">
        <v>4</v>
      </c>
      <c r="W1869">
        <v>3.7040000000000002</v>
      </c>
      <c r="X1869" s="36">
        <v>140.02159827213799</v>
      </c>
      <c r="Y1869" s="37" t="s">
        <v>157</v>
      </c>
      <c r="Z1869" s="37" t="s">
        <v>149</v>
      </c>
      <c r="AA1869" s="37" t="s">
        <v>146</v>
      </c>
      <c r="AB1869" s="37"/>
    </row>
    <row r="1870" spans="1:28" x14ac:dyDescent="0.25">
      <c r="A1870" t="s">
        <v>563</v>
      </c>
      <c r="B1870" t="s">
        <v>3874</v>
      </c>
      <c r="C1870" t="s">
        <v>853</v>
      </c>
      <c r="E1870" t="s">
        <v>9505</v>
      </c>
      <c r="F1870" t="s">
        <v>9506</v>
      </c>
      <c r="G1870" t="s">
        <v>9507</v>
      </c>
      <c r="H1870" t="s">
        <v>6367</v>
      </c>
      <c r="I1870" t="s">
        <v>4530</v>
      </c>
      <c r="J1870" t="s">
        <v>9479</v>
      </c>
      <c r="K1870" t="s">
        <v>8843</v>
      </c>
      <c r="L1870" t="s">
        <v>41</v>
      </c>
      <c r="M1870" t="s">
        <v>64</v>
      </c>
      <c r="N1870" t="s">
        <v>149</v>
      </c>
      <c r="O1870" s="39">
        <v>44307</v>
      </c>
      <c r="P1870" s="39">
        <v>44307</v>
      </c>
      <c r="Q1870">
        <v>96</v>
      </c>
      <c r="R1870">
        <v>96</v>
      </c>
      <c r="S1870" s="36">
        <v>535.59</v>
      </c>
      <c r="T1870">
        <v>535.59</v>
      </c>
      <c r="U1870" s="39">
        <v>44312</v>
      </c>
      <c r="V1870">
        <v>4</v>
      </c>
      <c r="W1870">
        <v>3.7040000000000002</v>
      </c>
      <c r="X1870" s="36">
        <v>144.59773218142499</v>
      </c>
      <c r="Y1870" s="37" t="s">
        <v>157</v>
      </c>
      <c r="Z1870" s="37" t="s">
        <v>149</v>
      </c>
      <c r="AA1870" s="37" t="s">
        <v>146</v>
      </c>
      <c r="AB1870" s="37"/>
    </row>
    <row r="1871" spans="1:28" x14ac:dyDescent="0.25">
      <c r="A1871" t="s">
        <v>563</v>
      </c>
      <c r="B1871" t="s">
        <v>3874</v>
      </c>
      <c r="C1871" t="s">
        <v>853</v>
      </c>
      <c r="E1871" t="s">
        <v>9508</v>
      </c>
      <c r="F1871" t="s">
        <v>9509</v>
      </c>
      <c r="G1871" t="s">
        <v>9510</v>
      </c>
      <c r="H1871" t="s">
        <v>4755</v>
      </c>
      <c r="I1871" t="s">
        <v>4547</v>
      </c>
      <c r="J1871" t="s">
        <v>72</v>
      </c>
      <c r="K1871" t="s">
        <v>7244</v>
      </c>
      <c r="L1871" t="s">
        <v>41</v>
      </c>
      <c r="M1871" t="s">
        <v>64</v>
      </c>
      <c r="N1871" t="s">
        <v>149</v>
      </c>
      <c r="O1871" s="39">
        <v>44314</v>
      </c>
      <c r="P1871" s="39">
        <v>44314</v>
      </c>
      <c r="Q1871">
        <v>158</v>
      </c>
      <c r="R1871">
        <v>158</v>
      </c>
      <c r="S1871" s="36">
        <v>535.59</v>
      </c>
      <c r="T1871">
        <v>535.59</v>
      </c>
      <c r="U1871" s="39">
        <v>44314</v>
      </c>
      <c r="V1871">
        <v>4</v>
      </c>
      <c r="W1871">
        <v>3.7040000000000002</v>
      </c>
      <c r="X1871" s="36">
        <v>144.59773218142499</v>
      </c>
      <c r="Y1871" s="37" t="s">
        <v>157</v>
      </c>
      <c r="Z1871" s="37" t="s">
        <v>149</v>
      </c>
      <c r="AA1871" s="37" t="s">
        <v>146</v>
      </c>
      <c r="AB1871" s="37"/>
    </row>
    <row r="1872" spans="1:28" x14ac:dyDescent="0.25">
      <c r="A1872" t="s">
        <v>563</v>
      </c>
      <c r="B1872" t="s">
        <v>852</v>
      </c>
      <c r="C1872" t="s">
        <v>853</v>
      </c>
      <c r="E1872" t="s">
        <v>9511</v>
      </c>
      <c r="F1872" t="s">
        <v>9512</v>
      </c>
      <c r="G1872" t="s">
        <v>9513</v>
      </c>
      <c r="H1872" t="s">
        <v>6453</v>
      </c>
      <c r="I1872" t="s">
        <v>4531</v>
      </c>
      <c r="J1872" t="s">
        <v>9497</v>
      </c>
      <c r="K1872" t="s">
        <v>9498</v>
      </c>
      <c r="L1872" t="s">
        <v>41</v>
      </c>
      <c r="M1872" t="s">
        <v>64</v>
      </c>
      <c r="N1872" t="s">
        <v>149</v>
      </c>
      <c r="O1872" s="39">
        <v>44305</v>
      </c>
      <c r="P1872" s="39">
        <v>44305</v>
      </c>
      <c r="Q1872">
        <v>25</v>
      </c>
      <c r="R1872">
        <v>25</v>
      </c>
      <c r="S1872" s="36">
        <v>564.76</v>
      </c>
      <c r="T1872">
        <v>564.76</v>
      </c>
      <c r="U1872" s="39">
        <v>44305</v>
      </c>
      <c r="V1872">
        <v>4</v>
      </c>
      <c r="W1872">
        <v>3.7040000000000002</v>
      </c>
      <c r="X1872" s="36">
        <v>152.47300215982699</v>
      </c>
      <c r="Y1872" s="37" t="s">
        <v>157</v>
      </c>
      <c r="Z1872" s="37" t="s">
        <v>149</v>
      </c>
      <c r="AA1872" s="37" t="s">
        <v>146</v>
      </c>
      <c r="AB1872" s="37"/>
    </row>
    <row r="1873" spans="1:28" x14ac:dyDescent="0.25">
      <c r="A1873" t="s">
        <v>563</v>
      </c>
      <c r="B1873" t="s">
        <v>852</v>
      </c>
      <c r="C1873" t="s">
        <v>853</v>
      </c>
      <c r="E1873" t="s">
        <v>9514</v>
      </c>
      <c r="F1873" t="s">
        <v>9515</v>
      </c>
      <c r="G1873" t="s">
        <v>9516</v>
      </c>
      <c r="H1873" t="s">
        <v>6005</v>
      </c>
      <c r="I1873" t="s">
        <v>4514</v>
      </c>
      <c r="J1873" t="s">
        <v>9497</v>
      </c>
      <c r="K1873" t="s">
        <v>9498</v>
      </c>
      <c r="L1873" t="s">
        <v>41</v>
      </c>
      <c r="M1873" t="s">
        <v>64</v>
      </c>
      <c r="N1873" t="s">
        <v>149</v>
      </c>
      <c r="O1873" s="39">
        <v>44307</v>
      </c>
      <c r="P1873" s="39">
        <v>44307</v>
      </c>
      <c r="Q1873">
        <v>36</v>
      </c>
      <c r="R1873">
        <v>36</v>
      </c>
      <c r="S1873" s="36">
        <v>635.59</v>
      </c>
      <c r="T1873">
        <v>635.59</v>
      </c>
      <c r="U1873" s="39">
        <v>44307</v>
      </c>
      <c r="V1873">
        <v>4</v>
      </c>
      <c r="W1873">
        <v>3.7040000000000002</v>
      </c>
      <c r="X1873" s="36">
        <v>171.59557235421099</v>
      </c>
      <c r="Y1873" s="37" t="s">
        <v>157</v>
      </c>
      <c r="Z1873" s="37" t="s">
        <v>149</v>
      </c>
      <c r="AA1873" s="37" t="s">
        <v>146</v>
      </c>
      <c r="AB1873" s="37"/>
    </row>
    <row r="1874" spans="1:28" x14ac:dyDescent="0.25">
      <c r="A1874" t="s">
        <v>563</v>
      </c>
      <c r="B1874" t="s">
        <v>852</v>
      </c>
      <c r="C1874" t="s">
        <v>853</v>
      </c>
      <c r="E1874" t="s">
        <v>9517</v>
      </c>
      <c r="F1874" t="s">
        <v>9518</v>
      </c>
      <c r="G1874" t="s">
        <v>9519</v>
      </c>
      <c r="H1874" t="s">
        <v>5292</v>
      </c>
      <c r="I1874" t="s">
        <v>4521</v>
      </c>
      <c r="J1874" t="s">
        <v>9479</v>
      </c>
      <c r="K1874" t="s">
        <v>8843</v>
      </c>
      <c r="L1874" t="s">
        <v>41</v>
      </c>
      <c r="M1874" t="s">
        <v>64</v>
      </c>
      <c r="N1874" t="s">
        <v>149</v>
      </c>
      <c r="O1874" s="39">
        <v>44313</v>
      </c>
      <c r="P1874" s="39">
        <v>44313</v>
      </c>
      <c r="Q1874">
        <v>108</v>
      </c>
      <c r="R1874">
        <v>108</v>
      </c>
      <c r="S1874" s="36">
        <v>648.30999999999995</v>
      </c>
      <c r="T1874">
        <v>648.30999999999995</v>
      </c>
      <c r="U1874" s="39">
        <v>44313</v>
      </c>
      <c r="V1874">
        <v>4</v>
      </c>
      <c r="W1874">
        <v>3.7040000000000002</v>
      </c>
      <c r="X1874" s="36">
        <v>175.02969762418999</v>
      </c>
      <c r="Y1874" s="37" t="s">
        <v>157</v>
      </c>
      <c r="Z1874" s="37" t="s">
        <v>149</v>
      </c>
      <c r="AA1874" s="37" t="s">
        <v>146</v>
      </c>
      <c r="AB1874" s="37"/>
    </row>
    <row r="1875" spans="1:28" x14ac:dyDescent="0.25">
      <c r="A1875" t="s">
        <v>150</v>
      </c>
      <c r="B1875" t="s">
        <v>151</v>
      </c>
      <c r="C1875" t="s">
        <v>152</v>
      </c>
      <c r="E1875" t="s">
        <v>9520</v>
      </c>
      <c r="F1875" t="s">
        <v>9521</v>
      </c>
      <c r="G1875" t="s">
        <v>9522</v>
      </c>
      <c r="H1875" t="s">
        <v>9523</v>
      </c>
      <c r="I1875" t="s">
        <v>8863</v>
      </c>
      <c r="J1875" t="s">
        <v>9524</v>
      </c>
      <c r="K1875" t="s">
        <v>9525</v>
      </c>
      <c r="L1875" t="s">
        <v>41</v>
      </c>
      <c r="M1875" t="s">
        <v>64</v>
      </c>
      <c r="N1875" t="s">
        <v>149</v>
      </c>
      <c r="O1875" s="39">
        <v>44305</v>
      </c>
      <c r="P1875" s="39">
        <v>44306</v>
      </c>
      <c r="Q1875">
        <v>70</v>
      </c>
      <c r="R1875">
        <v>70</v>
      </c>
      <c r="S1875" s="36">
        <v>652.41999999999996</v>
      </c>
      <c r="T1875">
        <v>652.41999999999996</v>
      </c>
      <c r="U1875" s="39">
        <v>44305</v>
      </c>
      <c r="V1875">
        <v>4</v>
      </c>
      <c r="W1875">
        <v>3.7040000000000002</v>
      </c>
      <c r="X1875" s="36">
        <v>176.13930885529101</v>
      </c>
      <c r="Y1875" s="37" t="s">
        <v>157</v>
      </c>
      <c r="Z1875" s="37" t="s">
        <v>149</v>
      </c>
      <c r="AA1875" s="37" t="s">
        <v>146</v>
      </c>
      <c r="AB1875" s="37"/>
    </row>
    <row r="1876" spans="1:28" x14ac:dyDescent="0.25">
      <c r="A1876" t="s">
        <v>563</v>
      </c>
      <c r="B1876" t="s">
        <v>852</v>
      </c>
      <c r="C1876" t="s">
        <v>565</v>
      </c>
      <c r="E1876" t="s">
        <v>9526</v>
      </c>
      <c r="F1876" t="s">
        <v>9527</v>
      </c>
      <c r="G1876" t="s">
        <v>9528</v>
      </c>
      <c r="H1876" t="s">
        <v>2577</v>
      </c>
      <c r="I1876" t="s">
        <v>2505</v>
      </c>
      <c r="J1876" t="s">
        <v>9479</v>
      </c>
      <c r="K1876" t="s">
        <v>8843</v>
      </c>
      <c r="L1876" t="s">
        <v>41</v>
      </c>
      <c r="M1876" t="s">
        <v>64</v>
      </c>
      <c r="N1876" t="s">
        <v>149</v>
      </c>
      <c r="O1876" s="39">
        <v>44291</v>
      </c>
      <c r="P1876" s="39">
        <v>44291</v>
      </c>
      <c r="Q1876">
        <v>120</v>
      </c>
      <c r="R1876">
        <v>120</v>
      </c>
      <c r="S1876" s="36">
        <v>686.44</v>
      </c>
      <c r="T1876">
        <v>686.44</v>
      </c>
      <c r="U1876" s="39">
        <v>44291</v>
      </c>
      <c r="V1876">
        <v>4</v>
      </c>
      <c r="W1876">
        <v>3.7040000000000002</v>
      </c>
      <c r="X1876" s="36">
        <v>185.32397408207299</v>
      </c>
      <c r="Y1876" s="37" t="s">
        <v>157</v>
      </c>
      <c r="Z1876" s="37" t="s">
        <v>149</v>
      </c>
      <c r="AA1876" s="37" t="s">
        <v>146</v>
      </c>
      <c r="AB1876" s="37"/>
    </row>
    <row r="1877" spans="1:28" x14ac:dyDescent="0.25">
      <c r="A1877" t="s">
        <v>563</v>
      </c>
      <c r="B1877" t="s">
        <v>852</v>
      </c>
      <c r="C1877" t="s">
        <v>565</v>
      </c>
      <c r="E1877" t="s">
        <v>9480</v>
      </c>
      <c r="F1877" t="s">
        <v>9481</v>
      </c>
      <c r="G1877" t="s">
        <v>9482</v>
      </c>
      <c r="H1877" t="s">
        <v>1542</v>
      </c>
      <c r="I1877" t="s">
        <v>36</v>
      </c>
      <c r="J1877" t="s">
        <v>9479</v>
      </c>
      <c r="K1877" t="s">
        <v>8843</v>
      </c>
      <c r="L1877" t="s">
        <v>41</v>
      </c>
      <c r="M1877" t="s">
        <v>64</v>
      </c>
      <c r="N1877" t="s">
        <v>149</v>
      </c>
      <c r="O1877" s="39">
        <v>44313</v>
      </c>
      <c r="P1877" s="39">
        <v>44313</v>
      </c>
      <c r="Q1877">
        <v>140</v>
      </c>
      <c r="R1877">
        <v>140</v>
      </c>
      <c r="S1877" s="36">
        <v>692.09</v>
      </c>
      <c r="T1877">
        <v>692.09</v>
      </c>
      <c r="U1877" s="39">
        <v>44313</v>
      </c>
      <c r="V1877">
        <v>4</v>
      </c>
      <c r="W1877">
        <v>3.7040000000000002</v>
      </c>
      <c r="X1877" s="36">
        <v>186.84935205183501</v>
      </c>
      <c r="Y1877" s="37" t="s">
        <v>157</v>
      </c>
      <c r="Z1877" s="37" t="s">
        <v>149</v>
      </c>
      <c r="AA1877" s="37" t="s">
        <v>146</v>
      </c>
      <c r="AB1877" s="37"/>
    </row>
    <row r="1878" spans="1:28" x14ac:dyDescent="0.25">
      <c r="A1878" t="s">
        <v>563</v>
      </c>
      <c r="B1878" t="s">
        <v>852</v>
      </c>
      <c r="C1878" t="s">
        <v>565</v>
      </c>
      <c r="E1878" t="s">
        <v>9529</v>
      </c>
      <c r="F1878" t="s">
        <v>9530</v>
      </c>
      <c r="G1878" t="s">
        <v>9531</v>
      </c>
      <c r="H1878" t="s">
        <v>9532</v>
      </c>
      <c r="I1878" t="s">
        <v>8867</v>
      </c>
      <c r="J1878" t="s">
        <v>9497</v>
      </c>
      <c r="K1878" t="s">
        <v>9498</v>
      </c>
      <c r="L1878" t="s">
        <v>41</v>
      </c>
      <c r="M1878" t="s">
        <v>64</v>
      </c>
      <c r="N1878" t="s">
        <v>149</v>
      </c>
      <c r="O1878" s="39">
        <v>44302</v>
      </c>
      <c r="P1878" s="39">
        <v>44302</v>
      </c>
      <c r="Q1878">
        <v>40</v>
      </c>
      <c r="R1878">
        <v>40</v>
      </c>
      <c r="S1878" s="36">
        <v>706.22</v>
      </c>
      <c r="T1878">
        <v>706.22</v>
      </c>
      <c r="U1878" s="39">
        <v>44302</v>
      </c>
      <c r="V1878">
        <v>4</v>
      </c>
      <c r="W1878">
        <v>3.7040000000000002</v>
      </c>
      <c r="X1878" s="36">
        <v>190.66414686824999</v>
      </c>
      <c r="Y1878" s="37" t="s">
        <v>157</v>
      </c>
      <c r="Z1878" s="37" t="s">
        <v>149</v>
      </c>
      <c r="AA1878" s="37" t="s">
        <v>146</v>
      </c>
      <c r="AB1878" s="37"/>
    </row>
    <row r="1879" spans="1:28" x14ac:dyDescent="0.25">
      <c r="A1879" t="s">
        <v>563</v>
      </c>
      <c r="B1879" t="s">
        <v>852</v>
      </c>
      <c r="C1879" t="s">
        <v>853</v>
      </c>
      <c r="E1879" t="s">
        <v>9533</v>
      </c>
      <c r="F1879" t="s">
        <v>9534</v>
      </c>
      <c r="G1879" t="s">
        <v>9535</v>
      </c>
      <c r="H1879" t="s">
        <v>6005</v>
      </c>
      <c r="I1879" t="s">
        <v>4514</v>
      </c>
      <c r="J1879" t="s">
        <v>9497</v>
      </c>
      <c r="K1879" t="s">
        <v>9498</v>
      </c>
      <c r="L1879" t="s">
        <v>41</v>
      </c>
      <c r="M1879" t="s">
        <v>64</v>
      </c>
      <c r="N1879" t="s">
        <v>149</v>
      </c>
      <c r="O1879" s="39">
        <v>44302</v>
      </c>
      <c r="P1879" s="39">
        <v>44302</v>
      </c>
      <c r="Q1879">
        <v>40</v>
      </c>
      <c r="R1879">
        <v>40</v>
      </c>
      <c r="S1879" s="36">
        <v>706.22</v>
      </c>
      <c r="T1879">
        <v>706.22</v>
      </c>
      <c r="U1879" s="39">
        <v>44302</v>
      </c>
      <c r="V1879">
        <v>4</v>
      </c>
      <c r="W1879">
        <v>3.7040000000000002</v>
      </c>
      <c r="X1879" s="36">
        <v>190.66414686824999</v>
      </c>
      <c r="Y1879" s="37" t="s">
        <v>157</v>
      </c>
      <c r="Z1879" s="37" t="s">
        <v>149</v>
      </c>
      <c r="AA1879" s="37" t="s">
        <v>146</v>
      </c>
      <c r="AB1879" s="37"/>
    </row>
    <row r="1880" spans="1:28" x14ac:dyDescent="0.25">
      <c r="A1880" t="s">
        <v>563</v>
      </c>
      <c r="B1880" t="s">
        <v>852</v>
      </c>
      <c r="C1880" t="s">
        <v>853</v>
      </c>
      <c r="E1880" t="s">
        <v>9536</v>
      </c>
      <c r="F1880" t="s">
        <v>9537</v>
      </c>
      <c r="G1880" t="s">
        <v>9538</v>
      </c>
      <c r="H1880" t="s">
        <v>9539</v>
      </c>
      <c r="I1880" t="s">
        <v>8868</v>
      </c>
      <c r="J1880" t="s">
        <v>9497</v>
      </c>
      <c r="K1880" t="s">
        <v>9498</v>
      </c>
      <c r="L1880" t="s">
        <v>41</v>
      </c>
      <c r="M1880" t="s">
        <v>64</v>
      </c>
      <c r="N1880" t="s">
        <v>149</v>
      </c>
      <c r="O1880" s="39">
        <v>44307</v>
      </c>
      <c r="P1880" s="39">
        <v>44307</v>
      </c>
      <c r="Q1880">
        <v>40</v>
      </c>
      <c r="R1880">
        <v>40</v>
      </c>
      <c r="S1880" s="36">
        <v>790.96</v>
      </c>
      <c r="T1880">
        <v>790.96</v>
      </c>
      <c r="U1880" s="39">
        <v>44308</v>
      </c>
      <c r="V1880">
        <v>4</v>
      </c>
      <c r="W1880">
        <v>3.7040000000000002</v>
      </c>
      <c r="X1880" s="36">
        <v>213.542116630669</v>
      </c>
      <c r="Y1880" s="37" t="s">
        <v>157</v>
      </c>
      <c r="Z1880" s="37" t="s">
        <v>149</v>
      </c>
      <c r="AA1880" s="37" t="s">
        <v>146</v>
      </c>
      <c r="AB1880" s="37"/>
    </row>
    <row r="1881" spans="1:28" x14ac:dyDescent="0.25">
      <c r="A1881" t="s">
        <v>563</v>
      </c>
      <c r="B1881" t="s">
        <v>852</v>
      </c>
      <c r="C1881" t="s">
        <v>565</v>
      </c>
      <c r="E1881" t="s">
        <v>9540</v>
      </c>
      <c r="F1881" t="s">
        <v>9541</v>
      </c>
      <c r="G1881" t="s">
        <v>9542</v>
      </c>
      <c r="H1881" t="s">
        <v>2577</v>
      </c>
      <c r="I1881" t="s">
        <v>2505</v>
      </c>
      <c r="J1881" t="s">
        <v>9497</v>
      </c>
      <c r="K1881" t="s">
        <v>9498</v>
      </c>
      <c r="L1881" t="s">
        <v>41</v>
      </c>
      <c r="M1881" t="s">
        <v>64</v>
      </c>
      <c r="N1881" t="s">
        <v>149</v>
      </c>
      <c r="O1881" s="39">
        <v>44314</v>
      </c>
      <c r="P1881" s="39">
        <v>44314</v>
      </c>
      <c r="Q1881">
        <v>35</v>
      </c>
      <c r="R1881">
        <v>35</v>
      </c>
      <c r="S1881" s="36">
        <v>790.96</v>
      </c>
      <c r="T1881">
        <v>790.96</v>
      </c>
      <c r="U1881" s="39">
        <v>44314</v>
      </c>
      <c r="V1881">
        <v>4</v>
      </c>
      <c r="W1881">
        <v>3.7040000000000002</v>
      </c>
      <c r="X1881" s="36">
        <v>213.542116630669</v>
      </c>
      <c r="Y1881" s="37" t="s">
        <v>157</v>
      </c>
      <c r="Z1881" s="37" t="s">
        <v>149</v>
      </c>
      <c r="AA1881" s="37" t="s">
        <v>146</v>
      </c>
      <c r="AB1881" s="37"/>
    </row>
    <row r="1882" spans="1:28" x14ac:dyDescent="0.25">
      <c r="A1882" t="s">
        <v>563</v>
      </c>
      <c r="B1882" t="s">
        <v>852</v>
      </c>
      <c r="C1882" t="s">
        <v>853</v>
      </c>
      <c r="E1882" t="s">
        <v>9543</v>
      </c>
      <c r="F1882" t="s">
        <v>9544</v>
      </c>
      <c r="G1882" t="s">
        <v>9545</v>
      </c>
      <c r="H1882" t="s">
        <v>6777</v>
      </c>
      <c r="I1882" t="s">
        <v>6652</v>
      </c>
      <c r="J1882" t="s">
        <v>9497</v>
      </c>
      <c r="K1882" t="s">
        <v>9498</v>
      </c>
      <c r="L1882" t="s">
        <v>41</v>
      </c>
      <c r="M1882" t="s">
        <v>64</v>
      </c>
      <c r="N1882" t="s">
        <v>149</v>
      </c>
      <c r="O1882" s="39">
        <v>44302</v>
      </c>
      <c r="P1882" s="39">
        <v>44302</v>
      </c>
      <c r="Q1882">
        <v>36</v>
      </c>
      <c r="R1882">
        <v>36</v>
      </c>
      <c r="S1882" s="36">
        <v>813.56</v>
      </c>
      <c r="T1882">
        <v>813.56</v>
      </c>
      <c r="U1882" s="39">
        <v>44302</v>
      </c>
      <c r="V1882">
        <v>4</v>
      </c>
      <c r="W1882">
        <v>3.7040000000000002</v>
      </c>
      <c r="X1882" s="36">
        <v>219.64362850971901</v>
      </c>
      <c r="Y1882" s="37" t="s">
        <v>157</v>
      </c>
      <c r="Z1882" s="37" t="s">
        <v>149</v>
      </c>
      <c r="AA1882" s="37" t="s">
        <v>146</v>
      </c>
      <c r="AB1882" s="37"/>
    </row>
    <row r="1883" spans="1:28" x14ac:dyDescent="0.25">
      <c r="A1883" t="s">
        <v>563</v>
      </c>
      <c r="B1883" t="s">
        <v>3874</v>
      </c>
      <c r="C1883" t="s">
        <v>853</v>
      </c>
      <c r="E1883" t="s">
        <v>9546</v>
      </c>
      <c r="F1883" t="s">
        <v>9547</v>
      </c>
      <c r="G1883" t="s">
        <v>9548</v>
      </c>
      <c r="H1883" t="s">
        <v>4755</v>
      </c>
      <c r="I1883" t="s">
        <v>4547</v>
      </c>
      <c r="J1883" t="s">
        <v>72</v>
      </c>
      <c r="K1883" t="s">
        <v>7244</v>
      </c>
      <c r="L1883" t="s">
        <v>41</v>
      </c>
      <c r="M1883" t="s">
        <v>64</v>
      </c>
      <c r="N1883" t="s">
        <v>149</v>
      </c>
      <c r="O1883" s="39">
        <v>44307</v>
      </c>
      <c r="P1883" s="39">
        <v>44307</v>
      </c>
      <c r="Q1883">
        <v>240</v>
      </c>
      <c r="R1883">
        <v>240</v>
      </c>
      <c r="S1883" s="36">
        <v>813.56</v>
      </c>
      <c r="T1883">
        <v>813.56</v>
      </c>
      <c r="U1883" s="39">
        <v>44307</v>
      </c>
      <c r="V1883">
        <v>4</v>
      </c>
      <c r="W1883">
        <v>3.7040000000000002</v>
      </c>
      <c r="X1883" s="36">
        <v>219.64362850971901</v>
      </c>
      <c r="Y1883" s="37" t="s">
        <v>157</v>
      </c>
      <c r="Z1883" s="37" t="s">
        <v>149</v>
      </c>
      <c r="AA1883" s="37" t="s">
        <v>146</v>
      </c>
      <c r="AB1883" s="37"/>
    </row>
    <row r="1884" spans="1:28" x14ac:dyDescent="0.25">
      <c r="A1884" t="s">
        <v>150</v>
      </c>
      <c r="B1884" t="s">
        <v>151</v>
      </c>
      <c r="C1884" t="s">
        <v>152</v>
      </c>
      <c r="E1884" t="s">
        <v>9549</v>
      </c>
      <c r="F1884" t="s">
        <v>9550</v>
      </c>
      <c r="G1884" t="s">
        <v>9551</v>
      </c>
      <c r="H1884" t="s">
        <v>7925</v>
      </c>
      <c r="I1884" t="s">
        <v>7695</v>
      </c>
      <c r="J1884" t="s">
        <v>65</v>
      </c>
      <c r="K1884" t="s">
        <v>7778</v>
      </c>
      <c r="L1884" t="s">
        <v>4</v>
      </c>
      <c r="M1884" t="s">
        <v>64</v>
      </c>
      <c r="N1884" t="s">
        <v>149</v>
      </c>
      <c r="O1884" s="39">
        <v>44300</v>
      </c>
      <c r="P1884" s="39">
        <v>44301</v>
      </c>
      <c r="Q1884">
        <v>10</v>
      </c>
      <c r="R1884">
        <v>10</v>
      </c>
      <c r="S1884" s="36">
        <v>855.93</v>
      </c>
      <c r="T1884">
        <v>855.93</v>
      </c>
      <c r="U1884" s="39">
        <v>44300</v>
      </c>
      <c r="V1884">
        <v>4</v>
      </c>
      <c r="W1884">
        <v>3.7040000000000002</v>
      </c>
      <c r="X1884" s="36">
        <v>231.082613390928</v>
      </c>
      <c r="Y1884" s="37" t="s">
        <v>157</v>
      </c>
      <c r="Z1884" s="37" t="s">
        <v>149</v>
      </c>
      <c r="AA1884" s="37" t="s">
        <v>146</v>
      </c>
      <c r="AB1884" s="37"/>
    </row>
    <row r="1885" spans="1:28" x14ac:dyDescent="0.25">
      <c r="A1885" t="s">
        <v>563</v>
      </c>
      <c r="B1885" t="s">
        <v>852</v>
      </c>
      <c r="C1885" t="s">
        <v>565</v>
      </c>
      <c r="E1885" t="s">
        <v>9552</v>
      </c>
      <c r="F1885" t="s">
        <v>9553</v>
      </c>
      <c r="G1885" t="s">
        <v>9554</v>
      </c>
      <c r="H1885" t="s">
        <v>9555</v>
      </c>
      <c r="I1885" t="s">
        <v>8845</v>
      </c>
      <c r="J1885" t="s">
        <v>9497</v>
      </c>
      <c r="K1885" t="s">
        <v>9498</v>
      </c>
      <c r="L1885" t="s">
        <v>41</v>
      </c>
      <c r="M1885" t="s">
        <v>64</v>
      </c>
      <c r="N1885" t="s">
        <v>149</v>
      </c>
      <c r="O1885" s="39">
        <v>44308</v>
      </c>
      <c r="P1885" s="39">
        <v>44308</v>
      </c>
      <c r="Q1885">
        <v>39</v>
      </c>
      <c r="R1885">
        <v>39</v>
      </c>
      <c r="S1885" s="36">
        <v>881.36</v>
      </c>
      <c r="T1885">
        <v>881.36</v>
      </c>
      <c r="U1885" s="39">
        <v>44308</v>
      </c>
      <c r="V1885">
        <v>4</v>
      </c>
      <c r="W1885">
        <v>3.7040000000000002</v>
      </c>
      <c r="X1885" s="36">
        <v>237.94816414686801</v>
      </c>
      <c r="Y1885" s="37" t="s">
        <v>157</v>
      </c>
      <c r="Z1885" s="37" t="s">
        <v>149</v>
      </c>
      <c r="AA1885" s="37" t="s">
        <v>146</v>
      </c>
      <c r="AB1885" s="37"/>
    </row>
    <row r="1886" spans="1:28" x14ac:dyDescent="0.25">
      <c r="A1886" t="s">
        <v>150</v>
      </c>
      <c r="B1886" t="s">
        <v>151</v>
      </c>
      <c r="C1886" t="s">
        <v>152</v>
      </c>
      <c r="E1886" t="s">
        <v>9556</v>
      </c>
      <c r="F1886" t="s">
        <v>9557</v>
      </c>
      <c r="G1886" t="s">
        <v>9558</v>
      </c>
      <c r="H1886" t="s">
        <v>7925</v>
      </c>
      <c r="I1886" t="s">
        <v>7695</v>
      </c>
      <c r="J1886" t="s">
        <v>65</v>
      </c>
      <c r="K1886" t="s">
        <v>7778</v>
      </c>
      <c r="L1886" t="s">
        <v>4</v>
      </c>
      <c r="M1886" t="s">
        <v>64</v>
      </c>
      <c r="N1886" t="s">
        <v>149</v>
      </c>
      <c r="O1886" s="39">
        <v>44299</v>
      </c>
      <c r="P1886" s="39">
        <v>44300</v>
      </c>
      <c r="Q1886">
        <v>14</v>
      </c>
      <c r="R1886">
        <v>14</v>
      </c>
      <c r="S1886" s="36">
        <v>1198.31</v>
      </c>
      <c r="T1886">
        <v>1198.31</v>
      </c>
      <c r="U1886" s="39">
        <v>44299</v>
      </c>
      <c r="V1886">
        <v>4</v>
      </c>
      <c r="W1886">
        <v>3.7040000000000002</v>
      </c>
      <c r="X1886" s="36">
        <v>323.51781857451402</v>
      </c>
      <c r="Y1886" s="37" t="s">
        <v>157</v>
      </c>
      <c r="Z1886" s="37" t="s">
        <v>149</v>
      </c>
      <c r="AA1886" s="37" t="s">
        <v>146</v>
      </c>
      <c r="AB1886" s="37"/>
    </row>
    <row r="1887" spans="1:28" x14ac:dyDescent="0.25">
      <c r="A1887" t="s">
        <v>563</v>
      </c>
      <c r="B1887" t="s">
        <v>852</v>
      </c>
      <c r="C1887" t="s">
        <v>565</v>
      </c>
      <c r="E1887" t="s">
        <v>9559</v>
      </c>
      <c r="F1887" t="s">
        <v>9560</v>
      </c>
      <c r="G1887" t="s">
        <v>9561</v>
      </c>
      <c r="H1887" t="s">
        <v>9562</v>
      </c>
      <c r="I1887" t="s">
        <v>8869</v>
      </c>
      <c r="J1887" t="s">
        <v>9497</v>
      </c>
      <c r="K1887" t="s">
        <v>9498</v>
      </c>
      <c r="L1887" t="s">
        <v>41</v>
      </c>
      <c r="M1887" t="s">
        <v>64</v>
      </c>
      <c r="N1887" t="s">
        <v>149</v>
      </c>
      <c r="O1887" s="39">
        <v>44303</v>
      </c>
      <c r="P1887" s="39">
        <v>44303</v>
      </c>
      <c r="Q1887">
        <v>64</v>
      </c>
      <c r="R1887">
        <v>64</v>
      </c>
      <c r="S1887" s="36">
        <v>1220.3399999999999</v>
      </c>
      <c r="T1887">
        <v>1220.3399999999999</v>
      </c>
      <c r="U1887" s="39">
        <v>44303</v>
      </c>
      <c r="V1887">
        <v>4</v>
      </c>
      <c r="W1887">
        <v>3.7040000000000002</v>
      </c>
      <c r="X1887" s="36">
        <v>329.46544276457797</v>
      </c>
      <c r="Y1887" s="37" t="s">
        <v>157</v>
      </c>
      <c r="Z1887" s="37" t="s">
        <v>149</v>
      </c>
      <c r="AA1887" s="37" t="s">
        <v>146</v>
      </c>
      <c r="AB1887" s="37"/>
    </row>
    <row r="1888" spans="1:28" x14ac:dyDescent="0.25">
      <c r="A1888" t="s">
        <v>563</v>
      </c>
      <c r="B1888" t="s">
        <v>852</v>
      </c>
      <c r="C1888" t="s">
        <v>565</v>
      </c>
      <c r="E1888" t="s">
        <v>9563</v>
      </c>
      <c r="F1888" t="s">
        <v>9564</v>
      </c>
      <c r="G1888" t="s">
        <v>9565</v>
      </c>
      <c r="H1888" t="s">
        <v>9566</v>
      </c>
      <c r="I1888" t="s">
        <v>8870</v>
      </c>
      <c r="J1888" t="s">
        <v>9479</v>
      </c>
      <c r="K1888" t="s">
        <v>8843</v>
      </c>
      <c r="L1888" t="s">
        <v>41</v>
      </c>
      <c r="M1888" t="s">
        <v>64</v>
      </c>
      <c r="N1888" t="s">
        <v>149</v>
      </c>
      <c r="O1888" s="39">
        <v>44301</v>
      </c>
      <c r="P1888" s="39">
        <v>44301</v>
      </c>
      <c r="Q1888">
        <v>250</v>
      </c>
      <c r="R1888">
        <v>250</v>
      </c>
      <c r="S1888" s="36">
        <v>1235.8699999999999</v>
      </c>
      <c r="T1888">
        <v>1235.8699999999999</v>
      </c>
      <c r="U1888" s="39">
        <v>44301</v>
      </c>
      <c r="V1888">
        <v>4</v>
      </c>
      <c r="W1888">
        <v>3.7040000000000002</v>
      </c>
      <c r="X1888" s="36">
        <v>333.65820734341202</v>
      </c>
      <c r="Y1888" s="37" t="s">
        <v>157</v>
      </c>
      <c r="Z1888" s="37" t="s">
        <v>149</v>
      </c>
      <c r="AA1888" s="37" t="s">
        <v>146</v>
      </c>
      <c r="AB1888" s="37"/>
    </row>
    <row r="1889" spans="1:28" x14ac:dyDescent="0.25">
      <c r="A1889" t="s">
        <v>563</v>
      </c>
      <c r="B1889" t="s">
        <v>852</v>
      </c>
      <c r="C1889" t="s">
        <v>565</v>
      </c>
      <c r="E1889" t="s">
        <v>9567</v>
      </c>
      <c r="F1889" t="s">
        <v>9568</v>
      </c>
      <c r="G1889" t="s">
        <v>9569</v>
      </c>
      <c r="H1889" t="s">
        <v>9566</v>
      </c>
      <c r="I1889" t="s">
        <v>8870</v>
      </c>
      <c r="J1889" t="s">
        <v>9479</v>
      </c>
      <c r="K1889" t="s">
        <v>8843</v>
      </c>
      <c r="L1889" t="s">
        <v>41</v>
      </c>
      <c r="M1889" t="s">
        <v>64</v>
      </c>
      <c r="N1889" t="s">
        <v>149</v>
      </c>
      <c r="O1889" s="39">
        <v>44300</v>
      </c>
      <c r="P1889" s="39">
        <v>44300</v>
      </c>
      <c r="Q1889">
        <v>250</v>
      </c>
      <c r="R1889">
        <v>250</v>
      </c>
      <c r="S1889" s="36">
        <v>1235.8800000000001</v>
      </c>
      <c r="T1889">
        <v>1235.8800000000001</v>
      </c>
      <c r="U1889" s="39">
        <v>44300</v>
      </c>
      <c r="V1889">
        <v>4</v>
      </c>
      <c r="W1889">
        <v>3.7040000000000002</v>
      </c>
      <c r="X1889" s="36">
        <v>333.66090712742903</v>
      </c>
      <c r="Y1889" s="37" t="s">
        <v>157</v>
      </c>
      <c r="Z1889" s="37" t="s">
        <v>149</v>
      </c>
      <c r="AA1889" s="37" t="s">
        <v>146</v>
      </c>
      <c r="AB1889" s="37"/>
    </row>
    <row r="1890" spans="1:28" x14ac:dyDescent="0.25">
      <c r="A1890" t="s">
        <v>563</v>
      </c>
      <c r="B1890" t="s">
        <v>3874</v>
      </c>
      <c r="C1890" t="s">
        <v>853</v>
      </c>
      <c r="E1890" t="s">
        <v>9570</v>
      </c>
      <c r="F1890" t="s">
        <v>9571</v>
      </c>
      <c r="G1890" t="s">
        <v>9572</v>
      </c>
      <c r="H1890" t="s">
        <v>4759</v>
      </c>
      <c r="I1890" t="s">
        <v>4510</v>
      </c>
      <c r="J1890" t="s">
        <v>9479</v>
      </c>
      <c r="K1890" t="s">
        <v>8843</v>
      </c>
      <c r="L1890" t="s">
        <v>41</v>
      </c>
      <c r="M1890" t="s">
        <v>64</v>
      </c>
      <c r="N1890" t="s">
        <v>149</v>
      </c>
      <c r="O1890" s="39">
        <v>44314</v>
      </c>
      <c r="P1890" s="39">
        <v>44314</v>
      </c>
      <c r="Q1890">
        <v>270</v>
      </c>
      <c r="R1890">
        <v>270</v>
      </c>
      <c r="S1890" s="36">
        <v>1296.6099999999999</v>
      </c>
      <c r="T1890">
        <v>1296.6099999999999</v>
      </c>
      <c r="U1890" s="39">
        <v>44314</v>
      </c>
      <c r="V1890">
        <v>4</v>
      </c>
      <c r="W1890">
        <v>3.7040000000000002</v>
      </c>
      <c r="X1890" s="36">
        <v>350.05669546436201</v>
      </c>
      <c r="Y1890" s="37" t="s">
        <v>157</v>
      </c>
      <c r="Z1890" s="37" t="s">
        <v>149</v>
      </c>
      <c r="AA1890" s="37" t="s">
        <v>146</v>
      </c>
      <c r="AB1890" s="37"/>
    </row>
    <row r="1891" spans="1:28" x14ac:dyDescent="0.25">
      <c r="A1891" t="s">
        <v>563</v>
      </c>
      <c r="B1891" t="s">
        <v>852</v>
      </c>
      <c r="C1891" t="s">
        <v>565</v>
      </c>
      <c r="E1891" t="s">
        <v>9573</v>
      </c>
      <c r="F1891" t="s">
        <v>9574</v>
      </c>
      <c r="G1891" t="s">
        <v>9575</v>
      </c>
      <c r="H1891" t="s">
        <v>9562</v>
      </c>
      <c r="I1891" t="s">
        <v>8869</v>
      </c>
      <c r="J1891" t="s">
        <v>9479</v>
      </c>
      <c r="K1891" t="s">
        <v>8843</v>
      </c>
      <c r="L1891" t="s">
        <v>41</v>
      </c>
      <c r="M1891" t="s">
        <v>64</v>
      </c>
      <c r="N1891" t="s">
        <v>149</v>
      </c>
      <c r="O1891" s="39">
        <v>44312</v>
      </c>
      <c r="P1891" s="39">
        <v>44312</v>
      </c>
      <c r="Q1891">
        <v>270</v>
      </c>
      <c r="R1891">
        <v>270</v>
      </c>
      <c r="S1891" s="36">
        <v>1430.08</v>
      </c>
      <c r="T1891">
        <v>1430.08</v>
      </c>
      <c r="U1891" s="39">
        <v>44313</v>
      </c>
      <c r="V1891">
        <v>4</v>
      </c>
      <c r="W1891">
        <v>3.7040000000000002</v>
      </c>
      <c r="X1891" s="36">
        <v>386.09071274297997</v>
      </c>
      <c r="Y1891" s="37" t="s">
        <v>157</v>
      </c>
      <c r="Z1891" s="37" t="s">
        <v>149</v>
      </c>
      <c r="AA1891" s="37" t="s">
        <v>146</v>
      </c>
      <c r="AB1891" s="37"/>
    </row>
    <row r="1892" spans="1:28" x14ac:dyDescent="0.25">
      <c r="A1892" t="s">
        <v>563</v>
      </c>
      <c r="B1892" t="s">
        <v>852</v>
      </c>
      <c r="C1892" t="s">
        <v>853</v>
      </c>
      <c r="E1892" t="s">
        <v>9576</v>
      </c>
      <c r="F1892" t="s">
        <v>9577</v>
      </c>
      <c r="G1892" t="s">
        <v>9578</v>
      </c>
      <c r="H1892" t="s">
        <v>6005</v>
      </c>
      <c r="I1892" t="s">
        <v>4514</v>
      </c>
      <c r="J1892" t="s">
        <v>9497</v>
      </c>
      <c r="K1892" t="s">
        <v>9498</v>
      </c>
      <c r="L1892" t="s">
        <v>41</v>
      </c>
      <c r="M1892" t="s">
        <v>64</v>
      </c>
      <c r="N1892" t="s">
        <v>149</v>
      </c>
      <c r="O1892" s="39">
        <v>44305</v>
      </c>
      <c r="P1892" s="39">
        <v>44305</v>
      </c>
      <c r="Q1892">
        <v>92</v>
      </c>
      <c r="R1892">
        <v>92</v>
      </c>
      <c r="S1892" s="36">
        <v>1624.29</v>
      </c>
      <c r="T1892">
        <v>1624.29</v>
      </c>
      <c r="U1892" s="39">
        <v>44305</v>
      </c>
      <c r="V1892">
        <v>4</v>
      </c>
      <c r="W1892">
        <v>3.7040000000000002</v>
      </c>
      <c r="X1892" s="36">
        <v>438.52321814254799</v>
      </c>
      <c r="Y1892" s="37" t="s">
        <v>157</v>
      </c>
      <c r="Z1892" s="37" t="s">
        <v>149</v>
      </c>
      <c r="AA1892" s="37" t="s">
        <v>146</v>
      </c>
      <c r="AB1892" s="37"/>
    </row>
    <row r="1893" spans="1:28" x14ac:dyDescent="0.25">
      <c r="A1893" t="s">
        <v>563</v>
      </c>
      <c r="B1893" t="s">
        <v>852</v>
      </c>
      <c r="C1893" t="s">
        <v>565</v>
      </c>
      <c r="E1893" t="s">
        <v>9579</v>
      </c>
      <c r="F1893" t="s">
        <v>9580</v>
      </c>
      <c r="G1893" t="s">
        <v>9581</v>
      </c>
      <c r="H1893" t="s">
        <v>6199</v>
      </c>
      <c r="I1893" t="s">
        <v>4533</v>
      </c>
      <c r="J1893" t="s">
        <v>9479</v>
      </c>
      <c r="K1893" t="s">
        <v>8843</v>
      </c>
      <c r="L1893" t="s">
        <v>41</v>
      </c>
      <c r="M1893" t="s">
        <v>64</v>
      </c>
      <c r="N1893" t="s">
        <v>149</v>
      </c>
      <c r="O1893" s="39">
        <v>44308</v>
      </c>
      <c r="P1893" s="39">
        <v>44308</v>
      </c>
      <c r="Q1893">
        <v>342</v>
      </c>
      <c r="R1893">
        <v>342</v>
      </c>
      <c r="S1893" s="36">
        <v>1642.37</v>
      </c>
      <c r="T1893">
        <v>1642.37</v>
      </c>
      <c r="U1893" s="39">
        <v>44308</v>
      </c>
      <c r="V1893">
        <v>4</v>
      </c>
      <c r="W1893">
        <v>3.7040000000000002</v>
      </c>
      <c r="X1893" s="36">
        <v>443.40442764578802</v>
      </c>
      <c r="Y1893" s="37" t="s">
        <v>157</v>
      </c>
      <c r="Z1893" s="37" t="s">
        <v>149</v>
      </c>
      <c r="AA1893" s="37" t="s">
        <v>146</v>
      </c>
      <c r="AB1893" s="37"/>
    </row>
    <row r="1894" spans="1:28" x14ac:dyDescent="0.25">
      <c r="A1894" t="s">
        <v>563</v>
      </c>
      <c r="B1894" t="s">
        <v>852</v>
      </c>
      <c r="C1894" t="s">
        <v>565</v>
      </c>
      <c r="E1894" t="s">
        <v>9582</v>
      </c>
      <c r="F1894" t="s">
        <v>9583</v>
      </c>
      <c r="G1894" t="s">
        <v>9584</v>
      </c>
      <c r="H1894" t="s">
        <v>9585</v>
      </c>
      <c r="I1894" t="s">
        <v>8871</v>
      </c>
      <c r="J1894" t="s">
        <v>9479</v>
      </c>
      <c r="K1894" t="s">
        <v>8843</v>
      </c>
      <c r="L1894" t="s">
        <v>41</v>
      </c>
      <c r="M1894" t="s">
        <v>64</v>
      </c>
      <c r="N1894" t="s">
        <v>149</v>
      </c>
      <c r="O1894" s="39">
        <v>44314</v>
      </c>
      <c r="P1894" s="39">
        <v>44314</v>
      </c>
      <c r="Q1894">
        <v>1200</v>
      </c>
      <c r="R1894">
        <v>327</v>
      </c>
      <c r="S1894" s="36">
        <v>1685.8</v>
      </c>
      <c r="T1894">
        <v>6186.44</v>
      </c>
      <c r="U1894" s="39">
        <v>44316</v>
      </c>
      <c r="V1894">
        <v>4</v>
      </c>
      <c r="W1894">
        <v>3.7040000000000002</v>
      </c>
      <c r="X1894" s="36">
        <v>455.12958963282898</v>
      </c>
      <c r="Y1894" s="37" t="s">
        <v>157</v>
      </c>
      <c r="Z1894" s="37" t="s">
        <v>149</v>
      </c>
      <c r="AA1894" s="37" t="s">
        <v>146</v>
      </c>
      <c r="AB1894" s="37"/>
    </row>
    <row r="1895" spans="1:28" x14ac:dyDescent="0.25">
      <c r="A1895" t="s">
        <v>150</v>
      </c>
      <c r="B1895" t="s">
        <v>151</v>
      </c>
      <c r="C1895" t="s">
        <v>152</v>
      </c>
      <c r="E1895" t="s">
        <v>9586</v>
      </c>
      <c r="F1895" t="s">
        <v>9587</v>
      </c>
      <c r="G1895" t="s">
        <v>9588</v>
      </c>
      <c r="H1895" t="s">
        <v>7776</v>
      </c>
      <c r="I1895" t="s">
        <v>7777</v>
      </c>
      <c r="J1895" t="s">
        <v>65</v>
      </c>
      <c r="K1895" t="s">
        <v>7778</v>
      </c>
      <c r="L1895" t="s">
        <v>4</v>
      </c>
      <c r="M1895" t="s">
        <v>64</v>
      </c>
      <c r="N1895" t="s">
        <v>149</v>
      </c>
      <c r="O1895" s="39">
        <v>44292</v>
      </c>
      <c r="P1895" s="39">
        <v>44293</v>
      </c>
      <c r="Q1895">
        <v>20</v>
      </c>
      <c r="R1895">
        <v>20</v>
      </c>
      <c r="S1895" s="36">
        <v>1728.81</v>
      </c>
      <c r="T1895">
        <v>1728.81</v>
      </c>
      <c r="U1895" s="39">
        <v>44292</v>
      </c>
      <c r="V1895">
        <v>4</v>
      </c>
      <c r="W1895">
        <v>3.7040000000000002</v>
      </c>
      <c r="X1895" s="36">
        <v>466.741360691144</v>
      </c>
      <c r="Y1895" s="37" t="s">
        <v>157</v>
      </c>
      <c r="Z1895" s="37" t="s">
        <v>149</v>
      </c>
      <c r="AA1895" s="37" t="s">
        <v>146</v>
      </c>
      <c r="AB1895" s="37"/>
    </row>
    <row r="1896" spans="1:28" x14ac:dyDescent="0.25">
      <c r="A1896" t="s">
        <v>150</v>
      </c>
      <c r="B1896" t="s">
        <v>151</v>
      </c>
      <c r="C1896" t="s">
        <v>152</v>
      </c>
      <c r="E1896" t="s">
        <v>9589</v>
      </c>
      <c r="F1896" t="s">
        <v>9590</v>
      </c>
      <c r="G1896" t="s">
        <v>9591</v>
      </c>
      <c r="H1896" t="s">
        <v>7776</v>
      </c>
      <c r="I1896" t="s">
        <v>7777</v>
      </c>
      <c r="J1896" t="s">
        <v>65</v>
      </c>
      <c r="K1896" t="s">
        <v>7778</v>
      </c>
      <c r="L1896" t="s">
        <v>4</v>
      </c>
      <c r="M1896" t="s">
        <v>64</v>
      </c>
      <c r="N1896" t="s">
        <v>149</v>
      </c>
      <c r="O1896" s="39">
        <v>44293</v>
      </c>
      <c r="P1896" s="39">
        <v>44294</v>
      </c>
      <c r="Q1896">
        <v>20</v>
      </c>
      <c r="R1896">
        <v>20</v>
      </c>
      <c r="S1896" s="36">
        <v>1728.81</v>
      </c>
      <c r="T1896">
        <v>1728.81</v>
      </c>
      <c r="U1896" s="39">
        <v>44294</v>
      </c>
      <c r="V1896">
        <v>4</v>
      </c>
      <c r="W1896">
        <v>3.7040000000000002</v>
      </c>
      <c r="X1896" s="36">
        <v>466.741360691144</v>
      </c>
      <c r="Y1896" s="37" t="s">
        <v>157</v>
      </c>
      <c r="Z1896" s="37" t="s">
        <v>149</v>
      </c>
      <c r="AA1896" s="37" t="s">
        <v>146</v>
      </c>
      <c r="AB1896" s="37"/>
    </row>
    <row r="1897" spans="1:28" x14ac:dyDescent="0.25">
      <c r="A1897" t="s">
        <v>150</v>
      </c>
      <c r="B1897" t="s">
        <v>151</v>
      </c>
      <c r="C1897" t="s">
        <v>152</v>
      </c>
      <c r="E1897" t="s">
        <v>9592</v>
      </c>
      <c r="F1897" t="s">
        <v>9593</v>
      </c>
      <c r="G1897" t="s">
        <v>9594</v>
      </c>
      <c r="H1897" t="s">
        <v>9523</v>
      </c>
      <c r="I1897" t="s">
        <v>8863</v>
      </c>
      <c r="J1897" t="s">
        <v>9524</v>
      </c>
      <c r="K1897" t="s">
        <v>9525</v>
      </c>
      <c r="L1897" t="s">
        <v>41</v>
      </c>
      <c r="M1897" t="s">
        <v>64</v>
      </c>
      <c r="N1897" t="s">
        <v>149</v>
      </c>
      <c r="O1897" s="39">
        <v>44305</v>
      </c>
      <c r="P1897" s="39">
        <v>44306</v>
      </c>
      <c r="Q1897">
        <v>190</v>
      </c>
      <c r="R1897">
        <v>190</v>
      </c>
      <c r="S1897" s="36">
        <v>1770.86</v>
      </c>
      <c r="T1897">
        <v>1770.86</v>
      </c>
      <c r="U1897" s="39">
        <v>44305</v>
      </c>
      <c r="V1897">
        <v>4</v>
      </c>
      <c r="W1897">
        <v>3.7040000000000002</v>
      </c>
      <c r="X1897" s="36">
        <v>478.09395248380099</v>
      </c>
      <c r="Y1897" s="37" t="s">
        <v>157</v>
      </c>
      <c r="Z1897" s="37" t="s">
        <v>149</v>
      </c>
      <c r="AA1897" s="37" t="s">
        <v>146</v>
      </c>
      <c r="AB1897" s="37"/>
    </row>
    <row r="1898" spans="1:28" x14ac:dyDescent="0.25">
      <c r="A1898" t="s">
        <v>563</v>
      </c>
      <c r="B1898" t="s">
        <v>852</v>
      </c>
      <c r="C1898" t="s">
        <v>565</v>
      </c>
      <c r="E1898" t="s">
        <v>9595</v>
      </c>
      <c r="F1898" t="s">
        <v>9596</v>
      </c>
      <c r="G1898" t="s">
        <v>9597</v>
      </c>
      <c r="H1898" t="s">
        <v>6271</v>
      </c>
      <c r="I1898" t="s">
        <v>4546</v>
      </c>
      <c r="J1898" t="s">
        <v>72</v>
      </c>
      <c r="K1898" t="s">
        <v>7244</v>
      </c>
      <c r="L1898" t="s">
        <v>41</v>
      </c>
      <c r="M1898" t="s">
        <v>64</v>
      </c>
      <c r="N1898" t="s">
        <v>149</v>
      </c>
      <c r="O1898" s="39">
        <v>44307</v>
      </c>
      <c r="P1898" s="39">
        <v>44307</v>
      </c>
      <c r="Q1898">
        <v>540</v>
      </c>
      <c r="R1898">
        <v>540</v>
      </c>
      <c r="S1898" s="36">
        <v>1830.51</v>
      </c>
      <c r="T1898">
        <v>1830.51</v>
      </c>
      <c r="U1898" s="39">
        <v>44313</v>
      </c>
      <c r="V1898">
        <v>4</v>
      </c>
      <c r="W1898">
        <v>3.7040000000000002</v>
      </c>
      <c r="X1898" s="36">
        <v>494.19816414686801</v>
      </c>
      <c r="Y1898" s="37" t="s">
        <v>157</v>
      </c>
      <c r="Z1898" s="37" t="s">
        <v>149</v>
      </c>
      <c r="AA1898" s="37" t="s">
        <v>146</v>
      </c>
      <c r="AB1898" s="37"/>
    </row>
    <row r="1899" spans="1:28" x14ac:dyDescent="0.25">
      <c r="A1899" t="s">
        <v>563</v>
      </c>
      <c r="B1899" t="s">
        <v>852</v>
      </c>
      <c r="C1899" t="s">
        <v>565</v>
      </c>
      <c r="E1899" t="s">
        <v>9598</v>
      </c>
      <c r="F1899" t="s">
        <v>9599</v>
      </c>
      <c r="G1899" t="s">
        <v>9600</v>
      </c>
      <c r="H1899" t="s">
        <v>9601</v>
      </c>
      <c r="I1899" t="s">
        <v>8873</v>
      </c>
      <c r="J1899" t="s">
        <v>9479</v>
      </c>
      <c r="K1899" t="s">
        <v>8843</v>
      </c>
      <c r="L1899" t="s">
        <v>41</v>
      </c>
      <c r="M1899" t="s">
        <v>64</v>
      </c>
      <c r="N1899" t="s">
        <v>149</v>
      </c>
      <c r="O1899" s="39">
        <v>44307</v>
      </c>
      <c r="P1899" s="39">
        <v>44307</v>
      </c>
      <c r="Q1899">
        <v>450</v>
      </c>
      <c r="R1899">
        <v>450</v>
      </c>
      <c r="S1899" s="36">
        <v>2224.5700000000002</v>
      </c>
      <c r="T1899">
        <v>2224.5700000000002</v>
      </c>
      <c r="U1899" s="39">
        <v>44307</v>
      </c>
      <c r="V1899">
        <v>4</v>
      </c>
      <c r="W1899">
        <v>3.7040000000000002</v>
      </c>
      <c r="X1899" s="36">
        <v>600.58585313174899</v>
      </c>
      <c r="Y1899" s="37" t="s">
        <v>157</v>
      </c>
      <c r="Z1899" s="37" t="s">
        <v>149</v>
      </c>
      <c r="AA1899" s="37" t="s">
        <v>146</v>
      </c>
      <c r="AB1899" s="37"/>
    </row>
    <row r="1900" spans="1:28" x14ac:dyDescent="0.25">
      <c r="A1900" t="s">
        <v>563</v>
      </c>
      <c r="B1900" t="s">
        <v>852</v>
      </c>
      <c r="C1900" t="s">
        <v>565</v>
      </c>
      <c r="E1900" t="s">
        <v>9602</v>
      </c>
      <c r="F1900" t="s">
        <v>9603</v>
      </c>
      <c r="G1900" t="s">
        <v>9604</v>
      </c>
      <c r="H1900" t="s">
        <v>9605</v>
      </c>
      <c r="I1900" t="s">
        <v>8874</v>
      </c>
      <c r="J1900" t="s">
        <v>9479</v>
      </c>
      <c r="K1900" t="s">
        <v>8843</v>
      </c>
      <c r="L1900" t="s">
        <v>41</v>
      </c>
      <c r="M1900" t="s">
        <v>64</v>
      </c>
      <c r="N1900" t="s">
        <v>149</v>
      </c>
      <c r="O1900" s="39">
        <v>44313</v>
      </c>
      <c r="P1900" s="39">
        <v>44313</v>
      </c>
      <c r="Q1900">
        <v>450</v>
      </c>
      <c r="R1900">
        <v>450</v>
      </c>
      <c r="S1900" s="36">
        <v>2288.13</v>
      </c>
      <c r="T1900">
        <v>2288.13</v>
      </c>
      <c r="U1900" s="39">
        <v>44313</v>
      </c>
      <c r="V1900">
        <v>4</v>
      </c>
      <c r="W1900">
        <v>3.7040000000000002</v>
      </c>
      <c r="X1900" s="36">
        <v>617.74568034557205</v>
      </c>
      <c r="Y1900" s="37" t="s">
        <v>157</v>
      </c>
      <c r="Z1900" s="37" t="s">
        <v>149</v>
      </c>
      <c r="AA1900" s="37" t="s">
        <v>146</v>
      </c>
      <c r="AB1900" s="37"/>
    </row>
    <row r="1901" spans="1:28" x14ac:dyDescent="0.25">
      <c r="A1901" t="s">
        <v>563</v>
      </c>
      <c r="B1901" t="s">
        <v>852</v>
      </c>
      <c r="C1901" t="s">
        <v>853</v>
      </c>
      <c r="E1901" t="s">
        <v>9606</v>
      </c>
      <c r="F1901" t="s">
        <v>9607</v>
      </c>
      <c r="G1901" t="s">
        <v>9608</v>
      </c>
      <c r="H1901" t="s">
        <v>7600</v>
      </c>
      <c r="I1901" t="s">
        <v>7259</v>
      </c>
      <c r="J1901" t="s">
        <v>9479</v>
      </c>
      <c r="K1901" t="s">
        <v>8843</v>
      </c>
      <c r="L1901" t="s">
        <v>41</v>
      </c>
      <c r="M1901" t="s">
        <v>64</v>
      </c>
      <c r="N1901" t="s">
        <v>149</v>
      </c>
      <c r="O1901" s="39">
        <v>44316</v>
      </c>
      <c r="P1901" s="39">
        <v>44316</v>
      </c>
      <c r="Q1901">
        <v>441</v>
      </c>
      <c r="R1901">
        <v>441</v>
      </c>
      <c r="S1901" s="36">
        <v>2335.81</v>
      </c>
      <c r="T1901">
        <v>2335.81</v>
      </c>
      <c r="U1901" s="39">
        <v>44316</v>
      </c>
      <c r="V1901">
        <v>4</v>
      </c>
      <c r="W1901">
        <v>3.7040000000000002</v>
      </c>
      <c r="X1901" s="36">
        <v>630.61825053995597</v>
      </c>
      <c r="Y1901" s="37" t="s">
        <v>157</v>
      </c>
      <c r="Z1901" s="37" t="s">
        <v>149</v>
      </c>
      <c r="AA1901" s="37" t="s">
        <v>146</v>
      </c>
      <c r="AB1901" s="37"/>
    </row>
    <row r="1902" spans="1:28" x14ac:dyDescent="0.25">
      <c r="A1902" t="s">
        <v>150</v>
      </c>
      <c r="B1902" t="s">
        <v>151</v>
      </c>
      <c r="C1902" t="s">
        <v>152</v>
      </c>
      <c r="E1902" t="s">
        <v>9609</v>
      </c>
      <c r="F1902" t="s">
        <v>9610</v>
      </c>
      <c r="G1902" t="s">
        <v>9611</v>
      </c>
      <c r="H1902" t="s">
        <v>7776</v>
      </c>
      <c r="I1902" t="s">
        <v>7777</v>
      </c>
      <c r="J1902" t="s">
        <v>65</v>
      </c>
      <c r="K1902" t="s">
        <v>7778</v>
      </c>
      <c r="L1902" t="s">
        <v>4</v>
      </c>
      <c r="M1902" t="s">
        <v>64</v>
      </c>
      <c r="N1902" t="s">
        <v>149</v>
      </c>
      <c r="O1902" s="39">
        <v>44308</v>
      </c>
      <c r="P1902" s="39">
        <v>44309</v>
      </c>
      <c r="Q1902">
        <v>30</v>
      </c>
      <c r="R1902">
        <v>30</v>
      </c>
      <c r="S1902" s="36">
        <v>2593.2199999999998</v>
      </c>
      <c r="T1902">
        <v>2593.2199999999998</v>
      </c>
      <c r="U1902" s="39">
        <v>44308</v>
      </c>
      <c r="V1902">
        <v>4</v>
      </c>
      <c r="W1902">
        <v>3.7040000000000002</v>
      </c>
      <c r="X1902" s="36">
        <v>700.11339092872504</v>
      </c>
      <c r="Y1902" s="37" t="s">
        <v>157</v>
      </c>
      <c r="Z1902" s="37" t="s">
        <v>149</v>
      </c>
      <c r="AA1902" s="37" t="s">
        <v>146</v>
      </c>
      <c r="AB1902" s="37"/>
    </row>
    <row r="1903" spans="1:28" x14ac:dyDescent="0.25">
      <c r="A1903" t="s">
        <v>150</v>
      </c>
      <c r="B1903" t="s">
        <v>151</v>
      </c>
      <c r="C1903" t="s">
        <v>152</v>
      </c>
      <c r="E1903" t="s">
        <v>9612</v>
      </c>
      <c r="F1903" t="s">
        <v>9613</v>
      </c>
      <c r="G1903" t="s">
        <v>9614</v>
      </c>
      <c r="H1903" t="s">
        <v>7347</v>
      </c>
      <c r="I1903" t="s">
        <v>7246</v>
      </c>
      <c r="J1903" t="s">
        <v>65</v>
      </c>
      <c r="K1903" t="s">
        <v>7778</v>
      </c>
      <c r="L1903" t="s">
        <v>4</v>
      </c>
      <c r="M1903" t="s">
        <v>64</v>
      </c>
      <c r="N1903" t="s">
        <v>149</v>
      </c>
      <c r="O1903" s="39">
        <v>44316</v>
      </c>
      <c r="P1903" s="39">
        <v>44317</v>
      </c>
      <c r="Q1903">
        <v>30</v>
      </c>
      <c r="R1903">
        <v>30</v>
      </c>
      <c r="S1903" s="36">
        <v>2644.07</v>
      </c>
      <c r="T1903">
        <v>2644.07</v>
      </c>
      <c r="U1903" s="39">
        <v>44316</v>
      </c>
      <c r="V1903">
        <v>4</v>
      </c>
      <c r="W1903">
        <v>3.7040000000000002</v>
      </c>
      <c r="X1903" s="36">
        <v>713.84179265658702</v>
      </c>
      <c r="Y1903" s="37" t="s">
        <v>157</v>
      </c>
      <c r="Z1903" s="37" t="s">
        <v>149</v>
      </c>
      <c r="AA1903" s="37" t="s">
        <v>146</v>
      </c>
      <c r="AB1903" s="37"/>
    </row>
    <row r="1904" spans="1:28" x14ac:dyDescent="0.25">
      <c r="A1904" t="s">
        <v>563</v>
      </c>
      <c r="B1904" t="s">
        <v>852</v>
      </c>
      <c r="C1904" t="s">
        <v>565</v>
      </c>
      <c r="E1904" t="s">
        <v>9595</v>
      </c>
      <c r="F1904" t="s">
        <v>9596</v>
      </c>
      <c r="G1904" t="s">
        <v>9597</v>
      </c>
      <c r="H1904" t="s">
        <v>6271</v>
      </c>
      <c r="I1904" t="s">
        <v>4546</v>
      </c>
      <c r="J1904" t="s">
        <v>9479</v>
      </c>
      <c r="K1904" t="s">
        <v>8843</v>
      </c>
      <c r="L1904" t="s">
        <v>41</v>
      </c>
      <c r="M1904" t="s">
        <v>64</v>
      </c>
      <c r="N1904" t="s">
        <v>149</v>
      </c>
      <c r="O1904" s="39">
        <v>44307</v>
      </c>
      <c r="P1904" s="39">
        <v>44307</v>
      </c>
      <c r="Q1904">
        <v>516</v>
      </c>
      <c r="R1904">
        <v>516</v>
      </c>
      <c r="S1904" s="36">
        <v>2878.81</v>
      </c>
      <c r="T1904">
        <v>2878.81</v>
      </c>
      <c r="U1904" s="39">
        <v>44313</v>
      </c>
      <c r="V1904">
        <v>4</v>
      </c>
      <c r="W1904">
        <v>3.7040000000000002</v>
      </c>
      <c r="X1904" s="36">
        <v>777.21652267818502</v>
      </c>
      <c r="Y1904" s="37" t="s">
        <v>157</v>
      </c>
      <c r="Z1904" s="37" t="s">
        <v>149</v>
      </c>
      <c r="AA1904" s="37" t="s">
        <v>146</v>
      </c>
      <c r="AB1904" s="37"/>
    </row>
    <row r="1905" spans="1:28" x14ac:dyDescent="0.25">
      <c r="A1905" t="s">
        <v>150</v>
      </c>
      <c r="B1905" t="s">
        <v>151</v>
      </c>
      <c r="C1905" t="s">
        <v>152</v>
      </c>
      <c r="E1905" t="s">
        <v>9615</v>
      </c>
      <c r="F1905" t="s">
        <v>9616</v>
      </c>
      <c r="G1905" t="s">
        <v>9617</v>
      </c>
      <c r="H1905" t="s">
        <v>6889</v>
      </c>
      <c r="I1905" t="s">
        <v>6660</v>
      </c>
      <c r="J1905" t="s">
        <v>65</v>
      </c>
      <c r="K1905" t="s">
        <v>7778</v>
      </c>
      <c r="L1905" t="s">
        <v>4</v>
      </c>
      <c r="M1905" t="s">
        <v>64</v>
      </c>
      <c r="N1905" t="s">
        <v>149</v>
      </c>
      <c r="O1905" s="39">
        <v>44316</v>
      </c>
      <c r="P1905" s="39">
        <v>44317</v>
      </c>
      <c r="Q1905">
        <v>40</v>
      </c>
      <c r="R1905">
        <v>40</v>
      </c>
      <c r="S1905" s="36">
        <v>3423.73</v>
      </c>
      <c r="T1905">
        <v>3423.73</v>
      </c>
      <c r="U1905" s="39">
        <v>44329</v>
      </c>
      <c r="V1905">
        <v>5</v>
      </c>
      <c r="W1905">
        <v>3.7759999999999998</v>
      </c>
      <c r="X1905" s="36">
        <v>906.70815677966095</v>
      </c>
      <c r="Y1905" s="37" t="s">
        <v>157</v>
      </c>
      <c r="Z1905" s="37" t="s">
        <v>149</v>
      </c>
      <c r="AA1905" s="37" t="s">
        <v>146</v>
      </c>
      <c r="AB1905" s="37"/>
    </row>
    <row r="1906" spans="1:28" x14ac:dyDescent="0.25">
      <c r="A1906" t="s">
        <v>150</v>
      </c>
      <c r="B1906" t="s">
        <v>151</v>
      </c>
      <c r="C1906" t="s">
        <v>152</v>
      </c>
      <c r="E1906" t="s">
        <v>9618</v>
      </c>
      <c r="F1906" t="s">
        <v>9619</v>
      </c>
      <c r="G1906" t="s">
        <v>9620</v>
      </c>
      <c r="H1906" t="s">
        <v>6889</v>
      </c>
      <c r="I1906" t="s">
        <v>6660</v>
      </c>
      <c r="J1906" t="s">
        <v>65</v>
      </c>
      <c r="K1906" t="s">
        <v>7778</v>
      </c>
      <c r="L1906" t="s">
        <v>4</v>
      </c>
      <c r="M1906" t="s">
        <v>64</v>
      </c>
      <c r="N1906" t="s">
        <v>149</v>
      </c>
      <c r="O1906" s="39">
        <v>44316</v>
      </c>
      <c r="P1906" s="39">
        <v>44317</v>
      </c>
      <c r="Q1906">
        <v>40</v>
      </c>
      <c r="R1906">
        <v>40</v>
      </c>
      <c r="S1906" s="36">
        <v>3423.73</v>
      </c>
      <c r="T1906">
        <v>3423.73</v>
      </c>
      <c r="U1906" s="39">
        <v>44334</v>
      </c>
      <c r="V1906">
        <v>5</v>
      </c>
      <c r="W1906">
        <v>3.7759999999999998</v>
      </c>
      <c r="X1906" s="36">
        <v>906.70815677966095</v>
      </c>
      <c r="Y1906" s="37" t="s">
        <v>157</v>
      </c>
      <c r="Z1906" s="37" t="s">
        <v>149</v>
      </c>
      <c r="AA1906" s="37" t="s">
        <v>146</v>
      </c>
      <c r="AB1906" s="37"/>
    </row>
    <row r="1907" spans="1:28" x14ac:dyDescent="0.25">
      <c r="A1907" t="s">
        <v>150</v>
      </c>
      <c r="B1907" t="s">
        <v>151</v>
      </c>
      <c r="C1907" t="s">
        <v>152</v>
      </c>
      <c r="E1907" t="s">
        <v>9621</v>
      </c>
      <c r="F1907" t="s">
        <v>9622</v>
      </c>
      <c r="G1907" t="s">
        <v>9623</v>
      </c>
      <c r="H1907" t="s">
        <v>6889</v>
      </c>
      <c r="I1907" t="s">
        <v>6660</v>
      </c>
      <c r="J1907" t="s">
        <v>65</v>
      </c>
      <c r="K1907" t="s">
        <v>7778</v>
      </c>
      <c r="L1907" t="s">
        <v>4</v>
      </c>
      <c r="M1907" t="s">
        <v>64</v>
      </c>
      <c r="N1907" t="s">
        <v>149</v>
      </c>
      <c r="O1907" s="39">
        <v>44316</v>
      </c>
      <c r="P1907" s="39">
        <v>44317</v>
      </c>
      <c r="Q1907">
        <v>40</v>
      </c>
      <c r="R1907">
        <v>40</v>
      </c>
      <c r="S1907" s="36">
        <v>3423.73</v>
      </c>
      <c r="T1907">
        <v>3423.73</v>
      </c>
      <c r="U1907" s="39">
        <v>44337</v>
      </c>
      <c r="V1907">
        <v>5</v>
      </c>
      <c r="W1907">
        <v>3.7759999999999998</v>
      </c>
      <c r="X1907" s="36">
        <v>906.70815677966095</v>
      </c>
      <c r="Y1907" s="37" t="s">
        <v>157</v>
      </c>
      <c r="Z1907" s="37" t="s">
        <v>149</v>
      </c>
      <c r="AA1907" s="37" t="s">
        <v>146</v>
      </c>
      <c r="AB1907" s="37"/>
    </row>
    <row r="1908" spans="1:28" x14ac:dyDescent="0.25">
      <c r="A1908" t="s">
        <v>563</v>
      </c>
      <c r="B1908" t="s">
        <v>3874</v>
      </c>
      <c r="C1908" t="s">
        <v>853</v>
      </c>
      <c r="E1908" t="s">
        <v>9570</v>
      </c>
      <c r="F1908" t="s">
        <v>9571</v>
      </c>
      <c r="G1908" t="s">
        <v>9572</v>
      </c>
      <c r="H1908" t="s">
        <v>4759</v>
      </c>
      <c r="I1908" t="s">
        <v>4510</v>
      </c>
      <c r="J1908" t="s">
        <v>9497</v>
      </c>
      <c r="K1908" t="s">
        <v>9498</v>
      </c>
      <c r="L1908" t="s">
        <v>41</v>
      </c>
      <c r="M1908" t="s">
        <v>64</v>
      </c>
      <c r="N1908" t="s">
        <v>149</v>
      </c>
      <c r="O1908" s="39">
        <v>44314</v>
      </c>
      <c r="P1908" s="39">
        <v>44314</v>
      </c>
      <c r="Q1908">
        <v>280</v>
      </c>
      <c r="R1908">
        <v>280</v>
      </c>
      <c r="S1908" s="36">
        <v>4053.67</v>
      </c>
      <c r="T1908">
        <v>4053.67</v>
      </c>
      <c r="U1908" s="39">
        <v>44314</v>
      </c>
      <c r="V1908">
        <v>4</v>
      </c>
      <c r="W1908">
        <v>3.7040000000000002</v>
      </c>
      <c r="X1908" s="36">
        <v>1094.4033477321809</v>
      </c>
      <c r="Y1908" s="37" t="s">
        <v>157</v>
      </c>
      <c r="Z1908" s="37" t="s">
        <v>149</v>
      </c>
      <c r="AA1908" s="37" t="s">
        <v>146</v>
      </c>
      <c r="AB1908" s="37"/>
    </row>
    <row r="1909" spans="1:28" x14ac:dyDescent="0.25">
      <c r="A1909" t="s">
        <v>150</v>
      </c>
      <c r="B1909" t="s">
        <v>151</v>
      </c>
      <c r="C1909" t="s">
        <v>152</v>
      </c>
      <c r="E1909" t="s">
        <v>9624</v>
      </c>
      <c r="F1909" t="s">
        <v>9625</v>
      </c>
      <c r="G1909" t="s">
        <v>9626</v>
      </c>
      <c r="H1909" t="s">
        <v>7776</v>
      </c>
      <c r="I1909" t="s">
        <v>7777</v>
      </c>
      <c r="J1909" t="s">
        <v>65</v>
      </c>
      <c r="K1909" t="s">
        <v>7778</v>
      </c>
      <c r="L1909" t="s">
        <v>4</v>
      </c>
      <c r="M1909" t="s">
        <v>64</v>
      </c>
      <c r="N1909" t="s">
        <v>149</v>
      </c>
      <c r="O1909" s="39">
        <v>44316</v>
      </c>
      <c r="P1909" s="39">
        <v>44317</v>
      </c>
      <c r="Q1909">
        <v>50</v>
      </c>
      <c r="R1909">
        <v>50</v>
      </c>
      <c r="S1909" s="36">
        <v>4279.66</v>
      </c>
      <c r="T1909">
        <v>4279.66</v>
      </c>
      <c r="U1909" s="39">
        <v>44316</v>
      </c>
      <c r="V1909">
        <v>4</v>
      </c>
      <c r="W1909">
        <v>3.7040000000000002</v>
      </c>
      <c r="X1909" s="36">
        <v>1155.4157667386601</v>
      </c>
      <c r="Y1909" s="37" t="s">
        <v>157</v>
      </c>
      <c r="Z1909" s="37" t="s">
        <v>149</v>
      </c>
      <c r="AA1909" s="37" t="s">
        <v>146</v>
      </c>
      <c r="AB1909" s="37"/>
    </row>
    <row r="1910" spans="1:28" x14ac:dyDescent="0.25">
      <c r="A1910" t="s">
        <v>150</v>
      </c>
      <c r="B1910" t="s">
        <v>151</v>
      </c>
      <c r="C1910" t="s">
        <v>152</v>
      </c>
      <c r="E1910" t="s">
        <v>9627</v>
      </c>
      <c r="F1910" t="s">
        <v>9628</v>
      </c>
      <c r="G1910" t="s">
        <v>9629</v>
      </c>
      <c r="H1910" t="s">
        <v>7800</v>
      </c>
      <c r="I1910" t="s">
        <v>7716</v>
      </c>
      <c r="J1910" t="s">
        <v>65</v>
      </c>
      <c r="K1910" t="s">
        <v>7778</v>
      </c>
      <c r="L1910" t="s">
        <v>4</v>
      </c>
      <c r="M1910" t="s">
        <v>64</v>
      </c>
      <c r="N1910" t="s">
        <v>149</v>
      </c>
      <c r="O1910" s="39">
        <v>44299</v>
      </c>
      <c r="P1910" s="39">
        <v>44300</v>
      </c>
      <c r="Q1910">
        <v>50</v>
      </c>
      <c r="R1910">
        <v>50</v>
      </c>
      <c r="S1910" s="36">
        <v>4322.03</v>
      </c>
      <c r="T1910">
        <v>4322.03</v>
      </c>
      <c r="U1910" s="39">
        <v>44299</v>
      </c>
      <c r="V1910">
        <v>4</v>
      </c>
      <c r="W1910">
        <v>3.7040000000000002</v>
      </c>
      <c r="X1910" s="36">
        <v>1166.8547516198701</v>
      </c>
      <c r="Y1910" s="37" t="s">
        <v>157</v>
      </c>
      <c r="Z1910" s="37" t="s">
        <v>149</v>
      </c>
      <c r="AA1910" s="37" t="s">
        <v>146</v>
      </c>
      <c r="AB1910" s="37"/>
    </row>
    <row r="1911" spans="1:28" x14ac:dyDescent="0.25">
      <c r="A1911" t="s">
        <v>563</v>
      </c>
      <c r="B1911" t="s">
        <v>852</v>
      </c>
      <c r="C1911" t="s">
        <v>565</v>
      </c>
      <c r="E1911" t="s">
        <v>9582</v>
      </c>
      <c r="F1911" t="s">
        <v>9630</v>
      </c>
      <c r="G1911" t="s">
        <v>9631</v>
      </c>
      <c r="H1911" t="s">
        <v>9585</v>
      </c>
      <c r="I1911" t="s">
        <v>8871</v>
      </c>
      <c r="J1911" t="s">
        <v>9479</v>
      </c>
      <c r="K1911" t="s">
        <v>8843</v>
      </c>
      <c r="L1911" t="s">
        <v>41</v>
      </c>
      <c r="M1911" t="s">
        <v>64</v>
      </c>
      <c r="N1911" t="s">
        <v>149</v>
      </c>
      <c r="O1911" s="39">
        <v>44314</v>
      </c>
      <c r="P1911" s="39">
        <v>44314</v>
      </c>
      <c r="Q1911">
        <v>1200</v>
      </c>
      <c r="R1911">
        <v>873</v>
      </c>
      <c r="S1911" s="36">
        <v>4500.6400000000003</v>
      </c>
      <c r="T1911">
        <v>6186.44</v>
      </c>
      <c r="U1911" s="39">
        <v>44314</v>
      </c>
      <c r="V1911">
        <v>4</v>
      </c>
      <c r="W1911">
        <v>3.7040000000000002</v>
      </c>
      <c r="X1911" s="36">
        <v>1215.0755939524829</v>
      </c>
      <c r="Y1911" s="37" t="s">
        <v>157</v>
      </c>
      <c r="Z1911" s="37" t="s">
        <v>149</v>
      </c>
      <c r="AA1911" s="37" t="s">
        <v>146</v>
      </c>
      <c r="AB1911" s="37"/>
    </row>
    <row r="1912" spans="1:28" x14ac:dyDescent="0.25">
      <c r="A1912" t="s">
        <v>563</v>
      </c>
      <c r="B1912" t="s">
        <v>852</v>
      </c>
      <c r="C1912" t="s">
        <v>565</v>
      </c>
      <c r="E1912" t="s">
        <v>9632</v>
      </c>
      <c r="F1912" t="s">
        <v>9633</v>
      </c>
      <c r="G1912" t="s">
        <v>9634</v>
      </c>
      <c r="H1912" t="s">
        <v>6606</v>
      </c>
      <c r="I1912" t="s">
        <v>4535</v>
      </c>
      <c r="J1912" t="s">
        <v>9479</v>
      </c>
      <c r="K1912" t="s">
        <v>8843</v>
      </c>
      <c r="L1912" t="s">
        <v>41</v>
      </c>
      <c r="M1912" t="s">
        <v>64</v>
      </c>
      <c r="N1912" t="s">
        <v>149</v>
      </c>
      <c r="O1912" s="39">
        <v>44312</v>
      </c>
      <c r="P1912" s="39">
        <v>44312</v>
      </c>
      <c r="Q1912">
        <v>800</v>
      </c>
      <c r="R1912">
        <v>800</v>
      </c>
      <c r="S1912" s="36">
        <v>4576.2700000000004</v>
      </c>
      <c r="T1912">
        <v>4576.2700000000004</v>
      </c>
      <c r="U1912" s="39">
        <v>44312</v>
      </c>
      <c r="V1912">
        <v>4</v>
      </c>
      <c r="W1912">
        <v>3.7040000000000002</v>
      </c>
      <c r="X1912" s="36">
        <v>1235.4940604751609</v>
      </c>
      <c r="Y1912" s="37" t="s">
        <v>157</v>
      </c>
      <c r="Z1912" s="37" t="s">
        <v>149</v>
      </c>
      <c r="AA1912" s="37" t="s">
        <v>146</v>
      </c>
      <c r="AB1912" s="37"/>
    </row>
    <row r="1913" spans="1:28" x14ac:dyDescent="0.25">
      <c r="A1913" t="s">
        <v>563</v>
      </c>
      <c r="B1913" t="s">
        <v>564</v>
      </c>
      <c r="C1913" t="s">
        <v>565</v>
      </c>
      <c r="E1913" t="s">
        <v>566</v>
      </c>
      <c r="F1913" t="s">
        <v>567</v>
      </c>
      <c r="G1913" t="s">
        <v>7372</v>
      </c>
      <c r="H1913" t="s">
        <v>568</v>
      </c>
      <c r="I1913" t="s">
        <v>148</v>
      </c>
      <c r="J1913" t="s">
        <v>63</v>
      </c>
      <c r="K1913" t="s">
        <v>141</v>
      </c>
      <c r="L1913" t="s">
        <v>34</v>
      </c>
      <c r="M1913" t="s">
        <v>94</v>
      </c>
      <c r="N1913" t="s">
        <v>149</v>
      </c>
      <c r="O1913" s="39">
        <v>43885</v>
      </c>
      <c r="P1913" s="39">
        <v>43885</v>
      </c>
      <c r="Q1913">
        <v>2216</v>
      </c>
      <c r="R1913">
        <v>2216</v>
      </c>
      <c r="S1913" s="36">
        <v>1337356</v>
      </c>
      <c r="T1913">
        <v>1337356</v>
      </c>
      <c r="U1913" s="39">
        <v>43887</v>
      </c>
      <c r="V1913">
        <v>2</v>
      </c>
      <c r="W1913">
        <v>3.3919999999999999</v>
      </c>
      <c r="X1913" s="36">
        <v>1337356</v>
      </c>
      <c r="Y1913" s="37" t="s">
        <v>157</v>
      </c>
      <c r="Z1913" s="37" t="s">
        <v>149</v>
      </c>
      <c r="AA1913" s="37" t="s">
        <v>146</v>
      </c>
      <c r="AB1913" s="37"/>
    </row>
    <row r="1914" spans="1:28" x14ac:dyDescent="0.25">
      <c r="A1914" t="s">
        <v>563</v>
      </c>
      <c r="B1914" t="s">
        <v>564</v>
      </c>
      <c r="C1914" t="s">
        <v>565</v>
      </c>
      <c r="E1914" t="s">
        <v>569</v>
      </c>
      <c r="F1914" t="s">
        <v>570</v>
      </c>
      <c r="G1914" t="s">
        <v>7373</v>
      </c>
      <c r="H1914" t="s">
        <v>568</v>
      </c>
      <c r="I1914" t="s">
        <v>148</v>
      </c>
      <c r="J1914" t="s">
        <v>63</v>
      </c>
      <c r="K1914" t="s">
        <v>141</v>
      </c>
      <c r="L1914" t="s">
        <v>34</v>
      </c>
      <c r="M1914" t="s">
        <v>94</v>
      </c>
      <c r="N1914" t="s">
        <v>149</v>
      </c>
      <c r="O1914" s="39">
        <v>43885</v>
      </c>
      <c r="P1914" s="39">
        <v>43881</v>
      </c>
      <c r="Q1914">
        <v>5963.3649999999998</v>
      </c>
      <c r="R1914">
        <v>5963.3649999999998</v>
      </c>
      <c r="S1914" s="36">
        <v>3598890.78</v>
      </c>
      <c r="T1914">
        <v>3598890.78</v>
      </c>
      <c r="U1914" s="39">
        <v>43885</v>
      </c>
      <c r="V1914">
        <v>2</v>
      </c>
      <c r="W1914">
        <v>3.3919999999999999</v>
      </c>
      <c r="X1914" s="36">
        <v>3598890.78</v>
      </c>
      <c r="Y1914" s="37" t="s">
        <v>157</v>
      </c>
      <c r="Z1914" s="37" t="s">
        <v>149</v>
      </c>
      <c r="AA1914" s="37" t="s">
        <v>146</v>
      </c>
      <c r="AB1914" s="37"/>
    </row>
    <row r="1915" spans="1:28" x14ac:dyDescent="0.25">
      <c r="A1915" t="s">
        <v>563</v>
      </c>
      <c r="B1915" t="s">
        <v>564</v>
      </c>
      <c r="C1915" t="s">
        <v>565</v>
      </c>
      <c r="E1915" t="s">
        <v>571</v>
      </c>
      <c r="F1915" t="s">
        <v>572</v>
      </c>
      <c r="G1915" t="s">
        <v>7371</v>
      </c>
      <c r="H1915" t="s">
        <v>568</v>
      </c>
      <c r="I1915" t="s">
        <v>148</v>
      </c>
      <c r="J1915" t="s">
        <v>63</v>
      </c>
      <c r="K1915" t="s">
        <v>141</v>
      </c>
      <c r="L1915" t="s">
        <v>34</v>
      </c>
      <c r="M1915" t="s">
        <v>94</v>
      </c>
      <c r="N1915" t="s">
        <v>149</v>
      </c>
      <c r="O1915" s="39">
        <v>43851</v>
      </c>
      <c r="P1915" s="39">
        <v>43844</v>
      </c>
      <c r="Q1915">
        <v>7260.1509999999998</v>
      </c>
      <c r="R1915">
        <v>7260.1509999999998</v>
      </c>
      <c r="S1915" s="36">
        <v>4352823.53</v>
      </c>
      <c r="T1915">
        <v>4352823.53</v>
      </c>
      <c r="U1915" s="39">
        <v>43851</v>
      </c>
      <c r="V1915">
        <v>1</v>
      </c>
      <c r="W1915">
        <v>3.3290000000000002</v>
      </c>
      <c r="X1915" s="36">
        <v>4352823.53</v>
      </c>
      <c r="Y1915" s="37" t="s">
        <v>157</v>
      </c>
      <c r="Z1915" s="37" t="s">
        <v>149</v>
      </c>
      <c r="AA1915" s="37" t="s">
        <v>146</v>
      </c>
      <c r="AB1915" s="37"/>
    </row>
    <row r="1916" spans="1:28" x14ac:dyDescent="0.25">
      <c r="A1916" t="s">
        <v>563</v>
      </c>
      <c r="B1916" t="s">
        <v>852</v>
      </c>
      <c r="C1916" t="s">
        <v>565</v>
      </c>
      <c r="E1916" t="s">
        <v>7852</v>
      </c>
      <c r="F1916" t="s">
        <v>7853</v>
      </c>
      <c r="G1916" t="s">
        <v>7854</v>
      </c>
      <c r="H1916" t="s">
        <v>6199</v>
      </c>
      <c r="I1916" t="s">
        <v>4533</v>
      </c>
      <c r="J1916" t="s">
        <v>69</v>
      </c>
      <c r="K1916" t="s">
        <v>46</v>
      </c>
      <c r="L1916" t="s">
        <v>41</v>
      </c>
      <c r="M1916" t="s">
        <v>64</v>
      </c>
      <c r="N1916" t="s">
        <v>149</v>
      </c>
      <c r="O1916" s="39">
        <v>44140</v>
      </c>
      <c r="P1916" s="39">
        <v>44140</v>
      </c>
      <c r="Q1916">
        <v>144</v>
      </c>
      <c r="R1916">
        <v>144</v>
      </c>
      <c r="S1916" s="36">
        <v>370.08</v>
      </c>
      <c r="T1916">
        <v>370.08</v>
      </c>
      <c r="U1916" s="39">
        <v>44140</v>
      </c>
      <c r="V1916">
        <v>11</v>
      </c>
      <c r="W1916">
        <v>3.6110000000000002</v>
      </c>
      <c r="X1916" s="36">
        <v>102.486845749099</v>
      </c>
      <c r="Y1916" s="37" t="s">
        <v>157</v>
      </c>
      <c r="Z1916" s="37" t="s">
        <v>149</v>
      </c>
      <c r="AA1916" s="37" t="s">
        <v>146</v>
      </c>
      <c r="AB1916" s="37"/>
    </row>
    <row r="1917" spans="1:28" x14ac:dyDescent="0.25">
      <c r="A1917" t="s">
        <v>563</v>
      </c>
      <c r="B1917" t="s">
        <v>852</v>
      </c>
      <c r="C1917" t="s">
        <v>853</v>
      </c>
      <c r="E1917" t="s">
        <v>8938</v>
      </c>
      <c r="F1917" t="s">
        <v>8939</v>
      </c>
      <c r="G1917" t="s">
        <v>8940</v>
      </c>
      <c r="H1917" t="s">
        <v>6936</v>
      </c>
      <c r="I1917" t="s">
        <v>6646</v>
      </c>
      <c r="J1917" t="s">
        <v>69</v>
      </c>
      <c r="K1917" t="s">
        <v>46</v>
      </c>
      <c r="L1917" t="s">
        <v>41</v>
      </c>
      <c r="M1917" t="s">
        <v>64</v>
      </c>
      <c r="N1917" t="s">
        <v>149</v>
      </c>
      <c r="O1917" s="39">
        <v>44153</v>
      </c>
      <c r="P1917" s="39">
        <v>44153</v>
      </c>
      <c r="Q1917">
        <v>144</v>
      </c>
      <c r="R1917">
        <v>144</v>
      </c>
      <c r="S1917" s="36">
        <v>396.61</v>
      </c>
      <c r="T1917">
        <v>396.61</v>
      </c>
      <c r="U1917" s="39">
        <v>44153</v>
      </c>
      <c r="V1917">
        <v>11</v>
      </c>
      <c r="W1917">
        <v>3.6110000000000002</v>
      </c>
      <c r="X1917" s="36">
        <v>109.833841041262</v>
      </c>
      <c r="Y1917" s="37" t="s">
        <v>157</v>
      </c>
      <c r="Z1917" s="37" t="s">
        <v>149</v>
      </c>
      <c r="AA1917" s="37" t="s">
        <v>146</v>
      </c>
      <c r="AB1917" s="37"/>
    </row>
    <row r="1918" spans="1:28" x14ac:dyDescent="0.25">
      <c r="A1918" t="s">
        <v>563</v>
      </c>
      <c r="B1918" t="s">
        <v>852</v>
      </c>
      <c r="C1918" t="s">
        <v>853</v>
      </c>
      <c r="E1918" t="s">
        <v>9635</v>
      </c>
      <c r="F1918" t="s">
        <v>9636</v>
      </c>
      <c r="G1918" t="s">
        <v>9637</v>
      </c>
      <c r="H1918" t="s">
        <v>6299</v>
      </c>
      <c r="I1918" t="s">
        <v>4526</v>
      </c>
      <c r="J1918" t="s">
        <v>68</v>
      </c>
      <c r="K1918" t="s">
        <v>44</v>
      </c>
      <c r="L1918" t="s">
        <v>41</v>
      </c>
      <c r="M1918" t="s">
        <v>64</v>
      </c>
      <c r="N1918" t="s">
        <v>149</v>
      </c>
      <c r="O1918" s="39">
        <v>44151</v>
      </c>
      <c r="P1918" s="39">
        <v>44151</v>
      </c>
      <c r="Q1918">
        <v>72</v>
      </c>
      <c r="R1918">
        <v>72</v>
      </c>
      <c r="S1918" s="36">
        <v>396.72</v>
      </c>
      <c r="T1918">
        <v>396.72</v>
      </c>
      <c r="U1918" s="39">
        <v>44151</v>
      </c>
      <c r="V1918">
        <v>11</v>
      </c>
      <c r="W1918">
        <v>3.6110000000000002</v>
      </c>
      <c r="X1918" s="36">
        <v>109.864303517031</v>
      </c>
      <c r="Y1918" s="37" t="s">
        <v>157</v>
      </c>
      <c r="Z1918" s="37" t="s">
        <v>149</v>
      </c>
      <c r="AA1918" s="37" t="s">
        <v>146</v>
      </c>
      <c r="AB1918" s="37"/>
    </row>
    <row r="1919" spans="1:28" x14ac:dyDescent="0.25">
      <c r="A1919" t="s">
        <v>563</v>
      </c>
      <c r="B1919" t="s">
        <v>852</v>
      </c>
      <c r="C1919" t="s">
        <v>853</v>
      </c>
      <c r="E1919" t="s">
        <v>8765</v>
      </c>
      <c r="F1919" t="s">
        <v>8766</v>
      </c>
      <c r="G1919" t="s">
        <v>8767</v>
      </c>
      <c r="H1919" t="s">
        <v>6793</v>
      </c>
      <c r="I1919" t="s">
        <v>6647</v>
      </c>
      <c r="J1919" t="s">
        <v>73</v>
      </c>
      <c r="K1919" t="s">
        <v>7243</v>
      </c>
      <c r="L1919" t="s">
        <v>41</v>
      </c>
      <c r="M1919" t="s">
        <v>64</v>
      </c>
      <c r="N1919" t="s">
        <v>149</v>
      </c>
      <c r="O1919" s="39">
        <v>44147</v>
      </c>
      <c r="P1919" s="39">
        <v>44147</v>
      </c>
      <c r="Q1919">
        <v>48</v>
      </c>
      <c r="R1919">
        <v>48</v>
      </c>
      <c r="S1919" s="36">
        <v>463.68</v>
      </c>
      <c r="T1919">
        <v>463.68</v>
      </c>
      <c r="U1919" s="39">
        <v>44147</v>
      </c>
      <c r="V1919">
        <v>11</v>
      </c>
      <c r="W1919">
        <v>3.6110000000000002</v>
      </c>
      <c r="X1919" s="36">
        <v>128.40764331210099</v>
      </c>
      <c r="Y1919" s="37" t="s">
        <v>157</v>
      </c>
      <c r="Z1919" s="37" t="s">
        <v>149</v>
      </c>
      <c r="AA1919" s="37" t="s">
        <v>146</v>
      </c>
      <c r="AB1919" s="37"/>
    </row>
    <row r="1920" spans="1:28" x14ac:dyDescent="0.25">
      <c r="A1920" t="s">
        <v>563</v>
      </c>
      <c r="B1920" t="s">
        <v>852</v>
      </c>
      <c r="C1920" t="s">
        <v>853</v>
      </c>
      <c r="E1920" t="s">
        <v>9638</v>
      </c>
      <c r="F1920" t="s">
        <v>9639</v>
      </c>
      <c r="G1920" t="s">
        <v>9640</v>
      </c>
      <c r="H1920" t="s">
        <v>6299</v>
      </c>
      <c r="I1920" t="s">
        <v>4526</v>
      </c>
      <c r="J1920" t="s">
        <v>73</v>
      </c>
      <c r="K1920" t="s">
        <v>7243</v>
      </c>
      <c r="L1920" t="s">
        <v>41</v>
      </c>
      <c r="M1920" t="s">
        <v>64</v>
      </c>
      <c r="N1920" t="s">
        <v>149</v>
      </c>
      <c r="O1920" s="39">
        <v>44151</v>
      </c>
      <c r="P1920" s="39">
        <v>44151</v>
      </c>
      <c r="Q1920">
        <v>48</v>
      </c>
      <c r="R1920">
        <v>48</v>
      </c>
      <c r="S1920" s="36">
        <v>463.68</v>
      </c>
      <c r="T1920">
        <v>463.68</v>
      </c>
      <c r="U1920" s="39">
        <v>44151</v>
      </c>
      <c r="V1920">
        <v>11</v>
      </c>
      <c r="W1920">
        <v>3.6110000000000002</v>
      </c>
      <c r="X1920" s="36">
        <v>128.40764331210099</v>
      </c>
      <c r="Y1920" s="37" t="s">
        <v>157</v>
      </c>
      <c r="Z1920" s="37" t="s">
        <v>149</v>
      </c>
      <c r="AA1920" s="37" t="s">
        <v>146</v>
      </c>
      <c r="AB1920" s="37"/>
    </row>
    <row r="1921" spans="1:28" x14ac:dyDescent="0.25">
      <c r="A1921" t="s">
        <v>150</v>
      </c>
      <c r="B1921" t="s">
        <v>151</v>
      </c>
      <c r="C1921" t="s">
        <v>152</v>
      </c>
      <c r="E1921" t="s">
        <v>9641</v>
      </c>
      <c r="F1921" t="s">
        <v>9642</v>
      </c>
      <c r="G1921" t="s">
        <v>9643</v>
      </c>
      <c r="H1921" t="s">
        <v>9601</v>
      </c>
      <c r="I1921" t="s">
        <v>8873</v>
      </c>
      <c r="J1921" t="s">
        <v>72</v>
      </c>
      <c r="K1921" t="s">
        <v>7244</v>
      </c>
      <c r="L1921" t="s">
        <v>41</v>
      </c>
      <c r="M1921" t="s">
        <v>64</v>
      </c>
      <c r="N1921" t="s">
        <v>149</v>
      </c>
      <c r="O1921" s="39">
        <v>44165</v>
      </c>
      <c r="P1921" s="39">
        <v>44165</v>
      </c>
      <c r="Q1921">
        <v>100</v>
      </c>
      <c r="R1921">
        <v>100</v>
      </c>
      <c r="S1921" s="36">
        <v>492</v>
      </c>
      <c r="T1921">
        <v>492</v>
      </c>
      <c r="U1921" s="39">
        <v>44165</v>
      </c>
      <c r="V1921">
        <v>11</v>
      </c>
      <c r="W1921">
        <v>3.6110000000000002</v>
      </c>
      <c r="X1921" s="36">
        <v>136.25034616449699</v>
      </c>
      <c r="Y1921" s="37" t="s">
        <v>157</v>
      </c>
      <c r="Z1921" s="37" t="s">
        <v>149</v>
      </c>
      <c r="AA1921" s="37" t="s">
        <v>146</v>
      </c>
      <c r="AB1921" s="37"/>
    </row>
    <row r="1922" spans="1:28" x14ac:dyDescent="0.25">
      <c r="A1922" t="s">
        <v>563</v>
      </c>
      <c r="B1922" t="s">
        <v>3874</v>
      </c>
      <c r="C1922" t="s">
        <v>853</v>
      </c>
      <c r="E1922" t="s">
        <v>8749</v>
      </c>
      <c r="F1922" t="s">
        <v>9644</v>
      </c>
      <c r="G1922" t="s">
        <v>9645</v>
      </c>
      <c r="H1922" t="s">
        <v>1875</v>
      </c>
      <c r="I1922" t="s">
        <v>732</v>
      </c>
      <c r="J1922" t="s">
        <v>68</v>
      </c>
      <c r="K1922" t="s">
        <v>44</v>
      </c>
      <c r="L1922" t="s">
        <v>41</v>
      </c>
      <c r="M1922" t="s">
        <v>64</v>
      </c>
      <c r="N1922" t="s">
        <v>149</v>
      </c>
      <c r="O1922" s="39">
        <v>44147</v>
      </c>
      <c r="P1922" s="39">
        <v>44147</v>
      </c>
      <c r="Q1922">
        <v>84</v>
      </c>
      <c r="R1922">
        <v>84</v>
      </c>
      <c r="S1922" s="36">
        <v>532.55999999999995</v>
      </c>
      <c r="T1922">
        <v>532.55999999999995</v>
      </c>
      <c r="U1922" s="39">
        <v>44153</v>
      </c>
      <c r="V1922">
        <v>11</v>
      </c>
      <c r="W1922">
        <v>3.6110000000000002</v>
      </c>
      <c r="X1922" s="36">
        <v>147.482691775131</v>
      </c>
      <c r="Y1922" s="37" t="s">
        <v>157</v>
      </c>
      <c r="Z1922" s="37" t="s">
        <v>149</v>
      </c>
      <c r="AA1922" s="37" t="s">
        <v>146</v>
      </c>
      <c r="AB1922" s="37"/>
    </row>
    <row r="1923" spans="1:28" x14ac:dyDescent="0.25">
      <c r="A1923" t="s">
        <v>563</v>
      </c>
      <c r="B1923" t="s">
        <v>852</v>
      </c>
      <c r="C1923" t="s">
        <v>853</v>
      </c>
      <c r="E1923" t="s">
        <v>9646</v>
      </c>
      <c r="F1923" t="s">
        <v>9647</v>
      </c>
      <c r="G1923" t="s">
        <v>9648</v>
      </c>
      <c r="H1923" t="s">
        <v>9649</v>
      </c>
      <c r="I1923" t="s">
        <v>9650</v>
      </c>
      <c r="J1923" t="s">
        <v>68</v>
      </c>
      <c r="K1923" t="s">
        <v>44</v>
      </c>
      <c r="L1923" t="s">
        <v>41</v>
      </c>
      <c r="M1923" t="s">
        <v>64</v>
      </c>
      <c r="N1923" t="s">
        <v>149</v>
      </c>
      <c r="O1923" s="39">
        <v>44154</v>
      </c>
      <c r="P1923" s="39">
        <v>44154</v>
      </c>
      <c r="Q1923">
        <v>108</v>
      </c>
      <c r="R1923">
        <v>108</v>
      </c>
      <c r="S1923" s="36">
        <v>594.91999999999996</v>
      </c>
      <c r="T1923">
        <v>594.91999999999996</v>
      </c>
      <c r="U1923" s="39">
        <v>44158</v>
      </c>
      <c r="V1923">
        <v>11</v>
      </c>
      <c r="W1923">
        <v>3.6110000000000002</v>
      </c>
      <c r="X1923" s="36">
        <v>164.752146219883</v>
      </c>
      <c r="Y1923" s="37" t="s">
        <v>157</v>
      </c>
      <c r="Z1923" s="37" t="s">
        <v>149</v>
      </c>
      <c r="AA1923" s="37" t="s">
        <v>146</v>
      </c>
      <c r="AB1923" s="37"/>
    </row>
    <row r="1924" spans="1:28" x14ac:dyDescent="0.25">
      <c r="A1924" t="s">
        <v>150</v>
      </c>
      <c r="B1924" t="s">
        <v>151</v>
      </c>
      <c r="C1924" t="s">
        <v>152</v>
      </c>
      <c r="E1924" t="s">
        <v>8100</v>
      </c>
      <c r="F1924" t="s">
        <v>8101</v>
      </c>
      <c r="G1924" t="s">
        <v>8102</v>
      </c>
      <c r="H1924" t="s">
        <v>8096</v>
      </c>
      <c r="I1924" t="s">
        <v>7703</v>
      </c>
      <c r="J1924" t="s">
        <v>65</v>
      </c>
      <c r="K1924" t="s">
        <v>7778</v>
      </c>
      <c r="L1924" t="s">
        <v>4</v>
      </c>
      <c r="M1924" t="s">
        <v>64</v>
      </c>
      <c r="N1924" t="s">
        <v>149</v>
      </c>
      <c r="O1924" s="39">
        <v>44132</v>
      </c>
      <c r="P1924" s="39">
        <v>44133</v>
      </c>
      <c r="Q1924">
        <v>120</v>
      </c>
      <c r="R1924">
        <v>120</v>
      </c>
      <c r="S1924" s="36">
        <v>9050.85</v>
      </c>
      <c r="T1924">
        <v>9050.85</v>
      </c>
      <c r="U1924" s="39">
        <v>44134</v>
      </c>
      <c r="V1924">
        <v>10</v>
      </c>
      <c r="W1924">
        <v>3.5979999999999999</v>
      </c>
      <c r="X1924" s="36">
        <v>2515.5225125069478</v>
      </c>
      <c r="Y1924" s="37" t="s">
        <v>157</v>
      </c>
      <c r="Z1924" s="37" t="s">
        <v>149</v>
      </c>
      <c r="AA1924" s="37" t="s">
        <v>146</v>
      </c>
      <c r="AB1924" s="37"/>
    </row>
    <row r="1925" spans="1:28" x14ac:dyDescent="0.25">
      <c r="A1925" t="s">
        <v>563</v>
      </c>
      <c r="B1925" t="s">
        <v>852</v>
      </c>
      <c r="C1925" t="s">
        <v>565</v>
      </c>
      <c r="E1925" t="s">
        <v>8941</v>
      </c>
      <c r="F1925" t="s">
        <v>8942</v>
      </c>
      <c r="G1925" t="s">
        <v>8943</v>
      </c>
      <c r="H1925" t="s">
        <v>8915</v>
      </c>
      <c r="I1925" t="s">
        <v>8916</v>
      </c>
      <c r="J1925" t="s">
        <v>68</v>
      </c>
      <c r="K1925" t="s">
        <v>44</v>
      </c>
      <c r="L1925" t="s">
        <v>41</v>
      </c>
      <c r="M1925" t="s">
        <v>64</v>
      </c>
      <c r="N1925" t="s">
        <v>149</v>
      </c>
      <c r="O1925" s="39">
        <v>44165</v>
      </c>
      <c r="P1925" s="39">
        <v>44165</v>
      </c>
      <c r="Q1925">
        <v>144</v>
      </c>
      <c r="R1925">
        <v>144</v>
      </c>
      <c r="S1925" s="36">
        <v>661.02</v>
      </c>
      <c r="T1925">
        <v>661.02</v>
      </c>
      <c r="U1925" s="39">
        <v>44165</v>
      </c>
      <c r="V1925">
        <v>11</v>
      </c>
      <c r="W1925">
        <v>3.6110000000000002</v>
      </c>
      <c r="X1925" s="36">
        <v>183.05732484076401</v>
      </c>
      <c r="Y1925" s="37" t="s">
        <v>157</v>
      </c>
      <c r="Z1925" s="37" t="s">
        <v>149</v>
      </c>
      <c r="AA1925" s="37" t="s">
        <v>146</v>
      </c>
      <c r="AB1925" s="37"/>
    </row>
    <row r="1926" spans="1:28" x14ac:dyDescent="0.25">
      <c r="A1926" t="s">
        <v>150</v>
      </c>
      <c r="B1926" t="s">
        <v>151</v>
      </c>
      <c r="C1926" t="s">
        <v>152</v>
      </c>
      <c r="E1926" t="s">
        <v>8127</v>
      </c>
      <c r="F1926" t="s">
        <v>8128</v>
      </c>
      <c r="G1926" t="s">
        <v>8129</v>
      </c>
      <c r="H1926" t="s">
        <v>6889</v>
      </c>
      <c r="I1926" t="s">
        <v>6660</v>
      </c>
      <c r="J1926" t="s">
        <v>65</v>
      </c>
      <c r="K1926" t="s">
        <v>7778</v>
      </c>
      <c r="L1926" t="s">
        <v>4</v>
      </c>
      <c r="M1926" t="s">
        <v>64</v>
      </c>
      <c r="N1926" t="s">
        <v>149</v>
      </c>
      <c r="O1926" s="39">
        <v>44124</v>
      </c>
      <c r="P1926" s="39">
        <v>44125</v>
      </c>
      <c r="Q1926">
        <v>200</v>
      </c>
      <c r="R1926">
        <v>200</v>
      </c>
      <c r="S1926" s="36">
        <v>14915.25</v>
      </c>
      <c r="T1926">
        <v>14915.25</v>
      </c>
      <c r="U1926" s="39">
        <v>44124</v>
      </c>
      <c r="V1926">
        <v>10</v>
      </c>
      <c r="W1926">
        <v>3.5979999999999999</v>
      </c>
      <c r="X1926" s="36">
        <v>4145.4280155642018</v>
      </c>
      <c r="Y1926" s="37" t="s">
        <v>157</v>
      </c>
      <c r="Z1926" s="37" t="s">
        <v>149</v>
      </c>
      <c r="AA1926" s="37" t="s">
        <v>146</v>
      </c>
      <c r="AB1926" s="37"/>
    </row>
    <row r="1927" spans="1:28" x14ac:dyDescent="0.25">
      <c r="A1927" t="s">
        <v>563</v>
      </c>
      <c r="B1927" t="s">
        <v>852</v>
      </c>
      <c r="C1927" t="s">
        <v>565</v>
      </c>
      <c r="E1927" t="s">
        <v>7870</v>
      </c>
      <c r="F1927" t="s">
        <v>7871</v>
      </c>
      <c r="G1927" t="s">
        <v>7872</v>
      </c>
      <c r="H1927" t="s">
        <v>2577</v>
      </c>
      <c r="I1927" t="s">
        <v>2505</v>
      </c>
      <c r="J1927" t="s">
        <v>68</v>
      </c>
      <c r="K1927" t="s">
        <v>44</v>
      </c>
      <c r="L1927" t="s">
        <v>41</v>
      </c>
      <c r="M1927" t="s">
        <v>64</v>
      </c>
      <c r="N1927" t="s">
        <v>149</v>
      </c>
      <c r="O1927" s="39">
        <v>44141</v>
      </c>
      <c r="P1927" s="39">
        <v>44141</v>
      </c>
      <c r="Q1927">
        <v>120</v>
      </c>
      <c r="R1927">
        <v>120</v>
      </c>
      <c r="S1927" s="36">
        <v>661.2</v>
      </c>
      <c r="T1927">
        <v>661.2</v>
      </c>
      <c r="U1927" s="39">
        <v>44141</v>
      </c>
      <c r="V1927">
        <v>11</v>
      </c>
      <c r="W1927">
        <v>3.6110000000000002</v>
      </c>
      <c r="X1927" s="36">
        <v>183.10717252838501</v>
      </c>
      <c r="Y1927" s="37" t="s">
        <v>157</v>
      </c>
      <c r="Z1927" s="37" t="s">
        <v>149</v>
      </c>
      <c r="AA1927" s="37" t="s">
        <v>146</v>
      </c>
      <c r="AB1927" s="37"/>
    </row>
    <row r="1928" spans="1:28" x14ac:dyDescent="0.25">
      <c r="A1928" t="s">
        <v>563</v>
      </c>
      <c r="B1928" t="s">
        <v>852</v>
      </c>
      <c r="C1928" t="s">
        <v>565</v>
      </c>
      <c r="E1928" t="s">
        <v>7873</v>
      </c>
      <c r="F1928" t="s">
        <v>7874</v>
      </c>
      <c r="G1928" t="s">
        <v>7875</v>
      </c>
      <c r="H1928" t="s">
        <v>6199</v>
      </c>
      <c r="I1928" t="s">
        <v>4533</v>
      </c>
      <c r="J1928" t="s">
        <v>72</v>
      </c>
      <c r="K1928" t="s">
        <v>7244</v>
      </c>
      <c r="L1928" t="s">
        <v>41</v>
      </c>
      <c r="M1928" t="s">
        <v>64</v>
      </c>
      <c r="N1928" t="s">
        <v>149</v>
      </c>
      <c r="O1928" s="39">
        <v>44140</v>
      </c>
      <c r="P1928" s="39">
        <v>44140</v>
      </c>
      <c r="Q1928">
        <v>144</v>
      </c>
      <c r="R1928">
        <v>144</v>
      </c>
      <c r="S1928" s="36">
        <v>708.48</v>
      </c>
      <c r="T1928">
        <v>708.48</v>
      </c>
      <c r="U1928" s="39">
        <v>44140</v>
      </c>
      <c r="V1928">
        <v>11</v>
      </c>
      <c r="W1928">
        <v>3.6110000000000002</v>
      </c>
      <c r="X1928" s="36">
        <v>196.20049847687599</v>
      </c>
      <c r="Y1928" s="37" t="s">
        <v>157</v>
      </c>
      <c r="Z1928" s="37" t="s">
        <v>149</v>
      </c>
      <c r="AA1928" s="37" t="s">
        <v>146</v>
      </c>
      <c r="AB1928" s="37"/>
    </row>
    <row r="1929" spans="1:28" x14ac:dyDescent="0.25">
      <c r="A1929" t="s">
        <v>150</v>
      </c>
      <c r="B1929" t="s">
        <v>151</v>
      </c>
      <c r="C1929" t="s">
        <v>152</v>
      </c>
      <c r="E1929" t="s">
        <v>377</v>
      </c>
      <c r="F1929" t="s">
        <v>378</v>
      </c>
      <c r="G1929" t="s">
        <v>379</v>
      </c>
      <c r="H1929" t="s">
        <v>156</v>
      </c>
      <c r="I1929" t="s">
        <v>147</v>
      </c>
      <c r="J1929" t="s">
        <v>65</v>
      </c>
      <c r="K1929" t="s">
        <v>7240</v>
      </c>
      <c r="L1929" t="s">
        <v>4</v>
      </c>
      <c r="M1929" t="s">
        <v>64</v>
      </c>
      <c r="N1929" t="s">
        <v>149</v>
      </c>
      <c r="O1929" s="39">
        <v>43872</v>
      </c>
      <c r="P1929" s="39">
        <v>43873</v>
      </c>
      <c r="Q1929">
        <v>200</v>
      </c>
      <c r="R1929">
        <v>200</v>
      </c>
      <c r="S1929" s="36">
        <v>17230</v>
      </c>
      <c r="T1929">
        <v>17230</v>
      </c>
      <c r="U1929" s="39">
        <v>43876</v>
      </c>
      <c r="V1929">
        <v>2</v>
      </c>
      <c r="W1929">
        <v>3.3919999999999999</v>
      </c>
      <c r="X1929" s="36">
        <v>5079.5990566037726</v>
      </c>
      <c r="Y1929" s="37" t="s">
        <v>157</v>
      </c>
      <c r="Z1929" s="37" t="s">
        <v>149</v>
      </c>
      <c r="AA1929" s="37" t="s">
        <v>146</v>
      </c>
      <c r="AB1929" s="37"/>
    </row>
    <row r="1930" spans="1:28" x14ac:dyDescent="0.25">
      <c r="A1930" t="s">
        <v>150</v>
      </c>
      <c r="B1930" t="s">
        <v>151</v>
      </c>
      <c r="C1930" t="s">
        <v>152</v>
      </c>
      <c r="E1930" t="s">
        <v>539</v>
      </c>
      <c r="F1930" t="s">
        <v>540</v>
      </c>
      <c r="G1930" t="s">
        <v>541</v>
      </c>
      <c r="H1930" t="s">
        <v>156</v>
      </c>
      <c r="I1930" t="s">
        <v>147</v>
      </c>
      <c r="J1930" t="s">
        <v>65</v>
      </c>
      <c r="K1930" t="s">
        <v>7240</v>
      </c>
      <c r="L1930" t="s">
        <v>4</v>
      </c>
      <c r="M1930" t="s">
        <v>64</v>
      </c>
      <c r="N1930" t="s">
        <v>149</v>
      </c>
      <c r="O1930" s="39">
        <v>43840</v>
      </c>
      <c r="P1930" s="39">
        <v>43841</v>
      </c>
      <c r="Q1930">
        <v>300</v>
      </c>
      <c r="R1930">
        <v>300</v>
      </c>
      <c r="S1930" s="36">
        <v>22584</v>
      </c>
      <c r="T1930">
        <v>22584</v>
      </c>
      <c r="U1930" s="39">
        <v>43841</v>
      </c>
      <c r="V1930">
        <v>1</v>
      </c>
      <c r="W1930">
        <v>3.3290000000000002</v>
      </c>
      <c r="X1930" s="36">
        <v>6784.0192249924903</v>
      </c>
      <c r="Y1930" s="37" t="s">
        <v>157</v>
      </c>
      <c r="Z1930" s="37" t="s">
        <v>149</v>
      </c>
      <c r="AA1930" s="37" t="s">
        <v>146</v>
      </c>
      <c r="AB1930" s="37"/>
    </row>
    <row r="1931" spans="1:28" x14ac:dyDescent="0.25">
      <c r="A1931" t="s">
        <v>150</v>
      </c>
      <c r="B1931" t="s">
        <v>151</v>
      </c>
      <c r="C1931" t="s">
        <v>152</v>
      </c>
      <c r="E1931" t="s">
        <v>594</v>
      </c>
      <c r="F1931" t="s">
        <v>595</v>
      </c>
      <c r="G1931" t="s">
        <v>596</v>
      </c>
      <c r="H1931" t="s">
        <v>156</v>
      </c>
      <c r="I1931" t="s">
        <v>147</v>
      </c>
      <c r="J1931" t="s">
        <v>65</v>
      </c>
      <c r="K1931" t="s">
        <v>7240</v>
      </c>
      <c r="L1931" t="s">
        <v>4</v>
      </c>
      <c r="M1931" t="s">
        <v>64</v>
      </c>
      <c r="N1931" t="s">
        <v>149</v>
      </c>
      <c r="O1931" s="39">
        <v>43857</v>
      </c>
      <c r="P1931" s="39">
        <v>43858</v>
      </c>
      <c r="Q1931">
        <v>300</v>
      </c>
      <c r="R1931">
        <v>300</v>
      </c>
      <c r="S1931" s="36">
        <v>24591</v>
      </c>
      <c r="T1931">
        <v>24591</v>
      </c>
      <c r="U1931" s="39">
        <v>43857</v>
      </c>
      <c r="V1931">
        <v>1</v>
      </c>
      <c r="W1931">
        <v>3.3290000000000002</v>
      </c>
      <c r="X1931" s="36">
        <v>7386.9029738660247</v>
      </c>
      <c r="Y1931" s="37" t="s">
        <v>157</v>
      </c>
      <c r="Z1931" s="37" t="s">
        <v>149</v>
      </c>
      <c r="AA1931" s="37" t="s">
        <v>146</v>
      </c>
      <c r="AB1931" s="37"/>
    </row>
    <row r="1932" spans="1:28" x14ac:dyDescent="0.25">
      <c r="A1932" t="s">
        <v>563</v>
      </c>
      <c r="B1932" t="s">
        <v>852</v>
      </c>
      <c r="C1932" t="s">
        <v>853</v>
      </c>
      <c r="E1932" t="s">
        <v>8944</v>
      </c>
      <c r="F1932" t="s">
        <v>8945</v>
      </c>
      <c r="G1932" t="s">
        <v>8946</v>
      </c>
      <c r="H1932" t="s">
        <v>8901</v>
      </c>
      <c r="I1932" t="s">
        <v>8902</v>
      </c>
      <c r="J1932" t="s">
        <v>68</v>
      </c>
      <c r="K1932" t="s">
        <v>44</v>
      </c>
      <c r="L1932" t="s">
        <v>41</v>
      </c>
      <c r="M1932" t="s">
        <v>64</v>
      </c>
      <c r="N1932" t="s">
        <v>149</v>
      </c>
      <c r="O1932" s="39">
        <v>44151</v>
      </c>
      <c r="P1932" s="39">
        <v>44151</v>
      </c>
      <c r="Q1932">
        <v>144</v>
      </c>
      <c r="R1932">
        <v>144</v>
      </c>
      <c r="S1932" s="36">
        <v>792</v>
      </c>
      <c r="T1932">
        <v>792</v>
      </c>
      <c r="U1932" s="39">
        <v>44151</v>
      </c>
      <c r="V1932">
        <v>11</v>
      </c>
      <c r="W1932">
        <v>3.6110000000000002</v>
      </c>
      <c r="X1932" s="36">
        <v>219.32982553309299</v>
      </c>
      <c r="Y1932" s="37" t="s">
        <v>157</v>
      </c>
      <c r="Z1932" s="37" t="s">
        <v>149</v>
      </c>
      <c r="AA1932" s="37" t="s">
        <v>146</v>
      </c>
      <c r="AB1932" s="37"/>
    </row>
    <row r="1933" spans="1:28" x14ac:dyDescent="0.25">
      <c r="A1933" t="s">
        <v>563</v>
      </c>
      <c r="B1933" t="s">
        <v>852</v>
      </c>
      <c r="C1933" t="s">
        <v>853</v>
      </c>
      <c r="E1933" t="s">
        <v>8935</v>
      </c>
      <c r="F1933" t="s">
        <v>8936</v>
      </c>
      <c r="G1933" t="s">
        <v>8937</v>
      </c>
      <c r="H1933" t="s">
        <v>7047</v>
      </c>
      <c r="I1933" t="s">
        <v>6655</v>
      </c>
      <c r="J1933" t="s">
        <v>68</v>
      </c>
      <c r="K1933" t="s">
        <v>44</v>
      </c>
      <c r="L1933" t="s">
        <v>41</v>
      </c>
      <c r="M1933" t="s">
        <v>64</v>
      </c>
      <c r="N1933" t="s">
        <v>149</v>
      </c>
      <c r="O1933" s="39">
        <v>44152</v>
      </c>
      <c r="P1933" s="39">
        <v>44152</v>
      </c>
      <c r="Q1933">
        <v>144</v>
      </c>
      <c r="R1933">
        <v>144</v>
      </c>
      <c r="S1933" s="36">
        <v>793.15</v>
      </c>
      <c r="T1933">
        <v>793.15</v>
      </c>
      <c r="U1933" s="39">
        <v>44153</v>
      </c>
      <c r="V1933">
        <v>11</v>
      </c>
      <c r="W1933">
        <v>3.6110000000000002</v>
      </c>
      <c r="X1933" s="36">
        <v>219.648296870672</v>
      </c>
      <c r="Y1933" s="37" t="s">
        <v>157</v>
      </c>
      <c r="Z1933" s="37" t="s">
        <v>149</v>
      </c>
      <c r="AA1933" s="37" t="s">
        <v>146</v>
      </c>
      <c r="AB1933" s="37"/>
    </row>
    <row r="1934" spans="1:28" x14ac:dyDescent="0.25">
      <c r="A1934" t="s">
        <v>563</v>
      </c>
      <c r="B1934" t="s">
        <v>852</v>
      </c>
      <c r="C1934" t="s">
        <v>853</v>
      </c>
      <c r="E1934" t="s">
        <v>8956</v>
      </c>
      <c r="F1934" t="s">
        <v>8957</v>
      </c>
      <c r="G1934" t="s">
        <v>8958</v>
      </c>
      <c r="H1934" t="s">
        <v>5292</v>
      </c>
      <c r="I1934" t="s">
        <v>4521</v>
      </c>
      <c r="J1934" t="s">
        <v>68</v>
      </c>
      <c r="K1934" t="s">
        <v>44</v>
      </c>
      <c r="L1934" t="s">
        <v>41</v>
      </c>
      <c r="M1934" t="s">
        <v>64</v>
      </c>
      <c r="N1934" t="s">
        <v>149</v>
      </c>
      <c r="O1934" s="39">
        <v>44159</v>
      </c>
      <c r="P1934" s="39">
        <v>44159</v>
      </c>
      <c r="Q1934">
        <v>144</v>
      </c>
      <c r="R1934">
        <v>144</v>
      </c>
      <c r="S1934" s="36">
        <v>793.44</v>
      </c>
      <c r="T1934">
        <v>793.44</v>
      </c>
      <c r="U1934" s="39">
        <v>44159</v>
      </c>
      <c r="V1934">
        <v>11</v>
      </c>
      <c r="W1934">
        <v>3.6110000000000002</v>
      </c>
      <c r="X1934" s="36">
        <v>219.72860703406201</v>
      </c>
      <c r="Y1934" s="37" t="s">
        <v>157</v>
      </c>
      <c r="Z1934" s="37" t="s">
        <v>149</v>
      </c>
      <c r="AA1934" s="37" t="s">
        <v>146</v>
      </c>
      <c r="AB1934" s="37"/>
    </row>
    <row r="1935" spans="1:28" x14ac:dyDescent="0.25">
      <c r="A1935" t="s">
        <v>563</v>
      </c>
      <c r="B1935" t="s">
        <v>852</v>
      </c>
      <c r="C1935" t="s">
        <v>853</v>
      </c>
      <c r="E1935" t="s">
        <v>8953</v>
      </c>
      <c r="F1935" t="s">
        <v>8954</v>
      </c>
      <c r="G1935" t="s">
        <v>8955</v>
      </c>
      <c r="H1935" t="s">
        <v>6777</v>
      </c>
      <c r="I1935" t="s">
        <v>6652</v>
      </c>
      <c r="J1935" t="s">
        <v>68</v>
      </c>
      <c r="K1935" t="s">
        <v>44</v>
      </c>
      <c r="L1935" t="s">
        <v>41</v>
      </c>
      <c r="M1935" t="s">
        <v>64</v>
      </c>
      <c r="N1935" t="s">
        <v>149</v>
      </c>
      <c r="O1935" s="39">
        <v>44153</v>
      </c>
      <c r="P1935" s="39">
        <v>44153</v>
      </c>
      <c r="Q1935">
        <v>156</v>
      </c>
      <c r="R1935">
        <v>156</v>
      </c>
      <c r="S1935" s="36">
        <v>859.56</v>
      </c>
      <c r="T1935">
        <v>859.56</v>
      </c>
      <c r="U1935" s="39">
        <v>44153</v>
      </c>
      <c r="V1935">
        <v>11</v>
      </c>
      <c r="W1935">
        <v>3.6110000000000002</v>
      </c>
      <c r="X1935" s="36">
        <v>238.03932428690101</v>
      </c>
      <c r="Y1935" s="37" t="s">
        <v>157</v>
      </c>
      <c r="Z1935" s="37" t="s">
        <v>149</v>
      </c>
      <c r="AA1935" s="37" t="s">
        <v>146</v>
      </c>
      <c r="AB1935" s="37"/>
    </row>
    <row r="1936" spans="1:28" x14ac:dyDescent="0.25">
      <c r="A1936" t="s">
        <v>150</v>
      </c>
      <c r="B1936" t="s">
        <v>151</v>
      </c>
      <c r="C1936" t="s">
        <v>152</v>
      </c>
      <c r="E1936" t="s">
        <v>7386</v>
      </c>
      <c r="F1936" t="s">
        <v>7387</v>
      </c>
      <c r="G1936" t="s">
        <v>7388</v>
      </c>
      <c r="H1936" t="s">
        <v>7347</v>
      </c>
      <c r="I1936" t="s">
        <v>7246</v>
      </c>
      <c r="J1936" t="s">
        <v>65</v>
      </c>
      <c r="K1936" t="s">
        <v>7778</v>
      </c>
      <c r="L1936" t="s">
        <v>4</v>
      </c>
      <c r="M1936" t="s">
        <v>64</v>
      </c>
      <c r="N1936" t="s">
        <v>149</v>
      </c>
      <c r="O1936" s="39">
        <v>44110</v>
      </c>
      <c r="P1936" s="39">
        <v>44110</v>
      </c>
      <c r="Q1936">
        <v>200</v>
      </c>
      <c r="R1936">
        <v>200</v>
      </c>
      <c r="S1936" s="36">
        <v>15084</v>
      </c>
      <c r="T1936">
        <v>15084</v>
      </c>
      <c r="U1936" s="39">
        <v>44110</v>
      </c>
      <c r="V1936">
        <v>10</v>
      </c>
      <c r="W1936">
        <v>3.5979999999999999</v>
      </c>
      <c r="X1936" s="36">
        <v>4192.3290717065029</v>
      </c>
      <c r="Y1936" s="37" t="s">
        <v>157</v>
      </c>
      <c r="Z1936" s="37" t="s">
        <v>149</v>
      </c>
      <c r="AA1936" s="37" t="s">
        <v>146</v>
      </c>
      <c r="AB1936" s="37"/>
    </row>
    <row r="1937" spans="1:28" x14ac:dyDescent="0.25">
      <c r="A1937" t="s">
        <v>563</v>
      </c>
      <c r="B1937" t="s">
        <v>852</v>
      </c>
      <c r="C1937" t="s">
        <v>853</v>
      </c>
      <c r="E1937" t="s">
        <v>9368</v>
      </c>
      <c r="F1937" t="s">
        <v>9651</v>
      </c>
      <c r="G1937" t="s">
        <v>27</v>
      </c>
      <c r="H1937" t="s">
        <v>6299</v>
      </c>
      <c r="I1937" t="s">
        <v>4526</v>
      </c>
      <c r="J1937" t="s">
        <v>73</v>
      </c>
      <c r="K1937" t="s">
        <v>7243</v>
      </c>
      <c r="L1937" t="s">
        <v>41</v>
      </c>
      <c r="M1937" t="s">
        <v>64</v>
      </c>
      <c r="N1937" t="s">
        <v>149</v>
      </c>
      <c r="O1937" s="39">
        <v>44192</v>
      </c>
      <c r="P1937" s="39">
        <v>44192</v>
      </c>
      <c r="Q1937">
        <v>-120</v>
      </c>
      <c r="R1937">
        <v>-120</v>
      </c>
      <c r="S1937" s="36">
        <v>-1262.4000000000001</v>
      </c>
      <c r="T1937">
        <v>-1262.4000000000001</v>
      </c>
      <c r="U1937" s="39">
        <v>44194</v>
      </c>
      <c r="V1937">
        <v>12</v>
      </c>
      <c r="W1937">
        <v>3.6059999999999999</v>
      </c>
      <c r="X1937" s="36">
        <v>-350.08319467554003</v>
      </c>
      <c r="Y1937" s="37" t="s">
        <v>157</v>
      </c>
      <c r="Z1937" s="37" t="s">
        <v>9652</v>
      </c>
      <c r="AA1937" s="37" t="s">
        <v>146</v>
      </c>
      <c r="AB1937" s="37"/>
    </row>
    <row r="1938" spans="1:28" x14ac:dyDescent="0.25">
      <c r="A1938" t="s">
        <v>150</v>
      </c>
      <c r="B1938" t="s">
        <v>151</v>
      </c>
      <c r="C1938" t="s">
        <v>152</v>
      </c>
      <c r="E1938" t="s">
        <v>7345</v>
      </c>
      <c r="F1938" t="s">
        <v>7346</v>
      </c>
      <c r="G1938" t="s">
        <v>8173</v>
      </c>
      <c r="H1938" t="s">
        <v>7347</v>
      </c>
      <c r="I1938" t="s">
        <v>7246</v>
      </c>
      <c r="J1938" t="s">
        <v>65</v>
      </c>
      <c r="K1938" t="s">
        <v>7778</v>
      </c>
      <c r="L1938" t="s">
        <v>4</v>
      </c>
      <c r="M1938" t="s">
        <v>64</v>
      </c>
      <c r="N1938" t="s">
        <v>149</v>
      </c>
      <c r="O1938" s="39">
        <v>44110</v>
      </c>
      <c r="P1938" s="39">
        <v>44110</v>
      </c>
      <c r="Q1938">
        <v>200</v>
      </c>
      <c r="R1938">
        <v>200</v>
      </c>
      <c r="S1938" s="36">
        <v>15084</v>
      </c>
      <c r="T1938">
        <v>15084</v>
      </c>
      <c r="U1938" s="39">
        <v>44112</v>
      </c>
      <c r="V1938">
        <v>10</v>
      </c>
      <c r="W1938">
        <v>3.5979999999999999</v>
      </c>
      <c r="X1938" s="36">
        <v>4192.3290717065029</v>
      </c>
      <c r="Y1938" s="37" t="s">
        <v>157</v>
      </c>
      <c r="Z1938" s="37" t="s">
        <v>149</v>
      </c>
      <c r="AA1938" s="37" t="s">
        <v>146</v>
      </c>
      <c r="AB1938" s="37"/>
    </row>
    <row r="1939" spans="1:28" x14ac:dyDescent="0.25">
      <c r="A1939" t="s">
        <v>563</v>
      </c>
      <c r="B1939" t="s">
        <v>3874</v>
      </c>
      <c r="C1939" t="s">
        <v>853</v>
      </c>
      <c r="E1939" t="s">
        <v>9653</v>
      </c>
      <c r="F1939" t="s">
        <v>9654</v>
      </c>
      <c r="G1939" t="s">
        <v>9655</v>
      </c>
      <c r="H1939" t="s">
        <v>4755</v>
      </c>
      <c r="I1939" t="s">
        <v>4547</v>
      </c>
      <c r="J1939" t="s">
        <v>73</v>
      </c>
      <c r="K1939" t="s">
        <v>7243</v>
      </c>
      <c r="L1939" t="s">
        <v>41</v>
      </c>
      <c r="M1939" t="s">
        <v>64</v>
      </c>
      <c r="N1939" t="s">
        <v>149</v>
      </c>
      <c r="O1939" s="39">
        <v>44152</v>
      </c>
      <c r="P1939" s="39">
        <v>44152</v>
      </c>
      <c r="Q1939">
        <v>96</v>
      </c>
      <c r="R1939">
        <v>96</v>
      </c>
      <c r="S1939" s="36">
        <v>912</v>
      </c>
      <c r="T1939">
        <v>912</v>
      </c>
      <c r="U1939" s="39">
        <v>44153</v>
      </c>
      <c r="V1939">
        <v>11</v>
      </c>
      <c r="W1939">
        <v>3.6110000000000002</v>
      </c>
      <c r="X1939" s="36">
        <v>252.56161728053101</v>
      </c>
      <c r="Y1939" s="37" t="s">
        <v>157</v>
      </c>
      <c r="Z1939" s="37" t="s">
        <v>149</v>
      </c>
      <c r="AA1939" s="37" t="s">
        <v>146</v>
      </c>
      <c r="AB1939" s="37"/>
    </row>
    <row r="1940" spans="1:28" x14ac:dyDescent="0.25">
      <c r="A1940" t="s">
        <v>563</v>
      </c>
      <c r="B1940" t="s">
        <v>852</v>
      </c>
      <c r="C1940" t="s">
        <v>565</v>
      </c>
      <c r="E1940" t="s">
        <v>7882</v>
      </c>
      <c r="F1940" t="s">
        <v>7883</v>
      </c>
      <c r="G1940" t="s">
        <v>7884</v>
      </c>
      <c r="H1940" t="s">
        <v>7285</v>
      </c>
      <c r="I1940" t="s">
        <v>7252</v>
      </c>
      <c r="J1940" t="s">
        <v>73</v>
      </c>
      <c r="K1940" t="s">
        <v>7243</v>
      </c>
      <c r="L1940" t="s">
        <v>41</v>
      </c>
      <c r="M1940" t="s">
        <v>64</v>
      </c>
      <c r="N1940" t="s">
        <v>149</v>
      </c>
      <c r="O1940" s="39">
        <v>44139</v>
      </c>
      <c r="P1940" s="39">
        <v>44139</v>
      </c>
      <c r="Q1940">
        <v>96</v>
      </c>
      <c r="R1940">
        <v>96</v>
      </c>
      <c r="S1940" s="36">
        <v>925.44</v>
      </c>
      <c r="T1940">
        <v>925.44</v>
      </c>
      <c r="U1940" s="39">
        <v>44139</v>
      </c>
      <c r="V1940">
        <v>11</v>
      </c>
      <c r="W1940">
        <v>3.6110000000000002</v>
      </c>
      <c r="X1940" s="36">
        <v>256.28357795624402</v>
      </c>
      <c r="Y1940" s="37" t="s">
        <v>157</v>
      </c>
      <c r="Z1940" s="37" t="s">
        <v>149</v>
      </c>
      <c r="AA1940" s="37" t="s">
        <v>146</v>
      </c>
      <c r="AB1940" s="37"/>
    </row>
    <row r="1941" spans="1:28" x14ac:dyDescent="0.25">
      <c r="A1941" t="s">
        <v>563</v>
      </c>
      <c r="B1941" t="s">
        <v>852</v>
      </c>
      <c r="C1941" t="s">
        <v>853</v>
      </c>
      <c r="E1941" t="s">
        <v>9646</v>
      </c>
      <c r="F1941" t="s">
        <v>9647</v>
      </c>
      <c r="G1941" t="s">
        <v>9648</v>
      </c>
      <c r="H1941" t="s">
        <v>9649</v>
      </c>
      <c r="I1941" t="s">
        <v>9650</v>
      </c>
      <c r="J1941" t="s">
        <v>73</v>
      </c>
      <c r="K1941" t="s">
        <v>7243</v>
      </c>
      <c r="L1941" t="s">
        <v>41</v>
      </c>
      <c r="M1941" t="s">
        <v>64</v>
      </c>
      <c r="N1941" t="s">
        <v>149</v>
      </c>
      <c r="O1941" s="39">
        <v>44154</v>
      </c>
      <c r="P1941" s="39">
        <v>44154</v>
      </c>
      <c r="Q1941">
        <v>108</v>
      </c>
      <c r="R1941">
        <v>108</v>
      </c>
      <c r="S1941" s="36">
        <v>1043.3900000000001</v>
      </c>
      <c r="T1941">
        <v>1043.3900000000001</v>
      </c>
      <c r="U1941" s="39">
        <v>44158</v>
      </c>
      <c r="V1941">
        <v>11</v>
      </c>
      <c r="W1941">
        <v>3.6110000000000002</v>
      </c>
      <c r="X1941" s="36">
        <v>288.94765992799699</v>
      </c>
      <c r="Y1941" s="37" t="s">
        <v>157</v>
      </c>
      <c r="Z1941" s="37" t="s">
        <v>149</v>
      </c>
      <c r="AA1941" s="37" t="s">
        <v>146</v>
      </c>
      <c r="AB1941" s="37"/>
    </row>
    <row r="1942" spans="1:28" x14ac:dyDescent="0.25">
      <c r="A1942" t="s">
        <v>150</v>
      </c>
      <c r="B1942" t="s">
        <v>151</v>
      </c>
      <c r="C1942" t="s">
        <v>152</v>
      </c>
      <c r="E1942" t="s">
        <v>8435</v>
      </c>
      <c r="F1942" t="s">
        <v>8436</v>
      </c>
      <c r="G1942" t="s">
        <v>8437</v>
      </c>
      <c r="H1942" t="s">
        <v>8250</v>
      </c>
      <c r="I1942" t="s">
        <v>7693</v>
      </c>
      <c r="J1942" t="s">
        <v>65</v>
      </c>
      <c r="K1942" t="s">
        <v>7778</v>
      </c>
      <c r="L1942" t="s">
        <v>4</v>
      </c>
      <c r="M1942" t="s">
        <v>64</v>
      </c>
      <c r="N1942" t="s">
        <v>149</v>
      </c>
      <c r="O1942" s="39">
        <v>44113</v>
      </c>
      <c r="P1942" s="39">
        <v>44114</v>
      </c>
      <c r="Q1942">
        <v>200</v>
      </c>
      <c r="R1942">
        <v>200</v>
      </c>
      <c r="S1942" s="36">
        <v>15084.74</v>
      </c>
      <c r="T1942">
        <v>15084.74</v>
      </c>
      <c r="U1942" s="39">
        <v>44113</v>
      </c>
      <c r="V1942">
        <v>10</v>
      </c>
      <c r="W1942">
        <v>3.5979999999999999</v>
      </c>
      <c r="X1942" s="36">
        <v>4192.5347415230681</v>
      </c>
      <c r="Y1942" s="37" t="s">
        <v>157</v>
      </c>
      <c r="Z1942" s="37" t="s">
        <v>149</v>
      </c>
      <c r="AA1942" s="37" t="s">
        <v>146</v>
      </c>
      <c r="AB1942" s="37"/>
    </row>
    <row r="1943" spans="1:28" x14ac:dyDescent="0.25">
      <c r="A1943" t="s">
        <v>150</v>
      </c>
      <c r="B1943" t="s">
        <v>151</v>
      </c>
      <c r="C1943" t="s">
        <v>152</v>
      </c>
      <c r="E1943" t="s">
        <v>8438</v>
      </c>
      <c r="F1943" t="s">
        <v>8439</v>
      </c>
      <c r="G1943" t="s">
        <v>8440</v>
      </c>
      <c r="H1943" t="s">
        <v>8334</v>
      </c>
      <c r="I1943" t="s">
        <v>7705</v>
      </c>
      <c r="J1943" t="s">
        <v>65</v>
      </c>
      <c r="K1943" t="s">
        <v>7778</v>
      </c>
      <c r="L1943" t="s">
        <v>4</v>
      </c>
      <c r="M1943" t="s">
        <v>64</v>
      </c>
      <c r="N1943" t="s">
        <v>149</v>
      </c>
      <c r="O1943" s="39">
        <v>44117</v>
      </c>
      <c r="P1943" s="39">
        <v>44118</v>
      </c>
      <c r="Q1943">
        <v>200</v>
      </c>
      <c r="R1943">
        <v>200</v>
      </c>
      <c r="S1943" s="36">
        <v>15084.74</v>
      </c>
      <c r="T1943">
        <v>15084.74</v>
      </c>
      <c r="U1943" s="39">
        <v>44117</v>
      </c>
      <c r="V1943">
        <v>10</v>
      </c>
      <c r="W1943">
        <v>3.5979999999999999</v>
      </c>
      <c r="X1943" s="36">
        <v>4192.5347415230681</v>
      </c>
      <c r="Y1943" s="37" t="s">
        <v>157</v>
      </c>
      <c r="Z1943" s="37" t="s">
        <v>149</v>
      </c>
      <c r="AA1943" s="37" t="s">
        <v>146</v>
      </c>
      <c r="AB1943" s="37"/>
    </row>
    <row r="1944" spans="1:28" x14ac:dyDescent="0.25">
      <c r="A1944" t="s">
        <v>150</v>
      </c>
      <c r="B1944" t="s">
        <v>151</v>
      </c>
      <c r="C1944" t="s">
        <v>152</v>
      </c>
      <c r="E1944" t="s">
        <v>8441</v>
      </c>
      <c r="F1944" t="s">
        <v>8442</v>
      </c>
      <c r="G1944" t="s">
        <v>8443</v>
      </c>
      <c r="H1944" t="s">
        <v>7600</v>
      </c>
      <c r="I1944" t="s">
        <v>7259</v>
      </c>
      <c r="J1944" t="s">
        <v>65</v>
      </c>
      <c r="K1944" t="s">
        <v>7778</v>
      </c>
      <c r="L1944" t="s">
        <v>4</v>
      </c>
      <c r="M1944" t="s">
        <v>64</v>
      </c>
      <c r="N1944" t="s">
        <v>149</v>
      </c>
      <c r="O1944" s="39">
        <v>44123</v>
      </c>
      <c r="P1944" s="39">
        <v>44124</v>
      </c>
      <c r="Q1944">
        <v>200</v>
      </c>
      <c r="R1944">
        <v>200</v>
      </c>
      <c r="S1944" s="36">
        <v>15084.74</v>
      </c>
      <c r="T1944">
        <v>15084.74</v>
      </c>
      <c r="U1944" s="39">
        <v>44123</v>
      </c>
      <c r="V1944">
        <v>10</v>
      </c>
      <c r="W1944">
        <v>3.5979999999999999</v>
      </c>
      <c r="X1944" s="36">
        <v>4192.5347415230681</v>
      </c>
      <c r="Y1944" s="37" t="s">
        <v>157</v>
      </c>
      <c r="Z1944" s="37" t="s">
        <v>149</v>
      </c>
      <c r="AA1944" s="37" t="s">
        <v>146</v>
      </c>
      <c r="AB1944" s="37"/>
    </row>
    <row r="1945" spans="1:28" x14ac:dyDescent="0.25">
      <c r="A1945" t="s">
        <v>150</v>
      </c>
      <c r="B1945" t="s">
        <v>151</v>
      </c>
      <c r="C1945" t="s">
        <v>152</v>
      </c>
      <c r="E1945" t="s">
        <v>7406</v>
      </c>
      <c r="F1945" t="s">
        <v>7407</v>
      </c>
      <c r="G1945" t="s">
        <v>7408</v>
      </c>
      <c r="H1945" t="s">
        <v>7409</v>
      </c>
      <c r="I1945" t="s">
        <v>7254</v>
      </c>
      <c r="J1945" t="s">
        <v>65</v>
      </c>
      <c r="K1945" t="s">
        <v>7778</v>
      </c>
      <c r="L1945" t="s">
        <v>4</v>
      </c>
      <c r="M1945" t="s">
        <v>64</v>
      </c>
      <c r="N1945" t="s">
        <v>149</v>
      </c>
      <c r="O1945" s="39">
        <v>44109</v>
      </c>
      <c r="P1945" s="39">
        <v>44109</v>
      </c>
      <c r="Q1945">
        <v>200</v>
      </c>
      <c r="R1945">
        <v>200</v>
      </c>
      <c r="S1945" s="36">
        <v>15254</v>
      </c>
      <c r="T1945">
        <v>15254</v>
      </c>
      <c r="U1945" s="39">
        <v>44110</v>
      </c>
      <c r="V1945">
        <v>10</v>
      </c>
      <c r="W1945">
        <v>3.5979999999999999</v>
      </c>
      <c r="X1945" s="36">
        <v>4239.5775430794884</v>
      </c>
      <c r="Y1945" s="37" t="s">
        <v>157</v>
      </c>
      <c r="Z1945" s="37" t="s">
        <v>149</v>
      </c>
      <c r="AA1945" s="37" t="s">
        <v>146</v>
      </c>
      <c r="AB1945" s="37"/>
    </row>
    <row r="1946" spans="1:28" x14ac:dyDescent="0.25">
      <c r="A1946" t="s">
        <v>563</v>
      </c>
      <c r="B1946" t="s">
        <v>852</v>
      </c>
      <c r="C1946" t="s">
        <v>565</v>
      </c>
      <c r="E1946" t="s">
        <v>9656</v>
      </c>
      <c r="F1946" t="s">
        <v>9657</v>
      </c>
      <c r="G1946" t="s">
        <v>9658</v>
      </c>
      <c r="H1946" t="s">
        <v>6199</v>
      </c>
      <c r="I1946" t="s">
        <v>4533</v>
      </c>
      <c r="J1946" t="s">
        <v>73</v>
      </c>
      <c r="K1946" t="s">
        <v>7243</v>
      </c>
      <c r="L1946" t="s">
        <v>41</v>
      </c>
      <c r="M1946" t="s">
        <v>64</v>
      </c>
      <c r="N1946" t="s">
        <v>149</v>
      </c>
      <c r="O1946" s="39">
        <v>44154</v>
      </c>
      <c r="P1946" s="39">
        <v>44154</v>
      </c>
      <c r="Q1946">
        <v>144</v>
      </c>
      <c r="R1946">
        <v>144</v>
      </c>
      <c r="S1946" s="36">
        <v>1196.6400000000001</v>
      </c>
      <c r="T1946">
        <v>1196.6400000000001</v>
      </c>
      <c r="U1946" s="39">
        <v>44155</v>
      </c>
      <c r="V1946">
        <v>11</v>
      </c>
      <c r="W1946">
        <v>3.6110000000000002</v>
      </c>
      <c r="X1946" s="36">
        <v>331.38742730545499</v>
      </c>
      <c r="Y1946" s="37" t="s">
        <v>157</v>
      </c>
      <c r="Z1946" s="37" t="s">
        <v>149</v>
      </c>
      <c r="AA1946" s="37" t="s">
        <v>146</v>
      </c>
      <c r="AB1946" s="37"/>
    </row>
    <row r="1947" spans="1:28" x14ac:dyDescent="0.25">
      <c r="A1947" t="s">
        <v>563</v>
      </c>
      <c r="B1947" t="s">
        <v>3874</v>
      </c>
      <c r="C1947" t="s">
        <v>565</v>
      </c>
      <c r="E1947" t="s">
        <v>9659</v>
      </c>
      <c r="F1947" t="s">
        <v>9660</v>
      </c>
      <c r="G1947" t="s">
        <v>9661</v>
      </c>
      <c r="H1947" t="s">
        <v>6932</v>
      </c>
      <c r="I1947" t="s">
        <v>6658</v>
      </c>
      <c r="J1947" t="s">
        <v>68</v>
      </c>
      <c r="K1947" t="s">
        <v>44</v>
      </c>
      <c r="L1947" t="s">
        <v>41</v>
      </c>
      <c r="M1947" t="s">
        <v>64</v>
      </c>
      <c r="N1947" t="s">
        <v>149</v>
      </c>
      <c r="O1947" s="39">
        <v>44159</v>
      </c>
      <c r="P1947" s="39">
        <v>44159</v>
      </c>
      <c r="Q1947">
        <v>240</v>
      </c>
      <c r="R1947">
        <v>240</v>
      </c>
      <c r="S1947" s="36">
        <v>1219.2</v>
      </c>
      <c r="T1947">
        <v>1219.2</v>
      </c>
      <c r="U1947" s="39">
        <v>44159</v>
      </c>
      <c r="V1947">
        <v>11</v>
      </c>
      <c r="W1947">
        <v>3.6110000000000002</v>
      </c>
      <c r="X1947" s="36">
        <v>337.635004153973</v>
      </c>
      <c r="Y1947" s="37" t="s">
        <v>157</v>
      </c>
      <c r="Z1947" s="37" t="s">
        <v>149</v>
      </c>
      <c r="AA1947" s="37" t="s">
        <v>146</v>
      </c>
      <c r="AB1947" s="37"/>
    </row>
    <row r="1948" spans="1:28" x14ac:dyDescent="0.25">
      <c r="A1948" t="s">
        <v>150</v>
      </c>
      <c r="B1948" t="s">
        <v>151</v>
      </c>
      <c r="C1948" t="s">
        <v>152</v>
      </c>
      <c r="E1948" t="s">
        <v>7348</v>
      </c>
      <c r="F1948" t="s">
        <v>7349</v>
      </c>
      <c r="G1948" t="s">
        <v>8459</v>
      </c>
      <c r="H1948" t="s">
        <v>7347</v>
      </c>
      <c r="I1948" t="s">
        <v>7246</v>
      </c>
      <c r="J1948" t="s">
        <v>65</v>
      </c>
      <c r="K1948" t="s">
        <v>7778</v>
      </c>
      <c r="L1948" t="s">
        <v>4</v>
      </c>
      <c r="M1948" t="s">
        <v>64</v>
      </c>
      <c r="N1948" t="s">
        <v>149</v>
      </c>
      <c r="O1948" s="40">
        <v>44110</v>
      </c>
      <c r="P1948" s="39">
        <v>44110</v>
      </c>
      <c r="Q1948">
        <v>200</v>
      </c>
      <c r="R1948">
        <v>200</v>
      </c>
      <c r="S1948" s="36">
        <v>15254</v>
      </c>
      <c r="T1948">
        <v>15254</v>
      </c>
      <c r="U1948" s="39">
        <v>44113</v>
      </c>
      <c r="V1948">
        <v>10</v>
      </c>
      <c r="W1948">
        <v>3.5979999999999999</v>
      </c>
      <c r="X1948" s="36">
        <v>4239.5775430794884</v>
      </c>
      <c r="Y1948" s="37" t="s">
        <v>157</v>
      </c>
      <c r="Z1948" s="37" t="s">
        <v>149</v>
      </c>
      <c r="AA1948" s="37" t="s">
        <v>146</v>
      </c>
      <c r="AB1948" s="37"/>
    </row>
    <row r="1949" spans="1:28" x14ac:dyDescent="0.25">
      <c r="A1949" t="s">
        <v>150</v>
      </c>
      <c r="B1949" t="s">
        <v>151</v>
      </c>
      <c r="C1949" t="s">
        <v>152</v>
      </c>
      <c r="E1949" t="s">
        <v>8460</v>
      </c>
      <c r="F1949" t="s">
        <v>8461</v>
      </c>
      <c r="G1949" t="s">
        <v>8462</v>
      </c>
      <c r="H1949" t="s">
        <v>7347</v>
      </c>
      <c r="I1949" t="s">
        <v>7246</v>
      </c>
      <c r="J1949" t="s">
        <v>65</v>
      </c>
      <c r="K1949" t="s">
        <v>7778</v>
      </c>
      <c r="L1949" t="s">
        <v>4</v>
      </c>
      <c r="M1949" t="s">
        <v>64</v>
      </c>
      <c r="N1949" t="s">
        <v>149</v>
      </c>
      <c r="O1949" s="39">
        <v>44119</v>
      </c>
      <c r="P1949" s="39">
        <v>44120</v>
      </c>
      <c r="Q1949">
        <v>200</v>
      </c>
      <c r="R1949">
        <v>200</v>
      </c>
      <c r="S1949" s="36">
        <v>15254.24</v>
      </c>
      <c r="T1949">
        <v>15254.24</v>
      </c>
      <c r="U1949" s="39">
        <v>44120</v>
      </c>
      <c r="V1949">
        <v>10</v>
      </c>
      <c r="W1949">
        <v>3.5979999999999999</v>
      </c>
      <c r="X1949" s="36">
        <v>4239.6442468037794</v>
      </c>
      <c r="Y1949" s="37" t="s">
        <v>157</v>
      </c>
      <c r="Z1949" s="37" t="s">
        <v>149</v>
      </c>
      <c r="AA1949" s="37" t="s">
        <v>146</v>
      </c>
      <c r="AB1949" s="37"/>
    </row>
    <row r="1950" spans="1:28" x14ac:dyDescent="0.25">
      <c r="A1950" t="s">
        <v>150</v>
      </c>
      <c r="B1950" t="s">
        <v>151</v>
      </c>
      <c r="C1950" t="s">
        <v>152</v>
      </c>
      <c r="E1950" t="s">
        <v>8463</v>
      </c>
      <c r="F1950" t="s">
        <v>8464</v>
      </c>
      <c r="G1950" t="s">
        <v>8465</v>
      </c>
      <c r="H1950" t="s">
        <v>7347</v>
      </c>
      <c r="I1950" t="s">
        <v>7246</v>
      </c>
      <c r="J1950" t="s">
        <v>65</v>
      </c>
      <c r="K1950" t="s">
        <v>7778</v>
      </c>
      <c r="L1950" t="s">
        <v>4</v>
      </c>
      <c r="M1950" t="s">
        <v>64</v>
      </c>
      <c r="N1950" t="s">
        <v>149</v>
      </c>
      <c r="O1950" s="39">
        <v>44119</v>
      </c>
      <c r="P1950" s="39">
        <v>44120</v>
      </c>
      <c r="Q1950">
        <v>200</v>
      </c>
      <c r="R1950">
        <v>200</v>
      </c>
      <c r="S1950" s="36">
        <v>15254.24</v>
      </c>
      <c r="T1950">
        <v>15254.24</v>
      </c>
      <c r="U1950" s="39">
        <v>44119</v>
      </c>
      <c r="V1950">
        <v>10</v>
      </c>
      <c r="W1950">
        <v>3.5979999999999999</v>
      </c>
      <c r="X1950" s="36">
        <v>4239.6442468037794</v>
      </c>
      <c r="Y1950" s="37" t="s">
        <v>157</v>
      </c>
      <c r="Z1950" s="37" t="s">
        <v>149</v>
      </c>
      <c r="AA1950" s="37" t="s">
        <v>146</v>
      </c>
      <c r="AB1950" s="37"/>
    </row>
    <row r="1951" spans="1:28" x14ac:dyDescent="0.25">
      <c r="A1951" t="s">
        <v>150</v>
      </c>
      <c r="B1951" t="s">
        <v>151</v>
      </c>
      <c r="C1951" t="s">
        <v>152</v>
      </c>
      <c r="E1951" t="s">
        <v>8466</v>
      </c>
      <c r="F1951" t="s">
        <v>8467</v>
      </c>
      <c r="G1951" t="s">
        <v>8468</v>
      </c>
      <c r="H1951" t="s">
        <v>7347</v>
      </c>
      <c r="I1951" t="s">
        <v>7246</v>
      </c>
      <c r="J1951" t="s">
        <v>65</v>
      </c>
      <c r="K1951" t="s">
        <v>7778</v>
      </c>
      <c r="L1951" t="s">
        <v>4</v>
      </c>
      <c r="M1951" t="s">
        <v>64</v>
      </c>
      <c r="N1951" t="s">
        <v>149</v>
      </c>
      <c r="O1951" s="39">
        <v>44119</v>
      </c>
      <c r="P1951" s="39">
        <v>44120</v>
      </c>
      <c r="Q1951">
        <v>200</v>
      </c>
      <c r="R1951">
        <v>200</v>
      </c>
      <c r="S1951" s="36">
        <v>15254.24</v>
      </c>
      <c r="T1951">
        <v>15254.24</v>
      </c>
      <c r="U1951" s="39">
        <v>44124</v>
      </c>
      <c r="V1951">
        <v>10</v>
      </c>
      <c r="W1951">
        <v>3.5979999999999999</v>
      </c>
      <c r="X1951" s="36">
        <v>4239.6442468037794</v>
      </c>
      <c r="Y1951" s="37" t="s">
        <v>157</v>
      </c>
      <c r="Z1951" s="37" t="s">
        <v>149</v>
      </c>
      <c r="AA1951" s="37" t="s">
        <v>146</v>
      </c>
      <c r="AB1951" s="37"/>
    </row>
    <row r="1952" spans="1:28" x14ac:dyDescent="0.25">
      <c r="A1952" t="s">
        <v>563</v>
      </c>
      <c r="B1952" t="s">
        <v>3874</v>
      </c>
      <c r="C1952" t="s">
        <v>565</v>
      </c>
      <c r="E1952" t="s">
        <v>8947</v>
      </c>
      <c r="F1952" t="s">
        <v>9662</v>
      </c>
      <c r="G1952" t="s">
        <v>9663</v>
      </c>
      <c r="H1952" t="s">
        <v>6932</v>
      </c>
      <c r="I1952" t="s">
        <v>6658</v>
      </c>
      <c r="J1952" t="s">
        <v>73</v>
      </c>
      <c r="K1952" t="s">
        <v>7243</v>
      </c>
      <c r="L1952" t="s">
        <v>41</v>
      </c>
      <c r="M1952" t="s">
        <v>64</v>
      </c>
      <c r="N1952" t="s">
        <v>149</v>
      </c>
      <c r="O1952" s="39">
        <v>44151</v>
      </c>
      <c r="P1952" s="39">
        <v>44151</v>
      </c>
      <c r="Q1952">
        <v>144</v>
      </c>
      <c r="R1952">
        <v>144</v>
      </c>
      <c r="S1952" s="36">
        <v>1232.6400000000001</v>
      </c>
      <c r="T1952">
        <v>1232.6400000000001</v>
      </c>
      <c r="U1952" s="39">
        <v>44151</v>
      </c>
      <c r="V1952">
        <v>11</v>
      </c>
      <c r="W1952">
        <v>3.6110000000000002</v>
      </c>
      <c r="X1952" s="36">
        <v>341.356964829687</v>
      </c>
      <c r="Y1952" s="37" t="s">
        <v>157</v>
      </c>
      <c r="Z1952" s="37" t="s">
        <v>149</v>
      </c>
      <c r="AA1952" s="37" t="s">
        <v>146</v>
      </c>
      <c r="AB1952" s="37"/>
    </row>
    <row r="1953" spans="1:28" x14ac:dyDescent="0.25">
      <c r="A1953" t="s">
        <v>563</v>
      </c>
      <c r="B1953" t="s">
        <v>852</v>
      </c>
      <c r="C1953" t="s">
        <v>853</v>
      </c>
      <c r="E1953" t="s">
        <v>9142</v>
      </c>
      <c r="F1953" t="s">
        <v>9664</v>
      </c>
      <c r="G1953" t="s">
        <v>27</v>
      </c>
      <c r="H1953" t="s">
        <v>6005</v>
      </c>
      <c r="I1953" t="s">
        <v>4514</v>
      </c>
      <c r="J1953" t="s">
        <v>73</v>
      </c>
      <c r="K1953" t="s">
        <v>7243</v>
      </c>
      <c r="L1953" t="s">
        <v>41</v>
      </c>
      <c r="M1953" t="s">
        <v>64</v>
      </c>
      <c r="N1953" t="s">
        <v>149</v>
      </c>
      <c r="O1953" s="39">
        <v>44192</v>
      </c>
      <c r="P1953" s="39">
        <v>44192</v>
      </c>
      <c r="Q1953">
        <v>-12</v>
      </c>
      <c r="R1953">
        <v>-12</v>
      </c>
      <c r="S1953" s="36">
        <v>-126.24</v>
      </c>
      <c r="T1953">
        <v>-126.24</v>
      </c>
      <c r="U1953" s="39">
        <v>44194</v>
      </c>
      <c r="V1953">
        <v>12</v>
      </c>
      <c r="W1953">
        <v>3.6059999999999999</v>
      </c>
      <c r="X1953" s="36">
        <v>-35.008319467554003</v>
      </c>
      <c r="Y1953" s="37" t="s">
        <v>157</v>
      </c>
      <c r="Z1953" s="37" t="s">
        <v>9665</v>
      </c>
      <c r="AA1953" s="37" t="s">
        <v>146</v>
      </c>
      <c r="AB1953" s="37"/>
    </row>
    <row r="1954" spans="1:28" x14ac:dyDescent="0.25">
      <c r="A1954" t="s">
        <v>150</v>
      </c>
      <c r="B1954" t="s">
        <v>151</v>
      </c>
      <c r="C1954" t="s">
        <v>152</v>
      </c>
      <c r="E1954" t="s">
        <v>380</v>
      </c>
      <c r="F1954" t="s">
        <v>381</v>
      </c>
      <c r="G1954" t="s">
        <v>382</v>
      </c>
      <c r="H1954" t="s">
        <v>156</v>
      </c>
      <c r="I1954" t="s">
        <v>147</v>
      </c>
      <c r="J1954" t="s">
        <v>65</v>
      </c>
      <c r="K1954" t="s">
        <v>7240</v>
      </c>
      <c r="L1954" t="s">
        <v>4</v>
      </c>
      <c r="M1954" t="s">
        <v>64</v>
      </c>
      <c r="N1954" t="s">
        <v>149</v>
      </c>
      <c r="O1954" s="39">
        <v>43872</v>
      </c>
      <c r="P1954" s="39">
        <v>43873</v>
      </c>
      <c r="Q1954">
        <v>200</v>
      </c>
      <c r="R1954">
        <v>200</v>
      </c>
      <c r="S1954" s="36">
        <v>17230</v>
      </c>
      <c r="T1954">
        <v>17230</v>
      </c>
      <c r="U1954" s="39">
        <v>43879</v>
      </c>
      <c r="V1954">
        <v>2</v>
      </c>
      <c r="W1954">
        <v>3.3919999999999999</v>
      </c>
      <c r="X1954" s="36">
        <v>5079.5990566037726</v>
      </c>
      <c r="Y1954" s="37" t="s">
        <v>157</v>
      </c>
      <c r="Z1954" s="37" t="s">
        <v>149</v>
      </c>
      <c r="AA1954" s="37" t="s">
        <v>146</v>
      </c>
      <c r="AB1954" s="37"/>
    </row>
    <row r="1955" spans="1:28" x14ac:dyDescent="0.25">
      <c r="A1955" t="s">
        <v>563</v>
      </c>
      <c r="B1955" t="s">
        <v>859</v>
      </c>
      <c r="C1955" t="s">
        <v>853</v>
      </c>
      <c r="E1955" t="s">
        <v>2186</v>
      </c>
      <c r="F1955" t="s">
        <v>2187</v>
      </c>
      <c r="G1955" t="s">
        <v>2188</v>
      </c>
      <c r="H1955" t="s">
        <v>2185</v>
      </c>
      <c r="I1955" t="s">
        <v>139</v>
      </c>
      <c r="J1955" t="s">
        <v>63</v>
      </c>
      <c r="K1955" t="s">
        <v>141</v>
      </c>
      <c r="L1955" t="s">
        <v>34</v>
      </c>
      <c r="M1955" t="s">
        <v>94</v>
      </c>
      <c r="N1955" t="s">
        <v>149</v>
      </c>
      <c r="O1955" s="39">
        <v>43951</v>
      </c>
      <c r="P1955" s="39">
        <v>43951</v>
      </c>
      <c r="Q1955">
        <v>39.366999999999997</v>
      </c>
      <c r="R1955">
        <v>39.366999999999997</v>
      </c>
      <c r="S1955" s="36">
        <v>27556.9</v>
      </c>
      <c r="T1955">
        <v>27556.9</v>
      </c>
      <c r="U1955" s="39">
        <v>43951</v>
      </c>
      <c r="V1955">
        <v>4</v>
      </c>
      <c r="W1955">
        <v>3.4</v>
      </c>
      <c r="X1955" s="36">
        <v>27556.9</v>
      </c>
      <c r="Y1955" s="37" t="s">
        <v>157</v>
      </c>
      <c r="Z1955" s="37" t="s">
        <v>149</v>
      </c>
      <c r="AA1955" s="37" t="s">
        <v>146</v>
      </c>
      <c r="AB1955" s="37"/>
    </row>
    <row r="1956" spans="1:28" x14ac:dyDescent="0.25">
      <c r="A1956" t="s">
        <v>150</v>
      </c>
      <c r="B1956" t="s">
        <v>151</v>
      </c>
      <c r="C1956" t="s">
        <v>152</v>
      </c>
      <c r="E1956" t="s">
        <v>2189</v>
      </c>
      <c r="F1956" t="s">
        <v>2190</v>
      </c>
      <c r="G1956" t="s">
        <v>2191</v>
      </c>
      <c r="H1956" t="s">
        <v>156</v>
      </c>
      <c r="I1956" t="s">
        <v>37</v>
      </c>
      <c r="J1956" t="s">
        <v>65</v>
      </c>
      <c r="K1956" t="s">
        <v>7240</v>
      </c>
      <c r="L1956" t="s">
        <v>4</v>
      </c>
      <c r="M1956" t="s">
        <v>64</v>
      </c>
      <c r="N1956" t="s">
        <v>149</v>
      </c>
      <c r="O1956" s="39">
        <v>43917</v>
      </c>
      <c r="P1956" s="39">
        <v>43918</v>
      </c>
      <c r="Q1956">
        <v>300</v>
      </c>
      <c r="R1956">
        <v>300</v>
      </c>
      <c r="S1956" s="36">
        <v>27603</v>
      </c>
      <c r="T1956">
        <v>27603</v>
      </c>
      <c r="U1956" s="39">
        <v>43917</v>
      </c>
      <c r="V1956">
        <v>3</v>
      </c>
      <c r="W1956">
        <v>3.4940000000000002</v>
      </c>
      <c r="X1956" s="36">
        <v>7900.114481969089</v>
      </c>
      <c r="Y1956" s="37" t="s">
        <v>157</v>
      </c>
      <c r="Z1956" s="37" t="s">
        <v>149</v>
      </c>
      <c r="AA1956" s="37" t="s">
        <v>146</v>
      </c>
      <c r="AB1956" s="37"/>
    </row>
    <row r="1957" spans="1:28" x14ac:dyDescent="0.25">
      <c r="A1957" t="s">
        <v>150</v>
      </c>
      <c r="B1957" t="s">
        <v>151</v>
      </c>
      <c r="C1957" t="s">
        <v>152</v>
      </c>
      <c r="E1957" t="s">
        <v>2192</v>
      </c>
      <c r="F1957" t="s">
        <v>2193</v>
      </c>
      <c r="G1957" t="s">
        <v>2194</v>
      </c>
      <c r="H1957" t="s">
        <v>156</v>
      </c>
      <c r="I1957" t="s">
        <v>37</v>
      </c>
      <c r="J1957" t="s">
        <v>65</v>
      </c>
      <c r="K1957" t="s">
        <v>7240</v>
      </c>
      <c r="L1957" t="s">
        <v>4</v>
      </c>
      <c r="M1957" t="s">
        <v>64</v>
      </c>
      <c r="N1957" t="s">
        <v>149</v>
      </c>
      <c r="O1957" s="39">
        <v>43907</v>
      </c>
      <c r="P1957" s="39">
        <v>43908</v>
      </c>
      <c r="Q1957">
        <v>300</v>
      </c>
      <c r="R1957">
        <v>300</v>
      </c>
      <c r="S1957" s="36">
        <v>27603</v>
      </c>
      <c r="T1957">
        <v>27603</v>
      </c>
      <c r="U1957" s="39">
        <v>43907</v>
      </c>
      <c r="V1957">
        <v>3</v>
      </c>
      <c r="W1957">
        <v>3.4940000000000002</v>
      </c>
      <c r="X1957" s="36">
        <v>7900.114481969089</v>
      </c>
      <c r="Y1957" s="37" t="s">
        <v>157</v>
      </c>
      <c r="Z1957" s="37" t="s">
        <v>149</v>
      </c>
      <c r="AA1957" s="37" t="s">
        <v>146</v>
      </c>
      <c r="AB1957" s="37"/>
    </row>
    <row r="1958" spans="1:28" x14ac:dyDescent="0.25">
      <c r="A1958" t="s">
        <v>150</v>
      </c>
      <c r="B1958" t="s">
        <v>151</v>
      </c>
      <c r="C1958" t="s">
        <v>152</v>
      </c>
      <c r="E1958" t="s">
        <v>2195</v>
      </c>
      <c r="F1958" t="s">
        <v>2196</v>
      </c>
      <c r="G1958" t="s">
        <v>2197</v>
      </c>
      <c r="H1958" t="s">
        <v>156</v>
      </c>
      <c r="I1958" t="s">
        <v>37</v>
      </c>
      <c r="J1958" t="s">
        <v>65</v>
      </c>
      <c r="K1958" t="s">
        <v>7240</v>
      </c>
      <c r="L1958" t="s">
        <v>4</v>
      </c>
      <c r="M1958" t="s">
        <v>64</v>
      </c>
      <c r="N1958" t="s">
        <v>149</v>
      </c>
      <c r="O1958" s="39">
        <v>43907</v>
      </c>
      <c r="P1958" s="39">
        <v>43908</v>
      </c>
      <c r="Q1958">
        <v>300</v>
      </c>
      <c r="R1958">
        <v>300</v>
      </c>
      <c r="S1958" s="36">
        <v>27603</v>
      </c>
      <c r="T1958">
        <v>27603</v>
      </c>
      <c r="U1958" s="39">
        <v>43907</v>
      </c>
      <c r="V1958">
        <v>3</v>
      </c>
      <c r="W1958">
        <v>3.4940000000000002</v>
      </c>
      <c r="X1958" s="36">
        <v>7900.114481969089</v>
      </c>
      <c r="Y1958" s="37" t="s">
        <v>157</v>
      </c>
      <c r="Z1958" s="37" t="s">
        <v>149</v>
      </c>
      <c r="AA1958" s="37" t="s">
        <v>146</v>
      </c>
      <c r="AB1958" s="37"/>
    </row>
    <row r="1959" spans="1:28" x14ac:dyDescent="0.25">
      <c r="A1959" t="s">
        <v>150</v>
      </c>
      <c r="B1959" t="s">
        <v>151</v>
      </c>
      <c r="C1959" t="s">
        <v>152</v>
      </c>
      <c r="E1959" t="s">
        <v>2198</v>
      </c>
      <c r="F1959" t="s">
        <v>2199</v>
      </c>
      <c r="G1959" t="s">
        <v>2200</v>
      </c>
      <c r="H1959" t="s">
        <v>156</v>
      </c>
      <c r="I1959" t="s">
        <v>37</v>
      </c>
      <c r="J1959" t="s">
        <v>65</v>
      </c>
      <c r="K1959" t="s">
        <v>7240</v>
      </c>
      <c r="L1959" t="s">
        <v>4</v>
      </c>
      <c r="M1959" t="s">
        <v>64</v>
      </c>
      <c r="N1959" t="s">
        <v>149</v>
      </c>
      <c r="O1959" s="39">
        <v>43907</v>
      </c>
      <c r="P1959" s="39">
        <v>43908</v>
      </c>
      <c r="Q1959">
        <v>300</v>
      </c>
      <c r="R1959">
        <v>300</v>
      </c>
      <c r="S1959" s="36">
        <v>27603</v>
      </c>
      <c r="T1959">
        <v>27603</v>
      </c>
      <c r="U1959" s="39">
        <v>43908</v>
      </c>
      <c r="V1959">
        <v>3</v>
      </c>
      <c r="W1959">
        <v>3.4940000000000002</v>
      </c>
      <c r="X1959" s="36">
        <v>7900.114481969089</v>
      </c>
      <c r="Y1959" s="37" t="s">
        <v>157</v>
      </c>
      <c r="Z1959" s="37" t="s">
        <v>149</v>
      </c>
      <c r="AA1959" s="37" t="s">
        <v>146</v>
      </c>
      <c r="AB1959" s="37"/>
    </row>
    <row r="1960" spans="1:28" x14ac:dyDescent="0.25">
      <c r="A1960" t="s">
        <v>150</v>
      </c>
      <c r="B1960" t="s">
        <v>151</v>
      </c>
      <c r="C1960" t="s">
        <v>152</v>
      </c>
      <c r="E1960" t="s">
        <v>2201</v>
      </c>
      <c r="F1960" t="s">
        <v>2202</v>
      </c>
      <c r="G1960" t="s">
        <v>2203</v>
      </c>
      <c r="H1960" t="s">
        <v>156</v>
      </c>
      <c r="I1960" t="s">
        <v>37</v>
      </c>
      <c r="J1960" t="s">
        <v>65</v>
      </c>
      <c r="K1960" t="s">
        <v>7240</v>
      </c>
      <c r="L1960" t="s">
        <v>4</v>
      </c>
      <c r="M1960" t="s">
        <v>64</v>
      </c>
      <c r="N1960" t="s">
        <v>149</v>
      </c>
      <c r="O1960" s="39">
        <v>43908</v>
      </c>
      <c r="P1960" s="39">
        <v>43909</v>
      </c>
      <c r="Q1960">
        <v>300</v>
      </c>
      <c r="R1960">
        <v>300</v>
      </c>
      <c r="S1960" s="36">
        <v>27603</v>
      </c>
      <c r="T1960">
        <v>27603</v>
      </c>
      <c r="U1960" s="39">
        <v>43910</v>
      </c>
      <c r="V1960">
        <v>3</v>
      </c>
      <c r="W1960">
        <v>3.4940000000000002</v>
      </c>
      <c r="X1960" s="36">
        <v>7900.114481969089</v>
      </c>
      <c r="Y1960" s="37" t="s">
        <v>157</v>
      </c>
      <c r="Z1960" s="37" t="s">
        <v>149</v>
      </c>
      <c r="AA1960" s="37" t="s">
        <v>146</v>
      </c>
      <c r="AB1960" s="37"/>
    </row>
    <row r="1961" spans="1:28" x14ac:dyDescent="0.25">
      <c r="A1961" t="s">
        <v>150</v>
      </c>
      <c r="B1961" t="s">
        <v>151</v>
      </c>
      <c r="C1961" t="s">
        <v>152</v>
      </c>
      <c r="E1961" t="s">
        <v>2204</v>
      </c>
      <c r="F1961" t="s">
        <v>2205</v>
      </c>
      <c r="G1961" t="s">
        <v>2206</v>
      </c>
      <c r="H1961" t="s">
        <v>156</v>
      </c>
      <c r="I1961" t="s">
        <v>37</v>
      </c>
      <c r="J1961" t="s">
        <v>65</v>
      </c>
      <c r="K1961" t="s">
        <v>7240</v>
      </c>
      <c r="L1961" t="s">
        <v>4</v>
      </c>
      <c r="M1961" t="s">
        <v>64</v>
      </c>
      <c r="N1961" t="s">
        <v>149</v>
      </c>
      <c r="O1961" s="39">
        <v>43909</v>
      </c>
      <c r="P1961" s="39">
        <v>43910</v>
      </c>
      <c r="Q1961">
        <v>300</v>
      </c>
      <c r="R1961">
        <v>300</v>
      </c>
      <c r="S1961" s="36">
        <v>27603</v>
      </c>
      <c r="T1961">
        <v>27603</v>
      </c>
      <c r="U1961" s="39">
        <v>43911</v>
      </c>
      <c r="V1961">
        <v>3</v>
      </c>
      <c r="W1961">
        <v>3.4940000000000002</v>
      </c>
      <c r="X1961" s="36">
        <v>7900.114481969089</v>
      </c>
      <c r="Y1961" s="37" t="s">
        <v>157</v>
      </c>
      <c r="Z1961" s="37" t="s">
        <v>149</v>
      </c>
      <c r="AA1961" s="37" t="s">
        <v>146</v>
      </c>
      <c r="AB1961" s="37"/>
    </row>
    <row r="1962" spans="1:28" x14ac:dyDescent="0.25">
      <c r="A1962" t="s">
        <v>563</v>
      </c>
      <c r="B1962" t="s">
        <v>859</v>
      </c>
      <c r="C1962" t="s">
        <v>853</v>
      </c>
      <c r="E1962" t="s">
        <v>2207</v>
      </c>
      <c r="F1962" t="s">
        <v>2208</v>
      </c>
      <c r="G1962" t="s">
        <v>2209</v>
      </c>
      <c r="H1962" t="s">
        <v>857</v>
      </c>
      <c r="I1962" t="s">
        <v>721</v>
      </c>
      <c r="J1962" t="s">
        <v>63</v>
      </c>
      <c r="K1962" t="s">
        <v>141</v>
      </c>
      <c r="L1962" t="s">
        <v>34</v>
      </c>
      <c r="M1962" t="s">
        <v>94</v>
      </c>
      <c r="N1962" t="s">
        <v>1515</v>
      </c>
      <c r="O1962" s="39">
        <v>43943</v>
      </c>
      <c r="P1962" s="39">
        <v>43943</v>
      </c>
      <c r="Q1962">
        <v>39.880000000000003</v>
      </c>
      <c r="R1962">
        <v>39.880000000000003</v>
      </c>
      <c r="S1962" s="36">
        <v>27916</v>
      </c>
      <c r="T1962">
        <v>27916</v>
      </c>
      <c r="U1962" s="39">
        <v>43943</v>
      </c>
      <c r="V1962">
        <v>4</v>
      </c>
      <c r="W1962">
        <v>3.4</v>
      </c>
      <c r="X1962" s="36">
        <v>27916</v>
      </c>
      <c r="Y1962" s="37" t="s">
        <v>157</v>
      </c>
      <c r="Z1962" s="37" t="s">
        <v>149</v>
      </c>
      <c r="AA1962" s="37" t="s">
        <v>146</v>
      </c>
      <c r="AB1962" s="37"/>
    </row>
    <row r="1963" spans="1:28" x14ac:dyDescent="0.25">
      <c r="A1963" t="s">
        <v>563</v>
      </c>
      <c r="B1963" t="s">
        <v>859</v>
      </c>
      <c r="C1963" t="s">
        <v>853</v>
      </c>
      <c r="E1963" t="s">
        <v>2210</v>
      </c>
      <c r="F1963" t="s">
        <v>2211</v>
      </c>
      <c r="G1963" t="s">
        <v>2212</v>
      </c>
      <c r="H1963" t="s">
        <v>857</v>
      </c>
      <c r="I1963" t="s">
        <v>721</v>
      </c>
      <c r="J1963" t="s">
        <v>63</v>
      </c>
      <c r="K1963" t="s">
        <v>141</v>
      </c>
      <c r="L1963" t="s">
        <v>34</v>
      </c>
      <c r="M1963" t="s">
        <v>94</v>
      </c>
      <c r="N1963" t="s">
        <v>2213</v>
      </c>
      <c r="O1963" s="39">
        <v>43949</v>
      </c>
      <c r="P1963" s="39">
        <v>43949</v>
      </c>
      <c r="Q1963">
        <v>39.96</v>
      </c>
      <c r="R1963">
        <v>39.96</v>
      </c>
      <c r="S1963" s="36">
        <v>27972</v>
      </c>
      <c r="T1963">
        <v>27972</v>
      </c>
      <c r="U1963" s="39">
        <v>43949</v>
      </c>
      <c r="V1963">
        <v>4</v>
      </c>
      <c r="W1963">
        <v>3.4</v>
      </c>
      <c r="X1963" s="36">
        <v>27972</v>
      </c>
      <c r="Y1963" s="37" t="s">
        <v>157</v>
      </c>
      <c r="Z1963" s="37" t="s">
        <v>149</v>
      </c>
      <c r="AA1963" s="37" t="s">
        <v>146</v>
      </c>
      <c r="AB1963" s="37"/>
    </row>
    <row r="1964" spans="1:28" x14ac:dyDescent="0.25">
      <c r="A1964" t="s">
        <v>563</v>
      </c>
      <c r="B1964" t="s">
        <v>859</v>
      </c>
      <c r="C1964" t="s">
        <v>853</v>
      </c>
      <c r="E1964" t="s">
        <v>2214</v>
      </c>
      <c r="F1964" t="s">
        <v>2215</v>
      </c>
      <c r="G1964" t="s">
        <v>2216</v>
      </c>
      <c r="H1964" t="s">
        <v>857</v>
      </c>
      <c r="I1964" t="s">
        <v>721</v>
      </c>
      <c r="J1964" t="s">
        <v>63</v>
      </c>
      <c r="K1964" t="s">
        <v>141</v>
      </c>
      <c r="L1964" t="s">
        <v>34</v>
      </c>
      <c r="M1964" t="s">
        <v>94</v>
      </c>
      <c r="N1964" t="s">
        <v>2217</v>
      </c>
      <c r="O1964" s="39">
        <v>43949</v>
      </c>
      <c r="P1964" s="39">
        <v>43949</v>
      </c>
      <c r="Q1964">
        <v>40.61</v>
      </c>
      <c r="R1964">
        <v>40.61</v>
      </c>
      <c r="S1964" s="36">
        <v>28427</v>
      </c>
      <c r="T1964">
        <v>28427</v>
      </c>
      <c r="U1964" s="39">
        <v>43949</v>
      </c>
      <c r="V1964">
        <v>4</v>
      </c>
      <c r="W1964">
        <v>3.4</v>
      </c>
      <c r="X1964" s="36">
        <v>28427</v>
      </c>
      <c r="Y1964" s="37" t="s">
        <v>157</v>
      </c>
      <c r="Z1964" s="37" t="s">
        <v>149</v>
      </c>
      <c r="AA1964" s="37" t="s">
        <v>146</v>
      </c>
      <c r="AB1964" s="37"/>
    </row>
    <row r="1965" spans="1:28" x14ac:dyDescent="0.25">
      <c r="A1965" t="s">
        <v>563</v>
      </c>
      <c r="B1965" t="s">
        <v>859</v>
      </c>
      <c r="C1965" t="s">
        <v>853</v>
      </c>
      <c r="E1965" t="s">
        <v>2218</v>
      </c>
      <c r="F1965" t="s">
        <v>2219</v>
      </c>
      <c r="G1965" t="s">
        <v>2220</v>
      </c>
      <c r="H1965" t="s">
        <v>857</v>
      </c>
      <c r="I1965" t="s">
        <v>721</v>
      </c>
      <c r="J1965" t="s">
        <v>63</v>
      </c>
      <c r="K1965" t="s">
        <v>141</v>
      </c>
      <c r="L1965" t="s">
        <v>34</v>
      </c>
      <c r="M1965" t="s">
        <v>94</v>
      </c>
      <c r="N1965" t="s">
        <v>1517</v>
      </c>
      <c r="O1965" s="39">
        <v>43943</v>
      </c>
      <c r="P1965" s="39">
        <v>43943</v>
      </c>
      <c r="Q1965">
        <v>40.700000000000003</v>
      </c>
      <c r="R1965">
        <v>40.700000000000003</v>
      </c>
      <c r="S1965" s="36">
        <v>28490</v>
      </c>
      <c r="T1965">
        <v>28490</v>
      </c>
      <c r="U1965" s="39">
        <v>43943</v>
      </c>
      <c r="V1965">
        <v>4</v>
      </c>
      <c r="W1965">
        <v>3.4</v>
      </c>
      <c r="X1965" s="36">
        <v>28490</v>
      </c>
      <c r="Y1965" s="37" t="s">
        <v>157</v>
      </c>
      <c r="Z1965" s="37" t="s">
        <v>149</v>
      </c>
      <c r="AA1965" s="37" t="s">
        <v>146</v>
      </c>
      <c r="AB1965" s="37"/>
    </row>
    <row r="1966" spans="1:28" x14ac:dyDescent="0.25">
      <c r="A1966" t="s">
        <v>150</v>
      </c>
      <c r="B1966" t="s">
        <v>151</v>
      </c>
      <c r="C1966" t="s">
        <v>152</v>
      </c>
      <c r="E1966" t="s">
        <v>2221</v>
      </c>
      <c r="F1966" t="s">
        <v>2222</v>
      </c>
      <c r="G1966" t="s">
        <v>2223</v>
      </c>
      <c r="H1966" t="s">
        <v>156</v>
      </c>
      <c r="I1966" t="s">
        <v>37</v>
      </c>
      <c r="J1966" t="s">
        <v>65</v>
      </c>
      <c r="K1966" t="s">
        <v>7240</v>
      </c>
      <c r="L1966" t="s">
        <v>4</v>
      </c>
      <c r="M1966" t="s">
        <v>64</v>
      </c>
      <c r="N1966" t="s">
        <v>149</v>
      </c>
      <c r="O1966" s="39">
        <v>43908</v>
      </c>
      <c r="P1966" s="39">
        <v>43909</v>
      </c>
      <c r="Q1966">
        <v>310</v>
      </c>
      <c r="R1966">
        <v>310</v>
      </c>
      <c r="S1966" s="36">
        <v>28523.1</v>
      </c>
      <c r="T1966">
        <v>28523.1</v>
      </c>
      <c r="U1966" s="39">
        <v>43908</v>
      </c>
      <c r="V1966">
        <v>3</v>
      </c>
      <c r="W1966">
        <v>3.4940000000000002</v>
      </c>
      <c r="X1966" s="36">
        <v>8163.4516313680588</v>
      </c>
      <c r="Y1966" s="37" t="s">
        <v>157</v>
      </c>
      <c r="Z1966" s="37" t="s">
        <v>149</v>
      </c>
      <c r="AA1966" s="37" t="s">
        <v>146</v>
      </c>
      <c r="AB1966" s="37"/>
    </row>
    <row r="1967" spans="1:28" x14ac:dyDescent="0.25">
      <c r="A1967" t="s">
        <v>150</v>
      </c>
      <c r="B1967" t="s">
        <v>151</v>
      </c>
      <c r="C1967" t="s">
        <v>152</v>
      </c>
      <c r="E1967" t="s">
        <v>2224</v>
      </c>
      <c r="F1967" t="s">
        <v>2225</v>
      </c>
      <c r="G1967" t="s">
        <v>2226</v>
      </c>
      <c r="H1967" t="s">
        <v>156</v>
      </c>
      <c r="I1967" t="s">
        <v>37</v>
      </c>
      <c r="J1967" t="s">
        <v>65</v>
      </c>
      <c r="K1967" t="s">
        <v>7240</v>
      </c>
      <c r="L1967" t="s">
        <v>4</v>
      </c>
      <c r="M1967" t="s">
        <v>64</v>
      </c>
      <c r="N1967" t="s">
        <v>149</v>
      </c>
      <c r="O1967" s="39">
        <v>43908</v>
      </c>
      <c r="P1967" s="39">
        <v>43909</v>
      </c>
      <c r="Q1967">
        <v>310</v>
      </c>
      <c r="R1967">
        <v>310</v>
      </c>
      <c r="S1967" s="36">
        <v>28523.1</v>
      </c>
      <c r="T1967">
        <v>28523.1</v>
      </c>
      <c r="U1967" s="39">
        <v>43908</v>
      </c>
      <c r="V1967">
        <v>3</v>
      </c>
      <c r="W1967">
        <v>3.4940000000000002</v>
      </c>
      <c r="X1967" s="36">
        <v>8163.4516313680588</v>
      </c>
      <c r="Y1967" s="37" t="s">
        <v>157</v>
      </c>
      <c r="Z1967" s="37" t="s">
        <v>149</v>
      </c>
      <c r="AA1967" s="37" t="s">
        <v>146</v>
      </c>
      <c r="AB1967" s="37"/>
    </row>
    <row r="1968" spans="1:28" x14ac:dyDescent="0.25">
      <c r="A1968" t="s">
        <v>150</v>
      </c>
      <c r="B1968" t="s">
        <v>151</v>
      </c>
      <c r="C1968" t="s">
        <v>152</v>
      </c>
      <c r="E1968" t="s">
        <v>2227</v>
      </c>
      <c r="F1968" t="s">
        <v>2228</v>
      </c>
      <c r="G1968" t="s">
        <v>2229</v>
      </c>
      <c r="H1968" t="s">
        <v>156</v>
      </c>
      <c r="I1968" t="s">
        <v>37</v>
      </c>
      <c r="J1968" t="s">
        <v>65</v>
      </c>
      <c r="K1968" t="s">
        <v>7240</v>
      </c>
      <c r="L1968" t="s">
        <v>4</v>
      </c>
      <c r="M1968" t="s">
        <v>64</v>
      </c>
      <c r="N1968" t="s">
        <v>149</v>
      </c>
      <c r="O1968" s="39">
        <v>43910</v>
      </c>
      <c r="P1968" s="39">
        <v>43911</v>
      </c>
      <c r="Q1968">
        <v>310</v>
      </c>
      <c r="R1968">
        <v>310</v>
      </c>
      <c r="S1968" s="36">
        <v>28523.1</v>
      </c>
      <c r="T1968">
        <v>28523.1</v>
      </c>
      <c r="U1968" s="39">
        <v>43913</v>
      </c>
      <c r="V1968">
        <v>3</v>
      </c>
      <c r="W1968">
        <v>3.4940000000000002</v>
      </c>
      <c r="X1968" s="36">
        <v>8163.4516313680588</v>
      </c>
      <c r="Y1968" s="37" t="s">
        <v>157</v>
      </c>
      <c r="Z1968" s="37" t="s">
        <v>149</v>
      </c>
      <c r="AA1968" s="37" t="s">
        <v>146</v>
      </c>
      <c r="AB1968" s="37"/>
    </row>
    <row r="1969" spans="1:28" x14ac:dyDescent="0.25">
      <c r="A1969" t="s">
        <v>150</v>
      </c>
      <c r="B1969" t="s">
        <v>151</v>
      </c>
      <c r="C1969" t="s">
        <v>152</v>
      </c>
      <c r="E1969" t="s">
        <v>2230</v>
      </c>
      <c r="F1969" t="s">
        <v>2231</v>
      </c>
      <c r="G1969" t="s">
        <v>2232</v>
      </c>
      <c r="H1969" t="s">
        <v>156</v>
      </c>
      <c r="I1969" t="s">
        <v>37</v>
      </c>
      <c r="J1969" t="s">
        <v>65</v>
      </c>
      <c r="K1969" t="s">
        <v>7240</v>
      </c>
      <c r="L1969" t="s">
        <v>4</v>
      </c>
      <c r="M1969" t="s">
        <v>64</v>
      </c>
      <c r="N1969" t="s">
        <v>149</v>
      </c>
      <c r="O1969" s="39">
        <v>43910</v>
      </c>
      <c r="P1969" s="39">
        <v>43911</v>
      </c>
      <c r="Q1969">
        <v>310</v>
      </c>
      <c r="R1969">
        <v>310</v>
      </c>
      <c r="S1969" s="36">
        <v>28523.1</v>
      </c>
      <c r="T1969">
        <v>28523.1</v>
      </c>
      <c r="U1969" s="39">
        <v>43913</v>
      </c>
      <c r="V1969">
        <v>3</v>
      </c>
      <c r="W1969">
        <v>3.4940000000000002</v>
      </c>
      <c r="X1969" s="36">
        <v>8163.4516313680588</v>
      </c>
      <c r="Y1969" s="37" t="s">
        <v>157</v>
      </c>
      <c r="Z1969" s="37" t="s">
        <v>149</v>
      </c>
      <c r="AA1969" s="37" t="s">
        <v>146</v>
      </c>
      <c r="AB1969" s="37"/>
    </row>
    <row r="1970" spans="1:28" x14ac:dyDescent="0.25">
      <c r="A1970" t="s">
        <v>150</v>
      </c>
      <c r="B1970" t="s">
        <v>151</v>
      </c>
      <c r="C1970" t="s">
        <v>152</v>
      </c>
      <c r="E1970" t="s">
        <v>2233</v>
      </c>
      <c r="F1970" t="s">
        <v>2234</v>
      </c>
      <c r="G1970" t="s">
        <v>2235</v>
      </c>
      <c r="H1970" t="s">
        <v>156</v>
      </c>
      <c r="I1970" t="s">
        <v>37</v>
      </c>
      <c r="J1970" t="s">
        <v>65</v>
      </c>
      <c r="K1970" t="s">
        <v>7240</v>
      </c>
      <c r="L1970" t="s">
        <v>4</v>
      </c>
      <c r="M1970" t="s">
        <v>64</v>
      </c>
      <c r="N1970" t="s">
        <v>149</v>
      </c>
      <c r="O1970" s="39">
        <v>43914</v>
      </c>
      <c r="P1970" s="39">
        <v>43915</v>
      </c>
      <c r="Q1970">
        <v>310</v>
      </c>
      <c r="R1970">
        <v>310</v>
      </c>
      <c r="S1970" s="36">
        <v>28523.1</v>
      </c>
      <c r="T1970">
        <v>28523.1</v>
      </c>
      <c r="U1970" s="39">
        <v>43914</v>
      </c>
      <c r="V1970">
        <v>3</v>
      </c>
      <c r="W1970">
        <v>3.4940000000000002</v>
      </c>
      <c r="X1970" s="36">
        <v>8163.4516313680588</v>
      </c>
      <c r="Y1970" s="37" t="s">
        <v>157</v>
      </c>
      <c r="Z1970" s="37" t="s">
        <v>149</v>
      </c>
      <c r="AA1970" s="37" t="s">
        <v>146</v>
      </c>
      <c r="AB1970" s="37"/>
    </row>
    <row r="1971" spans="1:28" x14ac:dyDescent="0.25">
      <c r="A1971" t="s">
        <v>150</v>
      </c>
      <c r="B1971" t="s">
        <v>151</v>
      </c>
      <c r="C1971" t="s">
        <v>152</v>
      </c>
      <c r="E1971" t="s">
        <v>837</v>
      </c>
      <c r="F1971" t="s">
        <v>838</v>
      </c>
      <c r="G1971" t="s">
        <v>839</v>
      </c>
      <c r="H1971" t="s">
        <v>156</v>
      </c>
      <c r="I1971" t="s">
        <v>37</v>
      </c>
      <c r="J1971" t="s">
        <v>65</v>
      </c>
      <c r="K1971" t="s">
        <v>7240</v>
      </c>
      <c r="L1971" t="s">
        <v>4</v>
      </c>
      <c r="M1971" t="s">
        <v>64</v>
      </c>
      <c r="N1971" t="s">
        <v>149</v>
      </c>
      <c r="O1971" s="39">
        <v>43914</v>
      </c>
      <c r="P1971" s="39">
        <v>43915</v>
      </c>
      <c r="Q1971">
        <v>310</v>
      </c>
      <c r="R1971">
        <v>310</v>
      </c>
      <c r="S1971" s="36">
        <v>28523.1</v>
      </c>
      <c r="T1971">
        <v>28523.1</v>
      </c>
      <c r="U1971" s="39">
        <v>43914</v>
      </c>
      <c r="V1971">
        <v>3</v>
      </c>
      <c r="W1971">
        <v>3.4940000000000002</v>
      </c>
      <c r="X1971" s="36">
        <v>8163.4516313680588</v>
      </c>
      <c r="Y1971" s="37" t="s">
        <v>157</v>
      </c>
      <c r="Z1971" s="37" t="s">
        <v>149</v>
      </c>
      <c r="AA1971" s="37" t="s">
        <v>146</v>
      </c>
      <c r="AB1971" s="37"/>
    </row>
    <row r="1972" spans="1:28" x14ac:dyDescent="0.25">
      <c r="A1972" t="s">
        <v>150</v>
      </c>
      <c r="B1972" t="s">
        <v>151</v>
      </c>
      <c r="C1972" t="s">
        <v>152</v>
      </c>
      <c r="E1972" t="s">
        <v>840</v>
      </c>
      <c r="F1972" t="s">
        <v>841</v>
      </c>
      <c r="G1972" t="s">
        <v>842</v>
      </c>
      <c r="H1972" t="s">
        <v>156</v>
      </c>
      <c r="I1972" t="s">
        <v>37</v>
      </c>
      <c r="J1972" t="s">
        <v>65</v>
      </c>
      <c r="K1972" t="s">
        <v>7240</v>
      </c>
      <c r="L1972" t="s">
        <v>4</v>
      </c>
      <c r="M1972" t="s">
        <v>64</v>
      </c>
      <c r="N1972" t="s">
        <v>149</v>
      </c>
      <c r="O1972" s="39">
        <v>43915</v>
      </c>
      <c r="P1972" s="39">
        <v>43916</v>
      </c>
      <c r="Q1972">
        <v>310</v>
      </c>
      <c r="R1972">
        <v>310</v>
      </c>
      <c r="S1972" s="36">
        <v>28523.1</v>
      </c>
      <c r="T1972">
        <v>28523.1</v>
      </c>
      <c r="U1972" s="39">
        <v>43917</v>
      </c>
      <c r="V1972">
        <v>3</v>
      </c>
      <c r="W1972">
        <v>3.4940000000000002</v>
      </c>
      <c r="X1972" s="36">
        <v>8163.4516313680588</v>
      </c>
      <c r="Y1972" s="37" t="s">
        <v>157</v>
      </c>
      <c r="Z1972" s="37" t="s">
        <v>149</v>
      </c>
      <c r="AA1972" s="37" t="s">
        <v>146</v>
      </c>
      <c r="AB1972" s="37"/>
    </row>
    <row r="1973" spans="1:28" x14ac:dyDescent="0.25">
      <c r="A1973" t="s">
        <v>150</v>
      </c>
      <c r="B1973" t="s">
        <v>151</v>
      </c>
      <c r="C1973" t="s">
        <v>152</v>
      </c>
      <c r="E1973" t="s">
        <v>843</v>
      </c>
      <c r="F1973" t="s">
        <v>844</v>
      </c>
      <c r="G1973" t="s">
        <v>845</v>
      </c>
      <c r="H1973" t="s">
        <v>156</v>
      </c>
      <c r="I1973" t="s">
        <v>37</v>
      </c>
      <c r="J1973" t="s">
        <v>65</v>
      </c>
      <c r="K1973" t="s">
        <v>7240</v>
      </c>
      <c r="L1973" t="s">
        <v>4</v>
      </c>
      <c r="M1973" t="s">
        <v>64</v>
      </c>
      <c r="N1973" t="s">
        <v>149</v>
      </c>
      <c r="O1973" s="39">
        <v>43915</v>
      </c>
      <c r="P1973" s="39">
        <v>43916</v>
      </c>
      <c r="Q1973">
        <v>310</v>
      </c>
      <c r="R1973">
        <v>310</v>
      </c>
      <c r="S1973" s="36">
        <v>28523.1</v>
      </c>
      <c r="T1973">
        <v>28523.1</v>
      </c>
      <c r="U1973" s="39">
        <v>43917</v>
      </c>
      <c r="V1973">
        <v>3</v>
      </c>
      <c r="W1973">
        <v>3.4940000000000002</v>
      </c>
      <c r="X1973" s="36">
        <v>8163.4516313680588</v>
      </c>
      <c r="Y1973" s="37" t="s">
        <v>157</v>
      </c>
      <c r="Z1973" s="37" t="s">
        <v>149</v>
      </c>
      <c r="AA1973" s="37" t="s">
        <v>146</v>
      </c>
      <c r="AB1973" s="37"/>
    </row>
    <row r="1974" spans="1:28" x14ac:dyDescent="0.25">
      <c r="A1974" t="s">
        <v>150</v>
      </c>
      <c r="B1974" t="s">
        <v>151</v>
      </c>
      <c r="C1974" t="s">
        <v>152</v>
      </c>
      <c r="E1974" t="s">
        <v>846</v>
      </c>
      <c r="F1974" t="s">
        <v>847</v>
      </c>
      <c r="G1974" t="s">
        <v>848</v>
      </c>
      <c r="H1974" t="s">
        <v>156</v>
      </c>
      <c r="I1974" t="s">
        <v>37</v>
      </c>
      <c r="J1974" t="s">
        <v>65</v>
      </c>
      <c r="K1974" t="s">
        <v>7240</v>
      </c>
      <c r="L1974" t="s">
        <v>4</v>
      </c>
      <c r="M1974" t="s">
        <v>64</v>
      </c>
      <c r="N1974" t="s">
        <v>149</v>
      </c>
      <c r="O1974" s="39">
        <v>43921</v>
      </c>
      <c r="P1974" s="39">
        <v>43922</v>
      </c>
      <c r="Q1974">
        <v>310</v>
      </c>
      <c r="R1974">
        <v>310</v>
      </c>
      <c r="S1974" s="36">
        <v>28523.1</v>
      </c>
      <c r="T1974">
        <v>28523.1</v>
      </c>
      <c r="U1974" s="39">
        <v>43921</v>
      </c>
      <c r="V1974">
        <v>3</v>
      </c>
      <c r="W1974">
        <v>3.4940000000000002</v>
      </c>
      <c r="X1974" s="36">
        <v>8163.4516313680588</v>
      </c>
      <c r="Y1974" s="37" t="s">
        <v>157</v>
      </c>
      <c r="Z1974" s="37" t="s">
        <v>149</v>
      </c>
      <c r="AA1974" s="37" t="s">
        <v>146</v>
      </c>
      <c r="AB1974" s="37"/>
    </row>
    <row r="1975" spans="1:28" x14ac:dyDescent="0.25">
      <c r="A1975" t="s">
        <v>150</v>
      </c>
      <c r="B1975" t="s">
        <v>151</v>
      </c>
      <c r="C1975" t="s">
        <v>152</v>
      </c>
      <c r="E1975" t="s">
        <v>849</v>
      </c>
      <c r="F1975" t="s">
        <v>850</v>
      </c>
      <c r="G1975" t="s">
        <v>851</v>
      </c>
      <c r="H1975" t="s">
        <v>156</v>
      </c>
      <c r="I1975" t="s">
        <v>37</v>
      </c>
      <c r="J1975" t="s">
        <v>65</v>
      </c>
      <c r="K1975" t="s">
        <v>7240</v>
      </c>
      <c r="L1975" t="s">
        <v>4</v>
      </c>
      <c r="M1975" t="s">
        <v>64</v>
      </c>
      <c r="N1975" t="s">
        <v>149</v>
      </c>
      <c r="O1975" s="39">
        <v>43921</v>
      </c>
      <c r="P1975" s="39">
        <v>43922</v>
      </c>
      <c r="Q1975">
        <v>310</v>
      </c>
      <c r="R1975">
        <v>310</v>
      </c>
      <c r="S1975" s="36">
        <v>28523.1</v>
      </c>
      <c r="T1975">
        <v>28523.1</v>
      </c>
      <c r="U1975" s="39">
        <v>43921</v>
      </c>
      <c r="V1975">
        <v>3</v>
      </c>
      <c r="W1975">
        <v>3.4940000000000002</v>
      </c>
      <c r="X1975" s="36">
        <v>8163.4516313680588</v>
      </c>
      <c r="Y1975" s="37" t="s">
        <v>157</v>
      </c>
      <c r="Z1975" s="37" t="s">
        <v>149</v>
      </c>
      <c r="AA1975" s="37" t="s">
        <v>146</v>
      </c>
      <c r="AB1975" s="37"/>
    </row>
    <row r="1976" spans="1:28" x14ac:dyDescent="0.25">
      <c r="A1976" t="s">
        <v>563</v>
      </c>
      <c r="B1976" t="s">
        <v>852</v>
      </c>
      <c r="C1976" t="s">
        <v>853</v>
      </c>
      <c r="E1976" t="s">
        <v>854</v>
      </c>
      <c r="F1976" t="s">
        <v>855</v>
      </c>
      <c r="G1976" t="s">
        <v>856</v>
      </c>
      <c r="H1976" t="s">
        <v>857</v>
      </c>
      <c r="I1976" t="s">
        <v>721</v>
      </c>
      <c r="J1976" t="s">
        <v>63</v>
      </c>
      <c r="K1976" t="s">
        <v>141</v>
      </c>
      <c r="L1976" t="s">
        <v>34</v>
      </c>
      <c r="M1976" t="s">
        <v>94</v>
      </c>
      <c r="N1976" t="s">
        <v>858</v>
      </c>
      <c r="O1976" s="39">
        <v>43935</v>
      </c>
      <c r="P1976" s="39">
        <v>43935</v>
      </c>
      <c r="Q1976">
        <v>40.799999999999997</v>
      </c>
      <c r="R1976">
        <v>40.799999999999997</v>
      </c>
      <c r="S1976" s="36">
        <v>28560</v>
      </c>
      <c r="T1976">
        <v>28560</v>
      </c>
      <c r="U1976" s="39">
        <v>43935</v>
      </c>
      <c r="V1976">
        <v>4</v>
      </c>
      <c r="W1976">
        <v>3.4</v>
      </c>
      <c r="X1976" s="36">
        <v>28560</v>
      </c>
      <c r="Y1976" s="37" t="s">
        <v>157</v>
      </c>
      <c r="Z1976" s="37" t="s">
        <v>149</v>
      </c>
      <c r="AA1976" s="37" t="s">
        <v>146</v>
      </c>
      <c r="AB1976" s="37"/>
    </row>
    <row r="1977" spans="1:28" x14ac:dyDescent="0.25">
      <c r="A1977" t="s">
        <v>563</v>
      </c>
      <c r="B1977" t="s">
        <v>859</v>
      </c>
      <c r="C1977" t="s">
        <v>853</v>
      </c>
      <c r="E1977" t="s">
        <v>860</v>
      </c>
      <c r="F1977" t="s">
        <v>861</v>
      </c>
      <c r="G1977" t="s">
        <v>862</v>
      </c>
      <c r="H1977" t="s">
        <v>857</v>
      </c>
      <c r="I1977" t="s">
        <v>721</v>
      </c>
      <c r="J1977" t="s">
        <v>63</v>
      </c>
      <c r="K1977" t="s">
        <v>141</v>
      </c>
      <c r="L1977" t="s">
        <v>34</v>
      </c>
      <c r="M1977" t="s">
        <v>94</v>
      </c>
      <c r="N1977" t="s">
        <v>863</v>
      </c>
      <c r="O1977" s="39">
        <v>43950</v>
      </c>
      <c r="P1977" s="39">
        <v>43950</v>
      </c>
      <c r="Q1977">
        <v>40.799999999999997</v>
      </c>
      <c r="R1977">
        <v>40.799999999999997</v>
      </c>
      <c r="S1977" s="36">
        <v>28560</v>
      </c>
      <c r="T1977">
        <v>28560</v>
      </c>
      <c r="U1977" s="39">
        <v>43950</v>
      </c>
      <c r="V1977">
        <v>4</v>
      </c>
      <c r="W1977">
        <v>3.4</v>
      </c>
      <c r="X1977" s="36">
        <v>28560</v>
      </c>
      <c r="Y1977" s="37" t="s">
        <v>157</v>
      </c>
      <c r="Z1977" s="37" t="s">
        <v>149</v>
      </c>
      <c r="AA1977" s="37" t="s">
        <v>146</v>
      </c>
      <c r="AB1977" s="37"/>
    </row>
    <row r="1978" spans="1:28" x14ac:dyDescent="0.25">
      <c r="A1978" t="s">
        <v>563</v>
      </c>
      <c r="B1978" t="s">
        <v>852</v>
      </c>
      <c r="C1978" t="s">
        <v>853</v>
      </c>
      <c r="E1978" t="s">
        <v>864</v>
      </c>
      <c r="F1978" t="s">
        <v>865</v>
      </c>
      <c r="G1978" t="s">
        <v>866</v>
      </c>
      <c r="H1978" t="s">
        <v>857</v>
      </c>
      <c r="I1978" t="s">
        <v>721</v>
      </c>
      <c r="J1978" t="s">
        <v>63</v>
      </c>
      <c r="K1978" t="s">
        <v>141</v>
      </c>
      <c r="L1978" t="s">
        <v>34</v>
      </c>
      <c r="M1978" t="s">
        <v>94</v>
      </c>
      <c r="N1978" t="s">
        <v>867</v>
      </c>
      <c r="O1978" s="39">
        <v>43935</v>
      </c>
      <c r="P1978" s="39">
        <v>43935</v>
      </c>
      <c r="Q1978">
        <v>41.07</v>
      </c>
      <c r="R1978">
        <v>41.07</v>
      </c>
      <c r="S1978" s="36">
        <v>28749</v>
      </c>
      <c r="T1978">
        <v>28749</v>
      </c>
      <c r="U1978" s="39">
        <v>43935</v>
      </c>
      <c r="V1978">
        <v>4</v>
      </c>
      <c r="W1978">
        <v>3.4</v>
      </c>
      <c r="X1978" s="36">
        <v>28749</v>
      </c>
      <c r="Y1978" s="37" t="s">
        <v>157</v>
      </c>
      <c r="Z1978" s="37" t="s">
        <v>149</v>
      </c>
      <c r="AA1978" s="37" t="s">
        <v>146</v>
      </c>
      <c r="AB1978" s="37"/>
    </row>
    <row r="1979" spans="1:28" x14ac:dyDescent="0.25">
      <c r="A1979" t="s">
        <v>563</v>
      </c>
      <c r="B1979" t="s">
        <v>859</v>
      </c>
      <c r="C1979" t="s">
        <v>853</v>
      </c>
      <c r="E1979" t="s">
        <v>868</v>
      </c>
      <c r="F1979" t="s">
        <v>869</v>
      </c>
      <c r="G1979" t="s">
        <v>870</v>
      </c>
      <c r="H1979" t="s">
        <v>857</v>
      </c>
      <c r="I1979" t="s">
        <v>721</v>
      </c>
      <c r="J1979" t="s">
        <v>63</v>
      </c>
      <c r="K1979" t="s">
        <v>141</v>
      </c>
      <c r="L1979" t="s">
        <v>34</v>
      </c>
      <c r="M1979" t="s">
        <v>94</v>
      </c>
      <c r="N1979" t="s">
        <v>871</v>
      </c>
      <c r="O1979" s="39">
        <v>43943</v>
      </c>
      <c r="P1979" s="39">
        <v>43943</v>
      </c>
      <c r="Q1979">
        <v>41.45</v>
      </c>
      <c r="R1979">
        <v>41.45</v>
      </c>
      <c r="S1979" s="36">
        <v>29015</v>
      </c>
      <c r="T1979">
        <v>29015</v>
      </c>
      <c r="U1979" s="39">
        <v>43943</v>
      </c>
      <c r="V1979">
        <v>4</v>
      </c>
      <c r="W1979">
        <v>3.4</v>
      </c>
      <c r="X1979" s="36">
        <v>29015</v>
      </c>
      <c r="Y1979" s="37" t="s">
        <v>157</v>
      </c>
      <c r="Z1979" s="37" t="s">
        <v>149</v>
      </c>
      <c r="AA1979" s="37" t="s">
        <v>146</v>
      </c>
      <c r="AB1979" s="37"/>
    </row>
    <row r="1980" spans="1:28" x14ac:dyDescent="0.25">
      <c r="A1980" t="s">
        <v>563</v>
      </c>
      <c r="B1980" t="s">
        <v>852</v>
      </c>
      <c r="C1980" t="s">
        <v>853</v>
      </c>
      <c r="E1980" t="s">
        <v>9666</v>
      </c>
      <c r="F1980" t="s">
        <v>9667</v>
      </c>
      <c r="G1980" t="s">
        <v>9668</v>
      </c>
      <c r="H1980" t="s">
        <v>1484</v>
      </c>
      <c r="I1980" t="s">
        <v>39</v>
      </c>
      <c r="J1980" t="s">
        <v>72</v>
      </c>
      <c r="K1980" t="s">
        <v>7244</v>
      </c>
      <c r="L1980" t="s">
        <v>41</v>
      </c>
      <c r="M1980" t="s">
        <v>64</v>
      </c>
      <c r="N1980" t="s">
        <v>149</v>
      </c>
      <c r="O1980" s="39">
        <v>44198</v>
      </c>
      <c r="P1980" s="39">
        <v>44196</v>
      </c>
      <c r="Q1980">
        <v>12</v>
      </c>
      <c r="R1980">
        <v>12</v>
      </c>
      <c r="S1980" s="36">
        <v>76.319999999999993</v>
      </c>
      <c r="T1980">
        <v>76.319999999999993</v>
      </c>
      <c r="U1980" s="39">
        <v>44196</v>
      </c>
      <c r="V1980">
        <v>12</v>
      </c>
      <c r="W1980">
        <v>3.6059999999999999</v>
      </c>
      <c r="X1980" s="36">
        <v>21.16472545757</v>
      </c>
      <c r="Y1980" s="37" t="s">
        <v>157</v>
      </c>
      <c r="Z1980" s="37" t="s">
        <v>149</v>
      </c>
      <c r="AA1980" s="37" t="s">
        <v>146</v>
      </c>
      <c r="AB1980" s="37"/>
    </row>
    <row r="1981" spans="1:28" x14ac:dyDescent="0.25">
      <c r="A1981" t="s">
        <v>563</v>
      </c>
      <c r="B1981" t="s">
        <v>852</v>
      </c>
      <c r="C1981" t="s">
        <v>3551</v>
      </c>
      <c r="E1981" t="s">
        <v>9669</v>
      </c>
      <c r="F1981" t="s">
        <v>9670</v>
      </c>
      <c r="G1981" t="s">
        <v>9671</v>
      </c>
      <c r="H1981" t="s">
        <v>5858</v>
      </c>
      <c r="I1981" t="s">
        <v>4528</v>
      </c>
      <c r="J1981" t="s">
        <v>69</v>
      </c>
      <c r="K1981" t="s">
        <v>46</v>
      </c>
      <c r="L1981" t="s">
        <v>41</v>
      </c>
      <c r="M1981" t="s">
        <v>64</v>
      </c>
      <c r="N1981" t="s">
        <v>149</v>
      </c>
      <c r="O1981" s="39">
        <v>44210</v>
      </c>
      <c r="P1981" s="39">
        <v>44210</v>
      </c>
      <c r="Q1981">
        <v>36</v>
      </c>
      <c r="R1981">
        <v>36</v>
      </c>
      <c r="S1981" s="36">
        <v>82.44</v>
      </c>
      <c r="T1981">
        <v>82.44</v>
      </c>
      <c r="U1981" s="39">
        <v>44210</v>
      </c>
      <c r="V1981">
        <v>1</v>
      </c>
      <c r="W1981">
        <v>3.6269999999999998</v>
      </c>
      <c r="X1981" s="36">
        <v>22.729528535979998</v>
      </c>
      <c r="Y1981" s="37" t="s">
        <v>157</v>
      </c>
      <c r="Z1981" s="37" t="s">
        <v>149</v>
      </c>
      <c r="AA1981" s="37" t="s">
        <v>146</v>
      </c>
      <c r="AB1981" s="37"/>
    </row>
    <row r="1982" spans="1:28" x14ac:dyDescent="0.25">
      <c r="A1982" t="s">
        <v>563</v>
      </c>
      <c r="B1982" t="s">
        <v>852</v>
      </c>
      <c r="C1982" t="s">
        <v>853</v>
      </c>
      <c r="E1982" t="s">
        <v>9672</v>
      </c>
      <c r="F1982" t="s">
        <v>9673</v>
      </c>
      <c r="G1982" t="s">
        <v>9674</v>
      </c>
      <c r="H1982" t="s">
        <v>2925</v>
      </c>
      <c r="I1982" t="s">
        <v>2511</v>
      </c>
      <c r="J1982" t="s">
        <v>70</v>
      </c>
      <c r="K1982" t="s">
        <v>40</v>
      </c>
      <c r="L1982" t="s">
        <v>41</v>
      </c>
      <c r="M1982" t="s">
        <v>64</v>
      </c>
      <c r="N1982" t="s">
        <v>149</v>
      </c>
      <c r="O1982" s="39">
        <v>44202</v>
      </c>
      <c r="P1982" s="39">
        <v>44202</v>
      </c>
      <c r="Q1982">
        <v>48</v>
      </c>
      <c r="R1982">
        <v>48</v>
      </c>
      <c r="S1982" s="36">
        <v>101.69</v>
      </c>
      <c r="T1982">
        <v>101.69</v>
      </c>
      <c r="U1982" s="39">
        <v>44202</v>
      </c>
      <c r="V1982">
        <v>1</v>
      </c>
      <c r="W1982">
        <v>3.6269999999999998</v>
      </c>
      <c r="X1982" s="36">
        <v>28.036945133719001</v>
      </c>
      <c r="Y1982" s="37" t="s">
        <v>157</v>
      </c>
      <c r="Z1982" s="37" t="s">
        <v>149</v>
      </c>
      <c r="AA1982" s="37" t="s">
        <v>146</v>
      </c>
      <c r="AB1982" s="37"/>
    </row>
    <row r="1983" spans="1:28" x14ac:dyDescent="0.25">
      <c r="A1983" t="s">
        <v>150</v>
      </c>
      <c r="B1983" t="s">
        <v>151</v>
      </c>
      <c r="C1983" t="s">
        <v>152</v>
      </c>
      <c r="E1983" t="s">
        <v>9675</v>
      </c>
      <c r="F1983" t="s">
        <v>9676</v>
      </c>
      <c r="G1983" t="s">
        <v>9677</v>
      </c>
      <c r="H1983" t="s">
        <v>7356</v>
      </c>
      <c r="I1983" t="s">
        <v>7249</v>
      </c>
      <c r="J1983" t="s">
        <v>65</v>
      </c>
      <c r="K1983" t="s">
        <v>7778</v>
      </c>
      <c r="L1983" t="s">
        <v>4</v>
      </c>
      <c r="M1983" t="s">
        <v>64</v>
      </c>
      <c r="N1983" t="s">
        <v>149</v>
      </c>
      <c r="O1983" s="39">
        <v>44186</v>
      </c>
      <c r="P1983" s="39">
        <v>44187</v>
      </c>
      <c r="Q1983">
        <v>600</v>
      </c>
      <c r="R1983">
        <v>600</v>
      </c>
      <c r="S1983" s="36">
        <v>47796.61</v>
      </c>
      <c r="T1983">
        <v>47796.61</v>
      </c>
      <c r="U1983" s="39">
        <v>44193</v>
      </c>
      <c r="V1983">
        <v>12</v>
      </c>
      <c r="W1983">
        <v>3.6059999999999999</v>
      </c>
      <c r="X1983" s="36">
        <v>13254.744869661674</v>
      </c>
      <c r="Y1983" s="37" t="s">
        <v>157</v>
      </c>
      <c r="Z1983" s="37" t="s">
        <v>149</v>
      </c>
      <c r="AA1983" s="37" t="s">
        <v>146</v>
      </c>
      <c r="AB1983" s="37"/>
    </row>
    <row r="1984" spans="1:28" x14ac:dyDescent="0.25">
      <c r="A1984" t="s">
        <v>150</v>
      </c>
      <c r="B1984" t="s">
        <v>151</v>
      </c>
      <c r="C1984" t="s">
        <v>152</v>
      </c>
      <c r="E1984" t="s">
        <v>9678</v>
      </c>
      <c r="F1984" t="s">
        <v>9679</v>
      </c>
      <c r="G1984" t="s">
        <v>9680</v>
      </c>
      <c r="H1984" t="s">
        <v>8096</v>
      </c>
      <c r="I1984" t="s">
        <v>7703</v>
      </c>
      <c r="J1984" t="s">
        <v>65</v>
      </c>
      <c r="K1984" t="s">
        <v>7778</v>
      </c>
      <c r="L1984" t="s">
        <v>4</v>
      </c>
      <c r="M1984" t="s">
        <v>64</v>
      </c>
      <c r="N1984" t="s">
        <v>149</v>
      </c>
      <c r="O1984" s="39">
        <v>44175</v>
      </c>
      <c r="P1984" s="39">
        <v>44176</v>
      </c>
      <c r="Q1984">
        <v>600</v>
      </c>
      <c r="R1984">
        <v>600</v>
      </c>
      <c r="S1984" s="36">
        <v>47796.61</v>
      </c>
      <c r="T1984">
        <v>47796.61</v>
      </c>
      <c r="U1984" s="39">
        <v>44175</v>
      </c>
      <c r="V1984">
        <v>12</v>
      </c>
      <c r="W1984">
        <v>3.6059999999999999</v>
      </c>
      <c r="X1984" s="36">
        <v>13254.744869661674</v>
      </c>
      <c r="Y1984" s="37" t="s">
        <v>157</v>
      </c>
      <c r="Z1984" s="37" t="s">
        <v>149</v>
      </c>
      <c r="AA1984" s="37" t="s">
        <v>146</v>
      </c>
      <c r="AB1984" s="37"/>
    </row>
    <row r="1985" spans="1:28" x14ac:dyDescent="0.25">
      <c r="A1985" t="s">
        <v>150</v>
      </c>
      <c r="B1985" t="s">
        <v>151</v>
      </c>
      <c r="C1985" t="s">
        <v>152</v>
      </c>
      <c r="E1985" t="s">
        <v>9681</v>
      </c>
      <c r="F1985" t="s">
        <v>9682</v>
      </c>
      <c r="G1985" t="s">
        <v>9683</v>
      </c>
      <c r="H1985" t="s">
        <v>8096</v>
      </c>
      <c r="I1985" t="s">
        <v>7703</v>
      </c>
      <c r="J1985" t="s">
        <v>65</v>
      </c>
      <c r="K1985" t="s">
        <v>7778</v>
      </c>
      <c r="L1985" t="s">
        <v>4</v>
      </c>
      <c r="M1985" t="s">
        <v>64</v>
      </c>
      <c r="N1985" t="s">
        <v>149</v>
      </c>
      <c r="O1985" s="39">
        <v>44181</v>
      </c>
      <c r="P1985" s="39">
        <v>44182</v>
      </c>
      <c r="Q1985">
        <v>600</v>
      </c>
      <c r="R1985">
        <v>600</v>
      </c>
      <c r="S1985" s="36">
        <v>47796.61</v>
      </c>
      <c r="T1985">
        <v>47796.61</v>
      </c>
      <c r="U1985" s="39">
        <v>44182</v>
      </c>
      <c r="V1985">
        <v>12</v>
      </c>
      <c r="W1985">
        <v>3.6059999999999999</v>
      </c>
      <c r="X1985" s="36">
        <v>13254.744869661674</v>
      </c>
      <c r="Y1985" s="37" t="s">
        <v>157</v>
      </c>
      <c r="Z1985" s="37" t="s">
        <v>149</v>
      </c>
      <c r="AA1985" s="37" t="s">
        <v>146</v>
      </c>
      <c r="AB1985" s="37"/>
    </row>
    <row r="1986" spans="1:28" x14ac:dyDescent="0.25">
      <c r="A1986" t="s">
        <v>563</v>
      </c>
      <c r="B1986" t="s">
        <v>852</v>
      </c>
      <c r="C1986" t="s">
        <v>853</v>
      </c>
      <c r="E1986" t="s">
        <v>9684</v>
      </c>
      <c r="F1986" t="s">
        <v>9685</v>
      </c>
      <c r="G1986" t="s">
        <v>9686</v>
      </c>
      <c r="H1986" t="s">
        <v>5760</v>
      </c>
      <c r="I1986" t="s">
        <v>4520</v>
      </c>
      <c r="J1986" t="s">
        <v>68</v>
      </c>
      <c r="K1986" t="s">
        <v>44</v>
      </c>
      <c r="L1986" t="s">
        <v>41</v>
      </c>
      <c r="M1986" t="s">
        <v>64</v>
      </c>
      <c r="N1986" t="s">
        <v>149</v>
      </c>
      <c r="O1986" s="39">
        <v>44202</v>
      </c>
      <c r="P1986" s="39">
        <v>44202</v>
      </c>
      <c r="Q1986">
        <v>24</v>
      </c>
      <c r="R1986">
        <v>24</v>
      </c>
      <c r="S1986" s="36">
        <v>110.17</v>
      </c>
      <c r="T1986">
        <v>110.17</v>
      </c>
      <c r="U1986" s="39">
        <v>44202</v>
      </c>
      <c r="V1986">
        <v>1</v>
      </c>
      <c r="W1986">
        <v>3.6269999999999998</v>
      </c>
      <c r="X1986" s="36">
        <v>30.374965536255001</v>
      </c>
      <c r="Y1986" s="37" t="s">
        <v>157</v>
      </c>
      <c r="Z1986" s="37" t="s">
        <v>149</v>
      </c>
      <c r="AA1986" s="37" t="s">
        <v>146</v>
      </c>
      <c r="AB1986" s="37"/>
    </row>
    <row r="1987" spans="1:28" x14ac:dyDescent="0.25">
      <c r="A1987" t="s">
        <v>150</v>
      </c>
      <c r="B1987" t="s">
        <v>151</v>
      </c>
      <c r="C1987" t="s">
        <v>152</v>
      </c>
      <c r="E1987" t="s">
        <v>9687</v>
      </c>
      <c r="F1987" t="s">
        <v>9688</v>
      </c>
      <c r="G1987" t="s">
        <v>9689</v>
      </c>
      <c r="H1987" t="s">
        <v>7575</v>
      </c>
      <c r="I1987" t="s">
        <v>7258</v>
      </c>
      <c r="J1987" t="s">
        <v>65</v>
      </c>
      <c r="K1987" t="s">
        <v>7778</v>
      </c>
      <c r="L1987" t="s">
        <v>4</v>
      </c>
      <c r="M1987" t="s">
        <v>64</v>
      </c>
      <c r="N1987" t="s">
        <v>149</v>
      </c>
      <c r="O1987" s="39">
        <v>44168</v>
      </c>
      <c r="P1987" s="39">
        <v>44169</v>
      </c>
      <c r="Q1987">
        <v>600</v>
      </c>
      <c r="R1987">
        <v>600</v>
      </c>
      <c r="S1987" s="36">
        <v>48813.56</v>
      </c>
      <c r="T1987">
        <v>48813.56</v>
      </c>
      <c r="U1987" s="39">
        <v>44169</v>
      </c>
      <c r="V1987">
        <v>12</v>
      </c>
      <c r="W1987">
        <v>3.6059999999999999</v>
      </c>
      <c r="X1987" s="36">
        <v>13536.760953965611</v>
      </c>
      <c r="Y1987" s="37" t="s">
        <v>157</v>
      </c>
      <c r="Z1987" s="37" t="s">
        <v>149</v>
      </c>
      <c r="AA1987" s="37" t="s">
        <v>146</v>
      </c>
      <c r="AB1987" s="37"/>
    </row>
    <row r="1988" spans="1:28" x14ac:dyDescent="0.25">
      <c r="A1988" t="s">
        <v>150</v>
      </c>
      <c r="B1988" t="s">
        <v>151</v>
      </c>
      <c r="C1988" t="s">
        <v>152</v>
      </c>
      <c r="E1988" t="s">
        <v>9690</v>
      </c>
      <c r="F1988" t="s">
        <v>9691</v>
      </c>
      <c r="G1988" t="s">
        <v>9692</v>
      </c>
      <c r="H1988" t="s">
        <v>7575</v>
      </c>
      <c r="I1988" t="s">
        <v>7258</v>
      </c>
      <c r="J1988" t="s">
        <v>65</v>
      </c>
      <c r="K1988" t="s">
        <v>7778</v>
      </c>
      <c r="L1988" t="s">
        <v>4</v>
      </c>
      <c r="M1988" t="s">
        <v>64</v>
      </c>
      <c r="N1988" t="s">
        <v>149</v>
      </c>
      <c r="O1988" s="39">
        <v>44174</v>
      </c>
      <c r="P1988" s="39">
        <v>44175</v>
      </c>
      <c r="Q1988">
        <v>600</v>
      </c>
      <c r="R1988">
        <v>600</v>
      </c>
      <c r="S1988" s="36">
        <v>48813.56</v>
      </c>
      <c r="T1988">
        <v>48813.56</v>
      </c>
      <c r="U1988" s="39">
        <v>44174</v>
      </c>
      <c r="V1988">
        <v>12</v>
      </c>
      <c r="W1988">
        <v>3.6059999999999999</v>
      </c>
      <c r="X1988" s="36">
        <v>13536.760953965611</v>
      </c>
      <c r="Y1988" s="37" t="s">
        <v>157</v>
      </c>
      <c r="Z1988" s="37" t="s">
        <v>149</v>
      </c>
      <c r="AA1988" s="37" t="s">
        <v>146</v>
      </c>
      <c r="AB1988" s="37"/>
    </row>
    <row r="1989" spans="1:28" x14ac:dyDescent="0.25">
      <c r="A1989" t="s">
        <v>150</v>
      </c>
      <c r="B1989" t="s">
        <v>151</v>
      </c>
      <c r="C1989" t="s">
        <v>152</v>
      </c>
      <c r="E1989" t="s">
        <v>9693</v>
      </c>
      <c r="F1989" t="s">
        <v>9694</v>
      </c>
      <c r="G1989" t="s">
        <v>9695</v>
      </c>
      <c r="H1989" t="s">
        <v>7575</v>
      </c>
      <c r="I1989" t="s">
        <v>7258</v>
      </c>
      <c r="J1989" t="s">
        <v>65</v>
      </c>
      <c r="K1989" t="s">
        <v>7778</v>
      </c>
      <c r="L1989" t="s">
        <v>4</v>
      </c>
      <c r="M1989" t="s">
        <v>64</v>
      </c>
      <c r="N1989" t="s">
        <v>149</v>
      </c>
      <c r="O1989" s="40">
        <v>44175</v>
      </c>
      <c r="P1989" s="39">
        <v>44176</v>
      </c>
      <c r="Q1989">
        <v>600</v>
      </c>
      <c r="R1989">
        <v>600</v>
      </c>
      <c r="S1989" s="36">
        <v>48813.56</v>
      </c>
      <c r="T1989">
        <v>48813.56</v>
      </c>
      <c r="U1989" s="39">
        <v>44175</v>
      </c>
      <c r="V1989">
        <v>12</v>
      </c>
      <c r="W1989">
        <v>3.6059999999999999</v>
      </c>
      <c r="X1989" s="36">
        <v>13536.760953965611</v>
      </c>
      <c r="Y1989" s="37" t="s">
        <v>157</v>
      </c>
      <c r="Z1989" s="37" t="s">
        <v>149</v>
      </c>
      <c r="AA1989" s="37" t="s">
        <v>146</v>
      </c>
      <c r="AB1989" s="37"/>
    </row>
    <row r="1990" spans="1:28" x14ac:dyDescent="0.25">
      <c r="A1990" t="s">
        <v>150</v>
      </c>
      <c r="B1990" t="s">
        <v>151</v>
      </c>
      <c r="C1990" t="s">
        <v>152</v>
      </c>
      <c r="E1990" t="s">
        <v>9696</v>
      </c>
      <c r="F1990" t="s">
        <v>9697</v>
      </c>
      <c r="G1990" t="s">
        <v>9698</v>
      </c>
      <c r="H1990" t="s">
        <v>7925</v>
      </c>
      <c r="I1990" t="s">
        <v>7695</v>
      </c>
      <c r="J1990" t="s">
        <v>65</v>
      </c>
      <c r="K1990" t="s">
        <v>7778</v>
      </c>
      <c r="L1990" t="s">
        <v>4</v>
      </c>
      <c r="M1990" t="s">
        <v>64</v>
      </c>
      <c r="N1990" t="s">
        <v>149</v>
      </c>
      <c r="O1990" s="39">
        <v>44193</v>
      </c>
      <c r="P1990" s="39">
        <v>44194</v>
      </c>
      <c r="Q1990">
        <v>640</v>
      </c>
      <c r="R1990">
        <v>640</v>
      </c>
      <c r="S1990" s="36">
        <v>48813.56</v>
      </c>
      <c r="T1990">
        <v>48813.56</v>
      </c>
      <c r="U1990" s="39">
        <v>44193</v>
      </c>
      <c r="V1990">
        <v>12</v>
      </c>
      <c r="W1990">
        <v>3.6059999999999999</v>
      </c>
      <c r="X1990" s="36">
        <v>13536.760953965611</v>
      </c>
      <c r="Y1990" s="37" t="s">
        <v>157</v>
      </c>
      <c r="Z1990" s="37" t="s">
        <v>149</v>
      </c>
      <c r="AA1990" s="37" t="s">
        <v>146</v>
      </c>
      <c r="AB1990" s="37"/>
    </row>
    <row r="1991" spans="1:28" x14ac:dyDescent="0.25">
      <c r="A1991" t="s">
        <v>150</v>
      </c>
      <c r="B1991" t="s">
        <v>151</v>
      </c>
      <c r="C1991" t="s">
        <v>152</v>
      </c>
      <c r="E1991" t="s">
        <v>9699</v>
      </c>
      <c r="F1991" t="s">
        <v>9700</v>
      </c>
      <c r="G1991" t="s">
        <v>9701</v>
      </c>
      <c r="H1991" t="s">
        <v>7575</v>
      </c>
      <c r="I1991" t="s">
        <v>7258</v>
      </c>
      <c r="J1991" t="s">
        <v>65</v>
      </c>
      <c r="K1991" t="s">
        <v>7778</v>
      </c>
      <c r="L1991" t="s">
        <v>4</v>
      </c>
      <c r="M1991" t="s">
        <v>64</v>
      </c>
      <c r="N1991" t="s">
        <v>149</v>
      </c>
      <c r="O1991" s="39">
        <v>44183</v>
      </c>
      <c r="P1991" s="39">
        <v>44184</v>
      </c>
      <c r="Q1991">
        <v>620</v>
      </c>
      <c r="R1991">
        <v>620</v>
      </c>
      <c r="S1991" s="36">
        <v>48864.41</v>
      </c>
      <c r="T1991">
        <v>48864.41</v>
      </c>
      <c r="U1991" s="39">
        <v>44183</v>
      </c>
      <c r="V1991">
        <v>12</v>
      </c>
      <c r="W1991">
        <v>3.6059999999999999</v>
      </c>
      <c r="X1991" s="36">
        <v>13550.862451469771</v>
      </c>
      <c r="Y1991" s="37" t="s">
        <v>157</v>
      </c>
      <c r="Z1991" s="37" t="s">
        <v>149</v>
      </c>
      <c r="AA1991" s="37" t="s">
        <v>146</v>
      </c>
      <c r="AB1991" s="37"/>
    </row>
    <row r="1992" spans="1:28" x14ac:dyDescent="0.25">
      <c r="A1992" t="s">
        <v>150</v>
      </c>
      <c r="B1992" t="s">
        <v>151</v>
      </c>
      <c r="C1992" t="s">
        <v>152</v>
      </c>
      <c r="E1992" t="s">
        <v>9702</v>
      </c>
      <c r="F1992" t="s">
        <v>9703</v>
      </c>
      <c r="G1992" t="s">
        <v>9704</v>
      </c>
      <c r="H1992" t="s">
        <v>8264</v>
      </c>
      <c r="I1992" t="s">
        <v>7696</v>
      </c>
      <c r="J1992" t="s">
        <v>65</v>
      </c>
      <c r="K1992" t="s">
        <v>7778</v>
      </c>
      <c r="L1992" t="s">
        <v>4</v>
      </c>
      <c r="M1992" t="s">
        <v>64</v>
      </c>
      <c r="N1992" t="s">
        <v>149</v>
      </c>
      <c r="O1992" s="39">
        <v>44181</v>
      </c>
      <c r="P1992" s="39">
        <v>44182</v>
      </c>
      <c r="Q1992">
        <v>630</v>
      </c>
      <c r="R1992">
        <v>630</v>
      </c>
      <c r="S1992" s="36">
        <v>49118.64</v>
      </c>
      <c r="T1992">
        <v>49118.64</v>
      </c>
      <c r="U1992" s="39">
        <v>44181</v>
      </c>
      <c r="V1992">
        <v>12</v>
      </c>
      <c r="W1992">
        <v>3.6059999999999999</v>
      </c>
      <c r="X1992" s="36">
        <v>13621.364392678868</v>
      </c>
      <c r="Y1992" s="37" t="s">
        <v>157</v>
      </c>
      <c r="Z1992" s="37" t="s">
        <v>149</v>
      </c>
      <c r="AA1992" s="37" t="s">
        <v>146</v>
      </c>
      <c r="AB1992" s="37"/>
    </row>
    <row r="1993" spans="1:28" x14ac:dyDescent="0.25">
      <c r="A1993" t="s">
        <v>150</v>
      </c>
      <c r="B1993" t="s">
        <v>151</v>
      </c>
      <c r="C1993" t="s">
        <v>152</v>
      </c>
      <c r="E1993" t="s">
        <v>9705</v>
      </c>
      <c r="F1993" t="s">
        <v>9706</v>
      </c>
      <c r="G1993" t="s">
        <v>9707</v>
      </c>
      <c r="H1993" t="s">
        <v>8264</v>
      </c>
      <c r="I1993" t="s">
        <v>7696</v>
      </c>
      <c r="J1993" t="s">
        <v>65</v>
      </c>
      <c r="K1993" t="s">
        <v>7778</v>
      </c>
      <c r="L1993" t="s">
        <v>4</v>
      </c>
      <c r="M1993" t="s">
        <v>64</v>
      </c>
      <c r="N1993" t="s">
        <v>149</v>
      </c>
      <c r="O1993" s="39">
        <v>44193</v>
      </c>
      <c r="P1993" s="39">
        <v>44194</v>
      </c>
      <c r="Q1993">
        <v>630</v>
      </c>
      <c r="R1993">
        <v>630</v>
      </c>
      <c r="S1993" s="36">
        <v>49118.64</v>
      </c>
      <c r="T1993">
        <v>49118.64</v>
      </c>
      <c r="U1993" s="39">
        <v>44193</v>
      </c>
      <c r="V1993">
        <v>12</v>
      </c>
      <c r="W1993">
        <v>3.6059999999999999</v>
      </c>
      <c r="X1993" s="36">
        <v>13621.364392678868</v>
      </c>
      <c r="Y1993" s="37" t="s">
        <v>157</v>
      </c>
      <c r="Z1993" s="37" t="s">
        <v>149</v>
      </c>
      <c r="AA1993" s="37" t="s">
        <v>146</v>
      </c>
      <c r="AB1993" s="37"/>
    </row>
    <row r="1994" spans="1:28" x14ac:dyDescent="0.25">
      <c r="A1994" t="s">
        <v>563</v>
      </c>
      <c r="B1994" t="s">
        <v>3874</v>
      </c>
      <c r="C1994" t="s">
        <v>853</v>
      </c>
      <c r="E1994" t="s">
        <v>9708</v>
      </c>
      <c r="F1994" t="s">
        <v>9709</v>
      </c>
      <c r="G1994" t="s">
        <v>9710</v>
      </c>
      <c r="H1994" t="s">
        <v>1542</v>
      </c>
      <c r="I1994" t="s">
        <v>36</v>
      </c>
      <c r="J1994" t="s">
        <v>73</v>
      </c>
      <c r="K1994" t="s">
        <v>7243</v>
      </c>
      <c r="L1994" t="s">
        <v>41</v>
      </c>
      <c r="M1994" t="s">
        <v>64</v>
      </c>
      <c r="N1994" t="s">
        <v>149</v>
      </c>
      <c r="O1994" s="39">
        <v>44198</v>
      </c>
      <c r="P1994" s="39">
        <v>44196</v>
      </c>
      <c r="Q1994">
        <v>12</v>
      </c>
      <c r="R1994">
        <v>12</v>
      </c>
      <c r="S1994" s="36">
        <v>112.2</v>
      </c>
      <c r="T1994">
        <v>112.2</v>
      </c>
      <c r="U1994" s="39">
        <v>44196</v>
      </c>
      <c r="V1994">
        <v>12</v>
      </c>
      <c r="W1994">
        <v>3.6059999999999999</v>
      </c>
      <c r="X1994" s="36">
        <v>31.114808652246001</v>
      </c>
      <c r="Y1994" s="37" t="s">
        <v>157</v>
      </c>
      <c r="Z1994" s="37" t="s">
        <v>149</v>
      </c>
      <c r="AA1994" s="37" t="s">
        <v>146</v>
      </c>
      <c r="AB1994" s="37"/>
    </row>
    <row r="1995" spans="1:28" x14ac:dyDescent="0.25">
      <c r="A1995" t="s">
        <v>150</v>
      </c>
      <c r="B1995" t="s">
        <v>151</v>
      </c>
      <c r="C1995" t="s">
        <v>152</v>
      </c>
      <c r="E1995" t="s">
        <v>9711</v>
      </c>
      <c r="F1995" t="s">
        <v>9712</v>
      </c>
      <c r="G1995" t="s">
        <v>9713</v>
      </c>
      <c r="H1995" t="s">
        <v>7575</v>
      </c>
      <c r="I1995" t="s">
        <v>7258</v>
      </c>
      <c r="J1995" t="s">
        <v>65</v>
      </c>
      <c r="K1995" t="s">
        <v>7778</v>
      </c>
      <c r="L1995" t="s">
        <v>4</v>
      </c>
      <c r="M1995" t="s">
        <v>64</v>
      </c>
      <c r="N1995" t="s">
        <v>149</v>
      </c>
      <c r="O1995" s="39">
        <v>44188</v>
      </c>
      <c r="P1995" s="39">
        <v>44189</v>
      </c>
      <c r="Q1995">
        <v>630</v>
      </c>
      <c r="R1995">
        <v>630</v>
      </c>
      <c r="S1995" s="36">
        <v>49118.64</v>
      </c>
      <c r="T1995">
        <v>49118.64</v>
      </c>
      <c r="U1995" s="39">
        <v>44188</v>
      </c>
      <c r="V1995">
        <v>12</v>
      </c>
      <c r="W1995">
        <v>3.6059999999999999</v>
      </c>
      <c r="X1995" s="36">
        <v>13621.364392678868</v>
      </c>
      <c r="Y1995" s="37" t="s">
        <v>157</v>
      </c>
      <c r="Z1995" s="37" t="s">
        <v>149</v>
      </c>
      <c r="AA1995" s="37" t="s">
        <v>146</v>
      </c>
      <c r="AB1995" s="37"/>
    </row>
    <row r="1996" spans="1:28" x14ac:dyDescent="0.25">
      <c r="A1996" t="s">
        <v>150</v>
      </c>
      <c r="B1996" t="s">
        <v>151</v>
      </c>
      <c r="C1996" t="s">
        <v>152</v>
      </c>
      <c r="E1996" t="s">
        <v>9714</v>
      </c>
      <c r="F1996" t="s">
        <v>9715</v>
      </c>
      <c r="G1996" t="s">
        <v>9716</v>
      </c>
      <c r="H1996" t="s">
        <v>7575</v>
      </c>
      <c r="I1996" t="s">
        <v>7258</v>
      </c>
      <c r="J1996" t="s">
        <v>65</v>
      </c>
      <c r="K1996" t="s">
        <v>7778</v>
      </c>
      <c r="L1996" t="s">
        <v>4</v>
      </c>
      <c r="M1996" t="s">
        <v>64</v>
      </c>
      <c r="N1996" t="s">
        <v>149</v>
      </c>
      <c r="O1996" s="39">
        <v>44167</v>
      </c>
      <c r="P1996" s="39">
        <v>44168</v>
      </c>
      <c r="Q1996">
        <v>600</v>
      </c>
      <c r="R1996">
        <v>600</v>
      </c>
      <c r="S1996" s="36">
        <v>49322.03</v>
      </c>
      <c r="T1996">
        <v>49322.03</v>
      </c>
      <c r="U1996" s="39">
        <v>44168</v>
      </c>
      <c r="V1996">
        <v>12</v>
      </c>
      <c r="W1996">
        <v>3.6059999999999999</v>
      </c>
      <c r="X1996" s="36">
        <v>13677.767609539656</v>
      </c>
      <c r="Y1996" s="37" t="s">
        <v>157</v>
      </c>
      <c r="Z1996" s="37" t="s">
        <v>149</v>
      </c>
      <c r="AA1996" s="37" t="s">
        <v>146</v>
      </c>
      <c r="AB1996" s="37"/>
    </row>
    <row r="1997" spans="1:28" x14ac:dyDescent="0.25">
      <c r="A1997" t="s">
        <v>150</v>
      </c>
      <c r="B1997" t="s">
        <v>151</v>
      </c>
      <c r="C1997" t="s">
        <v>152</v>
      </c>
      <c r="E1997" t="s">
        <v>9717</v>
      </c>
      <c r="F1997" t="s">
        <v>9718</v>
      </c>
      <c r="G1997" t="s">
        <v>9719</v>
      </c>
      <c r="H1997" t="s">
        <v>9720</v>
      </c>
      <c r="I1997" t="s">
        <v>9721</v>
      </c>
      <c r="J1997" t="s">
        <v>65</v>
      </c>
      <c r="K1997" t="s">
        <v>7778</v>
      </c>
      <c r="L1997" t="s">
        <v>4</v>
      </c>
      <c r="M1997" t="s">
        <v>64</v>
      </c>
      <c r="N1997" t="s">
        <v>149</v>
      </c>
      <c r="O1997" s="39">
        <v>44186</v>
      </c>
      <c r="P1997" s="39">
        <v>44187</v>
      </c>
      <c r="Q1997">
        <v>640</v>
      </c>
      <c r="R1997">
        <v>640</v>
      </c>
      <c r="S1997" s="36">
        <v>49355.93</v>
      </c>
      <c r="T1997">
        <v>49355.93</v>
      </c>
      <c r="U1997" s="39">
        <v>44186</v>
      </c>
      <c r="V1997">
        <v>12</v>
      </c>
      <c r="W1997">
        <v>3.6059999999999999</v>
      </c>
      <c r="X1997" s="36">
        <v>13687.168607875761</v>
      </c>
      <c r="Y1997" s="37" t="s">
        <v>157</v>
      </c>
      <c r="Z1997" s="37" t="s">
        <v>149</v>
      </c>
      <c r="AA1997" s="37" t="s">
        <v>146</v>
      </c>
      <c r="AB1997" s="37"/>
    </row>
    <row r="1998" spans="1:28" x14ac:dyDescent="0.25">
      <c r="A1998" t="s">
        <v>150</v>
      </c>
      <c r="B1998" t="s">
        <v>151</v>
      </c>
      <c r="C1998" t="s">
        <v>152</v>
      </c>
      <c r="E1998" t="s">
        <v>9722</v>
      </c>
      <c r="F1998" t="s">
        <v>9723</v>
      </c>
      <c r="G1998" t="s">
        <v>9724</v>
      </c>
      <c r="H1998" t="s">
        <v>9720</v>
      </c>
      <c r="I1998" t="s">
        <v>9721</v>
      </c>
      <c r="J1998" t="s">
        <v>65</v>
      </c>
      <c r="K1998" t="s">
        <v>7778</v>
      </c>
      <c r="L1998" t="s">
        <v>4</v>
      </c>
      <c r="M1998" t="s">
        <v>64</v>
      </c>
      <c r="N1998" t="s">
        <v>149</v>
      </c>
      <c r="O1998" s="39">
        <v>44186</v>
      </c>
      <c r="P1998" s="39">
        <v>44187</v>
      </c>
      <c r="Q1998">
        <v>640</v>
      </c>
      <c r="R1998">
        <v>640</v>
      </c>
      <c r="S1998" s="36">
        <v>49355.93</v>
      </c>
      <c r="T1998">
        <v>49355.93</v>
      </c>
      <c r="U1998" s="39">
        <v>44186</v>
      </c>
      <c r="V1998">
        <v>12</v>
      </c>
      <c r="W1998">
        <v>3.6059999999999999</v>
      </c>
      <c r="X1998" s="36">
        <v>13687.168607875761</v>
      </c>
      <c r="Y1998" s="37" t="s">
        <v>157</v>
      </c>
      <c r="Z1998" s="37" t="s">
        <v>149</v>
      </c>
      <c r="AA1998" s="37" t="s">
        <v>146</v>
      </c>
      <c r="AB1998" s="37"/>
    </row>
    <row r="1999" spans="1:28" x14ac:dyDescent="0.25">
      <c r="A1999" t="s">
        <v>150</v>
      </c>
      <c r="B1999" t="s">
        <v>151</v>
      </c>
      <c r="C1999" t="s">
        <v>152</v>
      </c>
      <c r="E1999" t="s">
        <v>9725</v>
      </c>
      <c r="F1999" t="s">
        <v>9726</v>
      </c>
      <c r="G1999" t="s">
        <v>9727</v>
      </c>
      <c r="H1999" t="s">
        <v>8264</v>
      </c>
      <c r="I1999" t="s">
        <v>7696</v>
      </c>
      <c r="J1999" t="s">
        <v>65</v>
      </c>
      <c r="K1999" t="s">
        <v>7778</v>
      </c>
      <c r="L1999" t="s">
        <v>4</v>
      </c>
      <c r="M1999" t="s">
        <v>64</v>
      </c>
      <c r="N1999" t="s">
        <v>149</v>
      </c>
      <c r="O1999" s="39">
        <v>44168</v>
      </c>
      <c r="P1999" s="39">
        <v>44169</v>
      </c>
      <c r="Q1999">
        <v>630</v>
      </c>
      <c r="R1999">
        <v>630</v>
      </c>
      <c r="S1999" s="36">
        <v>49652.54</v>
      </c>
      <c r="T1999">
        <v>49652.54</v>
      </c>
      <c r="U1999" s="39">
        <v>44168</v>
      </c>
      <c r="V1999">
        <v>12</v>
      </c>
      <c r="W1999">
        <v>3.6059999999999999</v>
      </c>
      <c r="X1999" s="36">
        <v>13769.423183582918</v>
      </c>
      <c r="Y1999" s="37" t="s">
        <v>157</v>
      </c>
      <c r="Z1999" s="37" t="s">
        <v>149</v>
      </c>
      <c r="AA1999" s="37" t="s">
        <v>146</v>
      </c>
      <c r="AB1999" s="37"/>
    </row>
    <row r="2000" spans="1:28" x14ac:dyDescent="0.25">
      <c r="A2000" t="s">
        <v>150</v>
      </c>
      <c r="B2000" t="s">
        <v>151</v>
      </c>
      <c r="C2000" t="s">
        <v>152</v>
      </c>
      <c r="E2000" t="s">
        <v>9728</v>
      </c>
      <c r="F2000" t="s">
        <v>9729</v>
      </c>
      <c r="G2000" t="s">
        <v>9730</v>
      </c>
      <c r="H2000" t="s">
        <v>7575</v>
      </c>
      <c r="I2000" t="s">
        <v>7258</v>
      </c>
      <c r="J2000" t="s">
        <v>65</v>
      </c>
      <c r="K2000" t="s">
        <v>7778</v>
      </c>
      <c r="L2000" t="s">
        <v>4</v>
      </c>
      <c r="M2000" t="s">
        <v>64</v>
      </c>
      <c r="N2000" t="s">
        <v>149</v>
      </c>
      <c r="O2000" s="39">
        <v>44168</v>
      </c>
      <c r="P2000" s="39">
        <v>44169</v>
      </c>
      <c r="Q2000">
        <v>620</v>
      </c>
      <c r="R2000">
        <v>620</v>
      </c>
      <c r="S2000" s="36">
        <v>49915.25</v>
      </c>
      <c r="T2000">
        <v>49915.25</v>
      </c>
      <c r="U2000" s="39">
        <v>44169</v>
      </c>
      <c r="V2000">
        <v>12</v>
      </c>
      <c r="W2000">
        <v>3.6059999999999999</v>
      </c>
      <c r="X2000" s="36">
        <v>13842.276760953964</v>
      </c>
      <c r="Y2000" s="37" t="s">
        <v>157</v>
      </c>
      <c r="Z2000" s="37" t="s">
        <v>149</v>
      </c>
      <c r="AA2000" s="37" t="s">
        <v>146</v>
      </c>
      <c r="AB2000" s="37"/>
    </row>
    <row r="2001" spans="1:28" x14ac:dyDescent="0.25">
      <c r="A2001" t="s">
        <v>150</v>
      </c>
      <c r="B2001" t="s">
        <v>151</v>
      </c>
      <c r="C2001" t="s">
        <v>152</v>
      </c>
      <c r="E2001" t="s">
        <v>9731</v>
      </c>
      <c r="F2001" t="s">
        <v>9732</v>
      </c>
      <c r="G2001" t="s">
        <v>9733</v>
      </c>
      <c r="H2001" t="s">
        <v>7575</v>
      </c>
      <c r="I2001" t="s">
        <v>7258</v>
      </c>
      <c r="J2001" t="s">
        <v>65</v>
      </c>
      <c r="K2001" t="s">
        <v>7778</v>
      </c>
      <c r="L2001" t="s">
        <v>4</v>
      </c>
      <c r="M2001" t="s">
        <v>64</v>
      </c>
      <c r="N2001" t="s">
        <v>149</v>
      </c>
      <c r="O2001" s="39">
        <v>44176</v>
      </c>
      <c r="P2001" s="39">
        <v>44177</v>
      </c>
      <c r="Q2001">
        <v>620</v>
      </c>
      <c r="R2001">
        <v>620</v>
      </c>
      <c r="S2001" s="36">
        <v>49915.25</v>
      </c>
      <c r="T2001">
        <v>49915.25</v>
      </c>
      <c r="U2001" s="39">
        <v>44176</v>
      </c>
      <c r="V2001">
        <v>12</v>
      </c>
      <c r="W2001">
        <v>3.6059999999999999</v>
      </c>
      <c r="X2001" s="36">
        <v>13842.276760953964</v>
      </c>
      <c r="Y2001" s="37" t="s">
        <v>157</v>
      </c>
      <c r="Z2001" s="37" t="s">
        <v>149</v>
      </c>
      <c r="AA2001" s="37" t="s">
        <v>146</v>
      </c>
      <c r="AB2001" s="37"/>
    </row>
    <row r="2002" spans="1:28" x14ac:dyDescent="0.25">
      <c r="A2002" t="s">
        <v>150</v>
      </c>
      <c r="B2002" t="s">
        <v>151</v>
      </c>
      <c r="C2002" t="s">
        <v>152</v>
      </c>
      <c r="E2002" t="s">
        <v>9734</v>
      </c>
      <c r="F2002" t="s">
        <v>9735</v>
      </c>
      <c r="G2002" t="s">
        <v>9736</v>
      </c>
      <c r="H2002" t="s">
        <v>156</v>
      </c>
      <c r="I2002" t="s">
        <v>37</v>
      </c>
      <c r="J2002" t="s">
        <v>65</v>
      </c>
      <c r="K2002" t="s">
        <v>7778</v>
      </c>
      <c r="L2002" t="s">
        <v>4</v>
      </c>
      <c r="M2002" t="s">
        <v>64</v>
      </c>
      <c r="N2002" t="s">
        <v>149</v>
      </c>
      <c r="O2002" s="39">
        <v>44169</v>
      </c>
      <c r="P2002" s="39">
        <v>44170</v>
      </c>
      <c r="Q2002">
        <v>600</v>
      </c>
      <c r="R2002">
        <v>600</v>
      </c>
      <c r="S2002" s="36">
        <v>51006</v>
      </c>
      <c r="T2002">
        <v>51006</v>
      </c>
      <c r="U2002" s="39">
        <v>44169</v>
      </c>
      <c r="V2002">
        <v>12</v>
      </c>
      <c r="W2002">
        <v>3.6059999999999999</v>
      </c>
      <c r="X2002" s="36">
        <v>14144.758735440932</v>
      </c>
      <c r="Y2002" s="37" t="s">
        <v>157</v>
      </c>
      <c r="Z2002" s="37" t="s">
        <v>149</v>
      </c>
      <c r="AA2002" s="37" t="s">
        <v>146</v>
      </c>
      <c r="AB2002" s="37"/>
    </row>
    <row r="2003" spans="1:28" x14ac:dyDescent="0.25">
      <c r="A2003" t="s">
        <v>150</v>
      </c>
      <c r="B2003" t="s">
        <v>151</v>
      </c>
      <c r="C2003" t="s">
        <v>152</v>
      </c>
      <c r="E2003" t="s">
        <v>9737</v>
      </c>
      <c r="F2003" t="s">
        <v>9738</v>
      </c>
      <c r="G2003" t="s">
        <v>9739</v>
      </c>
      <c r="H2003" t="s">
        <v>156</v>
      </c>
      <c r="I2003" t="s">
        <v>37</v>
      </c>
      <c r="J2003" t="s">
        <v>65</v>
      </c>
      <c r="K2003" t="s">
        <v>7778</v>
      </c>
      <c r="L2003" t="s">
        <v>4</v>
      </c>
      <c r="M2003" t="s">
        <v>64</v>
      </c>
      <c r="N2003" t="s">
        <v>149</v>
      </c>
      <c r="O2003" s="39">
        <v>44172</v>
      </c>
      <c r="P2003" s="39">
        <v>44173</v>
      </c>
      <c r="Q2003">
        <v>600</v>
      </c>
      <c r="R2003">
        <v>600</v>
      </c>
      <c r="S2003" s="36">
        <v>51006</v>
      </c>
      <c r="T2003">
        <v>51006</v>
      </c>
      <c r="U2003" s="39">
        <v>44172</v>
      </c>
      <c r="V2003">
        <v>12</v>
      </c>
      <c r="W2003">
        <v>3.6059999999999999</v>
      </c>
      <c r="X2003" s="36">
        <v>14144.758735440932</v>
      </c>
      <c r="Y2003" s="37" t="s">
        <v>157</v>
      </c>
      <c r="Z2003" s="37" t="s">
        <v>149</v>
      </c>
      <c r="AA2003" s="37" t="s">
        <v>146</v>
      </c>
      <c r="AB2003" s="37"/>
    </row>
    <row r="2004" spans="1:28" x14ac:dyDescent="0.25">
      <c r="A2004" t="s">
        <v>563</v>
      </c>
      <c r="B2004" t="s">
        <v>564</v>
      </c>
      <c r="C2004" t="s">
        <v>565</v>
      </c>
      <c r="E2004" t="s">
        <v>9740</v>
      </c>
      <c r="F2004" t="s">
        <v>9741</v>
      </c>
      <c r="G2004" t="s">
        <v>9742</v>
      </c>
      <c r="H2004" t="s">
        <v>568</v>
      </c>
      <c r="I2004" t="s">
        <v>138</v>
      </c>
      <c r="J2004" t="s">
        <v>63</v>
      </c>
      <c r="K2004" t="s">
        <v>141</v>
      </c>
      <c r="L2004" t="s">
        <v>34</v>
      </c>
      <c r="M2004" t="s">
        <v>94</v>
      </c>
      <c r="N2004" t="s">
        <v>149</v>
      </c>
      <c r="O2004" s="39">
        <v>44186</v>
      </c>
      <c r="P2004" s="39">
        <v>44183</v>
      </c>
      <c r="Q2004">
        <v>8521.9179999999997</v>
      </c>
      <c r="R2004">
        <v>8521.9179999999997</v>
      </c>
      <c r="S2004" s="36">
        <v>5190955.91</v>
      </c>
      <c r="T2004">
        <v>5190955.91</v>
      </c>
      <c r="U2004" s="39">
        <v>44183</v>
      </c>
      <c r="V2004">
        <v>12</v>
      </c>
      <c r="W2004">
        <v>3.6059999999999999</v>
      </c>
      <c r="X2004" s="36">
        <v>5190955.91</v>
      </c>
      <c r="Y2004" s="37" t="s">
        <v>157</v>
      </c>
      <c r="Z2004" s="37" t="s">
        <v>149</v>
      </c>
      <c r="AA2004" s="37" t="s">
        <v>146</v>
      </c>
      <c r="AB2004" s="37"/>
    </row>
    <row r="2005" spans="1:28" x14ac:dyDescent="0.25">
      <c r="A2005" t="s">
        <v>563</v>
      </c>
      <c r="B2005" t="s">
        <v>852</v>
      </c>
      <c r="C2005" t="s">
        <v>565</v>
      </c>
      <c r="E2005" t="s">
        <v>9743</v>
      </c>
      <c r="F2005" t="s">
        <v>9744</v>
      </c>
      <c r="G2005" t="s">
        <v>9745</v>
      </c>
      <c r="H2005" t="s">
        <v>9746</v>
      </c>
      <c r="I2005" t="s">
        <v>9747</v>
      </c>
      <c r="J2005" t="s">
        <v>68</v>
      </c>
      <c r="K2005" t="s">
        <v>44</v>
      </c>
      <c r="L2005" t="s">
        <v>41</v>
      </c>
      <c r="M2005" t="s">
        <v>64</v>
      </c>
      <c r="N2005" t="s">
        <v>149</v>
      </c>
      <c r="O2005" s="39">
        <v>44216</v>
      </c>
      <c r="P2005" s="39">
        <v>44216</v>
      </c>
      <c r="Q2005">
        <v>24</v>
      </c>
      <c r="R2005">
        <v>24</v>
      </c>
      <c r="S2005" s="36">
        <v>110.17</v>
      </c>
      <c r="T2005">
        <v>110.17</v>
      </c>
      <c r="U2005" s="39">
        <v>44218</v>
      </c>
      <c r="V2005">
        <v>1</v>
      </c>
      <c r="W2005">
        <v>3.6269999999999998</v>
      </c>
      <c r="X2005" s="36">
        <v>30.374965536255001</v>
      </c>
      <c r="Y2005" s="37" t="s">
        <v>157</v>
      </c>
      <c r="Z2005" s="37" t="s">
        <v>149</v>
      </c>
      <c r="AA2005" s="37" t="s">
        <v>146</v>
      </c>
      <c r="AB2005" s="37"/>
    </row>
    <row r="2006" spans="1:28" x14ac:dyDescent="0.25">
      <c r="A2006" t="s">
        <v>150</v>
      </c>
      <c r="B2006" t="s">
        <v>151</v>
      </c>
      <c r="C2006" t="s">
        <v>152</v>
      </c>
      <c r="E2006" t="s">
        <v>9748</v>
      </c>
      <c r="F2006" t="s">
        <v>9749</v>
      </c>
      <c r="G2006" t="s">
        <v>9750</v>
      </c>
      <c r="H2006" t="s">
        <v>156</v>
      </c>
      <c r="I2006" t="s">
        <v>37</v>
      </c>
      <c r="J2006" t="s">
        <v>65</v>
      </c>
      <c r="K2006" t="s">
        <v>7778</v>
      </c>
      <c r="L2006" t="s">
        <v>4</v>
      </c>
      <c r="M2006" t="s">
        <v>64</v>
      </c>
      <c r="N2006" t="s">
        <v>149</v>
      </c>
      <c r="O2006" s="39">
        <v>44208</v>
      </c>
      <c r="P2006" s="39">
        <v>44209</v>
      </c>
      <c r="Q2006">
        <v>20</v>
      </c>
      <c r="R2006">
        <v>20</v>
      </c>
      <c r="S2006" s="36">
        <v>1522.4</v>
      </c>
      <c r="T2006">
        <v>1522.4</v>
      </c>
      <c r="U2006" s="39">
        <v>44209</v>
      </c>
      <c r="V2006">
        <v>1</v>
      </c>
      <c r="W2006">
        <v>3.6269999999999998</v>
      </c>
      <c r="X2006" s="36">
        <v>419.740832644058</v>
      </c>
      <c r="Y2006" s="37" t="s">
        <v>157</v>
      </c>
      <c r="Z2006" s="37" t="s">
        <v>149</v>
      </c>
      <c r="AA2006" s="37" t="s">
        <v>146</v>
      </c>
      <c r="AB2006" s="37"/>
    </row>
    <row r="2007" spans="1:28" x14ac:dyDescent="0.25">
      <c r="A2007" t="s">
        <v>150</v>
      </c>
      <c r="B2007" t="s">
        <v>151</v>
      </c>
      <c r="C2007" t="s">
        <v>152</v>
      </c>
      <c r="E2007" t="s">
        <v>9751</v>
      </c>
      <c r="F2007" t="s">
        <v>9752</v>
      </c>
      <c r="G2007" t="s">
        <v>9753</v>
      </c>
      <c r="H2007" t="s">
        <v>9228</v>
      </c>
      <c r="I2007" t="s">
        <v>9229</v>
      </c>
      <c r="J2007" t="s">
        <v>65</v>
      </c>
      <c r="K2007" t="s">
        <v>7778</v>
      </c>
      <c r="L2007" t="s">
        <v>4</v>
      </c>
      <c r="M2007" t="s">
        <v>64</v>
      </c>
      <c r="N2007" t="s">
        <v>149</v>
      </c>
      <c r="O2007" s="40">
        <v>44223</v>
      </c>
      <c r="P2007" s="39">
        <v>44224</v>
      </c>
      <c r="Q2007">
        <v>280</v>
      </c>
      <c r="R2007">
        <v>280</v>
      </c>
      <c r="S2007" s="36">
        <v>22305.08</v>
      </c>
      <c r="T2007">
        <v>22305.08</v>
      </c>
      <c r="U2007" s="39">
        <v>44224</v>
      </c>
      <c r="V2007">
        <v>1</v>
      </c>
      <c r="W2007">
        <v>3.6269999999999998</v>
      </c>
      <c r="X2007" s="36">
        <v>6149.7325613454641</v>
      </c>
      <c r="Y2007" s="37" t="s">
        <v>157</v>
      </c>
      <c r="Z2007" s="37" t="s">
        <v>149</v>
      </c>
      <c r="AA2007" s="37" t="s">
        <v>146</v>
      </c>
      <c r="AB2007" s="37"/>
    </row>
    <row r="2008" spans="1:28" x14ac:dyDescent="0.25">
      <c r="A2008" t="s">
        <v>150</v>
      </c>
      <c r="B2008" t="s">
        <v>151</v>
      </c>
      <c r="C2008" t="s">
        <v>152</v>
      </c>
      <c r="E2008" t="s">
        <v>9754</v>
      </c>
      <c r="F2008" t="s">
        <v>9755</v>
      </c>
      <c r="G2008" t="s">
        <v>9756</v>
      </c>
      <c r="H2008" t="s">
        <v>6889</v>
      </c>
      <c r="I2008" t="s">
        <v>6660</v>
      </c>
      <c r="J2008" t="s">
        <v>65</v>
      </c>
      <c r="K2008" t="s">
        <v>7778</v>
      </c>
      <c r="L2008" t="s">
        <v>4</v>
      </c>
      <c r="M2008" t="s">
        <v>64</v>
      </c>
      <c r="N2008" t="s">
        <v>149</v>
      </c>
      <c r="O2008" s="39">
        <v>44195</v>
      </c>
      <c r="P2008" s="39">
        <v>44196</v>
      </c>
      <c r="Q2008">
        <v>50</v>
      </c>
      <c r="R2008">
        <v>50</v>
      </c>
      <c r="S2008" s="36">
        <v>3792.37</v>
      </c>
      <c r="T2008">
        <v>3792.37</v>
      </c>
      <c r="U2008" s="39">
        <v>44195</v>
      </c>
      <c r="V2008">
        <v>12</v>
      </c>
      <c r="W2008">
        <v>3.6059999999999999</v>
      </c>
      <c r="X2008" s="36">
        <v>1051.683305601774</v>
      </c>
      <c r="Y2008" s="37" t="s">
        <v>157</v>
      </c>
      <c r="Z2008" s="37" t="s">
        <v>149</v>
      </c>
      <c r="AA2008" s="37" t="s">
        <v>146</v>
      </c>
      <c r="AB2008" s="37"/>
    </row>
    <row r="2009" spans="1:28" x14ac:dyDescent="0.25">
      <c r="A2009" t="s">
        <v>150</v>
      </c>
      <c r="B2009" t="s">
        <v>151</v>
      </c>
      <c r="C2009" t="s">
        <v>152</v>
      </c>
      <c r="E2009" t="s">
        <v>9757</v>
      </c>
      <c r="F2009" t="s">
        <v>9758</v>
      </c>
      <c r="G2009" t="s">
        <v>9759</v>
      </c>
      <c r="H2009" t="s">
        <v>7810</v>
      </c>
      <c r="I2009" t="s">
        <v>7704</v>
      </c>
      <c r="J2009" t="s">
        <v>65</v>
      </c>
      <c r="K2009" t="s">
        <v>7778</v>
      </c>
      <c r="L2009" t="s">
        <v>4</v>
      </c>
      <c r="M2009" t="s">
        <v>64</v>
      </c>
      <c r="N2009" t="s">
        <v>149</v>
      </c>
      <c r="O2009" s="39">
        <v>44204</v>
      </c>
      <c r="P2009" s="39">
        <v>44205</v>
      </c>
      <c r="Q2009">
        <v>200</v>
      </c>
      <c r="R2009">
        <v>200</v>
      </c>
      <c r="S2009" s="36">
        <v>15254.24</v>
      </c>
      <c r="T2009">
        <v>15254.24</v>
      </c>
      <c r="U2009" s="39">
        <v>44205</v>
      </c>
      <c r="V2009">
        <v>1</v>
      </c>
      <c r="W2009">
        <v>3.6269999999999998</v>
      </c>
      <c r="X2009" s="36">
        <v>4205.7457954232141</v>
      </c>
      <c r="Y2009" s="37" t="s">
        <v>157</v>
      </c>
      <c r="Z2009" s="37" t="s">
        <v>149</v>
      </c>
      <c r="AA2009" s="37" t="s">
        <v>146</v>
      </c>
      <c r="AB2009" s="37"/>
    </row>
    <row r="2010" spans="1:28" x14ac:dyDescent="0.25">
      <c r="A2010" t="s">
        <v>150</v>
      </c>
      <c r="B2010" t="s">
        <v>151</v>
      </c>
      <c r="C2010" t="s">
        <v>152</v>
      </c>
      <c r="E2010" t="s">
        <v>9760</v>
      </c>
      <c r="F2010" t="s">
        <v>9761</v>
      </c>
      <c r="G2010" t="s">
        <v>9762</v>
      </c>
      <c r="H2010" t="s">
        <v>9763</v>
      </c>
      <c r="I2010" t="s">
        <v>8875</v>
      </c>
      <c r="J2010" t="s">
        <v>65</v>
      </c>
      <c r="K2010" t="s">
        <v>7778</v>
      </c>
      <c r="L2010" t="s">
        <v>4</v>
      </c>
      <c r="M2010" t="s">
        <v>64</v>
      </c>
      <c r="N2010" t="s">
        <v>149</v>
      </c>
      <c r="O2010" s="39">
        <v>44222</v>
      </c>
      <c r="P2010" s="39">
        <v>44223</v>
      </c>
      <c r="Q2010">
        <v>400</v>
      </c>
      <c r="R2010">
        <v>400</v>
      </c>
      <c r="S2010" s="36">
        <v>32203.39</v>
      </c>
      <c r="T2010">
        <v>32203.39</v>
      </c>
      <c r="U2010" s="39">
        <v>44222</v>
      </c>
      <c r="V2010">
        <v>1</v>
      </c>
      <c r="W2010">
        <v>3.6269999999999998</v>
      </c>
      <c r="X2010" s="36">
        <v>8878.7951475048249</v>
      </c>
      <c r="Y2010" s="37" t="s">
        <v>157</v>
      </c>
      <c r="Z2010" s="37" t="s">
        <v>149</v>
      </c>
      <c r="AA2010" s="37" t="s">
        <v>146</v>
      </c>
      <c r="AB2010" s="37"/>
    </row>
    <row r="2011" spans="1:28" x14ac:dyDescent="0.25">
      <c r="A2011" t="s">
        <v>150</v>
      </c>
      <c r="B2011" t="s">
        <v>151</v>
      </c>
      <c r="C2011" t="s">
        <v>152</v>
      </c>
      <c r="E2011" t="s">
        <v>9764</v>
      </c>
      <c r="F2011" t="s">
        <v>9765</v>
      </c>
      <c r="G2011" t="s">
        <v>9766</v>
      </c>
      <c r="H2011" t="s">
        <v>156</v>
      </c>
      <c r="I2011" t="s">
        <v>37</v>
      </c>
      <c r="J2011" t="s">
        <v>65</v>
      </c>
      <c r="K2011" t="s">
        <v>7778</v>
      </c>
      <c r="L2011" t="s">
        <v>4</v>
      </c>
      <c r="M2011" t="s">
        <v>64</v>
      </c>
      <c r="N2011" t="s">
        <v>149</v>
      </c>
      <c r="O2011" s="39">
        <v>44203</v>
      </c>
      <c r="P2011" s="39">
        <v>44204</v>
      </c>
      <c r="Q2011">
        <v>200</v>
      </c>
      <c r="R2011">
        <v>200</v>
      </c>
      <c r="S2011" s="36">
        <v>15390</v>
      </c>
      <c r="T2011">
        <v>15390</v>
      </c>
      <c r="U2011" s="39">
        <v>44203</v>
      </c>
      <c r="V2011">
        <v>1</v>
      </c>
      <c r="W2011">
        <v>3.6269999999999998</v>
      </c>
      <c r="X2011" s="36">
        <v>4243.1761786600491</v>
      </c>
      <c r="Y2011" s="37" t="s">
        <v>157</v>
      </c>
      <c r="Z2011" s="37" t="s">
        <v>149</v>
      </c>
      <c r="AA2011" s="37" t="s">
        <v>146</v>
      </c>
      <c r="AB2011" s="37"/>
    </row>
    <row r="2012" spans="1:28" x14ac:dyDescent="0.25">
      <c r="A2012" t="s">
        <v>563</v>
      </c>
      <c r="B2012" t="s">
        <v>859</v>
      </c>
      <c r="C2012" t="s">
        <v>853</v>
      </c>
      <c r="E2012" t="s">
        <v>9767</v>
      </c>
      <c r="F2012" t="s">
        <v>9768</v>
      </c>
      <c r="G2012" t="s">
        <v>9769</v>
      </c>
      <c r="H2012" t="s">
        <v>6889</v>
      </c>
      <c r="I2012" t="s">
        <v>6660</v>
      </c>
      <c r="J2012" t="s">
        <v>63</v>
      </c>
      <c r="K2012" t="s">
        <v>141</v>
      </c>
      <c r="L2012" t="s">
        <v>34</v>
      </c>
      <c r="M2012" t="s">
        <v>94</v>
      </c>
      <c r="N2012" t="s">
        <v>149</v>
      </c>
      <c r="O2012" s="39">
        <v>44207</v>
      </c>
      <c r="P2012" s="39">
        <v>44207</v>
      </c>
      <c r="Q2012">
        <v>25.8</v>
      </c>
      <c r="R2012">
        <v>25.8</v>
      </c>
      <c r="S2012" s="36">
        <v>16254</v>
      </c>
      <c r="T2012">
        <v>16254</v>
      </c>
      <c r="U2012" s="39">
        <v>44207</v>
      </c>
      <c r="V2012">
        <v>1</v>
      </c>
      <c r="W2012">
        <v>3.6269999999999998</v>
      </c>
      <c r="X2012" s="36">
        <v>16254</v>
      </c>
      <c r="Y2012" s="37" t="s">
        <v>157</v>
      </c>
      <c r="Z2012" s="37" t="s">
        <v>149</v>
      </c>
      <c r="AA2012" s="37" t="s">
        <v>146</v>
      </c>
      <c r="AB2012" s="37"/>
    </row>
    <row r="2013" spans="1:28" x14ac:dyDescent="0.25">
      <c r="A2013" t="s">
        <v>150</v>
      </c>
      <c r="B2013" t="s">
        <v>151</v>
      </c>
      <c r="C2013" t="s">
        <v>152</v>
      </c>
      <c r="E2013" t="s">
        <v>9770</v>
      </c>
      <c r="F2013" t="s">
        <v>9771</v>
      </c>
      <c r="G2013" t="s">
        <v>9772</v>
      </c>
      <c r="H2013" t="s">
        <v>7776</v>
      </c>
      <c r="I2013" t="s">
        <v>7777</v>
      </c>
      <c r="J2013" t="s">
        <v>65</v>
      </c>
      <c r="K2013" t="s">
        <v>7778</v>
      </c>
      <c r="L2013" t="s">
        <v>4</v>
      </c>
      <c r="M2013" t="s">
        <v>64</v>
      </c>
      <c r="N2013" t="s">
        <v>149</v>
      </c>
      <c r="O2013" s="40">
        <v>44202</v>
      </c>
      <c r="P2013" s="39">
        <v>44203</v>
      </c>
      <c r="Q2013">
        <v>300</v>
      </c>
      <c r="R2013">
        <v>300</v>
      </c>
      <c r="S2013" s="36">
        <v>22881.360000000001</v>
      </c>
      <c r="T2013">
        <v>22881.360000000001</v>
      </c>
      <c r="U2013" s="39">
        <v>44202</v>
      </c>
      <c r="V2013">
        <v>1</v>
      </c>
      <c r="W2013">
        <v>3.6269999999999998</v>
      </c>
      <c r="X2013" s="36">
        <v>6308.618693134822</v>
      </c>
      <c r="Y2013" s="37" t="s">
        <v>157</v>
      </c>
      <c r="Z2013" s="37" t="s">
        <v>149</v>
      </c>
      <c r="AA2013" s="37" t="s">
        <v>146</v>
      </c>
      <c r="AB2013" s="37"/>
    </row>
    <row r="2014" spans="1:28" x14ac:dyDescent="0.25">
      <c r="A2014" t="s">
        <v>563</v>
      </c>
      <c r="B2014" t="s">
        <v>859</v>
      </c>
      <c r="C2014" t="s">
        <v>565</v>
      </c>
      <c r="E2014" t="s">
        <v>9773</v>
      </c>
      <c r="F2014" t="s">
        <v>9774</v>
      </c>
      <c r="G2014" t="s">
        <v>9775</v>
      </c>
      <c r="H2014" t="s">
        <v>2982</v>
      </c>
      <c r="I2014" t="s">
        <v>2562</v>
      </c>
      <c r="J2014" t="s">
        <v>63</v>
      </c>
      <c r="K2014" t="s">
        <v>141</v>
      </c>
      <c r="L2014" t="s">
        <v>34</v>
      </c>
      <c r="M2014" t="s">
        <v>94</v>
      </c>
      <c r="N2014" t="s">
        <v>149</v>
      </c>
      <c r="O2014" s="39">
        <v>44208</v>
      </c>
      <c r="P2014" s="39">
        <v>44208</v>
      </c>
      <c r="Q2014">
        <v>38.1</v>
      </c>
      <c r="R2014">
        <v>38.1</v>
      </c>
      <c r="S2014" s="36">
        <v>30480</v>
      </c>
      <c r="T2014">
        <v>30480</v>
      </c>
      <c r="U2014" s="39">
        <v>44208</v>
      </c>
      <c r="V2014">
        <v>1</v>
      </c>
      <c r="W2014">
        <v>3.6269999999999998</v>
      </c>
      <c r="X2014" s="36">
        <v>30480</v>
      </c>
      <c r="Y2014" s="37" t="s">
        <v>157</v>
      </c>
      <c r="Z2014" s="37" t="s">
        <v>149</v>
      </c>
      <c r="AA2014" s="37" t="s">
        <v>146</v>
      </c>
      <c r="AB2014" s="37"/>
    </row>
    <row r="2015" spans="1:28" x14ac:dyDescent="0.25">
      <c r="A2015" t="s">
        <v>563</v>
      </c>
      <c r="B2015" t="s">
        <v>859</v>
      </c>
      <c r="C2015" t="s">
        <v>853</v>
      </c>
      <c r="E2015" t="s">
        <v>9776</v>
      </c>
      <c r="F2015" t="s">
        <v>9777</v>
      </c>
      <c r="G2015" t="s">
        <v>9778</v>
      </c>
      <c r="H2015" t="s">
        <v>2660</v>
      </c>
      <c r="I2015" t="s">
        <v>2557</v>
      </c>
      <c r="J2015" t="s">
        <v>63</v>
      </c>
      <c r="K2015" t="s">
        <v>141</v>
      </c>
      <c r="L2015" t="s">
        <v>34</v>
      </c>
      <c r="M2015" t="s">
        <v>94</v>
      </c>
      <c r="N2015" t="s">
        <v>149</v>
      </c>
      <c r="O2015" s="39">
        <v>44208</v>
      </c>
      <c r="P2015" s="39">
        <v>44208</v>
      </c>
      <c r="Q2015">
        <v>39</v>
      </c>
      <c r="R2015">
        <v>39</v>
      </c>
      <c r="S2015" s="36">
        <v>31200</v>
      </c>
      <c r="T2015">
        <v>31200</v>
      </c>
      <c r="U2015" s="39">
        <v>44208</v>
      </c>
      <c r="V2015">
        <v>1</v>
      </c>
      <c r="W2015">
        <v>3.6269999999999998</v>
      </c>
      <c r="X2015" s="36">
        <v>31200</v>
      </c>
      <c r="Y2015" s="37" t="s">
        <v>157</v>
      </c>
      <c r="Z2015" s="37" t="s">
        <v>149</v>
      </c>
      <c r="AA2015" s="37" t="s">
        <v>146</v>
      </c>
      <c r="AB2015" s="37"/>
    </row>
    <row r="2016" spans="1:28" x14ac:dyDescent="0.25">
      <c r="A2016" t="s">
        <v>563</v>
      </c>
      <c r="B2016" t="s">
        <v>859</v>
      </c>
      <c r="C2016" t="s">
        <v>565</v>
      </c>
      <c r="E2016" t="s">
        <v>9779</v>
      </c>
      <c r="F2016" t="s">
        <v>9780</v>
      </c>
      <c r="G2016" t="s">
        <v>9781</v>
      </c>
      <c r="H2016" t="s">
        <v>895</v>
      </c>
      <c r="I2016" t="s">
        <v>744</v>
      </c>
      <c r="J2016" t="s">
        <v>63</v>
      </c>
      <c r="K2016" t="s">
        <v>141</v>
      </c>
      <c r="L2016" t="s">
        <v>34</v>
      </c>
      <c r="M2016" t="s">
        <v>94</v>
      </c>
      <c r="N2016" t="s">
        <v>149</v>
      </c>
      <c r="O2016" s="39">
        <v>44208</v>
      </c>
      <c r="P2016" s="39">
        <v>44208</v>
      </c>
      <c r="Q2016">
        <v>39</v>
      </c>
      <c r="R2016">
        <v>39</v>
      </c>
      <c r="S2016" s="36">
        <v>31200</v>
      </c>
      <c r="T2016">
        <v>31200</v>
      </c>
      <c r="U2016" s="39">
        <v>44208</v>
      </c>
      <c r="V2016">
        <v>1</v>
      </c>
      <c r="W2016">
        <v>3.6269999999999998</v>
      </c>
      <c r="X2016" s="36">
        <v>31200</v>
      </c>
      <c r="Y2016" s="37" t="s">
        <v>157</v>
      </c>
      <c r="Z2016" s="37" t="s">
        <v>149</v>
      </c>
      <c r="AA2016" s="37" t="s">
        <v>146</v>
      </c>
      <c r="AB2016" s="37"/>
    </row>
    <row r="2017" spans="1:28" x14ac:dyDescent="0.25">
      <c r="A2017" t="s">
        <v>150</v>
      </c>
      <c r="B2017" t="s">
        <v>151</v>
      </c>
      <c r="C2017" t="s">
        <v>152</v>
      </c>
      <c r="E2017" t="s">
        <v>9782</v>
      </c>
      <c r="F2017" t="s">
        <v>9783</v>
      </c>
      <c r="G2017" t="s">
        <v>9784</v>
      </c>
      <c r="H2017" t="s">
        <v>6889</v>
      </c>
      <c r="I2017" t="s">
        <v>6660</v>
      </c>
      <c r="J2017" t="s">
        <v>65</v>
      </c>
      <c r="K2017" t="s">
        <v>7778</v>
      </c>
      <c r="L2017" t="s">
        <v>4</v>
      </c>
      <c r="M2017" t="s">
        <v>64</v>
      </c>
      <c r="N2017" t="s">
        <v>149</v>
      </c>
      <c r="O2017" s="39">
        <v>44202</v>
      </c>
      <c r="P2017" s="39">
        <v>44203</v>
      </c>
      <c r="Q2017">
        <v>500</v>
      </c>
      <c r="R2017">
        <v>500</v>
      </c>
      <c r="S2017" s="36">
        <v>37923.730000000003</v>
      </c>
      <c r="T2017">
        <v>37923.730000000003</v>
      </c>
      <c r="U2017" s="39">
        <v>44202</v>
      </c>
      <c r="V2017">
        <v>1</v>
      </c>
      <c r="W2017">
        <v>3.6269999999999998</v>
      </c>
      <c r="X2017" s="36">
        <v>10455.94982078853</v>
      </c>
      <c r="Y2017" s="37" t="s">
        <v>157</v>
      </c>
      <c r="Z2017" s="37" t="s">
        <v>149</v>
      </c>
      <c r="AA2017" s="37" t="s">
        <v>146</v>
      </c>
      <c r="AB2017" s="37"/>
    </row>
    <row r="2018" spans="1:28" x14ac:dyDescent="0.25">
      <c r="A2018" t="s">
        <v>150</v>
      </c>
      <c r="B2018" t="s">
        <v>151</v>
      </c>
      <c r="C2018" t="s">
        <v>152</v>
      </c>
      <c r="E2018" t="s">
        <v>9785</v>
      </c>
      <c r="F2018" t="s">
        <v>9786</v>
      </c>
      <c r="G2018" t="s">
        <v>9787</v>
      </c>
      <c r="H2018" t="s">
        <v>6889</v>
      </c>
      <c r="I2018" t="s">
        <v>6660</v>
      </c>
      <c r="J2018" t="s">
        <v>65</v>
      </c>
      <c r="K2018" t="s">
        <v>7778</v>
      </c>
      <c r="L2018" t="s">
        <v>4</v>
      </c>
      <c r="M2018" t="s">
        <v>64</v>
      </c>
      <c r="N2018" t="s">
        <v>149</v>
      </c>
      <c r="O2018" s="39">
        <v>44204</v>
      </c>
      <c r="P2018" s="39">
        <v>44205</v>
      </c>
      <c r="Q2018">
        <v>500</v>
      </c>
      <c r="R2018">
        <v>500</v>
      </c>
      <c r="S2018" s="36">
        <v>37923.730000000003</v>
      </c>
      <c r="T2018">
        <v>37923.730000000003</v>
      </c>
      <c r="U2018" s="39">
        <v>44204</v>
      </c>
      <c r="V2018">
        <v>1</v>
      </c>
      <c r="W2018">
        <v>3.6269999999999998</v>
      </c>
      <c r="X2018" s="36">
        <v>10455.94982078853</v>
      </c>
      <c r="Y2018" s="37" t="s">
        <v>157</v>
      </c>
      <c r="Z2018" s="37" t="s">
        <v>149</v>
      </c>
      <c r="AA2018" s="37" t="s">
        <v>146</v>
      </c>
      <c r="AB2018" s="37"/>
    </row>
    <row r="2019" spans="1:28" x14ac:dyDescent="0.25">
      <c r="A2019" t="s">
        <v>150</v>
      </c>
      <c r="B2019" t="s">
        <v>151</v>
      </c>
      <c r="C2019" t="s">
        <v>152</v>
      </c>
      <c r="E2019" t="s">
        <v>9788</v>
      </c>
      <c r="F2019" t="s">
        <v>9789</v>
      </c>
      <c r="G2019" t="s">
        <v>9790</v>
      </c>
      <c r="H2019" t="s">
        <v>6889</v>
      </c>
      <c r="I2019" t="s">
        <v>6660</v>
      </c>
      <c r="J2019" t="s">
        <v>65</v>
      </c>
      <c r="K2019" t="s">
        <v>7778</v>
      </c>
      <c r="L2019" t="s">
        <v>4</v>
      </c>
      <c r="M2019" t="s">
        <v>64</v>
      </c>
      <c r="N2019" t="s">
        <v>149</v>
      </c>
      <c r="O2019" s="39">
        <v>44204</v>
      </c>
      <c r="P2019" s="39">
        <v>44205</v>
      </c>
      <c r="Q2019">
        <v>500</v>
      </c>
      <c r="R2019">
        <v>500</v>
      </c>
      <c r="S2019" s="36">
        <v>37923.730000000003</v>
      </c>
      <c r="T2019">
        <v>37923.730000000003</v>
      </c>
      <c r="U2019" s="39">
        <v>44204</v>
      </c>
      <c r="V2019">
        <v>1</v>
      </c>
      <c r="W2019">
        <v>3.6269999999999998</v>
      </c>
      <c r="X2019" s="36">
        <v>10455.94982078853</v>
      </c>
      <c r="Y2019" s="37" t="s">
        <v>157</v>
      </c>
      <c r="Z2019" s="37" t="s">
        <v>149</v>
      </c>
      <c r="AA2019" s="37" t="s">
        <v>146</v>
      </c>
      <c r="AB2019" s="37"/>
    </row>
    <row r="2020" spans="1:28" x14ac:dyDescent="0.25">
      <c r="A2020" t="s">
        <v>150</v>
      </c>
      <c r="B2020" t="s">
        <v>151</v>
      </c>
      <c r="C2020" t="s">
        <v>152</v>
      </c>
      <c r="E2020" t="s">
        <v>9791</v>
      </c>
      <c r="F2020" t="s">
        <v>9792</v>
      </c>
      <c r="G2020" t="s">
        <v>9793</v>
      </c>
      <c r="H2020" t="s">
        <v>6889</v>
      </c>
      <c r="I2020" t="s">
        <v>6660</v>
      </c>
      <c r="J2020" t="s">
        <v>65</v>
      </c>
      <c r="K2020" t="s">
        <v>7778</v>
      </c>
      <c r="L2020" t="s">
        <v>4</v>
      </c>
      <c r="M2020" t="s">
        <v>64</v>
      </c>
      <c r="N2020" t="s">
        <v>149</v>
      </c>
      <c r="O2020" s="39">
        <v>44207</v>
      </c>
      <c r="P2020" s="39">
        <v>44208</v>
      </c>
      <c r="Q2020">
        <v>500</v>
      </c>
      <c r="R2020">
        <v>500</v>
      </c>
      <c r="S2020" s="36">
        <v>37923.730000000003</v>
      </c>
      <c r="T2020">
        <v>37923.730000000003</v>
      </c>
      <c r="U2020" s="39">
        <v>44207</v>
      </c>
      <c r="V2020">
        <v>1</v>
      </c>
      <c r="W2020">
        <v>3.6269999999999998</v>
      </c>
      <c r="X2020" s="36">
        <v>10455.94982078853</v>
      </c>
      <c r="Y2020" s="37" t="s">
        <v>157</v>
      </c>
      <c r="Z2020" s="37" t="s">
        <v>149</v>
      </c>
      <c r="AA2020" s="37" t="s">
        <v>146</v>
      </c>
      <c r="AB2020" s="37"/>
    </row>
    <row r="2021" spans="1:28" x14ac:dyDescent="0.25">
      <c r="A2021" t="s">
        <v>150</v>
      </c>
      <c r="B2021" t="s">
        <v>151</v>
      </c>
      <c r="C2021" t="s">
        <v>152</v>
      </c>
      <c r="E2021" t="s">
        <v>9794</v>
      </c>
      <c r="F2021" t="s">
        <v>9795</v>
      </c>
      <c r="G2021" t="s">
        <v>9796</v>
      </c>
      <c r="H2021" t="s">
        <v>6889</v>
      </c>
      <c r="I2021" t="s">
        <v>6660</v>
      </c>
      <c r="J2021" t="s">
        <v>65</v>
      </c>
      <c r="K2021" t="s">
        <v>7778</v>
      </c>
      <c r="L2021" t="s">
        <v>4</v>
      </c>
      <c r="M2021" t="s">
        <v>64</v>
      </c>
      <c r="N2021" t="s">
        <v>149</v>
      </c>
      <c r="O2021" s="39">
        <v>44207</v>
      </c>
      <c r="P2021" s="39">
        <v>44208</v>
      </c>
      <c r="Q2021">
        <v>500</v>
      </c>
      <c r="R2021">
        <v>500</v>
      </c>
      <c r="S2021" s="36">
        <v>37923.730000000003</v>
      </c>
      <c r="T2021">
        <v>37923.730000000003</v>
      </c>
      <c r="U2021" s="39">
        <v>44207</v>
      </c>
      <c r="V2021">
        <v>1</v>
      </c>
      <c r="W2021">
        <v>3.6269999999999998</v>
      </c>
      <c r="X2021" s="36">
        <v>10455.94982078853</v>
      </c>
      <c r="Y2021" s="37" t="s">
        <v>157</v>
      </c>
      <c r="Z2021" s="37" t="s">
        <v>149</v>
      </c>
      <c r="AA2021" s="37" t="s">
        <v>146</v>
      </c>
      <c r="AB2021" s="37"/>
    </row>
    <row r="2022" spans="1:28" x14ac:dyDescent="0.25">
      <c r="A2022" t="s">
        <v>150</v>
      </c>
      <c r="B2022" t="s">
        <v>151</v>
      </c>
      <c r="C2022" t="s">
        <v>152</v>
      </c>
      <c r="E2022" t="s">
        <v>9797</v>
      </c>
      <c r="F2022" t="s">
        <v>9798</v>
      </c>
      <c r="G2022" t="s">
        <v>9799</v>
      </c>
      <c r="H2022" t="s">
        <v>6889</v>
      </c>
      <c r="I2022" t="s">
        <v>6660</v>
      </c>
      <c r="J2022" t="s">
        <v>65</v>
      </c>
      <c r="K2022" t="s">
        <v>7778</v>
      </c>
      <c r="L2022" t="s">
        <v>4</v>
      </c>
      <c r="M2022" t="s">
        <v>64</v>
      </c>
      <c r="N2022" t="s">
        <v>149</v>
      </c>
      <c r="O2022" s="39">
        <v>44207</v>
      </c>
      <c r="P2022" s="39">
        <v>44208</v>
      </c>
      <c r="Q2022">
        <v>500</v>
      </c>
      <c r="R2022">
        <v>500</v>
      </c>
      <c r="S2022" s="36">
        <v>37923.730000000003</v>
      </c>
      <c r="T2022">
        <v>37923.730000000003</v>
      </c>
      <c r="U2022" s="39">
        <v>44207</v>
      </c>
      <c r="V2022">
        <v>1</v>
      </c>
      <c r="W2022">
        <v>3.6269999999999998</v>
      </c>
      <c r="X2022" s="36">
        <v>10455.94982078853</v>
      </c>
      <c r="Y2022" s="37" t="s">
        <v>157</v>
      </c>
      <c r="Z2022" s="37" t="s">
        <v>149</v>
      </c>
      <c r="AA2022" s="37" t="s">
        <v>146</v>
      </c>
      <c r="AB2022" s="37"/>
    </row>
    <row r="2023" spans="1:28" x14ac:dyDescent="0.25">
      <c r="A2023" t="s">
        <v>150</v>
      </c>
      <c r="B2023" t="s">
        <v>151</v>
      </c>
      <c r="C2023" t="s">
        <v>152</v>
      </c>
      <c r="E2023" t="s">
        <v>9800</v>
      </c>
      <c r="F2023" t="s">
        <v>9801</v>
      </c>
      <c r="G2023" t="s">
        <v>9802</v>
      </c>
      <c r="H2023" t="s">
        <v>6889</v>
      </c>
      <c r="I2023" t="s">
        <v>6660</v>
      </c>
      <c r="J2023" t="s">
        <v>65</v>
      </c>
      <c r="K2023" t="s">
        <v>7778</v>
      </c>
      <c r="L2023" t="s">
        <v>4</v>
      </c>
      <c r="M2023" t="s">
        <v>64</v>
      </c>
      <c r="N2023" t="s">
        <v>149</v>
      </c>
      <c r="O2023" s="39">
        <v>44209</v>
      </c>
      <c r="P2023" s="39">
        <v>44210</v>
      </c>
      <c r="Q2023">
        <v>500</v>
      </c>
      <c r="R2023">
        <v>500</v>
      </c>
      <c r="S2023" s="36">
        <v>37923.730000000003</v>
      </c>
      <c r="T2023">
        <v>37923.730000000003</v>
      </c>
      <c r="U2023" s="39">
        <v>44209</v>
      </c>
      <c r="V2023">
        <v>1</v>
      </c>
      <c r="W2023">
        <v>3.6269999999999998</v>
      </c>
      <c r="X2023" s="36">
        <v>10455.94982078853</v>
      </c>
      <c r="Y2023" s="37" t="s">
        <v>157</v>
      </c>
      <c r="Z2023" s="37" t="s">
        <v>149</v>
      </c>
      <c r="AA2023" s="37" t="s">
        <v>146</v>
      </c>
      <c r="AB2023" s="37"/>
    </row>
    <row r="2024" spans="1:28" x14ac:dyDescent="0.25">
      <c r="A2024" t="s">
        <v>563</v>
      </c>
      <c r="B2024" t="s">
        <v>3874</v>
      </c>
      <c r="C2024" t="s">
        <v>853</v>
      </c>
      <c r="E2024" t="s">
        <v>9803</v>
      </c>
      <c r="F2024" t="s">
        <v>9804</v>
      </c>
      <c r="G2024" t="s">
        <v>9805</v>
      </c>
      <c r="H2024" t="s">
        <v>4755</v>
      </c>
      <c r="I2024" t="s">
        <v>4547</v>
      </c>
      <c r="J2024" t="s">
        <v>73</v>
      </c>
      <c r="K2024" t="s">
        <v>7243</v>
      </c>
      <c r="L2024" t="s">
        <v>41</v>
      </c>
      <c r="M2024" t="s">
        <v>64</v>
      </c>
      <c r="N2024" t="s">
        <v>149</v>
      </c>
      <c r="O2024" s="39">
        <v>44196</v>
      </c>
      <c r="P2024" s="39">
        <v>44196</v>
      </c>
      <c r="Q2024">
        <v>1200</v>
      </c>
      <c r="R2024">
        <v>1200</v>
      </c>
      <c r="S2024" s="36">
        <v>11040</v>
      </c>
      <c r="T2024">
        <v>11040</v>
      </c>
      <c r="U2024" s="39">
        <v>44196</v>
      </c>
      <c r="V2024">
        <v>12</v>
      </c>
      <c r="W2024">
        <v>3.6059999999999999</v>
      </c>
      <c r="X2024" s="36">
        <v>3061.5640599001658</v>
      </c>
      <c r="Y2024" s="37" t="s">
        <v>157</v>
      </c>
      <c r="Z2024" s="37" t="s">
        <v>149</v>
      </c>
      <c r="AA2024" s="37" t="s">
        <v>146</v>
      </c>
      <c r="AB2024" s="37"/>
    </row>
    <row r="2025" spans="1:28" x14ac:dyDescent="0.25">
      <c r="A2025" t="s">
        <v>150</v>
      </c>
      <c r="B2025" t="s">
        <v>151</v>
      </c>
      <c r="C2025" t="s">
        <v>152</v>
      </c>
      <c r="E2025" t="s">
        <v>9806</v>
      </c>
      <c r="F2025" t="s">
        <v>9807</v>
      </c>
      <c r="G2025" t="s">
        <v>9808</v>
      </c>
      <c r="H2025" t="s">
        <v>7351</v>
      </c>
      <c r="I2025" t="s">
        <v>7247</v>
      </c>
      <c r="J2025" t="s">
        <v>65</v>
      </c>
      <c r="K2025" t="s">
        <v>7778</v>
      </c>
      <c r="L2025" t="s">
        <v>4</v>
      </c>
      <c r="M2025" t="s">
        <v>64</v>
      </c>
      <c r="N2025" t="s">
        <v>149</v>
      </c>
      <c r="O2025" s="39">
        <v>44196</v>
      </c>
      <c r="P2025" s="39">
        <v>44197</v>
      </c>
      <c r="Q2025">
        <v>150</v>
      </c>
      <c r="R2025">
        <v>150</v>
      </c>
      <c r="S2025" s="36">
        <v>11440.68</v>
      </c>
      <c r="T2025">
        <v>11440.68</v>
      </c>
      <c r="U2025" s="39">
        <v>44196</v>
      </c>
      <c r="V2025">
        <v>12</v>
      </c>
      <c r="W2025">
        <v>3.6059999999999999</v>
      </c>
      <c r="X2025" s="36">
        <v>3172.678868552412</v>
      </c>
      <c r="Y2025" s="37" t="s">
        <v>157</v>
      </c>
      <c r="Z2025" s="37" t="s">
        <v>149</v>
      </c>
      <c r="AA2025" s="37" t="s">
        <v>146</v>
      </c>
      <c r="AB2025" s="37"/>
    </row>
    <row r="2026" spans="1:28" x14ac:dyDescent="0.25">
      <c r="A2026" t="s">
        <v>150</v>
      </c>
      <c r="B2026" t="s">
        <v>151</v>
      </c>
      <c r="C2026" t="s">
        <v>152</v>
      </c>
      <c r="E2026" t="s">
        <v>9809</v>
      </c>
      <c r="F2026" t="s">
        <v>9810</v>
      </c>
      <c r="G2026" t="s">
        <v>9811</v>
      </c>
      <c r="H2026" t="s">
        <v>7351</v>
      </c>
      <c r="I2026" t="s">
        <v>7247</v>
      </c>
      <c r="J2026" t="s">
        <v>65</v>
      </c>
      <c r="K2026" t="s">
        <v>7778</v>
      </c>
      <c r="L2026" t="s">
        <v>4</v>
      </c>
      <c r="M2026" t="s">
        <v>64</v>
      </c>
      <c r="N2026" t="s">
        <v>149</v>
      </c>
      <c r="O2026" s="39">
        <v>44196</v>
      </c>
      <c r="P2026" s="39">
        <v>44197</v>
      </c>
      <c r="Q2026">
        <v>150</v>
      </c>
      <c r="R2026">
        <v>150</v>
      </c>
      <c r="S2026" s="36">
        <v>11440.68</v>
      </c>
      <c r="T2026">
        <v>11440.68</v>
      </c>
      <c r="U2026" s="39">
        <v>44196</v>
      </c>
      <c r="V2026">
        <v>12</v>
      </c>
      <c r="W2026">
        <v>3.6059999999999999</v>
      </c>
      <c r="X2026" s="36">
        <v>3172.678868552412</v>
      </c>
      <c r="Y2026" s="37" t="s">
        <v>157</v>
      </c>
      <c r="Z2026" s="37" t="s">
        <v>149</v>
      </c>
      <c r="AA2026" s="37" t="s">
        <v>146</v>
      </c>
      <c r="AB2026" s="37"/>
    </row>
    <row r="2027" spans="1:28" x14ac:dyDescent="0.25">
      <c r="A2027" t="s">
        <v>150</v>
      </c>
      <c r="B2027" t="s">
        <v>151</v>
      </c>
      <c r="C2027" t="s">
        <v>152</v>
      </c>
      <c r="E2027" t="s">
        <v>9812</v>
      </c>
      <c r="F2027" t="s">
        <v>9813</v>
      </c>
      <c r="G2027" t="s">
        <v>9814</v>
      </c>
      <c r="H2027" t="s">
        <v>7351</v>
      </c>
      <c r="I2027" t="s">
        <v>7247</v>
      </c>
      <c r="J2027" t="s">
        <v>65</v>
      </c>
      <c r="K2027" t="s">
        <v>7778</v>
      </c>
      <c r="L2027" t="s">
        <v>4</v>
      </c>
      <c r="M2027" t="s">
        <v>64</v>
      </c>
      <c r="N2027" t="s">
        <v>149</v>
      </c>
      <c r="O2027" s="39">
        <v>44196</v>
      </c>
      <c r="P2027" s="39">
        <v>44197</v>
      </c>
      <c r="Q2027">
        <v>150</v>
      </c>
      <c r="R2027">
        <v>150</v>
      </c>
      <c r="S2027" s="36">
        <v>11440.68</v>
      </c>
      <c r="T2027">
        <v>11440.68</v>
      </c>
      <c r="U2027" s="39">
        <v>44196</v>
      </c>
      <c r="V2027">
        <v>12</v>
      </c>
      <c r="W2027">
        <v>3.6059999999999999</v>
      </c>
      <c r="X2027" s="36">
        <v>3172.678868552412</v>
      </c>
      <c r="Y2027" s="37" t="s">
        <v>157</v>
      </c>
      <c r="Z2027" s="37" t="s">
        <v>149</v>
      </c>
      <c r="AA2027" s="37" t="s">
        <v>146</v>
      </c>
      <c r="AB2027" s="37"/>
    </row>
    <row r="2028" spans="1:28" x14ac:dyDescent="0.25">
      <c r="A2028" t="s">
        <v>150</v>
      </c>
      <c r="B2028" t="s">
        <v>151</v>
      </c>
      <c r="C2028" t="s">
        <v>152</v>
      </c>
      <c r="E2028" t="s">
        <v>9815</v>
      </c>
      <c r="F2028" t="s">
        <v>9816</v>
      </c>
      <c r="G2028" t="s">
        <v>9817</v>
      </c>
      <c r="H2028" t="s">
        <v>7351</v>
      </c>
      <c r="I2028" t="s">
        <v>7247</v>
      </c>
      <c r="J2028" t="s">
        <v>65</v>
      </c>
      <c r="K2028" t="s">
        <v>7778</v>
      </c>
      <c r="L2028" t="s">
        <v>4</v>
      </c>
      <c r="M2028" t="s">
        <v>64</v>
      </c>
      <c r="N2028" t="s">
        <v>149</v>
      </c>
      <c r="O2028" s="39">
        <v>44196</v>
      </c>
      <c r="P2028" s="39">
        <v>44197</v>
      </c>
      <c r="Q2028">
        <v>150</v>
      </c>
      <c r="R2028">
        <v>150</v>
      </c>
      <c r="S2028" s="36">
        <v>11440.68</v>
      </c>
      <c r="T2028">
        <v>11440.68</v>
      </c>
      <c r="U2028" s="39">
        <v>44196</v>
      </c>
      <c r="V2028">
        <v>12</v>
      </c>
      <c r="W2028">
        <v>3.6059999999999999</v>
      </c>
      <c r="X2028" s="36">
        <v>3172.678868552412</v>
      </c>
      <c r="Y2028" s="37" t="s">
        <v>157</v>
      </c>
      <c r="Z2028" s="37" t="s">
        <v>149</v>
      </c>
      <c r="AA2028" s="37" t="s">
        <v>146</v>
      </c>
      <c r="AB2028" s="37"/>
    </row>
    <row r="2029" spans="1:28" x14ac:dyDescent="0.25">
      <c r="A2029" t="s">
        <v>150</v>
      </c>
      <c r="B2029" t="s">
        <v>151</v>
      </c>
      <c r="C2029" t="s">
        <v>152</v>
      </c>
      <c r="E2029" t="s">
        <v>9818</v>
      </c>
      <c r="F2029" t="s">
        <v>9819</v>
      </c>
      <c r="G2029" t="s">
        <v>9820</v>
      </c>
      <c r="H2029" t="s">
        <v>7351</v>
      </c>
      <c r="I2029" t="s">
        <v>7247</v>
      </c>
      <c r="J2029" t="s">
        <v>65</v>
      </c>
      <c r="K2029" t="s">
        <v>7778</v>
      </c>
      <c r="L2029" t="s">
        <v>4</v>
      </c>
      <c r="M2029" t="s">
        <v>64</v>
      </c>
      <c r="N2029" t="s">
        <v>149</v>
      </c>
      <c r="O2029" s="39">
        <v>44196</v>
      </c>
      <c r="P2029" s="39">
        <v>44197</v>
      </c>
      <c r="Q2029">
        <v>150</v>
      </c>
      <c r="R2029">
        <v>150</v>
      </c>
      <c r="S2029" s="36">
        <v>11440.68</v>
      </c>
      <c r="T2029">
        <v>11440.68</v>
      </c>
      <c r="U2029" s="39">
        <v>44196</v>
      </c>
      <c r="V2029">
        <v>12</v>
      </c>
      <c r="W2029">
        <v>3.6059999999999999</v>
      </c>
      <c r="X2029" s="36">
        <v>3172.678868552412</v>
      </c>
      <c r="Y2029" s="37" t="s">
        <v>157</v>
      </c>
      <c r="Z2029" s="37" t="s">
        <v>149</v>
      </c>
      <c r="AA2029" s="37" t="s">
        <v>146</v>
      </c>
      <c r="AB2029" s="37"/>
    </row>
    <row r="2030" spans="1:28" x14ac:dyDescent="0.25">
      <c r="A2030" t="s">
        <v>150</v>
      </c>
      <c r="B2030" t="s">
        <v>151</v>
      </c>
      <c r="C2030" t="s">
        <v>152</v>
      </c>
      <c r="E2030" t="s">
        <v>9821</v>
      </c>
      <c r="F2030" t="s">
        <v>9822</v>
      </c>
      <c r="G2030" t="s">
        <v>9823</v>
      </c>
      <c r="H2030" t="s">
        <v>7351</v>
      </c>
      <c r="I2030" t="s">
        <v>7247</v>
      </c>
      <c r="J2030" t="s">
        <v>65</v>
      </c>
      <c r="K2030" t="s">
        <v>7778</v>
      </c>
      <c r="L2030" t="s">
        <v>4</v>
      </c>
      <c r="M2030" t="s">
        <v>64</v>
      </c>
      <c r="N2030" t="s">
        <v>149</v>
      </c>
      <c r="O2030" s="39">
        <v>44196</v>
      </c>
      <c r="P2030" s="39">
        <v>44197</v>
      </c>
      <c r="Q2030">
        <v>150</v>
      </c>
      <c r="R2030">
        <v>150</v>
      </c>
      <c r="S2030" s="36">
        <v>11440.68</v>
      </c>
      <c r="T2030">
        <v>11440.68</v>
      </c>
      <c r="U2030" s="39">
        <v>44196</v>
      </c>
      <c r="V2030">
        <v>12</v>
      </c>
      <c r="W2030">
        <v>3.6059999999999999</v>
      </c>
      <c r="X2030" s="36">
        <v>3172.678868552412</v>
      </c>
      <c r="Y2030" s="37" t="s">
        <v>157</v>
      </c>
      <c r="Z2030" s="37" t="s">
        <v>149</v>
      </c>
      <c r="AA2030" s="37" t="s">
        <v>146</v>
      </c>
      <c r="AB2030" s="37"/>
    </row>
    <row r="2031" spans="1:28" x14ac:dyDescent="0.25">
      <c r="A2031" t="s">
        <v>150</v>
      </c>
      <c r="B2031" t="s">
        <v>151</v>
      </c>
      <c r="C2031" t="s">
        <v>152</v>
      </c>
      <c r="E2031" t="s">
        <v>9824</v>
      </c>
      <c r="F2031" t="s">
        <v>9825</v>
      </c>
      <c r="G2031" t="s">
        <v>9826</v>
      </c>
      <c r="H2031" t="s">
        <v>6889</v>
      </c>
      <c r="I2031" t="s">
        <v>6660</v>
      </c>
      <c r="J2031" t="s">
        <v>65</v>
      </c>
      <c r="K2031" t="s">
        <v>7778</v>
      </c>
      <c r="L2031" t="s">
        <v>4</v>
      </c>
      <c r="M2031" t="s">
        <v>64</v>
      </c>
      <c r="N2031" t="s">
        <v>149</v>
      </c>
      <c r="O2031" s="39">
        <v>44195</v>
      </c>
      <c r="P2031" s="39">
        <v>44196</v>
      </c>
      <c r="Q2031">
        <v>150</v>
      </c>
      <c r="R2031">
        <v>150</v>
      </c>
      <c r="S2031" s="36">
        <v>11822.03</v>
      </c>
      <c r="T2031">
        <v>11822.03</v>
      </c>
      <c r="U2031" s="39">
        <v>44195</v>
      </c>
      <c r="V2031">
        <v>12</v>
      </c>
      <c r="W2031">
        <v>3.6059999999999999</v>
      </c>
      <c r="X2031" s="36">
        <v>3278.4331669439821</v>
      </c>
      <c r="Y2031" s="37" t="s">
        <v>157</v>
      </c>
      <c r="Z2031" s="37" t="s">
        <v>149</v>
      </c>
      <c r="AA2031" s="37" t="s">
        <v>146</v>
      </c>
      <c r="AB2031" s="37"/>
    </row>
    <row r="2032" spans="1:28" x14ac:dyDescent="0.25">
      <c r="A2032" t="s">
        <v>150</v>
      </c>
      <c r="B2032" t="s">
        <v>151</v>
      </c>
      <c r="C2032" t="s">
        <v>152</v>
      </c>
      <c r="E2032" t="s">
        <v>9827</v>
      </c>
      <c r="F2032" t="s">
        <v>9828</v>
      </c>
      <c r="G2032" t="s">
        <v>9829</v>
      </c>
      <c r="H2032" t="s">
        <v>7810</v>
      </c>
      <c r="I2032" t="s">
        <v>7704</v>
      </c>
      <c r="J2032" t="s">
        <v>65</v>
      </c>
      <c r="K2032" t="s">
        <v>7778</v>
      </c>
      <c r="L2032" t="s">
        <v>4</v>
      </c>
      <c r="M2032" t="s">
        <v>64</v>
      </c>
      <c r="N2032" t="s">
        <v>149</v>
      </c>
      <c r="O2032" s="39">
        <v>44203</v>
      </c>
      <c r="P2032" s="39">
        <v>44204</v>
      </c>
      <c r="Q2032">
        <v>500</v>
      </c>
      <c r="R2032">
        <v>500</v>
      </c>
      <c r="S2032" s="36">
        <v>38135.589999999997</v>
      </c>
      <c r="T2032">
        <v>38135.589999999997</v>
      </c>
      <c r="U2032" s="39">
        <v>44204</v>
      </c>
      <c r="V2032">
        <v>1</v>
      </c>
      <c r="W2032">
        <v>3.6269999999999998</v>
      </c>
      <c r="X2032" s="36">
        <v>10514.361731458504</v>
      </c>
      <c r="Y2032" s="37" t="s">
        <v>157</v>
      </c>
      <c r="Z2032" s="37" t="s">
        <v>149</v>
      </c>
      <c r="AA2032" s="37" t="s">
        <v>146</v>
      </c>
      <c r="AB2032" s="37"/>
    </row>
    <row r="2033" spans="1:28" x14ac:dyDescent="0.25">
      <c r="A2033" t="s">
        <v>563</v>
      </c>
      <c r="B2033" t="s">
        <v>3874</v>
      </c>
      <c r="C2033" t="s">
        <v>565</v>
      </c>
      <c r="E2033" t="s">
        <v>9830</v>
      </c>
      <c r="F2033" t="s">
        <v>9831</v>
      </c>
      <c r="G2033" t="s">
        <v>9832</v>
      </c>
      <c r="H2033" t="s">
        <v>6271</v>
      </c>
      <c r="I2033" t="s">
        <v>4546</v>
      </c>
      <c r="J2033" t="s">
        <v>73</v>
      </c>
      <c r="K2033" t="s">
        <v>7243</v>
      </c>
      <c r="L2033" t="s">
        <v>41</v>
      </c>
      <c r="M2033" t="s">
        <v>64</v>
      </c>
      <c r="N2033" t="s">
        <v>149</v>
      </c>
      <c r="O2033" s="39">
        <v>44195</v>
      </c>
      <c r="P2033" s="39">
        <v>44195</v>
      </c>
      <c r="Q2033">
        <v>1482</v>
      </c>
      <c r="R2033">
        <v>1482</v>
      </c>
      <c r="S2033" s="36">
        <v>13634.4</v>
      </c>
      <c r="T2033">
        <v>13634.4</v>
      </c>
      <c r="U2033" s="39">
        <v>44196</v>
      </c>
      <c r="V2033">
        <v>12</v>
      </c>
      <c r="W2033">
        <v>3.6059999999999999</v>
      </c>
      <c r="X2033" s="36">
        <v>3781.0316139767051</v>
      </c>
      <c r="Y2033" s="37" t="s">
        <v>157</v>
      </c>
      <c r="Z2033" s="37" t="s">
        <v>149</v>
      </c>
      <c r="AA2033" s="37" t="s">
        <v>146</v>
      </c>
      <c r="AB2033" s="37"/>
    </row>
    <row r="2034" spans="1:28" x14ac:dyDescent="0.25">
      <c r="A2034" t="s">
        <v>150</v>
      </c>
      <c r="B2034" t="s">
        <v>151</v>
      </c>
      <c r="C2034" t="s">
        <v>152</v>
      </c>
      <c r="E2034" t="s">
        <v>9833</v>
      </c>
      <c r="F2034" t="s">
        <v>9834</v>
      </c>
      <c r="G2034" t="s">
        <v>9835</v>
      </c>
      <c r="H2034" t="s">
        <v>9260</v>
      </c>
      <c r="I2034" t="s">
        <v>8878</v>
      </c>
      <c r="J2034" t="s">
        <v>65</v>
      </c>
      <c r="K2034" t="s">
        <v>7778</v>
      </c>
      <c r="L2034" t="s">
        <v>4</v>
      </c>
      <c r="M2034" t="s">
        <v>64</v>
      </c>
      <c r="N2034" t="s">
        <v>149</v>
      </c>
      <c r="O2034" s="39">
        <v>44200</v>
      </c>
      <c r="P2034" s="39">
        <v>44201</v>
      </c>
      <c r="Q2034">
        <v>500</v>
      </c>
      <c r="R2034">
        <v>500</v>
      </c>
      <c r="S2034" s="36">
        <v>38983.050000000003</v>
      </c>
      <c r="T2034">
        <v>38983.050000000003</v>
      </c>
      <c r="U2034" s="39">
        <v>44200</v>
      </c>
      <c r="V2034">
        <v>1</v>
      </c>
      <c r="W2034">
        <v>3.6269999999999998</v>
      </c>
      <c r="X2034" s="36">
        <v>10748.014888337468</v>
      </c>
      <c r="Y2034" s="37" t="s">
        <v>157</v>
      </c>
      <c r="Z2034" s="37" t="s">
        <v>149</v>
      </c>
      <c r="AA2034" s="37" t="s">
        <v>146</v>
      </c>
      <c r="AB2034" s="37"/>
    </row>
    <row r="2035" spans="1:28" x14ac:dyDescent="0.25">
      <c r="A2035" t="s">
        <v>150</v>
      </c>
      <c r="B2035" t="s">
        <v>151</v>
      </c>
      <c r="C2035" t="s">
        <v>152</v>
      </c>
      <c r="E2035" t="s">
        <v>9836</v>
      </c>
      <c r="F2035" t="s">
        <v>9837</v>
      </c>
      <c r="G2035" t="s">
        <v>9838</v>
      </c>
      <c r="H2035" t="s">
        <v>9839</v>
      </c>
      <c r="I2035" t="s">
        <v>9840</v>
      </c>
      <c r="J2035" t="s">
        <v>65</v>
      </c>
      <c r="K2035" t="s">
        <v>7778</v>
      </c>
      <c r="L2035" t="s">
        <v>4</v>
      </c>
      <c r="M2035" t="s">
        <v>64</v>
      </c>
      <c r="N2035" t="s">
        <v>149</v>
      </c>
      <c r="O2035" s="39">
        <v>44203</v>
      </c>
      <c r="P2035" s="39">
        <v>44204</v>
      </c>
      <c r="Q2035">
        <v>500</v>
      </c>
      <c r="R2035">
        <v>500</v>
      </c>
      <c r="S2035" s="36">
        <v>39406.78</v>
      </c>
      <c r="T2035">
        <v>39406.78</v>
      </c>
      <c r="U2035" s="39">
        <v>44203</v>
      </c>
      <c r="V2035">
        <v>1</v>
      </c>
      <c r="W2035">
        <v>3.6269999999999998</v>
      </c>
      <c r="X2035" s="36">
        <v>10864.84146677695</v>
      </c>
      <c r="Y2035" s="37" t="s">
        <v>157</v>
      </c>
      <c r="Z2035" s="37" t="s">
        <v>149</v>
      </c>
      <c r="AA2035" s="37" t="s">
        <v>146</v>
      </c>
      <c r="AB2035" s="37"/>
    </row>
    <row r="2036" spans="1:28" x14ac:dyDescent="0.25">
      <c r="A2036" t="s">
        <v>150</v>
      </c>
      <c r="B2036" t="s">
        <v>151</v>
      </c>
      <c r="C2036" t="s">
        <v>152</v>
      </c>
      <c r="E2036" t="s">
        <v>9841</v>
      </c>
      <c r="F2036" t="s">
        <v>9842</v>
      </c>
      <c r="G2036" t="s">
        <v>9843</v>
      </c>
      <c r="H2036" t="s">
        <v>9839</v>
      </c>
      <c r="I2036" t="s">
        <v>9840</v>
      </c>
      <c r="J2036" t="s">
        <v>65</v>
      </c>
      <c r="K2036" t="s">
        <v>7778</v>
      </c>
      <c r="L2036" t="s">
        <v>4</v>
      </c>
      <c r="M2036" t="s">
        <v>64</v>
      </c>
      <c r="N2036" t="s">
        <v>149</v>
      </c>
      <c r="O2036" s="39">
        <v>44204</v>
      </c>
      <c r="P2036" s="39">
        <v>44205</v>
      </c>
      <c r="Q2036">
        <v>500</v>
      </c>
      <c r="R2036">
        <v>500</v>
      </c>
      <c r="S2036" s="36">
        <v>39406.78</v>
      </c>
      <c r="T2036">
        <v>39406.78</v>
      </c>
      <c r="U2036" s="39">
        <v>44205</v>
      </c>
      <c r="V2036">
        <v>1</v>
      </c>
      <c r="W2036">
        <v>3.6269999999999998</v>
      </c>
      <c r="X2036" s="36">
        <v>10864.84146677695</v>
      </c>
      <c r="Y2036" s="37" t="s">
        <v>157</v>
      </c>
      <c r="Z2036" s="37" t="s">
        <v>149</v>
      </c>
      <c r="AA2036" s="37" t="s">
        <v>146</v>
      </c>
      <c r="AB2036" s="37"/>
    </row>
    <row r="2037" spans="1:28" x14ac:dyDescent="0.25">
      <c r="A2037" t="s">
        <v>150</v>
      </c>
      <c r="B2037" t="s">
        <v>151</v>
      </c>
      <c r="C2037" t="s">
        <v>152</v>
      </c>
      <c r="E2037" t="s">
        <v>9844</v>
      </c>
      <c r="F2037" t="s">
        <v>9845</v>
      </c>
      <c r="G2037" t="s">
        <v>9846</v>
      </c>
      <c r="H2037" t="s">
        <v>7776</v>
      </c>
      <c r="I2037" t="s">
        <v>7777</v>
      </c>
      <c r="J2037" t="s">
        <v>65</v>
      </c>
      <c r="K2037" t="s">
        <v>7778</v>
      </c>
      <c r="L2037" t="s">
        <v>4</v>
      </c>
      <c r="M2037" t="s">
        <v>64</v>
      </c>
      <c r="N2037" t="s">
        <v>149</v>
      </c>
      <c r="O2037" s="39">
        <v>44202</v>
      </c>
      <c r="P2037" s="39">
        <v>44203</v>
      </c>
      <c r="Q2037">
        <v>574</v>
      </c>
      <c r="R2037">
        <v>574</v>
      </c>
      <c r="S2037" s="36">
        <v>43779.66</v>
      </c>
      <c r="T2037">
        <v>43779.66</v>
      </c>
      <c r="U2037" s="39">
        <v>44202</v>
      </c>
      <c r="V2037">
        <v>1</v>
      </c>
      <c r="W2037">
        <v>3.6269999999999998</v>
      </c>
      <c r="X2037" s="36">
        <v>12070.488006617037</v>
      </c>
      <c r="Y2037" s="37" t="s">
        <v>157</v>
      </c>
      <c r="Z2037" s="37" t="s">
        <v>149</v>
      </c>
      <c r="AA2037" s="37" t="s">
        <v>146</v>
      </c>
      <c r="AB2037" s="37"/>
    </row>
    <row r="2038" spans="1:28" x14ac:dyDescent="0.25">
      <c r="A2038" t="s">
        <v>150</v>
      </c>
      <c r="B2038" t="s">
        <v>151</v>
      </c>
      <c r="C2038" t="s">
        <v>152</v>
      </c>
      <c r="E2038" t="s">
        <v>9847</v>
      </c>
      <c r="F2038" t="s">
        <v>9848</v>
      </c>
      <c r="G2038" t="s">
        <v>9849</v>
      </c>
      <c r="H2038" t="s">
        <v>156</v>
      </c>
      <c r="I2038" t="s">
        <v>37</v>
      </c>
      <c r="J2038" t="s">
        <v>65</v>
      </c>
      <c r="K2038" t="s">
        <v>7778</v>
      </c>
      <c r="L2038" t="s">
        <v>4</v>
      </c>
      <c r="M2038" t="s">
        <v>64</v>
      </c>
      <c r="N2038" t="s">
        <v>149</v>
      </c>
      <c r="O2038" s="39">
        <v>44204</v>
      </c>
      <c r="P2038" s="39">
        <v>44205</v>
      </c>
      <c r="Q2038">
        <v>600</v>
      </c>
      <c r="R2038">
        <v>600</v>
      </c>
      <c r="S2038" s="36">
        <v>45420</v>
      </c>
      <c r="T2038">
        <v>45420</v>
      </c>
      <c r="U2038" s="39">
        <v>44205</v>
      </c>
      <c r="V2038">
        <v>1</v>
      </c>
      <c r="W2038">
        <v>3.6269999999999998</v>
      </c>
      <c r="X2038" s="36">
        <v>12522.746071133168</v>
      </c>
      <c r="Y2038" s="37" t="s">
        <v>157</v>
      </c>
      <c r="Z2038" s="37" t="s">
        <v>149</v>
      </c>
      <c r="AA2038" s="37" t="s">
        <v>146</v>
      </c>
      <c r="AB2038" s="37"/>
    </row>
    <row r="2039" spans="1:28" x14ac:dyDescent="0.25">
      <c r="A2039" t="s">
        <v>150</v>
      </c>
      <c r="B2039" t="s">
        <v>151</v>
      </c>
      <c r="C2039" t="s">
        <v>152</v>
      </c>
      <c r="E2039" t="s">
        <v>9850</v>
      </c>
      <c r="F2039" t="s">
        <v>9851</v>
      </c>
      <c r="G2039" t="s">
        <v>9852</v>
      </c>
      <c r="H2039" t="s">
        <v>6889</v>
      </c>
      <c r="I2039" t="s">
        <v>6660</v>
      </c>
      <c r="J2039" t="s">
        <v>65</v>
      </c>
      <c r="K2039" t="s">
        <v>7778</v>
      </c>
      <c r="L2039" t="s">
        <v>4</v>
      </c>
      <c r="M2039" t="s">
        <v>64</v>
      </c>
      <c r="N2039" t="s">
        <v>149</v>
      </c>
      <c r="O2039" s="39">
        <v>44207</v>
      </c>
      <c r="P2039" s="39">
        <v>44208</v>
      </c>
      <c r="Q2039">
        <v>600</v>
      </c>
      <c r="R2039">
        <v>600</v>
      </c>
      <c r="S2039" s="36">
        <v>45508.47</v>
      </c>
      <c r="T2039">
        <v>45508.47</v>
      </c>
      <c r="U2039" s="39">
        <v>44207</v>
      </c>
      <c r="V2039">
        <v>1</v>
      </c>
      <c r="W2039">
        <v>3.6269999999999998</v>
      </c>
      <c r="X2039" s="36">
        <v>12547.138130686517</v>
      </c>
      <c r="Y2039" s="37" t="s">
        <v>157</v>
      </c>
      <c r="Z2039" s="37" t="s">
        <v>149</v>
      </c>
      <c r="AA2039" s="37" t="s">
        <v>146</v>
      </c>
      <c r="AB2039" s="37"/>
    </row>
    <row r="2040" spans="1:28" x14ac:dyDescent="0.25">
      <c r="A2040" t="s">
        <v>150</v>
      </c>
      <c r="B2040" t="s">
        <v>151</v>
      </c>
      <c r="C2040" t="s">
        <v>152</v>
      </c>
      <c r="E2040" t="s">
        <v>9853</v>
      </c>
      <c r="F2040" t="s">
        <v>9854</v>
      </c>
      <c r="G2040" t="s">
        <v>9855</v>
      </c>
      <c r="H2040" t="s">
        <v>7925</v>
      </c>
      <c r="I2040" t="s">
        <v>7695</v>
      </c>
      <c r="J2040" t="s">
        <v>65</v>
      </c>
      <c r="K2040" t="s">
        <v>7778</v>
      </c>
      <c r="L2040" t="s">
        <v>4</v>
      </c>
      <c r="M2040" t="s">
        <v>64</v>
      </c>
      <c r="N2040" t="s">
        <v>149</v>
      </c>
      <c r="O2040" s="39">
        <v>44194</v>
      </c>
      <c r="P2040" s="39">
        <v>44195</v>
      </c>
      <c r="Q2040">
        <v>160</v>
      </c>
      <c r="R2040">
        <v>160</v>
      </c>
      <c r="S2040" s="36">
        <v>12203.39</v>
      </c>
      <c r="T2040">
        <v>12203.39</v>
      </c>
      <c r="U2040" s="39">
        <v>44195</v>
      </c>
      <c r="V2040">
        <v>12</v>
      </c>
      <c r="W2040">
        <v>3.6059999999999999</v>
      </c>
      <c r="X2040" s="36">
        <v>3384.1902384914029</v>
      </c>
      <c r="Y2040" s="37" t="s">
        <v>157</v>
      </c>
      <c r="Z2040" s="37" t="s">
        <v>149</v>
      </c>
      <c r="AA2040" s="37" t="s">
        <v>146</v>
      </c>
      <c r="AB2040" s="37"/>
    </row>
    <row r="2041" spans="1:28" x14ac:dyDescent="0.25">
      <c r="A2041" t="s">
        <v>150</v>
      </c>
      <c r="B2041" t="s">
        <v>151</v>
      </c>
      <c r="C2041" t="s">
        <v>152</v>
      </c>
      <c r="E2041" t="s">
        <v>9856</v>
      </c>
      <c r="F2041" t="s">
        <v>9857</v>
      </c>
      <c r="G2041" t="s">
        <v>9858</v>
      </c>
      <c r="H2041" t="s">
        <v>156</v>
      </c>
      <c r="I2041" t="s">
        <v>37</v>
      </c>
      <c r="J2041" t="s">
        <v>65</v>
      </c>
      <c r="K2041" t="s">
        <v>7778</v>
      </c>
      <c r="L2041" t="s">
        <v>4</v>
      </c>
      <c r="M2041" t="s">
        <v>64</v>
      </c>
      <c r="N2041" t="s">
        <v>149</v>
      </c>
      <c r="O2041" s="39">
        <v>44208</v>
      </c>
      <c r="P2041" s="39">
        <v>44209</v>
      </c>
      <c r="Q2041">
        <v>600</v>
      </c>
      <c r="R2041">
        <v>600</v>
      </c>
      <c r="S2041" s="36">
        <v>45672</v>
      </c>
      <c r="T2041">
        <v>45672</v>
      </c>
      <c r="U2041" s="39">
        <v>44209</v>
      </c>
      <c r="V2041">
        <v>1</v>
      </c>
      <c r="W2041">
        <v>3.6269999999999998</v>
      </c>
      <c r="X2041" s="36">
        <v>12592.224979321752</v>
      </c>
      <c r="Y2041" s="37" t="s">
        <v>157</v>
      </c>
      <c r="Z2041" s="37" t="s">
        <v>149</v>
      </c>
      <c r="AA2041" s="37" t="s">
        <v>146</v>
      </c>
      <c r="AB2041" s="37"/>
    </row>
    <row r="2042" spans="1:28" x14ac:dyDescent="0.25">
      <c r="A2042" t="s">
        <v>150</v>
      </c>
      <c r="B2042" t="s">
        <v>151</v>
      </c>
      <c r="C2042" t="s">
        <v>152</v>
      </c>
      <c r="E2042" t="s">
        <v>9859</v>
      </c>
      <c r="F2042" t="s">
        <v>9860</v>
      </c>
      <c r="G2042" t="s">
        <v>9861</v>
      </c>
      <c r="H2042" t="s">
        <v>156</v>
      </c>
      <c r="I2042" t="s">
        <v>37</v>
      </c>
      <c r="J2042" t="s">
        <v>65</v>
      </c>
      <c r="K2042" t="s">
        <v>7778</v>
      </c>
      <c r="L2042" t="s">
        <v>4</v>
      </c>
      <c r="M2042" t="s">
        <v>64</v>
      </c>
      <c r="N2042" t="s">
        <v>149</v>
      </c>
      <c r="O2042" s="39">
        <v>44208</v>
      </c>
      <c r="P2042" s="39">
        <v>44209</v>
      </c>
      <c r="Q2042">
        <v>600</v>
      </c>
      <c r="R2042">
        <v>600</v>
      </c>
      <c r="S2042" s="36">
        <v>45672</v>
      </c>
      <c r="T2042">
        <v>45672</v>
      </c>
      <c r="U2042" s="39">
        <v>44209</v>
      </c>
      <c r="V2042">
        <v>1</v>
      </c>
      <c r="W2042">
        <v>3.6269999999999998</v>
      </c>
      <c r="X2042" s="36">
        <v>12592.224979321752</v>
      </c>
      <c r="Y2042" s="37" t="s">
        <v>157</v>
      </c>
      <c r="Z2042" s="37" t="s">
        <v>149</v>
      </c>
      <c r="AA2042" s="37" t="s">
        <v>146</v>
      </c>
      <c r="AB2042" s="37"/>
    </row>
    <row r="2043" spans="1:28" x14ac:dyDescent="0.25">
      <c r="A2043" t="s">
        <v>150</v>
      </c>
      <c r="B2043" t="s">
        <v>151</v>
      </c>
      <c r="C2043" t="s">
        <v>152</v>
      </c>
      <c r="E2043" t="s">
        <v>9862</v>
      </c>
      <c r="F2043" t="s">
        <v>9863</v>
      </c>
      <c r="G2043" t="s">
        <v>9864</v>
      </c>
      <c r="H2043" t="s">
        <v>156</v>
      </c>
      <c r="I2043" t="s">
        <v>37</v>
      </c>
      <c r="J2043" t="s">
        <v>65</v>
      </c>
      <c r="K2043" t="s">
        <v>7778</v>
      </c>
      <c r="L2043" t="s">
        <v>4</v>
      </c>
      <c r="M2043" t="s">
        <v>64</v>
      </c>
      <c r="N2043" t="s">
        <v>149</v>
      </c>
      <c r="O2043" s="39">
        <v>44208</v>
      </c>
      <c r="P2043" s="39">
        <v>44209</v>
      </c>
      <c r="Q2043">
        <v>600</v>
      </c>
      <c r="R2043">
        <v>600</v>
      </c>
      <c r="S2043" s="36">
        <v>45672</v>
      </c>
      <c r="T2043">
        <v>45672</v>
      </c>
      <c r="U2043" s="39">
        <v>44209</v>
      </c>
      <c r="V2043">
        <v>1</v>
      </c>
      <c r="W2043">
        <v>3.6269999999999998</v>
      </c>
      <c r="X2043" s="36">
        <v>12592.224979321752</v>
      </c>
      <c r="Y2043" s="37" t="s">
        <v>157</v>
      </c>
      <c r="Z2043" s="37" t="s">
        <v>149</v>
      </c>
      <c r="AA2043" s="37" t="s">
        <v>146</v>
      </c>
      <c r="AB2043" s="37"/>
    </row>
    <row r="2044" spans="1:28" x14ac:dyDescent="0.25">
      <c r="A2044" t="s">
        <v>150</v>
      </c>
      <c r="B2044" t="s">
        <v>151</v>
      </c>
      <c r="C2044" t="s">
        <v>152</v>
      </c>
      <c r="E2044" t="s">
        <v>9865</v>
      </c>
      <c r="F2044" t="s">
        <v>9866</v>
      </c>
      <c r="G2044" t="s">
        <v>9867</v>
      </c>
      <c r="H2044" t="s">
        <v>156</v>
      </c>
      <c r="I2044" t="s">
        <v>37</v>
      </c>
      <c r="J2044" t="s">
        <v>65</v>
      </c>
      <c r="K2044" t="s">
        <v>7778</v>
      </c>
      <c r="L2044" t="s">
        <v>4</v>
      </c>
      <c r="M2044" t="s">
        <v>64</v>
      </c>
      <c r="N2044" t="s">
        <v>149</v>
      </c>
      <c r="O2044" s="39">
        <v>44208</v>
      </c>
      <c r="P2044" s="39">
        <v>44209</v>
      </c>
      <c r="Q2044">
        <v>600</v>
      </c>
      <c r="R2044">
        <v>600</v>
      </c>
      <c r="S2044" s="36">
        <v>45672</v>
      </c>
      <c r="T2044">
        <v>45672</v>
      </c>
      <c r="U2044" s="39">
        <v>44210</v>
      </c>
      <c r="V2044">
        <v>1</v>
      </c>
      <c r="W2044">
        <v>3.6269999999999998</v>
      </c>
      <c r="X2044" s="36">
        <v>12592.224979321752</v>
      </c>
      <c r="Y2044" s="37" t="s">
        <v>157</v>
      </c>
      <c r="Z2044" s="37" t="s">
        <v>149</v>
      </c>
      <c r="AA2044" s="37" t="s">
        <v>146</v>
      </c>
      <c r="AB2044" s="37"/>
    </row>
    <row r="2045" spans="1:28" x14ac:dyDescent="0.25">
      <c r="A2045" t="s">
        <v>150</v>
      </c>
      <c r="B2045" t="s">
        <v>151</v>
      </c>
      <c r="C2045" t="s">
        <v>152</v>
      </c>
      <c r="E2045" t="s">
        <v>9868</v>
      </c>
      <c r="F2045" t="s">
        <v>9869</v>
      </c>
      <c r="G2045" t="s">
        <v>9870</v>
      </c>
      <c r="H2045" t="s">
        <v>156</v>
      </c>
      <c r="I2045" t="s">
        <v>37</v>
      </c>
      <c r="J2045" t="s">
        <v>65</v>
      </c>
      <c r="K2045" t="s">
        <v>7778</v>
      </c>
      <c r="L2045" t="s">
        <v>4</v>
      </c>
      <c r="M2045" t="s">
        <v>64</v>
      </c>
      <c r="N2045" t="s">
        <v>149</v>
      </c>
      <c r="O2045" s="39">
        <v>44208</v>
      </c>
      <c r="P2045" s="39">
        <v>44209</v>
      </c>
      <c r="Q2045">
        <v>600</v>
      </c>
      <c r="R2045">
        <v>600</v>
      </c>
      <c r="S2045" s="36">
        <v>45672</v>
      </c>
      <c r="T2045">
        <v>45672</v>
      </c>
      <c r="U2045" s="39">
        <v>44210</v>
      </c>
      <c r="V2045">
        <v>1</v>
      </c>
      <c r="W2045">
        <v>3.6269999999999998</v>
      </c>
      <c r="X2045" s="36">
        <v>12592.224979321752</v>
      </c>
      <c r="Y2045" s="37" t="s">
        <v>157</v>
      </c>
      <c r="Z2045" s="37" t="s">
        <v>149</v>
      </c>
      <c r="AA2045" s="37" t="s">
        <v>146</v>
      </c>
      <c r="AB2045" s="37"/>
    </row>
    <row r="2046" spans="1:28" x14ac:dyDescent="0.25">
      <c r="A2046" t="s">
        <v>150</v>
      </c>
      <c r="B2046" t="s">
        <v>151</v>
      </c>
      <c r="C2046" t="s">
        <v>152</v>
      </c>
      <c r="E2046" t="s">
        <v>9871</v>
      </c>
      <c r="F2046" t="s">
        <v>9872</v>
      </c>
      <c r="G2046" t="s">
        <v>9873</v>
      </c>
      <c r="H2046" t="s">
        <v>7925</v>
      </c>
      <c r="I2046" t="s">
        <v>7695</v>
      </c>
      <c r="J2046" t="s">
        <v>65</v>
      </c>
      <c r="K2046" t="s">
        <v>7778</v>
      </c>
      <c r="L2046" t="s">
        <v>4</v>
      </c>
      <c r="M2046" t="s">
        <v>64</v>
      </c>
      <c r="N2046" t="s">
        <v>149</v>
      </c>
      <c r="O2046" s="39">
        <v>44203</v>
      </c>
      <c r="P2046" s="39">
        <v>44204</v>
      </c>
      <c r="Q2046">
        <v>600</v>
      </c>
      <c r="R2046">
        <v>600</v>
      </c>
      <c r="S2046" s="36">
        <v>45762.71</v>
      </c>
      <c r="T2046">
        <v>45762.71</v>
      </c>
      <c r="U2046" s="39">
        <v>44203</v>
      </c>
      <c r="V2046">
        <v>1</v>
      </c>
      <c r="W2046">
        <v>3.6269999999999998</v>
      </c>
      <c r="X2046" s="36">
        <v>12617.234629170112</v>
      </c>
      <c r="Y2046" s="37" t="s">
        <v>157</v>
      </c>
      <c r="Z2046" s="37" t="s">
        <v>149</v>
      </c>
      <c r="AA2046" s="37" t="s">
        <v>146</v>
      </c>
      <c r="AB2046" s="37"/>
    </row>
    <row r="2047" spans="1:28" x14ac:dyDescent="0.25">
      <c r="A2047" t="s">
        <v>150</v>
      </c>
      <c r="B2047" t="s">
        <v>151</v>
      </c>
      <c r="C2047" t="s">
        <v>152</v>
      </c>
      <c r="E2047" t="s">
        <v>9874</v>
      </c>
      <c r="F2047" t="s">
        <v>9875</v>
      </c>
      <c r="G2047" t="s">
        <v>9876</v>
      </c>
      <c r="H2047" t="s">
        <v>7925</v>
      </c>
      <c r="I2047" t="s">
        <v>7695</v>
      </c>
      <c r="J2047" t="s">
        <v>65</v>
      </c>
      <c r="K2047" t="s">
        <v>7778</v>
      </c>
      <c r="L2047" t="s">
        <v>4</v>
      </c>
      <c r="M2047" t="s">
        <v>64</v>
      </c>
      <c r="N2047" t="s">
        <v>149</v>
      </c>
      <c r="O2047" s="40">
        <v>44203</v>
      </c>
      <c r="P2047" s="39">
        <v>44204</v>
      </c>
      <c r="Q2047">
        <v>600</v>
      </c>
      <c r="R2047">
        <v>600</v>
      </c>
      <c r="S2047" s="36">
        <v>45762.71</v>
      </c>
      <c r="T2047">
        <v>45762.71</v>
      </c>
      <c r="U2047" s="39">
        <v>44203</v>
      </c>
      <c r="V2047">
        <v>1</v>
      </c>
      <c r="W2047">
        <v>3.6269999999999998</v>
      </c>
      <c r="X2047" s="36">
        <v>12617.234629170112</v>
      </c>
      <c r="Y2047" s="37" t="s">
        <v>157</v>
      </c>
      <c r="Z2047" s="37" t="s">
        <v>149</v>
      </c>
      <c r="AA2047" s="37" t="s">
        <v>146</v>
      </c>
      <c r="AB2047" s="37"/>
    </row>
    <row r="2048" spans="1:28" x14ac:dyDescent="0.25">
      <c r="A2048" t="s">
        <v>150</v>
      </c>
      <c r="B2048" t="s">
        <v>151</v>
      </c>
      <c r="C2048" t="s">
        <v>152</v>
      </c>
      <c r="E2048" t="s">
        <v>9877</v>
      </c>
      <c r="F2048" t="s">
        <v>9878</v>
      </c>
      <c r="G2048" t="s">
        <v>9879</v>
      </c>
      <c r="H2048" t="s">
        <v>7925</v>
      </c>
      <c r="I2048" t="s">
        <v>7695</v>
      </c>
      <c r="J2048" t="s">
        <v>65</v>
      </c>
      <c r="K2048" t="s">
        <v>7778</v>
      </c>
      <c r="L2048" t="s">
        <v>4</v>
      </c>
      <c r="M2048" t="s">
        <v>64</v>
      </c>
      <c r="N2048" t="s">
        <v>149</v>
      </c>
      <c r="O2048" s="39">
        <v>44194</v>
      </c>
      <c r="P2048" s="39">
        <v>44195</v>
      </c>
      <c r="Q2048">
        <v>200</v>
      </c>
      <c r="R2048">
        <v>200</v>
      </c>
      <c r="S2048" s="36">
        <v>15254.24</v>
      </c>
      <c r="T2048">
        <v>15254.24</v>
      </c>
      <c r="U2048" s="39">
        <v>44194</v>
      </c>
      <c r="V2048">
        <v>12</v>
      </c>
      <c r="W2048">
        <v>3.6059999999999999</v>
      </c>
      <c r="X2048" s="36">
        <v>4230.2384914032164</v>
      </c>
      <c r="Y2048" s="37" t="s">
        <v>157</v>
      </c>
      <c r="Z2048" s="37" t="s">
        <v>149</v>
      </c>
      <c r="AA2048" s="37" t="s">
        <v>146</v>
      </c>
      <c r="AB2048" s="37"/>
    </row>
    <row r="2049" spans="1:28" x14ac:dyDescent="0.25">
      <c r="A2049" t="s">
        <v>150</v>
      </c>
      <c r="B2049" t="s">
        <v>151</v>
      </c>
      <c r="C2049" t="s">
        <v>152</v>
      </c>
      <c r="E2049" t="s">
        <v>9880</v>
      </c>
      <c r="F2049" t="s">
        <v>9881</v>
      </c>
      <c r="G2049" t="s">
        <v>9882</v>
      </c>
      <c r="H2049" t="s">
        <v>7925</v>
      </c>
      <c r="I2049" t="s">
        <v>7695</v>
      </c>
      <c r="J2049" t="s">
        <v>65</v>
      </c>
      <c r="K2049" t="s">
        <v>7778</v>
      </c>
      <c r="L2049" t="s">
        <v>4</v>
      </c>
      <c r="M2049" t="s">
        <v>64</v>
      </c>
      <c r="N2049" t="s">
        <v>149</v>
      </c>
      <c r="O2049" s="39">
        <v>44208</v>
      </c>
      <c r="P2049" s="39">
        <v>44209</v>
      </c>
      <c r="Q2049">
        <v>600</v>
      </c>
      <c r="R2049">
        <v>600</v>
      </c>
      <c r="S2049" s="36">
        <v>45762.71</v>
      </c>
      <c r="T2049">
        <v>45762.71</v>
      </c>
      <c r="U2049" s="39">
        <v>44208</v>
      </c>
      <c r="V2049">
        <v>1</v>
      </c>
      <c r="W2049">
        <v>3.6269999999999998</v>
      </c>
      <c r="X2049" s="36">
        <v>12617.234629170112</v>
      </c>
      <c r="Y2049" s="37" t="s">
        <v>157</v>
      </c>
      <c r="Z2049" s="37" t="s">
        <v>149</v>
      </c>
      <c r="AA2049" s="37" t="s">
        <v>146</v>
      </c>
      <c r="AB2049" s="37"/>
    </row>
    <row r="2050" spans="1:28" x14ac:dyDescent="0.25">
      <c r="A2050" t="s">
        <v>150</v>
      </c>
      <c r="B2050" t="s">
        <v>151</v>
      </c>
      <c r="C2050" t="s">
        <v>152</v>
      </c>
      <c r="E2050" t="s">
        <v>9883</v>
      </c>
      <c r="F2050" t="s">
        <v>9884</v>
      </c>
      <c r="G2050" t="s">
        <v>9885</v>
      </c>
      <c r="H2050" t="s">
        <v>7925</v>
      </c>
      <c r="I2050" t="s">
        <v>7695</v>
      </c>
      <c r="J2050" t="s">
        <v>65</v>
      </c>
      <c r="K2050" t="s">
        <v>7778</v>
      </c>
      <c r="L2050" t="s">
        <v>4</v>
      </c>
      <c r="M2050" t="s">
        <v>64</v>
      </c>
      <c r="N2050" t="s">
        <v>149</v>
      </c>
      <c r="O2050" s="39">
        <v>44210</v>
      </c>
      <c r="P2050" s="39">
        <v>44211</v>
      </c>
      <c r="Q2050">
        <v>600</v>
      </c>
      <c r="R2050">
        <v>600</v>
      </c>
      <c r="S2050" s="36">
        <v>45762.71</v>
      </c>
      <c r="T2050">
        <v>45762.71</v>
      </c>
      <c r="U2050" s="39">
        <v>44210</v>
      </c>
      <c r="V2050">
        <v>1</v>
      </c>
      <c r="W2050">
        <v>3.6269999999999998</v>
      </c>
      <c r="X2050" s="36">
        <v>12617.234629170112</v>
      </c>
      <c r="Y2050" s="37" t="s">
        <v>157</v>
      </c>
      <c r="Z2050" s="37" t="s">
        <v>149</v>
      </c>
      <c r="AA2050" s="37" t="s">
        <v>146</v>
      </c>
      <c r="AB2050" s="37"/>
    </row>
    <row r="2051" spans="1:28" x14ac:dyDescent="0.25">
      <c r="A2051" t="s">
        <v>150</v>
      </c>
      <c r="B2051" t="s">
        <v>151</v>
      </c>
      <c r="C2051" t="s">
        <v>152</v>
      </c>
      <c r="E2051" t="s">
        <v>9886</v>
      </c>
      <c r="F2051" t="s">
        <v>9887</v>
      </c>
      <c r="G2051" t="s">
        <v>9888</v>
      </c>
      <c r="H2051" t="s">
        <v>7575</v>
      </c>
      <c r="I2051" t="s">
        <v>7258</v>
      </c>
      <c r="J2051" t="s">
        <v>65</v>
      </c>
      <c r="K2051" t="s">
        <v>7778</v>
      </c>
      <c r="L2051" t="s">
        <v>4</v>
      </c>
      <c r="M2051" t="s">
        <v>64</v>
      </c>
      <c r="N2051" t="s">
        <v>149</v>
      </c>
      <c r="O2051" s="39">
        <v>44203</v>
      </c>
      <c r="P2051" s="39">
        <v>44204</v>
      </c>
      <c r="Q2051">
        <v>600</v>
      </c>
      <c r="R2051">
        <v>600</v>
      </c>
      <c r="S2051" s="36">
        <v>45762.71</v>
      </c>
      <c r="T2051">
        <v>45762.71</v>
      </c>
      <c r="U2051" s="39">
        <v>44203</v>
      </c>
      <c r="V2051">
        <v>1</v>
      </c>
      <c r="W2051">
        <v>3.6269999999999998</v>
      </c>
      <c r="X2051" s="36">
        <v>12617.234629170112</v>
      </c>
      <c r="Y2051" s="37" t="s">
        <v>157</v>
      </c>
      <c r="Z2051" s="37" t="s">
        <v>149</v>
      </c>
      <c r="AA2051" s="37" t="s">
        <v>146</v>
      </c>
      <c r="AB2051" s="37"/>
    </row>
    <row r="2052" spans="1:28" x14ac:dyDescent="0.25">
      <c r="A2052" t="s">
        <v>150</v>
      </c>
      <c r="B2052" t="s">
        <v>151</v>
      </c>
      <c r="C2052" t="s">
        <v>152</v>
      </c>
      <c r="E2052" t="s">
        <v>9889</v>
      </c>
      <c r="F2052" t="s">
        <v>9890</v>
      </c>
      <c r="G2052" t="s">
        <v>9891</v>
      </c>
      <c r="H2052" t="s">
        <v>7575</v>
      </c>
      <c r="I2052" t="s">
        <v>7258</v>
      </c>
      <c r="J2052" t="s">
        <v>65</v>
      </c>
      <c r="K2052" t="s">
        <v>7778</v>
      </c>
      <c r="L2052" t="s">
        <v>4</v>
      </c>
      <c r="M2052" t="s">
        <v>64</v>
      </c>
      <c r="N2052" t="s">
        <v>149</v>
      </c>
      <c r="O2052" s="39">
        <v>44204</v>
      </c>
      <c r="P2052" s="39">
        <v>44205</v>
      </c>
      <c r="Q2052">
        <v>600</v>
      </c>
      <c r="R2052">
        <v>600</v>
      </c>
      <c r="S2052" s="36">
        <v>45762.71</v>
      </c>
      <c r="T2052">
        <v>45762.71</v>
      </c>
      <c r="U2052" s="39">
        <v>44205</v>
      </c>
      <c r="V2052">
        <v>1</v>
      </c>
      <c r="W2052">
        <v>3.6269999999999998</v>
      </c>
      <c r="X2052" s="36">
        <v>12617.234629170112</v>
      </c>
      <c r="Y2052" s="37" t="s">
        <v>157</v>
      </c>
      <c r="Z2052" s="37" t="s">
        <v>149</v>
      </c>
      <c r="AA2052" s="37" t="s">
        <v>146</v>
      </c>
      <c r="AB2052" s="37"/>
    </row>
    <row r="2053" spans="1:28" x14ac:dyDescent="0.25">
      <c r="A2053" t="s">
        <v>150</v>
      </c>
      <c r="B2053" t="s">
        <v>151</v>
      </c>
      <c r="C2053" t="s">
        <v>152</v>
      </c>
      <c r="E2053" t="s">
        <v>9892</v>
      </c>
      <c r="F2053" t="s">
        <v>9893</v>
      </c>
      <c r="G2053" t="s">
        <v>9894</v>
      </c>
      <c r="H2053" t="s">
        <v>156</v>
      </c>
      <c r="I2053" t="s">
        <v>37</v>
      </c>
      <c r="J2053" t="s">
        <v>65</v>
      </c>
      <c r="K2053" t="s">
        <v>7778</v>
      </c>
      <c r="L2053" t="s">
        <v>4</v>
      </c>
      <c r="M2053" t="s">
        <v>64</v>
      </c>
      <c r="N2053" t="s">
        <v>149</v>
      </c>
      <c r="O2053" s="39">
        <v>44203</v>
      </c>
      <c r="P2053" s="39">
        <v>44204</v>
      </c>
      <c r="Q2053">
        <v>600</v>
      </c>
      <c r="R2053">
        <v>600</v>
      </c>
      <c r="S2053" s="36">
        <v>46170</v>
      </c>
      <c r="T2053">
        <v>46170</v>
      </c>
      <c r="U2053" s="39">
        <v>44203</v>
      </c>
      <c r="V2053">
        <v>1</v>
      </c>
      <c r="W2053">
        <v>3.6269999999999998</v>
      </c>
      <c r="X2053" s="36">
        <v>12729.528535980147</v>
      </c>
      <c r="Y2053" s="37" t="s">
        <v>157</v>
      </c>
      <c r="Z2053" s="37" t="s">
        <v>149</v>
      </c>
      <c r="AA2053" s="37" t="s">
        <v>146</v>
      </c>
      <c r="AB2053" s="37"/>
    </row>
    <row r="2054" spans="1:28" x14ac:dyDescent="0.25">
      <c r="A2054" t="s">
        <v>150</v>
      </c>
      <c r="B2054" t="s">
        <v>151</v>
      </c>
      <c r="C2054" t="s">
        <v>152</v>
      </c>
      <c r="E2054" t="s">
        <v>9895</v>
      </c>
      <c r="F2054" t="s">
        <v>9896</v>
      </c>
      <c r="G2054" t="s">
        <v>9897</v>
      </c>
      <c r="H2054" t="s">
        <v>8096</v>
      </c>
      <c r="I2054" t="s">
        <v>7703</v>
      </c>
      <c r="J2054" t="s">
        <v>65</v>
      </c>
      <c r="K2054" t="s">
        <v>7778</v>
      </c>
      <c r="L2054" t="s">
        <v>4</v>
      </c>
      <c r="M2054" t="s">
        <v>64</v>
      </c>
      <c r="N2054" t="s">
        <v>149</v>
      </c>
      <c r="O2054" s="39">
        <v>44200</v>
      </c>
      <c r="P2054" s="39">
        <v>44201</v>
      </c>
      <c r="Q2054">
        <v>600</v>
      </c>
      <c r="R2054">
        <v>600</v>
      </c>
      <c r="S2054" s="36">
        <v>46271.19</v>
      </c>
      <c r="T2054">
        <v>46271.19</v>
      </c>
      <c r="U2054" s="39">
        <v>44201</v>
      </c>
      <c r="V2054">
        <v>1</v>
      </c>
      <c r="W2054">
        <v>3.6269999999999998</v>
      </c>
      <c r="X2054" s="36">
        <v>12757.427626137303</v>
      </c>
      <c r="Y2054" s="37" t="s">
        <v>157</v>
      </c>
      <c r="Z2054" s="37" t="s">
        <v>149</v>
      </c>
      <c r="AA2054" s="37" t="s">
        <v>146</v>
      </c>
      <c r="AB2054" s="37"/>
    </row>
    <row r="2055" spans="1:28" x14ac:dyDescent="0.25">
      <c r="A2055" t="s">
        <v>150</v>
      </c>
      <c r="B2055" t="s">
        <v>151</v>
      </c>
      <c r="C2055" t="s">
        <v>152</v>
      </c>
      <c r="E2055" t="s">
        <v>9898</v>
      </c>
      <c r="F2055" t="s">
        <v>9899</v>
      </c>
      <c r="G2055" t="s">
        <v>9900</v>
      </c>
      <c r="H2055" t="s">
        <v>8096</v>
      </c>
      <c r="I2055" t="s">
        <v>7703</v>
      </c>
      <c r="J2055" t="s">
        <v>65</v>
      </c>
      <c r="K2055" t="s">
        <v>7778</v>
      </c>
      <c r="L2055" t="s">
        <v>4</v>
      </c>
      <c r="M2055" t="s">
        <v>64</v>
      </c>
      <c r="N2055" t="s">
        <v>149</v>
      </c>
      <c r="O2055" s="39">
        <v>44204</v>
      </c>
      <c r="P2055" s="39">
        <v>44205</v>
      </c>
      <c r="Q2055">
        <v>600</v>
      </c>
      <c r="R2055">
        <v>600</v>
      </c>
      <c r="S2055" s="36">
        <v>46271.19</v>
      </c>
      <c r="T2055">
        <v>46271.19</v>
      </c>
      <c r="U2055" s="39">
        <v>44207</v>
      </c>
      <c r="V2055">
        <v>1</v>
      </c>
      <c r="W2055">
        <v>3.6269999999999998</v>
      </c>
      <c r="X2055" s="36">
        <v>12757.427626137303</v>
      </c>
      <c r="Y2055" s="37" t="s">
        <v>157</v>
      </c>
      <c r="Z2055" s="37" t="s">
        <v>149</v>
      </c>
      <c r="AA2055" s="37" t="s">
        <v>146</v>
      </c>
      <c r="AB2055" s="37"/>
    </row>
    <row r="2056" spans="1:28" x14ac:dyDescent="0.25">
      <c r="A2056" t="s">
        <v>150</v>
      </c>
      <c r="B2056" t="s">
        <v>151</v>
      </c>
      <c r="C2056" t="s">
        <v>152</v>
      </c>
      <c r="E2056" t="s">
        <v>9901</v>
      </c>
      <c r="F2056" t="s">
        <v>9902</v>
      </c>
      <c r="G2056" t="s">
        <v>9903</v>
      </c>
      <c r="H2056" t="s">
        <v>7925</v>
      </c>
      <c r="I2056" t="s">
        <v>7695</v>
      </c>
      <c r="J2056" t="s">
        <v>65</v>
      </c>
      <c r="K2056" t="s">
        <v>7778</v>
      </c>
      <c r="L2056" t="s">
        <v>4</v>
      </c>
      <c r="M2056" t="s">
        <v>64</v>
      </c>
      <c r="N2056" t="s">
        <v>149</v>
      </c>
      <c r="O2056" s="39">
        <v>44201</v>
      </c>
      <c r="P2056" s="39">
        <v>44202</v>
      </c>
      <c r="Q2056">
        <v>620</v>
      </c>
      <c r="R2056">
        <v>620</v>
      </c>
      <c r="S2056" s="36">
        <v>47288.14</v>
      </c>
      <c r="T2056">
        <v>47288.14</v>
      </c>
      <c r="U2056" s="39">
        <v>44203</v>
      </c>
      <c r="V2056">
        <v>1</v>
      </c>
      <c r="W2056">
        <v>3.6269999999999998</v>
      </c>
      <c r="X2056" s="36">
        <v>13037.810862972154</v>
      </c>
      <c r="Y2056" s="37" t="s">
        <v>157</v>
      </c>
      <c r="Z2056" s="37" t="s">
        <v>149</v>
      </c>
      <c r="AA2056" s="37" t="s">
        <v>146</v>
      </c>
      <c r="AB2056" s="37"/>
    </row>
    <row r="2057" spans="1:28" x14ac:dyDescent="0.25">
      <c r="A2057" t="s">
        <v>150</v>
      </c>
      <c r="B2057" t="s">
        <v>151</v>
      </c>
      <c r="C2057" t="s">
        <v>152</v>
      </c>
      <c r="E2057" t="s">
        <v>9904</v>
      </c>
      <c r="F2057" t="s">
        <v>9905</v>
      </c>
      <c r="G2057" t="s">
        <v>9906</v>
      </c>
      <c r="H2057" t="s">
        <v>7925</v>
      </c>
      <c r="I2057" t="s">
        <v>7695</v>
      </c>
      <c r="J2057" t="s">
        <v>65</v>
      </c>
      <c r="K2057" t="s">
        <v>7778</v>
      </c>
      <c r="L2057" t="s">
        <v>4</v>
      </c>
      <c r="M2057" t="s">
        <v>64</v>
      </c>
      <c r="N2057" t="s">
        <v>149</v>
      </c>
      <c r="O2057" s="39">
        <v>44202</v>
      </c>
      <c r="P2057" s="39">
        <v>44203</v>
      </c>
      <c r="Q2057">
        <v>620</v>
      </c>
      <c r="R2057">
        <v>620</v>
      </c>
      <c r="S2057" s="36">
        <v>47288.14</v>
      </c>
      <c r="T2057">
        <v>47288.14</v>
      </c>
      <c r="U2057" s="39">
        <v>44214</v>
      </c>
      <c r="V2057">
        <v>1</v>
      </c>
      <c r="W2057">
        <v>3.6269999999999998</v>
      </c>
      <c r="X2057" s="36">
        <v>13037.810862972154</v>
      </c>
      <c r="Y2057" s="37" t="s">
        <v>157</v>
      </c>
      <c r="Z2057" s="37" t="s">
        <v>149</v>
      </c>
      <c r="AA2057" s="37" t="s">
        <v>146</v>
      </c>
      <c r="AB2057" s="37"/>
    </row>
    <row r="2058" spans="1:28" x14ac:dyDescent="0.25">
      <c r="A2058" t="s">
        <v>150</v>
      </c>
      <c r="B2058" t="s">
        <v>151</v>
      </c>
      <c r="C2058" t="s">
        <v>152</v>
      </c>
      <c r="E2058" t="s">
        <v>9907</v>
      </c>
      <c r="F2058" t="s">
        <v>9908</v>
      </c>
      <c r="G2058" t="s">
        <v>9909</v>
      </c>
      <c r="H2058" t="s">
        <v>7925</v>
      </c>
      <c r="I2058" t="s">
        <v>7695</v>
      </c>
      <c r="J2058" t="s">
        <v>65</v>
      </c>
      <c r="K2058" t="s">
        <v>7778</v>
      </c>
      <c r="L2058" t="s">
        <v>4</v>
      </c>
      <c r="M2058" t="s">
        <v>64</v>
      </c>
      <c r="N2058" t="s">
        <v>149</v>
      </c>
      <c r="O2058" s="39">
        <v>44204</v>
      </c>
      <c r="P2058" s="39">
        <v>44205</v>
      </c>
      <c r="Q2058">
        <v>620</v>
      </c>
      <c r="R2058">
        <v>620</v>
      </c>
      <c r="S2058" s="36">
        <v>47288.14</v>
      </c>
      <c r="T2058">
        <v>47288.14</v>
      </c>
      <c r="U2058" s="39">
        <v>44205</v>
      </c>
      <c r="V2058">
        <v>1</v>
      </c>
      <c r="W2058">
        <v>3.6269999999999998</v>
      </c>
      <c r="X2058" s="36">
        <v>13037.810862972154</v>
      </c>
      <c r="Y2058" s="37" t="s">
        <v>157</v>
      </c>
      <c r="Z2058" s="37" t="s">
        <v>149</v>
      </c>
      <c r="AA2058" s="37" t="s">
        <v>146</v>
      </c>
      <c r="AB2058" s="37"/>
    </row>
    <row r="2059" spans="1:28" x14ac:dyDescent="0.25">
      <c r="A2059" t="s">
        <v>150</v>
      </c>
      <c r="B2059" t="s">
        <v>151</v>
      </c>
      <c r="C2059" t="s">
        <v>152</v>
      </c>
      <c r="E2059" t="s">
        <v>9910</v>
      </c>
      <c r="F2059" t="s">
        <v>9911</v>
      </c>
      <c r="G2059" t="s">
        <v>9912</v>
      </c>
      <c r="H2059" t="s">
        <v>7925</v>
      </c>
      <c r="I2059" t="s">
        <v>7695</v>
      </c>
      <c r="J2059" t="s">
        <v>65</v>
      </c>
      <c r="K2059" t="s">
        <v>7778</v>
      </c>
      <c r="L2059" t="s">
        <v>4</v>
      </c>
      <c r="M2059" t="s">
        <v>64</v>
      </c>
      <c r="N2059" t="s">
        <v>149</v>
      </c>
      <c r="O2059" s="39">
        <v>44207</v>
      </c>
      <c r="P2059" s="39">
        <v>44208</v>
      </c>
      <c r="Q2059">
        <v>620</v>
      </c>
      <c r="R2059">
        <v>620</v>
      </c>
      <c r="S2059" s="36">
        <v>47288.14</v>
      </c>
      <c r="T2059">
        <v>47288.14</v>
      </c>
      <c r="U2059" s="39">
        <v>44207</v>
      </c>
      <c r="V2059">
        <v>1</v>
      </c>
      <c r="W2059">
        <v>3.6269999999999998</v>
      </c>
      <c r="X2059" s="36">
        <v>13037.810862972154</v>
      </c>
      <c r="Y2059" s="37" t="s">
        <v>157</v>
      </c>
      <c r="Z2059" s="37" t="s">
        <v>149</v>
      </c>
      <c r="AA2059" s="37" t="s">
        <v>146</v>
      </c>
      <c r="AB2059" s="37"/>
    </row>
    <row r="2060" spans="1:28" x14ac:dyDescent="0.25">
      <c r="A2060" t="s">
        <v>150</v>
      </c>
      <c r="B2060" t="s">
        <v>151</v>
      </c>
      <c r="C2060" t="s">
        <v>152</v>
      </c>
      <c r="E2060" t="s">
        <v>9913</v>
      </c>
      <c r="F2060" t="s">
        <v>9914</v>
      </c>
      <c r="G2060" t="s">
        <v>9915</v>
      </c>
      <c r="H2060" t="s">
        <v>7925</v>
      </c>
      <c r="I2060" t="s">
        <v>7695</v>
      </c>
      <c r="J2060" t="s">
        <v>65</v>
      </c>
      <c r="K2060" t="s">
        <v>7778</v>
      </c>
      <c r="L2060" t="s">
        <v>4</v>
      </c>
      <c r="M2060" t="s">
        <v>64</v>
      </c>
      <c r="N2060" t="s">
        <v>149</v>
      </c>
      <c r="O2060" s="39">
        <v>44207</v>
      </c>
      <c r="P2060" s="39">
        <v>44208</v>
      </c>
      <c r="Q2060">
        <v>620</v>
      </c>
      <c r="R2060">
        <v>620</v>
      </c>
      <c r="S2060" s="36">
        <v>47288.14</v>
      </c>
      <c r="T2060">
        <v>47288.14</v>
      </c>
      <c r="U2060" s="39">
        <v>44207</v>
      </c>
      <c r="V2060">
        <v>1</v>
      </c>
      <c r="W2060">
        <v>3.6269999999999998</v>
      </c>
      <c r="X2060" s="36">
        <v>13037.810862972154</v>
      </c>
      <c r="Y2060" s="37" t="s">
        <v>157</v>
      </c>
      <c r="Z2060" s="37" t="s">
        <v>149</v>
      </c>
      <c r="AA2060" s="37" t="s">
        <v>146</v>
      </c>
      <c r="AB2060" s="37"/>
    </row>
    <row r="2061" spans="1:28" x14ac:dyDescent="0.25">
      <c r="A2061" t="s">
        <v>150</v>
      </c>
      <c r="B2061" t="s">
        <v>151</v>
      </c>
      <c r="C2061" t="s">
        <v>152</v>
      </c>
      <c r="E2061" t="s">
        <v>9916</v>
      </c>
      <c r="F2061" t="s">
        <v>9917</v>
      </c>
      <c r="G2061" t="s">
        <v>9918</v>
      </c>
      <c r="H2061" t="s">
        <v>7925</v>
      </c>
      <c r="I2061" t="s">
        <v>7695</v>
      </c>
      <c r="J2061" t="s">
        <v>65</v>
      </c>
      <c r="K2061" t="s">
        <v>7778</v>
      </c>
      <c r="L2061" t="s">
        <v>4</v>
      </c>
      <c r="M2061" t="s">
        <v>64</v>
      </c>
      <c r="N2061" t="s">
        <v>149</v>
      </c>
      <c r="O2061" s="39">
        <v>44208</v>
      </c>
      <c r="P2061" s="39">
        <v>44209</v>
      </c>
      <c r="Q2061">
        <v>620</v>
      </c>
      <c r="R2061">
        <v>620</v>
      </c>
      <c r="S2061" s="36">
        <v>47288.14</v>
      </c>
      <c r="T2061">
        <v>47288.14</v>
      </c>
      <c r="U2061" s="39">
        <v>44208</v>
      </c>
      <c r="V2061">
        <v>1</v>
      </c>
      <c r="W2061">
        <v>3.6269999999999998</v>
      </c>
      <c r="X2061" s="36">
        <v>13037.810862972154</v>
      </c>
      <c r="Y2061" s="37" t="s">
        <v>157</v>
      </c>
      <c r="Z2061" s="37" t="s">
        <v>149</v>
      </c>
      <c r="AA2061" s="37" t="s">
        <v>146</v>
      </c>
      <c r="AB2061" s="37"/>
    </row>
    <row r="2062" spans="1:28" x14ac:dyDescent="0.25">
      <c r="A2062" t="s">
        <v>150</v>
      </c>
      <c r="B2062" t="s">
        <v>151</v>
      </c>
      <c r="C2062" t="s">
        <v>152</v>
      </c>
      <c r="E2062" t="s">
        <v>9919</v>
      </c>
      <c r="F2062" t="s">
        <v>9920</v>
      </c>
      <c r="G2062" t="s">
        <v>9921</v>
      </c>
      <c r="H2062" t="s">
        <v>9922</v>
      </c>
      <c r="I2062" t="s">
        <v>8889</v>
      </c>
      <c r="J2062" t="s">
        <v>65</v>
      </c>
      <c r="K2062" t="s">
        <v>7778</v>
      </c>
      <c r="L2062" t="s">
        <v>4</v>
      </c>
      <c r="M2062" t="s">
        <v>64</v>
      </c>
      <c r="N2062" t="s">
        <v>149</v>
      </c>
      <c r="O2062" s="39">
        <v>44209</v>
      </c>
      <c r="P2062" s="39">
        <v>44210</v>
      </c>
      <c r="Q2062">
        <v>600</v>
      </c>
      <c r="R2062">
        <v>600</v>
      </c>
      <c r="S2062" s="36">
        <v>47288.14</v>
      </c>
      <c r="T2062">
        <v>47288.14</v>
      </c>
      <c r="U2062" s="39">
        <v>44210</v>
      </c>
      <c r="V2062">
        <v>1</v>
      </c>
      <c r="W2062">
        <v>3.6269999999999998</v>
      </c>
      <c r="X2062" s="36">
        <v>13037.810862972154</v>
      </c>
      <c r="Y2062" s="37" t="s">
        <v>157</v>
      </c>
      <c r="Z2062" s="37" t="s">
        <v>149</v>
      </c>
      <c r="AA2062" s="37" t="s">
        <v>146</v>
      </c>
      <c r="AB2062" s="37"/>
    </row>
    <row r="2063" spans="1:28" x14ac:dyDescent="0.25">
      <c r="A2063" t="s">
        <v>150</v>
      </c>
      <c r="B2063" t="s">
        <v>151</v>
      </c>
      <c r="C2063" t="s">
        <v>152</v>
      </c>
      <c r="E2063" t="s">
        <v>9923</v>
      </c>
      <c r="F2063" t="s">
        <v>9924</v>
      </c>
      <c r="G2063" t="s">
        <v>9925</v>
      </c>
      <c r="H2063" t="s">
        <v>7776</v>
      </c>
      <c r="I2063" t="s">
        <v>7777</v>
      </c>
      <c r="J2063" t="s">
        <v>65</v>
      </c>
      <c r="K2063" t="s">
        <v>7778</v>
      </c>
      <c r="L2063" t="s">
        <v>4</v>
      </c>
      <c r="M2063" t="s">
        <v>64</v>
      </c>
      <c r="N2063" t="s">
        <v>149</v>
      </c>
      <c r="O2063" s="39">
        <v>44207</v>
      </c>
      <c r="P2063" s="39">
        <v>44208</v>
      </c>
      <c r="Q2063">
        <v>512</v>
      </c>
      <c r="R2063">
        <v>512</v>
      </c>
      <c r="S2063" s="36">
        <v>39050.85</v>
      </c>
      <c r="T2063">
        <v>39050.85</v>
      </c>
      <c r="U2063" s="39">
        <v>44207</v>
      </c>
      <c r="V2063">
        <v>1</v>
      </c>
      <c r="W2063">
        <v>3.6269999999999998</v>
      </c>
      <c r="X2063" s="36">
        <v>10766.708023159636</v>
      </c>
      <c r="Y2063" s="37" t="s">
        <v>157</v>
      </c>
      <c r="Z2063" s="37" t="s">
        <v>149</v>
      </c>
      <c r="AA2063" s="37" t="s">
        <v>146</v>
      </c>
      <c r="AB2063" s="37"/>
    </row>
    <row r="2064" spans="1:28" x14ac:dyDescent="0.25">
      <c r="A2064" t="s">
        <v>150</v>
      </c>
      <c r="B2064" t="s">
        <v>151</v>
      </c>
      <c r="C2064" t="s">
        <v>152</v>
      </c>
      <c r="E2064" t="s">
        <v>9926</v>
      </c>
      <c r="F2064" t="s">
        <v>9927</v>
      </c>
      <c r="G2064" t="s">
        <v>9928</v>
      </c>
      <c r="H2064" t="s">
        <v>7575</v>
      </c>
      <c r="I2064" t="s">
        <v>7258</v>
      </c>
      <c r="J2064" t="s">
        <v>65</v>
      </c>
      <c r="K2064" t="s">
        <v>7778</v>
      </c>
      <c r="L2064" t="s">
        <v>4</v>
      </c>
      <c r="M2064" t="s">
        <v>64</v>
      </c>
      <c r="N2064" t="s">
        <v>149</v>
      </c>
      <c r="O2064" s="39">
        <v>44210</v>
      </c>
      <c r="P2064" s="39">
        <v>44211</v>
      </c>
      <c r="Q2064">
        <v>600</v>
      </c>
      <c r="R2064">
        <v>600</v>
      </c>
      <c r="S2064" s="36">
        <v>47288.14</v>
      </c>
      <c r="T2064">
        <v>47288.14</v>
      </c>
      <c r="U2064" s="39">
        <v>44211</v>
      </c>
      <c r="V2064">
        <v>1</v>
      </c>
      <c r="W2064">
        <v>3.6269999999999998</v>
      </c>
      <c r="X2064" s="36">
        <v>13037.810862972154</v>
      </c>
      <c r="Y2064" s="37" t="s">
        <v>157</v>
      </c>
      <c r="Z2064" s="37" t="s">
        <v>149</v>
      </c>
      <c r="AA2064" s="37" t="s">
        <v>146</v>
      </c>
      <c r="AB2064" s="37"/>
    </row>
    <row r="2065" spans="1:28" x14ac:dyDescent="0.25">
      <c r="A2065" t="s">
        <v>150</v>
      </c>
      <c r="B2065" t="s">
        <v>151</v>
      </c>
      <c r="C2065" t="s">
        <v>152</v>
      </c>
      <c r="E2065" t="s">
        <v>9929</v>
      </c>
      <c r="F2065" t="s">
        <v>9930</v>
      </c>
      <c r="G2065" t="s">
        <v>9931</v>
      </c>
      <c r="H2065" t="s">
        <v>156</v>
      </c>
      <c r="I2065" t="s">
        <v>37</v>
      </c>
      <c r="J2065" t="s">
        <v>65</v>
      </c>
      <c r="K2065" t="s">
        <v>7778</v>
      </c>
      <c r="L2065" t="s">
        <v>4</v>
      </c>
      <c r="M2065" t="s">
        <v>64</v>
      </c>
      <c r="N2065" t="s">
        <v>149</v>
      </c>
      <c r="O2065" s="39">
        <v>44207</v>
      </c>
      <c r="P2065" s="39">
        <v>44208</v>
      </c>
      <c r="Q2065">
        <v>638</v>
      </c>
      <c r="R2065">
        <v>638</v>
      </c>
      <c r="S2065" s="36">
        <v>48296.6</v>
      </c>
      <c r="T2065">
        <v>48296.6</v>
      </c>
      <c r="U2065" s="39">
        <v>44208</v>
      </c>
      <c r="V2065">
        <v>1</v>
      </c>
      <c r="W2065">
        <v>3.6269999999999998</v>
      </c>
      <c r="X2065" s="36">
        <v>13315.853322304934</v>
      </c>
      <c r="Y2065" s="37" t="s">
        <v>157</v>
      </c>
      <c r="Z2065" s="37" t="s">
        <v>149</v>
      </c>
      <c r="AA2065" s="37" t="s">
        <v>146</v>
      </c>
      <c r="AB2065" s="37"/>
    </row>
    <row r="2066" spans="1:28" x14ac:dyDescent="0.25">
      <c r="A2066" t="s">
        <v>150</v>
      </c>
      <c r="B2066" t="s">
        <v>151</v>
      </c>
      <c r="C2066" t="s">
        <v>152</v>
      </c>
      <c r="E2066" t="s">
        <v>9932</v>
      </c>
      <c r="F2066" t="s">
        <v>9933</v>
      </c>
      <c r="G2066" t="s">
        <v>9934</v>
      </c>
      <c r="H2066" t="s">
        <v>156</v>
      </c>
      <c r="I2066" t="s">
        <v>37</v>
      </c>
      <c r="J2066" t="s">
        <v>65</v>
      </c>
      <c r="K2066" t="s">
        <v>7778</v>
      </c>
      <c r="L2066" t="s">
        <v>4</v>
      </c>
      <c r="M2066" t="s">
        <v>64</v>
      </c>
      <c r="N2066" t="s">
        <v>149</v>
      </c>
      <c r="O2066" s="39">
        <v>44203</v>
      </c>
      <c r="P2066" s="39">
        <v>44204</v>
      </c>
      <c r="Q2066">
        <v>640</v>
      </c>
      <c r="R2066">
        <v>640</v>
      </c>
      <c r="S2066" s="36">
        <v>48448</v>
      </c>
      <c r="T2066">
        <v>48448</v>
      </c>
      <c r="U2066" s="39">
        <v>44204</v>
      </c>
      <c r="V2066">
        <v>1</v>
      </c>
      <c r="W2066">
        <v>3.6269999999999998</v>
      </c>
      <c r="X2066" s="36">
        <v>13357.595809208711</v>
      </c>
      <c r="Y2066" s="37" t="s">
        <v>157</v>
      </c>
      <c r="Z2066" s="37" t="s">
        <v>149</v>
      </c>
      <c r="AA2066" s="37" t="s">
        <v>146</v>
      </c>
      <c r="AB2066" s="37"/>
    </row>
    <row r="2067" spans="1:28" x14ac:dyDescent="0.25">
      <c r="A2067" t="s">
        <v>150</v>
      </c>
      <c r="B2067" t="s">
        <v>151</v>
      </c>
      <c r="C2067" t="s">
        <v>152</v>
      </c>
      <c r="E2067" t="s">
        <v>9935</v>
      </c>
      <c r="F2067" t="s">
        <v>9936</v>
      </c>
      <c r="G2067" t="s">
        <v>9937</v>
      </c>
      <c r="H2067" t="s">
        <v>156</v>
      </c>
      <c r="I2067" t="s">
        <v>37</v>
      </c>
      <c r="J2067" t="s">
        <v>65</v>
      </c>
      <c r="K2067" t="s">
        <v>7778</v>
      </c>
      <c r="L2067" t="s">
        <v>4</v>
      </c>
      <c r="M2067" t="s">
        <v>64</v>
      </c>
      <c r="N2067" t="s">
        <v>149</v>
      </c>
      <c r="O2067" s="39">
        <v>44208</v>
      </c>
      <c r="P2067" s="39">
        <v>44209</v>
      </c>
      <c r="Q2067">
        <v>657</v>
      </c>
      <c r="R2067">
        <v>657</v>
      </c>
      <c r="S2067" s="36">
        <v>49734.9</v>
      </c>
      <c r="T2067">
        <v>49734.9</v>
      </c>
      <c r="U2067" s="39">
        <v>44208</v>
      </c>
      <c r="V2067">
        <v>1</v>
      </c>
      <c r="W2067">
        <v>3.6269999999999998</v>
      </c>
      <c r="X2067" s="36">
        <v>13712.406947890819</v>
      </c>
      <c r="Y2067" s="37" t="s">
        <v>157</v>
      </c>
      <c r="Z2067" s="37" t="s">
        <v>149</v>
      </c>
      <c r="AA2067" s="37" t="s">
        <v>146</v>
      </c>
      <c r="AB2067" s="37"/>
    </row>
    <row r="2068" spans="1:28" x14ac:dyDescent="0.25">
      <c r="A2068" t="s">
        <v>150</v>
      </c>
      <c r="B2068" t="s">
        <v>151</v>
      </c>
      <c r="C2068" t="s">
        <v>152</v>
      </c>
      <c r="E2068" t="s">
        <v>9938</v>
      </c>
      <c r="F2068" t="s">
        <v>9939</v>
      </c>
      <c r="G2068" t="s">
        <v>9940</v>
      </c>
      <c r="H2068" t="s">
        <v>9720</v>
      </c>
      <c r="I2068" t="s">
        <v>9721</v>
      </c>
      <c r="J2068" t="s">
        <v>65</v>
      </c>
      <c r="K2068" t="s">
        <v>7778</v>
      </c>
      <c r="L2068" t="s">
        <v>4</v>
      </c>
      <c r="M2068" t="s">
        <v>64</v>
      </c>
      <c r="N2068" t="s">
        <v>149</v>
      </c>
      <c r="O2068" s="39">
        <v>44208</v>
      </c>
      <c r="P2068" s="39">
        <v>44209</v>
      </c>
      <c r="Q2068">
        <v>640</v>
      </c>
      <c r="R2068">
        <v>640</v>
      </c>
      <c r="S2068" s="36">
        <v>50440.68</v>
      </c>
      <c r="T2068">
        <v>50440.68</v>
      </c>
      <c r="U2068" s="39">
        <v>44209</v>
      </c>
      <c r="V2068">
        <v>1</v>
      </c>
      <c r="W2068">
        <v>3.6269999999999998</v>
      </c>
      <c r="X2068" s="36">
        <v>13906.99751861042</v>
      </c>
      <c r="Y2068" s="37" t="s">
        <v>157</v>
      </c>
      <c r="Z2068" s="37" t="s">
        <v>149</v>
      </c>
      <c r="AA2068" s="37" t="s">
        <v>146</v>
      </c>
      <c r="AB2068" s="37"/>
    </row>
    <row r="2069" spans="1:28" x14ac:dyDescent="0.25">
      <c r="A2069" t="s">
        <v>150</v>
      </c>
      <c r="B2069" t="s">
        <v>151</v>
      </c>
      <c r="C2069" t="s">
        <v>152</v>
      </c>
      <c r="E2069" t="s">
        <v>9941</v>
      </c>
      <c r="F2069" t="s">
        <v>9942</v>
      </c>
      <c r="G2069" t="s">
        <v>9943</v>
      </c>
      <c r="H2069" t="s">
        <v>156</v>
      </c>
      <c r="I2069" t="s">
        <v>37</v>
      </c>
      <c r="J2069" t="s">
        <v>65</v>
      </c>
      <c r="K2069" t="s">
        <v>7778</v>
      </c>
      <c r="L2069" t="s">
        <v>4</v>
      </c>
      <c r="M2069" t="s">
        <v>64</v>
      </c>
      <c r="N2069" t="s">
        <v>149</v>
      </c>
      <c r="O2069" s="39">
        <v>44204</v>
      </c>
      <c r="P2069" s="39">
        <v>44205</v>
      </c>
      <c r="Q2069">
        <v>700</v>
      </c>
      <c r="R2069">
        <v>700</v>
      </c>
      <c r="S2069" s="36">
        <v>52990</v>
      </c>
      <c r="T2069">
        <v>52990</v>
      </c>
      <c r="U2069" s="39">
        <v>44205</v>
      </c>
      <c r="V2069">
        <v>1</v>
      </c>
      <c r="W2069">
        <v>3.6269999999999998</v>
      </c>
      <c r="X2069" s="36">
        <v>14609.870416322028</v>
      </c>
      <c r="Y2069" s="37" t="s">
        <v>157</v>
      </c>
      <c r="Z2069" s="37" t="s">
        <v>149</v>
      </c>
      <c r="AA2069" s="37" t="s">
        <v>146</v>
      </c>
      <c r="AB2069" s="37"/>
    </row>
    <row r="2070" spans="1:28" x14ac:dyDescent="0.25">
      <c r="A2070" t="s">
        <v>150</v>
      </c>
      <c r="B2070" t="s">
        <v>151</v>
      </c>
      <c r="C2070" t="s">
        <v>152</v>
      </c>
      <c r="E2070" t="s">
        <v>9944</v>
      </c>
      <c r="F2070" t="s">
        <v>9945</v>
      </c>
      <c r="G2070" t="s">
        <v>9946</v>
      </c>
      <c r="H2070" t="s">
        <v>156</v>
      </c>
      <c r="I2070" t="s">
        <v>37</v>
      </c>
      <c r="J2070" t="s">
        <v>65</v>
      </c>
      <c r="K2070" t="s">
        <v>7778</v>
      </c>
      <c r="L2070" t="s">
        <v>4</v>
      </c>
      <c r="M2070" t="s">
        <v>64</v>
      </c>
      <c r="N2070" t="s">
        <v>149</v>
      </c>
      <c r="O2070" s="39">
        <v>44207</v>
      </c>
      <c r="P2070" s="39">
        <v>44208</v>
      </c>
      <c r="Q2070">
        <v>700</v>
      </c>
      <c r="R2070">
        <v>700</v>
      </c>
      <c r="S2070" s="36">
        <v>52990</v>
      </c>
      <c r="T2070">
        <v>52990</v>
      </c>
      <c r="U2070" s="39">
        <v>44208</v>
      </c>
      <c r="V2070">
        <v>1</v>
      </c>
      <c r="W2070">
        <v>3.6269999999999998</v>
      </c>
      <c r="X2070" s="36">
        <v>14609.870416322028</v>
      </c>
      <c r="Y2070" s="37" t="s">
        <v>157</v>
      </c>
      <c r="Z2070" s="37" t="s">
        <v>149</v>
      </c>
      <c r="AA2070" s="37" t="s">
        <v>146</v>
      </c>
      <c r="AB2070" s="37"/>
    </row>
    <row r="2071" spans="1:28" x14ac:dyDescent="0.25">
      <c r="A2071" t="s">
        <v>150</v>
      </c>
      <c r="B2071" t="s">
        <v>151</v>
      </c>
      <c r="C2071" t="s">
        <v>152</v>
      </c>
      <c r="E2071" t="s">
        <v>9947</v>
      </c>
      <c r="F2071" t="s">
        <v>9948</v>
      </c>
      <c r="G2071" t="s">
        <v>9949</v>
      </c>
      <c r="H2071" t="s">
        <v>156</v>
      </c>
      <c r="I2071" t="s">
        <v>37</v>
      </c>
      <c r="J2071" t="s">
        <v>65</v>
      </c>
      <c r="K2071" t="s">
        <v>7778</v>
      </c>
      <c r="L2071" t="s">
        <v>4</v>
      </c>
      <c r="M2071" t="s">
        <v>64</v>
      </c>
      <c r="N2071" t="s">
        <v>149</v>
      </c>
      <c r="O2071" s="39">
        <v>44203</v>
      </c>
      <c r="P2071" s="39">
        <v>44204</v>
      </c>
      <c r="Q2071">
        <v>706</v>
      </c>
      <c r="R2071">
        <v>706</v>
      </c>
      <c r="S2071" s="36">
        <v>53444.2</v>
      </c>
      <c r="T2071">
        <v>53444.2</v>
      </c>
      <c r="U2071" s="39">
        <v>44204</v>
      </c>
      <c r="V2071">
        <v>1</v>
      </c>
      <c r="W2071">
        <v>3.6269999999999998</v>
      </c>
      <c r="X2071" s="36">
        <v>14735.09787703336</v>
      </c>
      <c r="Y2071" s="37" t="s">
        <v>157</v>
      </c>
      <c r="Z2071" s="37" t="s">
        <v>149</v>
      </c>
      <c r="AA2071" s="37" t="s">
        <v>146</v>
      </c>
      <c r="AB2071" s="37"/>
    </row>
    <row r="2072" spans="1:28" x14ac:dyDescent="0.25">
      <c r="A2072" t="s">
        <v>150</v>
      </c>
      <c r="B2072" t="s">
        <v>151</v>
      </c>
      <c r="C2072" t="s">
        <v>152</v>
      </c>
      <c r="E2072" t="s">
        <v>9950</v>
      </c>
      <c r="F2072" t="s">
        <v>9951</v>
      </c>
      <c r="G2072" t="s">
        <v>9952</v>
      </c>
      <c r="H2072" t="s">
        <v>156</v>
      </c>
      <c r="I2072" t="s">
        <v>37</v>
      </c>
      <c r="J2072" t="s">
        <v>65</v>
      </c>
      <c r="K2072" t="s">
        <v>7778</v>
      </c>
      <c r="L2072" t="s">
        <v>4</v>
      </c>
      <c r="M2072" t="s">
        <v>64</v>
      </c>
      <c r="N2072" t="s">
        <v>149</v>
      </c>
      <c r="O2072" s="39">
        <v>44203</v>
      </c>
      <c r="P2072" s="39">
        <v>44204</v>
      </c>
      <c r="Q2072">
        <v>708</v>
      </c>
      <c r="R2072">
        <v>708</v>
      </c>
      <c r="S2072" s="36">
        <v>53595.6</v>
      </c>
      <c r="T2072">
        <v>53595.6</v>
      </c>
      <c r="U2072" s="39">
        <v>44204</v>
      </c>
      <c r="V2072">
        <v>1</v>
      </c>
      <c r="W2072">
        <v>3.6269999999999998</v>
      </c>
      <c r="X2072" s="36">
        <v>14776.840363937137</v>
      </c>
      <c r="Y2072" s="37" t="s">
        <v>157</v>
      </c>
      <c r="Z2072" s="37" t="s">
        <v>149</v>
      </c>
      <c r="AA2072" s="37" t="s">
        <v>146</v>
      </c>
      <c r="AB2072" s="37"/>
    </row>
    <row r="2073" spans="1:28" x14ac:dyDescent="0.25">
      <c r="A2073" t="s">
        <v>150</v>
      </c>
      <c r="B2073" t="s">
        <v>151</v>
      </c>
      <c r="C2073" t="s">
        <v>152</v>
      </c>
      <c r="E2073" t="s">
        <v>9953</v>
      </c>
      <c r="F2073" t="s">
        <v>9954</v>
      </c>
      <c r="G2073" t="s">
        <v>9955</v>
      </c>
      <c r="H2073" t="s">
        <v>156</v>
      </c>
      <c r="I2073" t="s">
        <v>37</v>
      </c>
      <c r="J2073" t="s">
        <v>65</v>
      </c>
      <c r="K2073" t="s">
        <v>7778</v>
      </c>
      <c r="L2073" t="s">
        <v>4</v>
      </c>
      <c r="M2073" t="s">
        <v>64</v>
      </c>
      <c r="N2073" t="s">
        <v>149</v>
      </c>
      <c r="O2073" s="39">
        <v>44207</v>
      </c>
      <c r="P2073" s="39">
        <v>44208</v>
      </c>
      <c r="Q2073">
        <v>742</v>
      </c>
      <c r="R2073">
        <v>742</v>
      </c>
      <c r="S2073" s="36">
        <v>56169.4</v>
      </c>
      <c r="T2073">
        <v>56169.4</v>
      </c>
      <c r="U2073" s="39">
        <v>44208</v>
      </c>
      <c r="V2073">
        <v>1</v>
      </c>
      <c r="W2073">
        <v>3.6269999999999998</v>
      </c>
      <c r="X2073" s="36">
        <v>15486.46264130135</v>
      </c>
      <c r="Y2073" s="37" t="s">
        <v>157</v>
      </c>
      <c r="Z2073" s="37" t="s">
        <v>149</v>
      </c>
      <c r="AA2073" s="37" t="s">
        <v>146</v>
      </c>
      <c r="AB2073" s="37"/>
    </row>
    <row r="2074" spans="1:28" x14ac:dyDescent="0.25">
      <c r="A2074" t="s">
        <v>150</v>
      </c>
      <c r="B2074" t="s">
        <v>151</v>
      </c>
      <c r="C2074" t="s">
        <v>152</v>
      </c>
      <c r="E2074" t="s">
        <v>9956</v>
      </c>
      <c r="F2074" t="s">
        <v>9957</v>
      </c>
      <c r="G2074" t="s">
        <v>9958</v>
      </c>
      <c r="H2074" t="s">
        <v>156</v>
      </c>
      <c r="I2074" t="s">
        <v>37</v>
      </c>
      <c r="J2074" t="s">
        <v>65</v>
      </c>
      <c r="K2074" t="s">
        <v>7778</v>
      </c>
      <c r="L2074" t="s">
        <v>4</v>
      </c>
      <c r="M2074" t="s">
        <v>64</v>
      </c>
      <c r="N2074" t="s">
        <v>149</v>
      </c>
      <c r="O2074" s="39">
        <v>44203</v>
      </c>
      <c r="P2074" s="39">
        <v>44204</v>
      </c>
      <c r="Q2074">
        <v>746</v>
      </c>
      <c r="R2074">
        <v>746</v>
      </c>
      <c r="S2074" s="36">
        <v>56472.2</v>
      </c>
      <c r="T2074">
        <v>56472.2</v>
      </c>
      <c r="U2074" s="39">
        <v>44204</v>
      </c>
      <c r="V2074">
        <v>1</v>
      </c>
      <c r="W2074">
        <v>3.6269999999999998</v>
      </c>
      <c r="X2074" s="36">
        <v>15569.947615108906</v>
      </c>
      <c r="Y2074" s="37" t="s">
        <v>157</v>
      </c>
      <c r="Z2074" s="37" t="s">
        <v>149</v>
      </c>
      <c r="AA2074" s="37" t="s">
        <v>146</v>
      </c>
      <c r="AB2074" s="37"/>
    </row>
    <row r="2075" spans="1:28" x14ac:dyDescent="0.25">
      <c r="A2075" t="s">
        <v>563</v>
      </c>
      <c r="B2075" t="s">
        <v>859</v>
      </c>
      <c r="C2075" t="s">
        <v>853</v>
      </c>
      <c r="E2075" t="s">
        <v>9959</v>
      </c>
      <c r="F2075" t="s">
        <v>9960</v>
      </c>
      <c r="G2075" t="s">
        <v>27</v>
      </c>
      <c r="H2075" t="s">
        <v>9961</v>
      </c>
      <c r="I2075" t="s">
        <v>8841</v>
      </c>
      <c r="J2075" t="s">
        <v>9962</v>
      </c>
      <c r="K2075" t="s">
        <v>8819</v>
      </c>
      <c r="L2075" t="s">
        <v>34</v>
      </c>
      <c r="M2075" t="s">
        <v>94</v>
      </c>
      <c r="N2075" t="s">
        <v>149</v>
      </c>
      <c r="O2075" s="39">
        <v>44292</v>
      </c>
      <c r="P2075" s="39">
        <v>44292</v>
      </c>
      <c r="Q2075">
        <v>-0.02</v>
      </c>
      <c r="R2075">
        <v>-0.02</v>
      </c>
      <c r="S2075" s="36">
        <v>-14</v>
      </c>
      <c r="T2075">
        <v>-14</v>
      </c>
      <c r="U2075" s="39">
        <v>44292</v>
      </c>
      <c r="V2075">
        <v>4</v>
      </c>
      <c r="W2075">
        <v>3.7040000000000002</v>
      </c>
      <c r="X2075" s="36">
        <v>-14</v>
      </c>
      <c r="Y2075" s="37" t="s">
        <v>157</v>
      </c>
      <c r="Z2075" s="37" t="s">
        <v>9963</v>
      </c>
      <c r="AA2075" s="37" t="s">
        <v>146</v>
      </c>
      <c r="AB2075" s="37"/>
    </row>
    <row r="2076" spans="1:28" x14ac:dyDescent="0.25">
      <c r="A2076" t="s">
        <v>563</v>
      </c>
      <c r="B2076" t="s">
        <v>859</v>
      </c>
      <c r="C2076" t="s">
        <v>853</v>
      </c>
      <c r="E2076" t="s">
        <v>9964</v>
      </c>
      <c r="F2076" t="s">
        <v>9965</v>
      </c>
      <c r="G2076" t="s">
        <v>27</v>
      </c>
      <c r="H2076" t="s">
        <v>9961</v>
      </c>
      <c r="I2076" t="s">
        <v>8841</v>
      </c>
      <c r="J2076" t="s">
        <v>9962</v>
      </c>
      <c r="K2076" t="s">
        <v>8819</v>
      </c>
      <c r="L2076" t="s">
        <v>34</v>
      </c>
      <c r="M2076" t="s">
        <v>94</v>
      </c>
      <c r="N2076" t="s">
        <v>149</v>
      </c>
      <c r="O2076" s="39">
        <v>44300</v>
      </c>
      <c r="P2076" s="39">
        <v>44300</v>
      </c>
      <c r="Q2076">
        <v>-0.04</v>
      </c>
      <c r="R2076">
        <v>-0.04</v>
      </c>
      <c r="S2076" s="36">
        <v>-28</v>
      </c>
      <c r="T2076">
        <v>-28</v>
      </c>
      <c r="U2076" s="39">
        <v>44309</v>
      </c>
      <c r="V2076">
        <v>4</v>
      </c>
      <c r="W2076">
        <v>3.7040000000000002</v>
      </c>
      <c r="X2076" s="36">
        <v>-28</v>
      </c>
      <c r="Y2076" s="37" t="s">
        <v>157</v>
      </c>
      <c r="Z2076" s="37" t="s">
        <v>9966</v>
      </c>
      <c r="AA2076" s="37" t="s">
        <v>146</v>
      </c>
      <c r="AB2076" s="37"/>
    </row>
    <row r="2077" spans="1:28" x14ac:dyDescent="0.25">
      <c r="A2077" t="s">
        <v>563</v>
      </c>
      <c r="B2077" t="s">
        <v>3874</v>
      </c>
      <c r="C2077" t="s">
        <v>853</v>
      </c>
      <c r="E2077" t="s">
        <v>8279</v>
      </c>
      <c r="F2077" t="s">
        <v>8280</v>
      </c>
      <c r="G2077" t="s">
        <v>8709</v>
      </c>
      <c r="H2077" t="s">
        <v>6367</v>
      </c>
      <c r="I2077" t="s">
        <v>4530</v>
      </c>
      <c r="J2077" t="s">
        <v>73</v>
      </c>
      <c r="K2077" t="s">
        <v>7243</v>
      </c>
      <c r="L2077" t="s">
        <v>41</v>
      </c>
      <c r="M2077" t="s">
        <v>64</v>
      </c>
      <c r="N2077" t="s">
        <v>149</v>
      </c>
      <c r="O2077" s="39">
        <v>44140</v>
      </c>
      <c r="P2077" s="39">
        <v>44140</v>
      </c>
      <c r="Q2077">
        <v>144</v>
      </c>
      <c r="R2077">
        <v>144</v>
      </c>
      <c r="S2077" s="36">
        <v>1324.8</v>
      </c>
      <c r="T2077">
        <v>1324.8</v>
      </c>
      <c r="U2077" s="39">
        <v>44145</v>
      </c>
      <c r="V2077">
        <v>11</v>
      </c>
      <c r="W2077">
        <v>3.6110000000000002</v>
      </c>
      <c r="X2077" s="36">
        <v>366.87898089171898</v>
      </c>
      <c r="Y2077" s="37" t="s">
        <v>157</v>
      </c>
      <c r="Z2077" s="37" t="s">
        <v>149</v>
      </c>
      <c r="AA2077" s="37" t="s">
        <v>146</v>
      </c>
      <c r="AB2077" s="37"/>
    </row>
    <row r="2078" spans="1:28" x14ac:dyDescent="0.25">
      <c r="A2078" t="s">
        <v>150</v>
      </c>
      <c r="B2078" t="s">
        <v>151</v>
      </c>
      <c r="C2078" t="s">
        <v>152</v>
      </c>
      <c r="E2078" t="s">
        <v>8472</v>
      </c>
      <c r="F2078" t="s">
        <v>8473</v>
      </c>
      <c r="G2078" t="s">
        <v>8474</v>
      </c>
      <c r="H2078" t="s">
        <v>7347</v>
      </c>
      <c r="I2078" t="s">
        <v>7246</v>
      </c>
      <c r="J2078" t="s">
        <v>65</v>
      </c>
      <c r="K2078" t="s">
        <v>7778</v>
      </c>
      <c r="L2078" t="s">
        <v>4</v>
      </c>
      <c r="M2078" t="s">
        <v>64</v>
      </c>
      <c r="N2078" t="s">
        <v>149</v>
      </c>
      <c r="O2078" s="39">
        <v>44134</v>
      </c>
      <c r="P2078" s="39">
        <v>44135</v>
      </c>
      <c r="Q2078">
        <v>200</v>
      </c>
      <c r="R2078">
        <v>200</v>
      </c>
      <c r="S2078" s="36">
        <v>15254.24</v>
      </c>
      <c r="T2078">
        <v>15254.24</v>
      </c>
      <c r="U2078" s="39">
        <v>44137</v>
      </c>
      <c r="V2078">
        <v>11</v>
      </c>
      <c r="W2078">
        <v>3.6110000000000002</v>
      </c>
      <c r="X2078" s="36">
        <v>4224.3810578787034</v>
      </c>
      <c r="Y2078" s="37" t="s">
        <v>157</v>
      </c>
      <c r="Z2078" s="37" t="s">
        <v>149</v>
      </c>
      <c r="AA2078" s="37" t="s">
        <v>146</v>
      </c>
      <c r="AB2078" s="37"/>
    </row>
    <row r="2079" spans="1:28" x14ac:dyDescent="0.25">
      <c r="A2079" t="s">
        <v>150</v>
      </c>
      <c r="B2079" t="s">
        <v>151</v>
      </c>
      <c r="C2079" t="s">
        <v>152</v>
      </c>
      <c r="E2079" t="s">
        <v>8310</v>
      </c>
      <c r="F2079" t="s">
        <v>8311</v>
      </c>
      <c r="G2079" t="s">
        <v>8312</v>
      </c>
      <c r="H2079" t="s">
        <v>7789</v>
      </c>
      <c r="I2079" t="s">
        <v>7712</v>
      </c>
      <c r="J2079" t="s">
        <v>65</v>
      </c>
      <c r="K2079" t="s">
        <v>7778</v>
      </c>
      <c r="L2079" t="s">
        <v>4</v>
      </c>
      <c r="M2079" t="s">
        <v>64</v>
      </c>
      <c r="N2079" t="s">
        <v>149</v>
      </c>
      <c r="O2079" s="39">
        <v>44134</v>
      </c>
      <c r="P2079" s="39">
        <v>44135</v>
      </c>
      <c r="Q2079">
        <v>600</v>
      </c>
      <c r="R2079">
        <v>600</v>
      </c>
      <c r="S2079" s="36">
        <v>44745.760000000002</v>
      </c>
      <c r="T2079">
        <v>44745.760000000002</v>
      </c>
      <c r="U2079" s="39">
        <v>44134</v>
      </c>
      <c r="V2079">
        <v>10</v>
      </c>
      <c r="W2079">
        <v>3.5979999999999999</v>
      </c>
      <c r="X2079" s="36">
        <v>12436.286826014451</v>
      </c>
      <c r="Y2079" s="37" t="s">
        <v>157</v>
      </c>
      <c r="Z2079" s="37" t="s">
        <v>149</v>
      </c>
      <c r="AA2079" s="37" t="s">
        <v>146</v>
      </c>
      <c r="AB2079" s="37"/>
    </row>
    <row r="2080" spans="1:28" x14ac:dyDescent="0.25">
      <c r="A2080" t="s">
        <v>563</v>
      </c>
      <c r="B2080" t="s">
        <v>852</v>
      </c>
      <c r="C2080" t="s">
        <v>853</v>
      </c>
      <c r="E2080" t="s">
        <v>9967</v>
      </c>
      <c r="F2080" t="s">
        <v>9968</v>
      </c>
      <c r="G2080" t="s">
        <v>9969</v>
      </c>
      <c r="H2080" t="s">
        <v>3878</v>
      </c>
      <c r="I2080" t="s">
        <v>2542</v>
      </c>
      <c r="J2080" t="s">
        <v>68</v>
      </c>
      <c r="K2080" t="s">
        <v>44</v>
      </c>
      <c r="L2080" t="s">
        <v>41</v>
      </c>
      <c r="M2080" t="s">
        <v>64</v>
      </c>
      <c r="N2080" t="s">
        <v>149</v>
      </c>
      <c r="O2080" s="39">
        <v>44165</v>
      </c>
      <c r="P2080" s="39">
        <v>44165</v>
      </c>
      <c r="Q2080">
        <v>360</v>
      </c>
      <c r="R2080">
        <v>360</v>
      </c>
      <c r="S2080" s="36">
        <v>1652.4</v>
      </c>
      <c r="T2080">
        <v>1652.4</v>
      </c>
      <c r="U2080" s="39">
        <v>44165</v>
      </c>
      <c r="V2080">
        <v>11</v>
      </c>
      <c r="W2080">
        <v>3.6110000000000002</v>
      </c>
      <c r="X2080" s="36">
        <v>457.60177236222597</v>
      </c>
      <c r="Y2080" s="37" t="s">
        <v>157</v>
      </c>
      <c r="Z2080" s="37" t="s">
        <v>149</v>
      </c>
      <c r="AA2080" s="37" t="s">
        <v>146</v>
      </c>
      <c r="AB2080" s="37"/>
    </row>
    <row r="2081" spans="1:28" x14ac:dyDescent="0.25">
      <c r="A2081" t="s">
        <v>563</v>
      </c>
      <c r="B2081" t="s">
        <v>852</v>
      </c>
      <c r="C2081" t="s">
        <v>853</v>
      </c>
      <c r="E2081" t="s">
        <v>9003</v>
      </c>
      <c r="F2081" t="s">
        <v>9970</v>
      </c>
      <c r="G2081" t="s">
        <v>27</v>
      </c>
      <c r="H2081" t="s">
        <v>3894</v>
      </c>
      <c r="I2081" t="s">
        <v>2556</v>
      </c>
      <c r="J2081" t="s">
        <v>73</v>
      </c>
      <c r="K2081" t="s">
        <v>7243</v>
      </c>
      <c r="L2081" t="s">
        <v>41</v>
      </c>
      <c r="M2081" t="s">
        <v>64</v>
      </c>
      <c r="N2081" t="s">
        <v>149</v>
      </c>
      <c r="O2081" s="39">
        <v>44192</v>
      </c>
      <c r="P2081" s="39">
        <v>44192</v>
      </c>
      <c r="Q2081">
        <v>-8</v>
      </c>
      <c r="R2081">
        <v>-8</v>
      </c>
      <c r="S2081" s="36">
        <v>-57.28</v>
      </c>
      <c r="T2081">
        <v>-57.28</v>
      </c>
      <c r="U2081" s="39">
        <v>44194</v>
      </c>
      <c r="V2081">
        <v>12</v>
      </c>
      <c r="W2081">
        <v>3.6059999999999999</v>
      </c>
      <c r="X2081" s="36">
        <v>-15.884636716583</v>
      </c>
      <c r="Y2081" s="37" t="s">
        <v>157</v>
      </c>
      <c r="Z2081" s="37" t="s">
        <v>9971</v>
      </c>
      <c r="AA2081" s="37" t="s">
        <v>146</v>
      </c>
      <c r="AB2081" s="37"/>
    </row>
    <row r="2082" spans="1:28" x14ac:dyDescent="0.25">
      <c r="A2082" t="s">
        <v>563</v>
      </c>
      <c r="B2082" t="s">
        <v>859</v>
      </c>
      <c r="C2082" t="s">
        <v>853</v>
      </c>
      <c r="E2082" t="s">
        <v>8029</v>
      </c>
      <c r="F2082" t="s">
        <v>8030</v>
      </c>
      <c r="G2082" t="s">
        <v>8031</v>
      </c>
      <c r="H2082" t="s">
        <v>1805</v>
      </c>
      <c r="I2082" t="s">
        <v>38</v>
      </c>
      <c r="J2082" t="s">
        <v>63</v>
      </c>
      <c r="K2082" t="s">
        <v>141</v>
      </c>
      <c r="L2082" t="s">
        <v>34</v>
      </c>
      <c r="M2082" t="s">
        <v>94</v>
      </c>
      <c r="N2082" t="s">
        <v>149</v>
      </c>
      <c r="O2082" s="39">
        <v>44140</v>
      </c>
      <c r="P2082" s="39">
        <v>44140</v>
      </c>
      <c r="Q2082">
        <v>2.91</v>
      </c>
      <c r="R2082">
        <v>2.91</v>
      </c>
      <c r="S2082" s="36">
        <v>1804.2</v>
      </c>
      <c r="T2082">
        <v>1804.2</v>
      </c>
      <c r="U2082" s="39">
        <v>44140</v>
      </c>
      <c r="V2082">
        <v>11</v>
      </c>
      <c r="W2082">
        <v>3.6110000000000002</v>
      </c>
      <c r="X2082" s="36">
        <v>1804.2</v>
      </c>
      <c r="Y2082" s="37" t="s">
        <v>157</v>
      </c>
      <c r="Z2082" s="37" t="s">
        <v>149</v>
      </c>
      <c r="AA2082" s="37" t="s">
        <v>146</v>
      </c>
      <c r="AB2082" s="37"/>
    </row>
    <row r="2083" spans="1:28" x14ac:dyDescent="0.25">
      <c r="A2083" t="s">
        <v>563</v>
      </c>
      <c r="B2083" t="s">
        <v>3874</v>
      </c>
      <c r="C2083" t="s">
        <v>565</v>
      </c>
      <c r="E2083" s="38" t="s">
        <v>9972</v>
      </c>
      <c r="F2083" s="38" t="s">
        <v>9973</v>
      </c>
      <c r="G2083" s="38" t="s">
        <v>9974</v>
      </c>
      <c r="H2083" s="38" t="s">
        <v>6932</v>
      </c>
      <c r="I2083" s="38" t="s">
        <v>6658</v>
      </c>
      <c r="J2083" s="38" t="s">
        <v>68</v>
      </c>
      <c r="K2083" s="38" t="s">
        <v>44</v>
      </c>
      <c r="L2083" s="38" t="s">
        <v>41</v>
      </c>
      <c r="M2083" s="38" t="s">
        <v>64</v>
      </c>
      <c r="N2083" s="38" t="s">
        <v>149</v>
      </c>
      <c r="O2083" s="40">
        <v>44161</v>
      </c>
      <c r="P2083" s="39">
        <v>44161</v>
      </c>
      <c r="Q2083">
        <v>360</v>
      </c>
      <c r="R2083">
        <v>360</v>
      </c>
      <c r="S2083" s="36">
        <v>1828.8</v>
      </c>
      <c r="T2083">
        <v>1828.8</v>
      </c>
      <c r="U2083" s="39">
        <v>44161</v>
      </c>
      <c r="V2083">
        <v>11</v>
      </c>
      <c r="W2083">
        <v>3.6110000000000002</v>
      </c>
      <c r="X2083" s="36">
        <v>506.45250623096001</v>
      </c>
      <c r="Y2083" s="37" t="s">
        <v>157</v>
      </c>
      <c r="Z2083" s="37" t="s">
        <v>149</v>
      </c>
      <c r="AA2083" s="37" t="s">
        <v>146</v>
      </c>
      <c r="AB2083" s="37"/>
    </row>
    <row r="2084" spans="1:28" x14ac:dyDescent="0.25">
      <c r="A2084" t="s">
        <v>150</v>
      </c>
      <c r="B2084" t="s">
        <v>151</v>
      </c>
      <c r="C2084" t="s">
        <v>152</v>
      </c>
      <c r="E2084" t="s">
        <v>9975</v>
      </c>
      <c r="F2084" t="s">
        <v>9976</v>
      </c>
      <c r="G2084" t="s">
        <v>9977</v>
      </c>
      <c r="H2084" t="s">
        <v>6199</v>
      </c>
      <c r="I2084" t="s">
        <v>4533</v>
      </c>
      <c r="J2084" t="s">
        <v>72</v>
      </c>
      <c r="K2084" t="s">
        <v>7244</v>
      </c>
      <c r="L2084" t="s">
        <v>41</v>
      </c>
      <c r="M2084" t="s">
        <v>64</v>
      </c>
      <c r="N2084" t="s">
        <v>149</v>
      </c>
      <c r="O2084" s="39">
        <v>44165</v>
      </c>
      <c r="P2084" s="39">
        <v>44165</v>
      </c>
      <c r="Q2084">
        <v>400</v>
      </c>
      <c r="R2084">
        <v>400</v>
      </c>
      <c r="S2084" s="36">
        <v>1966.1</v>
      </c>
      <c r="T2084">
        <v>1966.1</v>
      </c>
      <c r="U2084" s="39">
        <v>44165</v>
      </c>
      <c r="V2084">
        <v>11</v>
      </c>
      <c r="W2084">
        <v>3.6110000000000002</v>
      </c>
      <c r="X2084" s="36">
        <v>544.47521462198802</v>
      </c>
      <c r="Y2084" s="37" t="s">
        <v>157</v>
      </c>
      <c r="Z2084" s="37" t="s">
        <v>149</v>
      </c>
      <c r="AA2084" s="37" t="s">
        <v>146</v>
      </c>
      <c r="AB2084" s="37"/>
    </row>
    <row r="2085" spans="1:28" x14ac:dyDescent="0.25">
      <c r="A2085" t="s">
        <v>563</v>
      </c>
      <c r="B2085" t="s">
        <v>852</v>
      </c>
      <c r="C2085" t="s">
        <v>853</v>
      </c>
      <c r="E2085" t="s">
        <v>7741</v>
      </c>
      <c r="F2085" t="s">
        <v>7742</v>
      </c>
      <c r="G2085" t="s">
        <v>7743</v>
      </c>
      <c r="H2085" t="s">
        <v>7744</v>
      </c>
      <c r="I2085" t="s">
        <v>7701</v>
      </c>
      <c r="J2085" t="s">
        <v>68</v>
      </c>
      <c r="K2085" t="s">
        <v>44</v>
      </c>
      <c r="L2085" t="s">
        <v>41</v>
      </c>
      <c r="M2085" t="s">
        <v>64</v>
      </c>
      <c r="N2085" t="s">
        <v>149</v>
      </c>
      <c r="O2085" s="39">
        <v>44144</v>
      </c>
      <c r="P2085" s="39">
        <v>44144</v>
      </c>
      <c r="Q2085">
        <v>408</v>
      </c>
      <c r="R2085">
        <v>408</v>
      </c>
      <c r="S2085" s="36">
        <v>2248.08</v>
      </c>
      <c r="T2085">
        <v>2248.08</v>
      </c>
      <c r="U2085" s="39">
        <v>44144</v>
      </c>
      <c r="V2085">
        <v>11</v>
      </c>
      <c r="W2085">
        <v>3.6110000000000002</v>
      </c>
      <c r="X2085" s="36">
        <v>622.56438659650996</v>
      </c>
      <c r="Y2085" s="37" t="s">
        <v>157</v>
      </c>
      <c r="Z2085" s="37" t="s">
        <v>149</v>
      </c>
      <c r="AA2085" s="37" t="s">
        <v>146</v>
      </c>
      <c r="AB2085" s="37"/>
    </row>
    <row r="2086" spans="1:28" x14ac:dyDescent="0.25">
      <c r="A2086" t="s">
        <v>563</v>
      </c>
      <c r="B2086" t="s">
        <v>852</v>
      </c>
      <c r="C2086" t="s">
        <v>3551</v>
      </c>
      <c r="E2086" t="s">
        <v>9978</v>
      </c>
      <c r="F2086" t="s">
        <v>9979</v>
      </c>
      <c r="G2086" t="s">
        <v>9980</v>
      </c>
      <c r="H2086" t="s">
        <v>3555</v>
      </c>
      <c r="I2086" t="s">
        <v>29</v>
      </c>
      <c r="J2086" t="s">
        <v>72</v>
      </c>
      <c r="K2086" t="s">
        <v>7244</v>
      </c>
      <c r="L2086" t="s">
        <v>41</v>
      </c>
      <c r="M2086" t="s">
        <v>64</v>
      </c>
      <c r="N2086" t="s">
        <v>149</v>
      </c>
      <c r="O2086" s="39">
        <v>44163</v>
      </c>
      <c r="P2086" s="39">
        <v>44163</v>
      </c>
      <c r="Q2086">
        <v>540</v>
      </c>
      <c r="R2086">
        <v>540</v>
      </c>
      <c r="S2086" s="36">
        <v>2656.8</v>
      </c>
      <c r="T2086">
        <v>2656.8</v>
      </c>
      <c r="U2086" s="39">
        <v>44163</v>
      </c>
      <c r="V2086">
        <v>11</v>
      </c>
      <c r="W2086">
        <v>3.6110000000000002</v>
      </c>
      <c r="X2086" s="36">
        <v>735.75186928828498</v>
      </c>
      <c r="Y2086" s="37" t="s">
        <v>157</v>
      </c>
      <c r="Z2086" s="37" t="s">
        <v>149</v>
      </c>
      <c r="AA2086" s="37" t="s">
        <v>146</v>
      </c>
      <c r="AB2086" s="37"/>
    </row>
    <row r="2087" spans="1:28" x14ac:dyDescent="0.25">
      <c r="A2087" t="s">
        <v>563</v>
      </c>
      <c r="B2087" t="s">
        <v>852</v>
      </c>
      <c r="C2087" t="s">
        <v>565</v>
      </c>
      <c r="E2087" t="s">
        <v>9172</v>
      </c>
      <c r="F2087" t="s">
        <v>9173</v>
      </c>
      <c r="G2087" t="s">
        <v>9174</v>
      </c>
      <c r="H2087" t="s">
        <v>7575</v>
      </c>
      <c r="I2087" t="s">
        <v>7258</v>
      </c>
      <c r="J2087" t="s">
        <v>68</v>
      </c>
      <c r="K2087" t="s">
        <v>44</v>
      </c>
      <c r="L2087" t="s">
        <v>41</v>
      </c>
      <c r="M2087" t="s">
        <v>64</v>
      </c>
      <c r="N2087" t="s">
        <v>149</v>
      </c>
      <c r="O2087" s="39">
        <v>44162</v>
      </c>
      <c r="P2087" s="39">
        <v>44162</v>
      </c>
      <c r="Q2087">
        <v>600</v>
      </c>
      <c r="R2087">
        <v>600</v>
      </c>
      <c r="S2087" s="36">
        <v>2754.23</v>
      </c>
      <c r="T2087">
        <v>2754.23</v>
      </c>
      <c r="U2087" s="39">
        <v>44162</v>
      </c>
      <c r="V2087">
        <v>11</v>
      </c>
      <c r="W2087">
        <v>3.6110000000000002</v>
      </c>
      <c r="X2087" s="36">
        <v>762.73331487122596</v>
      </c>
      <c r="Y2087" s="37" t="s">
        <v>157</v>
      </c>
      <c r="Z2087" s="37" t="s">
        <v>149</v>
      </c>
      <c r="AA2087" s="37" t="s">
        <v>146</v>
      </c>
      <c r="AB2087" s="37"/>
    </row>
    <row r="2088" spans="1:28" x14ac:dyDescent="0.25">
      <c r="A2088" t="s">
        <v>563</v>
      </c>
      <c r="B2088" t="s">
        <v>3874</v>
      </c>
      <c r="C2088" t="s">
        <v>853</v>
      </c>
      <c r="E2088" t="s">
        <v>9981</v>
      </c>
      <c r="F2088" t="s">
        <v>9982</v>
      </c>
      <c r="G2088" t="s">
        <v>9983</v>
      </c>
      <c r="H2088" t="s">
        <v>1875</v>
      </c>
      <c r="I2088" t="s">
        <v>732</v>
      </c>
      <c r="J2088" t="s">
        <v>68</v>
      </c>
      <c r="K2088" t="s">
        <v>44</v>
      </c>
      <c r="L2088" t="s">
        <v>41</v>
      </c>
      <c r="M2088" t="s">
        <v>64</v>
      </c>
      <c r="N2088" t="s">
        <v>149</v>
      </c>
      <c r="O2088" s="39">
        <v>44153</v>
      </c>
      <c r="P2088" s="39">
        <v>44153</v>
      </c>
      <c r="Q2088">
        <v>444</v>
      </c>
      <c r="R2088">
        <v>444</v>
      </c>
      <c r="S2088" s="36">
        <v>2814.96</v>
      </c>
      <c r="T2088">
        <v>2814.96</v>
      </c>
      <c r="U2088" s="39">
        <v>44161</v>
      </c>
      <c r="V2088">
        <v>11</v>
      </c>
      <c r="W2088">
        <v>3.6110000000000002</v>
      </c>
      <c r="X2088" s="36">
        <v>779.55137081140902</v>
      </c>
      <c r="Y2088" s="37" t="s">
        <v>157</v>
      </c>
      <c r="Z2088" s="37" t="s">
        <v>149</v>
      </c>
      <c r="AA2088" s="37" t="s">
        <v>146</v>
      </c>
      <c r="AB2088" s="37"/>
    </row>
    <row r="2089" spans="1:28" x14ac:dyDescent="0.25">
      <c r="A2089" t="s">
        <v>563</v>
      </c>
      <c r="B2089" t="s">
        <v>852</v>
      </c>
      <c r="C2089" t="s">
        <v>853</v>
      </c>
      <c r="E2089" t="s">
        <v>9003</v>
      </c>
      <c r="F2089" t="s">
        <v>9970</v>
      </c>
      <c r="G2089" t="s">
        <v>27</v>
      </c>
      <c r="H2089" t="s">
        <v>3894</v>
      </c>
      <c r="I2089" t="s">
        <v>2556</v>
      </c>
      <c r="J2089" t="s">
        <v>72</v>
      </c>
      <c r="K2089" t="s">
        <v>7244</v>
      </c>
      <c r="L2089" t="s">
        <v>41</v>
      </c>
      <c r="M2089" t="s">
        <v>64</v>
      </c>
      <c r="N2089" t="s">
        <v>149</v>
      </c>
      <c r="O2089" s="39">
        <v>44192</v>
      </c>
      <c r="P2089" s="39">
        <v>44192</v>
      </c>
      <c r="Q2089">
        <v>-11</v>
      </c>
      <c r="R2089">
        <v>-11</v>
      </c>
      <c r="S2089" s="36">
        <v>-47.3</v>
      </c>
      <c r="T2089">
        <v>-47.3</v>
      </c>
      <c r="U2089" s="39">
        <v>44194</v>
      </c>
      <c r="V2089">
        <v>12</v>
      </c>
      <c r="W2089">
        <v>3.6059999999999999</v>
      </c>
      <c r="X2089" s="36">
        <v>-13.117027176926999</v>
      </c>
      <c r="Y2089" s="37" t="s">
        <v>157</v>
      </c>
      <c r="Z2089" s="37" t="s">
        <v>9971</v>
      </c>
      <c r="AA2089" s="37" t="s">
        <v>146</v>
      </c>
      <c r="AB2089" s="37"/>
    </row>
    <row r="2090" spans="1:28" x14ac:dyDescent="0.25">
      <c r="A2090" t="s">
        <v>563</v>
      </c>
      <c r="B2090" t="s">
        <v>852</v>
      </c>
      <c r="C2090" t="s">
        <v>565</v>
      </c>
      <c r="E2090" t="s">
        <v>8275</v>
      </c>
      <c r="F2090" t="s">
        <v>8276</v>
      </c>
      <c r="G2090" t="s">
        <v>9984</v>
      </c>
      <c r="H2090" t="s">
        <v>6271</v>
      </c>
      <c r="I2090" t="s">
        <v>4546</v>
      </c>
      <c r="J2090" t="s">
        <v>73</v>
      </c>
      <c r="K2090" t="s">
        <v>7243</v>
      </c>
      <c r="L2090" t="s">
        <v>41</v>
      </c>
      <c r="M2090" t="s">
        <v>64</v>
      </c>
      <c r="N2090" t="s">
        <v>149</v>
      </c>
      <c r="O2090" s="39">
        <v>44140</v>
      </c>
      <c r="P2090" s="39">
        <v>44140</v>
      </c>
      <c r="Q2090">
        <v>300</v>
      </c>
      <c r="R2090">
        <v>300</v>
      </c>
      <c r="S2090" s="36">
        <v>2850</v>
      </c>
      <c r="T2090">
        <v>2850</v>
      </c>
      <c r="U2090" s="39">
        <v>44165</v>
      </c>
      <c r="V2090">
        <v>11</v>
      </c>
      <c r="W2090">
        <v>3.6110000000000002</v>
      </c>
      <c r="X2090" s="36">
        <v>789.25505400166105</v>
      </c>
      <c r="Y2090" s="37" t="s">
        <v>157</v>
      </c>
      <c r="Z2090" s="37" t="s">
        <v>149</v>
      </c>
      <c r="AA2090" s="37" t="s">
        <v>146</v>
      </c>
      <c r="AB2090" s="37"/>
    </row>
    <row r="2091" spans="1:28" x14ac:dyDescent="0.25">
      <c r="A2091" t="s">
        <v>563</v>
      </c>
      <c r="B2091" t="s">
        <v>852</v>
      </c>
      <c r="C2091" t="s">
        <v>853</v>
      </c>
      <c r="E2091" t="s">
        <v>9967</v>
      </c>
      <c r="F2091" t="s">
        <v>9968</v>
      </c>
      <c r="G2091" t="s">
        <v>9969</v>
      </c>
      <c r="H2091" t="s">
        <v>3878</v>
      </c>
      <c r="I2091" t="s">
        <v>2542</v>
      </c>
      <c r="J2091" t="s">
        <v>72</v>
      </c>
      <c r="K2091" t="s">
        <v>7244</v>
      </c>
      <c r="L2091" t="s">
        <v>41</v>
      </c>
      <c r="M2091" t="s">
        <v>64</v>
      </c>
      <c r="N2091" t="s">
        <v>149</v>
      </c>
      <c r="O2091" s="39">
        <v>44165</v>
      </c>
      <c r="P2091" s="39">
        <v>44165</v>
      </c>
      <c r="Q2091">
        <v>600</v>
      </c>
      <c r="R2091">
        <v>600</v>
      </c>
      <c r="S2091" s="36">
        <v>2952</v>
      </c>
      <c r="T2091">
        <v>2952</v>
      </c>
      <c r="U2091" s="39">
        <v>44165</v>
      </c>
      <c r="V2091">
        <v>11</v>
      </c>
      <c r="W2091">
        <v>3.6110000000000002</v>
      </c>
      <c r="X2091" s="36">
        <v>817.50207698698398</v>
      </c>
      <c r="Y2091" s="37" t="s">
        <v>157</v>
      </c>
      <c r="Z2091" s="37" t="s">
        <v>149</v>
      </c>
      <c r="AA2091" s="37" t="s">
        <v>146</v>
      </c>
      <c r="AB2091" s="37"/>
    </row>
    <row r="2092" spans="1:28" x14ac:dyDescent="0.25">
      <c r="A2092" t="s">
        <v>563</v>
      </c>
      <c r="B2092" t="s">
        <v>852</v>
      </c>
      <c r="C2092" t="s">
        <v>565</v>
      </c>
      <c r="E2092" t="s">
        <v>9180</v>
      </c>
      <c r="F2092" t="s">
        <v>9181</v>
      </c>
      <c r="G2092" t="s">
        <v>9182</v>
      </c>
      <c r="H2092" t="s">
        <v>3423</v>
      </c>
      <c r="I2092" t="s">
        <v>2546</v>
      </c>
      <c r="J2092" t="s">
        <v>68</v>
      </c>
      <c r="K2092" t="s">
        <v>44</v>
      </c>
      <c r="L2092" t="s">
        <v>41</v>
      </c>
      <c r="M2092" t="s">
        <v>64</v>
      </c>
      <c r="N2092" t="s">
        <v>149</v>
      </c>
      <c r="O2092" s="39">
        <v>44154</v>
      </c>
      <c r="P2092" s="39">
        <v>44154</v>
      </c>
      <c r="Q2092">
        <v>720</v>
      </c>
      <c r="R2092">
        <v>720</v>
      </c>
      <c r="S2092" s="36">
        <v>3304.8</v>
      </c>
      <c r="T2092">
        <v>3304.8</v>
      </c>
      <c r="U2092" s="39">
        <v>44154</v>
      </c>
      <c r="V2092">
        <v>11</v>
      </c>
      <c r="W2092">
        <v>3.6110000000000002</v>
      </c>
      <c r="X2092" s="36">
        <v>915.20354472445297</v>
      </c>
      <c r="Y2092" s="37" t="s">
        <v>157</v>
      </c>
      <c r="Z2092" s="37" t="s">
        <v>149</v>
      </c>
      <c r="AA2092" s="37" t="s">
        <v>146</v>
      </c>
      <c r="AB2092" s="37"/>
    </row>
    <row r="2093" spans="1:28" x14ac:dyDescent="0.25">
      <c r="A2093" t="s">
        <v>563</v>
      </c>
      <c r="B2093" t="s">
        <v>859</v>
      </c>
      <c r="C2093" t="s">
        <v>565</v>
      </c>
      <c r="E2093" t="s">
        <v>8259</v>
      </c>
      <c r="F2093" t="s">
        <v>9985</v>
      </c>
      <c r="G2093" t="s">
        <v>9986</v>
      </c>
      <c r="H2093" t="s">
        <v>2929</v>
      </c>
      <c r="I2093" t="s">
        <v>2549</v>
      </c>
      <c r="J2093" t="s">
        <v>63</v>
      </c>
      <c r="K2093" t="s">
        <v>141</v>
      </c>
      <c r="L2093" t="s">
        <v>34</v>
      </c>
      <c r="M2093" t="s">
        <v>94</v>
      </c>
      <c r="N2093" t="s">
        <v>149</v>
      </c>
      <c r="O2093" s="39">
        <v>44140</v>
      </c>
      <c r="P2093" s="39">
        <v>44140</v>
      </c>
      <c r="Q2093">
        <v>5.35</v>
      </c>
      <c r="R2093">
        <v>5.35</v>
      </c>
      <c r="S2093" s="36">
        <v>3424</v>
      </c>
      <c r="T2093">
        <v>3424</v>
      </c>
      <c r="U2093" s="39">
        <v>44161</v>
      </c>
      <c r="V2093">
        <v>11</v>
      </c>
      <c r="W2093">
        <v>3.6110000000000002</v>
      </c>
      <c r="X2093" s="36">
        <v>3424</v>
      </c>
      <c r="Y2093" s="37" t="s">
        <v>157</v>
      </c>
      <c r="Z2093" s="37" t="s">
        <v>149</v>
      </c>
      <c r="AA2093" s="37" t="s">
        <v>146</v>
      </c>
      <c r="AB2093" s="37"/>
    </row>
    <row r="2094" spans="1:28" x14ac:dyDescent="0.25">
      <c r="A2094" t="s">
        <v>563</v>
      </c>
      <c r="B2094" t="s">
        <v>852</v>
      </c>
      <c r="C2094" t="s">
        <v>3551</v>
      </c>
      <c r="E2094" t="s">
        <v>8041</v>
      </c>
      <c r="F2094" t="s">
        <v>8042</v>
      </c>
      <c r="G2094" t="s">
        <v>8043</v>
      </c>
      <c r="H2094" t="s">
        <v>3555</v>
      </c>
      <c r="I2094" t="s">
        <v>29</v>
      </c>
      <c r="J2094" t="s">
        <v>67</v>
      </c>
      <c r="K2094" t="s">
        <v>7245</v>
      </c>
      <c r="L2094" t="s">
        <v>48</v>
      </c>
      <c r="M2094" t="s">
        <v>64</v>
      </c>
      <c r="N2094" t="s">
        <v>149</v>
      </c>
      <c r="O2094" s="39">
        <v>44137</v>
      </c>
      <c r="P2094" s="39">
        <v>44135</v>
      </c>
      <c r="Q2094">
        <v>1805</v>
      </c>
      <c r="R2094">
        <v>1805</v>
      </c>
      <c r="S2094" s="36">
        <v>3646.1</v>
      </c>
      <c r="T2094">
        <v>3646.1</v>
      </c>
      <c r="U2094" s="39">
        <v>44135</v>
      </c>
      <c r="V2094">
        <v>10</v>
      </c>
      <c r="W2094">
        <v>3.5979999999999999</v>
      </c>
      <c r="X2094" s="36">
        <v>1013.368538076709</v>
      </c>
      <c r="Y2094" s="37" t="s">
        <v>157</v>
      </c>
      <c r="Z2094" s="37" t="s">
        <v>149</v>
      </c>
      <c r="AA2094" s="37" t="s">
        <v>146</v>
      </c>
      <c r="AB2094" s="37"/>
    </row>
    <row r="2095" spans="1:28" x14ac:dyDescent="0.25">
      <c r="A2095" t="s">
        <v>563</v>
      </c>
      <c r="B2095" t="s">
        <v>3874</v>
      </c>
      <c r="C2095" t="s">
        <v>853</v>
      </c>
      <c r="E2095" t="s">
        <v>9981</v>
      </c>
      <c r="F2095" t="s">
        <v>9982</v>
      </c>
      <c r="G2095" t="s">
        <v>9983</v>
      </c>
      <c r="H2095" t="s">
        <v>1875</v>
      </c>
      <c r="I2095" t="s">
        <v>732</v>
      </c>
      <c r="J2095" t="s">
        <v>72</v>
      </c>
      <c r="K2095" t="s">
        <v>7244</v>
      </c>
      <c r="L2095" t="s">
        <v>41</v>
      </c>
      <c r="M2095" t="s">
        <v>64</v>
      </c>
      <c r="N2095" t="s">
        <v>149</v>
      </c>
      <c r="O2095" s="39">
        <v>44153</v>
      </c>
      <c r="P2095" s="39">
        <v>44153</v>
      </c>
      <c r="Q2095">
        <v>900</v>
      </c>
      <c r="R2095">
        <v>900</v>
      </c>
      <c r="S2095" s="36">
        <v>5022</v>
      </c>
      <c r="T2095">
        <v>5022</v>
      </c>
      <c r="U2095" s="39">
        <v>44161</v>
      </c>
      <c r="V2095">
        <v>11</v>
      </c>
      <c r="W2095">
        <v>3.6110000000000002</v>
      </c>
      <c r="X2095" s="36">
        <v>1390.7504846302959</v>
      </c>
      <c r="Y2095" s="37" t="s">
        <v>157</v>
      </c>
      <c r="Z2095" s="37" t="s">
        <v>149</v>
      </c>
      <c r="AA2095" s="37" t="s">
        <v>146</v>
      </c>
      <c r="AB2095" s="37"/>
    </row>
    <row r="2096" spans="1:28" x14ac:dyDescent="0.25">
      <c r="A2096" t="s">
        <v>563</v>
      </c>
      <c r="B2096" t="s">
        <v>852</v>
      </c>
      <c r="C2096" t="s">
        <v>565</v>
      </c>
      <c r="E2096" t="s">
        <v>7852</v>
      </c>
      <c r="F2096" t="s">
        <v>7853</v>
      </c>
      <c r="G2096" t="s">
        <v>7854</v>
      </c>
      <c r="H2096" t="s">
        <v>6199</v>
      </c>
      <c r="I2096" t="s">
        <v>4533</v>
      </c>
      <c r="J2096" t="s">
        <v>68</v>
      </c>
      <c r="K2096" t="s">
        <v>44</v>
      </c>
      <c r="L2096" t="s">
        <v>41</v>
      </c>
      <c r="M2096" t="s">
        <v>64</v>
      </c>
      <c r="N2096" t="s">
        <v>149</v>
      </c>
      <c r="O2096" s="39">
        <v>44140</v>
      </c>
      <c r="P2096" s="39">
        <v>44140</v>
      </c>
      <c r="Q2096">
        <v>1440</v>
      </c>
      <c r="R2096">
        <v>1440</v>
      </c>
      <c r="S2096" s="36">
        <v>6609.6</v>
      </c>
      <c r="T2096">
        <v>6609.6</v>
      </c>
      <c r="U2096" s="39">
        <v>44140</v>
      </c>
      <c r="V2096">
        <v>11</v>
      </c>
      <c r="W2096">
        <v>3.6110000000000002</v>
      </c>
      <c r="X2096" s="36">
        <v>1830.4070894489059</v>
      </c>
      <c r="Y2096" s="37" t="s">
        <v>157</v>
      </c>
      <c r="Z2096" s="37" t="s">
        <v>149</v>
      </c>
      <c r="AA2096" s="37" t="s">
        <v>146</v>
      </c>
      <c r="AB2096" s="37"/>
    </row>
    <row r="2097" spans="1:28" x14ac:dyDescent="0.25">
      <c r="A2097" t="s">
        <v>150</v>
      </c>
      <c r="B2097" t="s">
        <v>151</v>
      </c>
      <c r="C2097" t="s">
        <v>152</v>
      </c>
      <c r="E2097" t="s">
        <v>7597</v>
      </c>
      <c r="F2097" t="s">
        <v>7598</v>
      </c>
      <c r="G2097" t="s">
        <v>7599</v>
      </c>
      <c r="H2097" t="s">
        <v>7600</v>
      </c>
      <c r="I2097" t="s">
        <v>7259</v>
      </c>
      <c r="J2097" t="s">
        <v>65</v>
      </c>
      <c r="K2097" t="s">
        <v>7778</v>
      </c>
      <c r="L2097" t="s">
        <v>4</v>
      </c>
      <c r="M2097" t="s">
        <v>64</v>
      </c>
      <c r="N2097" t="s">
        <v>149</v>
      </c>
      <c r="O2097" s="39">
        <v>44109</v>
      </c>
      <c r="P2097" s="39">
        <v>44109</v>
      </c>
      <c r="Q2097">
        <v>800</v>
      </c>
      <c r="R2097">
        <v>800</v>
      </c>
      <c r="S2097" s="36">
        <v>60336</v>
      </c>
      <c r="T2097">
        <v>60336</v>
      </c>
      <c r="U2097" s="39">
        <v>44109</v>
      </c>
      <c r="V2097">
        <v>10</v>
      </c>
      <c r="W2097">
        <v>3.5979999999999999</v>
      </c>
      <c r="X2097" s="36">
        <v>16769.316286826015</v>
      </c>
      <c r="Y2097" s="37" t="s">
        <v>157</v>
      </c>
      <c r="Z2097" s="37" t="s">
        <v>149</v>
      </c>
      <c r="AA2097" s="37" t="s">
        <v>146</v>
      </c>
      <c r="AB2097" s="37"/>
    </row>
    <row r="2098" spans="1:28" x14ac:dyDescent="0.25">
      <c r="A2098" t="s">
        <v>150</v>
      </c>
      <c r="B2098" t="s">
        <v>151</v>
      </c>
      <c r="C2098" t="s">
        <v>152</v>
      </c>
      <c r="E2098" t="s">
        <v>8770</v>
      </c>
      <c r="F2098" t="s">
        <v>8771</v>
      </c>
      <c r="G2098" t="s">
        <v>8772</v>
      </c>
      <c r="H2098" t="s">
        <v>6889</v>
      </c>
      <c r="I2098" t="s">
        <v>6660</v>
      </c>
      <c r="J2098" t="s">
        <v>65</v>
      </c>
      <c r="K2098" t="s">
        <v>7778</v>
      </c>
      <c r="L2098" t="s">
        <v>4</v>
      </c>
      <c r="M2098" t="s">
        <v>64</v>
      </c>
      <c r="N2098" t="s">
        <v>149</v>
      </c>
      <c r="O2098" s="39">
        <v>44147</v>
      </c>
      <c r="P2098" s="39">
        <v>44148</v>
      </c>
      <c r="Q2098">
        <v>100</v>
      </c>
      <c r="R2098">
        <v>100</v>
      </c>
      <c r="S2098" s="36">
        <v>7415.25</v>
      </c>
      <c r="T2098">
        <v>7415.25</v>
      </c>
      <c r="U2098" s="39">
        <v>44147</v>
      </c>
      <c r="V2098">
        <v>11</v>
      </c>
      <c r="W2098">
        <v>3.6110000000000002</v>
      </c>
      <c r="X2098" s="36">
        <v>2053.5170312932701</v>
      </c>
      <c r="Y2098" s="37" t="s">
        <v>157</v>
      </c>
      <c r="Z2098" s="37" t="s">
        <v>149</v>
      </c>
      <c r="AA2098" s="37" t="s">
        <v>146</v>
      </c>
      <c r="AB2098" s="37"/>
    </row>
    <row r="2099" spans="1:28" x14ac:dyDescent="0.25">
      <c r="A2099" t="s">
        <v>150</v>
      </c>
      <c r="B2099" t="s">
        <v>151</v>
      </c>
      <c r="C2099" t="s">
        <v>152</v>
      </c>
      <c r="E2099" t="s">
        <v>8773</v>
      </c>
      <c r="F2099" t="s">
        <v>8774</v>
      </c>
      <c r="G2099" t="s">
        <v>8775</v>
      </c>
      <c r="H2099" t="s">
        <v>7925</v>
      </c>
      <c r="I2099" t="s">
        <v>7695</v>
      </c>
      <c r="J2099" t="s">
        <v>65</v>
      </c>
      <c r="K2099" t="s">
        <v>7778</v>
      </c>
      <c r="L2099" t="s">
        <v>4</v>
      </c>
      <c r="M2099" t="s">
        <v>64</v>
      </c>
      <c r="N2099" t="s">
        <v>149</v>
      </c>
      <c r="O2099" s="39">
        <v>44147</v>
      </c>
      <c r="P2099" s="39">
        <v>44148</v>
      </c>
      <c r="Q2099">
        <v>100</v>
      </c>
      <c r="R2099">
        <v>100</v>
      </c>
      <c r="S2099" s="36">
        <v>7415.25</v>
      </c>
      <c r="T2099">
        <v>7415.25</v>
      </c>
      <c r="U2099" s="39">
        <v>44147</v>
      </c>
      <c r="V2099">
        <v>11</v>
      </c>
      <c r="W2099">
        <v>3.6110000000000002</v>
      </c>
      <c r="X2099" s="36">
        <v>2053.5170312932701</v>
      </c>
      <c r="Y2099" s="37" t="s">
        <v>157</v>
      </c>
      <c r="Z2099" s="37" t="s">
        <v>149</v>
      </c>
      <c r="AA2099" s="37" t="s">
        <v>146</v>
      </c>
      <c r="AB2099" s="37"/>
    </row>
    <row r="2100" spans="1:28" x14ac:dyDescent="0.25">
      <c r="A2100" t="s">
        <v>150</v>
      </c>
      <c r="B2100" t="s">
        <v>151</v>
      </c>
      <c r="C2100" t="s">
        <v>152</v>
      </c>
      <c r="E2100" t="s">
        <v>9987</v>
      </c>
      <c r="F2100" t="s">
        <v>9988</v>
      </c>
      <c r="G2100" t="s">
        <v>9989</v>
      </c>
      <c r="H2100" t="s">
        <v>8216</v>
      </c>
      <c r="I2100" t="s">
        <v>7697</v>
      </c>
      <c r="J2100" t="s">
        <v>65</v>
      </c>
      <c r="K2100" t="s">
        <v>7778</v>
      </c>
      <c r="L2100" t="s">
        <v>4</v>
      </c>
      <c r="M2100" t="s">
        <v>64</v>
      </c>
      <c r="N2100" t="s">
        <v>149</v>
      </c>
      <c r="O2100" s="39">
        <v>44148</v>
      </c>
      <c r="P2100" s="39">
        <v>44149</v>
      </c>
      <c r="Q2100">
        <v>100</v>
      </c>
      <c r="R2100">
        <v>100</v>
      </c>
      <c r="S2100" s="36">
        <v>7457.63</v>
      </c>
      <c r="T2100">
        <v>7457.63</v>
      </c>
      <c r="U2100" s="39">
        <v>44148</v>
      </c>
      <c r="V2100">
        <v>11</v>
      </c>
      <c r="W2100">
        <v>3.6110000000000002</v>
      </c>
      <c r="X2100" s="36">
        <v>2065.2533924120739</v>
      </c>
      <c r="Y2100" s="37" t="s">
        <v>157</v>
      </c>
      <c r="Z2100" s="37" t="s">
        <v>149</v>
      </c>
      <c r="AA2100" s="37" t="s">
        <v>146</v>
      </c>
      <c r="AB2100" s="37"/>
    </row>
    <row r="2101" spans="1:28" x14ac:dyDescent="0.25">
      <c r="A2101" t="s">
        <v>150</v>
      </c>
      <c r="B2101" t="s">
        <v>151</v>
      </c>
      <c r="C2101" t="s">
        <v>152</v>
      </c>
      <c r="E2101" t="s">
        <v>9990</v>
      </c>
      <c r="F2101" t="s">
        <v>9991</v>
      </c>
      <c r="G2101" t="s">
        <v>9992</v>
      </c>
      <c r="H2101" t="s">
        <v>7356</v>
      </c>
      <c r="I2101" t="s">
        <v>7249</v>
      </c>
      <c r="J2101" t="s">
        <v>65</v>
      </c>
      <c r="K2101" t="s">
        <v>7778</v>
      </c>
      <c r="L2101" t="s">
        <v>4</v>
      </c>
      <c r="M2101" t="s">
        <v>64</v>
      </c>
      <c r="N2101" t="s">
        <v>149</v>
      </c>
      <c r="O2101" s="39">
        <v>44162</v>
      </c>
      <c r="P2101" s="39">
        <v>44163</v>
      </c>
      <c r="Q2101">
        <v>100</v>
      </c>
      <c r="R2101">
        <v>100</v>
      </c>
      <c r="S2101" s="36">
        <v>7711.86</v>
      </c>
      <c r="T2101">
        <v>7711.86</v>
      </c>
      <c r="U2101" s="39">
        <v>44162</v>
      </c>
      <c r="V2101">
        <v>11</v>
      </c>
      <c r="W2101">
        <v>3.6110000000000002</v>
      </c>
      <c r="X2101" s="36">
        <v>2135.6577125450008</v>
      </c>
      <c r="Y2101" s="37" t="s">
        <v>157</v>
      </c>
      <c r="Z2101" s="37" t="s">
        <v>149</v>
      </c>
      <c r="AA2101" s="37" t="s">
        <v>146</v>
      </c>
      <c r="AB2101" s="37"/>
    </row>
    <row r="2102" spans="1:28" x14ac:dyDescent="0.25">
      <c r="A2102" t="s">
        <v>150</v>
      </c>
      <c r="B2102" t="s">
        <v>151</v>
      </c>
      <c r="C2102" t="s">
        <v>152</v>
      </c>
      <c r="E2102" t="s">
        <v>7117</v>
      </c>
      <c r="F2102" t="s">
        <v>7118</v>
      </c>
      <c r="G2102" t="s">
        <v>7119</v>
      </c>
      <c r="H2102" t="s">
        <v>156</v>
      </c>
      <c r="I2102" t="s">
        <v>37</v>
      </c>
      <c r="J2102" t="s">
        <v>65</v>
      </c>
      <c r="K2102" t="s">
        <v>7778</v>
      </c>
      <c r="L2102" t="s">
        <v>4</v>
      </c>
      <c r="M2102" t="s">
        <v>64</v>
      </c>
      <c r="N2102" t="s">
        <v>149</v>
      </c>
      <c r="O2102" s="39">
        <v>44085</v>
      </c>
      <c r="P2102" s="39">
        <v>44086</v>
      </c>
      <c r="Q2102">
        <v>100</v>
      </c>
      <c r="R2102">
        <v>100</v>
      </c>
      <c r="S2102" s="36">
        <v>7444</v>
      </c>
      <c r="T2102">
        <v>7444</v>
      </c>
      <c r="U2102" s="39">
        <v>44085</v>
      </c>
      <c r="V2102">
        <v>9</v>
      </c>
      <c r="W2102">
        <v>3.5569999999999999</v>
      </c>
      <c r="X2102" s="36">
        <v>2092.7748102333421</v>
      </c>
      <c r="Y2102" s="37" t="s">
        <v>157</v>
      </c>
      <c r="Z2102" s="37" t="s">
        <v>149</v>
      </c>
      <c r="AA2102" s="37" t="s">
        <v>146</v>
      </c>
      <c r="AB2102" s="37"/>
    </row>
    <row r="2103" spans="1:28" x14ac:dyDescent="0.25">
      <c r="A2103" t="s">
        <v>150</v>
      </c>
      <c r="B2103" t="s">
        <v>151</v>
      </c>
      <c r="C2103" t="s">
        <v>152</v>
      </c>
      <c r="E2103" t="s">
        <v>7120</v>
      </c>
      <c r="F2103" t="s">
        <v>7121</v>
      </c>
      <c r="G2103" t="s">
        <v>7122</v>
      </c>
      <c r="H2103" t="s">
        <v>156</v>
      </c>
      <c r="I2103" t="s">
        <v>37</v>
      </c>
      <c r="J2103" t="s">
        <v>65</v>
      </c>
      <c r="K2103" t="s">
        <v>7778</v>
      </c>
      <c r="L2103" t="s">
        <v>4</v>
      </c>
      <c r="M2103" t="s">
        <v>64</v>
      </c>
      <c r="N2103" t="s">
        <v>149</v>
      </c>
      <c r="O2103" s="39">
        <v>44085</v>
      </c>
      <c r="P2103" s="39">
        <v>44086</v>
      </c>
      <c r="Q2103">
        <v>100</v>
      </c>
      <c r="R2103">
        <v>100</v>
      </c>
      <c r="S2103" s="36">
        <v>7444</v>
      </c>
      <c r="T2103">
        <v>7444</v>
      </c>
      <c r="U2103" s="39">
        <v>44085</v>
      </c>
      <c r="V2103">
        <v>9</v>
      </c>
      <c r="W2103">
        <v>3.5569999999999999</v>
      </c>
      <c r="X2103" s="36">
        <v>2092.7748102333421</v>
      </c>
      <c r="Y2103" s="37" t="s">
        <v>157</v>
      </c>
      <c r="Z2103" s="37" t="s">
        <v>149</v>
      </c>
      <c r="AA2103" s="37" t="s">
        <v>146</v>
      </c>
      <c r="AB2103" s="37"/>
    </row>
    <row r="2104" spans="1:28" x14ac:dyDescent="0.25">
      <c r="A2104" t="s">
        <v>150</v>
      </c>
      <c r="B2104" t="s">
        <v>151</v>
      </c>
      <c r="C2104" t="s">
        <v>152</v>
      </c>
      <c r="E2104" t="s">
        <v>8727</v>
      </c>
      <c r="F2104" t="s">
        <v>8728</v>
      </c>
      <c r="G2104" t="s">
        <v>8729</v>
      </c>
      <c r="H2104" t="s">
        <v>7825</v>
      </c>
      <c r="I2104" t="s">
        <v>7708</v>
      </c>
      <c r="J2104" t="s">
        <v>65</v>
      </c>
      <c r="K2104" t="s">
        <v>7778</v>
      </c>
      <c r="L2104" t="s">
        <v>4</v>
      </c>
      <c r="M2104" t="s">
        <v>64</v>
      </c>
      <c r="N2104" t="s">
        <v>149</v>
      </c>
      <c r="O2104" s="39">
        <v>44145</v>
      </c>
      <c r="P2104" s="39">
        <v>44146</v>
      </c>
      <c r="Q2104">
        <v>470</v>
      </c>
      <c r="R2104">
        <v>470</v>
      </c>
      <c r="S2104" s="36">
        <v>35847.46</v>
      </c>
      <c r="T2104">
        <v>35847.46</v>
      </c>
      <c r="U2104" s="39">
        <v>44146</v>
      </c>
      <c r="V2104">
        <v>11</v>
      </c>
      <c r="W2104">
        <v>3.6110000000000002</v>
      </c>
      <c r="X2104" s="36">
        <v>9927.2943782885613</v>
      </c>
      <c r="Y2104" s="37" t="s">
        <v>157</v>
      </c>
      <c r="Z2104" s="37" t="s">
        <v>149</v>
      </c>
      <c r="AA2104" s="37" t="s">
        <v>146</v>
      </c>
      <c r="AB2104" s="37"/>
    </row>
    <row r="2105" spans="1:28" x14ac:dyDescent="0.25">
      <c r="A2105" t="s">
        <v>150</v>
      </c>
      <c r="B2105" t="s">
        <v>151</v>
      </c>
      <c r="C2105" t="s">
        <v>152</v>
      </c>
      <c r="E2105" t="s">
        <v>9993</v>
      </c>
      <c r="F2105" t="s">
        <v>9994</v>
      </c>
      <c r="G2105" t="s">
        <v>9995</v>
      </c>
      <c r="H2105" t="s">
        <v>7800</v>
      </c>
      <c r="I2105" t="s">
        <v>7716</v>
      </c>
      <c r="J2105" t="s">
        <v>65</v>
      </c>
      <c r="K2105" t="s">
        <v>7778</v>
      </c>
      <c r="L2105" t="s">
        <v>4</v>
      </c>
      <c r="M2105" t="s">
        <v>64</v>
      </c>
      <c r="N2105" t="s">
        <v>149</v>
      </c>
      <c r="O2105" s="39">
        <v>44152</v>
      </c>
      <c r="P2105" s="39">
        <v>44153</v>
      </c>
      <c r="Q2105">
        <v>500</v>
      </c>
      <c r="R2105">
        <v>500</v>
      </c>
      <c r="S2105" s="36">
        <v>37288.14</v>
      </c>
      <c r="T2105">
        <v>37288.14</v>
      </c>
      <c r="U2105" s="39">
        <v>44152</v>
      </c>
      <c r="V2105">
        <v>11</v>
      </c>
      <c r="W2105">
        <v>3.6110000000000002</v>
      </c>
      <c r="X2105" s="36">
        <v>10326.264192744393</v>
      </c>
      <c r="Y2105" s="37" t="s">
        <v>157</v>
      </c>
      <c r="Z2105" s="37" t="s">
        <v>149</v>
      </c>
      <c r="AA2105" s="37" t="s">
        <v>146</v>
      </c>
      <c r="AB2105" s="37"/>
    </row>
    <row r="2106" spans="1:28" x14ac:dyDescent="0.25">
      <c r="A2106" t="s">
        <v>150</v>
      </c>
      <c r="B2106" t="s">
        <v>151</v>
      </c>
      <c r="C2106" t="s">
        <v>152</v>
      </c>
      <c r="E2106" t="s">
        <v>9996</v>
      </c>
      <c r="F2106" t="s">
        <v>9997</v>
      </c>
      <c r="G2106" t="s">
        <v>9998</v>
      </c>
      <c r="H2106" t="s">
        <v>7800</v>
      </c>
      <c r="I2106" t="s">
        <v>7716</v>
      </c>
      <c r="J2106" t="s">
        <v>65</v>
      </c>
      <c r="K2106" t="s">
        <v>7778</v>
      </c>
      <c r="L2106" t="s">
        <v>4</v>
      </c>
      <c r="M2106" t="s">
        <v>64</v>
      </c>
      <c r="N2106" t="s">
        <v>149</v>
      </c>
      <c r="O2106" s="39">
        <v>44158</v>
      </c>
      <c r="P2106" s="39">
        <v>44159</v>
      </c>
      <c r="Q2106">
        <v>500</v>
      </c>
      <c r="R2106">
        <v>500</v>
      </c>
      <c r="S2106" s="36">
        <v>37288.14</v>
      </c>
      <c r="T2106">
        <v>37288.14</v>
      </c>
      <c r="U2106" s="39">
        <v>44158</v>
      </c>
      <c r="V2106">
        <v>11</v>
      </c>
      <c r="W2106">
        <v>3.6110000000000002</v>
      </c>
      <c r="X2106" s="36">
        <v>10326.264192744393</v>
      </c>
      <c r="Y2106" s="37" t="s">
        <v>157</v>
      </c>
      <c r="Z2106" s="37" t="s">
        <v>149</v>
      </c>
      <c r="AA2106" s="37" t="s">
        <v>146</v>
      </c>
      <c r="AB2106" s="37"/>
    </row>
    <row r="2107" spans="1:28" x14ac:dyDescent="0.25">
      <c r="A2107" t="s">
        <v>150</v>
      </c>
      <c r="B2107" t="s">
        <v>151</v>
      </c>
      <c r="C2107" t="s">
        <v>152</v>
      </c>
      <c r="E2107" t="s">
        <v>9999</v>
      </c>
      <c r="F2107" t="s">
        <v>10000</v>
      </c>
      <c r="G2107" t="s">
        <v>10001</v>
      </c>
      <c r="H2107" t="s">
        <v>7825</v>
      </c>
      <c r="I2107" t="s">
        <v>7708</v>
      </c>
      <c r="J2107" t="s">
        <v>65</v>
      </c>
      <c r="K2107" t="s">
        <v>7778</v>
      </c>
      <c r="L2107" t="s">
        <v>4</v>
      </c>
      <c r="M2107" t="s">
        <v>64</v>
      </c>
      <c r="N2107" t="s">
        <v>149</v>
      </c>
      <c r="O2107" s="39">
        <v>44159</v>
      </c>
      <c r="P2107" s="39">
        <v>44160</v>
      </c>
      <c r="Q2107">
        <v>470</v>
      </c>
      <c r="R2107">
        <v>470</v>
      </c>
      <c r="S2107" s="36">
        <v>37440.68</v>
      </c>
      <c r="T2107">
        <v>37440.68</v>
      </c>
      <c r="U2107" s="39">
        <v>44159</v>
      </c>
      <c r="V2107">
        <v>11</v>
      </c>
      <c r="W2107">
        <v>3.6110000000000002</v>
      </c>
      <c r="X2107" s="36">
        <v>10368.507338687345</v>
      </c>
      <c r="Y2107" s="37" t="s">
        <v>157</v>
      </c>
      <c r="Z2107" s="37" t="s">
        <v>149</v>
      </c>
      <c r="AA2107" s="37" t="s">
        <v>146</v>
      </c>
      <c r="AB2107" s="37"/>
    </row>
    <row r="2108" spans="1:28" x14ac:dyDescent="0.25">
      <c r="A2108" t="s">
        <v>150</v>
      </c>
      <c r="B2108" t="s">
        <v>151</v>
      </c>
      <c r="C2108" t="s">
        <v>152</v>
      </c>
      <c r="E2108" t="s">
        <v>7811</v>
      </c>
      <c r="F2108" t="s">
        <v>7812</v>
      </c>
      <c r="G2108" t="s">
        <v>7813</v>
      </c>
      <c r="H2108" t="s">
        <v>7810</v>
      </c>
      <c r="I2108" t="s">
        <v>7704</v>
      </c>
      <c r="J2108" t="s">
        <v>65</v>
      </c>
      <c r="K2108" t="s">
        <v>7778</v>
      </c>
      <c r="L2108" t="s">
        <v>4</v>
      </c>
      <c r="M2108" t="s">
        <v>64</v>
      </c>
      <c r="N2108" t="s">
        <v>149</v>
      </c>
      <c r="O2108" s="39">
        <v>44137</v>
      </c>
      <c r="P2108" s="39">
        <v>44138</v>
      </c>
      <c r="Q2108">
        <v>500</v>
      </c>
      <c r="R2108">
        <v>500</v>
      </c>
      <c r="S2108" s="36">
        <v>37500</v>
      </c>
      <c r="T2108">
        <v>37500</v>
      </c>
      <c r="U2108" s="39">
        <v>44138</v>
      </c>
      <c r="V2108">
        <v>11</v>
      </c>
      <c r="W2108">
        <v>3.6110000000000002</v>
      </c>
      <c r="X2108" s="36">
        <v>10384.934921074493</v>
      </c>
      <c r="Y2108" s="37" t="s">
        <v>157</v>
      </c>
      <c r="Z2108" s="37" t="s">
        <v>149</v>
      </c>
      <c r="AA2108" s="37" t="s">
        <v>146</v>
      </c>
      <c r="AB2108" s="37"/>
    </row>
    <row r="2109" spans="1:28" x14ac:dyDescent="0.25">
      <c r="A2109" t="s">
        <v>563</v>
      </c>
      <c r="B2109" t="s">
        <v>852</v>
      </c>
      <c r="C2109" t="s">
        <v>565</v>
      </c>
      <c r="E2109" t="s">
        <v>10002</v>
      </c>
      <c r="F2109" t="s">
        <v>10003</v>
      </c>
      <c r="G2109" t="s">
        <v>10004</v>
      </c>
      <c r="H2109" t="s">
        <v>8922</v>
      </c>
      <c r="I2109" t="s">
        <v>8923</v>
      </c>
      <c r="J2109" t="s">
        <v>68</v>
      </c>
      <c r="K2109" t="s">
        <v>44</v>
      </c>
      <c r="L2109" t="s">
        <v>41</v>
      </c>
      <c r="M2109" t="s">
        <v>64</v>
      </c>
      <c r="N2109" t="s">
        <v>149</v>
      </c>
      <c r="O2109" s="39">
        <v>44168</v>
      </c>
      <c r="P2109" s="39">
        <v>44168</v>
      </c>
      <c r="Q2109">
        <v>60</v>
      </c>
      <c r="R2109">
        <v>60</v>
      </c>
      <c r="S2109" s="36">
        <v>330.51</v>
      </c>
      <c r="T2109">
        <v>330.51</v>
      </c>
      <c r="U2109" s="39">
        <v>44168</v>
      </c>
      <c r="V2109">
        <v>12</v>
      </c>
      <c r="W2109">
        <v>3.6059999999999999</v>
      </c>
      <c r="X2109" s="36">
        <v>91.655574043260998</v>
      </c>
      <c r="Y2109" s="37" t="s">
        <v>157</v>
      </c>
      <c r="Z2109" s="37" t="s">
        <v>149</v>
      </c>
      <c r="AA2109" s="37" t="s">
        <v>146</v>
      </c>
      <c r="AB2109" s="37"/>
    </row>
    <row r="2110" spans="1:28" x14ac:dyDescent="0.25">
      <c r="A2110" t="s">
        <v>563</v>
      </c>
      <c r="B2110" t="s">
        <v>852</v>
      </c>
      <c r="C2110" t="s">
        <v>853</v>
      </c>
      <c r="E2110" t="s">
        <v>10005</v>
      </c>
      <c r="F2110" t="s">
        <v>10006</v>
      </c>
      <c r="G2110" t="s">
        <v>10007</v>
      </c>
      <c r="H2110" t="s">
        <v>1484</v>
      </c>
      <c r="I2110" t="s">
        <v>39</v>
      </c>
      <c r="J2110" t="s">
        <v>73</v>
      </c>
      <c r="K2110" t="s">
        <v>7243</v>
      </c>
      <c r="L2110" t="s">
        <v>41</v>
      </c>
      <c r="M2110" t="s">
        <v>64</v>
      </c>
      <c r="N2110" t="s">
        <v>149</v>
      </c>
      <c r="O2110" s="39">
        <v>44198</v>
      </c>
      <c r="P2110" s="39">
        <v>44196</v>
      </c>
      <c r="Q2110">
        <v>12</v>
      </c>
      <c r="R2110">
        <v>12</v>
      </c>
      <c r="S2110" s="36">
        <v>127.2</v>
      </c>
      <c r="T2110">
        <v>127.2</v>
      </c>
      <c r="U2110" s="39">
        <v>44196</v>
      </c>
      <c r="V2110">
        <v>12</v>
      </c>
      <c r="W2110">
        <v>3.6059999999999999</v>
      </c>
      <c r="X2110" s="36">
        <v>35.274542429283997</v>
      </c>
      <c r="Y2110" s="37" t="s">
        <v>157</v>
      </c>
      <c r="Z2110" s="37" t="s">
        <v>149</v>
      </c>
      <c r="AA2110" s="37" t="s">
        <v>146</v>
      </c>
      <c r="AB2110" s="37"/>
    </row>
    <row r="2111" spans="1:28" x14ac:dyDescent="0.25">
      <c r="A2111" t="s">
        <v>150</v>
      </c>
      <c r="B2111" t="s">
        <v>151</v>
      </c>
      <c r="C2111" t="s">
        <v>152</v>
      </c>
      <c r="E2111" t="s">
        <v>7814</v>
      </c>
      <c r="F2111" t="s">
        <v>7815</v>
      </c>
      <c r="G2111" t="s">
        <v>7816</v>
      </c>
      <c r="H2111" t="s">
        <v>7810</v>
      </c>
      <c r="I2111" t="s">
        <v>7704</v>
      </c>
      <c r="J2111" t="s">
        <v>65</v>
      </c>
      <c r="K2111" t="s">
        <v>7778</v>
      </c>
      <c r="L2111" t="s">
        <v>4</v>
      </c>
      <c r="M2111" t="s">
        <v>64</v>
      </c>
      <c r="N2111" t="s">
        <v>149</v>
      </c>
      <c r="O2111" s="39">
        <v>44138</v>
      </c>
      <c r="P2111" s="39">
        <v>44139</v>
      </c>
      <c r="Q2111">
        <v>500</v>
      </c>
      <c r="R2111">
        <v>500</v>
      </c>
      <c r="S2111" s="36">
        <v>37500</v>
      </c>
      <c r="T2111">
        <v>37500</v>
      </c>
      <c r="U2111" s="39">
        <v>44138</v>
      </c>
      <c r="V2111">
        <v>11</v>
      </c>
      <c r="W2111">
        <v>3.6110000000000002</v>
      </c>
      <c r="X2111" s="36">
        <v>10384.934921074493</v>
      </c>
      <c r="Y2111" s="37" t="s">
        <v>157</v>
      </c>
      <c r="Z2111" s="37" t="s">
        <v>149</v>
      </c>
      <c r="AA2111" s="37" t="s">
        <v>146</v>
      </c>
      <c r="AB2111" s="37"/>
    </row>
    <row r="2112" spans="1:28" x14ac:dyDescent="0.25">
      <c r="A2112" t="s">
        <v>150</v>
      </c>
      <c r="B2112" t="s">
        <v>151</v>
      </c>
      <c r="C2112" t="s">
        <v>152</v>
      </c>
      <c r="E2112" t="s">
        <v>10008</v>
      </c>
      <c r="F2112" t="s">
        <v>10009</v>
      </c>
      <c r="G2112" t="s">
        <v>10010</v>
      </c>
      <c r="H2112" t="s">
        <v>6889</v>
      </c>
      <c r="I2112" t="s">
        <v>6660</v>
      </c>
      <c r="J2112" t="s">
        <v>65</v>
      </c>
      <c r="K2112" t="s">
        <v>7778</v>
      </c>
      <c r="L2112" t="s">
        <v>4</v>
      </c>
      <c r="M2112" t="s">
        <v>64</v>
      </c>
      <c r="N2112" t="s">
        <v>149</v>
      </c>
      <c r="O2112" s="39">
        <v>44159</v>
      </c>
      <c r="P2112" s="39">
        <v>44160</v>
      </c>
      <c r="Q2112">
        <v>600</v>
      </c>
      <c r="R2112">
        <v>600</v>
      </c>
      <c r="S2112" s="36">
        <v>44491.53</v>
      </c>
      <c r="T2112">
        <v>44491.53</v>
      </c>
      <c r="U2112" s="39">
        <v>44161</v>
      </c>
      <c r="V2112">
        <v>11</v>
      </c>
      <c r="W2112">
        <v>3.6110000000000002</v>
      </c>
      <c r="X2112" s="36">
        <v>12321.11049570756</v>
      </c>
      <c r="Y2112" s="37" t="s">
        <v>157</v>
      </c>
      <c r="Z2112" s="37" t="s">
        <v>149</v>
      </c>
      <c r="AA2112" s="37" t="s">
        <v>146</v>
      </c>
      <c r="AB2112" s="37"/>
    </row>
    <row r="2113" spans="1:28" x14ac:dyDescent="0.25">
      <c r="A2113" t="s">
        <v>150</v>
      </c>
      <c r="B2113" t="s">
        <v>151</v>
      </c>
      <c r="C2113" t="s">
        <v>152</v>
      </c>
      <c r="E2113" t="s">
        <v>10011</v>
      </c>
      <c r="F2113" t="s">
        <v>10012</v>
      </c>
      <c r="G2113" t="s">
        <v>10013</v>
      </c>
      <c r="H2113" t="s">
        <v>6889</v>
      </c>
      <c r="I2113" t="s">
        <v>6660</v>
      </c>
      <c r="J2113" t="s">
        <v>65</v>
      </c>
      <c r="K2113" t="s">
        <v>7778</v>
      </c>
      <c r="L2113" t="s">
        <v>4</v>
      </c>
      <c r="M2113" t="s">
        <v>64</v>
      </c>
      <c r="N2113" t="s">
        <v>149</v>
      </c>
      <c r="O2113" s="40">
        <v>44160</v>
      </c>
      <c r="P2113" s="39">
        <v>44161</v>
      </c>
      <c r="Q2113">
        <v>600</v>
      </c>
      <c r="R2113">
        <v>600</v>
      </c>
      <c r="S2113" s="36">
        <v>44491.53</v>
      </c>
      <c r="T2113">
        <v>44491.53</v>
      </c>
      <c r="U2113" s="39">
        <v>44160</v>
      </c>
      <c r="V2113">
        <v>11</v>
      </c>
      <c r="W2113">
        <v>3.6110000000000002</v>
      </c>
      <c r="X2113" s="36">
        <v>12321.11049570756</v>
      </c>
      <c r="Y2113" s="37" t="s">
        <v>157</v>
      </c>
      <c r="Z2113" s="37" t="s">
        <v>149</v>
      </c>
      <c r="AA2113" s="37" t="s">
        <v>146</v>
      </c>
      <c r="AB2113" s="37"/>
    </row>
    <row r="2114" spans="1:28" x14ac:dyDescent="0.25">
      <c r="A2114" t="s">
        <v>150</v>
      </c>
      <c r="B2114" t="s">
        <v>151</v>
      </c>
      <c r="C2114" t="s">
        <v>152</v>
      </c>
      <c r="E2114" t="s">
        <v>8734</v>
      </c>
      <c r="F2114" t="s">
        <v>8735</v>
      </c>
      <c r="G2114" t="s">
        <v>8736</v>
      </c>
      <c r="H2114" t="s">
        <v>156</v>
      </c>
      <c r="I2114" t="s">
        <v>37</v>
      </c>
      <c r="J2114" t="s">
        <v>65</v>
      </c>
      <c r="K2114" t="s">
        <v>7778</v>
      </c>
      <c r="L2114" t="s">
        <v>4</v>
      </c>
      <c r="M2114" t="s">
        <v>64</v>
      </c>
      <c r="N2114" t="s">
        <v>149</v>
      </c>
      <c r="O2114" s="39">
        <v>44145</v>
      </c>
      <c r="P2114" s="39">
        <v>44146</v>
      </c>
      <c r="Q2114">
        <v>600</v>
      </c>
      <c r="R2114">
        <v>600</v>
      </c>
      <c r="S2114" s="36">
        <v>44664</v>
      </c>
      <c r="T2114">
        <v>44664</v>
      </c>
      <c r="U2114" s="39">
        <v>44145</v>
      </c>
      <c r="V2114">
        <v>11</v>
      </c>
      <c r="W2114">
        <v>3.6110000000000002</v>
      </c>
      <c r="X2114" s="36">
        <v>12368.872888396567</v>
      </c>
      <c r="Y2114" s="37" t="s">
        <v>157</v>
      </c>
      <c r="Z2114" s="37" t="s">
        <v>149</v>
      </c>
      <c r="AA2114" s="37" t="s">
        <v>146</v>
      </c>
      <c r="AB2114" s="37"/>
    </row>
    <row r="2115" spans="1:28" x14ac:dyDescent="0.25">
      <c r="A2115" t="s">
        <v>150</v>
      </c>
      <c r="B2115" t="s">
        <v>151</v>
      </c>
      <c r="C2115" t="s">
        <v>152</v>
      </c>
      <c r="E2115" t="s">
        <v>10014</v>
      </c>
      <c r="F2115" t="s">
        <v>10015</v>
      </c>
      <c r="G2115" t="s">
        <v>10016</v>
      </c>
      <c r="H2115" t="s">
        <v>7351</v>
      </c>
      <c r="I2115" t="s">
        <v>7247</v>
      </c>
      <c r="J2115" t="s">
        <v>65</v>
      </c>
      <c r="K2115" t="s">
        <v>7778</v>
      </c>
      <c r="L2115" t="s">
        <v>4</v>
      </c>
      <c r="M2115" t="s">
        <v>64</v>
      </c>
      <c r="N2115" t="s">
        <v>149</v>
      </c>
      <c r="O2115" s="39">
        <v>44159</v>
      </c>
      <c r="P2115" s="39">
        <v>44160</v>
      </c>
      <c r="Q2115">
        <v>600</v>
      </c>
      <c r="R2115">
        <v>600</v>
      </c>
      <c r="S2115" s="36">
        <v>44745.760000000002</v>
      </c>
      <c r="T2115">
        <v>44745.760000000002</v>
      </c>
      <c r="U2115" s="39">
        <v>44159</v>
      </c>
      <c r="V2115">
        <v>11</v>
      </c>
      <c r="W2115">
        <v>3.6110000000000002</v>
      </c>
      <c r="X2115" s="36">
        <v>12391.514815840486</v>
      </c>
      <c r="Y2115" s="37" t="s">
        <v>157</v>
      </c>
      <c r="Z2115" s="37" t="s">
        <v>149</v>
      </c>
      <c r="AA2115" s="37" t="s">
        <v>146</v>
      </c>
      <c r="AB2115" s="37"/>
    </row>
    <row r="2116" spans="1:28" x14ac:dyDescent="0.25">
      <c r="A2116" t="s">
        <v>150</v>
      </c>
      <c r="B2116" t="s">
        <v>151</v>
      </c>
      <c r="C2116" t="s">
        <v>152</v>
      </c>
      <c r="E2116" t="s">
        <v>10017</v>
      </c>
      <c r="F2116" t="s">
        <v>10018</v>
      </c>
      <c r="G2116" t="s">
        <v>10019</v>
      </c>
      <c r="H2116" t="s">
        <v>7351</v>
      </c>
      <c r="I2116" t="s">
        <v>7247</v>
      </c>
      <c r="J2116" t="s">
        <v>65</v>
      </c>
      <c r="K2116" t="s">
        <v>7778</v>
      </c>
      <c r="L2116" t="s">
        <v>4</v>
      </c>
      <c r="M2116" t="s">
        <v>64</v>
      </c>
      <c r="N2116" t="s">
        <v>149</v>
      </c>
      <c r="O2116" s="39">
        <v>44162</v>
      </c>
      <c r="P2116" s="39">
        <v>44163</v>
      </c>
      <c r="Q2116">
        <v>600</v>
      </c>
      <c r="R2116">
        <v>600</v>
      </c>
      <c r="S2116" s="36">
        <v>44745.760000000002</v>
      </c>
      <c r="T2116">
        <v>44745.760000000002</v>
      </c>
      <c r="U2116" s="39">
        <v>44162</v>
      </c>
      <c r="V2116">
        <v>11</v>
      </c>
      <c r="W2116">
        <v>3.6110000000000002</v>
      </c>
      <c r="X2116" s="36">
        <v>12391.514815840486</v>
      </c>
      <c r="Y2116" s="37" t="s">
        <v>157</v>
      </c>
      <c r="Z2116" s="37" t="s">
        <v>149</v>
      </c>
      <c r="AA2116" s="37" t="s">
        <v>146</v>
      </c>
      <c r="AB2116" s="37"/>
    </row>
    <row r="2117" spans="1:28" x14ac:dyDescent="0.25">
      <c r="A2117" t="s">
        <v>150</v>
      </c>
      <c r="B2117" t="s">
        <v>151</v>
      </c>
      <c r="C2117" t="s">
        <v>152</v>
      </c>
      <c r="E2117" t="s">
        <v>10020</v>
      </c>
      <c r="F2117" t="s">
        <v>10021</v>
      </c>
      <c r="G2117" t="s">
        <v>10022</v>
      </c>
      <c r="H2117" t="s">
        <v>7351</v>
      </c>
      <c r="I2117" t="s">
        <v>7247</v>
      </c>
      <c r="J2117" t="s">
        <v>65</v>
      </c>
      <c r="K2117" t="s">
        <v>7778</v>
      </c>
      <c r="L2117" t="s">
        <v>4</v>
      </c>
      <c r="M2117" t="s">
        <v>64</v>
      </c>
      <c r="N2117" t="s">
        <v>149</v>
      </c>
      <c r="O2117" s="39">
        <v>44163</v>
      </c>
      <c r="P2117" s="39">
        <v>44164</v>
      </c>
      <c r="Q2117">
        <v>600</v>
      </c>
      <c r="R2117">
        <v>600</v>
      </c>
      <c r="S2117" s="36">
        <v>44745.760000000002</v>
      </c>
      <c r="T2117">
        <v>44745.760000000002</v>
      </c>
      <c r="U2117" s="39">
        <v>44163</v>
      </c>
      <c r="V2117">
        <v>11</v>
      </c>
      <c r="W2117">
        <v>3.6110000000000002</v>
      </c>
      <c r="X2117" s="36">
        <v>12391.514815840486</v>
      </c>
      <c r="Y2117" s="37" t="s">
        <v>157</v>
      </c>
      <c r="Z2117" s="37" t="s">
        <v>149</v>
      </c>
      <c r="AA2117" s="37" t="s">
        <v>146</v>
      </c>
      <c r="AB2117" s="37"/>
    </row>
    <row r="2118" spans="1:28" x14ac:dyDescent="0.25">
      <c r="A2118" t="s">
        <v>563</v>
      </c>
      <c r="B2118" t="s">
        <v>852</v>
      </c>
      <c r="C2118" t="s">
        <v>565</v>
      </c>
      <c r="E2118" t="s">
        <v>10023</v>
      </c>
      <c r="F2118" t="s">
        <v>10024</v>
      </c>
      <c r="G2118" t="s">
        <v>10025</v>
      </c>
      <c r="H2118" t="s">
        <v>8976</v>
      </c>
      <c r="I2118" t="s">
        <v>8977</v>
      </c>
      <c r="J2118" t="s">
        <v>73</v>
      </c>
      <c r="K2118" t="s">
        <v>7243</v>
      </c>
      <c r="L2118" t="s">
        <v>41</v>
      </c>
      <c r="M2118" t="s">
        <v>64</v>
      </c>
      <c r="N2118" t="s">
        <v>149</v>
      </c>
      <c r="O2118" s="39">
        <v>44180</v>
      </c>
      <c r="P2118" s="39">
        <v>44180</v>
      </c>
      <c r="Q2118">
        <v>552</v>
      </c>
      <c r="R2118">
        <v>552</v>
      </c>
      <c r="S2118" s="36">
        <v>4443.6000000000004</v>
      </c>
      <c r="T2118">
        <v>4443.6000000000004</v>
      </c>
      <c r="U2118" s="39">
        <v>44182</v>
      </c>
      <c r="V2118">
        <v>12</v>
      </c>
      <c r="W2118">
        <v>3.6059999999999999</v>
      </c>
      <c r="X2118" s="36">
        <v>1232.279534109816</v>
      </c>
      <c r="Y2118" s="37" t="s">
        <v>157</v>
      </c>
      <c r="Z2118" s="37" t="s">
        <v>149</v>
      </c>
      <c r="AA2118" s="37" t="s">
        <v>146</v>
      </c>
      <c r="AB2118" s="37"/>
    </row>
    <row r="2119" spans="1:28" x14ac:dyDescent="0.25">
      <c r="A2119" t="s">
        <v>563</v>
      </c>
      <c r="B2119" t="s">
        <v>852</v>
      </c>
      <c r="C2119" t="s">
        <v>565</v>
      </c>
      <c r="E2119" t="s">
        <v>10026</v>
      </c>
      <c r="F2119" t="s">
        <v>10027</v>
      </c>
      <c r="G2119" t="s">
        <v>10028</v>
      </c>
      <c r="H2119" t="s">
        <v>1542</v>
      </c>
      <c r="I2119" t="s">
        <v>36</v>
      </c>
      <c r="J2119" t="s">
        <v>67</v>
      </c>
      <c r="K2119" t="s">
        <v>7245</v>
      </c>
      <c r="L2119" t="s">
        <v>48</v>
      </c>
      <c r="M2119" t="s">
        <v>94</v>
      </c>
      <c r="N2119" t="s">
        <v>149</v>
      </c>
      <c r="O2119" s="39">
        <v>44196</v>
      </c>
      <c r="P2119" s="39">
        <v>44196</v>
      </c>
      <c r="Q2119">
        <v>721</v>
      </c>
      <c r="R2119">
        <v>721</v>
      </c>
      <c r="S2119" s="36">
        <v>454.23</v>
      </c>
      <c r="T2119">
        <v>454.23</v>
      </c>
      <c r="U2119" s="39">
        <v>44196</v>
      </c>
      <c r="V2119">
        <v>12</v>
      </c>
      <c r="W2119">
        <v>3.6059999999999999</v>
      </c>
      <c r="X2119" s="36">
        <v>454.23</v>
      </c>
      <c r="Y2119" s="37" t="s">
        <v>157</v>
      </c>
      <c r="Z2119" s="37" t="s">
        <v>149</v>
      </c>
      <c r="AA2119" s="37" t="s">
        <v>146</v>
      </c>
      <c r="AB2119" s="37"/>
    </row>
    <row r="2120" spans="1:28" x14ac:dyDescent="0.25">
      <c r="A2120" t="s">
        <v>150</v>
      </c>
      <c r="B2120" t="s">
        <v>151</v>
      </c>
      <c r="C2120" t="s">
        <v>152</v>
      </c>
      <c r="E2120" t="s">
        <v>10029</v>
      </c>
      <c r="F2120" t="s">
        <v>10030</v>
      </c>
      <c r="G2120" t="s">
        <v>10031</v>
      </c>
      <c r="H2120" t="s">
        <v>8316</v>
      </c>
      <c r="I2120" t="s">
        <v>7713</v>
      </c>
      <c r="J2120" t="s">
        <v>65</v>
      </c>
      <c r="K2120" t="s">
        <v>7778</v>
      </c>
      <c r="L2120" t="s">
        <v>4</v>
      </c>
      <c r="M2120" t="s">
        <v>64</v>
      </c>
      <c r="N2120" t="s">
        <v>149</v>
      </c>
      <c r="O2120" s="39">
        <v>44159</v>
      </c>
      <c r="P2120" s="39">
        <v>44160</v>
      </c>
      <c r="Q2120">
        <v>600</v>
      </c>
      <c r="R2120">
        <v>600</v>
      </c>
      <c r="S2120" s="36">
        <v>44745.760000000002</v>
      </c>
      <c r="T2120">
        <v>44745.760000000002</v>
      </c>
      <c r="U2120" s="39">
        <v>44160</v>
      </c>
      <c r="V2120">
        <v>11</v>
      </c>
      <c r="W2120">
        <v>3.6110000000000002</v>
      </c>
      <c r="X2120" s="36">
        <v>12391.514815840486</v>
      </c>
      <c r="Y2120" s="37" t="s">
        <v>157</v>
      </c>
      <c r="Z2120" s="37" t="s">
        <v>149</v>
      </c>
      <c r="AA2120" s="37" t="s">
        <v>146</v>
      </c>
      <c r="AB2120" s="37"/>
    </row>
    <row r="2121" spans="1:28" x14ac:dyDescent="0.25">
      <c r="A2121" t="s">
        <v>150</v>
      </c>
      <c r="B2121" t="s">
        <v>151</v>
      </c>
      <c r="C2121" t="s">
        <v>152</v>
      </c>
      <c r="E2121" t="s">
        <v>8195</v>
      </c>
      <c r="F2121" t="s">
        <v>8196</v>
      </c>
      <c r="G2121" t="s">
        <v>8197</v>
      </c>
      <c r="H2121" t="s">
        <v>8096</v>
      </c>
      <c r="I2121" t="s">
        <v>7703</v>
      </c>
      <c r="J2121" t="s">
        <v>65</v>
      </c>
      <c r="K2121" t="s">
        <v>7778</v>
      </c>
      <c r="L2121" t="s">
        <v>4</v>
      </c>
      <c r="M2121" t="s">
        <v>64</v>
      </c>
      <c r="N2121" t="s">
        <v>149</v>
      </c>
      <c r="O2121" s="39">
        <v>44140</v>
      </c>
      <c r="P2121" s="39">
        <v>44141</v>
      </c>
      <c r="Q2121">
        <v>600</v>
      </c>
      <c r="R2121">
        <v>600</v>
      </c>
      <c r="S2121" s="36">
        <v>45254.239999999998</v>
      </c>
      <c r="T2121">
        <v>45254.239999999998</v>
      </c>
      <c r="U2121" s="39">
        <v>44141</v>
      </c>
      <c r="V2121">
        <v>11</v>
      </c>
      <c r="W2121">
        <v>3.6110000000000002</v>
      </c>
      <c r="X2121" s="36">
        <v>12532.328994738298</v>
      </c>
      <c r="Y2121" s="37" t="s">
        <v>157</v>
      </c>
      <c r="Z2121" s="37" t="s">
        <v>149</v>
      </c>
      <c r="AA2121" s="37" t="s">
        <v>146</v>
      </c>
      <c r="AB2121" s="37"/>
    </row>
    <row r="2122" spans="1:28" x14ac:dyDescent="0.25">
      <c r="A2122" t="s">
        <v>150</v>
      </c>
      <c r="B2122" t="s">
        <v>151</v>
      </c>
      <c r="C2122" t="s">
        <v>152</v>
      </c>
      <c r="E2122" t="s">
        <v>8223</v>
      </c>
      <c r="F2122" t="s">
        <v>8224</v>
      </c>
      <c r="G2122" t="s">
        <v>8225</v>
      </c>
      <c r="H2122" t="s">
        <v>8216</v>
      </c>
      <c r="I2122" t="s">
        <v>7697</v>
      </c>
      <c r="J2122" t="s">
        <v>65</v>
      </c>
      <c r="K2122" t="s">
        <v>7778</v>
      </c>
      <c r="L2122" t="s">
        <v>4</v>
      </c>
      <c r="M2122" t="s">
        <v>64</v>
      </c>
      <c r="N2122" t="s">
        <v>149</v>
      </c>
      <c r="O2122" s="39">
        <v>44137</v>
      </c>
      <c r="P2122" s="39">
        <v>44138</v>
      </c>
      <c r="Q2122">
        <v>620</v>
      </c>
      <c r="R2122">
        <v>620</v>
      </c>
      <c r="S2122" s="36">
        <v>46500</v>
      </c>
      <c r="T2122">
        <v>46500</v>
      </c>
      <c r="U2122" s="39">
        <v>44137</v>
      </c>
      <c r="V2122">
        <v>11</v>
      </c>
      <c r="W2122">
        <v>3.6110000000000002</v>
      </c>
      <c r="X2122" s="36">
        <v>12877.319302132373</v>
      </c>
      <c r="Y2122" s="37" t="s">
        <v>157</v>
      </c>
      <c r="Z2122" s="37" t="s">
        <v>149</v>
      </c>
      <c r="AA2122" s="37" t="s">
        <v>146</v>
      </c>
      <c r="AB2122" s="37"/>
    </row>
    <row r="2123" spans="1:28" x14ac:dyDescent="0.25">
      <c r="A2123" t="s">
        <v>150</v>
      </c>
      <c r="B2123" t="s">
        <v>151</v>
      </c>
      <c r="C2123" t="s">
        <v>152</v>
      </c>
      <c r="E2123" t="s">
        <v>8226</v>
      </c>
      <c r="F2123" t="s">
        <v>8227</v>
      </c>
      <c r="G2123" t="s">
        <v>8228</v>
      </c>
      <c r="H2123" t="s">
        <v>8216</v>
      </c>
      <c r="I2123" t="s">
        <v>7697</v>
      </c>
      <c r="J2123" t="s">
        <v>65</v>
      </c>
      <c r="K2123" t="s">
        <v>7778</v>
      </c>
      <c r="L2123" t="s">
        <v>4</v>
      </c>
      <c r="M2123" t="s">
        <v>64</v>
      </c>
      <c r="N2123" t="s">
        <v>149</v>
      </c>
      <c r="O2123" s="39">
        <v>44140</v>
      </c>
      <c r="P2123" s="39">
        <v>44141</v>
      </c>
      <c r="Q2123">
        <v>620</v>
      </c>
      <c r="R2123">
        <v>620</v>
      </c>
      <c r="S2123" s="36">
        <v>46500</v>
      </c>
      <c r="T2123">
        <v>46500</v>
      </c>
      <c r="U2123" s="39">
        <v>44141</v>
      </c>
      <c r="V2123">
        <v>11</v>
      </c>
      <c r="W2123">
        <v>3.6110000000000002</v>
      </c>
      <c r="X2123" s="36">
        <v>12877.319302132373</v>
      </c>
      <c r="Y2123" s="37" t="s">
        <v>157</v>
      </c>
      <c r="Z2123" s="37" t="s">
        <v>149</v>
      </c>
      <c r="AA2123" s="37" t="s">
        <v>146</v>
      </c>
      <c r="AB2123" s="37"/>
    </row>
    <row r="2124" spans="1:28" x14ac:dyDescent="0.25">
      <c r="A2124" t="s">
        <v>150</v>
      </c>
      <c r="B2124" t="s">
        <v>151</v>
      </c>
      <c r="C2124" t="s">
        <v>152</v>
      </c>
      <c r="E2124" t="s">
        <v>8229</v>
      </c>
      <c r="F2124" t="s">
        <v>8230</v>
      </c>
      <c r="G2124" t="s">
        <v>8231</v>
      </c>
      <c r="H2124" t="s">
        <v>8216</v>
      </c>
      <c r="I2124" t="s">
        <v>7697</v>
      </c>
      <c r="J2124" t="s">
        <v>65</v>
      </c>
      <c r="K2124" t="s">
        <v>7778</v>
      </c>
      <c r="L2124" t="s">
        <v>4</v>
      </c>
      <c r="M2124" t="s">
        <v>64</v>
      </c>
      <c r="N2124" t="s">
        <v>149</v>
      </c>
      <c r="O2124" s="39">
        <v>44140</v>
      </c>
      <c r="P2124" s="39">
        <v>44141</v>
      </c>
      <c r="Q2124">
        <v>620</v>
      </c>
      <c r="R2124">
        <v>620</v>
      </c>
      <c r="S2124" s="36">
        <v>46500</v>
      </c>
      <c r="T2124">
        <v>46500</v>
      </c>
      <c r="U2124" s="39">
        <v>44141</v>
      </c>
      <c r="V2124">
        <v>11</v>
      </c>
      <c r="W2124">
        <v>3.6110000000000002</v>
      </c>
      <c r="X2124" s="36">
        <v>12877.319302132373</v>
      </c>
      <c r="Y2124" s="37" t="s">
        <v>157</v>
      </c>
      <c r="Z2124" s="37" t="s">
        <v>149</v>
      </c>
      <c r="AA2124" s="37" t="s">
        <v>146</v>
      </c>
      <c r="AB2124" s="37"/>
    </row>
    <row r="2125" spans="1:28" x14ac:dyDescent="0.25">
      <c r="A2125" t="s">
        <v>150</v>
      </c>
      <c r="B2125" t="s">
        <v>151</v>
      </c>
      <c r="C2125" t="s">
        <v>152</v>
      </c>
      <c r="E2125" t="s">
        <v>8265</v>
      </c>
      <c r="F2125" t="s">
        <v>8737</v>
      </c>
      <c r="G2125" t="s">
        <v>8738</v>
      </c>
      <c r="H2125" t="s">
        <v>8216</v>
      </c>
      <c r="I2125" t="s">
        <v>7697</v>
      </c>
      <c r="J2125" t="s">
        <v>65</v>
      </c>
      <c r="K2125" t="s">
        <v>7778</v>
      </c>
      <c r="L2125" t="s">
        <v>4</v>
      </c>
      <c r="M2125" t="s">
        <v>64</v>
      </c>
      <c r="N2125" t="s">
        <v>149</v>
      </c>
      <c r="O2125" s="39">
        <v>44140</v>
      </c>
      <c r="P2125" s="39">
        <v>44141</v>
      </c>
      <c r="Q2125">
        <v>620</v>
      </c>
      <c r="R2125">
        <v>620</v>
      </c>
      <c r="S2125" s="36">
        <v>46500</v>
      </c>
      <c r="T2125">
        <v>46500</v>
      </c>
      <c r="U2125" s="39">
        <v>44145</v>
      </c>
      <c r="V2125">
        <v>11</v>
      </c>
      <c r="W2125">
        <v>3.6110000000000002</v>
      </c>
      <c r="X2125" s="36">
        <v>12877.319302132373</v>
      </c>
      <c r="Y2125" s="37" t="s">
        <v>157</v>
      </c>
      <c r="Z2125" s="37" t="s">
        <v>149</v>
      </c>
      <c r="AA2125" s="37" t="s">
        <v>146</v>
      </c>
      <c r="AB2125" s="37"/>
    </row>
    <row r="2126" spans="1:28" x14ac:dyDescent="0.25">
      <c r="A2126" t="s">
        <v>150</v>
      </c>
      <c r="B2126" t="s">
        <v>151</v>
      </c>
      <c r="C2126" t="s">
        <v>152</v>
      </c>
      <c r="E2126" t="s">
        <v>8266</v>
      </c>
      <c r="F2126" t="s">
        <v>8739</v>
      </c>
      <c r="G2126" t="s">
        <v>8740</v>
      </c>
      <c r="H2126" t="s">
        <v>8216</v>
      </c>
      <c r="I2126" t="s">
        <v>7697</v>
      </c>
      <c r="J2126" t="s">
        <v>65</v>
      </c>
      <c r="K2126" t="s">
        <v>7778</v>
      </c>
      <c r="L2126" t="s">
        <v>4</v>
      </c>
      <c r="M2126" t="s">
        <v>64</v>
      </c>
      <c r="N2126" t="s">
        <v>149</v>
      </c>
      <c r="O2126" s="39">
        <v>44140</v>
      </c>
      <c r="P2126" s="39">
        <v>44141</v>
      </c>
      <c r="Q2126">
        <v>620</v>
      </c>
      <c r="R2126">
        <v>620</v>
      </c>
      <c r="S2126" s="36">
        <v>46500</v>
      </c>
      <c r="T2126">
        <v>46500</v>
      </c>
      <c r="U2126" s="39">
        <v>44145</v>
      </c>
      <c r="V2126">
        <v>11</v>
      </c>
      <c r="W2126">
        <v>3.6110000000000002</v>
      </c>
      <c r="X2126" s="36">
        <v>12877.319302132373</v>
      </c>
      <c r="Y2126" s="37" t="s">
        <v>157</v>
      </c>
      <c r="Z2126" s="37" t="s">
        <v>149</v>
      </c>
      <c r="AA2126" s="37" t="s">
        <v>146</v>
      </c>
      <c r="AB2126" s="37"/>
    </row>
    <row r="2127" spans="1:28" x14ac:dyDescent="0.25">
      <c r="A2127" t="s">
        <v>150</v>
      </c>
      <c r="B2127" t="s">
        <v>151</v>
      </c>
      <c r="C2127" t="s">
        <v>152</v>
      </c>
      <c r="E2127" t="s">
        <v>10032</v>
      </c>
      <c r="F2127" t="s">
        <v>10033</v>
      </c>
      <c r="G2127" t="s">
        <v>10034</v>
      </c>
      <c r="H2127" t="s">
        <v>7575</v>
      </c>
      <c r="I2127" t="s">
        <v>7258</v>
      </c>
      <c r="J2127" t="s">
        <v>65</v>
      </c>
      <c r="K2127" t="s">
        <v>7778</v>
      </c>
      <c r="L2127" t="s">
        <v>4</v>
      </c>
      <c r="M2127" t="s">
        <v>64</v>
      </c>
      <c r="N2127" t="s">
        <v>149</v>
      </c>
      <c r="O2127" s="39">
        <v>44153</v>
      </c>
      <c r="P2127" s="39">
        <v>44154</v>
      </c>
      <c r="Q2127">
        <v>610</v>
      </c>
      <c r="R2127">
        <v>610</v>
      </c>
      <c r="S2127" s="36">
        <v>46525.42</v>
      </c>
      <c r="T2127">
        <v>46525.42</v>
      </c>
      <c r="U2127" s="39">
        <v>44154</v>
      </c>
      <c r="V2127">
        <v>11</v>
      </c>
      <c r="W2127">
        <v>3.6110000000000002</v>
      </c>
      <c r="X2127" s="36">
        <v>12884.358903350872</v>
      </c>
      <c r="Y2127" s="37" t="s">
        <v>157</v>
      </c>
      <c r="Z2127" s="37" t="s">
        <v>149</v>
      </c>
      <c r="AA2127" s="37" t="s">
        <v>146</v>
      </c>
      <c r="AB2127" s="37"/>
    </row>
    <row r="2128" spans="1:28" x14ac:dyDescent="0.25">
      <c r="A2128" t="s">
        <v>150</v>
      </c>
      <c r="B2128" t="s">
        <v>151</v>
      </c>
      <c r="C2128" t="s">
        <v>152</v>
      </c>
      <c r="E2128" t="s">
        <v>8103</v>
      </c>
      <c r="F2128" t="s">
        <v>8104</v>
      </c>
      <c r="G2128" t="s">
        <v>8105</v>
      </c>
      <c r="H2128" t="s">
        <v>8096</v>
      </c>
      <c r="I2128" t="s">
        <v>7703</v>
      </c>
      <c r="J2128" t="s">
        <v>65</v>
      </c>
      <c r="K2128" t="s">
        <v>7778</v>
      </c>
      <c r="L2128" t="s">
        <v>4</v>
      </c>
      <c r="M2128" t="s">
        <v>64</v>
      </c>
      <c r="N2128" t="s">
        <v>149</v>
      </c>
      <c r="O2128" s="39">
        <v>44140</v>
      </c>
      <c r="P2128" s="39">
        <v>44141</v>
      </c>
      <c r="Q2128">
        <v>120</v>
      </c>
      <c r="R2128">
        <v>120</v>
      </c>
      <c r="S2128" s="36">
        <v>9050.85</v>
      </c>
      <c r="T2128">
        <v>9050.85</v>
      </c>
      <c r="U2128" s="39">
        <v>44141</v>
      </c>
      <c r="V2128">
        <v>11</v>
      </c>
      <c r="W2128">
        <v>3.6110000000000002</v>
      </c>
      <c r="X2128" s="36">
        <v>2506.4663528108549</v>
      </c>
      <c r="Y2128" s="37" t="s">
        <v>157</v>
      </c>
      <c r="Z2128" s="37" t="s">
        <v>149</v>
      </c>
      <c r="AA2128" s="37" t="s">
        <v>146</v>
      </c>
      <c r="AB2128" s="37"/>
    </row>
    <row r="2129" spans="1:28" x14ac:dyDescent="0.25">
      <c r="A2129" t="s">
        <v>150</v>
      </c>
      <c r="B2129" t="s">
        <v>151</v>
      </c>
      <c r="C2129" t="s">
        <v>152</v>
      </c>
      <c r="E2129" t="s">
        <v>10035</v>
      </c>
      <c r="F2129" t="s">
        <v>10036</v>
      </c>
      <c r="G2129" t="s">
        <v>10037</v>
      </c>
      <c r="H2129" t="s">
        <v>8316</v>
      </c>
      <c r="I2129" t="s">
        <v>7713</v>
      </c>
      <c r="J2129" t="s">
        <v>65</v>
      </c>
      <c r="K2129" t="s">
        <v>7778</v>
      </c>
      <c r="L2129" t="s">
        <v>4</v>
      </c>
      <c r="M2129" t="s">
        <v>64</v>
      </c>
      <c r="N2129" t="s">
        <v>149</v>
      </c>
      <c r="O2129" s="39">
        <v>44159</v>
      </c>
      <c r="P2129" s="39">
        <v>44160</v>
      </c>
      <c r="Q2129">
        <v>600</v>
      </c>
      <c r="R2129">
        <v>600</v>
      </c>
      <c r="S2129" s="36">
        <v>44745.760000000002</v>
      </c>
      <c r="T2129">
        <v>44745.760000000002</v>
      </c>
      <c r="U2129" s="39">
        <v>44160</v>
      </c>
      <c r="V2129">
        <v>11</v>
      </c>
      <c r="W2129">
        <v>3.6110000000000002</v>
      </c>
      <c r="X2129" s="36">
        <v>12391.514815840486</v>
      </c>
      <c r="Y2129" s="37" t="s">
        <v>157</v>
      </c>
      <c r="Z2129" s="37" t="s">
        <v>149</v>
      </c>
      <c r="AA2129" s="37" t="s">
        <v>146</v>
      </c>
      <c r="AB2129" s="37"/>
    </row>
    <row r="2130" spans="1:28" x14ac:dyDescent="0.25">
      <c r="A2130" t="s">
        <v>150</v>
      </c>
      <c r="B2130" t="s">
        <v>151</v>
      </c>
      <c r="C2130" t="s">
        <v>152</v>
      </c>
      <c r="E2130" t="s">
        <v>10038</v>
      </c>
      <c r="F2130" t="s">
        <v>10039</v>
      </c>
      <c r="G2130" t="s">
        <v>10040</v>
      </c>
      <c r="H2130" t="s">
        <v>8316</v>
      </c>
      <c r="I2130" t="s">
        <v>7713</v>
      </c>
      <c r="J2130" t="s">
        <v>65</v>
      </c>
      <c r="K2130" t="s">
        <v>7778</v>
      </c>
      <c r="L2130" t="s">
        <v>4</v>
      </c>
      <c r="M2130" t="s">
        <v>64</v>
      </c>
      <c r="N2130" t="s">
        <v>149</v>
      </c>
      <c r="O2130" s="39">
        <v>44161</v>
      </c>
      <c r="P2130" s="39">
        <v>44162</v>
      </c>
      <c r="Q2130">
        <v>600</v>
      </c>
      <c r="R2130">
        <v>600</v>
      </c>
      <c r="S2130" s="36">
        <v>44745.760000000002</v>
      </c>
      <c r="T2130">
        <v>44745.760000000002</v>
      </c>
      <c r="U2130" s="39">
        <v>44161</v>
      </c>
      <c r="V2130">
        <v>11</v>
      </c>
      <c r="W2130">
        <v>3.6110000000000002</v>
      </c>
      <c r="X2130" s="36">
        <v>12391.514815840486</v>
      </c>
      <c r="Y2130" s="37" t="s">
        <v>157</v>
      </c>
      <c r="Z2130" s="37" t="s">
        <v>149</v>
      </c>
      <c r="AA2130" s="37" t="s">
        <v>146</v>
      </c>
      <c r="AB2130" s="37"/>
    </row>
    <row r="2131" spans="1:28" x14ac:dyDescent="0.25">
      <c r="A2131" t="s">
        <v>563</v>
      </c>
      <c r="B2131" t="s">
        <v>852</v>
      </c>
      <c r="C2131" t="s">
        <v>565</v>
      </c>
      <c r="E2131" t="s">
        <v>10041</v>
      </c>
      <c r="F2131" t="s">
        <v>10042</v>
      </c>
      <c r="G2131" t="s">
        <v>10043</v>
      </c>
      <c r="H2131" t="s">
        <v>8976</v>
      </c>
      <c r="I2131" t="s">
        <v>8977</v>
      </c>
      <c r="J2131" t="s">
        <v>73</v>
      </c>
      <c r="K2131" t="s">
        <v>7243</v>
      </c>
      <c r="L2131" t="s">
        <v>41</v>
      </c>
      <c r="M2131" t="s">
        <v>64</v>
      </c>
      <c r="N2131" t="s">
        <v>149</v>
      </c>
      <c r="O2131" s="39">
        <v>44183</v>
      </c>
      <c r="P2131" s="39">
        <v>44183</v>
      </c>
      <c r="Q2131">
        <v>48</v>
      </c>
      <c r="R2131">
        <v>48</v>
      </c>
      <c r="S2131" s="36">
        <v>386.4</v>
      </c>
      <c r="T2131">
        <v>386.4</v>
      </c>
      <c r="U2131" s="39">
        <v>44186</v>
      </c>
      <c r="V2131">
        <v>12</v>
      </c>
      <c r="W2131">
        <v>3.6059999999999999</v>
      </c>
      <c r="X2131" s="36">
        <v>107.154742096505</v>
      </c>
      <c r="Y2131" s="37" t="s">
        <v>157</v>
      </c>
      <c r="Z2131" s="37" t="s">
        <v>149</v>
      </c>
      <c r="AA2131" s="37" t="s">
        <v>146</v>
      </c>
      <c r="AB2131" s="37"/>
    </row>
    <row r="2132" spans="1:28" x14ac:dyDescent="0.25">
      <c r="A2132" t="s">
        <v>563</v>
      </c>
      <c r="B2132" t="s">
        <v>852</v>
      </c>
      <c r="C2132" t="s">
        <v>565</v>
      </c>
      <c r="E2132" t="s">
        <v>10044</v>
      </c>
      <c r="F2132" t="s">
        <v>10045</v>
      </c>
      <c r="G2132" t="s">
        <v>10046</v>
      </c>
      <c r="H2132" t="s">
        <v>1542</v>
      </c>
      <c r="I2132" t="s">
        <v>36</v>
      </c>
      <c r="J2132" t="s">
        <v>67</v>
      </c>
      <c r="K2132" t="s">
        <v>7245</v>
      </c>
      <c r="L2132" t="s">
        <v>48</v>
      </c>
      <c r="M2132" t="s">
        <v>94</v>
      </c>
      <c r="N2132" t="s">
        <v>149</v>
      </c>
      <c r="O2132" s="39">
        <v>44166</v>
      </c>
      <c r="P2132" s="39">
        <v>44165</v>
      </c>
      <c r="Q2132">
        <v>615</v>
      </c>
      <c r="R2132">
        <v>615</v>
      </c>
      <c r="S2132" s="36">
        <v>387.45</v>
      </c>
      <c r="T2132">
        <v>387.45</v>
      </c>
      <c r="U2132" s="39">
        <v>44165</v>
      </c>
      <c r="V2132">
        <v>11</v>
      </c>
      <c r="W2132">
        <v>3.6110000000000002</v>
      </c>
      <c r="X2132" s="36">
        <v>387.45</v>
      </c>
      <c r="Y2132" s="37" t="s">
        <v>157</v>
      </c>
      <c r="Z2132" s="37" t="s">
        <v>149</v>
      </c>
      <c r="AA2132" s="37" t="s">
        <v>146</v>
      </c>
      <c r="AB2132" s="37"/>
    </row>
    <row r="2133" spans="1:28" x14ac:dyDescent="0.25">
      <c r="A2133" t="s">
        <v>150</v>
      </c>
      <c r="B2133" t="s">
        <v>151</v>
      </c>
      <c r="C2133" t="s">
        <v>152</v>
      </c>
      <c r="E2133" t="s">
        <v>10047</v>
      </c>
      <c r="F2133" t="s">
        <v>10048</v>
      </c>
      <c r="G2133" t="s">
        <v>10049</v>
      </c>
      <c r="H2133" t="s">
        <v>8316</v>
      </c>
      <c r="I2133" t="s">
        <v>7713</v>
      </c>
      <c r="J2133" t="s">
        <v>65</v>
      </c>
      <c r="K2133" t="s">
        <v>7778</v>
      </c>
      <c r="L2133" t="s">
        <v>4</v>
      </c>
      <c r="M2133" t="s">
        <v>64</v>
      </c>
      <c r="N2133" t="s">
        <v>149</v>
      </c>
      <c r="O2133" s="39">
        <v>44161</v>
      </c>
      <c r="P2133" s="39">
        <v>44162</v>
      </c>
      <c r="Q2133">
        <v>600</v>
      </c>
      <c r="R2133">
        <v>600</v>
      </c>
      <c r="S2133" s="36">
        <v>44745.760000000002</v>
      </c>
      <c r="T2133">
        <v>44745.760000000002</v>
      </c>
      <c r="U2133" s="39">
        <v>44161</v>
      </c>
      <c r="V2133">
        <v>11</v>
      </c>
      <c r="W2133">
        <v>3.6110000000000002</v>
      </c>
      <c r="X2133" s="36">
        <v>12391.514815840486</v>
      </c>
      <c r="Y2133" s="37" t="s">
        <v>157</v>
      </c>
      <c r="Z2133" s="37" t="s">
        <v>149</v>
      </c>
      <c r="AA2133" s="37" t="s">
        <v>146</v>
      </c>
      <c r="AB2133" s="37"/>
    </row>
    <row r="2134" spans="1:28" x14ac:dyDescent="0.25">
      <c r="A2134" t="s">
        <v>150</v>
      </c>
      <c r="B2134" t="s">
        <v>151</v>
      </c>
      <c r="C2134" t="s">
        <v>152</v>
      </c>
      <c r="E2134" t="s">
        <v>10050</v>
      </c>
      <c r="F2134" t="s">
        <v>10051</v>
      </c>
      <c r="G2134" t="s">
        <v>10052</v>
      </c>
      <c r="H2134" t="s">
        <v>7789</v>
      </c>
      <c r="I2134" t="s">
        <v>7712</v>
      </c>
      <c r="J2134" t="s">
        <v>65</v>
      </c>
      <c r="K2134" t="s">
        <v>7778</v>
      </c>
      <c r="L2134" t="s">
        <v>4</v>
      </c>
      <c r="M2134" t="s">
        <v>64</v>
      </c>
      <c r="N2134" t="s">
        <v>149</v>
      </c>
      <c r="O2134" s="39">
        <v>44165</v>
      </c>
      <c r="P2134" s="39">
        <v>44166</v>
      </c>
      <c r="Q2134">
        <v>600</v>
      </c>
      <c r="R2134">
        <v>600</v>
      </c>
      <c r="S2134" s="36">
        <v>44745.760000000002</v>
      </c>
      <c r="T2134">
        <v>44745.760000000002</v>
      </c>
      <c r="U2134" s="39">
        <v>44165</v>
      </c>
      <c r="V2134">
        <v>11</v>
      </c>
      <c r="W2134">
        <v>3.6110000000000002</v>
      </c>
      <c r="X2134" s="36">
        <v>12391.514815840486</v>
      </c>
      <c r="Y2134" s="37" t="s">
        <v>157</v>
      </c>
      <c r="Z2134" s="37" t="s">
        <v>149</v>
      </c>
      <c r="AA2134" s="37" t="s">
        <v>146</v>
      </c>
      <c r="AB2134" s="37"/>
    </row>
    <row r="2135" spans="1:28" x14ac:dyDescent="0.25">
      <c r="A2135" t="s">
        <v>150</v>
      </c>
      <c r="B2135" t="s">
        <v>151</v>
      </c>
      <c r="C2135" t="s">
        <v>152</v>
      </c>
      <c r="E2135" t="s">
        <v>10053</v>
      </c>
      <c r="F2135" t="s">
        <v>10054</v>
      </c>
      <c r="G2135" t="s">
        <v>10055</v>
      </c>
      <c r="H2135" t="s">
        <v>7789</v>
      </c>
      <c r="I2135" t="s">
        <v>7712</v>
      </c>
      <c r="J2135" t="s">
        <v>65</v>
      </c>
      <c r="K2135" t="s">
        <v>7778</v>
      </c>
      <c r="L2135" t="s">
        <v>4</v>
      </c>
      <c r="M2135" t="s">
        <v>64</v>
      </c>
      <c r="N2135" t="s">
        <v>149</v>
      </c>
      <c r="O2135" s="39">
        <v>44165</v>
      </c>
      <c r="P2135" s="39">
        <v>44166</v>
      </c>
      <c r="Q2135">
        <v>600</v>
      </c>
      <c r="R2135">
        <v>600</v>
      </c>
      <c r="S2135" s="36">
        <v>44745.760000000002</v>
      </c>
      <c r="T2135">
        <v>44745.760000000002</v>
      </c>
      <c r="U2135" s="39">
        <v>44165</v>
      </c>
      <c r="V2135">
        <v>11</v>
      </c>
      <c r="W2135">
        <v>3.6110000000000002</v>
      </c>
      <c r="X2135" s="36">
        <v>12391.514815840486</v>
      </c>
      <c r="Y2135" s="37" t="s">
        <v>157</v>
      </c>
      <c r="Z2135" s="37" t="s">
        <v>149</v>
      </c>
      <c r="AA2135" s="37" t="s">
        <v>146</v>
      </c>
      <c r="AB2135" s="37"/>
    </row>
    <row r="2136" spans="1:28" x14ac:dyDescent="0.25">
      <c r="A2136" t="s">
        <v>150</v>
      </c>
      <c r="B2136" t="s">
        <v>151</v>
      </c>
      <c r="C2136" t="s">
        <v>152</v>
      </c>
      <c r="E2136" t="s">
        <v>10056</v>
      </c>
      <c r="F2136" t="s">
        <v>10057</v>
      </c>
      <c r="G2136" t="s">
        <v>10058</v>
      </c>
      <c r="H2136" t="s">
        <v>6889</v>
      </c>
      <c r="I2136" t="s">
        <v>6660</v>
      </c>
      <c r="J2136" t="s">
        <v>65</v>
      </c>
      <c r="K2136" t="s">
        <v>7778</v>
      </c>
      <c r="L2136" t="s">
        <v>4</v>
      </c>
      <c r="M2136" t="s">
        <v>64</v>
      </c>
      <c r="N2136" t="s">
        <v>149</v>
      </c>
      <c r="O2136" s="39">
        <v>44158</v>
      </c>
      <c r="P2136" s="39">
        <v>44159</v>
      </c>
      <c r="Q2136">
        <v>610</v>
      </c>
      <c r="R2136">
        <v>610</v>
      </c>
      <c r="S2136" s="36">
        <v>45233.05</v>
      </c>
      <c r="T2136">
        <v>45233.05</v>
      </c>
      <c r="U2136" s="39">
        <v>44158</v>
      </c>
      <c r="V2136">
        <v>11</v>
      </c>
      <c r="W2136">
        <v>3.6110000000000002</v>
      </c>
      <c r="X2136" s="36">
        <v>12526.460814178898</v>
      </c>
      <c r="Y2136" s="37" t="s">
        <v>157</v>
      </c>
      <c r="Z2136" s="37" t="s">
        <v>149</v>
      </c>
      <c r="AA2136" s="37" t="s">
        <v>146</v>
      </c>
      <c r="AB2136" s="37"/>
    </row>
    <row r="2137" spans="1:28" x14ac:dyDescent="0.25">
      <c r="A2137" t="s">
        <v>150</v>
      </c>
      <c r="B2137" t="s">
        <v>151</v>
      </c>
      <c r="C2137" t="s">
        <v>152</v>
      </c>
      <c r="E2137" t="s">
        <v>8186</v>
      </c>
      <c r="F2137" t="s">
        <v>8187</v>
      </c>
      <c r="G2137" t="s">
        <v>8188</v>
      </c>
      <c r="H2137" t="s">
        <v>7600</v>
      </c>
      <c r="I2137" t="s">
        <v>7259</v>
      </c>
      <c r="J2137" t="s">
        <v>65</v>
      </c>
      <c r="K2137" t="s">
        <v>7778</v>
      </c>
      <c r="L2137" t="s">
        <v>4</v>
      </c>
      <c r="M2137" t="s">
        <v>64</v>
      </c>
      <c r="N2137" t="s">
        <v>149</v>
      </c>
      <c r="O2137" s="39">
        <v>44138</v>
      </c>
      <c r="P2137" s="39">
        <v>44139</v>
      </c>
      <c r="Q2137">
        <v>600</v>
      </c>
      <c r="R2137">
        <v>600</v>
      </c>
      <c r="S2137" s="36">
        <v>45254.239999999998</v>
      </c>
      <c r="T2137">
        <v>45254.239999999998</v>
      </c>
      <c r="U2137" s="39">
        <v>44138</v>
      </c>
      <c r="V2137">
        <v>11</v>
      </c>
      <c r="W2137">
        <v>3.6110000000000002</v>
      </c>
      <c r="X2137" s="36">
        <v>12532.328994738298</v>
      </c>
      <c r="Y2137" s="37" t="s">
        <v>157</v>
      </c>
      <c r="Z2137" s="37" t="s">
        <v>149</v>
      </c>
      <c r="AA2137" s="37" t="s">
        <v>146</v>
      </c>
      <c r="AB2137" s="37"/>
    </row>
    <row r="2138" spans="1:28" x14ac:dyDescent="0.25">
      <c r="A2138" t="s">
        <v>150</v>
      </c>
      <c r="B2138" t="s">
        <v>151</v>
      </c>
      <c r="C2138" t="s">
        <v>152</v>
      </c>
      <c r="E2138" t="s">
        <v>8189</v>
      </c>
      <c r="F2138" t="s">
        <v>8190</v>
      </c>
      <c r="G2138" t="s">
        <v>8191</v>
      </c>
      <c r="H2138" t="s">
        <v>7575</v>
      </c>
      <c r="I2138" t="s">
        <v>7258</v>
      </c>
      <c r="J2138" t="s">
        <v>65</v>
      </c>
      <c r="K2138" t="s">
        <v>7778</v>
      </c>
      <c r="L2138" t="s">
        <v>4</v>
      </c>
      <c r="M2138" t="s">
        <v>64</v>
      </c>
      <c r="N2138" t="s">
        <v>149</v>
      </c>
      <c r="O2138" s="39">
        <v>44140</v>
      </c>
      <c r="P2138" s="39">
        <v>44141</v>
      </c>
      <c r="Q2138">
        <v>600</v>
      </c>
      <c r="R2138">
        <v>600</v>
      </c>
      <c r="S2138" s="36">
        <v>45254.239999999998</v>
      </c>
      <c r="T2138">
        <v>45254.239999999998</v>
      </c>
      <c r="U2138" s="39">
        <v>44140</v>
      </c>
      <c r="V2138">
        <v>11</v>
      </c>
      <c r="W2138">
        <v>3.6110000000000002</v>
      </c>
      <c r="X2138" s="36">
        <v>12532.328994738298</v>
      </c>
      <c r="Y2138" s="37" t="s">
        <v>157</v>
      </c>
      <c r="Z2138" s="37" t="s">
        <v>149</v>
      </c>
      <c r="AA2138" s="37" t="s">
        <v>146</v>
      </c>
      <c r="AB2138" s="37"/>
    </row>
    <row r="2139" spans="1:28" x14ac:dyDescent="0.25">
      <c r="A2139" t="s">
        <v>563</v>
      </c>
      <c r="B2139" t="s">
        <v>852</v>
      </c>
      <c r="C2139" t="s">
        <v>565</v>
      </c>
      <c r="E2139" t="s">
        <v>10059</v>
      </c>
      <c r="F2139" t="s">
        <v>10060</v>
      </c>
      <c r="G2139" t="s">
        <v>10061</v>
      </c>
      <c r="H2139" t="s">
        <v>8976</v>
      </c>
      <c r="I2139" t="s">
        <v>8977</v>
      </c>
      <c r="J2139" t="s">
        <v>72</v>
      </c>
      <c r="K2139" t="s">
        <v>7244</v>
      </c>
      <c r="L2139" t="s">
        <v>41</v>
      </c>
      <c r="M2139" t="s">
        <v>64</v>
      </c>
      <c r="N2139" t="s">
        <v>8990</v>
      </c>
      <c r="O2139" s="39">
        <v>44176</v>
      </c>
      <c r="P2139" s="39">
        <v>44176</v>
      </c>
      <c r="Q2139">
        <v>96</v>
      </c>
      <c r="R2139">
        <v>96</v>
      </c>
      <c r="S2139" s="36">
        <v>393.22</v>
      </c>
      <c r="T2139">
        <v>393.22</v>
      </c>
      <c r="U2139" s="39">
        <v>44176</v>
      </c>
      <c r="V2139">
        <v>12</v>
      </c>
      <c r="W2139">
        <v>3.6059999999999999</v>
      </c>
      <c r="X2139" s="36">
        <v>109.046034387132</v>
      </c>
      <c r="Y2139" s="37" t="s">
        <v>157</v>
      </c>
      <c r="Z2139" s="37" t="s">
        <v>149</v>
      </c>
      <c r="AA2139" s="37" t="s">
        <v>146</v>
      </c>
      <c r="AB2139" s="37"/>
    </row>
    <row r="2140" spans="1:28" x14ac:dyDescent="0.25">
      <c r="A2140" t="s">
        <v>563</v>
      </c>
      <c r="B2140" t="s">
        <v>852</v>
      </c>
      <c r="C2140" t="s">
        <v>853</v>
      </c>
      <c r="E2140" t="s">
        <v>10062</v>
      </c>
      <c r="F2140" t="s">
        <v>10063</v>
      </c>
      <c r="G2140" t="s">
        <v>10064</v>
      </c>
      <c r="H2140" t="s">
        <v>4793</v>
      </c>
      <c r="I2140" t="s">
        <v>4536</v>
      </c>
      <c r="J2140" t="s">
        <v>63</v>
      </c>
      <c r="K2140" t="s">
        <v>141</v>
      </c>
      <c r="L2140" t="s">
        <v>34</v>
      </c>
      <c r="M2140" t="s">
        <v>94</v>
      </c>
      <c r="N2140" t="s">
        <v>149</v>
      </c>
      <c r="O2140" s="39">
        <v>44218</v>
      </c>
      <c r="P2140" s="39">
        <v>44218</v>
      </c>
      <c r="Q2140">
        <v>0.13</v>
      </c>
      <c r="R2140">
        <v>0.13</v>
      </c>
      <c r="S2140" s="36">
        <v>130</v>
      </c>
      <c r="T2140">
        <v>130</v>
      </c>
      <c r="U2140" s="39">
        <v>44218</v>
      </c>
      <c r="V2140">
        <v>1</v>
      </c>
      <c r="W2140">
        <v>3.6269999999999998</v>
      </c>
      <c r="X2140" s="36">
        <v>130</v>
      </c>
      <c r="Y2140" s="37" t="s">
        <v>157</v>
      </c>
      <c r="Z2140" s="37" t="s">
        <v>149</v>
      </c>
      <c r="AA2140" s="37" t="s">
        <v>146</v>
      </c>
      <c r="AB2140" s="37"/>
    </row>
    <row r="2141" spans="1:28" x14ac:dyDescent="0.25">
      <c r="A2141" t="s">
        <v>563</v>
      </c>
      <c r="B2141" t="s">
        <v>3874</v>
      </c>
      <c r="C2141" t="s">
        <v>565</v>
      </c>
      <c r="E2141" t="s">
        <v>10065</v>
      </c>
      <c r="F2141" t="s">
        <v>10066</v>
      </c>
      <c r="G2141" t="s">
        <v>10067</v>
      </c>
      <c r="H2141" t="s">
        <v>6271</v>
      </c>
      <c r="I2141" t="s">
        <v>4546</v>
      </c>
      <c r="J2141" t="s">
        <v>68</v>
      </c>
      <c r="K2141" t="s">
        <v>44</v>
      </c>
      <c r="L2141" t="s">
        <v>41</v>
      </c>
      <c r="M2141" t="s">
        <v>64</v>
      </c>
      <c r="N2141" t="s">
        <v>149</v>
      </c>
      <c r="O2141" s="39">
        <v>44180</v>
      </c>
      <c r="P2141" s="39">
        <v>44180</v>
      </c>
      <c r="Q2141">
        <v>72</v>
      </c>
      <c r="R2141">
        <v>72</v>
      </c>
      <c r="S2141" s="36">
        <v>456.48</v>
      </c>
      <c r="T2141">
        <v>456.48</v>
      </c>
      <c r="U2141" s="39">
        <v>44182</v>
      </c>
      <c r="V2141">
        <v>12</v>
      </c>
      <c r="W2141">
        <v>3.6059999999999999</v>
      </c>
      <c r="X2141" s="36">
        <v>126.58901830282799</v>
      </c>
      <c r="Y2141" s="37" t="s">
        <v>157</v>
      </c>
      <c r="Z2141" s="37" t="s">
        <v>149</v>
      </c>
      <c r="AA2141" s="37" t="s">
        <v>146</v>
      </c>
      <c r="AB2141" s="37"/>
    </row>
    <row r="2142" spans="1:28" x14ac:dyDescent="0.25">
      <c r="A2142" t="s">
        <v>150</v>
      </c>
      <c r="B2142" t="s">
        <v>151</v>
      </c>
      <c r="C2142" t="s">
        <v>152</v>
      </c>
      <c r="E2142" t="s">
        <v>8192</v>
      </c>
      <c r="F2142" t="s">
        <v>8193</v>
      </c>
      <c r="G2142" t="s">
        <v>8194</v>
      </c>
      <c r="H2142" t="s">
        <v>7494</v>
      </c>
      <c r="I2142" t="s">
        <v>7255</v>
      </c>
      <c r="J2142" t="s">
        <v>65</v>
      </c>
      <c r="K2142" t="s">
        <v>7778</v>
      </c>
      <c r="L2142" t="s">
        <v>4</v>
      </c>
      <c r="M2142" t="s">
        <v>64</v>
      </c>
      <c r="N2142" t="s">
        <v>149</v>
      </c>
      <c r="O2142" s="39">
        <v>44139</v>
      </c>
      <c r="P2142" s="39">
        <v>44140</v>
      </c>
      <c r="Q2142">
        <v>600</v>
      </c>
      <c r="R2142">
        <v>600</v>
      </c>
      <c r="S2142" s="36">
        <v>45254.239999999998</v>
      </c>
      <c r="T2142">
        <v>45254.239999999998</v>
      </c>
      <c r="U2142" s="39">
        <v>44140</v>
      </c>
      <c r="V2142">
        <v>11</v>
      </c>
      <c r="W2142">
        <v>3.6110000000000002</v>
      </c>
      <c r="X2142" s="36">
        <v>12532.328994738298</v>
      </c>
      <c r="Y2142" s="37" t="s">
        <v>157</v>
      </c>
      <c r="Z2142" s="37" t="s">
        <v>149</v>
      </c>
      <c r="AA2142" s="37" t="s">
        <v>146</v>
      </c>
      <c r="AB2142" s="37"/>
    </row>
    <row r="2143" spans="1:28" x14ac:dyDescent="0.25">
      <c r="A2143" t="s">
        <v>150</v>
      </c>
      <c r="B2143" t="s">
        <v>151</v>
      </c>
      <c r="C2143" t="s">
        <v>152</v>
      </c>
      <c r="E2143" t="s">
        <v>8313</v>
      </c>
      <c r="F2143" t="s">
        <v>8314</v>
      </c>
      <c r="G2143" t="s">
        <v>8315</v>
      </c>
      <c r="H2143" t="s">
        <v>8316</v>
      </c>
      <c r="I2143" t="s">
        <v>7713</v>
      </c>
      <c r="J2143" t="s">
        <v>65</v>
      </c>
      <c r="K2143" t="s">
        <v>7778</v>
      </c>
      <c r="L2143" t="s">
        <v>4</v>
      </c>
      <c r="M2143" t="s">
        <v>64</v>
      </c>
      <c r="N2143" t="s">
        <v>149</v>
      </c>
      <c r="O2143" s="39">
        <v>44134</v>
      </c>
      <c r="P2143" s="39">
        <v>44135</v>
      </c>
      <c r="Q2143">
        <v>600</v>
      </c>
      <c r="R2143">
        <v>600</v>
      </c>
      <c r="S2143" s="36">
        <v>44745.760000000002</v>
      </c>
      <c r="T2143">
        <v>44745.760000000002</v>
      </c>
      <c r="U2143" s="39">
        <v>44134</v>
      </c>
      <c r="V2143">
        <v>10</v>
      </c>
      <c r="W2143">
        <v>3.5979999999999999</v>
      </c>
      <c r="X2143" s="36">
        <v>12436.286826014451</v>
      </c>
      <c r="Y2143" s="37" t="s">
        <v>157</v>
      </c>
      <c r="Z2143" s="37" t="s">
        <v>149</v>
      </c>
      <c r="AA2143" s="37" t="s">
        <v>146</v>
      </c>
      <c r="AB2143" s="37"/>
    </row>
    <row r="2144" spans="1:28" x14ac:dyDescent="0.25">
      <c r="A2144" t="s">
        <v>150</v>
      </c>
      <c r="B2144" t="s">
        <v>151</v>
      </c>
      <c r="C2144" t="s">
        <v>152</v>
      </c>
      <c r="E2144" t="s">
        <v>8317</v>
      </c>
      <c r="F2144" t="s">
        <v>8318</v>
      </c>
      <c r="G2144" t="s">
        <v>8319</v>
      </c>
      <c r="H2144" t="s">
        <v>8316</v>
      </c>
      <c r="I2144" t="s">
        <v>7713</v>
      </c>
      <c r="J2144" t="s">
        <v>65</v>
      </c>
      <c r="K2144" t="s">
        <v>7778</v>
      </c>
      <c r="L2144" t="s">
        <v>4</v>
      </c>
      <c r="M2144" t="s">
        <v>64</v>
      </c>
      <c r="N2144" t="s">
        <v>149</v>
      </c>
      <c r="O2144" s="39">
        <v>44134</v>
      </c>
      <c r="P2144" s="39">
        <v>44135</v>
      </c>
      <c r="Q2144">
        <v>600</v>
      </c>
      <c r="R2144">
        <v>600</v>
      </c>
      <c r="S2144" s="36">
        <v>44745.760000000002</v>
      </c>
      <c r="T2144">
        <v>44745.760000000002</v>
      </c>
      <c r="U2144" s="39">
        <v>44134</v>
      </c>
      <c r="V2144">
        <v>10</v>
      </c>
      <c r="W2144">
        <v>3.5979999999999999</v>
      </c>
      <c r="X2144" s="36">
        <v>12436.286826014451</v>
      </c>
      <c r="Y2144" s="37" t="s">
        <v>157</v>
      </c>
      <c r="Z2144" s="37" t="s">
        <v>149</v>
      </c>
      <c r="AA2144" s="37" t="s">
        <v>146</v>
      </c>
      <c r="AB2144" s="37"/>
    </row>
    <row r="2145" spans="1:28" x14ac:dyDescent="0.25">
      <c r="A2145" t="s">
        <v>150</v>
      </c>
      <c r="B2145" t="s">
        <v>151</v>
      </c>
      <c r="C2145" t="s">
        <v>152</v>
      </c>
      <c r="E2145" t="s">
        <v>8320</v>
      </c>
      <c r="F2145" t="s">
        <v>8321</v>
      </c>
      <c r="G2145" t="s">
        <v>8322</v>
      </c>
      <c r="H2145" t="s">
        <v>8316</v>
      </c>
      <c r="I2145" t="s">
        <v>7713</v>
      </c>
      <c r="J2145" t="s">
        <v>65</v>
      </c>
      <c r="K2145" t="s">
        <v>7778</v>
      </c>
      <c r="L2145" t="s">
        <v>4</v>
      </c>
      <c r="M2145" t="s">
        <v>64</v>
      </c>
      <c r="N2145" t="s">
        <v>149</v>
      </c>
      <c r="O2145" s="39">
        <v>44134</v>
      </c>
      <c r="P2145" s="39">
        <v>44135</v>
      </c>
      <c r="Q2145">
        <v>600</v>
      </c>
      <c r="R2145">
        <v>600</v>
      </c>
      <c r="S2145" s="36">
        <v>44745.760000000002</v>
      </c>
      <c r="T2145">
        <v>44745.760000000002</v>
      </c>
      <c r="U2145" s="39">
        <v>44134</v>
      </c>
      <c r="V2145">
        <v>10</v>
      </c>
      <c r="W2145">
        <v>3.5979999999999999</v>
      </c>
      <c r="X2145" s="36">
        <v>12436.286826014451</v>
      </c>
      <c r="Y2145" s="37" t="s">
        <v>157</v>
      </c>
      <c r="Z2145" s="37" t="s">
        <v>149</v>
      </c>
      <c r="AA2145" s="37" t="s">
        <v>146</v>
      </c>
      <c r="AB2145" s="37"/>
    </row>
    <row r="2146" spans="1:28" x14ac:dyDescent="0.25">
      <c r="A2146" t="s">
        <v>150</v>
      </c>
      <c r="B2146" t="s">
        <v>151</v>
      </c>
      <c r="C2146" t="s">
        <v>152</v>
      </c>
      <c r="E2146" t="s">
        <v>7572</v>
      </c>
      <c r="F2146" t="s">
        <v>7573</v>
      </c>
      <c r="G2146" t="s">
        <v>7574</v>
      </c>
      <c r="H2146" t="s">
        <v>7575</v>
      </c>
      <c r="I2146" t="s">
        <v>7258</v>
      </c>
      <c r="J2146" t="s">
        <v>65</v>
      </c>
      <c r="K2146" t="s">
        <v>7778</v>
      </c>
      <c r="L2146" t="s">
        <v>4</v>
      </c>
      <c r="M2146" t="s">
        <v>64</v>
      </c>
      <c r="N2146" t="s">
        <v>149</v>
      </c>
      <c r="O2146" s="39">
        <v>44110</v>
      </c>
      <c r="P2146" s="39">
        <v>44110</v>
      </c>
      <c r="Q2146">
        <v>600</v>
      </c>
      <c r="R2146">
        <v>600</v>
      </c>
      <c r="S2146" s="36">
        <v>45252</v>
      </c>
      <c r="T2146">
        <v>45252</v>
      </c>
      <c r="U2146" s="39">
        <v>44110</v>
      </c>
      <c r="V2146">
        <v>10</v>
      </c>
      <c r="W2146">
        <v>3.5979999999999999</v>
      </c>
      <c r="X2146" s="36">
        <v>12576.98721511951</v>
      </c>
      <c r="Y2146" s="37" t="s">
        <v>157</v>
      </c>
      <c r="Z2146" s="37" t="s">
        <v>149</v>
      </c>
      <c r="AA2146" s="37" t="s">
        <v>146</v>
      </c>
      <c r="AB2146" s="37"/>
    </row>
    <row r="2147" spans="1:28" x14ac:dyDescent="0.25">
      <c r="A2147" t="s">
        <v>150</v>
      </c>
      <c r="B2147" t="s">
        <v>151</v>
      </c>
      <c r="C2147" t="s">
        <v>152</v>
      </c>
      <c r="E2147" t="s">
        <v>7354</v>
      </c>
      <c r="F2147" t="s">
        <v>7355</v>
      </c>
      <c r="G2147" t="s">
        <v>8323</v>
      </c>
      <c r="H2147" t="s">
        <v>7356</v>
      </c>
      <c r="I2147" t="s">
        <v>7249</v>
      </c>
      <c r="J2147" t="s">
        <v>65</v>
      </c>
      <c r="K2147" t="s">
        <v>7778</v>
      </c>
      <c r="L2147" t="s">
        <v>4</v>
      </c>
      <c r="M2147" t="s">
        <v>64</v>
      </c>
      <c r="N2147" t="s">
        <v>149</v>
      </c>
      <c r="O2147" s="39">
        <v>44111</v>
      </c>
      <c r="P2147" s="39">
        <v>44111</v>
      </c>
      <c r="Q2147">
        <v>600</v>
      </c>
      <c r="R2147">
        <v>600</v>
      </c>
      <c r="S2147" s="36">
        <v>45252</v>
      </c>
      <c r="T2147">
        <v>45252</v>
      </c>
      <c r="U2147" s="39">
        <v>44111</v>
      </c>
      <c r="V2147">
        <v>10</v>
      </c>
      <c r="W2147">
        <v>3.5979999999999999</v>
      </c>
      <c r="X2147" s="36">
        <v>12576.98721511951</v>
      </c>
      <c r="Y2147" s="37" t="s">
        <v>157</v>
      </c>
      <c r="Z2147" s="37" t="s">
        <v>149</v>
      </c>
      <c r="AA2147" s="37" t="s">
        <v>146</v>
      </c>
      <c r="AB2147" s="37"/>
    </row>
    <row r="2148" spans="1:28" x14ac:dyDescent="0.25">
      <c r="A2148" t="s">
        <v>150</v>
      </c>
      <c r="B2148" t="s">
        <v>151</v>
      </c>
      <c r="C2148" t="s">
        <v>152</v>
      </c>
      <c r="E2148" t="s">
        <v>8324</v>
      </c>
      <c r="F2148" t="s">
        <v>8325</v>
      </c>
      <c r="G2148" t="s">
        <v>8326</v>
      </c>
      <c r="H2148" t="s">
        <v>8096</v>
      </c>
      <c r="I2148" t="s">
        <v>7703</v>
      </c>
      <c r="J2148" t="s">
        <v>65</v>
      </c>
      <c r="K2148" t="s">
        <v>7778</v>
      </c>
      <c r="L2148" t="s">
        <v>4</v>
      </c>
      <c r="M2148" t="s">
        <v>64</v>
      </c>
      <c r="N2148" t="s">
        <v>149</v>
      </c>
      <c r="O2148" s="39">
        <v>44112</v>
      </c>
      <c r="P2148" s="39">
        <v>44112</v>
      </c>
      <c r="Q2148">
        <v>600</v>
      </c>
      <c r="R2148">
        <v>600</v>
      </c>
      <c r="S2148" s="36">
        <v>45252</v>
      </c>
      <c r="T2148">
        <v>45252</v>
      </c>
      <c r="U2148" s="39">
        <v>44113</v>
      </c>
      <c r="V2148">
        <v>10</v>
      </c>
      <c r="W2148">
        <v>3.5979999999999999</v>
      </c>
      <c r="X2148" s="36">
        <v>12576.98721511951</v>
      </c>
      <c r="Y2148" s="37" t="s">
        <v>157</v>
      </c>
      <c r="Z2148" s="37" t="s">
        <v>149</v>
      </c>
      <c r="AA2148" s="37" t="s">
        <v>146</v>
      </c>
      <c r="AB2148" s="37"/>
    </row>
    <row r="2149" spans="1:28" x14ac:dyDescent="0.25">
      <c r="A2149" t="s">
        <v>150</v>
      </c>
      <c r="B2149" t="s">
        <v>151</v>
      </c>
      <c r="C2149" t="s">
        <v>152</v>
      </c>
      <c r="E2149" t="s">
        <v>8327</v>
      </c>
      <c r="F2149" t="s">
        <v>8328</v>
      </c>
      <c r="G2149" t="s">
        <v>8329</v>
      </c>
      <c r="H2149" t="s">
        <v>8330</v>
      </c>
      <c r="I2149" t="s">
        <v>7719</v>
      </c>
      <c r="J2149" t="s">
        <v>65</v>
      </c>
      <c r="K2149" t="s">
        <v>7778</v>
      </c>
      <c r="L2149" t="s">
        <v>4</v>
      </c>
      <c r="M2149" t="s">
        <v>64</v>
      </c>
      <c r="N2149" t="s">
        <v>149</v>
      </c>
      <c r="O2149" s="39">
        <v>44113</v>
      </c>
      <c r="P2149" s="39">
        <v>44113</v>
      </c>
      <c r="Q2149">
        <v>600</v>
      </c>
      <c r="R2149">
        <v>600</v>
      </c>
      <c r="S2149" s="36">
        <v>45254.239999999998</v>
      </c>
      <c r="T2149">
        <v>45254.239999999998</v>
      </c>
      <c r="U2149" s="39">
        <v>44113</v>
      </c>
      <c r="V2149">
        <v>10</v>
      </c>
      <c r="W2149">
        <v>3.5979999999999999</v>
      </c>
      <c r="X2149" s="36">
        <v>12577.609783212896</v>
      </c>
      <c r="Y2149" s="37" t="s">
        <v>157</v>
      </c>
      <c r="Z2149" s="37" t="s">
        <v>149</v>
      </c>
      <c r="AA2149" s="37" t="s">
        <v>146</v>
      </c>
      <c r="AB2149" s="37"/>
    </row>
    <row r="2150" spans="1:28" x14ac:dyDescent="0.25">
      <c r="A2150" t="s">
        <v>150</v>
      </c>
      <c r="B2150" t="s">
        <v>151</v>
      </c>
      <c r="C2150" t="s">
        <v>152</v>
      </c>
      <c r="E2150" t="s">
        <v>8331</v>
      </c>
      <c r="F2150" t="s">
        <v>8332</v>
      </c>
      <c r="G2150" t="s">
        <v>8333</v>
      </c>
      <c r="H2150" t="s">
        <v>8334</v>
      </c>
      <c r="I2150" t="s">
        <v>7705</v>
      </c>
      <c r="J2150" t="s">
        <v>65</v>
      </c>
      <c r="K2150" t="s">
        <v>7778</v>
      </c>
      <c r="L2150" t="s">
        <v>4</v>
      </c>
      <c r="M2150" t="s">
        <v>64</v>
      </c>
      <c r="N2150" t="s">
        <v>149</v>
      </c>
      <c r="O2150" s="39">
        <v>44117</v>
      </c>
      <c r="P2150" s="39">
        <v>44118</v>
      </c>
      <c r="Q2150">
        <v>600</v>
      </c>
      <c r="R2150">
        <v>600</v>
      </c>
      <c r="S2150" s="36">
        <v>45254.239999999998</v>
      </c>
      <c r="T2150">
        <v>45254.239999999998</v>
      </c>
      <c r="U2150" s="39">
        <v>44117</v>
      </c>
      <c r="V2150">
        <v>10</v>
      </c>
      <c r="W2150">
        <v>3.5979999999999999</v>
      </c>
      <c r="X2150" s="36">
        <v>12577.609783212896</v>
      </c>
      <c r="Y2150" s="37" t="s">
        <v>157</v>
      </c>
      <c r="Z2150" s="37" t="s">
        <v>149</v>
      </c>
      <c r="AA2150" s="37" t="s">
        <v>146</v>
      </c>
      <c r="AB2150" s="37"/>
    </row>
    <row r="2151" spans="1:28" x14ac:dyDescent="0.25">
      <c r="A2151" t="s">
        <v>150</v>
      </c>
      <c r="B2151" t="s">
        <v>151</v>
      </c>
      <c r="C2151" t="s">
        <v>152</v>
      </c>
      <c r="E2151" t="s">
        <v>8335</v>
      </c>
      <c r="F2151" t="s">
        <v>8336</v>
      </c>
      <c r="G2151" t="s">
        <v>8337</v>
      </c>
      <c r="H2151" t="s">
        <v>8216</v>
      </c>
      <c r="I2151" t="s">
        <v>7697</v>
      </c>
      <c r="J2151" t="s">
        <v>65</v>
      </c>
      <c r="K2151" t="s">
        <v>7778</v>
      </c>
      <c r="L2151" t="s">
        <v>4</v>
      </c>
      <c r="M2151" t="s">
        <v>64</v>
      </c>
      <c r="N2151" t="s">
        <v>149</v>
      </c>
      <c r="O2151" s="39">
        <v>44120</v>
      </c>
      <c r="P2151" s="39">
        <v>44121</v>
      </c>
      <c r="Q2151">
        <v>600</v>
      </c>
      <c r="R2151">
        <v>600</v>
      </c>
      <c r="S2151" s="36">
        <v>45254.239999999998</v>
      </c>
      <c r="T2151">
        <v>45254.239999999998</v>
      </c>
      <c r="U2151" s="39">
        <v>44123</v>
      </c>
      <c r="V2151">
        <v>10</v>
      </c>
      <c r="W2151">
        <v>3.5979999999999999</v>
      </c>
      <c r="X2151" s="36">
        <v>12577.609783212896</v>
      </c>
      <c r="Y2151" s="37" t="s">
        <v>157</v>
      </c>
      <c r="Z2151" s="37" t="s">
        <v>149</v>
      </c>
      <c r="AA2151" s="37" t="s">
        <v>146</v>
      </c>
      <c r="AB2151" s="37"/>
    </row>
    <row r="2152" spans="1:28" x14ac:dyDescent="0.25">
      <c r="A2152" t="s">
        <v>150</v>
      </c>
      <c r="B2152" t="s">
        <v>151</v>
      </c>
      <c r="C2152" t="s">
        <v>152</v>
      </c>
      <c r="E2152" t="s">
        <v>8338</v>
      </c>
      <c r="F2152" t="s">
        <v>8339</v>
      </c>
      <c r="G2152" t="s">
        <v>8340</v>
      </c>
      <c r="H2152" t="s">
        <v>7356</v>
      </c>
      <c r="I2152" t="s">
        <v>7249</v>
      </c>
      <c r="J2152" t="s">
        <v>65</v>
      </c>
      <c r="K2152" t="s">
        <v>7778</v>
      </c>
      <c r="L2152" t="s">
        <v>4</v>
      </c>
      <c r="M2152" t="s">
        <v>64</v>
      </c>
      <c r="N2152" t="s">
        <v>149</v>
      </c>
      <c r="O2152" s="39">
        <v>44123</v>
      </c>
      <c r="P2152" s="39">
        <v>44124</v>
      </c>
      <c r="Q2152">
        <v>600</v>
      </c>
      <c r="R2152">
        <v>600</v>
      </c>
      <c r="S2152" s="36">
        <v>45254.239999999998</v>
      </c>
      <c r="T2152">
        <v>45254.239999999998</v>
      </c>
      <c r="U2152" s="39">
        <v>44123</v>
      </c>
      <c r="V2152">
        <v>10</v>
      </c>
      <c r="W2152">
        <v>3.5979999999999999</v>
      </c>
      <c r="X2152" s="36">
        <v>12577.609783212896</v>
      </c>
      <c r="Y2152" s="37" t="s">
        <v>157</v>
      </c>
      <c r="Z2152" s="37" t="s">
        <v>149</v>
      </c>
      <c r="AA2152" s="37" t="s">
        <v>146</v>
      </c>
      <c r="AB2152" s="37"/>
    </row>
    <row r="2153" spans="1:28" x14ac:dyDescent="0.25">
      <c r="A2153" t="s">
        <v>150</v>
      </c>
      <c r="B2153" t="s">
        <v>151</v>
      </c>
      <c r="C2153" t="s">
        <v>152</v>
      </c>
      <c r="E2153" t="s">
        <v>8341</v>
      </c>
      <c r="F2153" t="s">
        <v>8342</v>
      </c>
      <c r="G2153" t="s">
        <v>8343</v>
      </c>
      <c r="H2153" t="s">
        <v>7600</v>
      </c>
      <c r="I2153" t="s">
        <v>7259</v>
      </c>
      <c r="J2153" t="s">
        <v>65</v>
      </c>
      <c r="K2153" t="s">
        <v>7778</v>
      </c>
      <c r="L2153" t="s">
        <v>4</v>
      </c>
      <c r="M2153" t="s">
        <v>64</v>
      </c>
      <c r="N2153" t="s">
        <v>149</v>
      </c>
      <c r="O2153" s="39">
        <v>44123</v>
      </c>
      <c r="P2153" s="39">
        <v>44124</v>
      </c>
      <c r="Q2153">
        <v>600</v>
      </c>
      <c r="R2153">
        <v>600</v>
      </c>
      <c r="S2153" s="36">
        <v>45254.239999999998</v>
      </c>
      <c r="T2153">
        <v>45254.239999999998</v>
      </c>
      <c r="U2153" s="39">
        <v>44123</v>
      </c>
      <c r="V2153">
        <v>10</v>
      </c>
      <c r="W2153">
        <v>3.5979999999999999</v>
      </c>
      <c r="X2153" s="36">
        <v>12577.609783212896</v>
      </c>
      <c r="Y2153" s="37" t="s">
        <v>157</v>
      </c>
      <c r="Z2153" s="37" t="s">
        <v>149</v>
      </c>
      <c r="AA2153" s="37" t="s">
        <v>146</v>
      </c>
      <c r="AB2153" s="37"/>
    </row>
    <row r="2154" spans="1:28" x14ac:dyDescent="0.25">
      <c r="A2154" t="s">
        <v>150</v>
      </c>
      <c r="B2154" t="s">
        <v>151</v>
      </c>
      <c r="C2154" t="s">
        <v>152</v>
      </c>
      <c r="E2154" t="s">
        <v>8344</v>
      </c>
      <c r="F2154" t="s">
        <v>8345</v>
      </c>
      <c r="G2154" t="s">
        <v>8346</v>
      </c>
      <c r="H2154" t="s">
        <v>7575</v>
      </c>
      <c r="I2154" t="s">
        <v>7258</v>
      </c>
      <c r="J2154" t="s">
        <v>65</v>
      </c>
      <c r="K2154" t="s">
        <v>7778</v>
      </c>
      <c r="L2154" t="s">
        <v>4</v>
      </c>
      <c r="M2154" t="s">
        <v>64</v>
      </c>
      <c r="N2154" t="s">
        <v>149</v>
      </c>
      <c r="O2154" s="39">
        <v>44124</v>
      </c>
      <c r="P2154" s="39">
        <v>44125</v>
      </c>
      <c r="Q2154">
        <v>600</v>
      </c>
      <c r="R2154">
        <v>600</v>
      </c>
      <c r="S2154" s="36">
        <v>45254.239999999998</v>
      </c>
      <c r="T2154">
        <v>45254.239999999998</v>
      </c>
      <c r="U2154" s="39">
        <v>44124</v>
      </c>
      <c r="V2154">
        <v>10</v>
      </c>
      <c r="W2154">
        <v>3.5979999999999999</v>
      </c>
      <c r="X2154" s="36">
        <v>12577.609783212896</v>
      </c>
      <c r="Y2154" s="37" t="s">
        <v>157</v>
      </c>
      <c r="Z2154" s="37" t="s">
        <v>149</v>
      </c>
      <c r="AA2154" s="37" t="s">
        <v>146</v>
      </c>
      <c r="AB2154" s="37"/>
    </row>
    <row r="2155" spans="1:28" x14ac:dyDescent="0.25">
      <c r="A2155" t="s">
        <v>150</v>
      </c>
      <c r="B2155" t="s">
        <v>151</v>
      </c>
      <c r="C2155" t="s">
        <v>152</v>
      </c>
      <c r="E2155" t="s">
        <v>8347</v>
      </c>
      <c r="F2155" t="s">
        <v>8348</v>
      </c>
      <c r="G2155" t="s">
        <v>8349</v>
      </c>
      <c r="H2155" t="s">
        <v>7575</v>
      </c>
      <c r="I2155" t="s">
        <v>7258</v>
      </c>
      <c r="J2155" t="s">
        <v>65</v>
      </c>
      <c r="K2155" t="s">
        <v>7778</v>
      </c>
      <c r="L2155" t="s">
        <v>4</v>
      </c>
      <c r="M2155" t="s">
        <v>64</v>
      </c>
      <c r="N2155" t="s">
        <v>149</v>
      </c>
      <c r="O2155" s="39">
        <v>44125</v>
      </c>
      <c r="P2155" s="39">
        <v>44126</v>
      </c>
      <c r="Q2155">
        <v>600</v>
      </c>
      <c r="R2155">
        <v>600</v>
      </c>
      <c r="S2155" s="36">
        <v>45254.239999999998</v>
      </c>
      <c r="T2155">
        <v>45254.239999999998</v>
      </c>
      <c r="U2155" s="39">
        <v>44125</v>
      </c>
      <c r="V2155">
        <v>10</v>
      </c>
      <c r="W2155">
        <v>3.5979999999999999</v>
      </c>
      <c r="X2155" s="36">
        <v>12577.609783212896</v>
      </c>
      <c r="Y2155" s="37" t="s">
        <v>157</v>
      </c>
      <c r="Z2155" s="37" t="s">
        <v>149</v>
      </c>
      <c r="AA2155" s="37" t="s">
        <v>146</v>
      </c>
      <c r="AB2155" s="37"/>
    </row>
    <row r="2156" spans="1:28" x14ac:dyDescent="0.25">
      <c r="A2156" t="s">
        <v>150</v>
      </c>
      <c r="B2156" t="s">
        <v>151</v>
      </c>
      <c r="C2156" t="s">
        <v>152</v>
      </c>
      <c r="E2156" t="s">
        <v>10068</v>
      </c>
      <c r="F2156" t="s">
        <v>10069</v>
      </c>
      <c r="G2156" t="s">
        <v>10070</v>
      </c>
      <c r="H2156" t="s">
        <v>7810</v>
      </c>
      <c r="I2156" t="s">
        <v>7704</v>
      </c>
      <c r="J2156" t="s">
        <v>65</v>
      </c>
      <c r="K2156" t="s">
        <v>7778</v>
      </c>
      <c r="L2156" t="s">
        <v>4</v>
      </c>
      <c r="M2156" t="s">
        <v>64</v>
      </c>
      <c r="N2156" t="s">
        <v>149</v>
      </c>
      <c r="O2156" s="39">
        <v>44148</v>
      </c>
      <c r="P2156" s="39">
        <v>44149</v>
      </c>
      <c r="Q2156">
        <v>500</v>
      </c>
      <c r="R2156">
        <v>500</v>
      </c>
      <c r="S2156" s="36">
        <v>37500</v>
      </c>
      <c r="T2156">
        <v>37500</v>
      </c>
      <c r="U2156" s="39">
        <v>44151</v>
      </c>
      <c r="V2156">
        <v>11</v>
      </c>
      <c r="W2156">
        <v>3.6110000000000002</v>
      </c>
      <c r="X2156" s="36">
        <v>10384.934921074493</v>
      </c>
      <c r="Y2156" s="37" t="s">
        <v>157</v>
      </c>
      <c r="Z2156" s="37" t="s">
        <v>149</v>
      </c>
      <c r="AA2156" s="37" t="s">
        <v>146</v>
      </c>
      <c r="AB2156" s="37"/>
    </row>
    <row r="2157" spans="1:28" x14ac:dyDescent="0.25">
      <c r="A2157" t="s">
        <v>150</v>
      </c>
      <c r="B2157" t="s">
        <v>151</v>
      </c>
      <c r="C2157" t="s">
        <v>152</v>
      </c>
      <c r="E2157" t="s">
        <v>10071</v>
      </c>
      <c r="F2157" t="s">
        <v>10072</v>
      </c>
      <c r="G2157" t="s">
        <v>10073</v>
      </c>
      <c r="H2157" t="s">
        <v>7810</v>
      </c>
      <c r="I2157" t="s">
        <v>7704</v>
      </c>
      <c r="J2157" t="s">
        <v>65</v>
      </c>
      <c r="K2157" t="s">
        <v>7778</v>
      </c>
      <c r="L2157" t="s">
        <v>4</v>
      </c>
      <c r="M2157" t="s">
        <v>64</v>
      </c>
      <c r="N2157" t="s">
        <v>149</v>
      </c>
      <c r="O2157" s="39">
        <v>44153</v>
      </c>
      <c r="P2157" s="39">
        <v>44154</v>
      </c>
      <c r="Q2157">
        <v>500</v>
      </c>
      <c r="R2157">
        <v>500</v>
      </c>
      <c r="S2157" s="36">
        <v>37500</v>
      </c>
      <c r="T2157">
        <v>37500</v>
      </c>
      <c r="U2157" s="39">
        <v>44153</v>
      </c>
      <c r="V2157">
        <v>11</v>
      </c>
      <c r="W2157">
        <v>3.6110000000000002</v>
      </c>
      <c r="X2157" s="36">
        <v>10384.934921074493</v>
      </c>
      <c r="Y2157" s="37" t="s">
        <v>157</v>
      </c>
      <c r="Z2157" s="37" t="s">
        <v>149</v>
      </c>
      <c r="AA2157" s="37" t="s">
        <v>146</v>
      </c>
      <c r="AB2157" s="37"/>
    </row>
    <row r="2158" spans="1:28" x14ac:dyDescent="0.25">
      <c r="A2158" t="s">
        <v>563</v>
      </c>
      <c r="B2158" t="s">
        <v>852</v>
      </c>
      <c r="C2158" t="s">
        <v>565</v>
      </c>
      <c r="E2158" t="s">
        <v>10074</v>
      </c>
      <c r="F2158" t="s">
        <v>10075</v>
      </c>
      <c r="G2158" t="s">
        <v>10076</v>
      </c>
      <c r="H2158" t="s">
        <v>6199</v>
      </c>
      <c r="I2158" t="s">
        <v>4533</v>
      </c>
      <c r="J2158" t="s">
        <v>73</v>
      </c>
      <c r="K2158" t="s">
        <v>7243</v>
      </c>
      <c r="L2158" t="s">
        <v>41</v>
      </c>
      <c r="M2158" t="s">
        <v>64</v>
      </c>
      <c r="N2158" t="s">
        <v>149</v>
      </c>
      <c r="O2158" s="39">
        <v>44188</v>
      </c>
      <c r="P2158" s="39">
        <v>44188</v>
      </c>
      <c r="Q2158">
        <v>60</v>
      </c>
      <c r="R2158">
        <v>60</v>
      </c>
      <c r="S2158" s="36">
        <v>483</v>
      </c>
      <c r="T2158">
        <v>483</v>
      </c>
      <c r="U2158" s="39">
        <v>44188</v>
      </c>
      <c r="V2158">
        <v>12</v>
      </c>
      <c r="W2158">
        <v>3.6059999999999999</v>
      </c>
      <c r="X2158" s="36">
        <v>133.94342762063201</v>
      </c>
      <c r="Y2158" s="37" t="s">
        <v>157</v>
      </c>
      <c r="Z2158" s="37" t="s">
        <v>149</v>
      </c>
      <c r="AA2158" s="37" t="s">
        <v>146</v>
      </c>
      <c r="AB2158" s="37"/>
    </row>
    <row r="2159" spans="1:28" x14ac:dyDescent="0.25">
      <c r="A2159" t="s">
        <v>150</v>
      </c>
      <c r="B2159" t="s">
        <v>151</v>
      </c>
      <c r="C2159" t="s">
        <v>152</v>
      </c>
      <c r="E2159" t="s">
        <v>8381</v>
      </c>
      <c r="F2159" t="s">
        <v>8382</v>
      </c>
      <c r="G2159" t="s">
        <v>8383</v>
      </c>
      <c r="H2159" t="s">
        <v>7825</v>
      </c>
      <c r="I2159" t="s">
        <v>7708</v>
      </c>
      <c r="J2159" t="s">
        <v>65</v>
      </c>
      <c r="K2159" t="s">
        <v>7778</v>
      </c>
      <c r="L2159" t="s">
        <v>4</v>
      </c>
      <c r="M2159" t="s">
        <v>64</v>
      </c>
      <c r="N2159" t="s">
        <v>149</v>
      </c>
      <c r="O2159" s="39">
        <v>44138</v>
      </c>
      <c r="P2159" s="39">
        <v>44139</v>
      </c>
      <c r="Q2159">
        <v>500</v>
      </c>
      <c r="R2159">
        <v>500</v>
      </c>
      <c r="S2159" s="36">
        <v>37711.86</v>
      </c>
      <c r="T2159">
        <v>37711.86</v>
      </c>
      <c r="U2159" s="39">
        <v>44138</v>
      </c>
      <c r="V2159">
        <v>11</v>
      </c>
      <c r="W2159">
        <v>3.6110000000000002</v>
      </c>
      <c r="X2159" s="36">
        <v>10443.605649404597</v>
      </c>
      <c r="Y2159" s="37" t="s">
        <v>157</v>
      </c>
      <c r="Z2159" s="37" t="s">
        <v>149</v>
      </c>
      <c r="AA2159" s="37" t="s">
        <v>146</v>
      </c>
      <c r="AB2159" s="37"/>
    </row>
    <row r="2160" spans="1:28" x14ac:dyDescent="0.25">
      <c r="A2160" t="s">
        <v>150</v>
      </c>
      <c r="B2160" t="s">
        <v>151</v>
      </c>
      <c r="C2160" t="s">
        <v>152</v>
      </c>
      <c r="E2160" t="s">
        <v>10077</v>
      </c>
      <c r="F2160" t="s">
        <v>10078</v>
      </c>
      <c r="G2160" t="s">
        <v>10079</v>
      </c>
      <c r="H2160" t="s">
        <v>10080</v>
      </c>
      <c r="I2160" t="s">
        <v>8877</v>
      </c>
      <c r="J2160" t="s">
        <v>65</v>
      </c>
      <c r="K2160" t="s">
        <v>7778</v>
      </c>
      <c r="L2160" t="s">
        <v>4</v>
      </c>
      <c r="M2160" t="s">
        <v>64</v>
      </c>
      <c r="N2160" t="s">
        <v>149</v>
      </c>
      <c r="O2160" s="39">
        <v>44148</v>
      </c>
      <c r="P2160" s="39">
        <v>44149</v>
      </c>
      <c r="Q2160">
        <v>500</v>
      </c>
      <c r="R2160">
        <v>500</v>
      </c>
      <c r="S2160" s="36">
        <v>37711.86</v>
      </c>
      <c r="T2160">
        <v>37711.86</v>
      </c>
      <c r="U2160" s="39">
        <v>44151</v>
      </c>
      <c r="V2160">
        <v>11</v>
      </c>
      <c r="W2160">
        <v>3.6110000000000002</v>
      </c>
      <c r="X2160" s="36">
        <v>10443.605649404597</v>
      </c>
      <c r="Y2160" s="37" t="s">
        <v>157</v>
      </c>
      <c r="Z2160" s="37" t="s">
        <v>149</v>
      </c>
      <c r="AA2160" s="37" t="s">
        <v>146</v>
      </c>
      <c r="AB2160" s="37"/>
    </row>
    <row r="2161" spans="1:28" x14ac:dyDescent="0.25">
      <c r="A2161" t="s">
        <v>150</v>
      </c>
      <c r="B2161" t="s">
        <v>151</v>
      </c>
      <c r="C2161" t="s">
        <v>152</v>
      </c>
      <c r="E2161" t="s">
        <v>10081</v>
      </c>
      <c r="F2161" t="s">
        <v>10082</v>
      </c>
      <c r="G2161" t="s">
        <v>10083</v>
      </c>
      <c r="H2161" t="s">
        <v>10080</v>
      </c>
      <c r="I2161" t="s">
        <v>8877</v>
      </c>
      <c r="J2161" t="s">
        <v>65</v>
      </c>
      <c r="K2161" t="s">
        <v>7778</v>
      </c>
      <c r="L2161" t="s">
        <v>4</v>
      </c>
      <c r="M2161" t="s">
        <v>64</v>
      </c>
      <c r="N2161" t="s">
        <v>149</v>
      </c>
      <c r="O2161" s="39">
        <v>44148</v>
      </c>
      <c r="P2161" s="39">
        <v>44149</v>
      </c>
      <c r="Q2161">
        <v>500</v>
      </c>
      <c r="R2161">
        <v>500</v>
      </c>
      <c r="S2161" s="36">
        <v>37711.86</v>
      </c>
      <c r="T2161">
        <v>37711.86</v>
      </c>
      <c r="U2161" s="39">
        <v>44152</v>
      </c>
      <c r="V2161">
        <v>11</v>
      </c>
      <c r="W2161">
        <v>3.6110000000000002</v>
      </c>
      <c r="X2161" s="36">
        <v>10443.605649404597</v>
      </c>
      <c r="Y2161" s="37" t="s">
        <v>157</v>
      </c>
      <c r="Z2161" s="37" t="s">
        <v>149</v>
      </c>
      <c r="AA2161" s="37" t="s">
        <v>146</v>
      </c>
      <c r="AB2161" s="37"/>
    </row>
    <row r="2162" spans="1:28" x14ac:dyDescent="0.25">
      <c r="A2162" t="s">
        <v>150</v>
      </c>
      <c r="B2162" t="s">
        <v>151</v>
      </c>
      <c r="C2162" t="s">
        <v>152</v>
      </c>
      <c r="E2162" t="s">
        <v>10084</v>
      </c>
      <c r="F2162" t="s">
        <v>10085</v>
      </c>
      <c r="G2162" t="s">
        <v>10086</v>
      </c>
      <c r="H2162" t="s">
        <v>7825</v>
      </c>
      <c r="I2162" t="s">
        <v>7708</v>
      </c>
      <c r="J2162" t="s">
        <v>65</v>
      </c>
      <c r="K2162" t="s">
        <v>7778</v>
      </c>
      <c r="L2162" t="s">
        <v>4</v>
      </c>
      <c r="M2162" t="s">
        <v>64</v>
      </c>
      <c r="N2162" t="s">
        <v>149</v>
      </c>
      <c r="O2162" s="39">
        <v>44151</v>
      </c>
      <c r="P2162" s="39">
        <v>44152</v>
      </c>
      <c r="Q2162">
        <v>500</v>
      </c>
      <c r="R2162">
        <v>500</v>
      </c>
      <c r="S2162" s="36">
        <v>38135.589999999997</v>
      </c>
      <c r="T2162">
        <v>38135.589999999997</v>
      </c>
      <c r="U2162" s="39">
        <v>44152</v>
      </c>
      <c r="V2162">
        <v>11</v>
      </c>
      <c r="W2162">
        <v>3.6110000000000002</v>
      </c>
      <c r="X2162" s="36">
        <v>10560.94987538078</v>
      </c>
      <c r="Y2162" s="37" t="s">
        <v>157</v>
      </c>
      <c r="Z2162" s="37" t="s">
        <v>149</v>
      </c>
      <c r="AA2162" s="37" t="s">
        <v>146</v>
      </c>
      <c r="AB2162" s="37"/>
    </row>
    <row r="2163" spans="1:28" x14ac:dyDescent="0.25">
      <c r="A2163" t="s">
        <v>150</v>
      </c>
      <c r="B2163" t="s">
        <v>151</v>
      </c>
      <c r="C2163" t="s">
        <v>152</v>
      </c>
      <c r="E2163" t="s">
        <v>8350</v>
      </c>
      <c r="F2163" t="s">
        <v>8351</v>
      </c>
      <c r="G2163" t="s">
        <v>8352</v>
      </c>
      <c r="H2163" t="s">
        <v>8216</v>
      </c>
      <c r="I2163" t="s">
        <v>7697</v>
      </c>
      <c r="J2163" t="s">
        <v>65</v>
      </c>
      <c r="K2163" t="s">
        <v>7778</v>
      </c>
      <c r="L2163" t="s">
        <v>4</v>
      </c>
      <c r="M2163" t="s">
        <v>64</v>
      </c>
      <c r="N2163" t="s">
        <v>149</v>
      </c>
      <c r="O2163" s="40">
        <v>44126</v>
      </c>
      <c r="P2163" s="39">
        <v>44127</v>
      </c>
      <c r="Q2163">
        <v>600</v>
      </c>
      <c r="R2163">
        <v>600</v>
      </c>
      <c r="S2163" s="36">
        <v>45254.239999999998</v>
      </c>
      <c r="T2163">
        <v>45254.239999999998</v>
      </c>
      <c r="U2163" s="39">
        <v>44127</v>
      </c>
      <c r="V2163">
        <v>10</v>
      </c>
      <c r="W2163">
        <v>3.5979999999999999</v>
      </c>
      <c r="X2163" s="36">
        <v>12577.609783212896</v>
      </c>
      <c r="Y2163" s="37" t="s">
        <v>157</v>
      </c>
      <c r="Z2163" s="37" t="s">
        <v>149</v>
      </c>
      <c r="AA2163" s="37" t="s">
        <v>146</v>
      </c>
      <c r="AB2163" s="37"/>
    </row>
    <row r="2164" spans="1:28" x14ac:dyDescent="0.25">
      <c r="A2164" t="s">
        <v>150</v>
      </c>
      <c r="B2164" t="s">
        <v>151</v>
      </c>
      <c r="C2164" t="s">
        <v>152</v>
      </c>
      <c r="E2164" t="s">
        <v>8353</v>
      </c>
      <c r="F2164" t="s">
        <v>8354</v>
      </c>
      <c r="G2164" t="s">
        <v>8355</v>
      </c>
      <c r="H2164" t="s">
        <v>7575</v>
      </c>
      <c r="I2164" t="s">
        <v>7258</v>
      </c>
      <c r="J2164" t="s">
        <v>65</v>
      </c>
      <c r="K2164" t="s">
        <v>7778</v>
      </c>
      <c r="L2164" t="s">
        <v>4</v>
      </c>
      <c r="M2164" t="s">
        <v>64</v>
      </c>
      <c r="N2164" t="s">
        <v>149</v>
      </c>
      <c r="O2164" s="39">
        <v>44131</v>
      </c>
      <c r="P2164" s="39">
        <v>44132</v>
      </c>
      <c r="Q2164">
        <v>600</v>
      </c>
      <c r="R2164">
        <v>600</v>
      </c>
      <c r="S2164" s="36">
        <v>45254.239999999998</v>
      </c>
      <c r="T2164">
        <v>45254.239999999998</v>
      </c>
      <c r="U2164" s="39">
        <v>44133</v>
      </c>
      <c r="V2164">
        <v>10</v>
      </c>
      <c r="W2164">
        <v>3.5979999999999999</v>
      </c>
      <c r="X2164" s="36">
        <v>12577.609783212896</v>
      </c>
      <c r="Y2164" s="37" t="s">
        <v>157</v>
      </c>
      <c r="Z2164" s="37" t="s">
        <v>149</v>
      </c>
      <c r="AA2164" s="37" t="s">
        <v>146</v>
      </c>
      <c r="AB2164" s="37"/>
    </row>
    <row r="2165" spans="1:28" x14ac:dyDescent="0.25">
      <c r="A2165" t="s">
        <v>150</v>
      </c>
      <c r="B2165" t="s">
        <v>151</v>
      </c>
      <c r="C2165" t="s">
        <v>152</v>
      </c>
      <c r="E2165" t="s">
        <v>10087</v>
      </c>
      <c r="F2165" t="s">
        <v>10088</v>
      </c>
      <c r="G2165" t="s">
        <v>10089</v>
      </c>
      <c r="H2165" t="s">
        <v>7600</v>
      </c>
      <c r="I2165" t="s">
        <v>7259</v>
      </c>
      <c r="J2165" t="s">
        <v>65</v>
      </c>
      <c r="K2165" t="s">
        <v>7778</v>
      </c>
      <c r="L2165" t="s">
        <v>4</v>
      </c>
      <c r="M2165" t="s">
        <v>64</v>
      </c>
      <c r="N2165" t="s">
        <v>149</v>
      </c>
      <c r="O2165" s="39">
        <v>44165</v>
      </c>
      <c r="P2165" s="39">
        <v>44166</v>
      </c>
      <c r="Q2165">
        <v>500</v>
      </c>
      <c r="R2165">
        <v>500</v>
      </c>
      <c r="S2165" s="36">
        <v>38135.589999999997</v>
      </c>
      <c r="T2165">
        <v>38135.589999999997</v>
      </c>
      <c r="U2165" s="39">
        <v>44165</v>
      </c>
      <c r="V2165">
        <v>11</v>
      </c>
      <c r="W2165">
        <v>3.6110000000000002</v>
      </c>
      <c r="X2165" s="36">
        <v>10560.94987538078</v>
      </c>
      <c r="Y2165" s="37" t="s">
        <v>157</v>
      </c>
      <c r="Z2165" s="37" t="s">
        <v>149</v>
      </c>
      <c r="AA2165" s="37" t="s">
        <v>146</v>
      </c>
      <c r="AB2165" s="37"/>
    </row>
    <row r="2166" spans="1:28" x14ac:dyDescent="0.25">
      <c r="A2166" t="s">
        <v>150</v>
      </c>
      <c r="B2166" t="s">
        <v>151</v>
      </c>
      <c r="C2166" t="s">
        <v>152</v>
      </c>
      <c r="E2166" t="s">
        <v>10090</v>
      </c>
      <c r="F2166" t="s">
        <v>10091</v>
      </c>
      <c r="G2166" t="s">
        <v>10092</v>
      </c>
      <c r="H2166" t="s">
        <v>7600</v>
      </c>
      <c r="I2166" t="s">
        <v>7259</v>
      </c>
      <c r="J2166" t="s">
        <v>65</v>
      </c>
      <c r="K2166" t="s">
        <v>7778</v>
      </c>
      <c r="L2166" t="s">
        <v>4</v>
      </c>
      <c r="M2166" t="s">
        <v>64</v>
      </c>
      <c r="N2166" t="s">
        <v>149</v>
      </c>
      <c r="O2166" s="39">
        <v>44165</v>
      </c>
      <c r="P2166" s="39">
        <v>44166</v>
      </c>
      <c r="Q2166">
        <v>500</v>
      </c>
      <c r="R2166">
        <v>500</v>
      </c>
      <c r="S2166" s="36">
        <v>38135.589999999997</v>
      </c>
      <c r="T2166">
        <v>38135.589999999997</v>
      </c>
      <c r="U2166" s="39">
        <v>44165</v>
      </c>
      <c r="V2166">
        <v>11</v>
      </c>
      <c r="W2166">
        <v>3.6110000000000002</v>
      </c>
      <c r="X2166" s="36">
        <v>10560.94987538078</v>
      </c>
      <c r="Y2166" s="37" t="s">
        <v>157</v>
      </c>
      <c r="Z2166" s="37" t="s">
        <v>149</v>
      </c>
      <c r="AA2166" s="37" t="s">
        <v>146</v>
      </c>
      <c r="AB2166" s="37"/>
    </row>
    <row r="2167" spans="1:28" x14ac:dyDescent="0.25">
      <c r="A2167" t="s">
        <v>150</v>
      </c>
      <c r="B2167" t="s">
        <v>151</v>
      </c>
      <c r="C2167" t="s">
        <v>152</v>
      </c>
      <c r="E2167" t="s">
        <v>10093</v>
      </c>
      <c r="F2167" t="s">
        <v>10094</v>
      </c>
      <c r="G2167" t="s">
        <v>10095</v>
      </c>
      <c r="H2167" t="s">
        <v>8096</v>
      </c>
      <c r="I2167" t="s">
        <v>7703</v>
      </c>
      <c r="J2167" t="s">
        <v>65</v>
      </c>
      <c r="K2167" t="s">
        <v>7778</v>
      </c>
      <c r="L2167" t="s">
        <v>4</v>
      </c>
      <c r="M2167" t="s">
        <v>64</v>
      </c>
      <c r="N2167" t="s">
        <v>149</v>
      </c>
      <c r="O2167" s="39">
        <v>44181</v>
      </c>
      <c r="P2167" s="39">
        <v>44182</v>
      </c>
      <c r="Q2167">
        <v>120</v>
      </c>
      <c r="R2167">
        <v>120</v>
      </c>
      <c r="S2167" s="36">
        <v>9559.32</v>
      </c>
      <c r="T2167">
        <v>9559.32</v>
      </c>
      <c r="U2167" s="39">
        <v>44182</v>
      </c>
      <c r="V2167">
        <v>12</v>
      </c>
      <c r="W2167">
        <v>3.6059999999999999</v>
      </c>
      <c r="X2167" s="36">
        <v>2650.948419301164</v>
      </c>
      <c r="Y2167" s="37" t="s">
        <v>157</v>
      </c>
      <c r="Z2167" s="37" t="s">
        <v>149</v>
      </c>
      <c r="AA2167" s="37" t="s">
        <v>146</v>
      </c>
      <c r="AB2167" s="37"/>
    </row>
    <row r="2168" spans="1:28" x14ac:dyDescent="0.25">
      <c r="A2168" t="s">
        <v>150</v>
      </c>
      <c r="B2168" t="s">
        <v>151</v>
      </c>
      <c r="C2168" t="s">
        <v>152</v>
      </c>
      <c r="E2168" t="s">
        <v>10096</v>
      </c>
      <c r="F2168" t="s">
        <v>10097</v>
      </c>
      <c r="G2168" t="s">
        <v>10098</v>
      </c>
      <c r="H2168" t="s">
        <v>7337</v>
      </c>
      <c r="I2168" t="s">
        <v>7253</v>
      </c>
      <c r="J2168" t="s">
        <v>65</v>
      </c>
      <c r="K2168" t="s">
        <v>7778</v>
      </c>
      <c r="L2168" t="s">
        <v>4</v>
      </c>
      <c r="M2168" t="s">
        <v>64</v>
      </c>
      <c r="N2168" t="s">
        <v>149</v>
      </c>
      <c r="O2168" s="39">
        <v>44179</v>
      </c>
      <c r="P2168" s="39">
        <v>44180</v>
      </c>
      <c r="Q2168">
        <v>165</v>
      </c>
      <c r="R2168">
        <v>165</v>
      </c>
      <c r="S2168" s="36">
        <v>13144.07</v>
      </c>
      <c r="T2168">
        <v>13144.07</v>
      </c>
      <c r="U2168" s="39">
        <v>44179</v>
      </c>
      <c r="V2168">
        <v>12</v>
      </c>
      <c r="W2168">
        <v>3.6059999999999999</v>
      </c>
      <c r="X2168" s="36">
        <v>3645.0554631170271</v>
      </c>
      <c r="Y2168" s="37" t="s">
        <v>157</v>
      </c>
      <c r="Z2168" s="37" t="s">
        <v>149</v>
      </c>
      <c r="AA2168" s="37" t="s">
        <v>146</v>
      </c>
      <c r="AB2168" s="37"/>
    </row>
    <row r="2169" spans="1:28" x14ac:dyDescent="0.25">
      <c r="A2169" t="s">
        <v>150</v>
      </c>
      <c r="B2169" t="s">
        <v>151</v>
      </c>
      <c r="C2169" t="s">
        <v>152</v>
      </c>
      <c r="E2169" t="s">
        <v>10099</v>
      </c>
      <c r="F2169" t="s">
        <v>10100</v>
      </c>
      <c r="G2169" t="s">
        <v>10101</v>
      </c>
      <c r="H2169" t="s">
        <v>7810</v>
      </c>
      <c r="I2169" t="s">
        <v>7704</v>
      </c>
      <c r="J2169" t="s">
        <v>65</v>
      </c>
      <c r="K2169" t="s">
        <v>7778</v>
      </c>
      <c r="L2169" t="s">
        <v>4</v>
      </c>
      <c r="M2169" t="s">
        <v>64</v>
      </c>
      <c r="N2169" t="s">
        <v>149</v>
      </c>
      <c r="O2169" s="39">
        <v>44193</v>
      </c>
      <c r="P2169" s="39">
        <v>44194</v>
      </c>
      <c r="Q2169">
        <v>200</v>
      </c>
      <c r="R2169">
        <v>200</v>
      </c>
      <c r="S2169" s="36">
        <v>15423.73</v>
      </c>
      <c r="T2169">
        <v>15423.73</v>
      </c>
      <c r="U2169" s="39">
        <v>44195</v>
      </c>
      <c r="V2169">
        <v>12</v>
      </c>
      <c r="W2169">
        <v>3.6059999999999999</v>
      </c>
      <c r="X2169" s="36">
        <v>4277.2407099278971</v>
      </c>
      <c r="Y2169" s="37" t="s">
        <v>157</v>
      </c>
      <c r="Z2169" s="37" t="s">
        <v>149</v>
      </c>
      <c r="AA2169" s="37" t="s">
        <v>146</v>
      </c>
      <c r="AB2169" s="37"/>
    </row>
    <row r="2170" spans="1:28" x14ac:dyDescent="0.25">
      <c r="A2170" t="s">
        <v>150</v>
      </c>
      <c r="B2170" t="s">
        <v>151</v>
      </c>
      <c r="C2170" t="s">
        <v>152</v>
      </c>
      <c r="E2170" t="s">
        <v>10102</v>
      </c>
      <c r="F2170" t="s">
        <v>10103</v>
      </c>
      <c r="G2170" t="s">
        <v>10104</v>
      </c>
      <c r="H2170" t="s">
        <v>7347</v>
      </c>
      <c r="I2170" t="s">
        <v>7246</v>
      </c>
      <c r="J2170" t="s">
        <v>65</v>
      </c>
      <c r="K2170" t="s">
        <v>7778</v>
      </c>
      <c r="L2170" t="s">
        <v>4</v>
      </c>
      <c r="M2170" t="s">
        <v>64</v>
      </c>
      <c r="N2170" t="s">
        <v>149</v>
      </c>
      <c r="O2170" s="39">
        <v>44175</v>
      </c>
      <c r="P2170" s="39">
        <v>44176</v>
      </c>
      <c r="Q2170">
        <v>200</v>
      </c>
      <c r="R2170">
        <v>200</v>
      </c>
      <c r="S2170" s="36">
        <v>16271.19</v>
      </c>
      <c r="T2170">
        <v>16271.19</v>
      </c>
      <c r="U2170" s="39">
        <v>44176</v>
      </c>
      <c r="V2170">
        <v>12</v>
      </c>
      <c r="W2170">
        <v>3.6059999999999999</v>
      </c>
      <c r="X2170" s="36">
        <v>4512.2545757071539</v>
      </c>
      <c r="Y2170" s="37" t="s">
        <v>157</v>
      </c>
      <c r="Z2170" s="37" t="s">
        <v>149</v>
      </c>
      <c r="AA2170" s="37" t="s">
        <v>146</v>
      </c>
      <c r="AB2170" s="37"/>
    </row>
    <row r="2171" spans="1:28" x14ac:dyDescent="0.25">
      <c r="A2171" t="s">
        <v>150</v>
      </c>
      <c r="B2171" t="s">
        <v>151</v>
      </c>
      <c r="C2171" t="s">
        <v>152</v>
      </c>
      <c r="E2171" t="s">
        <v>10105</v>
      </c>
      <c r="F2171" t="s">
        <v>10106</v>
      </c>
      <c r="G2171" t="s">
        <v>10107</v>
      </c>
      <c r="H2171" t="s">
        <v>8096</v>
      </c>
      <c r="I2171" t="s">
        <v>7703</v>
      </c>
      <c r="J2171" t="s">
        <v>65</v>
      </c>
      <c r="K2171" t="s">
        <v>7778</v>
      </c>
      <c r="L2171" t="s">
        <v>4</v>
      </c>
      <c r="M2171" t="s">
        <v>64</v>
      </c>
      <c r="N2171" t="s">
        <v>149</v>
      </c>
      <c r="O2171" s="39">
        <v>44147</v>
      </c>
      <c r="P2171" s="39">
        <v>44148</v>
      </c>
      <c r="Q2171">
        <v>120</v>
      </c>
      <c r="R2171">
        <v>120</v>
      </c>
      <c r="S2171" s="36">
        <v>9050.85</v>
      </c>
      <c r="T2171">
        <v>9050.85</v>
      </c>
      <c r="U2171" s="39">
        <v>44148</v>
      </c>
      <c r="V2171">
        <v>11</v>
      </c>
      <c r="W2171">
        <v>3.6110000000000002</v>
      </c>
      <c r="X2171" s="36">
        <v>2506.4663528108549</v>
      </c>
      <c r="Y2171" s="37" t="s">
        <v>157</v>
      </c>
      <c r="Z2171" s="37" t="s">
        <v>149</v>
      </c>
      <c r="AA2171" s="37" t="s">
        <v>146</v>
      </c>
      <c r="AB2171" s="37"/>
    </row>
    <row r="2172" spans="1:28" x14ac:dyDescent="0.25">
      <c r="A2172" t="s">
        <v>150</v>
      </c>
      <c r="B2172" t="s">
        <v>151</v>
      </c>
      <c r="C2172" t="s">
        <v>152</v>
      </c>
      <c r="E2172" t="s">
        <v>10108</v>
      </c>
      <c r="F2172" t="s">
        <v>10109</v>
      </c>
      <c r="G2172" t="s">
        <v>10110</v>
      </c>
      <c r="H2172" t="s">
        <v>8096</v>
      </c>
      <c r="I2172" t="s">
        <v>7703</v>
      </c>
      <c r="J2172" t="s">
        <v>65</v>
      </c>
      <c r="K2172" t="s">
        <v>7778</v>
      </c>
      <c r="L2172" t="s">
        <v>4</v>
      </c>
      <c r="M2172" t="s">
        <v>64</v>
      </c>
      <c r="N2172" t="s">
        <v>149</v>
      </c>
      <c r="O2172" s="39">
        <v>44158</v>
      </c>
      <c r="P2172" s="39">
        <v>44159</v>
      </c>
      <c r="Q2172">
        <v>120</v>
      </c>
      <c r="R2172">
        <v>120</v>
      </c>
      <c r="S2172" s="36">
        <v>9254.24</v>
      </c>
      <c r="T2172">
        <v>9254.24</v>
      </c>
      <c r="U2172" s="39">
        <v>44158</v>
      </c>
      <c r="V2172">
        <v>11</v>
      </c>
      <c r="W2172">
        <v>3.6110000000000002</v>
      </c>
      <c r="X2172" s="36">
        <v>2562.7914705067842</v>
      </c>
      <c r="Y2172" s="37" t="s">
        <v>157</v>
      </c>
      <c r="Z2172" s="37" t="s">
        <v>149</v>
      </c>
      <c r="AA2172" s="37" t="s">
        <v>146</v>
      </c>
      <c r="AB2172" s="37"/>
    </row>
    <row r="2173" spans="1:28" x14ac:dyDescent="0.25">
      <c r="A2173" t="s">
        <v>150</v>
      </c>
      <c r="B2173" t="s">
        <v>151</v>
      </c>
      <c r="C2173" t="s">
        <v>152</v>
      </c>
      <c r="E2173" t="s">
        <v>10111</v>
      </c>
      <c r="F2173" t="s">
        <v>10112</v>
      </c>
      <c r="G2173" t="s">
        <v>10113</v>
      </c>
      <c r="H2173" t="s">
        <v>7351</v>
      </c>
      <c r="I2173" t="s">
        <v>7247</v>
      </c>
      <c r="J2173" t="s">
        <v>65</v>
      </c>
      <c r="K2173" t="s">
        <v>7778</v>
      </c>
      <c r="L2173" t="s">
        <v>4</v>
      </c>
      <c r="M2173" t="s">
        <v>64</v>
      </c>
      <c r="N2173" t="s">
        <v>149</v>
      </c>
      <c r="O2173" s="39">
        <v>44159</v>
      </c>
      <c r="P2173" s="39">
        <v>44160</v>
      </c>
      <c r="Q2173">
        <v>150</v>
      </c>
      <c r="R2173">
        <v>150</v>
      </c>
      <c r="S2173" s="36">
        <v>11186.44</v>
      </c>
      <c r="T2173">
        <v>11186.44</v>
      </c>
      <c r="U2173" s="39">
        <v>44159</v>
      </c>
      <c r="V2173">
        <v>11</v>
      </c>
      <c r="W2173">
        <v>3.6110000000000002</v>
      </c>
      <c r="X2173" s="36">
        <v>3097.8787039601211</v>
      </c>
      <c r="Y2173" s="37" t="s">
        <v>157</v>
      </c>
      <c r="Z2173" s="37" t="s">
        <v>149</v>
      </c>
      <c r="AA2173" s="37" t="s">
        <v>146</v>
      </c>
      <c r="AB2173" s="37"/>
    </row>
    <row r="2174" spans="1:28" x14ac:dyDescent="0.25">
      <c r="A2174" t="s">
        <v>150</v>
      </c>
      <c r="B2174" t="s">
        <v>151</v>
      </c>
      <c r="C2174" t="s">
        <v>152</v>
      </c>
      <c r="E2174" t="s">
        <v>10114</v>
      </c>
      <c r="F2174" t="s">
        <v>10115</v>
      </c>
      <c r="G2174" t="s">
        <v>10116</v>
      </c>
      <c r="H2174" t="s">
        <v>7351</v>
      </c>
      <c r="I2174" t="s">
        <v>7247</v>
      </c>
      <c r="J2174" t="s">
        <v>65</v>
      </c>
      <c r="K2174" t="s">
        <v>7778</v>
      </c>
      <c r="L2174" t="s">
        <v>4</v>
      </c>
      <c r="M2174" t="s">
        <v>64</v>
      </c>
      <c r="N2174" t="s">
        <v>149</v>
      </c>
      <c r="O2174" s="39">
        <v>44162</v>
      </c>
      <c r="P2174" s="39">
        <v>44163</v>
      </c>
      <c r="Q2174">
        <v>150</v>
      </c>
      <c r="R2174">
        <v>150</v>
      </c>
      <c r="S2174" s="36">
        <v>11186.44</v>
      </c>
      <c r="T2174">
        <v>11186.44</v>
      </c>
      <c r="U2174" s="39">
        <v>44162</v>
      </c>
      <c r="V2174">
        <v>11</v>
      </c>
      <c r="W2174">
        <v>3.6110000000000002</v>
      </c>
      <c r="X2174" s="36">
        <v>3097.8787039601211</v>
      </c>
      <c r="Y2174" s="37" t="s">
        <v>157</v>
      </c>
      <c r="Z2174" s="37" t="s">
        <v>149</v>
      </c>
      <c r="AA2174" s="37" t="s">
        <v>146</v>
      </c>
      <c r="AB2174" s="37"/>
    </row>
    <row r="2175" spans="1:28" x14ac:dyDescent="0.25">
      <c r="A2175" t="s">
        <v>150</v>
      </c>
      <c r="B2175" t="s">
        <v>151</v>
      </c>
      <c r="C2175" t="s">
        <v>152</v>
      </c>
      <c r="E2175" t="s">
        <v>10117</v>
      </c>
      <c r="F2175" t="s">
        <v>10118</v>
      </c>
      <c r="G2175" t="s">
        <v>10119</v>
      </c>
      <c r="H2175" t="s">
        <v>7351</v>
      </c>
      <c r="I2175" t="s">
        <v>7247</v>
      </c>
      <c r="J2175" t="s">
        <v>65</v>
      </c>
      <c r="K2175" t="s">
        <v>7778</v>
      </c>
      <c r="L2175" t="s">
        <v>4</v>
      </c>
      <c r="M2175" t="s">
        <v>64</v>
      </c>
      <c r="N2175" t="s">
        <v>149</v>
      </c>
      <c r="O2175" s="39">
        <v>44163</v>
      </c>
      <c r="P2175" s="39">
        <v>44164</v>
      </c>
      <c r="Q2175">
        <v>150</v>
      </c>
      <c r="R2175">
        <v>150</v>
      </c>
      <c r="S2175" s="36">
        <v>11186.44</v>
      </c>
      <c r="T2175">
        <v>11186.44</v>
      </c>
      <c r="U2175" s="39">
        <v>44163</v>
      </c>
      <c r="V2175">
        <v>11</v>
      </c>
      <c r="W2175">
        <v>3.6110000000000002</v>
      </c>
      <c r="X2175" s="36">
        <v>3097.8787039601211</v>
      </c>
      <c r="Y2175" s="37" t="s">
        <v>157</v>
      </c>
      <c r="Z2175" s="37" t="s">
        <v>149</v>
      </c>
      <c r="AA2175" s="37" t="s">
        <v>146</v>
      </c>
      <c r="AB2175" s="37"/>
    </row>
    <row r="2176" spans="1:28" x14ac:dyDescent="0.25">
      <c r="A2176" t="s">
        <v>150</v>
      </c>
      <c r="B2176" t="s">
        <v>151</v>
      </c>
      <c r="C2176" t="s">
        <v>152</v>
      </c>
      <c r="E2176" t="s">
        <v>8106</v>
      </c>
      <c r="F2176" t="s">
        <v>8107</v>
      </c>
      <c r="G2176" t="s">
        <v>8108</v>
      </c>
      <c r="H2176" t="s">
        <v>7925</v>
      </c>
      <c r="I2176" t="s">
        <v>7695</v>
      </c>
      <c r="J2176" t="s">
        <v>65</v>
      </c>
      <c r="K2176" t="s">
        <v>7778</v>
      </c>
      <c r="L2176" t="s">
        <v>4</v>
      </c>
      <c r="M2176" t="s">
        <v>64</v>
      </c>
      <c r="N2176" t="s">
        <v>149</v>
      </c>
      <c r="O2176" s="40">
        <v>44140</v>
      </c>
      <c r="P2176" s="39">
        <v>44141</v>
      </c>
      <c r="Q2176">
        <v>200</v>
      </c>
      <c r="R2176">
        <v>200</v>
      </c>
      <c r="S2176" s="36">
        <v>14830.51</v>
      </c>
      <c r="T2176">
        <v>14830.51</v>
      </c>
      <c r="U2176" s="39">
        <v>44140</v>
      </c>
      <c r="V2176">
        <v>11</v>
      </c>
      <c r="W2176">
        <v>3.6110000000000002</v>
      </c>
      <c r="X2176" s="36">
        <v>4107.0368319025201</v>
      </c>
      <c r="Y2176" s="37" t="s">
        <v>157</v>
      </c>
      <c r="Z2176" s="37" t="s">
        <v>149</v>
      </c>
      <c r="AA2176" s="37" t="s">
        <v>146</v>
      </c>
      <c r="AB2176" s="37"/>
    </row>
    <row r="2177" spans="1:28" x14ac:dyDescent="0.25">
      <c r="A2177" t="s">
        <v>150</v>
      </c>
      <c r="B2177" t="s">
        <v>151</v>
      </c>
      <c r="C2177" t="s">
        <v>152</v>
      </c>
      <c r="E2177" t="s">
        <v>8109</v>
      </c>
      <c r="F2177" t="s">
        <v>8110</v>
      </c>
      <c r="G2177" t="s">
        <v>8111</v>
      </c>
      <c r="H2177" t="s">
        <v>6889</v>
      </c>
      <c r="I2177" t="s">
        <v>6660</v>
      </c>
      <c r="J2177" t="s">
        <v>65</v>
      </c>
      <c r="K2177" t="s">
        <v>7778</v>
      </c>
      <c r="L2177" t="s">
        <v>4</v>
      </c>
      <c r="M2177" t="s">
        <v>64</v>
      </c>
      <c r="N2177" t="s">
        <v>149</v>
      </c>
      <c r="O2177" s="39">
        <v>44144</v>
      </c>
      <c r="P2177" s="39">
        <v>44145</v>
      </c>
      <c r="Q2177">
        <v>200</v>
      </c>
      <c r="R2177">
        <v>200</v>
      </c>
      <c r="S2177" s="36">
        <v>14830.51</v>
      </c>
      <c r="T2177">
        <v>14830.51</v>
      </c>
      <c r="U2177" s="39">
        <v>44144</v>
      </c>
      <c r="V2177">
        <v>11</v>
      </c>
      <c r="W2177">
        <v>3.6110000000000002</v>
      </c>
      <c r="X2177" s="36">
        <v>4107.0368319025201</v>
      </c>
      <c r="Y2177" s="37" t="s">
        <v>157</v>
      </c>
      <c r="Z2177" s="37" t="s">
        <v>149</v>
      </c>
      <c r="AA2177" s="37" t="s">
        <v>146</v>
      </c>
      <c r="AB2177" s="37"/>
    </row>
    <row r="2178" spans="1:28" x14ac:dyDescent="0.25">
      <c r="A2178" t="s">
        <v>150</v>
      </c>
      <c r="B2178" t="s">
        <v>151</v>
      </c>
      <c r="C2178" t="s">
        <v>152</v>
      </c>
      <c r="E2178" t="s">
        <v>8112</v>
      </c>
      <c r="F2178" t="s">
        <v>8113</v>
      </c>
      <c r="G2178" t="s">
        <v>8114</v>
      </c>
      <c r="H2178" t="s">
        <v>6889</v>
      </c>
      <c r="I2178" t="s">
        <v>6660</v>
      </c>
      <c r="J2178" t="s">
        <v>65</v>
      </c>
      <c r="K2178" t="s">
        <v>7778</v>
      </c>
      <c r="L2178" t="s">
        <v>4</v>
      </c>
      <c r="M2178" t="s">
        <v>64</v>
      </c>
      <c r="N2178" t="s">
        <v>149</v>
      </c>
      <c r="O2178" s="39">
        <v>44144</v>
      </c>
      <c r="P2178" s="39">
        <v>44145</v>
      </c>
      <c r="Q2178">
        <v>200</v>
      </c>
      <c r="R2178">
        <v>200</v>
      </c>
      <c r="S2178" s="36">
        <v>14830.51</v>
      </c>
      <c r="T2178">
        <v>14830.51</v>
      </c>
      <c r="U2178" s="39">
        <v>44144</v>
      </c>
      <c r="V2178">
        <v>11</v>
      </c>
      <c r="W2178">
        <v>3.6110000000000002</v>
      </c>
      <c r="X2178" s="36">
        <v>4107.0368319025201</v>
      </c>
      <c r="Y2178" s="37" t="s">
        <v>157</v>
      </c>
      <c r="Z2178" s="37" t="s">
        <v>149</v>
      </c>
      <c r="AA2178" s="37" t="s">
        <v>146</v>
      </c>
      <c r="AB2178" s="37"/>
    </row>
    <row r="2179" spans="1:28" x14ac:dyDescent="0.25">
      <c r="A2179" t="s">
        <v>150</v>
      </c>
      <c r="B2179" t="s">
        <v>151</v>
      </c>
      <c r="C2179" t="s">
        <v>152</v>
      </c>
      <c r="E2179" t="s">
        <v>8808</v>
      </c>
      <c r="F2179" t="s">
        <v>8809</v>
      </c>
      <c r="G2179" t="s">
        <v>8810</v>
      </c>
      <c r="H2179" t="s">
        <v>6889</v>
      </c>
      <c r="I2179" t="s">
        <v>6660</v>
      </c>
      <c r="J2179" t="s">
        <v>65</v>
      </c>
      <c r="K2179" t="s">
        <v>7778</v>
      </c>
      <c r="L2179" t="s">
        <v>4</v>
      </c>
      <c r="M2179" t="s">
        <v>64</v>
      </c>
      <c r="N2179" t="s">
        <v>149</v>
      </c>
      <c r="O2179" s="39">
        <v>44146</v>
      </c>
      <c r="P2179" s="39">
        <v>44147</v>
      </c>
      <c r="Q2179">
        <v>200</v>
      </c>
      <c r="R2179">
        <v>200</v>
      </c>
      <c r="S2179" s="36">
        <v>14830.51</v>
      </c>
      <c r="T2179">
        <v>14830.51</v>
      </c>
      <c r="U2179" s="39">
        <v>44146</v>
      </c>
      <c r="V2179">
        <v>11</v>
      </c>
      <c r="W2179">
        <v>3.6110000000000002</v>
      </c>
      <c r="X2179" s="36">
        <v>4107.0368319025201</v>
      </c>
      <c r="Y2179" s="37" t="s">
        <v>157</v>
      </c>
      <c r="Z2179" s="37" t="s">
        <v>149</v>
      </c>
      <c r="AA2179" s="37" t="s">
        <v>146</v>
      </c>
      <c r="AB2179" s="37"/>
    </row>
    <row r="2180" spans="1:28" x14ac:dyDescent="0.25">
      <c r="A2180" t="s">
        <v>150</v>
      </c>
      <c r="B2180" t="s">
        <v>151</v>
      </c>
      <c r="C2180" t="s">
        <v>152</v>
      </c>
      <c r="E2180" t="s">
        <v>8741</v>
      </c>
      <c r="F2180" t="s">
        <v>8742</v>
      </c>
      <c r="G2180" t="s">
        <v>10120</v>
      </c>
      <c r="H2180" t="s">
        <v>6889</v>
      </c>
      <c r="I2180" t="s">
        <v>6660</v>
      </c>
      <c r="J2180" t="s">
        <v>65</v>
      </c>
      <c r="K2180" t="s">
        <v>7778</v>
      </c>
      <c r="L2180" t="s">
        <v>4</v>
      </c>
      <c r="M2180" t="s">
        <v>64</v>
      </c>
      <c r="N2180" t="s">
        <v>149</v>
      </c>
      <c r="O2180" s="39">
        <v>44147</v>
      </c>
      <c r="P2180" s="39">
        <v>44148</v>
      </c>
      <c r="Q2180">
        <v>200</v>
      </c>
      <c r="R2180">
        <v>200</v>
      </c>
      <c r="S2180" s="36">
        <v>14830.51</v>
      </c>
      <c r="T2180">
        <v>14830.51</v>
      </c>
      <c r="U2180" s="39">
        <v>44148</v>
      </c>
      <c r="V2180">
        <v>11</v>
      </c>
      <c r="W2180">
        <v>3.6110000000000002</v>
      </c>
      <c r="X2180" s="36">
        <v>4107.0368319025201</v>
      </c>
      <c r="Y2180" s="37" t="s">
        <v>157</v>
      </c>
      <c r="Z2180" s="37" t="s">
        <v>149</v>
      </c>
      <c r="AA2180" s="37" t="s">
        <v>146</v>
      </c>
      <c r="AB2180" s="37"/>
    </row>
    <row r="2181" spans="1:28" x14ac:dyDescent="0.25">
      <c r="A2181" t="s">
        <v>150</v>
      </c>
      <c r="B2181" t="s">
        <v>151</v>
      </c>
      <c r="C2181" t="s">
        <v>152</v>
      </c>
      <c r="E2181" t="s">
        <v>10121</v>
      </c>
      <c r="F2181" t="s">
        <v>10122</v>
      </c>
      <c r="G2181" t="s">
        <v>10123</v>
      </c>
      <c r="H2181" t="s">
        <v>6889</v>
      </c>
      <c r="I2181" t="s">
        <v>6660</v>
      </c>
      <c r="J2181" t="s">
        <v>65</v>
      </c>
      <c r="K2181" t="s">
        <v>7778</v>
      </c>
      <c r="L2181" t="s">
        <v>4</v>
      </c>
      <c r="M2181" t="s">
        <v>64</v>
      </c>
      <c r="N2181" t="s">
        <v>149</v>
      </c>
      <c r="O2181" s="39">
        <v>44160</v>
      </c>
      <c r="P2181" s="39">
        <v>44161</v>
      </c>
      <c r="Q2181">
        <v>200</v>
      </c>
      <c r="R2181">
        <v>200</v>
      </c>
      <c r="S2181" s="36">
        <v>14830.51</v>
      </c>
      <c r="T2181">
        <v>14830.51</v>
      </c>
      <c r="U2181" s="39">
        <v>44160</v>
      </c>
      <c r="V2181">
        <v>11</v>
      </c>
      <c r="W2181">
        <v>3.6110000000000002</v>
      </c>
      <c r="X2181" s="36">
        <v>4107.0368319025201</v>
      </c>
      <c r="Y2181" s="37" t="s">
        <v>157</v>
      </c>
      <c r="Z2181" s="37" t="s">
        <v>149</v>
      </c>
      <c r="AA2181" s="37" t="s">
        <v>146</v>
      </c>
      <c r="AB2181" s="37"/>
    </row>
    <row r="2182" spans="1:28" x14ac:dyDescent="0.25">
      <c r="A2182" t="s">
        <v>150</v>
      </c>
      <c r="B2182" t="s">
        <v>151</v>
      </c>
      <c r="C2182" t="s">
        <v>152</v>
      </c>
      <c r="E2182" t="s">
        <v>10124</v>
      </c>
      <c r="F2182" t="s">
        <v>10125</v>
      </c>
      <c r="G2182" t="s">
        <v>10126</v>
      </c>
      <c r="H2182" t="s">
        <v>6889</v>
      </c>
      <c r="I2182" t="s">
        <v>6660</v>
      </c>
      <c r="J2182" t="s">
        <v>65</v>
      </c>
      <c r="K2182" t="s">
        <v>7778</v>
      </c>
      <c r="L2182" t="s">
        <v>4</v>
      </c>
      <c r="M2182" t="s">
        <v>64</v>
      </c>
      <c r="N2182" t="s">
        <v>149</v>
      </c>
      <c r="O2182" s="39">
        <v>44165</v>
      </c>
      <c r="P2182" s="39">
        <v>44166</v>
      </c>
      <c r="Q2182">
        <v>200</v>
      </c>
      <c r="R2182">
        <v>200</v>
      </c>
      <c r="S2182" s="36">
        <v>14830.51</v>
      </c>
      <c r="T2182">
        <v>14830.51</v>
      </c>
      <c r="U2182" s="39">
        <v>44165</v>
      </c>
      <c r="V2182">
        <v>11</v>
      </c>
      <c r="W2182">
        <v>3.6110000000000002</v>
      </c>
      <c r="X2182" s="36">
        <v>4107.0368319025201</v>
      </c>
      <c r="Y2182" s="37" t="s">
        <v>157</v>
      </c>
      <c r="Z2182" s="37" t="s">
        <v>149</v>
      </c>
      <c r="AA2182" s="37" t="s">
        <v>146</v>
      </c>
      <c r="AB2182" s="37"/>
    </row>
    <row r="2183" spans="1:28" x14ac:dyDescent="0.25">
      <c r="A2183" t="s">
        <v>150</v>
      </c>
      <c r="B2183" t="s">
        <v>151</v>
      </c>
      <c r="C2183" t="s">
        <v>152</v>
      </c>
      <c r="E2183" t="s">
        <v>8115</v>
      </c>
      <c r="F2183" t="s">
        <v>8116</v>
      </c>
      <c r="G2183" t="s">
        <v>8117</v>
      </c>
      <c r="H2183" t="s">
        <v>156</v>
      </c>
      <c r="I2183" t="s">
        <v>37</v>
      </c>
      <c r="J2183" t="s">
        <v>65</v>
      </c>
      <c r="K2183" t="s">
        <v>7778</v>
      </c>
      <c r="L2183" t="s">
        <v>4</v>
      </c>
      <c r="M2183" t="s">
        <v>64</v>
      </c>
      <c r="N2183" t="s">
        <v>149</v>
      </c>
      <c r="O2183" s="39">
        <v>44137</v>
      </c>
      <c r="P2183" s="39">
        <v>44138</v>
      </c>
      <c r="Q2183">
        <v>200</v>
      </c>
      <c r="R2183">
        <v>200</v>
      </c>
      <c r="S2183" s="36">
        <v>14888</v>
      </c>
      <c r="T2183">
        <v>14888</v>
      </c>
      <c r="U2183" s="39">
        <v>44137</v>
      </c>
      <c r="V2183">
        <v>11</v>
      </c>
      <c r="W2183">
        <v>3.6110000000000002</v>
      </c>
      <c r="X2183" s="36">
        <v>4122.9576294655217</v>
      </c>
      <c r="Y2183" s="37" t="s">
        <v>157</v>
      </c>
      <c r="Z2183" s="37" t="s">
        <v>149</v>
      </c>
      <c r="AA2183" s="37" t="s">
        <v>146</v>
      </c>
      <c r="AB2183" s="37"/>
    </row>
    <row r="2184" spans="1:28" x14ac:dyDescent="0.25">
      <c r="A2184" t="s">
        <v>150</v>
      </c>
      <c r="B2184" t="s">
        <v>151</v>
      </c>
      <c r="C2184" t="s">
        <v>152</v>
      </c>
      <c r="E2184" t="s">
        <v>8118</v>
      </c>
      <c r="F2184" t="s">
        <v>8119</v>
      </c>
      <c r="G2184" t="s">
        <v>8120</v>
      </c>
      <c r="H2184" t="s">
        <v>156</v>
      </c>
      <c r="I2184" t="s">
        <v>37</v>
      </c>
      <c r="J2184" t="s">
        <v>65</v>
      </c>
      <c r="K2184" t="s">
        <v>7778</v>
      </c>
      <c r="L2184" t="s">
        <v>4</v>
      </c>
      <c r="M2184" t="s">
        <v>64</v>
      </c>
      <c r="N2184" t="s">
        <v>149</v>
      </c>
      <c r="O2184" s="39">
        <v>44137</v>
      </c>
      <c r="P2184" s="39">
        <v>44138</v>
      </c>
      <c r="Q2184">
        <v>200</v>
      </c>
      <c r="R2184">
        <v>200</v>
      </c>
      <c r="S2184" s="36">
        <v>14888</v>
      </c>
      <c r="T2184">
        <v>14888</v>
      </c>
      <c r="U2184" s="39">
        <v>44137</v>
      </c>
      <c r="V2184">
        <v>11</v>
      </c>
      <c r="W2184">
        <v>3.6110000000000002</v>
      </c>
      <c r="X2184" s="36">
        <v>4122.9576294655217</v>
      </c>
      <c r="Y2184" s="37" t="s">
        <v>157</v>
      </c>
      <c r="Z2184" s="37" t="s">
        <v>149</v>
      </c>
      <c r="AA2184" s="37" t="s">
        <v>146</v>
      </c>
      <c r="AB2184" s="37"/>
    </row>
    <row r="2185" spans="1:28" x14ac:dyDescent="0.25">
      <c r="A2185" t="s">
        <v>150</v>
      </c>
      <c r="B2185" t="s">
        <v>151</v>
      </c>
      <c r="C2185" t="s">
        <v>152</v>
      </c>
      <c r="E2185" t="s">
        <v>8121</v>
      </c>
      <c r="F2185" t="s">
        <v>8122</v>
      </c>
      <c r="G2185" t="s">
        <v>8123</v>
      </c>
      <c r="H2185" t="s">
        <v>156</v>
      </c>
      <c r="I2185" t="s">
        <v>37</v>
      </c>
      <c r="J2185" t="s">
        <v>65</v>
      </c>
      <c r="K2185" t="s">
        <v>7778</v>
      </c>
      <c r="L2185" t="s">
        <v>4</v>
      </c>
      <c r="M2185" t="s">
        <v>64</v>
      </c>
      <c r="N2185" t="s">
        <v>149</v>
      </c>
      <c r="O2185" s="39">
        <v>44137</v>
      </c>
      <c r="P2185" s="39">
        <v>44138</v>
      </c>
      <c r="Q2185">
        <v>200</v>
      </c>
      <c r="R2185">
        <v>200</v>
      </c>
      <c r="S2185" s="36">
        <v>14888</v>
      </c>
      <c r="T2185">
        <v>14888</v>
      </c>
      <c r="U2185" s="39">
        <v>44137</v>
      </c>
      <c r="V2185">
        <v>11</v>
      </c>
      <c r="W2185">
        <v>3.6110000000000002</v>
      </c>
      <c r="X2185" s="36">
        <v>4122.9576294655217</v>
      </c>
      <c r="Y2185" s="37" t="s">
        <v>157</v>
      </c>
      <c r="Z2185" s="37" t="s">
        <v>149</v>
      </c>
      <c r="AA2185" s="37" t="s">
        <v>146</v>
      </c>
      <c r="AB2185" s="37"/>
    </row>
    <row r="2186" spans="1:28" x14ac:dyDescent="0.25">
      <c r="A2186" t="s">
        <v>150</v>
      </c>
      <c r="B2186" t="s">
        <v>151</v>
      </c>
      <c r="C2186" t="s">
        <v>152</v>
      </c>
      <c r="E2186" t="s">
        <v>8124</v>
      </c>
      <c r="F2186" t="s">
        <v>8125</v>
      </c>
      <c r="G2186" t="s">
        <v>8126</v>
      </c>
      <c r="H2186" t="s">
        <v>156</v>
      </c>
      <c r="I2186" t="s">
        <v>37</v>
      </c>
      <c r="J2186" t="s">
        <v>65</v>
      </c>
      <c r="K2186" t="s">
        <v>7778</v>
      </c>
      <c r="L2186" t="s">
        <v>4</v>
      </c>
      <c r="M2186" t="s">
        <v>64</v>
      </c>
      <c r="N2186" t="s">
        <v>149</v>
      </c>
      <c r="O2186" s="39">
        <v>44137</v>
      </c>
      <c r="P2186" s="39">
        <v>44138</v>
      </c>
      <c r="Q2186">
        <v>200</v>
      </c>
      <c r="R2186">
        <v>200</v>
      </c>
      <c r="S2186" s="36">
        <v>14888</v>
      </c>
      <c r="T2186">
        <v>14888</v>
      </c>
      <c r="U2186" s="39">
        <v>44137</v>
      </c>
      <c r="V2186">
        <v>11</v>
      </c>
      <c r="W2186">
        <v>3.6110000000000002</v>
      </c>
      <c r="X2186" s="36">
        <v>4122.9576294655217</v>
      </c>
      <c r="Y2186" s="37" t="s">
        <v>157</v>
      </c>
      <c r="Z2186" s="37" t="s">
        <v>149</v>
      </c>
      <c r="AA2186" s="37" t="s">
        <v>146</v>
      </c>
      <c r="AB2186" s="37"/>
    </row>
    <row r="2187" spans="1:28" x14ac:dyDescent="0.25">
      <c r="A2187" t="s">
        <v>150</v>
      </c>
      <c r="B2187" t="s">
        <v>151</v>
      </c>
      <c r="C2187" t="s">
        <v>152</v>
      </c>
      <c r="E2187" t="s">
        <v>8703</v>
      </c>
      <c r="F2187" t="s">
        <v>8704</v>
      </c>
      <c r="G2187" t="s">
        <v>8705</v>
      </c>
      <c r="H2187" t="s">
        <v>156</v>
      </c>
      <c r="I2187" t="s">
        <v>37</v>
      </c>
      <c r="J2187" t="s">
        <v>65</v>
      </c>
      <c r="K2187" t="s">
        <v>7778</v>
      </c>
      <c r="L2187" t="s">
        <v>4</v>
      </c>
      <c r="M2187" t="s">
        <v>64</v>
      </c>
      <c r="N2187" t="s">
        <v>149</v>
      </c>
      <c r="O2187" s="39">
        <v>44145</v>
      </c>
      <c r="P2187" s="39">
        <v>44146</v>
      </c>
      <c r="Q2187">
        <v>200</v>
      </c>
      <c r="R2187">
        <v>200</v>
      </c>
      <c r="S2187" s="36">
        <v>14888</v>
      </c>
      <c r="T2187">
        <v>14888</v>
      </c>
      <c r="U2187" s="39">
        <v>44145</v>
      </c>
      <c r="V2187">
        <v>11</v>
      </c>
      <c r="W2187">
        <v>3.6110000000000002</v>
      </c>
      <c r="X2187" s="36">
        <v>4122.9576294655217</v>
      </c>
      <c r="Y2187" s="37" t="s">
        <v>157</v>
      </c>
      <c r="Z2187" s="37" t="s">
        <v>149</v>
      </c>
      <c r="AA2187" s="37" t="s">
        <v>146</v>
      </c>
      <c r="AB2187" s="37"/>
    </row>
    <row r="2188" spans="1:28" x14ac:dyDescent="0.25">
      <c r="A2188" t="s">
        <v>150</v>
      </c>
      <c r="B2188" t="s">
        <v>151</v>
      </c>
      <c r="C2188" t="s">
        <v>152</v>
      </c>
      <c r="E2188" t="s">
        <v>8133</v>
      </c>
      <c r="F2188" t="s">
        <v>8134</v>
      </c>
      <c r="G2188" t="s">
        <v>8135</v>
      </c>
      <c r="H2188" t="s">
        <v>7810</v>
      </c>
      <c r="I2188" t="s">
        <v>7704</v>
      </c>
      <c r="J2188" t="s">
        <v>65</v>
      </c>
      <c r="K2188" t="s">
        <v>7778</v>
      </c>
      <c r="L2188" t="s">
        <v>4</v>
      </c>
      <c r="M2188" t="s">
        <v>64</v>
      </c>
      <c r="N2188" t="s">
        <v>149</v>
      </c>
      <c r="O2188" s="39">
        <v>44137</v>
      </c>
      <c r="P2188" s="39">
        <v>44138</v>
      </c>
      <c r="Q2188">
        <v>200</v>
      </c>
      <c r="R2188">
        <v>200</v>
      </c>
      <c r="S2188" s="36">
        <v>15000</v>
      </c>
      <c r="T2188">
        <v>15000</v>
      </c>
      <c r="U2188" s="39">
        <v>44138</v>
      </c>
      <c r="V2188">
        <v>11</v>
      </c>
      <c r="W2188">
        <v>3.6110000000000002</v>
      </c>
      <c r="X2188" s="36">
        <v>4153.9739684297974</v>
      </c>
      <c r="Y2188" s="37" t="s">
        <v>157</v>
      </c>
      <c r="Z2188" s="37" t="s">
        <v>149</v>
      </c>
      <c r="AA2188" s="37" t="s">
        <v>146</v>
      </c>
      <c r="AB2188" s="37"/>
    </row>
    <row r="2189" spans="1:28" x14ac:dyDescent="0.25">
      <c r="A2189" t="s">
        <v>150</v>
      </c>
      <c r="B2189" t="s">
        <v>151</v>
      </c>
      <c r="C2189" t="s">
        <v>152</v>
      </c>
      <c r="E2189" t="s">
        <v>8136</v>
      </c>
      <c r="F2189" t="s">
        <v>8137</v>
      </c>
      <c r="G2189" t="s">
        <v>8138</v>
      </c>
      <c r="H2189" t="s">
        <v>7810</v>
      </c>
      <c r="I2189" t="s">
        <v>7704</v>
      </c>
      <c r="J2189" t="s">
        <v>65</v>
      </c>
      <c r="K2189" t="s">
        <v>7778</v>
      </c>
      <c r="L2189" t="s">
        <v>4</v>
      </c>
      <c r="M2189" t="s">
        <v>64</v>
      </c>
      <c r="N2189" t="s">
        <v>149</v>
      </c>
      <c r="O2189" s="39">
        <v>44138</v>
      </c>
      <c r="P2189" s="39">
        <v>44139</v>
      </c>
      <c r="Q2189">
        <v>200</v>
      </c>
      <c r="R2189">
        <v>200</v>
      </c>
      <c r="S2189" s="36">
        <v>15000</v>
      </c>
      <c r="T2189">
        <v>15000</v>
      </c>
      <c r="U2189" s="39">
        <v>44138</v>
      </c>
      <c r="V2189">
        <v>11</v>
      </c>
      <c r="W2189">
        <v>3.6110000000000002</v>
      </c>
      <c r="X2189" s="36">
        <v>4153.9739684297974</v>
      </c>
      <c r="Y2189" s="37" t="s">
        <v>157</v>
      </c>
      <c r="Z2189" s="37" t="s">
        <v>149</v>
      </c>
      <c r="AA2189" s="37" t="s">
        <v>146</v>
      </c>
      <c r="AB2189" s="37"/>
    </row>
    <row r="2190" spans="1:28" x14ac:dyDescent="0.25">
      <c r="A2190" t="s">
        <v>150</v>
      </c>
      <c r="B2190" t="s">
        <v>151</v>
      </c>
      <c r="C2190" t="s">
        <v>152</v>
      </c>
      <c r="E2190" t="s">
        <v>10127</v>
      </c>
      <c r="F2190" t="s">
        <v>10128</v>
      </c>
      <c r="G2190" t="s">
        <v>10129</v>
      </c>
      <c r="H2190" t="s">
        <v>7810</v>
      </c>
      <c r="I2190" t="s">
        <v>7704</v>
      </c>
      <c r="J2190" t="s">
        <v>65</v>
      </c>
      <c r="K2190" t="s">
        <v>7778</v>
      </c>
      <c r="L2190" t="s">
        <v>4</v>
      </c>
      <c r="M2190" t="s">
        <v>64</v>
      </c>
      <c r="N2190" t="s">
        <v>149</v>
      </c>
      <c r="O2190" s="39">
        <v>44148</v>
      </c>
      <c r="P2190" s="39">
        <v>44149</v>
      </c>
      <c r="Q2190">
        <v>200</v>
      </c>
      <c r="R2190">
        <v>200</v>
      </c>
      <c r="S2190" s="36">
        <v>15000</v>
      </c>
      <c r="T2190">
        <v>15000</v>
      </c>
      <c r="U2190" s="39">
        <v>44151</v>
      </c>
      <c r="V2190">
        <v>11</v>
      </c>
      <c r="W2190">
        <v>3.6110000000000002</v>
      </c>
      <c r="X2190" s="36">
        <v>4153.9739684297974</v>
      </c>
      <c r="Y2190" s="37" t="s">
        <v>157</v>
      </c>
      <c r="Z2190" s="37" t="s">
        <v>149</v>
      </c>
      <c r="AA2190" s="37" t="s">
        <v>146</v>
      </c>
      <c r="AB2190" s="37"/>
    </row>
    <row r="2191" spans="1:28" x14ac:dyDescent="0.25">
      <c r="A2191" t="s">
        <v>563</v>
      </c>
      <c r="B2191" t="s">
        <v>859</v>
      </c>
      <c r="C2191" t="s">
        <v>853</v>
      </c>
      <c r="E2191" t="s">
        <v>10130</v>
      </c>
      <c r="F2191" t="s">
        <v>10131</v>
      </c>
      <c r="G2191" t="s">
        <v>10132</v>
      </c>
      <c r="H2191" t="s">
        <v>5418</v>
      </c>
      <c r="I2191" t="s">
        <v>4550</v>
      </c>
      <c r="J2191" t="s">
        <v>63</v>
      </c>
      <c r="K2191" t="s">
        <v>141</v>
      </c>
      <c r="L2191" t="s">
        <v>34</v>
      </c>
      <c r="M2191" t="s">
        <v>94</v>
      </c>
      <c r="N2191" t="s">
        <v>149</v>
      </c>
      <c r="O2191" s="39">
        <v>44187</v>
      </c>
      <c r="P2191" s="39">
        <v>44187</v>
      </c>
      <c r="Q2191">
        <v>34</v>
      </c>
      <c r="R2191">
        <v>34</v>
      </c>
      <c r="S2191" s="36">
        <v>21420</v>
      </c>
      <c r="T2191">
        <v>21420</v>
      </c>
      <c r="U2191" s="39">
        <v>44187</v>
      </c>
      <c r="V2191">
        <v>12</v>
      </c>
      <c r="W2191">
        <v>3.6059999999999999</v>
      </c>
      <c r="X2191" s="36">
        <v>21420</v>
      </c>
      <c r="Y2191" s="37" t="s">
        <v>157</v>
      </c>
      <c r="Z2191" s="37" t="s">
        <v>149</v>
      </c>
      <c r="AA2191" s="37" t="s">
        <v>146</v>
      </c>
      <c r="AB2191" s="37"/>
    </row>
    <row r="2192" spans="1:28" x14ac:dyDescent="0.25">
      <c r="A2192" t="s">
        <v>150</v>
      </c>
      <c r="B2192" t="s">
        <v>151</v>
      </c>
      <c r="C2192" t="s">
        <v>152</v>
      </c>
      <c r="E2192" t="s">
        <v>8655</v>
      </c>
      <c r="F2192" t="s">
        <v>8656</v>
      </c>
      <c r="G2192" t="s">
        <v>8657</v>
      </c>
      <c r="H2192" t="s">
        <v>7925</v>
      </c>
      <c r="I2192" t="s">
        <v>7695</v>
      </c>
      <c r="J2192" t="s">
        <v>65</v>
      </c>
      <c r="K2192" t="s">
        <v>7778</v>
      </c>
      <c r="L2192" t="s">
        <v>4</v>
      </c>
      <c r="M2192" t="s">
        <v>64</v>
      </c>
      <c r="N2192" t="s">
        <v>149</v>
      </c>
      <c r="O2192" s="39">
        <v>44141</v>
      </c>
      <c r="P2192" s="39">
        <v>44142</v>
      </c>
      <c r="Q2192">
        <v>640</v>
      </c>
      <c r="R2192">
        <v>640</v>
      </c>
      <c r="S2192" s="36">
        <v>47457.63</v>
      </c>
      <c r="T2192">
        <v>47457.63</v>
      </c>
      <c r="U2192" s="39">
        <v>44141</v>
      </c>
      <c r="V2192">
        <v>11</v>
      </c>
      <c r="W2192">
        <v>3.6110000000000002</v>
      </c>
      <c r="X2192" s="36">
        <v>13142.517308224868</v>
      </c>
      <c r="Y2192" s="37" t="s">
        <v>157</v>
      </c>
      <c r="Z2192" s="37" t="s">
        <v>149</v>
      </c>
      <c r="AA2192" s="37" t="s">
        <v>146</v>
      </c>
      <c r="AB2192" s="37"/>
    </row>
    <row r="2193" spans="1:28" x14ac:dyDescent="0.25">
      <c r="A2193" t="s">
        <v>150</v>
      </c>
      <c r="B2193" t="s">
        <v>151</v>
      </c>
      <c r="C2193" t="s">
        <v>152</v>
      </c>
      <c r="E2193" t="s">
        <v>10133</v>
      </c>
      <c r="F2193" t="s">
        <v>10134</v>
      </c>
      <c r="G2193" t="s">
        <v>10135</v>
      </c>
      <c r="H2193" t="s">
        <v>8264</v>
      </c>
      <c r="I2193" t="s">
        <v>7696</v>
      </c>
      <c r="J2193" t="s">
        <v>65</v>
      </c>
      <c r="K2193" t="s">
        <v>7778</v>
      </c>
      <c r="L2193" t="s">
        <v>4</v>
      </c>
      <c r="M2193" t="s">
        <v>64</v>
      </c>
      <c r="N2193" t="s">
        <v>149</v>
      </c>
      <c r="O2193" s="39">
        <v>44162</v>
      </c>
      <c r="P2193" s="39">
        <v>44163</v>
      </c>
      <c r="Q2193">
        <v>630</v>
      </c>
      <c r="R2193">
        <v>630</v>
      </c>
      <c r="S2193" s="36">
        <v>48050.85</v>
      </c>
      <c r="T2193">
        <v>48050.85</v>
      </c>
      <c r="U2193" s="39">
        <v>44163</v>
      </c>
      <c r="V2193">
        <v>11</v>
      </c>
      <c r="W2193">
        <v>3.6110000000000002</v>
      </c>
      <c r="X2193" s="36">
        <v>13306.798670728331</v>
      </c>
      <c r="Y2193" s="37" t="s">
        <v>157</v>
      </c>
      <c r="Z2193" s="37" t="s">
        <v>149</v>
      </c>
      <c r="AA2193" s="37" t="s">
        <v>146</v>
      </c>
      <c r="AB2193" s="37"/>
    </row>
    <row r="2194" spans="1:28" x14ac:dyDescent="0.25">
      <c r="A2194" t="s">
        <v>150</v>
      </c>
      <c r="B2194" t="s">
        <v>151</v>
      </c>
      <c r="C2194" t="s">
        <v>152</v>
      </c>
      <c r="E2194" t="s">
        <v>8487</v>
      </c>
      <c r="F2194" t="s">
        <v>8488</v>
      </c>
      <c r="G2194" t="s">
        <v>8489</v>
      </c>
      <c r="H2194" t="s">
        <v>8096</v>
      </c>
      <c r="I2194" t="s">
        <v>7703</v>
      </c>
      <c r="J2194" t="s">
        <v>65</v>
      </c>
      <c r="K2194" t="s">
        <v>7778</v>
      </c>
      <c r="L2194" t="s">
        <v>4</v>
      </c>
      <c r="M2194" t="s">
        <v>64</v>
      </c>
      <c r="N2194" t="s">
        <v>149</v>
      </c>
      <c r="O2194" s="39">
        <v>44124</v>
      </c>
      <c r="P2194" s="39">
        <v>44125</v>
      </c>
      <c r="Q2194">
        <v>280</v>
      </c>
      <c r="R2194">
        <v>280</v>
      </c>
      <c r="S2194" s="36">
        <v>21118.639999999999</v>
      </c>
      <c r="T2194">
        <v>21118.639999999999</v>
      </c>
      <c r="U2194" s="39">
        <v>44125</v>
      </c>
      <c r="V2194">
        <v>10</v>
      </c>
      <c r="W2194">
        <v>3.5979999999999999</v>
      </c>
      <c r="X2194" s="36">
        <v>5869.549749861033</v>
      </c>
      <c r="Y2194" s="37" t="s">
        <v>157</v>
      </c>
      <c r="Z2194" s="37" t="s">
        <v>149</v>
      </c>
      <c r="AA2194" s="37" t="s">
        <v>146</v>
      </c>
      <c r="AB2194" s="37"/>
    </row>
    <row r="2195" spans="1:28" x14ac:dyDescent="0.25">
      <c r="A2195" t="s">
        <v>563</v>
      </c>
      <c r="B2195" t="s">
        <v>3874</v>
      </c>
      <c r="C2195" t="s">
        <v>565</v>
      </c>
      <c r="E2195" t="s">
        <v>8490</v>
      </c>
      <c r="F2195" t="s">
        <v>8491</v>
      </c>
      <c r="G2195" t="s">
        <v>8492</v>
      </c>
      <c r="H2195" t="s">
        <v>6271</v>
      </c>
      <c r="I2195" t="s">
        <v>4546</v>
      </c>
      <c r="J2195" t="s">
        <v>68</v>
      </c>
      <c r="K2195" t="s">
        <v>44</v>
      </c>
      <c r="L2195" t="s">
        <v>41</v>
      </c>
      <c r="M2195" t="s">
        <v>64</v>
      </c>
      <c r="N2195" t="s">
        <v>149</v>
      </c>
      <c r="O2195" s="39">
        <v>44123</v>
      </c>
      <c r="P2195" s="39">
        <v>44123</v>
      </c>
      <c r="Q2195">
        <v>3372</v>
      </c>
      <c r="R2195">
        <v>3372</v>
      </c>
      <c r="S2195" s="36">
        <v>21378.48</v>
      </c>
      <c r="T2195">
        <v>21378.48</v>
      </c>
      <c r="U2195" s="39">
        <v>44126</v>
      </c>
      <c r="V2195">
        <v>10</v>
      </c>
      <c r="W2195">
        <v>3.5979999999999999</v>
      </c>
      <c r="X2195" s="36">
        <v>5941.767648693718</v>
      </c>
      <c r="Y2195" s="37" t="s">
        <v>157</v>
      </c>
      <c r="Z2195" s="37" t="s">
        <v>149</v>
      </c>
      <c r="AA2195" s="37" t="s">
        <v>146</v>
      </c>
      <c r="AB2195" s="37"/>
    </row>
    <row r="2196" spans="1:28" x14ac:dyDescent="0.25">
      <c r="A2196" t="s">
        <v>150</v>
      </c>
      <c r="B2196" t="s">
        <v>151</v>
      </c>
      <c r="C2196" t="s">
        <v>152</v>
      </c>
      <c r="E2196" t="s">
        <v>8496</v>
      </c>
      <c r="F2196" t="s">
        <v>8497</v>
      </c>
      <c r="G2196" t="s">
        <v>8498</v>
      </c>
      <c r="H2196" t="s">
        <v>7776</v>
      </c>
      <c r="I2196" t="s">
        <v>7777</v>
      </c>
      <c r="J2196" t="s">
        <v>65</v>
      </c>
      <c r="K2196" t="s">
        <v>7778</v>
      </c>
      <c r="L2196" t="s">
        <v>4</v>
      </c>
      <c r="M2196" t="s">
        <v>64</v>
      </c>
      <c r="N2196" t="s">
        <v>149</v>
      </c>
      <c r="O2196" s="39">
        <v>44124</v>
      </c>
      <c r="P2196" s="39">
        <v>44125</v>
      </c>
      <c r="Q2196">
        <v>300</v>
      </c>
      <c r="R2196">
        <v>300</v>
      </c>
      <c r="S2196" s="36">
        <v>22627.119999999999</v>
      </c>
      <c r="T2196">
        <v>22627.119999999999</v>
      </c>
      <c r="U2196" s="39">
        <v>44126</v>
      </c>
      <c r="V2196">
        <v>10</v>
      </c>
      <c r="W2196">
        <v>3.5979999999999999</v>
      </c>
      <c r="X2196" s="36">
        <v>6288.8048916064481</v>
      </c>
      <c r="Y2196" s="37" t="s">
        <v>157</v>
      </c>
      <c r="Z2196" s="37" t="s">
        <v>149</v>
      </c>
      <c r="AA2196" s="37" t="s">
        <v>146</v>
      </c>
      <c r="AB2196" s="37"/>
    </row>
    <row r="2197" spans="1:28" x14ac:dyDescent="0.25">
      <c r="A2197" t="s">
        <v>150</v>
      </c>
      <c r="B2197" t="s">
        <v>151</v>
      </c>
      <c r="C2197" t="s">
        <v>152</v>
      </c>
      <c r="E2197" t="s">
        <v>8499</v>
      </c>
      <c r="F2197" t="s">
        <v>8500</v>
      </c>
      <c r="G2197" t="s">
        <v>8501</v>
      </c>
      <c r="H2197" t="s">
        <v>7776</v>
      </c>
      <c r="I2197" t="s">
        <v>7777</v>
      </c>
      <c r="J2197" t="s">
        <v>65</v>
      </c>
      <c r="K2197" t="s">
        <v>7778</v>
      </c>
      <c r="L2197" t="s">
        <v>4</v>
      </c>
      <c r="M2197" t="s">
        <v>64</v>
      </c>
      <c r="N2197" t="s">
        <v>149</v>
      </c>
      <c r="O2197" s="39">
        <v>44124</v>
      </c>
      <c r="P2197" s="39">
        <v>44125</v>
      </c>
      <c r="Q2197">
        <v>300</v>
      </c>
      <c r="R2197">
        <v>300</v>
      </c>
      <c r="S2197" s="36">
        <v>22627.119999999999</v>
      </c>
      <c r="T2197">
        <v>22627.119999999999</v>
      </c>
      <c r="U2197" s="39">
        <v>44125</v>
      </c>
      <c r="V2197">
        <v>10</v>
      </c>
      <c r="W2197">
        <v>3.5979999999999999</v>
      </c>
      <c r="X2197" s="36">
        <v>6288.8048916064481</v>
      </c>
      <c r="Y2197" s="37" t="s">
        <v>157</v>
      </c>
      <c r="Z2197" s="37" t="s">
        <v>149</v>
      </c>
      <c r="AA2197" s="37" t="s">
        <v>146</v>
      </c>
      <c r="AB2197" s="37"/>
    </row>
    <row r="2198" spans="1:28" x14ac:dyDescent="0.25">
      <c r="A2198" t="s">
        <v>150</v>
      </c>
      <c r="B2198" t="s">
        <v>151</v>
      </c>
      <c r="C2198" t="s">
        <v>152</v>
      </c>
      <c r="E2198" t="s">
        <v>7773</v>
      </c>
      <c r="F2198" t="s">
        <v>7774</v>
      </c>
      <c r="G2198" t="s">
        <v>7775</v>
      </c>
      <c r="H2198" t="s">
        <v>7776</v>
      </c>
      <c r="I2198" t="s">
        <v>7777</v>
      </c>
      <c r="J2198" t="s">
        <v>65</v>
      </c>
      <c r="K2198" t="s">
        <v>7778</v>
      </c>
      <c r="L2198" t="s">
        <v>4</v>
      </c>
      <c r="M2198" t="s">
        <v>64</v>
      </c>
      <c r="N2198" t="s">
        <v>149</v>
      </c>
      <c r="O2198" s="39">
        <v>44132</v>
      </c>
      <c r="P2198" s="39">
        <v>44133</v>
      </c>
      <c r="Q2198">
        <v>300</v>
      </c>
      <c r="R2198">
        <v>300</v>
      </c>
      <c r="S2198" s="36">
        <v>22627.119999999999</v>
      </c>
      <c r="T2198">
        <v>22627.119999999999</v>
      </c>
      <c r="U2198" s="39">
        <v>44132</v>
      </c>
      <c r="V2198">
        <v>10</v>
      </c>
      <c r="W2198">
        <v>3.5979999999999999</v>
      </c>
      <c r="X2198" s="36">
        <v>6288.8048916064481</v>
      </c>
      <c r="Y2198" s="37" t="s">
        <v>157</v>
      </c>
      <c r="Z2198" s="37" t="s">
        <v>149</v>
      </c>
      <c r="AA2198" s="37" t="s">
        <v>146</v>
      </c>
      <c r="AB2198" s="37"/>
    </row>
    <row r="2199" spans="1:28" x14ac:dyDescent="0.25">
      <c r="A2199" t="s">
        <v>150</v>
      </c>
      <c r="B2199" t="s">
        <v>151</v>
      </c>
      <c r="C2199" t="s">
        <v>152</v>
      </c>
      <c r="E2199" t="s">
        <v>7894</v>
      </c>
      <c r="F2199" t="s">
        <v>7895</v>
      </c>
      <c r="G2199" t="s">
        <v>7896</v>
      </c>
      <c r="H2199" t="s">
        <v>7776</v>
      </c>
      <c r="I2199" t="s">
        <v>7777</v>
      </c>
      <c r="J2199" t="s">
        <v>65</v>
      </c>
      <c r="K2199" t="s">
        <v>7778</v>
      </c>
      <c r="L2199" t="s">
        <v>4</v>
      </c>
      <c r="M2199" t="s">
        <v>64</v>
      </c>
      <c r="N2199" t="s">
        <v>149</v>
      </c>
      <c r="O2199" s="39">
        <v>44132</v>
      </c>
      <c r="P2199" s="39">
        <v>44133</v>
      </c>
      <c r="Q2199">
        <v>300</v>
      </c>
      <c r="R2199">
        <v>300</v>
      </c>
      <c r="S2199" s="36">
        <v>22627.119999999999</v>
      </c>
      <c r="T2199">
        <v>22627.119999999999</v>
      </c>
      <c r="U2199" s="39">
        <v>44133</v>
      </c>
      <c r="V2199">
        <v>10</v>
      </c>
      <c r="W2199">
        <v>3.5979999999999999</v>
      </c>
      <c r="X2199" s="36">
        <v>6288.8048916064481</v>
      </c>
      <c r="Y2199" s="37" t="s">
        <v>157</v>
      </c>
      <c r="Z2199" s="37" t="s">
        <v>149</v>
      </c>
      <c r="AA2199" s="37" t="s">
        <v>146</v>
      </c>
      <c r="AB2199" s="37"/>
    </row>
    <row r="2200" spans="1:28" x14ac:dyDescent="0.25">
      <c r="A2200" t="s">
        <v>150</v>
      </c>
      <c r="B2200" t="s">
        <v>151</v>
      </c>
      <c r="C2200" t="s">
        <v>152</v>
      </c>
      <c r="E2200" t="s">
        <v>7986</v>
      </c>
      <c r="F2200" t="s">
        <v>7987</v>
      </c>
      <c r="G2200" t="s">
        <v>7988</v>
      </c>
      <c r="H2200" t="s">
        <v>7989</v>
      </c>
      <c r="I2200" t="s">
        <v>7707</v>
      </c>
      <c r="J2200" t="s">
        <v>65</v>
      </c>
      <c r="K2200" t="s">
        <v>7778</v>
      </c>
      <c r="L2200" t="s">
        <v>4</v>
      </c>
      <c r="M2200" t="s">
        <v>64</v>
      </c>
      <c r="N2200" t="s">
        <v>149</v>
      </c>
      <c r="O2200" s="39">
        <v>44117</v>
      </c>
      <c r="P2200" s="39">
        <v>44118</v>
      </c>
      <c r="Q2200">
        <v>300</v>
      </c>
      <c r="R2200">
        <v>300</v>
      </c>
      <c r="S2200" s="36">
        <v>22881.360000000001</v>
      </c>
      <c r="T2200">
        <v>22881.360000000001</v>
      </c>
      <c r="U2200" s="39">
        <v>44117</v>
      </c>
      <c r="V2200">
        <v>10</v>
      </c>
      <c r="W2200">
        <v>3.5979999999999999</v>
      </c>
      <c r="X2200" s="36">
        <v>6359.4663702056687</v>
      </c>
      <c r="Y2200" s="37" t="s">
        <v>157</v>
      </c>
      <c r="Z2200" s="37" t="s">
        <v>149</v>
      </c>
      <c r="AA2200" s="37" t="s">
        <v>146</v>
      </c>
      <c r="AB2200" s="37"/>
    </row>
    <row r="2201" spans="1:28" x14ac:dyDescent="0.25">
      <c r="A2201" t="s">
        <v>150</v>
      </c>
      <c r="B2201" t="s">
        <v>151</v>
      </c>
      <c r="C2201" t="s">
        <v>152</v>
      </c>
      <c r="E2201" t="s">
        <v>7990</v>
      </c>
      <c r="F2201" t="s">
        <v>7991</v>
      </c>
      <c r="G2201" t="s">
        <v>7992</v>
      </c>
      <c r="H2201" t="s">
        <v>7989</v>
      </c>
      <c r="I2201" t="s">
        <v>7707</v>
      </c>
      <c r="J2201" t="s">
        <v>65</v>
      </c>
      <c r="K2201" t="s">
        <v>7778</v>
      </c>
      <c r="L2201" t="s">
        <v>4</v>
      </c>
      <c r="M2201" t="s">
        <v>64</v>
      </c>
      <c r="N2201" t="s">
        <v>149</v>
      </c>
      <c r="O2201" s="39">
        <v>44124</v>
      </c>
      <c r="P2201" s="39">
        <v>44125</v>
      </c>
      <c r="Q2201">
        <v>300</v>
      </c>
      <c r="R2201">
        <v>300</v>
      </c>
      <c r="S2201" s="36">
        <v>22881.360000000001</v>
      </c>
      <c r="T2201">
        <v>22881.360000000001</v>
      </c>
      <c r="U2201" s="39">
        <v>44125</v>
      </c>
      <c r="V2201">
        <v>10</v>
      </c>
      <c r="W2201">
        <v>3.5979999999999999</v>
      </c>
      <c r="X2201" s="36">
        <v>6359.4663702056687</v>
      </c>
      <c r="Y2201" s="37" t="s">
        <v>157</v>
      </c>
      <c r="Z2201" s="37" t="s">
        <v>149</v>
      </c>
      <c r="AA2201" s="37" t="s">
        <v>146</v>
      </c>
      <c r="AB2201" s="37"/>
    </row>
    <row r="2202" spans="1:28" x14ac:dyDescent="0.25">
      <c r="A2202" t="s">
        <v>150</v>
      </c>
      <c r="B2202" t="s">
        <v>151</v>
      </c>
      <c r="C2202" t="s">
        <v>152</v>
      </c>
      <c r="E2202" t="s">
        <v>7993</v>
      </c>
      <c r="F2202" t="s">
        <v>7994</v>
      </c>
      <c r="G2202" t="s">
        <v>7995</v>
      </c>
      <c r="H2202" t="s">
        <v>7989</v>
      </c>
      <c r="I2202" t="s">
        <v>7707</v>
      </c>
      <c r="J2202" t="s">
        <v>65</v>
      </c>
      <c r="K2202" t="s">
        <v>7778</v>
      </c>
      <c r="L2202" t="s">
        <v>4</v>
      </c>
      <c r="M2202" t="s">
        <v>64</v>
      </c>
      <c r="N2202" t="s">
        <v>149</v>
      </c>
      <c r="O2202" s="39">
        <v>44131</v>
      </c>
      <c r="P2202" s="39">
        <v>44132</v>
      </c>
      <c r="Q2202">
        <v>300</v>
      </c>
      <c r="R2202">
        <v>300</v>
      </c>
      <c r="S2202" s="36">
        <v>22881.360000000001</v>
      </c>
      <c r="T2202">
        <v>22881.360000000001</v>
      </c>
      <c r="U2202" s="39">
        <v>44131</v>
      </c>
      <c r="V2202">
        <v>10</v>
      </c>
      <c r="W2202">
        <v>3.5979999999999999</v>
      </c>
      <c r="X2202" s="36">
        <v>6359.4663702056687</v>
      </c>
      <c r="Y2202" s="37" t="s">
        <v>157</v>
      </c>
      <c r="Z2202" s="37" t="s">
        <v>149</v>
      </c>
      <c r="AA2202" s="37" t="s">
        <v>146</v>
      </c>
      <c r="AB2202" s="37"/>
    </row>
    <row r="2203" spans="1:28" x14ac:dyDescent="0.25">
      <c r="A2203" t="s">
        <v>150</v>
      </c>
      <c r="B2203" t="s">
        <v>151</v>
      </c>
      <c r="C2203" t="s">
        <v>152</v>
      </c>
      <c r="E2203" t="s">
        <v>8139</v>
      </c>
      <c r="F2203" t="s">
        <v>8140</v>
      </c>
      <c r="G2203" t="s">
        <v>8141</v>
      </c>
      <c r="H2203" t="s">
        <v>7825</v>
      </c>
      <c r="I2203" t="s">
        <v>7708</v>
      </c>
      <c r="J2203" t="s">
        <v>65</v>
      </c>
      <c r="K2203" t="s">
        <v>7778</v>
      </c>
      <c r="L2203" t="s">
        <v>4</v>
      </c>
      <c r="M2203" t="s">
        <v>64</v>
      </c>
      <c r="N2203" t="s">
        <v>149</v>
      </c>
      <c r="O2203" s="39">
        <v>44134</v>
      </c>
      <c r="P2203" s="39">
        <v>44135</v>
      </c>
      <c r="Q2203">
        <v>300</v>
      </c>
      <c r="R2203">
        <v>300</v>
      </c>
      <c r="S2203" s="36">
        <v>22881.360000000001</v>
      </c>
      <c r="T2203">
        <v>22881.360000000001</v>
      </c>
      <c r="U2203" s="39">
        <v>44134</v>
      </c>
      <c r="V2203">
        <v>10</v>
      </c>
      <c r="W2203">
        <v>3.5979999999999999</v>
      </c>
      <c r="X2203" s="36">
        <v>6359.4663702056687</v>
      </c>
      <c r="Y2203" s="37" t="s">
        <v>157</v>
      </c>
      <c r="Z2203" s="37" t="s">
        <v>149</v>
      </c>
      <c r="AA2203" s="37" t="s">
        <v>146</v>
      </c>
      <c r="AB2203" s="37"/>
    </row>
    <row r="2204" spans="1:28" x14ac:dyDescent="0.25">
      <c r="A2204" t="s">
        <v>563</v>
      </c>
      <c r="B2204" t="s">
        <v>859</v>
      </c>
      <c r="C2204" t="s">
        <v>853</v>
      </c>
      <c r="E2204" t="s">
        <v>8151</v>
      </c>
      <c r="F2204" t="s">
        <v>8152</v>
      </c>
      <c r="G2204" t="s">
        <v>8153</v>
      </c>
      <c r="H2204" t="s">
        <v>3154</v>
      </c>
      <c r="I2204" t="s">
        <v>2545</v>
      </c>
      <c r="J2204" t="s">
        <v>5518</v>
      </c>
      <c r="K2204" t="s">
        <v>115</v>
      </c>
      <c r="L2204" t="s">
        <v>34</v>
      </c>
      <c r="M2204" t="s">
        <v>94</v>
      </c>
      <c r="N2204" t="s">
        <v>149</v>
      </c>
      <c r="O2204" s="40">
        <v>44111</v>
      </c>
      <c r="P2204" s="39">
        <v>44111</v>
      </c>
      <c r="Q2204">
        <v>37.270000000000003</v>
      </c>
      <c r="R2204">
        <v>37.270000000000003</v>
      </c>
      <c r="S2204" s="36">
        <v>23107.4</v>
      </c>
      <c r="T2204">
        <v>23107.4</v>
      </c>
      <c r="U2204" s="39">
        <v>44111</v>
      </c>
      <c r="V2204">
        <v>10</v>
      </c>
      <c r="W2204">
        <v>3.5979999999999999</v>
      </c>
      <c r="X2204" s="36">
        <v>23107.4</v>
      </c>
      <c r="Y2204" s="37" t="s">
        <v>157</v>
      </c>
      <c r="Z2204" s="37" t="s">
        <v>149</v>
      </c>
      <c r="AA2204" s="37" t="s">
        <v>146</v>
      </c>
      <c r="AB2204" s="37"/>
    </row>
    <row r="2205" spans="1:28" x14ac:dyDescent="0.25">
      <c r="A2205" t="s">
        <v>563</v>
      </c>
      <c r="B2205" t="s">
        <v>859</v>
      </c>
      <c r="C2205" t="s">
        <v>853</v>
      </c>
      <c r="E2205" t="s">
        <v>7449</v>
      </c>
      <c r="F2205" t="s">
        <v>7450</v>
      </c>
      <c r="G2205" t="s">
        <v>7451</v>
      </c>
      <c r="H2205" t="s">
        <v>3154</v>
      </c>
      <c r="I2205" t="s">
        <v>2545</v>
      </c>
      <c r="J2205" t="s">
        <v>5518</v>
      </c>
      <c r="K2205" t="s">
        <v>115</v>
      </c>
      <c r="L2205" t="s">
        <v>34</v>
      </c>
      <c r="M2205" t="s">
        <v>94</v>
      </c>
      <c r="N2205" t="s">
        <v>149</v>
      </c>
      <c r="O2205" s="39">
        <v>44109</v>
      </c>
      <c r="P2205" s="39">
        <v>44109</v>
      </c>
      <c r="Q2205">
        <v>37.479999999999997</v>
      </c>
      <c r="R2205">
        <v>37.479999999999997</v>
      </c>
      <c r="S2205" s="36">
        <v>23237.599999999999</v>
      </c>
      <c r="T2205">
        <v>23237.599999999999</v>
      </c>
      <c r="U2205" s="39">
        <v>44109</v>
      </c>
      <c r="V2205">
        <v>10</v>
      </c>
      <c r="W2205">
        <v>3.5979999999999999</v>
      </c>
      <c r="X2205" s="36">
        <v>23237.599999999999</v>
      </c>
      <c r="Y2205" s="37" t="s">
        <v>157</v>
      </c>
      <c r="Z2205" s="37" t="s">
        <v>149</v>
      </c>
      <c r="AA2205" s="37" t="s">
        <v>146</v>
      </c>
      <c r="AB2205" s="37"/>
    </row>
    <row r="2206" spans="1:28" x14ac:dyDescent="0.25">
      <c r="A2206" t="s">
        <v>563</v>
      </c>
      <c r="B2206" t="s">
        <v>859</v>
      </c>
      <c r="C2206" t="s">
        <v>853</v>
      </c>
      <c r="E2206" t="s">
        <v>8174</v>
      </c>
      <c r="F2206" t="s">
        <v>8175</v>
      </c>
      <c r="G2206" t="s">
        <v>8176</v>
      </c>
      <c r="H2206" t="s">
        <v>3154</v>
      </c>
      <c r="I2206" t="s">
        <v>2545</v>
      </c>
      <c r="J2206" t="s">
        <v>5518</v>
      </c>
      <c r="K2206" t="s">
        <v>115</v>
      </c>
      <c r="L2206" t="s">
        <v>34</v>
      </c>
      <c r="M2206" t="s">
        <v>94</v>
      </c>
      <c r="N2206" t="s">
        <v>149</v>
      </c>
      <c r="O2206" s="39">
        <v>44116</v>
      </c>
      <c r="P2206" s="39">
        <v>44116</v>
      </c>
      <c r="Q2206">
        <v>37.5</v>
      </c>
      <c r="R2206">
        <v>37.5</v>
      </c>
      <c r="S2206" s="36">
        <v>23250</v>
      </c>
      <c r="T2206">
        <v>23250</v>
      </c>
      <c r="U2206" s="39">
        <v>44116</v>
      </c>
      <c r="V2206">
        <v>10</v>
      </c>
      <c r="W2206">
        <v>3.5979999999999999</v>
      </c>
      <c r="X2206" s="36">
        <v>23250</v>
      </c>
      <c r="Y2206" s="37" t="s">
        <v>157</v>
      </c>
      <c r="Z2206" s="37" t="s">
        <v>149</v>
      </c>
      <c r="AA2206" s="37" t="s">
        <v>146</v>
      </c>
      <c r="AB2206" s="37"/>
    </row>
    <row r="2207" spans="1:28" x14ac:dyDescent="0.25">
      <c r="A2207" t="s">
        <v>563</v>
      </c>
      <c r="B2207" t="s">
        <v>859</v>
      </c>
      <c r="C2207" t="s">
        <v>853</v>
      </c>
      <c r="E2207" t="s">
        <v>7779</v>
      </c>
      <c r="F2207" t="s">
        <v>7780</v>
      </c>
      <c r="G2207" t="s">
        <v>7781</v>
      </c>
      <c r="H2207" t="s">
        <v>3154</v>
      </c>
      <c r="I2207" t="s">
        <v>2545</v>
      </c>
      <c r="J2207" t="s">
        <v>5518</v>
      </c>
      <c r="K2207" t="s">
        <v>115</v>
      </c>
      <c r="L2207" t="s">
        <v>34</v>
      </c>
      <c r="M2207" t="s">
        <v>94</v>
      </c>
      <c r="N2207" t="s">
        <v>149</v>
      </c>
      <c r="O2207" s="39">
        <v>44116</v>
      </c>
      <c r="P2207" s="39">
        <v>44116</v>
      </c>
      <c r="Q2207">
        <v>37.65</v>
      </c>
      <c r="R2207">
        <v>37.65</v>
      </c>
      <c r="S2207" s="36">
        <v>23343</v>
      </c>
      <c r="T2207">
        <v>23343</v>
      </c>
      <c r="U2207" s="39">
        <v>44116</v>
      </c>
      <c r="V2207">
        <v>10</v>
      </c>
      <c r="W2207">
        <v>3.5979999999999999</v>
      </c>
      <c r="X2207" s="36">
        <v>23343</v>
      </c>
      <c r="Y2207" s="37" t="s">
        <v>157</v>
      </c>
      <c r="Z2207" s="37" t="s">
        <v>149</v>
      </c>
      <c r="AA2207" s="37" t="s">
        <v>146</v>
      </c>
      <c r="AB2207" s="37"/>
    </row>
    <row r="2208" spans="1:28" x14ac:dyDescent="0.25">
      <c r="A2208" t="s">
        <v>563</v>
      </c>
      <c r="B2208" t="s">
        <v>859</v>
      </c>
      <c r="C2208" t="s">
        <v>853</v>
      </c>
      <c r="E2208" t="s">
        <v>7452</v>
      </c>
      <c r="F2208" t="s">
        <v>7453</v>
      </c>
      <c r="G2208" t="s">
        <v>7454</v>
      </c>
      <c r="H2208" t="s">
        <v>3154</v>
      </c>
      <c r="I2208" t="s">
        <v>2545</v>
      </c>
      <c r="J2208" t="s">
        <v>5518</v>
      </c>
      <c r="K2208" t="s">
        <v>115</v>
      </c>
      <c r="L2208" t="s">
        <v>34</v>
      </c>
      <c r="M2208" t="s">
        <v>94</v>
      </c>
      <c r="N2208" t="s">
        <v>149</v>
      </c>
      <c r="O2208" s="39">
        <v>44109</v>
      </c>
      <c r="P2208" s="39">
        <v>44109</v>
      </c>
      <c r="Q2208">
        <v>37.72</v>
      </c>
      <c r="R2208">
        <v>37.72</v>
      </c>
      <c r="S2208" s="36">
        <v>23386.400000000001</v>
      </c>
      <c r="T2208">
        <v>23386.400000000001</v>
      </c>
      <c r="U2208" s="39">
        <v>44109</v>
      </c>
      <c r="V2208">
        <v>10</v>
      </c>
      <c r="W2208">
        <v>3.5979999999999999</v>
      </c>
      <c r="X2208" s="36">
        <v>23386.400000000001</v>
      </c>
      <c r="Y2208" s="37" t="s">
        <v>157</v>
      </c>
      <c r="Z2208" s="37" t="s">
        <v>149</v>
      </c>
      <c r="AA2208" s="37" t="s">
        <v>146</v>
      </c>
      <c r="AB2208" s="37"/>
    </row>
    <row r="2209" spans="1:28" x14ac:dyDescent="0.25">
      <c r="A2209" t="s">
        <v>563</v>
      </c>
      <c r="B2209" t="s">
        <v>859</v>
      </c>
      <c r="C2209" t="s">
        <v>853</v>
      </c>
      <c r="E2209" t="s">
        <v>7996</v>
      </c>
      <c r="F2209" t="s">
        <v>7997</v>
      </c>
      <c r="G2209" t="s">
        <v>7998</v>
      </c>
      <c r="H2209" t="s">
        <v>1805</v>
      </c>
      <c r="I2209" t="s">
        <v>38</v>
      </c>
      <c r="J2209" t="s">
        <v>63</v>
      </c>
      <c r="K2209" t="s">
        <v>141</v>
      </c>
      <c r="L2209" t="s">
        <v>34</v>
      </c>
      <c r="M2209" t="s">
        <v>94</v>
      </c>
      <c r="N2209" t="s">
        <v>149</v>
      </c>
      <c r="O2209" s="39">
        <v>44127</v>
      </c>
      <c r="P2209" s="39">
        <v>44127</v>
      </c>
      <c r="Q2209">
        <v>37.51</v>
      </c>
      <c r="R2209">
        <v>37.51</v>
      </c>
      <c r="S2209" s="36">
        <v>23631.3</v>
      </c>
      <c r="T2209">
        <v>23631.3</v>
      </c>
      <c r="U2209" s="39">
        <v>44127</v>
      </c>
      <c r="V2209">
        <v>10</v>
      </c>
      <c r="W2209">
        <v>3.5979999999999999</v>
      </c>
      <c r="X2209" s="36">
        <v>23631.3</v>
      </c>
      <c r="Y2209" s="37" t="s">
        <v>157</v>
      </c>
      <c r="Z2209" s="37" t="s">
        <v>149</v>
      </c>
      <c r="AA2209" s="37" t="s">
        <v>146</v>
      </c>
      <c r="AB2209" s="37"/>
    </row>
    <row r="2210" spans="1:28" x14ac:dyDescent="0.25">
      <c r="A2210" t="s">
        <v>563</v>
      </c>
      <c r="B2210" t="s">
        <v>859</v>
      </c>
      <c r="C2210" t="s">
        <v>853</v>
      </c>
      <c r="E2210" t="s">
        <v>7999</v>
      </c>
      <c r="F2210" t="s">
        <v>8000</v>
      </c>
      <c r="G2210" t="s">
        <v>8001</v>
      </c>
      <c r="H2210" t="s">
        <v>3154</v>
      </c>
      <c r="I2210" t="s">
        <v>2545</v>
      </c>
      <c r="J2210" t="s">
        <v>5518</v>
      </c>
      <c r="K2210" t="s">
        <v>115</v>
      </c>
      <c r="L2210" t="s">
        <v>34</v>
      </c>
      <c r="M2210" t="s">
        <v>94</v>
      </c>
      <c r="N2210" t="s">
        <v>149</v>
      </c>
      <c r="O2210" s="39">
        <v>44116</v>
      </c>
      <c r="P2210" s="39">
        <v>44114</v>
      </c>
      <c r="Q2210">
        <v>38.26</v>
      </c>
      <c r="R2210">
        <v>38.26</v>
      </c>
      <c r="S2210" s="36">
        <v>23721.200000000001</v>
      </c>
      <c r="T2210">
        <v>23721.200000000001</v>
      </c>
      <c r="U2210" s="39">
        <v>44116</v>
      </c>
      <c r="V2210">
        <v>10</v>
      </c>
      <c r="W2210">
        <v>3.5979999999999999</v>
      </c>
      <c r="X2210" s="36">
        <v>23721.200000000001</v>
      </c>
      <c r="Y2210" s="37" t="s">
        <v>157</v>
      </c>
      <c r="Z2210" s="37" t="s">
        <v>149</v>
      </c>
      <c r="AA2210" s="37" t="s">
        <v>146</v>
      </c>
      <c r="AB2210" s="37"/>
    </row>
    <row r="2211" spans="1:28" x14ac:dyDescent="0.25">
      <c r="A2211" t="s">
        <v>563</v>
      </c>
      <c r="B2211" t="s">
        <v>859</v>
      </c>
      <c r="C2211" t="s">
        <v>853</v>
      </c>
      <c r="E2211" t="s">
        <v>8002</v>
      </c>
      <c r="F2211" t="s">
        <v>8003</v>
      </c>
      <c r="G2211" t="s">
        <v>8004</v>
      </c>
      <c r="H2211" t="s">
        <v>3154</v>
      </c>
      <c r="I2211" t="s">
        <v>2545</v>
      </c>
      <c r="J2211" t="s">
        <v>5518</v>
      </c>
      <c r="K2211" t="s">
        <v>115</v>
      </c>
      <c r="L2211" t="s">
        <v>34</v>
      </c>
      <c r="M2211" t="s">
        <v>94</v>
      </c>
      <c r="N2211" t="s">
        <v>149</v>
      </c>
      <c r="O2211" s="39">
        <v>44116</v>
      </c>
      <c r="P2211" s="39">
        <v>44114</v>
      </c>
      <c r="Q2211">
        <v>38.409999999999997</v>
      </c>
      <c r="R2211">
        <v>38.409999999999997</v>
      </c>
      <c r="S2211" s="36">
        <v>23814.2</v>
      </c>
      <c r="T2211">
        <v>23814.2</v>
      </c>
      <c r="U2211" s="39">
        <v>44116</v>
      </c>
      <c r="V2211">
        <v>10</v>
      </c>
      <c r="W2211">
        <v>3.5979999999999999</v>
      </c>
      <c r="X2211" s="36">
        <v>23814.2</v>
      </c>
      <c r="Y2211" s="37" t="s">
        <v>157</v>
      </c>
      <c r="Z2211" s="37" t="s">
        <v>149</v>
      </c>
      <c r="AA2211" s="37" t="s">
        <v>146</v>
      </c>
      <c r="AB2211" s="37"/>
    </row>
    <row r="2212" spans="1:28" x14ac:dyDescent="0.25">
      <c r="A2212" t="s">
        <v>563</v>
      </c>
      <c r="B2212" t="s">
        <v>859</v>
      </c>
      <c r="C2212" t="s">
        <v>565</v>
      </c>
      <c r="E2212" t="s">
        <v>8005</v>
      </c>
      <c r="F2212" t="s">
        <v>8006</v>
      </c>
      <c r="G2212" t="s">
        <v>8007</v>
      </c>
      <c r="H2212" t="s">
        <v>3265</v>
      </c>
      <c r="I2212" t="s">
        <v>2561</v>
      </c>
      <c r="J2212" t="s">
        <v>63</v>
      </c>
      <c r="K2212" t="s">
        <v>141</v>
      </c>
      <c r="L2212" t="s">
        <v>34</v>
      </c>
      <c r="M2212" t="s">
        <v>94</v>
      </c>
      <c r="N2212" t="s">
        <v>149</v>
      </c>
      <c r="O2212" s="39">
        <v>44119</v>
      </c>
      <c r="P2212" s="39">
        <v>44119</v>
      </c>
      <c r="Q2212">
        <v>39</v>
      </c>
      <c r="R2212">
        <v>39</v>
      </c>
      <c r="S2212" s="36">
        <v>25350</v>
      </c>
      <c r="T2212">
        <v>25350</v>
      </c>
      <c r="U2212" s="39">
        <v>44119</v>
      </c>
      <c r="V2212">
        <v>10</v>
      </c>
      <c r="W2212">
        <v>3.5979999999999999</v>
      </c>
      <c r="X2212" s="36">
        <v>25350</v>
      </c>
      <c r="Y2212" s="37" t="s">
        <v>157</v>
      </c>
      <c r="Z2212" s="37" t="s">
        <v>149</v>
      </c>
      <c r="AA2212" s="37" t="s">
        <v>146</v>
      </c>
      <c r="AB2212" s="37"/>
    </row>
    <row r="2213" spans="1:28" x14ac:dyDescent="0.25">
      <c r="A2213" t="s">
        <v>563</v>
      </c>
      <c r="B2213" t="s">
        <v>859</v>
      </c>
      <c r="C2213" t="s">
        <v>853</v>
      </c>
      <c r="E2213" t="s">
        <v>7467</v>
      </c>
      <c r="F2213" t="s">
        <v>7468</v>
      </c>
      <c r="G2213" t="s">
        <v>7469</v>
      </c>
      <c r="H2213" t="s">
        <v>4379</v>
      </c>
      <c r="I2213" t="s">
        <v>2565</v>
      </c>
      <c r="J2213" t="s">
        <v>63</v>
      </c>
      <c r="K2213" t="s">
        <v>141</v>
      </c>
      <c r="L2213" t="s">
        <v>34</v>
      </c>
      <c r="M2213" t="s">
        <v>94</v>
      </c>
      <c r="N2213" t="s">
        <v>149</v>
      </c>
      <c r="O2213" s="39">
        <v>44109</v>
      </c>
      <c r="P2213" s="39">
        <v>44109</v>
      </c>
      <c r="Q2213">
        <v>38.950000000000003</v>
      </c>
      <c r="R2213">
        <v>38.950000000000003</v>
      </c>
      <c r="S2213" s="36">
        <v>26875.5</v>
      </c>
      <c r="T2213">
        <v>26875.5</v>
      </c>
      <c r="U2213" s="39">
        <v>44109</v>
      </c>
      <c r="V2213">
        <v>10</v>
      </c>
      <c r="W2213">
        <v>3.5979999999999999</v>
      </c>
      <c r="X2213" s="36">
        <v>26875.5</v>
      </c>
      <c r="Y2213" s="37" t="s">
        <v>157</v>
      </c>
      <c r="Z2213" s="37" t="s">
        <v>149</v>
      </c>
      <c r="AA2213" s="37" t="s">
        <v>146</v>
      </c>
      <c r="AB2213" s="37"/>
    </row>
    <row r="2214" spans="1:28" x14ac:dyDescent="0.25">
      <c r="A2214" t="s">
        <v>150</v>
      </c>
      <c r="B2214" t="s">
        <v>151</v>
      </c>
      <c r="C2214" t="s">
        <v>152</v>
      </c>
      <c r="E2214" t="s">
        <v>8145</v>
      </c>
      <c r="F2214" t="s">
        <v>8146</v>
      </c>
      <c r="G2214" t="s">
        <v>8147</v>
      </c>
      <c r="H2214" t="s">
        <v>7785</v>
      </c>
      <c r="I2214" t="s">
        <v>7709</v>
      </c>
      <c r="J2214" t="s">
        <v>65</v>
      </c>
      <c r="K2214" t="s">
        <v>7778</v>
      </c>
      <c r="L2214" t="s">
        <v>4</v>
      </c>
      <c r="M2214" t="s">
        <v>64</v>
      </c>
      <c r="N2214" t="s">
        <v>149</v>
      </c>
      <c r="O2214" s="39">
        <v>44112</v>
      </c>
      <c r="P2214" s="39">
        <v>44113</v>
      </c>
      <c r="Q2214">
        <v>400</v>
      </c>
      <c r="R2214">
        <v>400</v>
      </c>
      <c r="S2214" s="36">
        <v>29830.51</v>
      </c>
      <c r="T2214">
        <v>29830.51</v>
      </c>
      <c r="U2214" s="39">
        <v>44116</v>
      </c>
      <c r="V2214">
        <v>10</v>
      </c>
      <c r="W2214">
        <v>3.5979999999999999</v>
      </c>
      <c r="X2214" s="36">
        <v>8290.8588104502505</v>
      </c>
      <c r="Y2214" s="37" t="s">
        <v>157</v>
      </c>
      <c r="Z2214" s="37" t="s">
        <v>149</v>
      </c>
      <c r="AA2214" s="37" t="s">
        <v>146</v>
      </c>
      <c r="AB2214" s="37"/>
    </row>
    <row r="2215" spans="1:28" x14ac:dyDescent="0.25">
      <c r="A2215" t="s">
        <v>150</v>
      </c>
      <c r="B2215" t="s">
        <v>151</v>
      </c>
      <c r="C2215" t="s">
        <v>152</v>
      </c>
      <c r="E2215" t="s">
        <v>6899</v>
      </c>
      <c r="F2215" t="s">
        <v>6900</v>
      </c>
      <c r="G2215" t="s">
        <v>6901</v>
      </c>
      <c r="H2215" t="s">
        <v>156</v>
      </c>
      <c r="I2215" t="s">
        <v>37</v>
      </c>
      <c r="J2215" t="s">
        <v>65</v>
      </c>
      <c r="K2215" t="s">
        <v>7778</v>
      </c>
      <c r="L2215" t="s">
        <v>4</v>
      </c>
      <c r="M2215" t="s">
        <v>64</v>
      </c>
      <c r="N2215" t="s">
        <v>149</v>
      </c>
      <c r="O2215" s="39">
        <v>44081</v>
      </c>
      <c r="P2215" s="39">
        <v>44082</v>
      </c>
      <c r="Q2215">
        <v>400</v>
      </c>
      <c r="R2215">
        <v>400</v>
      </c>
      <c r="S2215" s="36">
        <v>30448</v>
      </c>
      <c r="T2215">
        <v>30448</v>
      </c>
      <c r="U2215" s="39">
        <v>44082</v>
      </c>
      <c r="V2215">
        <v>9</v>
      </c>
      <c r="W2215">
        <v>3.5569999999999999</v>
      </c>
      <c r="X2215" s="36">
        <v>8560.0224908630862</v>
      </c>
      <c r="Y2215" s="37" t="s">
        <v>157</v>
      </c>
      <c r="Z2215" s="37" t="s">
        <v>149</v>
      </c>
      <c r="AA2215" s="37" t="s">
        <v>146</v>
      </c>
      <c r="AB2215" s="37"/>
    </row>
    <row r="2216" spans="1:28" x14ac:dyDescent="0.25">
      <c r="A2216" t="s">
        <v>150</v>
      </c>
      <c r="B2216" t="s">
        <v>151</v>
      </c>
      <c r="C2216" t="s">
        <v>152</v>
      </c>
      <c r="E2216" t="s">
        <v>7231</v>
      </c>
      <c r="F2216" t="s">
        <v>7232</v>
      </c>
      <c r="G2216" t="s">
        <v>7233</v>
      </c>
      <c r="H2216" t="s">
        <v>156</v>
      </c>
      <c r="I2216" t="s">
        <v>37</v>
      </c>
      <c r="J2216" t="s">
        <v>65</v>
      </c>
      <c r="K2216" t="s">
        <v>7778</v>
      </c>
      <c r="L2216" t="s">
        <v>4</v>
      </c>
      <c r="M2216" t="s">
        <v>64</v>
      </c>
      <c r="N2216" t="s">
        <v>149</v>
      </c>
      <c r="O2216" s="39">
        <v>44091</v>
      </c>
      <c r="P2216" s="39">
        <v>44092</v>
      </c>
      <c r="Q2216">
        <v>500</v>
      </c>
      <c r="R2216">
        <v>500</v>
      </c>
      <c r="S2216" s="36">
        <v>37640</v>
      </c>
      <c r="T2216">
        <v>37640</v>
      </c>
      <c r="U2216" s="39">
        <v>44092</v>
      </c>
      <c r="V2216">
        <v>9</v>
      </c>
      <c r="W2216">
        <v>3.5569999999999999</v>
      </c>
      <c r="X2216" s="36">
        <v>10581.951082372785</v>
      </c>
      <c r="Y2216" s="37" t="s">
        <v>157</v>
      </c>
      <c r="Z2216" s="37" t="s">
        <v>149</v>
      </c>
      <c r="AA2216" s="37" t="s">
        <v>146</v>
      </c>
      <c r="AB2216" s="37"/>
    </row>
    <row r="2217" spans="1:28" x14ac:dyDescent="0.25">
      <c r="A2217" t="s">
        <v>150</v>
      </c>
      <c r="B2217" t="s">
        <v>151</v>
      </c>
      <c r="C2217" t="s">
        <v>152</v>
      </c>
      <c r="E2217" t="s">
        <v>6183</v>
      </c>
      <c r="F2217" t="s">
        <v>6184</v>
      </c>
      <c r="G2217" t="s">
        <v>6185</v>
      </c>
      <c r="H2217" t="s">
        <v>156</v>
      </c>
      <c r="I2217" t="s">
        <v>37</v>
      </c>
      <c r="J2217" t="s">
        <v>65</v>
      </c>
      <c r="K2217" t="s">
        <v>7778</v>
      </c>
      <c r="L2217" t="s">
        <v>4</v>
      </c>
      <c r="M2217" t="s">
        <v>64</v>
      </c>
      <c r="N2217" t="s">
        <v>149</v>
      </c>
      <c r="O2217" s="39">
        <v>44053</v>
      </c>
      <c r="P2217" s="39">
        <v>44054</v>
      </c>
      <c r="Q2217">
        <v>200</v>
      </c>
      <c r="R2217">
        <v>200</v>
      </c>
      <c r="S2217" s="36">
        <v>15224</v>
      </c>
      <c r="T2217">
        <v>15224</v>
      </c>
      <c r="U2217" s="39">
        <v>44053</v>
      </c>
      <c r="V2217">
        <v>8</v>
      </c>
      <c r="W2217">
        <v>3.5659999999999998</v>
      </c>
      <c r="X2217" s="36">
        <v>4269.2091979809311</v>
      </c>
      <c r="Y2217" s="37" t="s">
        <v>157</v>
      </c>
      <c r="Z2217" s="37" t="s">
        <v>149</v>
      </c>
      <c r="AA2217" s="37" t="s">
        <v>146</v>
      </c>
      <c r="AB2217" s="37"/>
    </row>
    <row r="2218" spans="1:28" x14ac:dyDescent="0.25">
      <c r="A2218" t="s">
        <v>150</v>
      </c>
      <c r="B2218" t="s">
        <v>151</v>
      </c>
      <c r="C2218" t="s">
        <v>152</v>
      </c>
      <c r="E2218" t="s">
        <v>6465</v>
      </c>
      <c r="F2218" t="s">
        <v>6466</v>
      </c>
      <c r="G2218" t="s">
        <v>6467</v>
      </c>
      <c r="H2218" t="s">
        <v>156</v>
      </c>
      <c r="I2218" t="s">
        <v>37</v>
      </c>
      <c r="J2218" t="s">
        <v>65</v>
      </c>
      <c r="K2218" t="s">
        <v>7778</v>
      </c>
      <c r="L2218" t="s">
        <v>4</v>
      </c>
      <c r="M2218" t="s">
        <v>64</v>
      </c>
      <c r="N2218" t="s">
        <v>149</v>
      </c>
      <c r="O2218" s="39">
        <v>44057</v>
      </c>
      <c r="P2218" s="39">
        <v>44058</v>
      </c>
      <c r="Q2218">
        <v>200</v>
      </c>
      <c r="R2218">
        <v>200</v>
      </c>
      <c r="S2218" s="36">
        <v>15224</v>
      </c>
      <c r="T2218">
        <v>15224</v>
      </c>
      <c r="U2218" s="39">
        <v>44061</v>
      </c>
      <c r="V2218">
        <v>8</v>
      </c>
      <c r="W2218">
        <v>3.5659999999999998</v>
      </c>
      <c r="X2218" s="36">
        <v>4269.2091979809311</v>
      </c>
      <c r="Y2218" s="37" t="s">
        <v>157</v>
      </c>
      <c r="Z2218" s="37" t="s">
        <v>149</v>
      </c>
      <c r="AA2218" s="37" t="s">
        <v>146</v>
      </c>
      <c r="AB2218" s="37"/>
    </row>
    <row r="2219" spans="1:28" x14ac:dyDescent="0.25">
      <c r="A2219" t="s">
        <v>150</v>
      </c>
      <c r="B2219" t="s">
        <v>151</v>
      </c>
      <c r="C2219" t="s">
        <v>152</v>
      </c>
      <c r="E2219" t="s">
        <v>5797</v>
      </c>
      <c r="F2219" t="s">
        <v>5798</v>
      </c>
      <c r="G2219" t="s">
        <v>5799</v>
      </c>
      <c r="H2219" t="s">
        <v>156</v>
      </c>
      <c r="I2219" t="s">
        <v>37</v>
      </c>
      <c r="J2219" t="s">
        <v>65</v>
      </c>
      <c r="K2219" t="s">
        <v>7778</v>
      </c>
      <c r="L2219" t="s">
        <v>4</v>
      </c>
      <c r="M2219" t="s">
        <v>64</v>
      </c>
      <c r="N2219" t="s">
        <v>149</v>
      </c>
      <c r="O2219" s="39">
        <v>44047</v>
      </c>
      <c r="P2219" s="39">
        <v>44048</v>
      </c>
      <c r="Q2219">
        <v>200</v>
      </c>
      <c r="R2219">
        <v>200</v>
      </c>
      <c r="S2219" s="36">
        <v>15390</v>
      </c>
      <c r="T2219">
        <v>15390</v>
      </c>
      <c r="U2219" s="39">
        <v>44047</v>
      </c>
      <c r="V2219">
        <v>8</v>
      </c>
      <c r="W2219">
        <v>3.5659999999999998</v>
      </c>
      <c r="X2219" s="36">
        <v>4315.7599551317999</v>
      </c>
      <c r="Y2219" s="37" t="s">
        <v>157</v>
      </c>
      <c r="Z2219" s="37" t="s">
        <v>149</v>
      </c>
      <c r="AA2219" s="37" t="s">
        <v>146</v>
      </c>
      <c r="AB2219" s="37"/>
    </row>
    <row r="2220" spans="1:28" x14ac:dyDescent="0.25">
      <c r="A2220" t="s">
        <v>150</v>
      </c>
      <c r="B2220" t="s">
        <v>151</v>
      </c>
      <c r="C2220" t="s">
        <v>152</v>
      </c>
      <c r="E2220" t="s">
        <v>5859</v>
      </c>
      <c r="F2220" t="s">
        <v>5860</v>
      </c>
      <c r="G2220" t="s">
        <v>5861</v>
      </c>
      <c r="H2220" t="s">
        <v>156</v>
      </c>
      <c r="I2220" t="s">
        <v>37</v>
      </c>
      <c r="J2220" t="s">
        <v>65</v>
      </c>
      <c r="K2220" t="s">
        <v>7778</v>
      </c>
      <c r="L2220" t="s">
        <v>4</v>
      </c>
      <c r="M2220" t="s">
        <v>64</v>
      </c>
      <c r="N2220" t="s">
        <v>149</v>
      </c>
      <c r="O2220" s="40">
        <v>44047</v>
      </c>
      <c r="P2220" s="39">
        <v>44048</v>
      </c>
      <c r="Q2220">
        <v>200</v>
      </c>
      <c r="R2220">
        <v>200</v>
      </c>
      <c r="S2220" s="36">
        <v>15390</v>
      </c>
      <c r="T2220">
        <v>15390</v>
      </c>
      <c r="U2220" s="39">
        <v>44047</v>
      </c>
      <c r="V2220">
        <v>8</v>
      </c>
      <c r="W2220">
        <v>3.5659999999999998</v>
      </c>
      <c r="X2220" s="36">
        <v>4315.7599551317999</v>
      </c>
      <c r="Y2220" s="37" t="s">
        <v>157</v>
      </c>
      <c r="Z2220" s="37" t="s">
        <v>149</v>
      </c>
      <c r="AA2220" s="37" t="s">
        <v>146</v>
      </c>
      <c r="AB2220" s="37"/>
    </row>
    <row r="2221" spans="1:28" x14ac:dyDescent="0.25">
      <c r="A2221" t="s">
        <v>150</v>
      </c>
      <c r="B2221" t="s">
        <v>151</v>
      </c>
      <c r="C2221" t="s">
        <v>152</v>
      </c>
      <c r="E2221" t="s">
        <v>6109</v>
      </c>
      <c r="F2221" t="s">
        <v>6110</v>
      </c>
      <c r="G2221" t="s">
        <v>6111</v>
      </c>
      <c r="H2221" t="s">
        <v>156</v>
      </c>
      <c r="I2221" t="s">
        <v>37</v>
      </c>
      <c r="J2221" t="s">
        <v>65</v>
      </c>
      <c r="K2221" t="s">
        <v>7778</v>
      </c>
      <c r="L2221" t="s">
        <v>4</v>
      </c>
      <c r="M2221" t="s">
        <v>64</v>
      </c>
      <c r="N2221" t="s">
        <v>149</v>
      </c>
      <c r="O2221" s="39">
        <v>44050</v>
      </c>
      <c r="P2221" s="39">
        <v>44051</v>
      </c>
      <c r="Q2221">
        <v>200</v>
      </c>
      <c r="R2221">
        <v>200</v>
      </c>
      <c r="S2221" s="36">
        <v>15390</v>
      </c>
      <c r="T2221">
        <v>15390</v>
      </c>
      <c r="U2221" s="39">
        <v>44050</v>
      </c>
      <c r="V2221">
        <v>8</v>
      </c>
      <c r="W2221">
        <v>3.5659999999999998</v>
      </c>
      <c r="X2221" s="36">
        <v>4315.7599551317999</v>
      </c>
      <c r="Y2221" s="37" t="s">
        <v>157</v>
      </c>
      <c r="Z2221" s="37" t="s">
        <v>149</v>
      </c>
      <c r="AA2221" s="37" t="s">
        <v>146</v>
      </c>
      <c r="AB2221" s="37"/>
    </row>
    <row r="2222" spans="1:28" x14ac:dyDescent="0.25">
      <c r="A2222" t="s">
        <v>150</v>
      </c>
      <c r="B2222" t="s">
        <v>151</v>
      </c>
      <c r="C2222" t="s">
        <v>152</v>
      </c>
      <c r="E2222" t="s">
        <v>6256</v>
      </c>
      <c r="F2222" t="s">
        <v>6257</v>
      </c>
      <c r="G2222" t="s">
        <v>6258</v>
      </c>
      <c r="H2222" t="s">
        <v>156</v>
      </c>
      <c r="I2222" t="s">
        <v>37</v>
      </c>
      <c r="J2222" t="s">
        <v>65</v>
      </c>
      <c r="K2222" t="s">
        <v>7778</v>
      </c>
      <c r="L2222" t="s">
        <v>4</v>
      </c>
      <c r="M2222" t="s">
        <v>64</v>
      </c>
      <c r="N2222" t="s">
        <v>149</v>
      </c>
      <c r="O2222" s="39">
        <v>44054</v>
      </c>
      <c r="P2222" s="39">
        <v>44055</v>
      </c>
      <c r="Q2222">
        <v>200</v>
      </c>
      <c r="R2222">
        <v>200</v>
      </c>
      <c r="S2222" s="36">
        <v>15390</v>
      </c>
      <c r="T2222">
        <v>15390</v>
      </c>
      <c r="U2222" s="39">
        <v>44055</v>
      </c>
      <c r="V2222">
        <v>8</v>
      </c>
      <c r="W2222">
        <v>3.5659999999999998</v>
      </c>
      <c r="X2222" s="36">
        <v>4315.7599551317999</v>
      </c>
      <c r="Y2222" s="37" t="s">
        <v>157</v>
      </c>
      <c r="Z2222" s="37" t="s">
        <v>149</v>
      </c>
      <c r="AA2222" s="37" t="s">
        <v>146</v>
      </c>
      <c r="AB2222" s="37"/>
    </row>
    <row r="2223" spans="1:28" x14ac:dyDescent="0.25">
      <c r="A2223" t="s">
        <v>150</v>
      </c>
      <c r="B2223" t="s">
        <v>151</v>
      </c>
      <c r="C2223" t="s">
        <v>152</v>
      </c>
      <c r="E2223" t="s">
        <v>6241</v>
      </c>
      <c r="F2223" t="s">
        <v>6242</v>
      </c>
      <c r="G2223" t="s">
        <v>6243</v>
      </c>
      <c r="H2223" t="s">
        <v>156</v>
      </c>
      <c r="I2223" t="s">
        <v>37</v>
      </c>
      <c r="J2223" t="s">
        <v>65</v>
      </c>
      <c r="K2223" t="s">
        <v>7778</v>
      </c>
      <c r="L2223" t="s">
        <v>4</v>
      </c>
      <c r="M2223" t="s">
        <v>64</v>
      </c>
      <c r="N2223" t="s">
        <v>149</v>
      </c>
      <c r="O2223" s="39">
        <v>44054</v>
      </c>
      <c r="P2223" s="39">
        <v>44055</v>
      </c>
      <c r="Q2223">
        <v>200</v>
      </c>
      <c r="R2223">
        <v>200</v>
      </c>
      <c r="S2223" s="36">
        <v>15390</v>
      </c>
      <c r="T2223">
        <v>15390</v>
      </c>
      <c r="U2223" s="39">
        <v>44055</v>
      </c>
      <c r="V2223">
        <v>8</v>
      </c>
      <c r="W2223">
        <v>3.5659999999999998</v>
      </c>
      <c r="X2223" s="36">
        <v>4315.7599551317999</v>
      </c>
      <c r="Y2223" s="37" t="s">
        <v>157</v>
      </c>
      <c r="Z2223" s="37" t="s">
        <v>149</v>
      </c>
      <c r="AA2223" s="37" t="s">
        <v>146</v>
      </c>
      <c r="AB2223" s="37"/>
    </row>
    <row r="2224" spans="1:28" x14ac:dyDescent="0.25">
      <c r="A2224" t="s">
        <v>150</v>
      </c>
      <c r="B2224" t="s">
        <v>151</v>
      </c>
      <c r="C2224" t="s">
        <v>152</v>
      </c>
      <c r="E2224" t="s">
        <v>6167</v>
      </c>
      <c r="F2224" t="s">
        <v>6168</v>
      </c>
      <c r="G2224" t="s">
        <v>6169</v>
      </c>
      <c r="H2224" t="s">
        <v>156</v>
      </c>
      <c r="I2224" t="s">
        <v>37</v>
      </c>
      <c r="J2224" t="s">
        <v>65</v>
      </c>
      <c r="K2224" t="s">
        <v>7778</v>
      </c>
      <c r="L2224" t="s">
        <v>4</v>
      </c>
      <c r="M2224" t="s">
        <v>64</v>
      </c>
      <c r="N2224" t="s">
        <v>149</v>
      </c>
      <c r="O2224" s="39">
        <v>44054</v>
      </c>
      <c r="P2224" s="39">
        <v>44055</v>
      </c>
      <c r="Q2224">
        <v>200</v>
      </c>
      <c r="R2224">
        <v>200</v>
      </c>
      <c r="S2224" s="36">
        <v>15390</v>
      </c>
      <c r="T2224">
        <v>15390</v>
      </c>
      <c r="U2224" s="39">
        <v>44055</v>
      </c>
      <c r="V2224">
        <v>8</v>
      </c>
      <c r="W2224">
        <v>3.5659999999999998</v>
      </c>
      <c r="X2224" s="36">
        <v>4315.7599551317999</v>
      </c>
      <c r="Y2224" s="37" t="s">
        <v>157</v>
      </c>
      <c r="Z2224" s="37" t="s">
        <v>149</v>
      </c>
      <c r="AA2224" s="37" t="s">
        <v>146</v>
      </c>
      <c r="AB2224" s="37"/>
    </row>
    <row r="2225" spans="1:28" x14ac:dyDescent="0.25">
      <c r="A2225" t="s">
        <v>150</v>
      </c>
      <c r="B2225" t="s">
        <v>151</v>
      </c>
      <c r="C2225" t="s">
        <v>152</v>
      </c>
      <c r="E2225" t="s">
        <v>6319</v>
      </c>
      <c r="F2225" t="s">
        <v>6320</v>
      </c>
      <c r="G2225" t="s">
        <v>6321</v>
      </c>
      <c r="H2225" t="s">
        <v>156</v>
      </c>
      <c r="I2225" t="s">
        <v>37</v>
      </c>
      <c r="J2225" t="s">
        <v>65</v>
      </c>
      <c r="K2225" t="s">
        <v>7778</v>
      </c>
      <c r="L2225" t="s">
        <v>4</v>
      </c>
      <c r="M2225" t="s">
        <v>64</v>
      </c>
      <c r="N2225" t="s">
        <v>149</v>
      </c>
      <c r="O2225" s="39">
        <v>44056</v>
      </c>
      <c r="P2225" s="39">
        <v>44057</v>
      </c>
      <c r="Q2225">
        <v>200</v>
      </c>
      <c r="R2225">
        <v>200</v>
      </c>
      <c r="S2225" s="36">
        <v>15390</v>
      </c>
      <c r="T2225">
        <v>15390</v>
      </c>
      <c r="U2225" s="39">
        <v>44056</v>
      </c>
      <c r="V2225">
        <v>8</v>
      </c>
      <c r="W2225">
        <v>3.5659999999999998</v>
      </c>
      <c r="X2225" s="36">
        <v>4315.7599551317999</v>
      </c>
      <c r="Y2225" s="37" t="s">
        <v>157</v>
      </c>
      <c r="Z2225" s="37" t="s">
        <v>149</v>
      </c>
      <c r="AA2225" s="37" t="s">
        <v>146</v>
      </c>
      <c r="AB2225" s="37"/>
    </row>
    <row r="2226" spans="1:28" x14ac:dyDescent="0.25">
      <c r="A2226" t="s">
        <v>150</v>
      </c>
      <c r="B2226" t="s">
        <v>151</v>
      </c>
      <c r="C2226" t="s">
        <v>152</v>
      </c>
      <c r="E2226" t="s">
        <v>6262</v>
      </c>
      <c r="F2226" t="s">
        <v>6263</v>
      </c>
      <c r="G2226" t="s">
        <v>6264</v>
      </c>
      <c r="H2226" t="s">
        <v>156</v>
      </c>
      <c r="I2226" t="s">
        <v>37</v>
      </c>
      <c r="J2226" t="s">
        <v>65</v>
      </c>
      <c r="K2226" t="s">
        <v>7778</v>
      </c>
      <c r="L2226" t="s">
        <v>4</v>
      </c>
      <c r="M2226" t="s">
        <v>64</v>
      </c>
      <c r="N2226" t="s">
        <v>149</v>
      </c>
      <c r="O2226" s="39">
        <v>44056</v>
      </c>
      <c r="P2226" s="39">
        <v>44057</v>
      </c>
      <c r="Q2226">
        <v>200</v>
      </c>
      <c r="R2226">
        <v>200</v>
      </c>
      <c r="S2226" s="36">
        <v>15390</v>
      </c>
      <c r="T2226">
        <v>15390</v>
      </c>
      <c r="U2226" s="39">
        <v>44057</v>
      </c>
      <c r="V2226">
        <v>8</v>
      </c>
      <c r="W2226">
        <v>3.5659999999999998</v>
      </c>
      <c r="X2226" s="36">
        <v>4315.7599551317999</v>
      </c>
      <c r="Y2226" s="37" t="s">
        <v>157</v>
      </c>
      <c r="Z2226" s="37" t="s">
        <v>149</v>
      </c>
      <c r="AA2226" s="37" t="s">
        <v>146</v>
      </c>
      <c r="AB2226" s="37"/>
    </row>
    <row r="2227" spans="1:28" x14ac:dyDescent="0.25">
      <c r="A2227" t="s">
        <v>150</v>
      </c>
      <c r="B2227" t="s">
        <v>151</v>
      </c>
      <c r="C2227" t="s">
        <v>152</v>
      </c>
      <c r="E2227" t="s">
        <v>6346</v>
      </c>
      <c r="F2227" t="s">
        <v>6347</v>
      </c>
      <c r="G2227" t="s">
        <v>6348</v>
      </c>
      <c r="H2227" t="s">
        <v>156</v>
      </c>
      <c r="I2227" t="s">
        <v>37</v>
      </c>
      <c r="J2227" t="s">
        <v>65</v>
      </c>
      <c r="K2227" t="s">
        <v>7778</v>
      </c>
      <c r="L2227" t="s">
        <v>4</v>
      </c>
      <c r="M2227" t="s">
        <v>64</v>
      </c>
      <c r="N2227" t="s">
        <v>149</v>
      </c>
      <c r="O2227" s="39">
        <v>44060</v>
      </c>
      <c r="P2227" s="39">
        <v>44061</v>
      </c>
      <c r="Q2227">
        <v>200</v>
      </c>
      <c r="R2227">
        <v>200</v>
      </c>
      <c r="S2227" s="36">
        <v>15390</v>
      </c>
      <c r="T2227">
        <v>15390</v>
      </c>
      <c r="U2227" s="39">
        <v>44060</v>
      </c>
      <c r="V2227">
        <v>8</v>
      </c>
      <c r="W2227">
        <v>3.5659999999999998</v>
      </c>
      <c r="X2227" s="36">
        <v>4315.7599551317999</v>
      </c>
      <c r="Y2227" s="37" t="s">
        <v>157</v>
      </c>
      <c r="Z2227" s="37" t="s">
        <v>149</v>
      </c>
      <c r="AA2227" s="37" t="s">
        <v>146</v>
      </c>
      <c r="AB2227" s="37"/>
    </row>
    <row r="2228" spans="1:28" x14ac:dyDescent="0.25">
      <c r="A2228" t="s">
        <v>150</v>
      </c>
      <c r="B2228" t="s">
        <v>151</v>
      </c>
      <c r="C2228" t="s">
        <v>152</v>
      </c>
      <c r="E2228" t="s">
        <v>5874</v>
      </c>
      <c r="F2228" t="s">
        <v>5875</v>
      </c>
      <c r="G2228" t="s">
        <v>5876</v>
      </c>
      <c r="H2228" t="s">
        <v>156</v>
      </c>
      <c r="I2228" t="s">
        <v>37</v>
      </c>
      <c r="J2228" t="s">
        <v>65</v>
      </c>
      <c r="K2228" t="s">
        <v>7778</v>
      </c>
      <c r="L2228" t="s">
        <v>4</v>
      </c>
      <c r="M2228" t="s">
        <v>64</v>
      </c>
      <c r="N2228" t="s">
        <v>149</v>
      </c>
      <c r="O2228" s="39">
        <v>44046</v>
      </c>
      <c r="P2228" s="39">
        <v>44047</v>
      </c>
      <c r="Q2228">
        <v>200</v>
      </c>
      <c r="R2228">
        <v>200</v>
      </c>
      <c r="S2228" s="36">
        <v>15558</v>
      </c>
      <c r="T2228">
        <v>15558</v>
      </c>
      <c r="U2228" s="39">
        <v>44046</v>
      </c>
      <c r="V2228">
        <v>8</v>
      </c>
      <c r="W2228">
        <v>3.5659999999999998</v>
      </c>
      <c r="X2228" s="36">
        <v>4362.8715647784629</v>
      </c>
      <c r="Y2228" s="37" t="s">
        <v>157</v>
      </c>
      <c r="Z2228" s="37" t="s">
        <v>149</v>
      </c>
      <c r="AA2228" s="37" t="s">
        <v>146</v>
      </c>
      <c r="AB2228" s="37"/>
    </row>
    <row r="2229" spans="1:28" x14ac:dyDescent="0.25">
      <c r="A2229" t="s">
        <v>150</v>
      </c>
      <c r="B2229" t="s">
        <v>151</v>
      </c>
      <c r="C2229" t="s">
        <v>152</v>
      </c>
      <c r="E2229" t="s">
        <v>5794</v>
      </c>
      <c r="F2229" t="s">
        <v>5795</v>
      </c>
      <c r="G2229" t="s">
        <v>5796</v>
      </c>
      <c r="H2229" t="s">
        <v>156</v>
      </c>
      <c r="I2229" t="s">
        <v>37</v>
      </c>
      <c r="J2229" t="s">
        <v>65</v>
      </c>
      <c r="K2229" t="s">
        <v>7778</v>
      </c>
      <c r="L2229" t="s">
        <v>4</v>
      </c>
      <c r="M2229" t="s">
        <v>64</v>
      </c>
      <c r="N2229" t="s">
        <v>149</v>
      </c>
      <c r="O2229" s="40">
        <v>44047</v>
      </c>
      <c r="P2229" s="39">
        <v>44048</v>
      </c>
      <c r="Q2229">
        <v>200</v>
      </c>
      <c r="R2229">
        <v>200</v>
      </c>
      <c r="S2229" s="36">
        <v>15558</v>
      </c>
      <c r="T2229">
        <v>15558</v>
      </c>
      <c r="U2229" s="39">
        <v>44047</v>
      </c>
      <c r="V2229">
        <v>8</v>
      </c>
      <c r="W2229">
        <v>3.5659999999999998</v>
      </c>
      <c r="X2229" s="36">
        <v>4362.8715647784629</v>
      </c>
      <c r="Y2229" s="37" t="s">
        <v>157</v>
      </c>
      <c r="Z2229" s="37" t="s">
        <v>149</v>
      </c>
      <c r="AA2229" s="37" t="s">
        <v>146</v>
      </c>
      <c r="AB2229" s="37"/>
    </row>
    <row r="2230" spans="1:28" x14ac:dyDescent="0.25">
      <c r="A2230" t="s">
        <v>150</v>
      </c>
      <c r="B2230" t="s">
        <v>151</v>
      </c>
      <c r="C2230" t="s">
        <v>152</v>
      </c>
      <c r="E2230" t="s">
        <v>6540</v>
      </c>
      <c r="F2230" t="s">
        <v>6541</v>
      </c>
      <c r="G2230" t="s">
        <v>6542</v>
      </c>
      <c r="H2230" t="s">
        <v>156</v>
      </c>
      <c r="I2230" t="s">
        <v>37</v>
      </c>
      <c r="J2230" t="s">
        <v>65</v>
      </c>
      <c r="K2230" t="s">
        <v>7778</v>
      </c>
      <c r="L2230" t="s">
        <v>4</v>
      </c>
      <c r="M2230" t="s">
        <v>64</v>
      </c>
      <c r="N2230" t="s">
        <v>149</v>
      </c>
      <c r="O2230" s="39">
        <v>44067</v>
      </c>
      <c r="P2230" s="39">
        <v>44068</v>
      </c>
      <c r="Q2230">
        <v>200</v>
      </c>
      <c r="R2230">
        <v>200</v>
      </c>
      <c r="S2230" s="36">
        <v>15558</v>
      </c>
      <c r="T2230">
        <v>15558</v>
      </c>
      <c r="U2230" s="39">
        <v>44068</v>
      </c>
      <c r="V2230">
        <v>8</v>
      </c>
      <c r="W2230">
        <v>3.5659999999999998</v>
      </c>
      <c r="X2230" s="36">
        <v>4362.8715647784629</v>
      </c>
      <c r="Y2230" s="37" t="s">
        <v>157</v>
      </c>
      <c r="Z2230" s="37" t="s">
        <v>149</v>
      </c>
      <c r="AA2230" s="37" t="s">
        <v>146</v>
      </c>
      <c r="AB2230" s="37"/>
    </row>
    <row r="2231" spans="1:28" x14ac:dyDescent="0.25">
      <c r="A2231" t="s">
        <v>150</v>
      </c>
      <c r="B2231" t="s">
        <v>151</v>
      </c>
      <c r="C2231" t="s">
        <v>152</v>
      </c>
      <c r="E2231" t="s">
        <v>6561</v>
      </c>
      <c r="F2231" t="s">
        <v>6562</v>
      </c>
      <c r="G2231" t="s">
        <v>6563</v>
      </c>
      <c r="H2231" t="s">
        <v>156</v>
      </c>
      <c r="I2231" t="s">
        <v>37</v>
      </c>
      <c r="J2231" t="s">
        <v>65</v>
      </c>
      <c r="K2231" t="s">
        <v>7778</v>
      </c>
      <c r="L2231" t="s">
        <v>4</v>
      </c>
      <c r="M2231" t="s">
        <v>64</v>
      </c>
      <c r="N2231" t="s">
        <v>149</v>
      </c>
      <c r="O2231" s="40">
        <v>44069</v>
      </c>
      <c r="P2231" s="39">
        <v>44070</v>
      </c>
      <c r="Q2231">
        <v>200</v>
      </c>
      <c r="R2231">
        <v>200</v>
      </c>
      <c r="S2231" s="36">
        <v>15558</v>
      </c>
      <c r="T2231">
        <v>15558</v>
      </c>
      <c r="U2231" s="39">
        <v>44070</v>
      </c>
      <c r="V2231">
        <v>8</v>
      </c>
      <c r="W2231">
        <v>3.5659999999999998</v>
      </c>
      <c r="X2231" s="36">
        <v>4362.8715647784629</v>
      </c>
      <c r="Y2231" s="37" t="s">
        <v>157</v>
      </c>
      <c r="Z2231" s="37" t="s">
        <v>149</v>
      </c>
      <c r="AA2231" s="37" t="s">
        <v>146</v>
      </c>
      <c r="AB2231" s="37"/>
    </row>
    <row r="2232" spans="1:28" x14ac:dyDescent="0.25">
      <c r="A2232" t="s">
        <v>150</v>
      </c>
      <c r="B2232" t="s">
        <v>151</v>
      </c>
      <c r="C2232" t="s">
        <v>152</v>
      </c>
      <c r="E2232" t="s">
        <v>6564</v>
      </c>
      <c r="F2232" t="s">
        <v>6565</v>
      </c>
      <c r="G2232" t="s">
        <v>6566</v>
      </c>
      <c r="H2232" t="s">
        <v>156</v>
      </c>
      <c r="I2232" t="s">
        <v>37</v>
      </c>
      <c r="J2232" t="s">
        <v>65</v>
      </c>
      <c r="K2232" t="s">
        <v>7778</v>
      </c>
      <c r="L2232" t="s">
        <v>4</v>
      </c>
      <c r="M2232" t="s">
        <v>64</v>
      </c>
      <c r="N2232" t="s">
        <v>149</v>
      </c>
      <c r="O2232" s="39">
        <v>44069</v>
      </c>
      <c r="P2232" s="39">
        <v>44070</v>
      </c>
      <c r="Q2232">
        <v>208</v>
      </c>
      <c r="R2232">
        <v>208</v>
      </c>
      <c r="S2232" s="36">
        <v>16180.32</v>
      </c>
      <c r="T2232">
        <v>16180.32</v>
      </c>
      <c r="U2232" s="39">
        <v>44070</v>
      </c>
      <c r="V2232">
        <v>8</v>
      </c>
      <c r="W2232">
        <v>3.5659999999999998</v>
      </c>
      <c r="X2232" s="36">
        <v>4537.3864273696008</v>
      </c>
      <c r="Y2232" s="37" t="s">
        <v>157</v>
      </c>
      <c r="Z2232" s="37" t="s">
        <v>149</v>
      </c>
      <c r="AA2232" s="37" t="s">
        <v>146</v>
      </c>
      <c r="AB2232" s="37"/>
    </row>
    <row r="2233" spans="1:28" x14ac:dyDescent="0.25">
      <c r="A2233" t="s">
        <v>150</v>
      </c>
      <c r="B2233" t="s">
        <v>151</v>
      </c>
      <c r="C2233" t="s">
        <v>152</v>
      </c>
      <c r="E2233" t="s">
        <v>6531</v>
      </c>
      <c r="F2233" t="s">
        <v>6532</v>
      </c>
      <c r="G2233" t="s">
        <v>6533</v>
      </c>
      <c r="H2233" t="s">
        <v>156</v>
      </c>
      <c r="I2233" t="s">
        <v>37</v>
      </c>
      <c r="J2233" t="s">
        <v>65</v>
      </c>
      <c r="K2233" t="s">
        <v>7778</v>
      </c>
      <c r="L2233" t="s">
        <v>4</v>
      </c>
      <c r="M2233" t="s">
        <v>64</v>
      </c>
      <c r="N2233" t="s">
        <v>149</v>
      </c>
      <c r="O2233" s="39">
        <v>44069</v>
      </c>
      <c r="P2233" s="39">
        <v>44070</v>
      </c>
      <c r="Q2233">
        <v>208</v>
      </c>
      <c r="R2233">
        <v>208</v>
      </c>
      <c r="S2233" s="36">
        <v>16180.32</v>
      </c>
      <c r="T2233">
        <v>16180.32</v>
      </c>
      <c r="U2233" s="39">
        <v>44070</v>
      </c>
      <c r="V2233">
        <v>8</v>
      </c>
      <c r="W2233">
        <v>3.5659999999999998</v>
      </c>
      <c r="X2233" s="36">
        <v>4537.3864273696008</v>
      </c>
      <c r="Y2233" s="37" t="s">
        <v>157</v>
      </c>
      <c r="Z2233" s="37" t="s">
        <v>149</v>
      </c>
      <c r="AA2233" s="37" t="s">
        <v>146</v>
      </c>
      <c r="AB2233" s="37"/>
    </row>
    <row r="2234" spans="1:28" x14ac:dyDescent="0.25">
      <c r="A2234" t="s">
        <v>150</v>
      </c>
      <c r="B2234" t="s">
        <v>151</v>
      </c>
      <c r="C2234" t="s">
        <v>152</v>
      </c>
      <c r="E2234" t="s">
        <v>6206</v>
      </c>
      <c r="F2234" t="s">
        <v>6207</v>
      </c>
      <c r="G2234" t="s">
        <v>6208</v>
      </c>
      <c r="H2234" t="s">
        <v>156</v>
      </c>
      <c r="I2234" t="s">
        <v>37</v>
      </c>
      <c r="J2234" t="s">
        <v>65</v>
      </c>
      <c r="K2234" t="s">
        <v>7778</v>
      </c>
      <c r="L2234" t="s">
        <v>4</v>
      </c>
      <c r="M2234" t="s">
        <v>64</v>
      </c>
      <c r="N2234" t="s">
        <v>149</v>
      </c>
      <c r="O2234" s="39">
        <v>44056</v>
      </c>
      <c r="P2234" s="39">
        <v>44057</v>
      </c>
      <c r="Q2234">
        <v>270</v>
      </c>
      <c r="R2234">
        <v>270</v>
      </c>
      <c r="S2234" s="36">
        <v>20776.5</v>
      </c>
      <c r="T2234">
        <v>20776.5</v>
      </c>
      <c r="U2234" s="39">
        <v>44057</v>
      </c>
      <c r="V2234">
        <v>8</v>
      </c>
      <c r="W2234">
        <v>3.5659999999999998</v>
      </c>
      <c r="X2234" s="36">
        <v>5826.2759394279301</v>
      </c>
      <c r="Y2234" s="37" t="s">
        <v>157</v>
      </c>
      <c r="Z2234" s="37" t="s">
        <v>149</v>
      </c>
      <c r="AA2234" s="37" t="s">
        <v>146</v>
      </c>
      <c r="AB2234" s="37"/>
    </row>
    <row r="2235" spans="1:28" x14ac:dyDescent="0.25">
      <c r="A2235" t="s">
        <v>150</v>
      </c>
      <c r="B2235" t="s">
        <v>151</v>
      </c>
      <c r="C2235" t="s">
        <v>152</v>
      </c>
      <c r="E2235" t="s">
        <v>6576</v>
      </c>
      <c r="F2235" t="s">
        <v>6577</v>
      </c>
      <c r="G2235" t="s">
        <v>6578</v>
      </c>
      <c r="H2235" t="s">
        <v>156</v>
      </c>
      <c r="I2235" t="s">
        <v>37</v>
      </c>
      <c r="J2235" t="s">
        <v>65</v>
      </c>
      <c r="K2235" t="s">
        <v>7778</v>
      </c>
      <c r="L2235" t="s">
        <v>4</v>
      </c>
      <c r="M2235" t="s">
        <v>64</v>
      </c>
      <c r="N2235" t="s">
        <v>149</v>
      </c>
      <c r="O2235" s="39">
        <v>44057</v>
      </c>
      <c r="P2235" s="39">
        <v>44058</v>
      </c>
      <c r="Q2235">
        <v>270</v>
      </c>
      <c r="R2235">
        <v>270</v>
      </c>
      <c r="S2235" s="36">
        <v>20776.5</v>
      </c>
      <c r="T2235">
        <v>20776.5</v>
      </c>
      <c r="U2235" s="39">
        <v>44071</v>
      </c>
      <c r="V2235">
        <v>8</v>
      </c>
      <c r="W2235">
        <v>3.5659999999999998</v>
      </c>
      <c r="X2235" s="36">
        <v>5826.2759394279301</v>
      </c>
      <c r="Y2235" s="37" t="s">
        <v>157</v>
      </c>
      <c r="Z2235" s="37" t="s">
        <v>149</v>
      </c>
      <c r="AA2235" s="37" t="s">
        <v>146</v>
      </c>
      <c r="AB2235" s="37"/>
    </row>
    <row r="2236" spans="1:28" x14ac:dyDescent="0.25">
      <c r="A2236" t="s">
        <v>563</v>
      </c>
      <c r="B2236" t="s">
        <v>859</v>
      </c>
      <c r="C2236" t="s">
        <v>565</v>
      </c>
      <c r="E2236" t="s">
        <v>6600</v>
      </c>
      <c r="F2236" t="s">
        <v>6601</v>
      </c>
      <c r="G2236" t="s">
        <v>6602</v>
      </c>
      <c r="H2236" t="s">
        <v>3207</v>
      </c>
      <c r="I2236" t="s">
        <v>2552</v>
      </c>
      <c r="J2236" t="s">
        <v>63</v>
      </c>
      <c r="K2236" t="s">
        <v>141</v>
      </c>
      <c r="L2236" t="s">
        <v>34</v>
      </c>
      <c r="M2236" t="s">
        <v>94</v>
      </c>
      <c r="N2236" t="s">
        <v>149</v>
      </c>
      <c r="O2236" s="39">
        <v>44070</v>
      </c>
      <c r="P2236" s="39">
        <v>44070</v>
      </c>
      <c r="Q2236">
        <v>28.58</v>
      </c>
      <c r="R2236">
        <v>28.58</v>
      </c>
      <c r="S2236" s="36">
        <v>21435</v>
      </c>
      <c r="T2236">
        <v>21435</v>
      </c>
      <c r="U2236" s="39">
        <v>44070</v>
      </c>
      <c r="V2236">
        <v>8</v>
      </c>
      <c r="W2236">
        <v>3.5659999999999998</v>
      </c>
      <c r="X2236" s="36">
        <v>21435</v>
      </c>
      <c r="Y2236" s="37" t="s">
        <v>157</v>
      </c>
      <c r="Z2236" s="37" t="s">
        <v>149</v>
      </c>
      <c r="AA2236" s="37" t="s">
        <v>146</v>
      </c>
      <c r="AB2236" s="37"/>
    </row>
    <row r="2237" spans="1:28" x14ac:dyDescent="0.25">
      <c r="A2237" t="s">
        <v>563</v>
      </c>
      <c r="B2237" t="s">
        <v>859</v>
      </c>
      <c r="C2237" t="s">
        <v>565</v>
      </c>
      <c r="E2237" t="s">
        <v>5951</v>
      </c>
      <c r="F2237" t="s">
        <v>5952</v>
      </c>
      <c r="G2237" t="s">
        <v>5953</v>
      </c>
      <c r="H2237" t="s">
        <v>3207</v>
      </c>
      <c r="I2237" t="s">
        <v>2552</v>
      </c>
      <c r="J2237" t="s">
        <v>63</v>
      </c>
      <c r="K2237" t="s">
        <v>141</v>
      </c>
      <c r="L2237" t="s">
        <v>34</v>
      </c>
      <c r="M2237" t="s">
        <v>94</v>
      </c>
      <c r="N2237" t="s">
        <v>149</v>
      </c>
      <c r="O2237" s="39">
        <v>44055</v>
      </c>
      <c r="P2237" s="39">
        <v>44055</v>
      </c>
      <c r="Q2237">
        <v>28.63</v>
      </c>
      <c r="R2237">
        <v>28.63</v>
      </c>
      <c r="S2237" s="36">
        <v>21472.5</v>
      </c>
      <c r="T2237">
        <v>21472.5</v>
      </c>
      <c r="U2237" s="39">
        <v>44055</v>
      </c>
      <c r="V2237">
        <v>8</v>
      </c>
      <c r="W2237">
        <v>3.5659999999999998</v>
      </c>
      <c r="X2237" s="36">
        <v>21472.5</v>
      </c>
      <c r="Y2237" s="37" t="s">
        <v>157</v>
      </c>
      <c r="Z2237" s="37" t="s">
        <v>149</v>
      </c>
      <c r="AA2237" s="37" t="s">
        <v>146</v>
      </c>
      <c r="AB2237" s="37"/>
    </row>
    <row r="2238" spans="1:28" x14ac:dyDescent="0.25">
      <c r="A2238" t="s">
        <v>563</v>
      </c>
      <c r="B2238" t="s">
        <v>859</v>
      </c>
      <c r="C2238" t="s">
        <v>853</v>
      </c>
      <c r="E2238" t="s">
        <v>5821</v>
      </c>
      <c r="F2238" t="s">
        <v>5822</v>
      </c>
      <c r="G2238" t="s">
        <v>5823</v>
      </c>
      <c r="H2238" t="s">
        <v>3154</v>
      </c>
      <c r="I2238" t="s">
        <v>2545</v>
      </c>
      <c r="J2238" t="s">
        <v>63</v>
      </c>
      <c r="K2238" t="s">
        <v>141</v>
      </c>
      <c r="L2238" t="s">
        <v>34</v>
      </c>
      <c r="M2238" t="s">
        <v>94</v>
      </c>
      <c r="N2238" t="s">
        <v>149</v>
      </c>
      <c r="O2238" s="39">
        <v>44053</v>
      </c>
      <c r="P2238" s="39">
        <v>44053</v>
      </c>
      <c r="Q2238">
        <v>40.090000000000003</v>
      </c>
      <c r="R2238">
        <v>40.090000000000003</v>
      </c>
      <c r="S2238" s="36">
        <v>27261.200000000001</v>
      </c>
      <c r="T2238">
        <v>27261.200000000001</v>
      </c>
      <c r="U2238" s="39">
        <v>44053</v>
      </c>
      <c r="V2238">
        <v>8</v>
      </c>
      <c r="W2238">
        <v>3.5659999999999998</v>
      </c>
      <c r="X2238" s="36">
        <v>27261.200000000001</v>
      </c>
      <c r="Y2238" s="37" t="s">
        <v>157</v>
      </c>
      <c r="Z2238" s="37" t="s">
        <v>149</v>
      </c>
      <c r="AA2238" s="37" t="s">
        <v>146</v>
      </c>
      <c r="AB2238" s="37"/>
    </row>
    <row r="2239" spans="1:28" x14ac:dyDescent="0.25">
      <c r="A2239" t="s">
        <v>150</v>
      </c>
      <c r="B2239" t="s">
        <v>151</v>
      </c>
      <c r="C2239" t="s">
        <v>152</v>
      </c>
      <c r="E2239" s="38" t="s">
        <v>6155</v>
      </c>
      <c r="F2239" s="38" t="s">
        <v>6156</v>
      </c>
      <c r="G2239" s="38" t="s">
        <v>6157</v>
      </c>
      <c r="H2239" s="38" t="s">
        <v>156</v>
      </c>
      <c r="I2239" s="38" t="s">
        <v>37</v>
      </c>
      <c r="J2239" s="38" t="s">
        <v>65</v>
      </c>
      <c r="K2239" s="38" t="s">
        <v>7778</v>
      </c>
      <c r="L2239" s="38" t="s">
        <v>4</v>
      </c>
      <c r="M2239" s="38" t="s">
        <v>64</v>
      </c>
      <c r="N2239" s="38" t="s">
        <v>149</v>
      </c>
      <c r="O2239" s="40">
        <v>44053</v>
      </c>
      <c r="P2239" s="39">
        <v>44054</v>
      </c>
      <c r="Q2239">
        <v>500</v>
      </c>
      <c r="R2239">
        <v>500</v>
      </c>
      <c r="S2239" s="36">
        <v>38475</v>
      </c>
      <c r="T2239">
        <v>38475</v>
      </c>
      <c r="U2239" s="39">
        <v>44053</v>
      </c>
      <c r="V2239">
        <v>8</v>
      </c>
      <c r="W2239">
        <v>3.5659999999999998</v>
      </c>
      <c r="X2239" s="36">
        <v>10789.399887829501</v>
      </c>
      <c r="Y2239" s="37" t="s">
        <v>157</v>
      </c>
      <c r="Z2239" s="37" t="s">
        <v>149</v>
      </c>
      <c r="AA2239" s="37" t="s">
        <v>146</v>
      </c>
      <c r="AB2239" s="37"/>
    </row>
    <row r="2240" spans="1:28" x14ac:dyDescent="0.25">
      <c r="A2240" t="s">
        <v>150</v>
      </c>
      <c r="B2240" t="s">
        <v>151</v>
      </c>
      <c r="C2240" t="s">
        <v>152</v>
      </c>
      <c r="E2240" t="s">
        <v>5925</v>
      </c>
      <c r="F2240" t="s">
        <v>5926</v>
      </c>
      <c r="G2240" t="s">
        <v>5927</v>
      </c>
      <c r="H2240" t="s">
        <v>156</v>
      </c>
      <c r="I2240" t="s">
        <v>37</v>
      </c>
      <c r="J2240" t="s">
        <v>65</v>
      </c>
      <c r="K2240" t="s">
        <v>7778</v>
      </c>
      <c r="L2240" t="s">
        <v>4</v>
      </c>
      <c r="M2240" t="s">
        <v>64</v>
      </c>
      <c r="N2240" t="s">
        <v>149</v>
      </c>
      <c r="O2240" s="39">
        <v>44055</v>
      </c>
      <c r="P2240" s="39">
        <v>44056</v>
      </c>
      <c r="Q2240">
        <v>600</v>
      </c>
      <c r="R2240">
        <v>600</v>
      </c>
      <c r="S2240" s="36">
        <v>46170</v>
      </c>
      <c r="T2240">
        <v>46170</v>
      </c>
      <c r="U2240" s="39">
        <v>44056</v>
      </c>
      <c r="V2240">
        <v>8</v>
      </c>
      <c r="W2240">
        <v>3.5659999999999998</v>
      </c>
      <c r="X2240" s="36">
        <v>12947.279865395401</v>
      </c>
      <c r="Y2240" s="37" t="s">
        <v>157</v>
      </c>
      <c r="Z2240" s="37" t="s">
        <v>149</v>
      </c>
      <c r="AA2240" s="37" t="s">
        <v>146</v>
      </c>
      <c r="AB2240" s="37"/>
    </row>
    <row r="2241" spans="1:28" x14ac:dyDescent="0.25">
      <c r="A2241" t="s">
        <v>150</v>
      </c>
      <c r="B2241" t="s">
        <v>151</v>
      </c>
      <c r="C2241" t="s">
        <v>152</v>
      </c>
      <c r="E2241" t="s">
        <v>6278</v>
      </c>
      <c r="F2241" t="s">
        <v>6279</v>
      </c>
      <c r="G2241" t="s">
        <v>6280</v>
      </c>
      <c r="H2241" t="s">
        <v>156</v>
      </c>
      <c r="I2241" t="s">
        <v>37</v>
      </c>
      <c r="J2241" t="s">
        <v>65</v>
      </c>
      <c r="K2241" t="s">
        <v>7778</v>
      </c>
      <c r="L2241" t="s">
        <v>4</v>
      </c>
      <c r="M2241" t="s">
        <v>64</v>
      </c>
      <c r="N2241" t="s">
        <v>149</v>
      </c>
      <c r="O2241" s="39">
        <v>44054</v>
      </c>
      <c r="P2241" s="39">
        <v>44055</v>
      </c>
      <c r="Q2241">
        <v>620</v>
      </c>
      <c r="R2241">
        <v>620</v>
      </c>
      <c r="S2241" s="36">
        <v>46673.599999999999</v>
      </c>
      <c r="T2241">
        <v>46673.599999999999</v>
      </c>
      <c r="U2241" s="39">
        <v>44055</v>
      </c>
      <c r="V2241">
        <v>8</v>
      </c>
      <c r="W2241">
        <v>3.5659999999999998</v>
      </c>
      <c r="X2241" s="36">
        <v>13088.50252383623</v>
      </c>
      <c r="Y2241" s="37" t="s">
        <v>157</v>
      </c>
      <c r="Z2241" s="37" t="s">
        <v>149</v>
      </c>
      <c r="AA2241" s="37" t="s">
        <v>146</v>
      </c>
      <c r="AB2241" s="37"/>
    </row>
    <row r="2242" spans="1:28" x14ac:dyDescent="0.25">
      <c r="A2242" t="s">
        <v>150</v>
      </c>
      <c r="B2242" t="s">
        <v>151</v>
      </c>
      <c r="C2242" t="s">
        <v>152</v>
      </c>
      <c r="E2242" t="s">
        <v>6591</v>
      </c>
      <c r="F2242" t="s">
        <v>6592</v>
      </c>
      <c r="G2242" t="s">
        <v>6593</v>
      </c>
      <c r="H2242" t="s">
        <v>156</v>
      </c>
      <c r="I2242" t="s">
        <v>37</v>
      </c>
      <c r="J2242" t="s">
        <v>65</v>
      </c>
      <c r="K2242" t="s">
        <v>7778</v>
      </c>
      <c r="L2242" t="s">
        <v>4</v>
      </c>
      <c r="M2242" t="s">
        <v>64</v>
      </c>
      <c r="N2242" t="s">
        <v>149</v>
      </c>
      <c r="O2242" s="39">
        <v>44074</v>
      </c>
      <c r="P2242" s="39">
        <v>44075</v>
      </c>
      <c r="Q2242">
        <v>600</v>
      </c>
      <c r="R2242">
        <v>600</v>
      </c>
      <c r="S2242" s="36">
        <v>46674</v>
      </c>
      <c r="T2242">
        <v>46674</v>
      </c>
      <c r="U2242" s="39">
        <v>44074</v>
      </c>
      <c r="V2242">
        <v>8</v>
      </c>
      <c r="W2242">
        <v>3.5659999999999998</v>
      </c>
      <c r="X2242" s="36">
        <v>13088.614694335389</v>
      </c>
      <c r="Y2242" s="37" t="s">
        <v>157</v>
      </c>
      <c r="Z2242" s="37" t="s">
        <v>149</v>
      </c>
      <c r="AA2242" s="37" t="s">
        <v>146</v>
      </c>
      <c r="AB2242" s="37"/>
    </row>
    <row r="2243" spans="1:28" x14ac:dyDescent="0.25">
      <c r="A2243" t="s">
        <v>150</v>
      </c>
      <c r="B2243" t="s">
        <v>151</v>
      </c>
      <c r="C2243" t="s">
        <v>152</v>
      </c>
      <c r="E2243" t="s">
        <v>4784</v>
      </c>
      <c r="F2243" t="s">
        <v>4785</v>
      </c>
      <c r="G2243" t="s">
        <v>4786</v>
      </c>
      <c r="H2243" t="s">
        <v>156</v>
      </c>
      <c r="I2243" t="s">
        <v>37</v>
      </c>
      <c r="J2243" t="s">
        <v>65</v>
      </c>
      <c r="K2243" t="s">
        <v>7778</v>
      </c>
      <c r="L2243" t="s">
        <v>4</v>
      </c>
      <c r="M2243" t="s">
        <v>64</v>
      </c>
      <c r="N2243" t="s">
        <v>149</v>
      </c>
      <c r="O2243" s="39">
        <v>44022</v>
      </c>
      <c r="P2243" s="39">
        <v>44023</v>
      </c>
      <c r="Q2243">
        <v>20</v>
      </c>
      <c r="R2243">
        <v>20</v>
      </c>
      <c r="S2243" s="36">
        <v>1555.8</v>
      </c>
      <c r="T2243">
        <v>1555.8</v>
      </c>
      <c r="U2243" s="39">
        <v>44022</v>
      </c>
      <c r="V2243">
        <v>7</v>
      </c>
      <c r="W2243">
        <v>3.5190000000000001</v>
      </c>
      <c r="X2243" s="36">
        <v>442.11423699914701</v>
      </c>
      <c r="Y2243" s="37" t="s">
        <v>157</v>
      </c>
      <c r="Z2243" s="37" t="s">
        <v>149</v>
      </c>
      <c r="AA2243" s="37" t="s">
        <v>146</v>
      </c>
      <c r="AB2243" s="37"/>
    </row>
    <row r="2244" spans="1:28" x14ac:dyDescent="0.25">
      <c r="A2244" t="s">
        <v>150</v>
      </c>
      <c r="B2244" t="s">
        <v>151</v>
      </c>
      <c r="C2244" t="s">
        <v>152</v>
      </c>
      <c r="E2244" t="s">
        <v>4787</v>
      </c>
      <c r="F2244" t="s">
        <v>4788</v>
      </c>
      <c r="G2244" t="s">
        <v>4789</v>
      </c>
      <c r="H2244" t="s">
        <v>156</v>
      </c>
      <c r="I2244" t="s">
        <v>37</v>
      </c>
      <c r="J2244" t="s">
        <v>65</v>
      </c>
      <c r="K2244" t="s">
        <v>7778</v>
      </c>
      <c r="L2244" t="s">
        <v>4</v>
      </c>
      <c r="M2244" t="s">
        <v>64</v>
      </c>
      <c r="N2244" t="s">
        <v>149</v>
      </c>
      <c r="O2244" s="40">
        <v>44022</v>
      </c>
      <c r="P2244" s="39">
        <v>44023</v>
      </c>
      <c r="Q2244">
        <v>20</v>
      </c>
      <c r="R2244">
        <v>20</v>
      </c>
      <c r="S2244" s="36">
        <v>1555.8</v>
      </c>
      <c r="T2244">
        <v>1555.8</v>
      </c>
      <c r="U2244" s="39">
        <v>44022</v>
      </c>
      <c r="V2244">
        <v>7</v>
      </c>
      <c r="W2244">
        <v>3.5190000000000001</v>
      </c>
      <c r="X2244" s="36">
        <v>442.11423699914701</v>
      </c>
      <c r="Y2244" s="37" t="s">
        <v>157</v>
      </c>
      <c r="Z2244" s="37" t="s">
        <v>149</v>
      </c>
      <c r="AA2244" s="37" t="s">
        <v>146</v>
      </c>
      <c r="AB2244" s="37"/>
    </row>
    <row r="2245" spans="1:28" x14ac:dyDescent="0.25">
      <c r="A2245" t="s">
        <v>563</v>
      </c>
      <c r="B2245" t="s">
        <v>852</v>
      </c>
      <c r="C2245" t="s">
        <v>565</v>
      </c>
      <c r="E2245" t="s">
        <v>4746</v>
      </c>
      <c r="F2245" t="s">
        <v>4747</v>
      </c>
      <c r="G2245" t="s">
        <v>4748</v>
      </c>
      <c r="H2245" t="s">
        <v>1864</v>
      </c>
      <c r="I2245" t="s">
        <v>49</v>
      </c>
      <c r="J2245" t="s">
        <v>63</v>
      </c>
      <c r="K2245" t="s">
        <v>141</v>
      </c>
      <c r="L2245" t="s">
        <v>34</v>
      </c>
      <c r="M2245" t="s">
        <v>94</v>
      </c>
      <c r="N2245" t="s">
        <v>149</v>
      </c>
      <c r="O2245" s="39">
        <v>44035</v>
      </c>
      <c r="P2245" s="39">
        <v>44035</v>
      </c>
      <c r="Q2245">
        <v>2</v>
      </c>
      <c r="R2245">
        <v>2</v>
      </c>
      <c r="S2245" s="36">
        <v>1600</v>
      </c>
      <c r="T2245">
        <v>1600</v>
      </c>
      <c r="U2245" s="39">
        <v>44035</v>
      </c>
      <c r="V2245">
        <v>7</v>
      </c>
      <c r="W2245">
        <v>3.5190000000000001</v>
      </c>
      <c r="X2245" s="36">
        <v>1600</v>
      </c>
      <c r="Y2245" s="37" t="s">
        <v>157</v>
      </c>
      <c r="Z2245" s="37" t="s">
        <v>149</v>
      </c>
      <c r="AA2245" s="37" t="s">
        <v>146</v>
      </c>
      <c r="AB2245" s="37"/>
    </row>
    <row r="2246" spans="1:28" x14ac:dyDescent="0.25">
      <c r="A2246" t="s">
        <v>563</v>
      </c>
      <c r="B2246" t="s">
        <v>3874</v>
      </c>
      <c r="C2246" t="s">
        <v>853</v>
      </c>
      <c r="E2246" t="s">
        <v>5742</v>
      </c>
      <c r="F2246" t="s">
        <v>5743</v>
      </c>
      <c r="G2246" t="s">
        <v>5744</v>
      </c>
      <c r="H2246" t="s">
        <v>4759</v>
      </c>
      <c r="I2246" t="s">
        <v>4510</v>
      </c>
      <c r="J2246" t="s">
        <v>68</v>
      </c>
      <c r="K2246" t="s">
        <v>44</v>
      </c>
      <c r="L2246" t="s">
        <v>41</v>
      </c>
      <c r="M2246" t="s">
        <v>64</v>
      </c>
      <c r="N2246" t="s">
        <v>149</v>
      </c>
      <c r="O2246" s="39">
        <v>44043</v>
      </c>
      <c r="P2246" s="39">
        <v>44043</v>
      </c>
      <c r="Q2246">
        <v>336</v>
      </c>
      <c r="R2246">
        <v>336</v>
      </c>
      <c r="S2246" s="36">
        <v>1706.88</v>
      </c>
      <c r="T2246">
        <v>1706.88</v>
      </c>
      <c r="U2246" s="39">
        <v>44043</v>
      </c>
      <c r="V2246">
        <v>7</v>
      </c>
      <c r="W2246">
        <v>3.5190000000000001</v>
      </c>
      <c r="X2246" s="36">
        <v>485.04688832054501</v>
      </c>
      <c r="Y2246" s="37" t="s">
        <v>157</v>
      </c>
      <c r="Z2246" s="37" t="s">
        <v>149</v>
      </c>
      <c r="AA2246" s="37" t="s">
        <v>146</v>
      </c>
      <c r="AB2246" s="37"/>
    </row>
    <row r="2247" spans="1:28" x14ac:dyDescent="0.25">
      <c r="A2247" t="s">
        <v>563</v>
      </c>
      <c r="B2247" t="s">
        <v>852</v>
      </c>
      <c r="C2247" t="s">
        <v>853</v>
      </c>
      <c r="E2247" t="s">
        <v>4893</v>
      </c>
      <c r="F2247" t="s">
        <v>4894</v>
      </c>
      <c r="G2247" t="s">
        <v>4895</v>
      </c>
      <c r="H2247" t="s">
        <v>2571</v>
      </c>
      <c r="I2247" t="s">
        <v>2503</v>
      </c>
      <c r="J2247" t="s">
        <v>63</v>
      </c>
      <c r="K2247" t="s">
        <v>141</v>
      </c>
      <c r="L2247" t="s">
        <v>34</v>
      </c>
      <c r="M2247" t="s">
        <v>94</v>
      </c>
      <c r="N2247" t="s">
        <v>149</v>
      </c>
      <c r="O2247" s="39">
        <v>44026</v>
      </c>
      <c r="P2247" s="39">
        <v>44026</v>
      </c>
      <c r="Q2247">
        <v>2.2290000000000001</v>
      </c>
      <c r="R2247">
        <v>2.2290000000000001</v>
      </c>
      <c r="S2247" s="36">
        <v>1783.2</v>
      </c>
      <c r="T2247">
        <v>1783.2</v>
      </c>
      <c r="U2247" s="39">
        <v>44026</v>
      </c>
      <c r="V2247">
        <v>7</v>
      </c>
      <c r="W2247">
        <v>3.5190000000000001</v>
      </c>
      <c r="X2247" s="36">
        <v>1783.2</v>
      </c>
      <c r="Y2247" s="37" t="s">
        <v>157</v>
      </c>
      <c r="Z2247" s="37" t="s">
        <v>149</v>
      </c>
      <c r="AA2247" s="37" t="s">
        <v>146</v>
      </c>
      <c r="AB2247" s="37"/>
    </row>
    <row r="2248" spans="1:28" x14ac:dyDescent="0.25">
      <c r="A2248" t="s">
        <v>563</v>
      </c>
      <c r="B2248" t="s">
        <v>3874</v>
      </c>
      <c r="C2248" t="s">
        <v>853</v>
      </c>
      <c r="E2248" t="s">
        <v>5256</v>
      </c>
      <c r="F2248" t="s">
        <v>5257</v>
      </c>
      <c r="G2248" t="s">
        <v>5258</v>
      </c>
      <c r="H2248" t="s">
        <v>5259</v>
      </c>
      <c r="I2248" t="s">
        <v>4544</v>
      </c>
      <c r="J2248" t="s">
        <v>73</v>
      </c>
      <c r="K2248" t="s">
        <v>7243</v>
      </c>
      <c r="L2248" t="s">
        <v>41</v>
      </c>
      <c r="M2248" t="s">
        <v>64</v>
      </c>
      <c r="N2248" t="s">
        <v>9045</v>
      </c>
      <c r="O2248" s="39">
        <v>44029</v>
      </c>
      <c r="P2248" s="39">
        <v>44029</v>
      </c>
      <c r="Q2248">
        <v>200</v>
      </c>
      <c r="R2248">
        <v>200</v>
      </c>
      <c r="S2248" s="36">
        <v>1840</v>
      </c>
      <c r="T2248">
        <v>1840</v>
      </c>
      <c r="U2248" s="39">
        <v>44029</v>
      </c>
      <c r="V2248">
        <v>7</v>
      </c>
      <c r="W2248">
        <v>3.5190000000000001</v>
      </c>
      <c r="X2248" s="36">
        <v>522.87581699346401</v>
      </c>
      <c r="Y2248" s="37" t="s">
        <v>157</v>
      </c>
      <c r="Z2248" s="37" t="s">
        <v>149</v>
      </c>
      <c r="AA2248" s="37" t="s">
        <v>146</v>
      </c>
      <c r="AB2248" s="37"/>
    </row>
    <row r="2249" spans="1:28" x14ac:dyDescent="0.25">
      <c r="A2249" t="s">
        <v>563</v>
      </c>
      <c r="B2249" t="s">
        <v>852</v>
      </c>
      <c r="C2249" t="s">
        <v>565</v>
      </c>
      <c r="E2249" t="s">
        <v>5378</v>
      </c>
      <c r="F2249" t="s">
        <v>5379</v>
      </c>
      <c r="G2249" t="s">
        <v>5380</v>
      </c>
      <c r="H2249" t="s">
        <v>3423</v>
      </c>
      <c r="I2249" t="s">
        <v>2546</v>
      </c>
      <c r="J2249" t="s">
        <v>68</v>
      </c>
      <c r="K2249" t="s">
        <v>44</v>
      </c>
      <c r="L2249" t="s">
        <v>41</v>
      </c>
      <c r="M2249" t="s">
        <v>64</v>
      </c>
      <c r="N2249" t="s">
        <v>149</v>
      </c>
      <c r="O2249" s="39">
        <v>44043</v>
      </c>
      <c r="P2249" s="39">
        <v>44043</v>
      </c>
      <c r="Q2249">
        <v>360</v>
      </c>
      <c r="R2249">
        <v>360</v>
      </c>
      <c r="S2249" s="36">
        <v>2156.4</v>
      </c>
      <c r="T2249">
        <v>2156.4</v>
      </c>
      <c r="U2249" s="39">
        <v>44043</v>
      </c>
      <c r="V2249">
        <v>7</v>
      </c>
      <c r="W2249">
        <v>3.5190000000000001</v>
      </c>
      <c r="X2249" s="36">
        <v>612.78772378516601</v>
      </c>
      <c r="Y2249" s="37" t="s">
        <v>157</v>
      </c>
      <c r="Z2249" s="37" t="s">
        <v>149</v>
      </c>
      <c r="AA2249" s="37" t="s">
        <v>146</v>
      </c>
      <c r="AB2249" s="37"/>
    </row>
    <row r="2250" spans="1:28" x14ac:dyDescent="0.25">
      <c r="A2250" t="s">
        <v>563</v>
      </c>
      <c r="B2250" t="s">
        <v>852</v>
      </c>
      <c r="C2250" t="s">
        <v>565</v>
      </c>
      <c r="E2250" t="s">
        <v>5158</v>
      </c>
      <c r="F2250" t="s">
        <v>5159</v>
      </c>
      <c r="G2250" t="s">
        <v>5160</v>
      </c>
      <c r="H2250" t="s">
        <v>3423</v>
      </c>
      <c r="I2250" t="s">
        <v>2546</v>
      </c>
      <c r="J2250" t="s">
        <v>68</v>
      </c>
      <c r="K2250" t="s">
        <v>44</v>
      </c>
      <c r="L2250" t="s">
        <v>41</v>
      </c>
      <c r="M2250" t="s">
        <v>64</v>
      </c>
      <c r="N2250" t="s">
        <v>149</v>
      </c>
      <c r="O2250" s="39">
        <v>44043</v>
      </c>
      <c r="P2250" s="39">
        <v>44043</v>
      </c>
      <c r="Q2250">
        <v>360</v>
      </c>
      <c r="R2250">
        <v>360</v>
      </c>
      <c r="S2250" s="36">
        <v>2156.4</v>
      </c>
      <c r="T2250">
        <v>2156.4</v>
      </c>
      <c r="U2250" s="39">
        <v>44043</v>
      </c>
      <c r="V2250">
        <v>7</v>
      </c>
      <c r="W2250">
        <v>3.5190000000000001</v>
      </c>
      <c r="X2250" s="36">
        <v>612.78772378516601</v>
      </c>
      <c r="Y2250" s="37" t="s">
        <v>157</v>
      </c>
      <c r="Z2250" s="37" t="s">
        <v>149</v>
      </c>
      <c r="AA2250" s="37" t="s">
        <v>146</v>
      </c>
      <c r="AB2250" s="37"/>
    </row>
    <row r="2251" spans="1:28" x14ac:dyDescent="0.25">
      <c r="A2251" t="s">
        <v>563</v>
      </c>
      <c r="B2251" t="s">
        <v>852</v>
      </c>
      <c r="C2251" t="s">
        <v>853</v>
      </c>
      <c r="E2251" t="s">
        <v>5546</v>
      </c>
      <c r="F2251" t="s">
        <v>5547</v>
      </c>
      <c r="G2251" t="s">
        <v>5548</v>
      </c>
      <c r="H2251" t="s">
        <v>5292</v>
      </c>
      <c r="I2251" t="s">
        <v>4521</v>
      </c>
      <c r="J2251" t="s">
        <v>73</v>
      </c>
      <c r="K2251" t="s">
        <v>7243</v>
      </c>
      <c r="L2251" t="s">
        <v>41</v>
      </c>
      <c r="M2251" t="s">
        <v>64</v>
      </c>
      <c r="N2251" t="s">
        <v>10136</v>
      </c>
      <c r="O2251" s="39">
        <v>44035</v>
      </c>
      <c r="P2251" s="39">
        <v>44035</v>
      </c>
      <c r="Q2251">
        <v>216</v>
      </c>
      <c r="R2251">
        <v>216</v>
      </c>
      <c r="S2251" s="36">
        <v>2168.64</v>
      </c>
      <c r="T2251">
        <v>2168.64</v>
      </c>
      <c r="U2251" s="39">
        <v>44035</v>
      </c>
      <c r="V2251">
        <v>7</v>
      </c>
      <c r="W2251">
        <v>3.5190000000000001</v>
      </c>
      <c r="X2251" s="36">
        <v>616.26598465473103</v>
      </c>
      <c r="Y2251" s="37" t="s">
        <v>157</v>
      </c>
      <c r="Z2251" s="37" t="s">
        <v>149</v>
      </c>
      <c r="AA2251" s="37" t="s">
        <v>146</v>
      </c>
      <c r="AB2251" s="37"/>
    </row>
    <row r="2252" spans="1:28" x14ac:dyDescent="0.25">
      <c r="A2252" t="s">
        <v>563</v>
      </c>
      <c r="B2252" t="s">
        <v>852</v>
      </c>
      <c r="C2252" t="s">
        <v>853</v>
      </c>
      <c r="E2252" t="s">
        <v>4749</v>
      </c>
      <c r="F2252" t="s">
        <v>4750</v>
      </c>
      <c r="G2252" t="s">
        <v>4751</v>
      </c>
      <c r="H2252" t="s">
        <v>1484</v>
      </c>
      <c r="I2252" t="s">
        <v>39</v>
      </c>
      <c r="J2252" t="s">
        <v>71</v>
      </c>
      <c r="K2252" t="s">
        <v>7242</v>
      </c>
      <c r="L2252" t="s">
        <v>41</v>
      </c>
      <c r="M2252" t="s">
        <v>64</v>
      </c>
      <c r="N2252" t="s">
        <v>149</v>
      </c>
      <c r="O2252" s="39">
        <v>44021</v>
      </c>
      <c r="P2252" s="39">
        <v>44021</v>
      </c>
      <c r="Q2252">
        <v>72</v>
      </c>
      <c r="R2252">
        <v>72</v>
      </c>
      <c r="S2252" s="36">
        <v>2186.64</v>
      </c>
      <c r="T2252">
        <v>2186.64</v>
      </c>
      <c r="U2252" s="39">
        <v>44039</v>
      </c>
      <c r="V2252">
        <v>7</v>
      </c>
      <c r="W2252">
        <v>3.5190000000000001</v>
      </c>
      <c r="X2252" s="36">
        <v>621.381074168797</v>
      </c>
      <c r="Y2252" s="37" t="s">
        <v>157</v>
      </c>
      <c r="Z2252" s="37" t="s">
        <v>149</v>
      </c>
      <c r="AA2252" s="37" t="s">
        <v>146</v>
      </c>
      <c r="AB2252" s="37"/>
    </row>
    <row r="2253" spans="1:28" x14ac:dyDescent="0.25">
      <c r="A2253" t="s">
        <v>563</v>
      </c>
      <c r="B2253" t="s">
        <v>852</v>
      </c>
      <c r="C2253" t="s">
        <v>853</v>
      </c>
      <c r="E2253" t="s">
        <v>4790</v>
      </c>
      <c r="F2253" t="s">
        <v>4791</v>
      </c>
      <c r="G2253" t="s">
        <v>4792</v>
      </c>
      <c r="H2253" t="s">
        <v>4793</v>
      </c>
      <c r="I2253" t="s">
        <v>4536</v>
      </c>
      <c r="J2253" t="s">
        <v>63</v>
      </c>
      <c r="K2253" t="s">
        <v>141</v>
      </c>
      <c r="L2253" t="s">
        <v>34</v>
      </c>
      <c r="M2253" t="s">
        <v>94</v>
      </c>
      <c r="N2253" t="s">
        <v>149</v>
      </c>
      <c r="O2253" s="39">
        <v>44018</v>
      </c>
      <c r="P2253" s="39">
        <v>44018</v>
      </c>
      <c r="Q2253">
        <v>2.5</v>
      </c>
      <c r="R2253">
        <v>2.5</v>
      </c>
      <c r="S2253" s="36">
        <v>2250</v>
      </c>
      <c r="T2253">
        <v>2250</v>
      </c>
      <c r="U2253" s="39">
        <v>44018</v>
      </c>
      <c r="V2253">
        <v>7</v>
      </c>
      <c r="W2253">
        <v>3.5190000000000001</v>
      </c>
      <c r="X2253" s="36">
        <v>2250</v>
      </c>
      <c r="Y2253" s="37" t="s">
        <v>157</v>
      </c>
      <c r="Z2253" s="37" t="s">
        <v>149</v>
      </c>
      <c r="AA2253" s="37" t="s">
        <v>146</v>
      </c>
      <c r="AB2253" s="37"/>
    </row>
    <row r="2254" spans="1:28" x14ac:dyDescent="0.25">
      <c r="A2254" t="s">
        <v>563</v>
      </c>
      <c r="B2254" t="s">
        <v>852</v>
      </c>
      <c r="C2254" t="s">
        <v>853</v>
      </c>
      <c r="E2254" t="s">
        <v>4842</v>
      </c>
      <c r="F2254" t="s">
        <v>4843</v>
      </c>
      <c r="G2254" t="s">
        <v>4844</v>
      </c>
      <c r="H2254" t="s">
        <v>4845</v>
      </c>
      <c r="I2254" t="s">
        <v>4527</v>
      </c>
      <c r="J2254" t="s">
        <v>73</v>
      </c>
      <c r="K2254" t="s">
        <v>7243</v>
      </c>
      <c r="L2254" t="s">
        <v>41</v>
      </c>
      <c r="M2254" t="s">
        <v>64</v>
      </c>
      <c r="N2254" t="s">
        <v>9021</v>
      </c>
      <c r="O2254" s="39">
        <v>44015</v>
      </c>
      <c r="P2254" s="39">
        <v>44015</v>
      </c>
      <c r="Q2254">
        <v>216</v>
      </c>
      <c r="R2254">
        <v>216</v>
      </c>
      <c r="S2254" s="36">
        <v>2280.96</v>
      </c>
      <c r="T2254">
        <v>2280.96</v>
      </c>
      <c r="U2254" s="39">
        <v>44015</v>
      </c>
      <c r="V2254">
        <v>7</v>
      </c>
      <c r="W2254">
        <v>3.5190000000000001</v>
      </c>
      <c r="X2254" s="36">
        <v>648.18414322250601</v>
      </c>
      <c r="Y2254" s="37" t="s">
        <v>157</v>
      </c>
      <c r="Z2254" s="37" t="s">
        <v>149</v>
      </c>
      <c r="AA2254" s="37" t="s">
        <v>146</v>
      </c>
      <c r="AB2254" s="37"/>
    </row>
    <row r="2255" spans="1:28" x14ac:dyDescent="0.25">
      <c r="A2255" t="s">
        <v>563</v>
      </c>
      <c r="B2255" t="s">
        <v>852</v>
      </c>
      <c r="C2255" t="s">
        <v>853</v>
      </c>
      <c r="E2255" t="s">
        <v>5561</v>
      </c>
      <c r="F2255" t="s">
        <v>5562</v>
      </c>
      <c r="G2255" t="s">
        <v>5563</v>
      </c>
      <c r="H2255" t="s">
        <v>3878</v>
      </c>
      <c r="I2255" t="s">
        <v>2542</v>
      </c>
      <c r="J2255" t="s">
        <v>71</v>
      </c>
      <c r="K2255" t="s">
        <v>7242</v>
      </c>
      <c r="L2255" t="s">
        <v>41</v>
      </c>
      <c r="M2255" t="s">
        <v>64</v>
      </c>
      <c r="N2255" t="s">
        <v>149</v>
      </c>
      <c r="O2255" s="39">
        <v>44041</v>
      </c>
      <c r="P2255" s="39">
        <v>44041</v>
      </c>
      <c r="Q2255">
        <v>112</v>
      </c>
      <c r="R2255">
        <v>112</v>
      </c>
      <c r="S2255" s="36">
        <v>2402.4</v>
      </c>
      <c r="T2255">
        <v>2402.4</v>
      </c>
      <c r="U2255" s="39">
        <v>44041</v>
      </c>
      <c r="V2255">
        <v>7</v>
      </c>
      <c r="W2255">
        <v>3.5190000000000001</v>
      </c>
      <c r="X2255" s="36">
        <v>682.69394714407497</v>
      </c>
      <c r="Y2255" s="37" t="s">
        <v>157</v>
      </c>
      <c r="Z2255" s="37" t="s">
        <v>149</v>
      </c>
      <c r="AA2255" s="37" t="s">
        <v>146</v>
      </c>
      <c r="AB2255" s="37"/>
    </row>
    <row r="2256" spans="1:28" x14ac:dyDescent="0.25">
      <c r="A2256" t="s">
        <v>563</v>
      </c>
      <c r="B2256" t="s">
        <v>852</v>
      </c>
      <c r="C2256" t="s">
        <v>565</v>
      </c>
      <c r="E2256" t="s">
        <v>5000</v>
      </c>
      <c r="F2256" t="s">
        <v>5004</v>
      </c>
      <c r="G2256" t="s">
        <v>5005</v>
      </c>
      <c r="H2256" t="s">
        <v>5003</v>
      </c>
      <c r="I2256" t="s">
        <v>4540</v>
      </c>
      <c r="J2256" t="s">
        <v>73</v>
      </c>
      <c r="K2256" t="s">
        <v>7243</v>
      </c>
      <c r="L2256" t="s">
        <v>41</v>
      </c>
      <c r="M2256" t="s">
        <v>64</v>
      </c>
      <c r="N2256" t="s">
        <v>9024</v>
      </c>
      <c r="O2256" s="39">
        <v>44020</v>
      </c>
      <c r="P2256" s="39">
        <v>44020</v>
      </c>
      <c r="Q2256">
        <v>240</v>
      </c>
      <c r="R2256">
        <v>240</v>
      </c>
      <c r="S2256" s="36">
        <v>2534.4</v>
      </c>
      <c r="T2256">
        <v>2534.4</v>
      </c>
      <c r="U2256" s="39">
        <v>44020</v>
      </c>
      <c r="V2256">
        <v>7</v>
      </c>
      <c r="W2256">
        <v>3.5190000000000001</v>
      </c>
      <c r="X2256" s="36">
        <v>720.20460358056198</v>
      </c>
      <c r="Y2256" s="37" t="s">
        <v>157</v>
      </c>
      <c r="Z2256" s="37" t="s">
        <v>149</v>
      </c>
      <c r="AA2256" s="37" t="s">
        <v>146</v>
      </c>
      <c r="AB2256" s="37"/>
    </row>
    <row r="2257" spans="1:28" x14ac:dyDescent="0.25">
      <c r="A2257" t="s">
        <v>563</v>
      </c>
      <c r="B2257" t="s">
        <v>852</v>
      </c>
      <c r="C2257" t="s">
        <v>565</v>
      </c>
      <c r="E2257" t="s">
        <v>4707</v>
      </c>
      <c r="F2257" t="s">
        <v>4708</v>
      </c>
      <c r="G2257" t="s">
        <v>4709</v>
      </c>
      <c r="H2257" t="s">
        <v>1542</v>
      </c>
      <c r="I2257" t="s">
        <v>36</v>
      </c>
      <c r="J2257" t="s">
        <v>67</v>
      </c>
      <c r="K2257" t="s">
        <v>7245</v>
      </c>
      <c r="L2257" t="s">
        <v>48</v>
      </c>
      <c r="M2257" t="s">
        <v>94</v>
      </c>
      <c r="N2257" t="s">
        <v>149</v>
      </c>
      <c r="O2257" s="39">
        <v>44014</v>
      </c>
      <c r="P2257" s="39">
        <v>44014</v>
      </c>
      <c r="Q2257">
        <v>3510</v>
      </c>
      <c r="R2257">
        <v>3510</v>
      </c>
      <c r="S2257" s="36">
        <v>2632.5</v>
      </c>
      <c r="T2257">
        <v>2632.5</v>
      </c>
      <c r="U2257" s="39">
        <v>44014</v>
      </c>
      <c r="V2257">
        <v>7</v>
      </c>
      <c r="W2257">
        <v>3.5190000000000001</v>
      </c>
      <c r="X2257" s="36">
        <v>2632.5</v>
      </c>
      <c r="Y2257" s="37" t="s">
        <v>157</v>
      </c>
      <c r="Z2257" s="37" t="s">
        <v>149</v>
      </c>
      <c r="AA2257" s="37" t="s">
        <v>146</v>
      </c>
      <c r="AB2257" s="37"/>
    </row>
    <row r="2258" spans="1:28" x14ac:dyDescent="0.25">
      <c r="A2258" t="s">
        <v>563</v>
      </c>
      <c r="B2258" t="s">
        <v>3874</v>
      </c>
      <c r="C2258" t="s">
        <v>853</v>
      </c>
      <c r="E2258" t="s">
        <v>5270</v>
      </c>
      <c r="F2258" t="s">
        <v>5271</v>
      </c>
      <c r="G2258" t="s">
        <v>5272</v>
      </c>
      <c r="H2258" t="s">
        <v>5273</v>
      </c>
      <c r="I2258" t="s">
        <v>4519</v>
      </c>
      <c r="J2258" t="s">
        <v>73</v>
      </c>
      <c r="K2258" t="s">
        <v>7243</v>
      </c>
      <c r="L2258" t="s">
        <v>41</v>
      </c>
      <c r="M2258" t="s">
        <v>64</v>
      </c>
      <c r="N2258" t="s">
        <v>10137</v>
      </c>
      <c r="O2258" s="39">
        <v>44029</v>
      </c>
      <c r="P2258" s="39">
        <v>44029</v>
      </c>
      <c r="Q2258">
        <v>300</v>
      </c>
      <c r="R2258">
        <v>300</v>
      </c>
      <c r="S2258" s="36">
        <v>2760</v>
      </c>
      <c r="T2258">
        <v>2760</v>
      </c>
      <c r="U2258" s="39">
        <v>44029</v>
      </c>
      <c r="V2258">
        <v>7</v>
      </c>
      <c r="W2258">
        <v>3.5190000000000001</v>
      </c>
      <c r="X2258" s="36">
        <v>784.31372549019602</v>
      </c>
      <c r="Y2258" s="37" t="s">
        <v>157</v>
      </c>
      <c r="Z2258" s="37" t="s">
        <v>149</v>
      </c>
      <c r="AA2258" s="37" t="s">
        <v>146</v>
      </c>
      <c r="AB2258" s="37"/>
    </row>
    <row r="2259" spans="1:28" x14ac:dyDescent="0.25">
      <c r="A2259" t="s">
        <v>563</v>
      </c>
      <c r="B2259" t="s">
        <v>852</v>
      </c>
      <c r="C2259" t="s">
        <v>853</v>
      </c>
      <c r="E2259" t="s">
        <v>4749</v>
      </c>
      <c r="F2259" t="s">
        <v>4750</v>
      </c>
      <c r="G2259" t="s">
        <v>4751</v>
      </c>
      <c r="H2259" t="s">
        <v>1484</v>
      </c>
      <c r="I2259" t="s">
        <v>39</v>
      </c>
      <c r="J2259" t="s">
        <v>73</v>
      </c>
      <c r="K2259" t="s">
        <v>7243</v>
      </c>
      <c r="L2259" t="s">
        <v>41</v>
      </c>
      <c r="M2259" t="s">
        <v>64</v>
      </c>
      <c r="N2259" t="s">
        <v>9208</v>
      </c>
      <c r="O2259" s="39">
        <v>44021</v>
      </c>
      <c r="P2259" s="39">
        <v>44021</v>
      </c>
      <c r="Q2259">
        <v>276</v>
      </c>
      <c r="R2259">
        <v>276</v>
      </c>
      <c r="S2259" s="36">
        <v>2925.6</v>
      </c>
      <c r="T2259">
        <v>2925.6</v>
      </c>
      <c r="U2259" s="39">
        <v>44039</v>
      </c>
      <c r="V2259">
        <v>7</v>
      </c>
      <c r="W2259">
        <v>3.5190000000000001</v>
      </c>
      <c r="X2259" s="36">
        <v>831.37254901960705</v>
      </c>
      <c r="Y2259" s="37" t="s">
        <v>157</v>
      </c>
      <c r="Z2259" s="37" t="s">
        <v>149</v>
      </c>
      <c r="AA2259" s="37" t="s">
        <v>146</v>
      </c>
      <c r="AB2259" s="37"/>
    </row>
    <row r="2260" spans="1:28" x14ac:dyDescent="0.25">
      <c r="A2260" t="s">
        <v>563</v>
      </c>
      <c r="B2260" t="s">
        <v>852</v>
      </c>
      <c r="C2260" t="s">
        <v>3551</v>
      </c>
      <c r="E2260" t="s">
        <v>5247</v>
      </c>
      <c r="F2260" t="s">
        <v>5248</v>
      </c>
      <c r="G2260" t="s">
        <v>5249</v>
      </c>
      <c r="H2260" t="s">
        <v>3555</v>
      </c>
      <c r="I2260" t="s">
        <v>29</v>
      </c>
      <c r="J2260" t="s">
        <v>73</v>
      </c>
      <c r="K2260" t="s">
        <v>7243</v>
      </c>
      <c r="L2260" t="s">
        <v>41</v>
      </c>
      <c r="M2260" t="s">
        <v>64</v>
      </c>
      <c r="N2260" t="s">
        <v>4609</v>
      </c>
      <c r="O2260" s="39">
        <v>44028</v>
      </c>
      <c r="P2260" s="39">
        <v>44028</v>
      </c>
      <c r="Q2260">
        <v>328</v>
      </c>
      <c r="R2260">
        <v>328</v>
      </c>
      <c r="S2260" s="36">
        <v>3116</v>
      </c>
      <c r="T2260">
        <v>3116</v>
      </c>
      <c r="U2260" s="39">
        <v>44028</v>
      </c>
      <c r="V2260">
        <v>7</v>
      </c>
      <c r="W2260">
        <v>3.5190000000000001</v>
      </c>
      <c r="X2260" s="36">
        <v>885.47882921284395</v>
      </c>
      <c r="Y2260" s="37" t="s">
        <v>157</v>
      </c>
      <c r="Z2260" s="37" t="s">
        <v>149</v>
      </c>
      <c r="AA2260" s="37" t="s">
        <v>146</v>
      </c>
      <c r="AB2260" s="37"/>
    </row>
    <row r="2261" spans="1:28" x14ac:dyDescent="0.25">
      <c r="A2261" t="s">
        <v>563</v>
      </c>
      <c r="B2261" t="s">
        <v>852</v>
      </c>
      <c r="C2261" t="s">
        <v>853</v>
      </c>
      <c r="E2261" t="s">
        <v>4695</v>
      </c>
      <c r="F2261" t="s">
        <v>4696</v>
      </c>
      <c r="G2261" t="s">
        <v>4697</v>
      </c>
      <c r="H2261" t="s">
        <v>2638</v>
      </c>
      <c r="I2261" t="s">
        <v>2541</v>
      </c>
      <c r="J2261" t="s">
        <v>73</v>
      </c>
      <c r="K2261" t="s">
        <v>7243</v>
      </c>
      <c r="L2261" t="s">
        <v>41</v>
      </c>
      <c r="M2261" t="s">
        <v>64</v>
      </c>
      <c r="N2261" t="s">
        <v>9027</v>
      </c>
      <c r="O2261" s="39">
        <v>44020</v>
      </c>
      <c r="P2261" s="39">
        <v>44020</v>
      </c>
      <c r="Q2261">
        <v>360</v>
      </c>
      <c r="R2261">
        <v>360</v>
      </c>
      <c r="S2261" s="36">
        <v>3801.6</v>
      </c>
      <c r="T2261">
        <v>3801.6</v>
      </c>
      <c r="U2261" s="39">
        <v>44020</v>
      </c>
      <c r="V2261">
        <v>7</v>
      </c>
      <c r="W2261">
        <v>3.5190000000000001</v>
      </c>
      <c r="X2261" s="36">
        <v>1080.306905370843</v>
      </c>
      <c r="Y2261" s="37" t="s">
        <v>157</v>
      </c>
      <c r="Z2261" s="37" t="s">
        <v>149</v>
      </c>
      <c r="AA2261" s="37" t="s">
        <v>146</v>
      </c>
      <c r="AB2261" s="37"/>
    </row>
    <row r="2262" spans="1:28" x14ac:dyDescent="0.25">
      <c r="A2262" t="s">
        <v>563</v>
      </c>
      <c r="B2262" t="s">
        <v>852</v>
      </c>
      <c r="C2262" t="s">
        <v>853</v>
      </c>
      <c r="E2262" t="s">
        <v>4749</v>
      </c>
      <c r="F2262" t="s">
        <v>4750</v>
      </c>
      <c r="G2262" t="s">
        <v>4751</v>
      </c>
      <c r="H2262" t="s">
        <v>1484</v>
      </c>
      <c r="I2262" t="s">
        <v>39</v>
      </c>
      <c r="J2262" t="s">
        <v>68</v>
      </c>
      <c r="K2262" t="s">
        <v>44</v>
      </c>
      <c r="L2262" t="s">
        <v>41</v>
      </c>
      <c r="M2262" t="s">
        <v>64</v>
      </c>
      <c r="N2262" t="s">
        <v>149</v>
      </c>
      <c r="O2262" s="39">
        <v>44021</v>
      </c>
      <c r="P2262" s="39">
        <v>44021</v>
      </c>
      <c r="Q2262">
        <v>636</v>
      </c>
      <c r="R2262">
        <v>636</v>
      </c>
      <c r="S2262" s="36">
        <v>4490.16</v>
      </c>
      <c r="T2262">
        <v>4490.16</v>
      </c>
      <c r="U2262" s="39">
        <v>44039</v>
      </c>
      <c r="V2262">
        <v>7</v>
      </c>
      <c r="W2262">
        <v>3.5190000000000001</v>
      </c>
      <c r="X2262" s="36">
        <v>1275.976129582267</v>
      </c>
      <c r="Y2262" s="37" t="s">
        <v>157</v>
      </c>
      <c r="Z2262" s="37" t="s">
        <v>149</v>
      </c>
      <c r="AA2262" s="37" t="s">
        <v>146</v>
      </c>
      <c r="AB2262" s="37"/>
    </row>
    <row r="2263" spans="1:28" x14ac:dyDescent="0.25">
      <c r="A2263" t="s">
        <v>563</v>
      </c>
      <c r="B2263" t="s">
        <v>3874</v>
      </c>
      <c r="C2263" t="s">
        <v>853</v>
      </c>
      <c r="E2263" t="s">
        <v>5302</v>
      </c>
      <c r="F2263" t="s">
        <v>5303</v>
      </c>
      <c r="G2263" t="s">
        <v>5304</v>
      </c>
      <c r="H2263" t="s">
        <v>1831</v>
      </c>
      <c r="I2263" t="s">
        <v>725</v>
      </c>
      <c r="J2263" t="s">
        <v>72</v>
      </c>
      <c r="K2263" t="s">
        <v>7244</v>
      </c>
      <c r="L2263" t="s">
        <v>41</v>
      </c>
      <c r="M2263" t="s">
        <v>64</v>
      </c>
      <c r="N2263" t="s">
        <v>10138</v>
      </c>
      <c r="O2263" s="39">
        <v>44029</v>
      </c>
      <c r="P2263" s="39">
        <v>44029</v>
      </c>
      <c r="Q2263">
        <v>1200</v>
      </c>
      <c r="R2263">
        <v>1200</v>
      </c>
      <c r="S2263" s="36">
        <v>5724</v>
      </c>
      <c r="T2263">
        <v>5724</v>
      </c>
      <c r="U2263" s="39">
        <v>44029</v>
      </c>
      <c r="V2263">
        <v>7</v>
      </c>
      <c r="W2263">
        <v>3.5190000000000001</v>
      </c>
      <c r="X2263" s="36">
        <v>1626.5984654731451</v>
      </c>
      <c r="Y2263" s="37" t="s">
        <v>157</v>
      </c>
      <c r="Z2263" s="37" t="s">
        <v>149</v>
      </c>
      <c r="AA2263" s="37" t="s">
        <v>146</v>
      </c>
      <c r="AB2263" s="37"/>
    </row>
    <row r="2264" spans="1:28" x14ac:dyDescent="0.25">
      <c r="A2264" t="s">
        <v>150</v>
      </c>
      <c r="B2264" t="s">
        <v>151</v>
      </c>
      <c r="C2264" t="s">
        <v>152</v>
      </c>
      <c r="E2264" t="s">
        <v>386</v>
      </c>
      <c r="F2264" t="s">
        <v>387</v>
      </c>
      <c r="G2264" t="s">
        <v>388</v>
      </c>
      <c r="H2264" t="s">
        <v>156</v>
      </c>
      <c r="I2264" t="s">
        <v>147</v>
      </c>
      <c r="J2264" t="s">
        <v>65</v>
      </c>
      <c r="K2264" t="s">
        <v>7240</v>
      </c>
      <c r="L2264" t="s">
        <v>4</v>
      </c>
      <c r="M2264" t="s">
        <v>64</v>
      </c>
      <c r="N2264" t="s">
        <v>149</v>
      </c>
      <c r="O2264" s="39">
        <v>43875</v>
      </c>
      <c r="P2264" s="39">
        <v>43876</v>
      </c>
      <c r="Q2264">
        <v>200</v>
      </c>
      <c r="R2264">
        <v>200</v>
      </c>
      <c r="S2264" s="36">
        <v>17230</v>
      </c>
      <c r="T2264">
        <v>17230</v>
      </c>
      <c r="U2264" s="39">
        <v>43881</v>
      </c>
      <c r="V2264">
        <v>2</v>
      </c>
      <c r="W2264">
        <v>3.3919999999999999</v>
      </c>
      <c r="X2264" s="36">
        <v>5079.5990566037726</v>
      </c>
      <c r="Y2264" s="37" t="s">
        <v>157</v>
      </c>
      <c r="Z2264" s="37" t="s">
        <v>149</v>
      </c>
      <c r="AA2264" s="37" t="s">
        <v>146</v>
      </c>
      <c r="AB2264" s="37"/>
    </row>
    <row r="2265" spans="1:28" x14ac:dyDescent="0.25">
      <c r="A2265" t="s">
        <v>150</v>
      </c>
      <c r="B2265" t="s">
        <v>151</v>
      </c>
      <c r="C2265" t="s">
        <v>152</v>
      </c>
      <c r="E2265" t="s">
        <v>545</v>
      </c>
      <c r="F2265" t="s">
        <v>546</v>
      </c>
      <c r="G2265" t="s">
        <v>547</v>
      </c>
      <c r="H2265" t="s">
        <v>156</v>
      </c>
      <c r="I2265" t="s">
        <v>147</v>
      </c>
      <c r="J2265" t="s">
        <v>65</v>
      </c>
      <c r="K2265" t="s">
        <v>7240</v>
      </c>
      <c r="L2265" t="s">
        <v>4</v>
      </c>
      <c r="M2265" t="s">
        <v>64</v>
      </c>
      <c r="N2265" t="s">
        <v>149</v>
      </c>
      <c r="O2265" s="39">
        <v>43843</v>
      </c>
      <c r="P2265" s="39">
        <v>43844</v>
      </c>
      <c r="Q2265">
        <v>300</v>
      </c>
      <c r="R2265">
        <v>300</v>
      </c>
      <c r="S2265" s="36">
        <v>22584</v>
      </c>
      <c r="T2265">
        <v>22584</v>
      </c>
      <c r="U2265" s="39">
        <v>43843</v>
      </c>
      <c r="V2265">
        <v>1</v>
      </c>
      <c r="W2265">
        <v>3.3290000000000002</v>
      </c>
      <c r="X2265" s="36">
        <v>6784.0192249924903</v>
      </c>
      <c r="Y2265" s="37" t="s">
        <v>157</v>
      </c>
      <c r="Z2265" s="37" t="s">
        <v>149</v>
      </c>
      <c r="AA2265" s="37" t="s">
        <v>146</v>
      </c>
      <c r="AB2265" s="37"/>
    </row>
    <row r="2266" spans="1:28" x14ac:dyDescent="0.25">
      <c r="A2266" t="s">
        <v>150</v>
      </c>
      <c r="B2266" t="s">
        <v>151</v>
      </c>
      <c r="C2266" t="s">
        <v>152</v>
      </c>
      <c r="E2266" t="s">
        <v>579</v>
      </c>
      <c r="F2266" t="s">
        <v>580</v>
      </c>
      <c r="G2266" t="s">
        <v>581</v>
      </c>
      <c r="H2266" t="s">
        <v>156</v>
      </c>
      <c r="I2266" t="s">
        <v>147</v>
      </c>
      <c r="J2266" t="s">
        <v>65</v>
      </c>
      <c r="K2266" t="s">
        <v>7240</v>
      </c>
      <c r="L2266" t="s">
        <v>4</v>
      </c>
      <c r="M2266" t="s">
        <v>64</v>
      </c>
      <c r="N2266" t="s">
        <v>149</v>
      </c>
      <c r="O2266" s="39">
        <v>43852</v>
      </c>
      <c r="P2266" s="39">
        <v>43853</v>
      </c>
      <c r="Q2266">
        <v>300</v>
      </c>
      <c r="R2266">
        <v>300</v>
      </c>
      <c r="S2266" s="36">
        <v>23838</v>
      </c>
      <c r="T2266">
        <v>23838</v>
      </c>
      <c r="U2266" s="39">
        <v>43852</v>
      </c>
      <c r="V2266">
        <v>1</v>
      </c>
      <c r="W2266">
        <v>3.3290000000000002</v>
      </c>
      <c r="X2266" s="36">
        <v>7160.7089215980768</v>
      </c>
      <c r="Y2266" s="37" t="s">
        <v>157</v>
      </c>
      <c r="Z2266" s="37" t="s">
        <v>149</v>
      </c>
      <c r="AA2266" s="37" t="s">
        <v>146</v>
      </c>
      <c r="AB2266" s="37"/>
    </row>
    <row r="2267" spans="1:28" x14ac:dyDescent="0.25">
      <c r="A2267" t="s">
        <v>150</v>
      </c>
      <c r="B2267" t="s">
        <v>151</v>
      </c>
      <c r="C2267" t="s">
        <v>152</v>
      </c>
      <c r="E2267" t="s">
        <v>4106</v>
      </c>
      <c r="F2267" t="s">
        <v>4107</v>
      </c>
      <c r="G2267" t="s">
        <v>4108</v>
      </c>
      <c r="H2267" t="s">
        <v>156</v>
      </c>
      <c r="I2267" t="s">
        <v>37</v>
      </c>
      <c r="J2267" t="s">
        <v>65</v>
      </c>
      <c r="K2267" t="s">
        <v>7778</v>
      </c>
      <c r="L2267" t="s">
        <v>4</v>
      </c>
      <c r="M2267" t="s">
        <v>64</v>
      </c>
      <c r="N2267" t="s">
        <v>149</v>
      </c>
      <c r="O2267" s="39">
        <v>43995</v>
      </c>
      <c r="P2267" s="39">
        <v>43997</v>
      </c>
      <c r="Q2267">
        <v>700</v>
      </c>
      <c r="R2267">
        <v>700</v>
      </c>
      <c r="S2267" s="36">
        <v>54467</v>
      </c>
      <c r="T2267">
        <v>54467</v>
      </c>
      <c r="U2267" s="39">
        <v>43995</v>
      </c>
      <c r="V2267">
        <v>6</v>
      </c>
      <c r="W2267">
        <v>3.472</v>
      </c>
      <c r="X2267" s="36">
        <v>15687.5</v>
      </c>
      <c r="Y2267" s="37" t="s">
        <v>157</v>
      </c>
      <c r="Z2267" s="37" t="s">
        <v>149</v>
      </c>
      <c r="AA2267" s="37" t="s">
        <v>146</v>
      </c>
      <c r="AB2267" s="37"/>
    </row>
    <row r="2268" spans="1:28" x14ac:dyDescent="0.25">
      <c r="A2268" t="s">
        <v>150</v>
      </c>
      <c r="B2268" t="s">
        <v>151</v>
      </c>
      <c r="C2268" t="s">
        <v>152</v>
      </c>
      <c r="E2268" t="s">
        <v>4139</v>
      </c>
      <c r="F2268" t="s">
        <v>4140</v>
      </c>
      <c r="G2268" t="s">
        <v>4141</v>
      </c>
      <c r="H2268" t="s">
        <v>156</v>
      </c>
      <c r="I2268" t="s">
        <v>37</v>
      </c>
      <c r="J2268" t="s">
        <v>65</v>
      </c>
      <c r="K2268" t="s">
        <v>7778</v>
      </c>
      <c r="L2268" t="s">
        <v>4</v>
      </c>
      <c r="M2268" t="s">
        <v>64</v>
      </c>
      <c r="N2268" t="s">
        <v>149</v>
      </c>
      <c r="O2268" s="39">
        <v>43995</v>
      </c>
      <c r="P2268" s="39">
        <v>43997</v>
      </c>
      <c r="Q2268">
        <v>700</v>
      </c>
      <c r="R2268">
        <v>700</v>
      </c>
      <c r="S2268" s="36">
        <v>54467</v>
      </c>
      <c r="T2268">
        <v>54467</v>
      </c>
      <c r="U2268" s="39">
        <v>43997</v>
      </c>
      <c r="V2268">
        <v>6</v>
      </c>
      <c r="W2268">
        <v>3.472</v>
      </c>
      <c r="X2268" s="36">
        <v>15687.5</v>
      </c>
      <c r="Y2268" s="37" t="s">
        <v>157</v>
      </c>
      <c r="Z2268" s="37" t="s">
        <v>149</v>
      </c>
      <c r="AA2268" s="37" t="s">
        <v>146</v>
      </c>
      <c r="AB2268" s="37"/>
    </row>
    <row r="2269" spans="1:28" x14ac:dyDescent="0.25">
      <c r="A2269" t="s">
        <v>150</v>
      </c>
      <c r="B2269" t="s">
        <v>151</v>
      </c>
      <c r="C2269" t="s">
        <v>152</v>
      </c>
      <c r="E2269" t="s">
        <v>4109</v>
      </c>
      <c r="F2269" t="s">
        <v>4110</v>
      </c>
      <c r="G2269" t="s">
        <v>4111</v>
      </c>
      <c r="H2269" t="s">
        <v>156</v>
      </c>
      <c r="I2269" t="s">
        <v>37</v>
      </c>
      <c r="J2269" t="s">
        <v>65</v>
      </c>
      <c r="K2269" t="s">
        <v>7778</v>
      </c>
      <c r="L2269" t="s">
        <v>4</v>
      </c>
      <c r="M2269" t="s">
        <v>64</v>
      </c>
      <c r="N2269" t="s">
        <v>149</v>
      </c>
      <c r="O2269" s="39">
        <v>43995</v>
      </c>
      <c r="P2269" s="39">
        <v>43997</v>
      </c>
      <c r="Q2269">
        <v>700</v>
      </c>
      <c r="R2269">
        <v>700</v>
      </c>
      <c r="S2269" s="36">
        <v>54467</v>
      </c>
      <c r="T2269">
        <v>54467</v>
      </c>
      <c r="U2269" s="39">
        <v>43995</v>
      </c>
      <c r="V2269">
        <v>6</v>
      </c>
      <c r="W2269">
        <v>3.472</v>
      </c>
      <c r="X2269" s="36">
        <v>15687.5</v>
      </c>
      <c r="Y2269" s="37" t="s">
        <v>157</v>
      </c>
      <c r="Z2269" s="37" t="s">
        <v>149</v>
      </c>
      <c r="AA2269" s="37" t="s">
        <v>146</v>
      </c>
      <c r="AB2269" s="37"/>
    </row>
    <row r="2270" spans="1:28" x14ac:dyDescent="0.25">
      <c r="A2270" t="s">
        <v>150</v>
      </c>
      <c r="B2270" t="s">
        <v>151</v>
      </c>
      <c r="C2270" t="s">
        <v>152</v>
      </c>
      <c r="E2270" s="38" t="s">
        <v>3850</v>
      </c>
      <c r="F2270" s="38" t="s">
        <v>3851</v>
      </c>
      <c r="G2270" s="38" t="s">
        <v>3852</v>
      </c>
      <c r="H2270" s="38" t="s">
        <v>156</v>
      </c>
      <c r="I2270" s="38" t="s">
        <v>37</v>
      </c>
      <c r="J2270" s="38" t="s">
        <v>65</v>
      </c>
      <c r="K2270" s="38" t="s">
        <v>7778</v>
      </c>
      <c r="L2270" s="38" t="s">
        <v>4</v>
      </c>
      <c r="M2270" s="38" t="s">
        <v>64</v>
      </c>
      <c r="N2270" s="38" t="s">
        <v>149</v>
      </c>
      <c r="O2270" s="40">
        <v>43987</v>
      </c>
      <c r="P2270" s="39">
        <v>43988</v>
      </c>
      <c r="Q2270">
        <v>670</v>
      </c>
      <c r="R2270">
        <v>670</v>
      </c>
      <c r="S2270" s="36">
        <v>56038.8</v>
      </c>
      <c r="T2270">
        <v>56038.8</v>
      </c>
      <c r="U2270" s="39">
        <v>43987</v>
      </c>
      <c r="V2270">
        <v>6</v>
      </c>
      <c r="W2270">
        <v>3.472</v>
      </c>
      <c r="X2270" s="36">
        <v>16140.207373271889</v>
      </c>
      <c r="Y2270" s="37" t="s">
        <v>157</v>
      </c>
      <c r="Z2270" s="37" t="s">
        <v>149</v>
      </c>
      <c r="AA2270" s="37" t="s">
        <v>146</v>
      </c>
      <c r="AB2270" s="37"/>
    </row>
    <row r="2271" spans="1:28" x14ac:dyDescent="0.25">
      <c r="A2271" t="s">
        <v>150</v>
      </c>
      <c r="B2271" t="s">
        <v>151</v>
      </c>
      <c r="C2271" t="s">
        <v>152</v>
      </c>
      <c r="E2271" t="s">
        <v>3781</v>
      </c>
      <c r="F2271" t="s">
        <v>3782</v>
      </c>
      <c r="G2271" t="s">
        <v>3783</v>
      </c>
      <c r="H2271" t="s">
        <v>156</v>
      </c>
      <c r="I2271" t="s">
        <v>37</v>
      </c>
      <c r="J2271" t="s">
        <v>65</v>
      </c>
      <c r="K2271" t="s">
        <v>7778</v>
      </c>
      <c r="L2271" t="s">
        <v>4</v>
      </c>
      <c r="M2271" t="s">
        <v>64</v>
      </c>
      <c r="N2271" t="s">
        <v>149</v>
      </c>
      <c r="O2271" s="39">
        <v>43985</v>
      </c>
      <c r="P2271" s="39">
        <v>43986</v>
      </c>
      <c r="Q2271">
        <v>640</v>
      </c>
      <c r="R2271">
        <v>640</v>
      </c>
      <c r="S2271" s="36">
        <v>56480</v>
      </c>
      <c r="T2271">
        <v>56480</v>
      </c>
      <c r="U2271" s="39">
        <v>43985</v>
      </c>
      <c r="V2271">
        <v>6</v>
      </c>
      <c r="W2271">
        <v>3.472</v>
      </c>
      <c r="X2271" s="36">
        <v>16267.281105990784</v>
      </c>
      <c r="Y2271" s="37" t="s">
        <v>157</v>
      </c>
      <c r="Z2271" s="37" t="s">
        <v>149</v>
      </c>
      <c r="AA2271" s="37" t="s">
        <v>146</v>
      </c>
      <c r="AB2271" s="37"/>
    </row>
    <row r="2272" spans="1:28" x14ac:dyDescent="0.25">
      <c r="A2272" t="s">
        <v>150</v>
      </c>
      <c r="B2272" t="s">
        <v>151</v>
      </c>
      <c r="C2272" t="s">
        <v>152</v>
      </c>
      <c r="E2272" t="s">
        <v>3811</v>
      </c>
      <c r="F2272" t="s">
        <v>3812</v>
      </c>
      <c r="G2272" t="s">
        <v>3813</v>
      </c>
      <c r="H2272" t="s">
        <v>156</v>
      </c>
      <c r="I2272" t="s">
        <v>37</v>
      </c>
      <c r="J2272" t="s">
        <v>66</v>
      </c>
      <c r="K2272" t="s">
        <v>10139</v>
      </c>
      <c r="L2272" t="s">
        <v>4</v>
      </c>
      <c r="M2272" t="s">
        <v>64</v>
      </c>
      <c r="N2272" t="s">
        <v>149</v>
      </c>
      <c r="O2272" s="39">
        <v>43987</v>
      </c>
      <c r="P2272" s="39">
        <v>43988</v>
      </c>
      <c r="Q2272">
        <v>1400</v>
      </c>
      <c r="R2272">
        <v>1400</v>
      </c>
      <c r="S2272" s="36">
        <v>56798</v>
      </c>
      <c r="T2272">
        <v>56798</v>
      </c>
      <c r="U2272" s="39">
        <v>43987</v>
      </c>
      <c r="V2272">
        <v>6</v>
      </c>
      <c r="W2272">
        <v>3.472</v>
      </c>
      <c r="X2272" s="36">
        <v>16358.870967741936</v>
      </c>
      <c r="Y2272" s="37" t="s">
        <v>157</v>
      </c>
      <c r="Z2272" s="37" t="s">
        <v>149</v>
      </c>
      <c r="AA2272" s="37" t="s">
        <v>146</v>
      </c>
      <c r="AB2272" s="37"/>
    </row>
    <row r="2273" spans="1:28" x14ac:dyDescent="0.25">
      <c r="A2273" t="s">
        <v>150</v>
      </c>
      <c r="B2273" t="s">
        <v>151</v>
      </c>
      <c r="C2273" t="s">
        <v>152</v>
      </c>
      <c r="E2273" t="s">
        <v>3814</v>
      </c>
      <c r="F2273" t="s">
        <v>3815</v>
      </c>
      <c r="G2273" t="s">
        <v>3816</v>
      </c>
      <c r="H2273" t="s">
        <v>156</v>
      </c>
      <c r="I2273" t="s">
        <v>37</v>
      </c>
      <c r="J2273" t="s">
        <v>66</v>
      </c>
      <c r="K2273" t="s">
        <v>10139</v>
      </c>
      <c r="L2273" t="s">
        <v>4</v>
      </c>
      <c r="M2273" t="s">
        <v>64</v>
      </c>
      <c r="N2273" t="s">
        <v>149</v>
      </c>
      <c r="O2273" s="39">
        <v>43987</v>
      </c>
      <c r="P2273" s="39">
        <v>43988</v>
      </c>
      <c r="Q2273">
        <v>1400</v>
      </c>
      <c r="R2273">
        <v>1400</v>
      </c>
      <c r="S2273" s="36">
        <v>56798</v>
      </c>
      <c r="T2273">
        <v>56798</v>
      </c>
      <c r="U2273" s="39">
        <v>43987</v>
      </c>
      <c r="V2273">
        <v>6</v>
      </c>
      <c r="W2273">
        <v>3.472</v>
      </c>
      <c r="X2273" s="36">
        <v>16358.870967741936</v>
      </c>
      <c r="Y2273" s="37" t="s">
        <v>157</v>
      </c>
      <c r="Z2273" s="37" t="s">
        <v>149</v>
      </c>
      <c r="AA2273" s="37" t="s">
        <v>146</v>
      </c>
      <c r="AB2273" s="37"/>
    </row>
    <row r="2274" spans="1:28" x14ac:dyDescent="0.25">
      <c r="A2274" t="s">
        <v>150</v>
      </c>
      <c r="B2274" t="s">
        <v>151</v>
      </c>
      <c r="C2274" t="s">
        <v>152</v>
      </c>
      <c r="E2274" t="s">
        <v>4224</v>
      </c>
      <c r="F2274" t="s">
        <v>4225</v>
      </c>
      <c r="G2274" t="s">
        <v>4226</v>
      </c>
      <c r="H2274" t="s">
        <v>156</v>
      </c>
      <c r="I2274" t="s">
        <v>37</v>
      </c>
      <c r="J2274" t="s">
        <v>66</v>
      </c>
      <c r="K2274" t="s">
        <v>10139</v>
      </c>
      <c r="L2274" t="s">
        <v>4</v>
      </c>
      <c r="M2274" t="s">
        <v>64</v>
      </c>
      <c r="N2274" t="s">
        <v>149</v>
      </c>
      <c r="O2274" s="39">
        <v>44000</v>
      </c>
      <c r="P2274" s="39">
        <v>44001</v>
      </c>
      <c r="Q2274">
        <v>1400</v>
      </c>
      <c r="R2274">
        <v>1400</v>
      </c>
      <c r="S2274" s="36">
        <v>56798</v>
      </c>
      <c r="T2274">
        <v>56798</v>
      </c>
      <c r="U2274" s="39">
        <v>44000</v>
      </c>
      <c r="V2274">
        <v>6</v>
      </c>
      <c r="W2274">
        <v>3.472</v>
      </c>
      <c r="X2274" s="36">
        <v>16358.870967741936</v>
      </c>
      <c r="Y2274" s="37" t="s">
        <v>157</v>
      </c>
      <c r="Z2274" s="37" t="s">
        <v>149</v>
      </c>
      <c r="AA2274" s="37" t="s">
        <v>146</v>
      </c>
      <c r="AB2274" s="37"/>
    </row>
    <row r="2275" spans="1:28" x14ac:dyDescent="0.25">
      <c r="A2275" t="s">
        <v>563</v>
      </c>
      <c r="B2275" t="s">
        <v>852</v>
      </c>
      <c r="C2275" t="s">
        <v>3551</v>
      </c>
      <c r="E2275" t="s">
        <v>3552</v>
      </c>
      <c r="F2275" t="s">
        <v>3553</v>
      </c>
      <c r="G2275" t="s">
        <v>3554</v>
      </c>
      <c r="H2275" t="s">
        <v>3555</v>
      </c>
      <c r="I2275" t="s">
        <v>29</v>
      </c>
      <c r="J2275" t="s">
        <v>67</v>
      </c>
      <c r="K2275" t="s">
        <v>7245</v>
      </c>
      <c r="L2275" t="s">
        <v>48</v>
      </c>
      <c r="M2275" t="s">
        <v>64</v>
      </c>
      <c r="N2275" t="s">
        <v>149</v>
      </c>
      <c r="O2275" s="39">
        <v>44000</v>
      </c>
      <c r="P2275" s="39">
        <v>44000</v>
      </c>
      <c r="Q2275">
        <v>25664</v>
      </c>
      <c r="R2275">
        <v>25664</v>
      </c>
      <c r="S2275" s="36">
        <v>62106.879999999997</v>
      </c>
      <c r="T2275">
        <v>62106.879999999997</v>
      </c>
      <c r="U2275" s="39">
        <v>44000</v>
      </c>
      <c r="V2275">
        <v>6</v>
      </c>
      <c r="W2275">
        <v>3.472</v>
      </c>
      <c r="X2275" s="36">
        <v>17887.926267281106</v>
      </c>
      <c r="Y2275" s="37" t="s">
        <v>157</v>
      </c>
      <c r="Z2275" s="37" t="s">
        <v>149</v>
      </c>
      <c r="AA2275" s="37" t="s">
        <v>146</v>
      </c>
      <c r="AB2275" s="37"/>
    </row>
    <row r="2276" spans="1:28" x14ac:dyDescent="0.25">
      <c r="A2276" t="s">
        <v>563</v>
      </c>
      <c r="B2276" t="s">
        <v>3874</v>
      </c>
      <c r="C2276" t="s">
        <v>853</v>
      </c>
      <c r="E2276" t="s">
        <v>4149</v>
      </c>
      <c r="F2276" t="s">
        <v>4150</v>
      </c>
      <c r="G2276" t="s">
        <v>4151</v>
      </c>
      <c r="H2276" t="s">
        <v>3878</v>
      </c>
      <c r="I2276" t="s">
        <v>2542</v>
      </c>
      <c r="J2276" t="s">
        <v>69</v>
      </c>
      <c r="K2276" t="s">
        <v>46</v>
      </c>
      <c r="L2276" t="s">
        <v>41</v>
      </c>
      <c r="M2276" t="s">
        <v>64</v>
      </c>
      <c r="N2276" t="s">
        <v>149</v>
      </c>
      <c r="O2276" s="39">
        <v>43998</v>
      </c>
      <c r="P2276" s="39">
        <v>43998</v>
      </c>
      <c r="Q2276">
        <v>18207</v>
      </c>
      <c r="R2276">
        <v>18207</v>
      </c>
      <c r="S2276" s="36">
        <v>79018.38</v>
      </c>
      <c r="T2276">
        <v>79018.38</v>
      </c>
      <c r="U2276" s="39">
        <v>43998</v>
      </c>
      <c r="V2276">
        <v>6</v>
      </c>
      <c r="W2276">
        <v>3.472</v>
      </c>
      <c r="X2276" s="36">
        <v>22758.75</v>
      </c>
      <c r="Y2276" s="37" t="s">
        <v>157</v>
      </c>
      <c r="Z2276" s="37" t="s">
        <v>149</v>
      </c>
      <c r="AA2276" s="37" t="s">
        <v>146</v>
      </c>
      <c r="AB2276" s="37"/>
    </row>
    <row r="2277" spans="1:28" x14ac:dyDescent="0.25">
      <c r="A2277" t="s">
        <v>563</v>
      </c>
      <c r="B2277" t="s">
        <v>3874</v>
      </c>
      <c r="C2277" t="s">
        <v>853</v>
      </c>
      <c r="E2277" t="s">
        <v>3987</v>
      </c>
      <c r="F2277" t="s">
        <v>3988</v>
      </c>
      <c r="G2277" t="s">
        <v>3989</v>
      </c>
      <c r="H2277" t="s">
        <v>3878</v>
      </c>
      <c r="I2277" t="s">
        <v>2542</v>
      </c>
      <c r="J2277" t="s">
        <v>68</v>
      </c>
      <c r="K2277" t="s">
        <v>44</v>
      </c>
      <c r="L2277" t="s">
        <v>41</v>
      </c>
      <c r="M2277" t="s">
        <v>64</v>
      </c>
      <c r="N2277" t="s">
        <v>149</v>
      </c>
      <c r="O2277" s="39">
        <v>43992</v>
      </c>
      <c r="P2277" s="39">
        <v>43992</v>
      </c>
      <c r="Q2277">
        <v>22500</v>
      </c>
      <c r="R2277">
        <v>22500</v>
      </c>
      <c r="S2277" s="36">
        <v>140400</v>
      </c>
      <c r="T2277">
        <v>140400</v>
      </c>
      <c r="U2277" s="39">
        <v>43992</v>
      </c>
      <c r="V2277">
        <v>6</v>
      </c>
      <c r="W2277">
        <v>3.472</v>
      </c>
      <c r="X2277" s="36">
        <v>40437.788018433181</v>
      </c>
      <c r="Y2277" s="37" t="s">
        <v>157</v>
      </c>
      <c r="Z2277" s="37" t="s">
        <v>149</v>
      </c>
      <c r="AA2277" s="37" t="s">
        <v>146</v>
      </c>
      <c r="AB2277" s="37"/>
    </row>
    <row r="2278" spans="1:28" x14ac:dyDescent="0.25">
      <c r="A2278" t="s">
        <v>563</v>
      </c>
      <c r="B2278" t="s">
        <v>3874</v>
      </c>
      <c r="C2278" t="s">
        <v>853</v>
      </c>
      <c r="E2278" t="s">
        <v>3875</v>
      </c>
      <c r="F2278" t="s">
        <v>3876</v>
      </c>
      <c r="G2278" t="s">
        <v>3877</v>
      </c>
      <c r="H2278" t="s">
        <v>3878</v>
      </c>
      <c r="I2278" t="s">
        <v>2542</v>
      </c>
      <c r="J2278" t="s">
        <v>68</v>
      </c>
      <c r="K2278" t="s">
        <v>44</v>
      </c>
      <c r="L2278" t="s">
        <v>41</v>
      </c>
      <c r="M2278" t="s">
        <v>64</v>
      </c>
      <c r="N2278" t="s">
        <v>149</v>
      </c>
      <c r="O2278" s="39">
        <v>43991</v>
      </c>
      <c r="P2278" s="39">
        <v>43991</v>
      </c>
      <c r="Q2278">
        <v>24000</v>
      </c>
      <c r="R2278">
        <v>24000</v>
      </c>
      <c r="S2278" s="36">
        <v>149760</v>
      </c>
      <c r="T2278">
        <v>149760</v>
      </c>
      <c r="U2278" s="39">
        <v>43991</v>
      </c>
      <c r="V2278">
        <v>6</v>
      </c>
      <c r="W2278">
        <v>3.472</v>
      </c>
      <c r="X2278" s="36">
        <v>43133.640552995392</v>
      </c>
      <c r="Y2278" s="37" t="s">
        <v>157</v>
      </c>
      <c r="Z2278" s="37" t="s">
        <v>149</v>
      </c>
      <c r="AA2278" s="37" t="s">
        <v>146</v>
      </c>
      <c r="AB2278" s="37"/>
    </row>
    <row r="2279" spans="1:28" x14ac:dyDescent="0.25">
      <c r="A2279" t="s">
        <v>563</v>
      </c>
      <c r="B2279" t="s">
        <v>859</v>
      </c>
      <c r="C2279" t="s">
        <v>853</v>
      </c>
      <c r="E2279" t="s">
        <v>4581</v>
      </c>
      <c r="F2279" t="s">
        <v>4582</v>
      </c>
      <c r="G2279" t="s">
        <v>27</v>
      </c>
      <c r="H2279" t="s">
        <v>857</v>
      </c>
      <c r="I2279" t="s">
        <v>721</v>
      </c>
      <c r="J2279" t="s">
        <v>63</v>
      </c>
      <c r="K2279" t="s">
        <v>141</v>
      </c>
      <c r="L2279" t="s">
        <v>34</v>
      </c>
      <c r="M2279" t="s">
        <v>94</v>
      </c>
      <c r="N2279" t="s">
        <v>149</v>
      </c>
      <c r="O2279" s="39">
        <v>44026</v>
      </c>
      <c r="P2279" s="39">
        <v>44026</v>
      </c>
      <c r="Q2279">
        <v>-0.02</v>
      </c>
      <c r="R2279">
        <v>-0.02</v>
      </c>
      <c r="S2279" s="36">
        <v>-14</v>
      </c>
      <c r="T2279">
        <v>-14</v>
      </c>
      <c r="U2279" s="39">
        <v>44027</v>
      </c>
      <c r="V2279">
        <v>7</v>
      </c>
      <c r="W2279">
        <v>3.5190000000000001</v>
      </c>
      <c r="X2279" s="36">
        <v>-14</v>
      </c>
      <c r="Y2279" s="37" t="s">
        <v>157</v>
      </c>
      <c r="Z2279" s="37" t="s">
        <v>7621</v>
      </c>
      <c r="AA2279" s="37" t="s">
        <v>146</v>
      </c>
      <c r="AB2279" s="37"/>
    </row>
    <row r="2280" spans="1:28" x14ac:dyDescent="0.25">
      <c r="A2280" t="s">
        <v>563</v>
      </c>
      <c r="B2280" t="s">
        <v>859</v>
      </c>
      <c r="C2280" t="s">
        <v>853</v>
      </c>
      <c r="E2280" t="s">
        <v>4583</v>
      </c>
      <c r="F2280" t="s">
        <v>4584</v>
      </c>
      <c r="G2280" t="s">
        <v>27</v>
      </c>
      <c r="H2280" t="s">
        <v>857</v>
      </c>
      <c r="I2280" t="s">
        <v>721</v>
      </c>
      <c r="J2280" t="s">
        <v>63</v>
      </c>
      <c r="K2280" t="s">
        <v>141</v>
      </c>
      <c r="L2280" t="s">
        <v>34</v>
      </c>
      <c r="M2280" t="s">
        <v>94</v>
      </c>
      <c r="N2280" t="s">
        <v>149</v>
      </c>
      <c r="O2280" s="39">
        <v>44026</v>
      </c>
      <c r="P2280" s="39">
        <v>44026</v>
      </c>
      <c r="Q2280">
        <v>-0.63</v>
      </c>
      <c r="R2280">
        <v>-0.63</v>
      </c>
      <c r="S2280" s="36">
        <v>-441</v>
      </c>
      <c r="T2280">
        <v>-441</v>
      </c>
      <c r="U2280" s="39">
        <v>44027</v>
      </c>
      <c r="V2280">
        <v>7</v>
      </c>
      <c r="W2280">
        <v>3.5190000000000001</v>
      </c>
      <c r="X2280" s="36">
        <v>-441</v>
      </c>
      <c r="Y2280" s="37" t="s">
        <v>157</v>
      </c>
      <c r="Z2280" s="37" t="s">
        <v>7622</v>
      </c>
      <c r="AA2280" s="37" t="s">
        <v>146</v>
      </c>
      <c r="AB2280" s="37"/>
    </row>
    <row r="2281" spans="1:28" x14ac:dyDescent="0.25">
      <c r="A2281" t="s">
        <v>150</v>
      </c>
      <c r="B2281" t="s">
        <v>151</v>
      </c>
      <c r="C2281" t="s">
        <v>152</v>
      </c>
      <c r="E2281" t="s">
        <v>2819</v>
      </c>
      <c r="F2281" t="s">
        <v>2820</v>
      </c>
      <c r="G2281" t="s">
        <v>2821</v>
      </c>
      <c r="H2281" t="s">
        <v>156</v>
      </c>
      <c r="I2281" t="s">
        <v>37</v>
      </c>
      <c r="J2281" t="s">
        <v>65</v>
      </c>
      <c r="K2281" t="s">
        <v>7240</v>
      </c>
      <c r="L2281" t="s">
        <v>4</v>
      </c>
      <c r="M2281" t="s">
        <v>64</v>
      </c>
      <c r="N2281" t="s">
        <v>149</v>
      </c>
      <c r="O2281" s="39">
        <v>43958</v>
      </c>
      <c r="P2281" s="39">
        <v>43959</v>
      </c>
      <c r="Q2281">
        <v>250</v>
      </c>
      <c r="R2281">
        <v>250</v>
      </c>
      <c r="S2281" s="36">
        <v>21537.5</v>
      </c>
      <c r="T2281">
        <v>21537.5</v>
      </c>
      <c r="U2281" s="39">
        <v>43958</v>
      </c>
      <c r="V2281">
        <v>5</v>
      </c>
      <c r="W2281">
        <v>3.4239999999999999</v>
      </c>
      <c r="X2281" s="36">
        <v>6290.1577102803731</v>
      </c>
      <c r="Y2281" s="37" t="s">
        <v>157</v>
      </c>
      <c r="Z2281" s="37" t="s">
        <v>149</v>
      </c>
      <c r="AA2281" s="37" t="s">
        <v>146</v>
      </c>
      <c r="AB2281" s="37"/>
    </row>
    <row r="2282" spans="1:28" x14ac:dyDescent="0.25">
      <c r="A2282" t="s">
        <v>563</v>
      </c>
      <c r="B2282" t="s">
        <v>859</v>
      </c>
      <c r="C2282" t="s">
        <v>853</v>
      </c>
      <c r="E2282" t="s">
        <v>3548</v>
      </c>
      <c r="F2282" t="s">
        <v>3549</v>
      </c>
      <c r="G2282" t="s">
        <v>3550</v>
      </c>
      <c r="H2282" t="s">
        <v>2185</v>
      </c>
      <c r="I2282" t="s">
        <v>139</v>
      </c>
      <c r="J2282" t="s">
        <v>63</v>
      </c>
      <c r="K2282" t="s">
        <v>141</v>
      </c>
      <c r="L2282" t="s">
        <v>34</v>
      </c>
      <c r="M2282" t="s">
        <v>94</v>
      </c>
      <c r="N2282" t="s">
        <v>149</v>
      </c>
      <c r="O2282" s="39">
        <v>43980</v>
      </c>
      <c r="P2282" s="39">
        <v>43980</v>
      </c>
      <c r="Q2282">
        <v>39</v>
      </c>
      <c r="R2282">
        <v>39</v>
      </c>
      <c r="S2282" s="36">
        <v>28860</v>
      </c>
      <c r="T2282">
        <v>28860</v>
      </c>
      <c r="U2282" s="39">
        <v>43980</v>
      </c>
      <c r="V2282">
        <v>5</v>
      </c>
      <c r="W2282">
        <v>3.4239999999999999</v>
      </c>
      <c r="X2282" s="36">
        <v>28860</v>
      </c>
      <c r="Y2282" s="37" t="s">
        <v>157</v>
      </c>
      <c r="Z2282" s="37" t="s">
        <v>149</v>
      </c>
      <c r="AA2282" s="37" t="s">
        <v>146</v>
      </c>
      <c r="AB2282" s="37"/>
    </row>
    <row r="2283" spans="1:28" x14ac:dyDescent="0.25">
      <c r="A2283" t="s">
        <v>563</v>
      </c>
      <c r="B2283" t="s">
        <v>852</v>
      </c>
      <c r="C2283" t="s">
        <v>565</v>
      </c>
      <c r="E2283" t="s">
        <v>3424</v>
      </c>
      <c r="F2283" t="s">
        <v>3425</v>
      </c>
      <c r="G2283" t="s">
        <v>3426</v>
      </c>
      <c r="H2283" t="s">
        <v>3427</v>
      </c>
      <c r="I2283" t="s">
        <v>2555</v>
      </c>
      <c r="J2283" t="s">
        <v>63</v>
      </c>
      <c r="K2283" t="s">
        <v>141</v>
      </c>
      <c r="L2283" t="s">
        <v>34</v>
      </c>
      <c r="M2283" t="s">
        <v>94</v>
      </c>
      <c r="N2283" t="s">
        <v>149</v>
      </c>
      <c r="O2283" s="39">
        <v>43973</v>
      </c>
      <c r="P2283" s="39">
        <v>43973</v>
      </c>
      <c r="Q2283">
        <v>36.31</v>
      </c>
      <c r="R2283">
        <v>36.31</v>
      </c>
      <c r="S2283" s="36">
        <v>29048</v>
      </c>
      <c r="T2283">
        <v>29048</v>
      </c>
      <c r="U2283" s="39">
        <v>43973</v>
      </c>
      <c r="V2283">
        <v>5</v>
      </c>
      <c r="W2283">
        <v>3.4239999999999999</v>
      </c>
      <c r="X2283" s="36">
        <v>29048</v>
      </c>
      <c r="Y2283" s="37" t="s">
        <v>157</v>
      </c>
      <c r="Z2283" s="37" t="s">
        <v>149</v>
      </c>
      <c r="AA2283" s="37" t="s">
        <v>146</v>
      </c>
      <c r="AB2283" s="37"/>
    </row>
    <row r="2284" spans="1:28" x14ac:dyDescent="0.25">
      <c r="A2284" t="s">
        <v>150</v>
      </c>
      <c r="B2284" t="s">
        <v>151</v>
      </c>
      <c r="C2284" t="s">
        <v>152</v>
      </c>
      <c r="E2284" t="s">
        <v>2685</v>
      </c>
      <c r="F2284" t="s">
        <v>2686</v>
      </c>
      <c r="G2284" t="s">
        <v>2687</v>
      </c>
      <c r="H2284" t="s">
        <v>156</v>
      </c>
      <c r="I2284" t="s">
        <v>37</v>
      </c>
      <c r="J2284" t="s">
        <v>65</v>
      </c>
      <c r="K2284" t="s">
        <v>7240</v>
      </c>
      <c r="L2284" t="s">
        <v>4</v>
      </c>
      <c r="M2284" t="s">
        <v>64</v>
      </c>
      <c r="N2284" t="s">
        <v>149</v>
      </c>
      <c r="O2284" s="39">
        <v>43956</v>
      </c>
      <c r="P2284" s="39">
        <v>43957</v>
      </c>
      <c r="Q2284">
        <v>340</v>
      </c>
      <c r="R2284">
        <v>340</v>
      </c>
      <c r="S2284" s="36">
        <v>29291</v>
      </c>
      <c r="T2284">
        <v>29291</v>
      </c>
      <c r="U2284" s="39">
        <v>43957</v>
      </c>
      <c r="V2284">
        <v>5</v>
      </c>
      <c r="W2284">
        <v>3.4239999999999999</v>
      </c>
      <c r="X2284" s="36">
        <v>8554.6144859813085</v>
      </c>
      <c r="Y2284" s="37" t="s">
        <v>157</v>
      </c>
      <c r="Z2284" s="37" t="s">
        <v>149</v>
      </c>
      <c r="AA2284" s="37" t="s">
        <v>146</v>
      </c>
      <c r="AB2284" s="37"/>
    </row>
    <row r="2285" spans="1:28" x14ac:dyDescent="0.25">
      <c r="A2285" t="s">
        <v>150</v>
      </c>
      <c r="B2285" t="s">
        <v>151</v>
      </c>
      <c r="C2285" t="s">
        <v>152</v>
      </c>
      <c r="E2285" t="s">
        <v>2907</v>
      </c>
      <c r="F2285" t="s">
        <v>2908</v>
      </c>
      <c r="G2285" t="s">
        <v>2909</v>
      </c>
      <c r="H2285" t="s">
        <v>156</v>
      </c>
      <c r="I2285" t="s">
        <v>37</v>
      </c>
      <c r="J2285" t="s">
        <v>65</v>
      </c>
      <c r="K2285" t="s">
        <v>7240</v>
      </c>
      <c r="L2285" t="s">
        <v>4</v>
      </c>
      <c r="M2285" t="s">
        <v>64</v>
      </c>
      <c r="N2285" t="s">
        <v>149</v>
      </c>
      <c r="O2285" s="39">
        <v>43956</v>
      </c>
      <c r="P2285" s="39">
        <v>43957</v>
      </c>
      <c r="Q2285">
        <v>340</v>
      </c>
      <c r="R2285">
        <v>340</v>
      </c>
      <c r="S2285" s="36">
        <v>29291</v>
      </c>
      <c r="T2285">
        <v>29291</v>
      </c>
      <c r="U2285" s="39">
        <v>43957</v>
      </c>
      <c r="V2285">
        <v>5</v>
      </c>
      <c r="W2285">
        <v>3.4239999999999999</v>
      </c>
      <c r="X2285" s="36">
        <v>8554.6144859813085</v>
      </c>
      <c r="Y2285" s="37" t="s">
        <v>157</v>
      </c>
      <c r="Z2285" s="37" t="s">
        <v>149</v>
      </c>
      <c r="AA2285" s="37" t="s">
        <v>146</v>
      </c>
      <c r="AB2285" s="37"/>
    </row>
    <row r="2286" spans="1:28" x14ac:dyDescent="0.25">
      <c r="A2286" t="s">
        <v>563</v>
      </c>
      <c r="B2286" t="s">
        <v>859</v>
      </c>
      <c r="C2286" t="s">
        <v>853</v>
      </c>
      <c r="E2286" t="s">
        <v>2930</v>
      </c>
      <c r="F2286" t="s">
        <v>2931</v>
      </c>
      <c r="G2286" t="s">
        <v>2932</v>
      </c>
      <c r="H2286" t="s">
        <v>857</v>
      </c>
      <c r="I2286" t="s">
        <v>721</v>
      </c>
      <c r="J2286" t="s">
        <v>63</v>
      </c>
      <c r="K2286" t="s">
        <v>141</v>
      </c>
      <c r="L2286" t="s">
        <v>34</v>
      </c>
      <c r="M2286" t="s">
        <v>94</v>
      </c>
      <c r="N2286" t="s">
        <v>2578</v>
      </c>
      <c r="O2286" s="39">
        <v>43965</v>
      </c>
      <c r="P2286" s="39">
        <v>43965</v>
      </c>
      <c r="Q2286">
        <v>37.08</v>
      </c>
      <c r="R2286">
        <v>37.08</v>
      </c>
      <c r="S2286" s="36">
        <v>29664</v>
      </c>
      <c r="T2286">
        <v>29664</v>
      </c>
      <c r="U2286" s="39">
        <v>43965</v>
      </c>
      <c r="V2286">
        <v>5</v>
      </c>
      <c r="W2286">
        <v>3.4239999999999999</v>
      </c>
      <c r="X2286" s="36">
        <v>29664</v>
      </c>
      <c r="Y2286" s="37" t="s">
        <v>157</v>
      </c>
      <c r="Z2286" s="37" t="s">
        <v>149</v>
      </c>
      <c r="AA2286" s="37" t="s">
        <v>146</v>
      </c>
      <c r="AB2286" s="37"/>
    </row>
    <row r="2287" spans="1:28" x14ac:dyDescent="0.25">
      <c r="A2287" t="s">
        <v>563</v>
      </c>
      <c r="B2287" t="s">
        <v>859</v>
      </c>
      <c r="C2287" t="s">
        <v>853</v>
      </c>
      <c r="E2287" t="s">
        <v>3336</v>
      </c>
      <c r="F2287" t="s">
        <v>3337</v>
      </c>
      <c r="G2287" t="s">
        <v>3338</v>
      </c>
      <c r="H2287" t="s">
        <v>2660</v>
      </c>
      <c r="I2287" t="s">
        <v>2557</v>
      </c>
      <c r="J2287" t="s">
        <v>63</v>
      </c>
      <c r="K2287" t="s">
        <v>141</v>
      </c>
      <c r="L2287" t="s">
        <v>34</v>
      </c>
      <c r="M2287" t="s">
        <v>94</v>
      </c>
      <c r="N2287" t="s">
        <v>149</v>
      </c>
      <c r="O2287" s="39">
        <v>43977</v>
      </c>
      <c r="P2287" s="39">
        <v>43977</v>
      </c>
      <c r="Q2287">
        <v>37.200000000000003</v>
      </c>
      <c r="R2287">
        <v>37.200000000000003</v>
      </c>
      <c r="S2287" s="36">
        <v>29760</v>
      </c>
      <c r="T2287">
        <v>29760</v>
      </c>
      <c r="U2287" s="39">
        <v>43977</v>
      </c>
      <c r="V2287">
        <v>5</v>
      </c>
      <c r="W2287">
        <v>3.4239999999999999</v>
      </c>
      <c r="X2287" s="36">
        <v>29760</v>
      </c>
      <c r="Y2287" s="37" t="s">
        <v>157</v>
      </c>
      <c r="Z2287" s="37" t="s">
        <v>149</v>
      </c>
      <c r="AA2287" s="37" t="s">
        <v>146</v>
      </c>
      <c r="AB2287" s="37"/>
    </row>
    <row r="2288" spans="1:28" x14ac:dyDescent="0.25">
      <c r="A2288" t="s">
        <v>150</v>
      </c>
      <c r="B2288" t="s">
        <v>151</v>
      </c>
      <c r="C2288" t="s">
        <v>152</v>
      </c>
      <c r="E2288" t="s">
        <v>3438</v>
      </c>
      <c r="F2288" t="s">
        <v>3439</v>
      </c>
      <c r="G2288" t="s">
        <v>3440</v>
      </c>
      <c r="H2288" t="s">
        <v>156</v>
      </c>
      <c r="I2288" t="s">
        <v>37</v>
      </c>
      <c r="J2288" t="s">
        <v>65</v>
      </c>
      <c r="K2288" t="s">
        <v>7240</v>
      </c>
      <c r="L2288" t="s">
        <v>4</v>
      </c>
      <c r="M2288" t="s">
        <v>64</v>
      </c>
      <c r="N2288" t="s">
        <v>149</v>
      </c>
      <c r="O2288" s="39">
        <v>43977</v>
      </c>
      <c r="P2288" s="39">
        <v>43978</v>
      </c>
      <c r="Q2288">
        <v>350</v>
      </c>
      <c r="R2288">
        <v>350</v>
      </c>
      <c r="S2288" s="36">
        <v>29862</v>
      </c>
      <c r="T2288">
        <v>29862</v>
      </c>
      <c r="U2288" s="39">
        <v>43977</v>
      </c>
      <c r="V2288">
        <v>5</v>
      </c>
      <c r="W2288">
        <v>3.4239999999999999</v>
      </c>
      <c r="X2288" s="36">
        <v>8721.3785046728972</v>
      </c>
      <c r="Y2288" s="37" t="s">
        <v>157</v>
      </c>
      <c r="Z2288" s="37" t="s">
        <v>149</v>
      </c>
      <c r="AA2288" s="37" t="s">
        <v>146</v>
      </c>
      <c r="AB2288" s="37"/>
    </row>
    <row r="2289" spans="1:28" x14ac:dyDescent="0.25">
      <c r="A2289" t="s">
        <v>563</v>
      </c>
      <c r="B2289" t="s">
        <v>852</v>
      </c>
      <c r="C2289" t="s">
        <v>565</v>
      </c>
      <c r="E2289" t="s">
        <v>3227</v>
      </c>
      <c r="F2289" t="s">
        <v>3228</v>
      </c>
      <c r="G2289" t="s">
        <v>3229</v>
      </c>
      <c r="H2289" t="s">
        <v>2929</v>
      </c>
      <c r="I2289" t="s">
        <v>2549</v>
      </c>
      <c r="J2289" t="s">
        <v>63</v>
      </c>
      <c r="K2289" t="s">
        <v>141</v>
      </c>
      <c r="L2289" t="s">
        <v>34</v>
      </c>
      <c r="M2289" t="s">
        <v>94</v>
      </c>
      <c r="N2289" t="s">
        <v>149</v>
      </c>
      <c r="O2289" s="39">
        <v>43970</v>
      </c>
      <c r="P2289" s="39">
        <v>43970</v>
      </c>
      <c r="Q2289">
        <v>37.340000000000003</v>
      </c>
      <c r="R2289">
        <v>37.340000000000003</v>
      </c>
      <c r="S2289" s="36">
        <v>29872</v>
      </c>
      <c r="T2289">
        <v>29872</v>
      </c>
      <c r="U2289" s="39">
        <v>43970</v>
      </c>
      <c r="V2289">
        <v>5</v>
      </c>
      <c r="W2289">
        <v>3.4239999999999999</v>
      </c>
      <c r="X2289" s="36">
        <v>29872</v>
      </c>
      <c r="Y2289" s="37" t="s">
        <v>157</v>
      </c>
      <c r="Z2289" s="37" t="s">
        <v>149</v>
      </c>
      <c r="AA2289" s="37" t="s">
        <v>146</v>
      </c>
      <c r="AB2289" s="37"/>
    </row>
    <row r="2290" spans="1:28" x14ac:dyDescent="0.25">
      <c r="A2290" t="s">
        <v>563</v>
      </c>
      <c r="B2290" t="s">
        <v>859</v>
      </c>
      <c r="C2290" t="s">
        <v>565</v>
      </c>
      <c r="E2290" t="s">
        <v>3428</v>
      </c>
      <c r="F2290" t="s">
        <v>3429</v>
      </c>
      <c r="G2290" t="s">
        <v>3430</v>
      </c>
      <c r="H2290" t="s">
        <v>3431</v>
      </c>
      <c r="I2290" t="s">
        <v>2558</v>
      </c>
      <c r="J2290" t="s">
        <v>63</v>
      </c>
      <c r="K2290" t="s">
        <v>141</v>
      </c>
      <c r="L2290" t="s">
        <v>34</v>
      </c>
      <c r="M2290" t="s">
        <v>94</v>
      </c>
      <c r="N2290" t="s">
        <v>149</v>
      </c>
      <c r="O2290" s="39">
        <v>43973</v>
      </c>
      <c r="P2290" s="39">
        <v>43973</v>
      </c>
      <c r="Q2290">
        <v>37.369999999999997</v>
      </c>
      <c r="R2290">
        <v>37.369999999999997</v>
      </c>
      <c r="S2290" s="36">
        <v>29896</v>
      </c>
      <c r="T2290">
        <v>29896</v>
      </c>
      <c r="U2290" s="39">
        <v>43973</v>
      </c>
      <c r="V2290">
        <v>5</v>
      </c>
      <c r="W2290">
        <v>3.4239999999999999</v>
      </c>
      <c r="X2290" s="36">
        <v>29896</v>
      </c>
      <c r="Y2290" s="37" t="s">
        <v>157</v>
      </c>
      <c r="Z2290" s="37" t="s">
        <v>149</v>
      </c>
      <c r="AA2290" s="37" t="s">
        <v>146</v>
      </c>
      <c r="AB2290" s="37"/>
    </row>
    <row r="2291" spans="1:28" x14ac:dyDescent="0.25">
      <c r="A2291" t="s">
        <v>563</v>
      </c>
      <c r="B2291" t="s">
        <v>859</v>
      </c>
      <c r="C2291" t="s">
        <v>565</v>
      </c>
      <c r="E2291" t="s">
        <v>3003</v>
      </c>
      <c r="F2291" t="s">
        <v>3004</v>
      </c>
      <c r="G2291" t="s">
        <v>3005</v>
      </c>
      <c r="H2291" t="s">
        <v>923</v>
      </c>
      <c r="I2291" t="s">
        <v>745</v>
      </c>
      <c r="J2291" t="s">
        <v>63</v>
      </c>
      <c r="K2291" t="s">
        <v>141</v>
      </c>
      <c r="L2291" t="s">
        <v>34</v>
      </c>
      <c r="M2291" t="s">
        <v>94</v>
      </c>
      <c r="N2291" t="s">
        <v>149</v>
      </c>
      <c r="O2291" s="39">
        <v>43966</v>
      </c>
      <c r="P2291" s="39">
        <v>43966</v>
      </c>
      <c r="Q2291">
        <v>37.43</v>
      </c>
      <c r="R2291">
        <v>37.43</v>
      </c>
      <c r="S2291" s="36">
        <v>29944</v>
      </c>
      <c r="T2291">
        <v>29944</v>
      </c>
      <c r="U2291" s="39">
        <v>43966</v>
      </c>
      <c r="V2291">
        <v>5</v>
      </c>
      <c r="W2291">
        <v>3.4239999999999999</v>
      </c>
      <c r="X2291" s="36">
        <v>29944</v>
      </c>
      <c r="Y2291" s="37" t="s">
        <v>157</v>
      </c>
      <c r="Z2291" s="37" t="s">
        <v>149</v>
      </c>
      <c r="AA2291" s="37" t="s">
        <v>146</v>
      </c>
      <c r="AB2291" s="37"/>
    </row>
    <row r="2292" spans="1:28" x14ac:dyDescent="0.25">
      <c r="A2292" t="s">
        <v>563</v>
      </c>
      <c r="B2292" t="s">
        <v>859</v>
      </c>
      <c r="C2292" t="s">
        <v>565</v>
      </c>
      <c r="E2292" t="s">
        <v>3096</v>
      </c>
      <c r="F2292" t="s">
        <v>3097</v>
      </c>
      <c r="G2292" t="s">
        <v>3098</v>
      </c>
      <c r="H2292" t="s">
        <v>923</v>
      </c>
      <c r="I2292" t="s">
        <v>745</v>
      </c>
      <c r="J2292" t="s">
        <v>63</v>
      </c>
      <c r="K2292" t="s">
        <v>141</v>
      </c>
      <c r="L2292" t="s">
        <v>34</v>
      </c>
      <c r="M2292" t="s">
        <v>94</v>
      </c>
      <c r="N2292" t="s">
        <v>149</v>
      </c>
      <c r="O2292" s="39">
        <v>43964</v>
      </c>
      <c r="P2292" s="39">
        <v>43964</v>
      </c>
      <c r="Q2292">
        <v>37.79</v>
      </c>
      <c r="R2292">
        <v>37.79</v>
      </c>
      <c r="S2292" s="36">
        <v>30232</v>
      </c>
      <c r="T2292">
        <v>30232</v>
      </c>
      <c r="U2292" s="39">
        <v>43964</v>
      </c>
      <c r="V2292">
        <v>5</v>
      </c>
      <c r="W2292">
        <v>3.4239999999999999</v>
      </c>
      <c r="X2292" s="36">
        <v>30232</v>
      </c>
      <c r="Y2292" s="37" t="s">
        <v>157</v>
      </c>
      <c r="Z2292" s="37" t="s">
        <v>149</v>
      </c>
      <c r="AA2292" s="37" t="s">
        <v>146</v>
      </c>
      <c r="AB2292" s="37"/>
    </row>
    <row r="2293" spans="1:28" x14ac:dyDescent="0.25">
      <c r="A2293" t="s">
        <v>563</v>
      </c>
      <c r="B2293" t="s">
        <v>859</v>
      </c>
      <c r="C2293" t="s">
        <v>853</v>
      </c>
      <c r="E2293" t="s">
        <v>3790</v>
      </c>
      <c r="F2293" t="s">
        <v>3791</v>
      </c>
      <c r="G2293" t="s">
        <v>3792</v>
      </c>
      <c r="H2293" t="s">
        <v>857</v>
      </c>
      <c r="I2293" t="s">
        <v>721</v>
      </c>
      <c r="J2293" t="s">
        <v>63</v>
      </c>
      <c r="K2293" t="s">
        <v>141</v>
      </c>
      <c r="L2293" t="s">
        <v>34</v>
      </c>
      <c r="M2293" t="s">
        <v>94</v>
      </c>
      <c r="N2293" t="s">
        <v>2614</v>
      </c>
      <c r="O2293" s="39">
        <v>43988</v>
      </c>
      <c r="P2293" s="39">
        <v>43988</v>
      </c>
      <c r="Q2293">
        <v>37.67</v>
      </c>
      <c r="R2293">
        <v>37.67</v>
      </c>
      <c r="S2293" s="36">
        <v>26369</v>
      </c>
      <c r="T2293">
        <v>26369</v>
      </c>
      <c r="U2293" s="39">
        <v>43988</v>
      </c>
      <c r="V2293">
        <v>6</v>
      </c>
      <c r="W2293">
        <v>3.472</v>
      </c>
      <c r="X2293" s="36">
        <v>26369</v>
      </c>
      <c r="Y2293" s="37" t="s">
        <v>157</v>
      </c>
      <c r="Z2293" s="37" t="s">
        <v>149</v>
      </c>
      <c r="AA2293" s="37" t="s">
        <v>146</v>
      </c>
      <c r="AB2293" s="37"/>
    </row>
    <row r="2294" spans="1:28" x14ac:dyDescent="0.25">
      <c r="A2294" t="s">
        <v>563</v>
      </c>
      <c r="B2294" t="s">
        <v>859</v>
      </c>
      <c r="C2294" t="s">
        <v>853</v>
      </c>
      <c r="E2294" t="s">
        <v>3662</v>
      </c>
      <c r="F2294" t="s">
        <v>3663</v>
      </c>
      <c r="G2294" t="s">
        <v>3664</v>
      </c>
      <c r="H2294" t="s">
        <v>2185</v>
      </c>
      <c r="I2294" t="s">
        <v>139</v>
      </c>
      <c r="J2294" t="s">
        <v>63</v>
      </c>
      <c r="K2294" t="s">
        <v>141</v>
      </c>
      <c r="L2294" t="s">
        <v>34</v>
      </c>
      <c r="M2294" t="s">
        <v>94</v>
      </c>
      <c r="N2294" t="s">
        <v>149</v>
      </c>
      <c r="O2294" s="39">
        <v>43981</v>
      </c>
      <c r="P2294" s="39">
        <v>43981</v>
      </c>
      <c r="Q2294">
        <v>38.18</v>
      </c>
      <c r="R2294">
        <v>38.18</v>
      </c>
      <c r="S2294" s="36">
        <v>28253.200000000001</v>
      </c>
      <c r="T2294">
        <v>28253.200000000001</v>
      </c>
      <c r="U2294" s="39">
        <v>43981</v>
      </c>
      <c r="V2294">
        <v>5</v>
      </c>
      <c r="W2294">
        <v>3.4239999999999999</v>
      </c>
      <c r="X2294" s="36">
        <v>28253.200000000001</v>
      </c>
      <c r="Y2294" s="37" t="s">
        <v>157</v>
      </c>
      <c r="Z2294" s="37" t="s">
        <v>149</v>
      </c>
      <c r="AA2294" s="37" t="s">
        <v>146</v>
      </c>
      <c r="AB2294" s="37"/>
    </row>
    <row r="2295" spans="1:28" x14ac:dyDescent="0.25">
      <c r="A2295" t="s">
        <v>563</v>
      </c>
      <c r="B2295" t="s">
        <v>859</v>
      </c>
      <c r="C2295" t="s">
        <v>853</v>
      </c>
      <c r="E2295" t="s">
        <v>3345</v>
      </c>
      <c r="F2295" t="s">
        <v>3346</v>
      </c>
      <c r="G2295" t="s">
        <v>3347</v>
      </c>
      <c r="H2295" t="s">
        <v>857</v>
      </c>
      <c r="I2295" t="s">
        <v>721</v>
      </c>
      <c r="J2295" t="s">
        <v>63</v>
      </c>
      <c r="K2295" t="s">
        <v>141</v>
      </c>
      <c r="L2295" t="s">
        <v>34</v>
      </c>
      <c r="M2295" t="s">
        <v>94</v>
      </c>
      <c r="N2295" t="s">
        <v>2589</v>
      </c>
      <c r="O2295" s="39">
        <v>43975</v>
      </c>
      <c r="P2295" s="39">
        <v>43975</v>
      </c>
      <c r="Q2295">
        <v>40.71</v>
      </c>
      <c r="R2295">
        <v>40.71</v>
      </c>
      <c r="S2295" s="36">
        <v>28497</v>
      </c>
      <c r="T2295">
        <v>28497</v>
      </c>
      <c r="U2295" s="39">
        <v>43975</v>
      </c>
      <c r="V2295">
        <v>5</v>
      </c>
      <c r="W2295">
        <v>3.4239999999999999</v>
      </c>
      <c r="X2295" s="36">
        <v>28497</v>
      </c>
      <c r="Y2295" s="37" t="s">
        <v>157</v>
      </c>
      <c r="Z2295" s="37" t="s">
        <v>149</v>
      </c>
      <c r="AA2295" s="37" t="s">
        <v>146</v>
      </c>
      <c r="AB2295" s="37"/>
    </row>
    <row r="2296" spans="1:28" x14ac:dyDescent="0.25">
      <c r="A2296" t="s">
        <v>150</v>
      </c>
      <c r="B2296" t="s">
        <v>151</v>
      </c>
      <c r="C2296" t="s">
        <v>152</v>
      </c>
      <c r="E2296" t="s">
        <v>4352</v>
      </c>
      <c r="F2296" t="s">
        <v>4353</v>
      </c>
      <c r="G2296" t="s">
        <v>4354</v>
      </c>
      <c r="H2296" t="s">
        <v>156</v>
      </c>
      <c r="I2296" t="s">
        <v>37</v>
      </c>
      <c r="J2296" t="s">
        <v>65</v>
      </c>
      <c r="K2296" t="s">
        <v>7778</v>
      </c>
      <c r="L2296" t="s">
        <v>4</v>
      </c>
      <c r="M2296" t="s">
        <v>64</v>
      </c>
      <c r="N2296" t="s">
        <v>149</v>
      </c>
      <c r="O2296" s="39">
        <v>44004</v>
      </c>
      <c r="P2296" s="39">
        <v>44005</v>
      </c>
      <c r="Q2296">
        <v>600</v>
      </c>
      <c r="R2296">
        <v>600</v>
      </c>
      <c r="S2296" s="36">
        <v>45672</v>
      </c>
      <c r="T2296">
        <v>45672</v>
      </c>
      <c r="U2296" s="39">
        <v>44005</v>
      </c>
      <c r="V2296">
        <v>6</v>
      </c>
      <c r="W2296">
        <v>3.472</v>
      </c>
      <c r="X2296" s="36">
        <v>13154.377880184331</v>
      </c>
      <c r="Y2296" s="37" t="s">
        <v>157</v>
      </c>
      <c r="Z2296" s="37" t="s">
        <v>149</v>
      </c>
      <c r="AA2296" s="37" t="s">
        <v>146</v>
      </c>
      <c r="AB2296" s="37"/>
    </row>
    <row r="2297" spans="1:28" x14ac:dyDescent="0.25">
      <c r="A2297" t="s">
        <v>150</v>
      </c>
      <c r="B2297" t="s">
        <v>151</v>
      </c>
      <c r="C2297" t="s">
        <v>152</v>
      </c>
      <c r="E2297" t="s">
        <v>4013</v>
      </c>
      <c r="F2297" t="s">
        <v>4014</v>
      </c>
      <c r="G2297" t="s">
        <v>4015</v>
      </c>
      <c r="H2297" t="s">
        <v>156</v>
      </c>
      <c r="I2297" t="s">
        <v>37</v>
      </c>
      <c r="J2297" t="s">
        <v>65</v>
      </c>
      <c r="K2297" t="s">
        <v>7778</v>
      </c>
      <c r="L2297" t="s">
        <v>4</v>
      </c>
      <c r="M2297" t="s">
        <v>64</v>
      </c>
      <c r="N2297" t="s">
        <v>149</v>
      </c>
      <c r="O2297" s="39">
        <v>43995</v>
      </c>
      <c r="P2297" s="39">
        <v>43997</v>
      </c>
      <c r="Q2297">
        <v>640</v>
      </c>
      <c r="R2297">
        <v>640</v>
      </c>
      <c r="S2297" s="36">
        <v>49798.400000000001</v>
      </c>
      <c r="T2297">
        <v>49798.400000000001</v>
      </c>
      <c r="U2297" s="39">
        <v>43997</v>
      </c>
      <c r="V2297">
        <v>6</v>
      </c>
      <c r="W2297">
        <v>3.472</v>
      </c>
      <c r="X2297" s="36">
        <v>14342.857142857141</v>
      </c>
      <c r="Y2297" s="37" t="s">
        <v>157</v>
      </c>
      <c r="Z2297" s="37" t="s">
        <v>149</v>
      </c>
      <c r="AA2297" s="37" t="s">
        <v>146</v>
      </c>
      <c r="AB2297" s="37"/>
    </row>
    <row r="2298" spans="1:28" x14ac:dyDescent="0.25">
      <c r="A2298" t="s">
        <v>150</v>
      </c>
      <c r="B2298" t="s">
        <v>151</v>
      </c>
      <c r="C2298" t="s">
        <v>152</v>
      </c>
      <c r="E2298" t="s">
        <v>4457</v>
      </c>
      <c r="F2298" t="s">
        <v>4458</v>
      </c>
      <c r="G2298" t="s">
        <v>4459</v>
      </c>
      <c r="H2298" t="s">
        <v>156</v>
      </c>
      <c r="I2298" t="s">
        <v>37</v>
      </c>
      <c r="J2298" t="s">
        <v>65</v>
      </c>
      <c r="K2298" t="s">
        <v>7778</v>
      </c>
      <c r="L2298" t="s">
        <v>4</v>
      </c>
      <c r="M2298" t="s">
        <v>64</v>
      </c>
      <c r="N2298" t="s">
        <v>149</v>
      </c>
      <c r="O2298" s="39">
        <v>44010</v>
      </c>
      <c r="P2298" s="39">
        <v>44012</v>
      </c>
      <c r="Q2298">
        <v>700</v>
      </c>
      <c r="R2298">
        <v>700</v>
      </c>
      <c r="S2298" s="36">
        <v>50365</v>
      </c>
      <c r="T2298">
        <v>50365</v>
      </c>
      <c r="U2298" s="39">
        <v>44013</v>
      </c>
      <c r="V2298">
        <v>7</v>
      </c>
      <c r="W2298">
        <v>3.5190000000000001</v>
      </c>
      <c r="X2298" s="36">
        <v>14312.304631997726</v>
      </c>
      <c r="Y2298" s="37" t="s">
        <v>157</v>
      </c>
      <c r="Z2298" s="37" t="s">
        <v>149</v>
      </c>
      <c r="AA2298" s="37" t="s">
        <v>146</v>
      </c>
      <c r="AB2298" s="37"/>
    </row>
    <row r="2299" spans="1:28" x14ac:dyDescent="0.25">
      <c r="A2299" t="s">
        <v>150</v>
      </c>
      <c r="B2299" t="s">
        <v>151</v>
      </c>
      <c r="C2299" t="s">
        <v>152</v>
      </c>
      <c r="E2299" t="s">
        <v>4313</v>
      </c>
      <c r="F2299" t="s">
        <v>4314</v>
      </c>
      <c r="G2299" t="s">
        <v>4315</v>
      </c>
      <c r="H2299" t="s">
        <v>156</v>
      </c>
      <c r="I2299" t="s">
        <v>37</v>
      </c>
      <c r="J2299" t="s">
        <v>65</v>
      </c>
      <c r="K2299" t="s">
        <v>7778</v>
      </c>
      <c r="L2299" t="s">
        <v>4</v>
      </c>
      <c r="M2299" t="s">
        <v>64</v>
      </c>
      <c r="N2299" t="s">
        <v>149</v>
      </c>
      <c r="O2299" s="39">
        <v>44004</v>
      </c>
      <c r="P2299" s="39">
        <v>44005</v>
      </c>
      <c r="Q2299">
        <v>650</v>
      </c>
      <c r="R2299">
        <v>650</v>
      </c>
      <c r="S2299" s="36">
        <v>51649</v>
      </c>
      <c r="T2299">
        <v>51649</v>
      </c>
      <c r="U2299" s="39">
        <v>44004</v>
      </c>
      <c r="V2299">
        <v>6</v>
      </c>
      <c r="W2299">
        <v>3.472</v>
      </c>
      <c r="X2299" s="36">
        <v>14875.864055299538</v>
      </c>
      <c r="Y2299" s="37" t="s">
        <v>157</v>
      </c>
      <c r="Z2299" s="37" t="s">
        <v>149</v>
      </c>
      <c r="AA2299" s="37" t="s">
        <v>146</v>
      </c>
      <c r="AB2299" s="37"/>
    </row>
    <row r="2300" spans="1:28" x14ac:dyDescent="0.25">
      <c r="A2300" t="s">
        <v>150</v>
      </c>
      <c r="B2300" t="s">
        <v>151</v>
      </c>
      <c r="C2300" t="s">
        <v>152</v>
      </c>
      <c r="E2300" t="s">
        <v>3826</v>
      </c>
      <c r="F2300" t="s">
        <v>3827</v>
      </c>
      <c r="G2300" t="s">
        <v>3828</v>
      </c>
      <c r="H2300" t="s">
        <v>156</v>
      </c>
      <c r="I2300" t="s">
        <v>37</v>
      </c>
      <c r="J2300" t="s">
        <v>65</v>
      </c>
      <c r="K2300" t="s">
        <v>7778</v>
      </c>
      <c r="L2300" t="s">
        <v>4</v>
      </c>
      <c r="M2300" t="s">
        <v>64</v>
      </c>
      <c r="N2300" t="s">
        <v>149</v>
      </c>
      <c r="O2300" s="39">
        <v>43985</v>
      </c>
      <c r="P2300" s="39">
        <v>43986</v>
      </c>
      <c r="Q2300">
        <v>630</v>
      </c>
      <c r="R2300">
        <v>630</v>
      </c>
      <c r="S2300" s="36">
        <v>52693.2</v>
      </c>
      <c r="T2300">
        <v>52693.2</v>
      </c>
      <c r="U2300" s="39">
        <v>43986</v>
      </c>
      <c r="V2300">
        <v>6</v>
      </c>
      <c r="W2300">
        <v>3.472</v>
      </c>
      <c r="X2300" s="36">
        <v>15176.612903225807</v>
      </c>
      <c r="Y2300" s="37" t="s">
        <v>157</v>
      </c>
      <c r="Z2300" s="37" t="s">
        <v>149</v>
      </c>
      <c r="AA2300" s="37" t="s">
        <v>146</v>
      </c>
      <c r="AB2300" s="37"/>
    </row>
    <row r="2301" spans="1:28" x14ac:dyDescent="0.25">
      <c r="A2301" t="s">
        <v>150</v>
      </c>
      <c r="B2301" t="s">
        <v>151</v>
      </c>
      <c r="C2301" t="s">
        <v>152</v>
      </c>
      <c r="E2301" t="s">
        <v>4061</v>
      </c>
      <c r="F2301" t="s">
        <v>4062</v>
      </c>
      <c r="G2301" t="s">
        <v>4063</v>
      </c>
      <c r="H2301" t="s">
        <v>156</v>
      </c>
      <c r="I2301" t="s">
        <v>37</v>
      </c>
      <c r="J2301" t="s">
        <v>66</v>
      </c>
      <c r="K2301" t="s">
        <v>10139</v>
      </c>
      <c r="L2301" t="s">
        <v>4</v>
      </c>
      <c r="M2301" t="s">
        <v>64</v>
      </c>
      <c r="N2301" t="s">
        <v>149</v>
      </c>
      <c r="O2301" s="39">
        <v>43992</v>
      </c>
      <c r="P2301" s="39">
        <v>43993</v>
      </c>
      <c r="Q2301">
        <v>1300</v>
      </c>
      <c r="R2301">
        <v>1300</v>
      </c>
      <c r="S2301" s="36">
        <v>52741</v>
      </c>
      <c r="T2301">
        <v>52741</v>
      </c>
      <c r="U2301" s="39">
        <v>43995</v>
      </c>
      <c r="V2301">
        <v>6</v>
      </c>
      <c r="W2301">
        <v>3.472</v>
      </c>
      <c r="X2301" s="36">
        <v>15190.380184331798</v>
      </c>
      <c r="Y2301" s="37" t="s">
        <v>157</v>
      </c>
      <c r="Z2301" s="37" t="s">
        <v>149</v>
      </c>
      <c r="AA2301" s="37" t="s">
        <v>146</v>
      </c>
      <c r="AB2301" s="37"/>
    </row>
    <row r="2302" spans="1:28" x14ac:dyDescent="0.25">
      <c r="A2302" t="s">
        <v>150</v>
      </c>
      <c r="B2302" t="s">
        <v>151</v>
      </c>
      <c r="C2302" t="s">
        <v>152</v>
      </c>
      <c r="E2302" t="s">
        <v>4130</v>
      </c>
      <c r="F2302" t="s">
        <v>4131</v>
      </c>
      <c r="G2302" t="s">
        <v>4132</v>
      </c>
      <c r="H2302" t="s">
        <v>156</v>
      </c>
      <c r="I2302" t="s">
        <v>37</v>
      </c>
      <c r="J2302" t="s">
        <v>65</v>
      </c>
      <c r="K2302" t="s">
        <v>7778</v>
      </c>
      <c r="L2302" t="s">
        <v>4</v>
      </c>
      <c r="M2302" t="s">
        <v>64</v>
      </c>
      <c r="N2302" t="s">
        <v>149</v>
      </c>
      <c r="O2302" s="39">
        <v>43995</v>
      </c>
      <c r="P2302" s="39">
        <v>43997</v>
      </c>
      <c r="Q2302">
        <v>680</v>
      </c>
      <c r="R2302">
        <v>680</v>
      </c>
      <c r="S2302" s="36">
        <v>52910.8</v>
      </c>
      <c r="T2302">
        <v>52910.8</v>
      </c>
      <c r="U2302" s="39">
        <v>43997</v>
      </c>
      <c r="V2302">
        <v>6</v>
      </c>
      <c r="W2302">
        <v>3.472</v>
      </c>
      <c r="X2302" s="36">
        <v>15239.285714285714</v>
      </c>
      <c r="Y2302" s="37" t="s">
        <v>157</v>
      </c>
      <c r="Z2302" s="37" t="s">
        <v>149</v>
      </c>
      <c r="AA2302" s="37" t="s">
        <v>146</v>
      </c>
      <c r="AB2302" s="37"/>
    </row>
    <row r="2303" spans="1:28" x14ac:dyDescent="0.25">
      <c r="A2303" t="s">
        <v>150</v>
      </c>
      <c r="B2303" t="s">
        <v>151</v>
      </c>
      <c r="C2303" t="s">
        <v>152</v>
      </c>
      <c r="E2303" t="s">
        <v>4152</v>
      </c>
      <c r="F2303" t="s">
        <v>4153</v>
      </c>
      <c r="G2303" t="s">
        <v>4154</v>
      </c>
      <c r="H2303" t="s">
        <v>156</v>
      </c>
      <c r="I2303" t="s">
        <v>37</v>
      </c>
      <c r="J2303" t="s">
        <v>65</v>
      </c>
      <c r="K2303" t="s">
        <v>7778</v>
      </c>
      <c r="L2303" t="s">
        <v>4</v>
      </c>
      <c r="M2303" t="s">
        <v>64</v>
      </c>
      <c r="N2303" t="s">
        <v>149</v>
      </c>
      <c r="O2303" s="39">
        <v>43995</v>
      </c>
      <c r="P2303" s="39">
        <v>43997</v>
      </c>
      <c r="Q2303">
        <v>680</v>
      </c>
      <c r="R2303">
        <v>680</v>
      </c>
      <c r="S2303" s="36">
        <v>52910.8</v>
      </c>
      <c r="T2303">
        <v>52910.8</v>
      </c>
      <c r="U2303" s="39">
        <v>43998</v>
      </c>
      <c r="V2303">
        <v>6</v>
      </c>
      <c r="W2303">
        <v>3.472</v>
      </c>
      <c r="X2303" s="36">
        <v>15239.285714285714</v>
      </c>
      <c r="Y2303" s="37" t="s">
        <v>157</v>
      </c>
      <c r="Z2303" s="37" t="s">
        <v>149</v>
      </c>
      <c r="AA2303" s="37" t="s">
        <v>146</v>
      </c>
      <c r="AB2303" s="37"/>
    </row>
    <row r="2304" spans="1:28" x14ac:dyDescent="0.25">
      <c r="A2304" t="s">
        <v>150</v>
      </c>
      <c r="B2304" t="s">
        <v>151</v>
      </c>
      <c r="C2304" t="s">
        <v>152</v>
      </c>
      <c r="E2304" t="s">
        <v>3888</v>
      </c>
      <c r="F2304" t="s">
        <v>3889</v>
      </c>
      <c r="G2304" t="s">
        <v>3890</v>
      </c>
      <c r="H2304" t="s">
        <v>156</v>
      </c>
      <c r="I2304" t="s">
        <v>37</v>
      </c>
      <c r="J2304" t="s">
        <v>65</v>
      </c>
      <c r="K2304" t="s">
        <v>7778</v>
      </c>
      <c r="L2304" t="s">
        <v>4</v>
      </c>
      <c r="M2304" t="s">
        <v>64</v>
      </c>
      <c r="N2304" t="s">
        <v>149</v>
      </c>
      <c r="O2304" s="39">
        <v>43994</v>
      </c>
      <c r="P2304" s="39">
        <v>43995</v>
      </c>
      <c r="Q2304">
        <v>690</v>
      </c>
      <c r="R2304">
        <v>690</v>
      </c>
      <c r="S2304" s="36">
        <v>53688.9</v>
      </c>
      <c r="T2304">
        <v>53688.9</v>
      </c>
      <c r="U2304" s="39">
        <v>43995</v>
      </c>
      <c r="V2304">
        <v>6</v>
      </c>
      <c r="W2304">
        <v>3.472</v>
      </c>
      <c r="X2304" s="36">
        <v>15463.392857142857</v>
      </c>
      <c r="Y2304" s="37" t="s">
        <v>157</v>
      </c>
      <c r="Z2304" s="37" t="s">
        <v>149</v>
      </c>
      <c r="AA2304" s="37" t="s">
        <v>146</v>
      </c>
      <c r="AB2304" s="37"/>
    </row>
    <row r="2305" spans="1:28" x14ac:dyDescent="0.25">
      <c r="A2305" t="s">
        <v>150</v>
      </c>
      <c r="B2305" t="s">
        <v>151</v>
      </c>
      <c r="C2305" t="s">
        <v>152</v>
      </c>
      <c r="E2305" t="s">
        <v>4337</v>
      </c>
      <c r="F2305" t="s">
        <v>4338</v>
      </c>
      <c r="G2305" t="s">
        <v>4339</v>
      </c>
      <c r="H2305" t="s">
        <v>156</v>
      </c>
      <c r="I2305" t="s">
        <v>37</v>
      </c>
      <c r="J2305" t="s">
        <v>65</v>
      </c>
      <c r="K2305" t="s">
        <v>7778</v>
      </c>
      <c r="L2305" t="s">
        <v>4</v>
      </c>
      <c r="M2305" t="s">
        <v>64</v>
      </c>
      <c r="N2305" t="s">
        <v>149</v>
      </c>
      <c r="O2305" s="39">
        <v>44006</v>
      </c>
      <c r="P2305" s="39">
        <v>44007</v>
      </c>
      <c r="Q2305">
        <v>640</v>
      </c>
      <c r="R2305">
        <v>640</v>
      </c>
      <c r="S2305" s="36">
        <v>53843.199999999997</v>
      </c>
      <c r="T2305">
        <v>53843.199999999997</v>
      </c>
      <c r="U2305" s="39">
        <v>44006</v>
      </c>
      <c r="V2305">
        <v>6</v>
      </c>
      <c r="W2305">
        <v>3.472</v>
      </c>
      <c r="X2305" s="36">
        <v>15507.834101382488</v>
      </c>
      <c r="Y2305" s="37" t="s">
        <v>157</v>
      </c>
      <c r="Z2305" s="37" t="s">
        <v>149</v>
      </c>
      <c r="AA2305" s="37" t="s">
        <v>146</v>
      </c>
      <c r="AB2305" s="37"/>
    </row>
    <row r="2306" spans="1:28" x14ac:dyDescent="0.25">
      <c r="A2306" t="s">
        <v>150</v>
      </c>
      <c r="B2306" t="s">
        <v>151</v>
      </c>
      <c r="C2306" t="s">
        <v>152</v>
      </c>
      <c r="E2306" t="s">
        <v>3904</v>
      </c>
      <c r="F2306" t="s">
        <v>3905</v>
      </c>
      <c r="G2306" t="s">
        <v>3906</v>
      </c>
      <c r="H2306" t="s">
        <v>156</v>
      </c>
      <c r="I2306" t="s">
        <v>37</v>
      </c>
      <c r="J2306" t="s">
        <v>65</v>
      </c>
      <c r="K2306" t="s">
        <v>7778</v>
      </c>
      <c r="L2306" t="s">
        <v>4</v>
      </c>
      <c r="M2306" t="s">
        <v>64</v>
      </c>
      <c r="N2306" t="s">
        <v>149</v>
      </c>
      <c r="O2306" s="39">
        <v>43991</v>
      </c>
      <c r="P2306" s="39">
        <v>43992</v>
      </c>
      <c r="Q2306">
        <v>700</v>
      </c>
      <c r="R2306">
        <v>700</v>
      </c>
      <c r="S2306" s="36">
        <v>54467</v>
      </c>
      <c r="T2306">
        <v>54467</v>
      </c>
      <c r="U2306" s="39">
        <v>43991</v>
      </c>
      <c r="V2306">
        <v>6</v>
      </c>
      <c r="W2306">
        <v>3.472</v>
      </c>
      <c r="X2306" s="36">
        <v>15687.5</v>
      </c>
      <c r="Y2306" s="37" t="s">
        <v>157</v>
      </c>
      <c r="Z2306" s="37" t="s">
        <v>149</v>
      </c>
      <c r="AA2306" s="37" t="s">
        <v>146</v>
      </c>
      <c r="AB2306" s="37"/>
    </row>
    <row r="2307" spans="1:28" x14ac:dyDescent="0.25">
      <c r="A2307" t="s">
        <v>150</v>
      </c>
      <c r="B2307" t="s">
        <v>151</v>
      </c>
      <c r="C2307" t="s">
        <v>152</v>
      </c>
      <c r="E2307" t="s">
        <v>3941</v>
      </c>
      <c r="F2307" t="s">
        <v>3942</v>
      </c>
      <c r="G2307" t="s">
        <v>3943</v>
      </c>
      <c r="H2307" t="s">
        <v>156</v>
      </c>
      <c r="I2307" t="s">
        <v>37</v>
      </c>
      <c r="J2307" t="s">
        <v>65</v>
      </c>
      <c r="K2307" t="s">
        <v>7778</v>
      </c>
      <c r="L2307" t="s">
        <v>4</v>
      </c>
      <c r="M2307" t="s">
        <v>64</v>
      </c>
      <c r="N2307" t="s">
        <v>149</v>
      </c>
      <c r="O2307" s="39">
        <v>43991</v>
      </c>
      <c r="P2307" s="39">
        <v>43992</v>
      </c>
      <c r="Q2307">
        <v>700</v>
      </c>
      <c r="R2307">
        <v>700</v>
      </c>
      <c r="S2307" s="36">
        <v>54467</v>
      </c>
      <c r="T2307">
        <v>54467</v>
      </c>
      <c r="U2307" s="39">
        <v>43991</v>
      </c>
      <c r="V2307">
        <v>6</v>
      </c>
      <c r="W2307">
        <v>3.472</v>
      </c>
      <c r="X2307" s="36">
        <v>15687.5</v>
      </c>
      <c r="Y2307" s="37" t="s">
        <v>157</v>
      </c>
      <c r="Z2307" s="37" t="s">
        <v>149</v>
      </c>
      <c r="AA2307" s="37" t="s">
        <v>146</v>
      </c>
      <c r="AB2307" s="37"/>
    </row>
    <row r="2308" spans="1:28" x14ac:dyDescent="0.25">
      <c r="A2308" t="s">
        <v>150</v>
      </c>
      <c r="B2308" t="s">
        <v>151</v>
      </c>
      <c r="C2308" t="s">
        <v>152</v>
      </c>
      <c r="E2308" t="s">
        <v>3735</v>
      </c>
      <c r="F2308" t="s">
        <v>3736</v>
      </c>
      <c r="G2308" t="s">
        <v>3737</v>
      </c>
      <c r="H2308" t="s">
        <v>156</v>
      </c>
      <c r="I2308" t="s">
        <v>37</v>
      </c>
      <c r="J2308" t="s">
        <v>65</v>
      </c>
      <c r="K2308" t="s">
        <v>7240</v>
      </c>
      <c r="L2308" t="s">
        <v>4</v>
      </c>
      <c r="M2308" t="s">
        <v>64</v>
      </c>
      <c r="N2308" t="s">
        <v>149</v>
      </c>
      <c r="O2308" s="39">
        <v>43982</v>
      </c>
      <c r="P2308" s="39">
        <v>43983</v>
      </c>
      <c r="Q2308">
        <v>500</v>
      </c>
      <c r="R2308">
        <v>500</v>
      </c>
      <c r="S2308" s="36">
        <v>42660</v>
      </c>
      <c r="T2308">
        <v>42660</v>
      </c>
      <c r="U2308" s="39">
        <v>43982</v>
      </c>
      <c r="V2308">
        <v>5</v>
      </c>
      <c r="W2308">
        <v>3.4239999999999999</v>
      </c>
      <c r="X2308" s="36">
        <v>12459.11214953271</v>
      </c>
      <c r="Y2308" s="37" t="s">
        <v>157</v>
      </c>
      <c r="Z2308" s="37" t="s">
        <v>149</v>
      </c>
      <c r="AA2308" s="37" t="s">
        <v>146</v>
      </c>
      <c r="AB2308" s="37"/>
    </row>
    <row r="2309" spans="1:28" x14ac:dyDescent="0.25">
      <c r="A2309" t="s">
        <v>150</v>
      </c>
      <c r="B2309" t="s">
        <v>151</v>
      </c>
      <c r="C2309" t="s">
        <v>152</v>
      </c>
      <c r="E2309" t="s">
        <v>2749</v>
      </c>
      <c r="F2309" t="s">
        <v>2750</v>
      </c>
      <c r="G2309" t="s">
        <v>2751</v>
      </c>
      <c r="H2309" t="s">
        <v>156</v>
      </c>
      <c r="I2309" t="s">
        <v>37</v>
      </c>
      <c r="J2309" t="s">
        <v>65</v>
      </c>
      <c r="K2309" t="s">
        <v>7240</v>
      </c>
      <c r="L2309" t="s">
        <v>4</v>
      </c>
      <c r="M2309" t="s">
        <v>64</v>
      </c>
      <c r="N2309" t="s">
        <v>149</v>
      </c>
      <c r="O2309" s="39">
        <v>43956</v>
      </c>
      <c r="P2309" s="39">
        <v>43957</v>
      </c>
      <c r="Q2309">
        <v>500</v>
      </c>
      <c r="R2309">
        <v>500</v>
      </c>
      <c r="S2309" s="36">
        <v>43075</v>
      </c>
      <c r="T2309">
        <v>43075</v>
      </c>
      <c r="U2309" s="39">
        <v>43958</v>
      </c>
      <c r="V2309">
        <v>5</v>
      </c>
      <c r="W2309">
        <v>3.4239999999999999</v>
      </c>
      <c r="X2309" s="36">
        <v>12580.315420560746</v>
      </c>
      <c r="Y2309" s="37" t="s">
        <v>157</v>
      </c>
      <c r="Z2309" s="37" t="s">
        <v>149</v>
      </c>
      <c r="AA2309" s="37" t="s">
        <v>146</v>
      </c>
      <c r="AB2309" s="37"/>
    </row>
    <row r="2310" spans="1:28" x14ac:dyDescent="0.25">
      <c r="A2310" t="s">
        <v>150</v>
      </c>
      <c r="B2310" t="s">
        <v>151</v>
      </c>
      <c r="C2310" t="s">
        <v>152</v>
      </c>
      <c r="E2310" t="s">
        <v>2913</v>
      </c>
      <c r="F2310" t="s">
        <v>2914</v>
      </c>
      <c r="G2310" t="s">
        <v>2915</v>
      </c>
      <c r="H2310" t="s">
        <v>156</v>
      </c>
      <c r="I2310" t="s">
        <v>37</v>
      </c>
      <c r="J2310" t="s">
        <v>65</v>
      </c>
      <c r="K2310" t="s">
        <v>7240</v>
      </c>
      <c r="L2310" t="s">
        <v>4</v>
      </c>
      <c r="M2310" t="s">
        <v>64</v>
      </c>
      <c r="N2310" t="s">
        <v>149</v>
      </c>
      <c r="O2310" s="39">
        <v>43956</v>
      </c>
      <c r="P2310" s="39">
        <v>43957</v>
      </c>
      <c r="Q2310">
        <v>500</v>
      </c>
      <c r="R2310">
        <v>500</v>
      </c>
      <c r="S2310" s="36">
        <v>43075</v>
      </c>
      <c r="T2310">
        <v>43075</v>
      </c>
      <c r="U2310" s="39">
        <v>43957</v>
      </c>
      <c r="V2310">
        <v>5</v>
      </c>
      <c r="W2310">
        <v>3.4239999999999999</v>
      </c>
      <c r="X2310" s="36">
        <v>12580.315420560746</v>
      </c>
      <c r="Y2310" s="37" t="s">
        <v>157</v>
      </c>
      <c r="Z2310" s="37" t="s">
        <v>149</v>
      </c>
      <c r="AA2310" s="37" t="s">
        <v>146</v>
      </c>
      <c r="AB2310" s="37"/>
    </row>
    <row r="2311" spans="1:28" x14ac:dyDescent="0.25">
      <c r="A2311" t="s">
        <v>150</v>
      </c>
      <c r="B2311" t="s">
        <v>151</v>
      </c>
      <c r="C2311" t="s">
        <v>152</v>
      </c>
      <c r="E2311" t="s">
        <v>2892</v>
      </c>
      <c r="F2311" t="s">
        <v>2893</v>
      </c>
      <c r="G2311" t="s">
        <v>2894</v>
      </c>
      <c r="H2311" t="s">
        <v>156</v>
      </c>
      <c r="I2311" t="s">
        <v>37</v>
      </c>
      <c r="J2311" t="s">
        <v>65</v>
      </c>
      <c r="K2311" t="s">
        <v>7240</v>
      </c>
      <c r="L2311" t="s">
        <v>4</v>
      </c>
      <c r="M2311" t="s">
        <v>64</v>
      </c>
      <c r="N2311" t="s">
        <v>149</v>
      </c>
      <c r="O2311" s="39">
        <v>43956</v>
      </c>
      <c r="P2311" s="39">
        <v>43957</v>
      </c>
      <c r="Q2311">
        <v>500</v>
      </c>
      <c r="R2311">
        <v>500</v>
      </c>
      <c r="S2311" s="36">
        <v>43075</v>
      </c>
      <c r="T2311">
        <v>43075</v>
      </c>
      <c r="U2311" s="39">
        <v>43958</v>
      </c>
      <c r="V2311">
        <v>5</v>
      </c>
      <c r="W2311">
        <v>3.4239999999999999</v>
      </c>
      <c r="X2311" s="36">
        <v>12580.315420560746</v>
      </c>
      <c r="Y2311" s="37" t="s">
        <v>157</v>
      </c>
      <c r="Z2311" s="37" t="s">
        <v>149</v>
      </c>
      <c r="AA2311" s="37" t="s">
        <v>146</v>
      </c>
      <c r="AB2311" s="37"/>
    </row>
    <row r="2312" spans="1:28" x14ac:dyDescent="0.25">
      <c r="A2312" t="s">
        <v>150</v>
      </c>
      <c r="B2312" t="s">
        <v>151</v>
      </c>
      <c r="C2312" t="s">
        <v>152</v>
      </c>
      <c r="E2312" t="s">
        <v>2886</v>
      </c>
      <c r="F2312" t="s">
        <v>2887</v>
      </c>
      <c r="G2312" t="s">
        <v>2888</v>
      </c>
      <c r="H2312" t="s">
        <v>156</v>
      </c>
      <c r="I2312" t="s">
        <v>37</v>
      </c>
      <c r="J2312" t="s">
        <v>65</v>
      </c>
      <c r="K2312" t="s">
        <v>7240</v>
      </c>
      <c r="L2312" t="s">
        <v>4</v>
      </c>
      <c r="M2312" t="s">
        <v>64</v>
      </c>
      <c r="N2312" t="s">
        <v>149</v>
      </c>
      <c r="O2312" s="39">
        <v>43956</v>
      </c>
      <c r="P2312" s="39">
        <v>43957</v>
      </c>
      <c r="Q2312">
        <v>500</v>
      </c>
      <c r="R2312">
        <v>500</v>
      </c>
      <c r="S2312" s="36">
        <v>43075</v>
      </c>
      <c r="T2312">
        <v>43075</v>
      </c>
      <c r="U2312" s="39">
        <v>43964</v>
      </c>
      <c r="V2312">
        <v>5</v>
      </c>
      <c r="W2312">
        <v>3.4239999999999999</v>
      </c>
      <c r="X2312" s="36">
        <v>12580.315420560746</v>
      </c>
      <c r="Y2312" s="37" t="s">
        <v>157</v>
      </c>
      <c r="Z2312" s="37" t="s">
        <v>149</v>
      </c>
      <c r="AA2312" s="37" t="s">
        <v>146</v>
      </c>
      <c r="AB2312" s="37"/>
    </row>
    <row r="2313" spans="1:28" x14ac:dyDescent="0.25">
      <c r="A2313" t="s">
        <v>150</v>
      </c>
      <c r="B2313" t="s">
        <v>151</v>
      </c>
      <c r="C2313" t="s">
        <v>152</v>
      </c>
      <c r="E2313" t="s">
        <v>3067</v>
      </c>
      <c r="F2313" t="s">
        <v>3068</v>
      </c>
      <c r="G2313" t="s">
        <v>3069</v>
      </c>
      <c r="H2313" t="s">
        <v>156</v>
      </c>
      <c r="I2313" t="s">
        <v>37</v>
      </c>
      <c r="J2313" t="s">
        <v>65</v>
      </c>
      <c r="K2313" t="s">
        <v>7240</v>
      </c>
      <c r="L2313" t="s">
        <v>4</v>
      </c>
      <c r="M2313" t="s">
        <v>64</v>
      </c>
      <c r="N2313" t="s">
        <v>149</v>
      </c>
      <c r="O2313" s="39">
        <v>43961</v>
      </c>
      <c r="P2313" s="39">
        <v>43962</v>
      </c>
      <c r="Q2313">
        <v>500</v>
      </c>
      <c r="R2313">
        <v>500</v>
      </c>
      <c r="S2313" s="36">
        <v>43075</v>
      </c>
      <c r="T2313">
        <v>43075</v>
      </c>
      <c r="U2313" s="39">
        <v>43962</v>
      </c>
      <c r="V2313">
        <v>5</v>
      </c>
      <c r="W2313">
        <v>3.4239999999999999</v>
      </c>
      <c r="X2313" s="36">
        <v>12580.315420560746</v>
      </c>
      <c r="Y2313" s="37" t="s">
        <v>157</v>
      </c>
      <c r="Z2313" s="37" t="s">
        <v>149</v>
      </c>
      <c r="AA2313" s="37" t="s">
        <v>146</v>
      </c>
      <c r="AB2313" s="37"/>
    </row>
    <row r="2314" spans="1:28" x14ac:dyDescent="0.25">
      <c r="A2314" t="s">
        <v>150</v>
      </c>
      <c r="B2314" t="s">
        <v>151</v>
      </c>
      <c r="C2314" t="s">
        <v>152</v>
      </c>
      <c r="E2314" t="s">
        <v>3074</v>
      </c>
      <c r="F2314" t="s">
        <v>3075</v>
      </c>
      <c r="G2314" t="s">
        <v>3076</v>
      </c>
      <c r="H2314" t="s">
        <v>156</v>
      </c>
      <c r="I2314" t="s">
        <v>37</v>
      </c>
      <c r="J2314" t="s">
        <v>65</v>
      </c>
      <c r="K2314" t="s">
        <v>7240</v>
      </c>
      <c r="L2314" t="s">
        <v>4</v>
      </c>
      <c r="M2314" t="s">
        <v>64</v>
      </c>
      <c r="N2314" t="s">
        <v>149</v>
      </c>
      <c r="O2314" s="39">
        <v>43962</v>
      </c>
      <c r="P2314" s="39">
        <v>43963</v>
      </c>
      <c r="Q2314">
        <v>500</v>
      </c>
      <c r="R2314">
        <v>500</v>
      </c>
      <c r="S2314" s="36">
        <v>43075</v>
      </c>
      <c r="T2314">
        <v>43075</v>
      </c>
      <c r="U2314" s="39">
        <v>43963</v>
      </c>
      <c r="V2314">
        <v>5</v>
      </c>
      <c r="W2314">
        <v>3.4239999999999999</v>
      </c>
      <c r="X2314" s="36">
        <v>12580.315420560746</v>
      </c>
      <c r="Y2314" s="37" t="s">
        <v>157</v>
      </c>
      <c r="Z2314" s="37" t="s">
        <v>149</v>
      </c>
      <c r="AA2314" s="37" t="s">
        <v>146</v>
      </c>
      <c r="AB2314" s="37"/>
    </row>
    <row r="2315" spans="1:28" x14ac:dyDescent="0.25">
      <c r="A2315" t="s">
        <v>150</v>
      </c>
      <c r="B2315" t="s">
        <v>151</v>
      </c>
      <c r="C2315" t="s">
        <v>152</v>
      </c>
      <c r="E2315" t="s">
        <v>3132</v>
      </c>
      <c r="F2315" t="s">
        <v>3133</v>
      </c>
      <c r="G2315" t="s">
        <v>3134</v>
      </c>
      <c r="H2315" t="s">
        <v>156</v>
      </c>
      <c r="I2315" t="s">
        <v>37</v>
      </c>
      <c r="J2315" t="s">
        <v>65</v>
      </c>
      <c r="K2315" t="s">
        <v>7240</v>
      </c>
      <c r="L2315" t="s">
        <v>4</v>
      </c>
      <c r="M2315" t="s">
        <v>64</v>
      </c>
      <c r="N2315" t="s">
        <v>149</v>
      </c>
      <c r="O2315" s="39">
        <v>43964</v>
      </c>
      <c r="P2315" s="39">
        <v>43965</v>
      </c>
      <c r="Q2315">
        <v>500</v>
      </c>
      <c r="R2315">
        <v>500</v>
      </c>
      <c r="S2315" s="36">
        <v>43075</v>
      </c>
      <c r="T2315">
        <v>43075</v>
      </c>
      <c r="U2315" s="39">
        <v>43964</v>
      </c>
      <c r="V2315">
        <v>5</v>
      </c>
      <c r="W2315">
        <v>3.4239999999999999</v>
      </c>
      <c r="X2315" s="36">
        <v>12580.315420560746</v>
      </c>
      <c r="Y2315" s="37" t="s">
        <v>157</v>
      </c>
      <c r="Z2315" s="37" t="s">
        <v>149</v>
      </c>
      <c r="AA2315" s="37" t="s">
        <v>146</v>
      </c>
      <c r="AB2315" s="37"/>
    </row>
    <row r="2316" spans="1:28" x14ac:dyDescent="0.25">
      <c r="A2316" t="s">
        <v>150</v>
      </c>
      <c r="B2316" t="s">
        <v>151</v>
      </c>
      <c r="C2316" t="s">
        <v>152</v>
      </c>
      <c r="E2316" t="s">
        <v>3256</v>
      </c>
      <c r="F2316" t="s">
        <v>3257</v>
      </c>
      <c r="G2316" t="s">
        <v>3258</v>
      </c>
      <c r="H2316" t="s">
        <v>156</v>
      </c>
      <c r="I2316" t="s">
        <v>37</v>
      </c>
      <c r="J2316" t="s">
        <v>65</v>
      </c>
      <c r="K2316" t="s">
        <v>7240</v>
      </c>
      <c r="L2316" t="s">
        <v>4</v>
      </c>
      <c r="M2316" t="s">
        <v>64</v>
      </c>
      <c r="N2316" t="s">
        <v>149</v>
      </c>
      <c r="O2316" s="39">
        <v>43970</v>
      </c>
      <c r="P2316" s="39">
        <v>43971</v>
      </c>
      <c r="Q2316">
        <v>500</v>
      </c>
      <c r="R2316">
        <v>500</v>
      </c>
      <c r="S2316" s="36">
        <v>43075</v>
      </c>
      <c r="T2316">
        <v>43075</v>
      </c>
      <c r="U2316" s="39">
        <v>43970</v>
      </c>
      <c r="V2316">
        <v>5</v>
      </c>
      <c r="W2316">
        <v>3.4239999999999999</v>
      </c>
      <c r="X2316" s="36">
        <v>12580.315420560746</v>
      </c>
      <c r="Y2316" s="37" t="s">
        <v>157</v>
      </c>
      <c r="Z2316" s="37" t="s">
        <v>149</v>
      </c>
      <c r="AA2316" s="37" t="s">
        <v>146</v>
      </c>
      <c r="AB2316" s="37"/>
    </row>
    <row r="2317" spans="1:28" x14ac:dyDescent="0.25">
      <c r="A2317" t="s">
        <v>150</v>
      </c>
      <c r="B2317" t="s">
        <v>151</v>
      </c>
      <c r="C2317" t="s">
        <v>152</v>
      </c>
      <c r="E2317" t="s">
        <v>3297</v>
      </c>
      <c r="F2317" t="s">
        <v>3298</v>
      </c>
      <c r="G2317" t="s">
        <v>3299</v>
      </c>
      <c r="H2317" t="s">
        <v>156</v>
      </c>
      <c r="I2317" t="s">
        <v>37</v>
      </c>
      <c r="J2317" t="s">
        <v>65</v>
      </c>
      <c r="K2317" t="s">
        <v>7240</v>
      </c>
      <c r="L2317" t="s">
        <v>4</v>
      </c>
      <c r="M2317" t="s">
        <v>64</v>
      </c>
      <c r="N2317" t="s">
        <v>149</v>
      </c>
      <c r="O2317" s="39">
        <v>43971</v>
      </c>
      <c r="P2317" s="39">
        <v>43972</v>
      </c>
      <c r="Q2317">
        <v>500</v>
      </c>
      <c r="R2317">
        <v>500</v>
      </c>
      <c r="S2317" s="36">
        <v>43075</v>
      </c>
      <c r="T2317">
        <v>43075</v>
      </c>
      <c r="U2317" s="39">
        <v>43972</v>
      </c>
      <c r="V2317">
        <v>5</v>
      </c>
      <c r="W2317">
        <v>3.4239999999999999</v>
      </c>
      <c r="X2317" s="36">
        <v>12580.315420560746</v>
      </c>
      <c r="Y2317" s="37" t="s">
        <v>157</v>
      </c>
      <c r="Z2317" s="37" t="s">
        <v>149</v>
      </c>
      <c r="AA2317" s="37" t="s">
        <v>146</v>
      </c>
      <c r="AB2317" s="37"/>
    </row>
    <row r="2318" spans="1:28" x14ac:dyDescent="0.25">
      <c r="A2318" t="s">
        <v>563</v>
      </c>
      <c r="B2318" t="s">
        <v>859</v>
      </c>
      <c r="C2318" t="s">
        <v>565</v>
      </c>
      <c r="E2318" s="38" t="s">
        <v>6597</v>
      </c>
      <c r="F2318" s="38" t="s">
        <v>6598</v>
      </c>
      <c r="G2318" s="38" t="s">
        <v>6599</v>
      </c>
      <c r="H2318" s="38" t="s">
        <v>3207</v>
      </c>
      <c r="I2318" s="38" t="s">
        <v>2552</v>
      </c>
      <c r="J2318" s="38" t="s">
        <v>63</v>
      </c>
      <c r="K2318" s="38" t="s">
        <v>141</v>
      </c>
      <c r="L2318" s="38" t="s">
        <v>34</v>
      </c>
      <c r="M2318" s="38" t="s">
        <v>94</v>
      </c>
      <c r="N2318" s="38" t="s">
        <v>149</v>
      </c>
      <c r="O2318" s="40">
        <v>44070</v>
      </c>
      <c r="P2318" s="39">
        <v>44070</v>
      </c>
      <c r="Q2318">
        <v>29.2</v>
      </c>
      <c r="R2318">
        <v>29.2</v>
      </c>
      <c r="S2318" s="36">
        <v>21900</v>
      </c>
      <c r="T2318">
        <v>21900</v>
      </c>
      <c r="U2318" s="39">
        <v>44070</v>
      </c>
      <c r="V2318">
        <v>8</v>
      </c>
      <c r="W2318">
        <v>3.5659999999999998</v>
      </c>
      <c r="X2318" s="36">
        <v>21900</v>
      </c>
      <c r="Y2318" s="37" t="s">
        <v>157</v>
      </c>
      <c r="Z2318" s="37" t="s">
        <v>149</v>
      </c>
      <c r="AA2318" s="37" t="s">
        <v>146</v>
      </c>
      <c r="AB2318" s="37"/>
    </row>
    <row r="2319" spans="1:28" x14ac:dyDescent="0.25">
      <c r="A2319" t="s">
        <v>563</v>
      </c>
      <c r="B2319" t="s">
        <v>859</v>
      </c>
      <c r="C2319" t="s">
        <v>853</v>
      </c>
      <c r="E2319" t="s">
        <v>5824</v>
      </c>
      <c r="F2319" t="s">
        <v>5825</v>
      </c>
      <c r="G2319" t="s">
        <v>5826</v>
      </c>
      <c r="H2319" t="s">
        <v>3154</v>
      </c>
      <c r="I2319" t="s">
        <v>2545</v>
      </c>
      <c r="J2319" t="s">
        <v>63</v>
      </c>
      <c r="K2319" t="s">
        <v>141</v>
      </c>
      <c r="L2319" t="s">
        <v>34</v>
      </c>
      <c r="M2319" t="s">
        <v>94</v>
      </c>
      <c r="N2319" t="s">
        <v>149</v>
      </c>
      <c r="O2319" s="39">
        <v>44053</v>
      </c>
      <c r="P2319" s="39">
        <v>44053</v>
      </c>
      <c r="Q2319">
        <v>40.1</v>
      </c>
      <c r="R2319">
        <v>40.1</v>
      </c>
      <c r="S2319" s="36">
        <v>27268</v>
      </c>
      <c r="T2319">
        <v>27268</v>
      </c>
      <c r="U2319" s="39">
        <v>44053</v>
      </c>
      <c r="V2319">
        <v>8</v>
      </c>
      <c r="W2319">
        <v>3.5659999999999998</v>
      </c>
      <c r="X2319" s="36">
        <v>27268</v>
      </c>
      <c r="Y2319" s="37" t="s">
        <v>157</v>
      </c>
      <c r="Z2319" s="37" t="s">
        <v>149</v>
      </c>
      <c r="AA2319" s="37" t="s">
        <v>146</v>
      </c>
      <c r="AB2319" s="37"/>
    </row>
    <row r="2320" spans="1:28" x14ac:dyDescent="0.25">
      <c r="A2320" t="s">
        <v>563</v>
      </c>
      <c r="B2320" t="s">
        <v>3874</v>
      </c>
      <c r="C2320" t="s">
        <v>853</v>
      </c>
      <c r="E2320" t="s">
        <v>5314</v>
      </c>
      <c r="F2320" t="s">
        <v>5315</v>
      </c>
      <c r="G2320" t="s">
        <v>5316</v>
      </c>
      <c r="H2320" t="s">
        <v>1875</v>
      </c>
      <c r="I2320" t="s">
        <v>732</v>
      </c>
      <c r="J2320" t="s">
        <v>72</v>
      </c>
      <c r="K2320" t="s">
        <v>7244</v>
      </c>
      <c r="L2320" t="s">
        <v>41</v>
      </c>
      <c r="M2320" t="s">
        <v>64</v>
      </c>
      <c r="N2320" t="s">
        <v>10140</v>
      </c>
      <c r="O2320" s="39">
        <v>44030</v>
      </c>
      <c r="P2320" s="39">
        <v>44030</v>
      </c>
      <c r="Q2320">
        <v>1092</v>
      </c>
      <c r="R2320">
        <v>1092</v>
      </c>
      <c r="S2320" s="36">
        <v>6093.36</v>
      </c>
      <c r="T2320">
        <v>6093.36</v>
      </c>
      <c r="U2320" s="39">
        <v>44030</v>
      </c>
      <c r="V2320">
        <v>7</v>
      </c>
      <c r="W2320">
        <v>3.5190000000000001</v>
      </c>
      <c r="X2320" s="36">
        <v>1731.56010230179</v>
      </c>
      <c r="Y2320" s="37" t="s">
        <v>157</v>
      </c>
      <c r="Z2320" s="37" t="s">
        <v>149</v>
      </c>
      <c r="AA2320" s="37" t="s">
        <v>146</v>
      </c>
      <c r="AB2320" s="37"/>
    </row>
    <row r="2321" spans="1:28" x14ac:dyDescent="0.25">
      <c r="A2321" t="s">
        <v>150</v>
      </c>
      <c r="B2321" t="s">
        <v>151</v>
      </c>
      <c r="C2321" t="s">
        <v>152</v>
      </c>
      <c r="E2321" t="s">
        <v>6244</v>
      </c>
      <c r="F2321" t="s">
        <v>6245</v>
      </c>
      <c r="G2321" t="s">
        <v>6246</v>
      </c>
      <c r="H2321" t="s">
        <v>156</v>
      </c>
      <c r="I2321" t="s">
        <v>37</v>
      </c>
      <c r="J2321" t="s">
        <v>65</v>
      </c>
      <c r="K2321" t="s">
        <v>7778</v>
      </c>
      <c r="L2321" t="s">
        <v>4</v>
      </c>
      <c r="M2321" t="s">
        <v>64</v>
      </c>
      <c r="N2321" t="s">
        <v>149</v>
      </c>
      <c r="O2321" s="39">
        <v>44055</v>
      </c>
      <c r="P2321" s="39">
        <v>44056</v>
      </c>
      <c r="Q2321">
        <v>500</v>
      </c>
      <c r="R2321">
        <v>500</v>
      </c>
      <c r="S2321" s="36">
        <v>38475</v>
      </c>
      <c r="T2321">
        <v>38475</v>
      </c>
      <c r="U2321" s="39">
        <v>44055</v>
      </c>
      <c r="V2321">
        <v>8</v>
      </c>
      <c r="W2321">
        <v>3.5659999999999998</v>
      </c>
      <c r="X2321" s="36">
        <v>10789.399887829501</v>
      </c>
      <c r="Y2321" s="37" t="s">
        <v>157</v>
      </c>
      <c r="Z2321" s="37" t="s">
        <v>149</v>
      </c>
      <c r="AA2321" s="37" t="s">
        <v>146</v>
      </c>
      <c r="AB2321" s="37"/>
    </row>
    <row r="2322" spans="1:28" x14ac:dyDescent="0.25">
      <c r="A2322" t="s">
        <v>150</v>
      </c>
      <c r="B2322" t="s">
        <v>151</v>
      </c>
      <c r="C2322" t="s">
        <v>152</v>
      </c>
      <c r="E2322" t="s">
        <v>6247</v>
      </c>
      <c r="F2322" t="s">
        <v>6248</v>
      </c>
      <c r="G2322" t="s">
        <v>6249</v>
      </c>
      <c r="H2322" t="s">
        <v>156</v>
      </c>
      <c r="I2322" t="s">
        <v>37</v>
      </c>
      <c r="J2322" t="s">
        <v>65</v>
      </c>
      <c r="K2322" t="s">
        <v>7778</v>
      </c>
      <c r="L2322" t="s">
        <v>4</v>
      </c>
      <c r="M2322" t="s">
        <v>64</v>
      </c>
      <c r="N2322" t="s">
        <v>149</v>
      </c>
      <c r="O2322" s="39">
        <v>44056</v>
      </c>
      <c r="P2322" s="39">
        <v>44057</v>
      </c>
      <c r="Q2322">
        <v>600</v>
      </c>
      <c r="R2322">
        <v>600</v>
      </c>
      <c r="S2322" s="36">
        <v>46170</v>
      </c>
      <c r="T2322">
        <v>46170</v>
      </c>
      <c r="U2322" s="39">
        <v>44056</v>
      </c>
      <c r="V2322">
        <v>8</v>
      </c>
      <c r="W2322">
        <v>3.5659999999999998</v>
      </c>
      <c r="X2322" s="36">
        <v>12947.279865395401</v>
      </c>
      <c r="Y2322" s="37" t="s">
        <v>157</v>
      </c>
      <c r="Z2322" s="37" t="s">
        <v>149</v>
      </c>
      <c r="AA2322" s="37" t="s">
        <v>146</v>
      </c>
      <c r="AB2322" s="37"/>
    </row>
    <row r="2323" spans="1:28" x14ac:dyDescent="0.25">
      <c r="A2323" t="s">
        <v>563</v>
      </c>
      <c r="B2323" t="s">
        <v>859</v>
      </c>
      <c r="C2323" t="s">
        <v>565</v>
      </c>
      <c r="E2323" t="s">
        <v>4949</v>
      </c>
      <c r="F2323" t="s">
        <v>4950</v>
      </c>
      <c r="G2323" t="s">
        <v>4951</v>
      </c>
      <c r="H2323" t="s">
        <v>895</v>
      </c>
      <c r="I2323" t="s">
        <v>744</v>
      </c>
      <c r="J2323" t="s">
        <v>63</v>
      </c>
      <c r="K2323" t="s">
        <v>141</v>
      </c>
      <c r="L2323" t="s">
        <v>34</v>
      </c>
      <c r="M2323" t="s">
        <v>94</v>
      </c>
      <c r="N2323" t="s">
        <v>149</v>
      </c>
      <c r="O2323" s="39">
        <v>44025</v>
      </c>
      <c r="P2323" s="39">
        <v>44025</v>
      </c>
      <c r="Q2323">
        <v>40.51</v>
      </c>
      <c r="R2323">
        <v>40.51</v>
      </c>
      <c r="S2323" s="36">
        <v>28357</v>
      </c>
      <c r="T2323">
        <v>28357</v>
      </c>
      <c r="U2323" s="39">
        <v>44025</v>
      </c>
      <c r="V2323">
        <v>7</v>
      </c>
      <c r="W2323">
        <v>3.5190000000000001</v>
      </c>
      <c r="X2323" s="36">
        <v>28357</v>
      </c>
      <c r="Y2323" s="37" t="s">
        <v>157</v>
      </c>
      <c r="Z2323" s="37" t="s">
        <v>149</v>
      </c>
      <c r="AA2323" s="37" t="s">
        <v>146</v>
      </c>
      <c r="AB2323" s="37"/>
    </row>
    <row r="2324" spans="1:28" x14ac:dyDescent="0.25">
      <c r="A2324" t="s">
        <v>150</v>
      </c>
      <c r="B2324" t="s">
        <v>151</v>
      </c>
      <c r="C2324" t="s">
        <v>152</v>
      </c>
      <c r="E2324" t="s">
        <v>4278</v>
      </c>
      <c r="F2324" t="s">
        <v>4279</v>
      </c>
      <c r="G2324" t="s">
        <v>4280</v>
      </c>
      <c r="H2324" t="s">
        <v>156</v>
      </c>
      <c r="I2324" t="s">
        <v>37</v>
      </c>
      <c r="J2324" t="s">
        <v>65</v>
      </c>
      <c r="K2324" t="s">
        <v>7778</v>
      </c>
      <c r="L2324" t="s">
        <v>4</v>
      </c>
      <c r="M2324" t="s">
        <v>64</v>
      </c>
      <c r="N2324" t="s">
        <v>149</v>
      </c>
      <c r="O2324" s="39">
        <v>44000</v>
      </c>
      <c r="P2324" s="39">
        <v>44001</v>
      </c>
      <c r="Q2324">
        <v>630</v>
      </c>
      <c r="R2324">
        <v>630</v>
      </c>
      <c r="S2324" s="36">
        <v>52693.2</v>
      </c>
      <c r="T2324">
        <v>52693.2</v>
      </c>
      <c r="U2324" s="39">
        <v>44001</v>
      </c>
      <c r="V2324">
        <v>6</v>
      </c>
      <c r="W2324">
        <v>3.472</v>
      </c>
      <c r="X2324" s="36">
        <v>15176.612903225807</v>
      </c>
      <c r="Y2324" s="37" t="s">
        <v>157</v>
      </c>
      <c r="Z2324" s="37" t="s">
        <v>149</v>
      </c>
      <c r="AA2324" s="37" t="s">
        <v>146</v>
      </c>
      <c r="AB2324" s="37"/>
    </row>
    <row r="2325" spans="1:28" x14ac:dyDescent="0.25">
      <c r="A2325" t="s">
        <v>150</v>
      </c>
      <c r="B2325" t="s">
        <v>151</v>
      </c>
      <c r="C2325" t="s">
        <v>152</v>
      </c>
      <c r="E2325" t="s">
        <v>3835</v>
      </c>
      <c r="F2325" t="s">
        <v>3836</v>
      </c>
      <c r="G2325" t="s">
        <v>3837</v>
      </c>
      <c r="H2325" t="s">
        <v>156</v>
      </c>
      <c r="I2325" t="s">
        <v>37</v>
      </c>
      <c r="J2325" t="s">
        <v>65</v>
      </c>
      <c r="K2325" t="s">
        <v>7778</v>
      </c>
      <c r="L2325" t="s">
        <v>4</v>
      </c>
      <c r="M2325" t="s">
        <v>64</v>
      </c>
      <c r="N2325" t="s">
        <v>149</v>
      </c>
      <c r="O2325" s="39">
        <v>43991</v>
      </c>
      <c r="P2325" s="39">
        <v>43992</v>
      </c>
      <c r="Q2325">
        <v>700</v>
      </c>
      <c r="R2325">
        <v>700</v>
      </c>
      <c r="S2325" s="36">
        <v>54467</v>
      </c>
      <c r="T2325">
        <v>54467</v>
      </c>
      <c r="U2325" s="39">
        <v>43991</v>
      </c>
      <c r="V2325">
        <v>6</v>
      </c>
      <c r="W2325">
        <v>3.472</v>
      </c>
      <c r="X2325" s="36">
        <v>15687.5</v>
      </c>
      <c r="Y2325" s="37" t="s">
        <v>157</v>
      </c>
      <c r="Z2325" s="37" t="s">
        <v>149</v>
      </c>
      <c r="AA2325" s="37" t="s">
        <v>146</v>
      </c>
      <c r="AB2325" s="37"/>
    </row>
    <row r="2326" spans="1:28" x14ac:dyDescent="0.25">
      <c r="A2326" t="s">
        <v>150</v>
      </c>
      <c r="B2326" t="s">
        <v>151</v>
      </c>
      <c r="C2326" t="s">
        <v>152</v>
      </c>
      <c r="E2326" t="s">
        <v>3838</v>
      </c>
      <c r="F2326" t="s">
        <v>3839</v>
      </c>
      <c r="G2326" t="s">
        <v>3840</v>
      </c>
      <c r="H2326" t="s">
        <v>156</v>
      </c>
      <c r="I2326" t="s">
        <v>37</v>
      </c>
      <c r="J2326" t="s">
        <v>65</v>
      </c>
      <c r="K2326" t="s">
        <v>7778</v>
      </c>
      <c r="L2326" t="s">
        <v>4</v>
      </c>
      <c r="M2326" t="s">
        <v>64</v>
      </c>
      <c r="N2326" t="s">
        <v>149</v>
      </c>
      <c r="O2326" s="39">
        <v>43991</v>
      </c>
      <c r="P2326" s="39">
        <v>43992</v>
      </c>
      <c r="Q2326">
        <v>700</v>
      </c>
      <c r="R2326">
        <v>700</v>
      </c>
      <c r="S2326" s="36">
        <v>54467</v>
      </c>
      <c r="T2326">
        <v>54467</v>
      </c>
      <c r="U2326" s="39">
        <v>43991</v>
      </c>
      <c r="V2326">
        <v>6</v>
      </c>
      <c r="W2326">
        <v>3.472</v>
      </c>
      <c r="X2326" s="36">
        <v>15687.5</v>
      </c>
      <c r="Y2326" s="37" t="s">
        <v>157</v>
      </c>
      <c r="Z2326" s="37" t="s">
        <v>149</v>
      </c>
      <c r="AA2326" s="37" t="s">
        <v>146</v>
      </c>
      <c r="AB2326" s="37"/>
    </row>
    <row r="2327" spans="1:28" x14ac:dyDescent="0.25">
      <c r="A2327" t="s">
        <v>150</v>
      </c>
      <c r="B2327" t="s">
        <v>151</v>
      </c>
      <c r="C2327" t="s">
        <v>152</v>
      </c>
      <c r="E2327" t="s">
        <v>2772</v>
      </c>
      <c r="F2327" t="s">
        <v>2773</v>
      </c>
      <c r="G2327" t="s">
        <v>2774</v>
      </c>
      <c r="H2327" t="s">
        <v>156</v>
      </c>
      <c r="I2327" t="s">
        <v>37</v>
      </c>
      <c r="J2327" t="s">
        <v>65</v>
      </c>
      <c r="K2327" t="s">
        <v>7240</v>
      </c>
      <c r="L2327" t="s">
        <v>4</v>
      </c>
      <c r="M2327" t="s">
        <v>64</v>
      </c>
      <c r="N2327" t="s">
        <v>149</v>
      </c>
      <c r="O2327" s="39">
        <v>43955</v>
      </c>
      <c r="P2327" s="39">
        <v>43956</v>
      </c>
      <c r="Q2327">
        <v>525</v>
      </c>
      <c r="R2327">
        <v>525</v>
      </c>
      <c r="S2327" s="36">
        <v>45228.75</v>
      </c>
      <c r="T2327">
        <v>45228.75</v>
      </c>
      <c r="U2327" s="39">
        <v>43956</v>
      </c>
      <c r="V2327">
        <v>5</v>
      </c>
      <c r="W2327">
        <v>3.4239999999999999</v>
      </c>
      <c r="X2327" s="36">
        <v>13209.331191588784</v>
      </c>
      <c r="Y2327" s="37" t="s">
        <v>157</v>
      </c>
      <c r="Z2327" s="37" t="s">
        <v>149</v>
      </c>
      <c r="AA2327" s="37" t="s">
        <v>146</v>
      </c>
      <c r="AB2327" s="37"/>
    </row>
    <row r="2328" spans="1:28" x14ac:dyDescent="0.25">
      <c r="A2328" t="s">
        <v>150</v>
      </c>
      <c r="B2328" t="s">
        <v>151</v>
      </c>
      <c r="C2328" t="s">
        <v>152</v>
      </c>
      <c r="E2328" t="s">
        <v>4007</v>
      </c>
      <c r="F2328" t="s">
        <v>4008</v>
      </c>
      <c r="G2328" t="s">
        <v>4009</v>
      </c>
      <c r="H2328" t="s">
        <v>156</v>
      </c>
      <c r="I2328" t="s">
        <v>37</v>
      </c>
      <c r="J2328" t="s">
        <v>65</v>
      </c>
      <c r="K2328" t="s">
        <v>7778</v>
      </c>
      <c r="L2328" t="s">
        <v>4</v>
      </c>
      <c r="M2328" t="s">
        <v>64</v>
      </c>
      <c r="N2328" t="s">
        <v>149</v>
      </c>
      <c r="O2328" s="39">
        <v>43991</v>
      </c>
      <c r="P2328" s="39">
        <v>43992</v>
      </c>
      <c r="Q2328">
        <v>700</v>
      </c>
      <c r="R2328">
        <v>700</v>
      </c>
      <c r="S2328" s="36">
        <v>54467</v>
      </c>
      <c r="T2328">
        <v>54467</v>
      </c>
      <c r="U2328" s="39">
        <v>43993</v>
      </c>
      <c r="V2328">
        <v>6</v>
      </c>
      <c r="W2328">
        <v>3.472</v>
      </c>
      <c r="X2328" s="36">
        <v>15687.5</v>
      </c>
      <c r="Y2328" s="37" t="s">
        <v>157</v>
      </c>
      <c r="Z2328" s="37" t="s">
        <v>149</v>
      </c>
      <c r="AA2328" s="37" t="s">
        <v>146</v>
      </c>
      <c r="AB2328" s="37"/>
    </row>
    <row r="2329" spans="1:28" x14ac:dyDescent="0.25">
      <c r="A2329" t="s">
        <v>150</v>
      </c>
      <c r="B2329" t="s">
        <v>151</v>
      </c>
      <c r="C2329" t="s">
        <v>152</v>
      </c>
      <c r="E2329" t="s">
        <v>3895</v>
      </c>
      <c r="F2329" t="s">
        <v>3896</v>
      </c>
      <c r="G2329" t="s">
        <v>3897</v>
      </c>
      <c r="H2329" t="s">
        <v>156</v>
      </c>
      <c r="I2329" t="s">
        <v>37</v>
      </c>
      <c r="J2329" t="s">
        <v>65</v>
      </c>
      <c r="K2329" t="s">
        <v>7778</v>
      </c>
      <c r="L2329" t="s">
        <v>4</v>
      </c>
      <c r="M2329" t="s">
        <v>64</v>
      </c>
      <c r="N2329" t="s">
        <v>149</v>
      </c>
      <c r="O2329" s="39">
        <v>43993</v>
      </c>
      <c r="P2329" s="39">
        <v>43994</v>
      </c>
      <c r="Q2329">
        <v>700</v>
      </c>
      <c r="R2329">
        <v>700</v>
      </c>
      <c r="S2329" s="36">
        <v>54467</v>
      </c>
      <c r="T2329">
        <v>54467</v>
      </c>
      <c r="U2329" s="39">
        <v>43993</v>
      </c>
      <c r="V2329">
        <v>6</v>
      </c>
      <c r="W2329">
        <v>3.472</v>
      </c>
      <c r="X2329" s="36">
        <v>15687.5</v>
      </c>
      <c r="Y2329" s="37" t="s">
        <v>157</v>
      </c>
      <c r="Z2329" s="37" t="s">
        <v>149</v>
      </c>
      <c r="AA2329" s="37" t="s">
        <v>146</v>
      </c>
      <c r="AB2329" s="37"/>
    </row>
    <row r="2330" spans="1:28" x14ac:dyDescent="0.25">
      <c r="A2330" t="s">
        <v>150</v>
      </c>
      <c r="B2330" t="s">
        <v>151</v>
      </c>
      <c r="C2330" t="s">
        <v>152</v>
      </c>
      <c r="E2330" t="s">
        <v>3898</v>
      </c>
      <c r="F2330" t="s">
        <v>3899</v>
      </c>
      <c r="G2330" t="s">
        <v>3900</v>
      </c>
      <c r="H2330" t="s">
        <v>156</v>
      </c>
      <c r="I2330" t="s">
        <v>37</v>
      </c>
      <c r="J2330" t="s">
        <v>65</v>
      </c>
      <c r="K2330" t="s">
        <v>7778</v>
      </c>
      <c r="L2330" t="s">
        <v>4</v>
      </c>
      <c r="M2330" t="s">
        <v>64</v>
      </c>
      <c r="N2330" t="s">
        <v>149</v>
      </c>
      <c r="O2330" s="39">
        <v>43993</v>
      </c>
      <c r="P2330" s="39">
        <v>43994</v>
      </c>
      <c r="Q2330">
        <v>700</v>
      </c>
      <c r="R2330">
        <v>700</v>
      </c>
      <c r="S2330" s="36">
        <v>54467</v>
      </c>
      <c r="T2330">
        <v>54467</v>
      </c>
      <c r="U2330" s="39">
        <v>43993</v>
      </c>
      <c r="V2330">
        <v>6</v>
      </c>
      <c r="W2330">
        <v>3.472</v>
      </c>
      <c r="X2330" s="36">
        <v>15687.5</v>
      </c>
      <c r="Y2330" s="37" t="s">
        <v>157</v>
      </c>
      <c r="Z2330" s="37" t="s">
        <v>149</v>
      </c>
      <c r="AA2330" s="37" t="s">
        <v>146</v>
      </c>
      <c r="AB2330" s="37"/>
    </row>
    <row r="2331" spans="1:28" x14ac:dyDescent="0.25">
      <c r="A2331" t="s">
        <v>150</v>
      </c>
      <c r="B2331" t="s">
        <v>151</v>
      </c>
      <c r="C2331" t="s">
        <v>152</v>
      </c>
      <c r="E2331" t="s">
        <v>4043</v>
      </c>
      <c r="F2331" t="s">
        <v>4044</v>
      </c>
      <c r="G2331" t="s">
        <v>4045</v>
      </c>
      <c r="H2331" t="s">
        <v>156</v>
      </c>
      <c r="I2331" t="s">
        <v>37</v>
      </c>
      <c r="J2331" t="s">
        <v>65</v>
      </c>
      <c r="K2331" t="s">
        <v>7778</v>
      </c>
      <c r="L2331" t="s">
        <v>4</v>
      </c>
      <c r="M2331" t="s">
        <v>64</v>
      </c>
      <c r="N2331" t="s">
        <v>149</v>
      </c>
      <c r="O2331" s="39">
        <v>43993</v>
      </c>
      <c r="P2331" s="39">
        <v>43994</v>
      </c>
      <c r="Q2331">
        <v>700</v>
      </c>
      <c r="R2331">
        <v>700</v>
      </c>
      <c r="S2331" s="36">
        <v>54467</v>
      </c>
      <c r="T2331">
        <v>54467</v>
      </c>
      <c r="U2331" s="39">
        <v>43994</v>
      </c>
      <c r="V2331">
        <v>6</v>
      </c>
      <c r="W2331">
        <v>3.472</v>
      </c>
      <c r="X2331" s="36">
        <v>15687.5</v>
      </c>
      <c r="Y2331" s="37" t="s">
        <v>157</v>
      </c>
      <c r="Z2331" s="37" t="s">
        <v>149</v>
      </c>
      <c r="AA2331" s="37" t="s">
        <v>146</v>
      </c>
      <c r="AB2331" s="37"/>
    </row>
    <row r="2332" spans="1:28" x14ac:dyDescent="0.25">
      <c r="A2332" t="s">
        <v>150</v>
      </c>
      <c r="B2332" t="s">
        <v>151</v>
      </c>
      <c r="C2332" t="s">
        <v>152</v>
      </c>
      <c r="E2332" t="s">
        <v>4040</v>
      </c>
      <c r="F2332" t="s">
        <v>4041</v>
      </c>
      <c r="G2332" t="s">
        <v>4042</v>
      </c>
      <c r="H2332" t="s">
        <v>156</v>
      </c>
      <c r="I2332" t="s">
        <v>37</v>
      </c>
      <c r="J2332" t="s">
        <v>65</v>
      </c>
      <c r="K2332" t="s">
        <v>7778</v>
      </c>
      <c r="L2332" t="s">
        <v>4</v>
      </c>
      <c r="M2332" t="s">
        <v>64</v>
      </c>
      <c r="N2332" t="s">
        <v>149</v>
      </c>
      <c r="O2332" s="39">
        <v>43994</v>
      </c>
      <c r="P2332" s="39">
        <v>43995</v>
      </c>
      <c r="Q2332">
        <v>700</v>
      </c>
      <c r="R2332">
        <v>700</v>
      </c>
      <c r="S2332" s="36">
        <v>54467</v>
      </c>
      <c r="T2332">
        <v>54467</v>
      </c>
      <c r="U2332" s="39">
        <v>43995</v>
      </c>
      <c r="V2332">
        <v>6</v>
      </c>
      <c r="W2332">
        <v>3.472</v>
      </c>
      <c r="X2332" s="36">
        <v>15687.5</v>
      </c>
      <c r="Y2332" s="37" t="s">
        <v>157</v>
      </c>
      <c r="Z2332" s="37" t="s">
        <v>149</v>
      </c>
      <c r="AA2332" s="37" t="s">
        <v>146</v>
      </c>
      <c r="AB2332" s="37"/>
    </row>
    <row r="2333" spans="1:28" x14ac:dyDescent="0.25">
      <c r="A2333" t="s">
        <v>150</v>
      </c>
      <c r="B2333" t="s">
        <v>151</v>
      </c>
      <c r="C2333" t="s">
        <v>152</v>
      </c>
      <c r="E2333" t="s">
        <v>4025</v>
      </c>
      <c r="F2333" t="s">
        <v>4026</v>
      </c>
      <c r="G2333" t="s">
        <v>4027</v>
      </c>
      <c r="H2333" t="s">
        <v>156</v>
      </c>
      <c r="I2333" t="s">
        <v>37</v>
      </c>
      <c r="J2333" t="s">
        <v>65</v>
      </c>
      <c r="K2333" t="s">
        <v>7778</v>
      </c>
      <c r="L2333" t="s">
        <v>4</v>
      </c>
      <c r="M2333" t="s">
        <v>64</v>
      </c>
      <c r="N2333" t="s">
        <v>149</v>
      </c>
      <c r="O2333" s="39">
        <v>43994</v>
      </c>
      <c r="P2333" s="39">
        <v>43995</v>
      </c>
      <c r="Q2333">
        <v>700</v>
      </c>
      <c r="R2333">
        <v>700</v>
      </c>
      <c r="S2333" s="36">
        <v>54467</v>
      </c>
      <c r="T2333">
        <v>54467</v>
      </c>
      <c r="U2333" s="39">
        <v>43994</v>
      </c>
      <c r="V2333">
        <v>6</v>
      </c>
      <c r="W2333">
        <v>3.472</v>
      </c>
      <c r="X2333" s="36">
        <v>15687.5</v>
      </c>
      <c r="Y2333" s="37" t="s">
        <v>157</v>
      </c>
      <c r="Z2333" s="37" t="s">
        <v>149</v>
      </c>
      <c r="AA2333" s="37" t="s">
        <v>146</v>
      </c>
      <c r="AB2333" s="37"/>
    </row>
    <row r="2334" spans="1:28" x14ac:dyDescent="0.25">
      <c r="A2334" t="s">
        <v>150</v>
      </c>
      <c r="B2334" t="s">
        <v>151</v>
      </c>
      <c r="C2334" t="s">
        <v>152</v>
      </c>
      <c r="E2334" t="s">
        <v>4070</v>
      </c>
      <c r="F2334" t="s">
        <v>4071</v>
      </c>
      <c r="G2334" t="s">
        <v>4072</v>
      </c>
      <c r="H2334" t="s">
        <v>156</v>
      </c>
      <c r="I2334" t="s">
        <v>37</v>
      </c>
      <c r="J2334" t="s">
        <v>65</v>
      </c>
      <c r="K2334" t="s">
        <v>7778</v>
      </c>
      <c r="L2334" t="s">
        <v>4</v>
      </c>
      <c r="M2334" t="s">
        <v>64</v>
      </c>
      <c r="N2334" t="s">
        <v>149</v>
      </c>
      <c r="O2334" s="39">
        <v>43994</v>
      </c>
      <c r="P2334" s="39">
        <v>43995</v>
      </c>
      <c r="Q2334">
        <v>700</v>
      </c>
      <c r="R2334">
        <v>700</v>
      </c>
      <c r="S2334" s="36">
        <v>54467</v>
      </c>
      <c r="T2334">
        <v>54467</v>
      </c>
      <c r="U2334" s="39">
        <v>43994</v>
      </c>
      <c r="V2334">
        <v>6</v>
      </c>
      <c r="W2334">
        <v>3.472</v>
      </c>
      <c r="X2334" s="36">
        <v>15687.5</v>
      </c>
      <c r="Y2334" s="37" t="s">
        <v>157</v>
      </c>
      <c r="Z2334" s="37" t="s">
        <v>149</v>
      </c>
      <c r="AA2334" s="37" t="s">
        <v>146</v>
      </c>
      <c r="AB2334" s="37"/>
    </row>
    <row r="2335" spans="1:28" x14ac:dyDescent="0.25">
      <c r="A2335" t="s">
        <v>150</v>
      </c>
      <c r="B2335" t="s">
        <v>151</v>
      </c>
      <c r="C2335" t="s">
        <v>152</v>
      </c>
      <c r="E2335" t="s">
        <v>3957</v>
      </c>
      <c r="F2335" t="s">
        <v>3958</v>
      </c>
      <c r="G2335" t="s">
        <v>3959</v>
      </c>
      <c r="H2335" t="s">
        <v>156</v>
      </c>
      <c r="I2335" t="s">
        <v>37</v>
      </c>
      <c r="J2335" t="s">
        <v>65</v>
      </c>
      <c r="K2335" t="s">
        <v>7778</v>
      </c>
      <c r="L2335" t="s">
        <v>4</v>
      </c>
      <c r="M2335" t="s">
        <v>64</v>
      </c>
      <c r="N2335" t="s">
        <v>149</v>
      </c>
      <c r="O2335" s="39">
        <v>43994</v>
      </c>
      <c r="P2335" s="39">
        <v>43995</v>
      </c>
      <c r="Q2335">
        <v>700</v>
      </c>
      <c r="R2335">
        <v>700</v>
      </c>
      <c r="S2335" s="36">
        <v>54467</v>
      </c>
      <c r="T2335">
        <v>54467</v>
      </c>
      <c r="U2335" s="39">
        <v>43995</v>
      </c>
      <c r="V2335">
        <v>6</v>
      </c>
      <c r="W2335">
        <v>3.472</v>
      </c>
      <c r="X2335" s="36">
        <v>15687.5</v>
      </c>
      <c r="Y2335" s="37" t="s">
        <v>157</v>
      </c>
      <c r="Z2335" s="37" t="s">
        <v>149</v>
      </c>
      <c r="AA2335" s="37" t="s">
        <v>146</v>
      </c>
      <c r="AB2335" s="37"/>
    </row>
    <row r="2336" spans="1:28" x14ac:dyDescent="0.25">
      <c r="A2336" t="s">
        <v>150</v>
      </c>
      <c r="B2336" t="s">
        <v>151</v>
      </c>
      <c r="C2336" t="s">
        <v>152</v>
      </c>
      <c r="E2336" t="s">
        <v>4046</v>
      </c>
      <c r="F2336" t="s">
        <v>4047</v>
      </c>
      <c r="G2336" t="s">
        <v>4048</v>
      </c>
      <c r="H2336" t="s">
        <v>156</v>
      </c>
      <c r="I2336" t="s">
        <v>37</v>
      </c>
      <c r="J2336" t="s">
        <v>65</v>
      </c>
      <c r="K2336" t="s">
        <v>7778</v>
      </c>
      <c r="L2336" t="s">
        <v>4</v>
      </c>
      <c r="M2336" t="s">
        <v>64</v>
      </c>
      <c r="N2336" t="s">
        <v>149</v>
      </c>
      <c r="O2336" s="39">
        <v>43994</v>
      </c>
      <c r="P2336" s="39">
        <v>43995</v>
      </c>
      <c r="Q2336">
        <v>700</v>
      </c>
      <c r="R2336">
        <v>700</v>
      </c>
      <c r="S2336" s="36">
        <v>54467</v>
      </c>
      <c r="T2336">
        <v>54467</v>
      </c>
      <c r="U2336" s="39">
        <v>43995</v>
      </c>
      <c r="V2336">
        <v>6</v>
      </c>
      <c r="W2336">
        <v>3.472</v>
      </c>
      <c r="X2336" s="36">
        <v>15687.5</v>
      </c>
      <c r="Y2336" s="37" t="s">
        <v>157</v>
      </c>
      <c r="Z2336" s="37" t="s">
        <v>149</v>
      </c>
      <c r="AA2336" s="37" t="s">
        <v>146</v>
      </c>
      <c r="AB2336" s="37"/>
    </row>
    <row r="2337" spans="1:28" x14ac:dyDescent="0.25">
      <c r="A2337" t="s">
        <v>150</v>
      </c>
      <c r="B2337" t="s">
        <v>151</v>
      </c>
      <c r="C2337" t="s">
        <v>152</v>
      </c>
      <c r="E2337" t="s">
        <v>4022</v>
      </c>
      <c r="F2337" t="s">
        <v>4023</v>
      </c>
      <c r="G2337" t="s">
        <v>4024</v>
      </c>
      <c r="H2337" t="s">
        <v>156</v>
      </c>
      <c r="I2337" t="s">
        <v>37</v>
      </c>
      <c r="J2337" t="s">
        <v>65</v>
      </c>
      <c r="K2337" t="s">
        <v>7778</v>
      </c>
      <c r="L2337" t="s">
        <v>4</v>
      </c>
      <c r="M2337" t="s">
        <v>64</v>
      </c>
      <c r="N2337" t="s">
        <v>149</v>
      </c>
      <c r="O2337" s="39">
        <v>43994</v>
      </c>
      <c r="P2337" s="39">
        <v>43995</v>
      </c>
      <c r="Q2337">
        <v>700</v>
      </c>
      <c r="R2337">
        <v>700</v>
      </c>
      <c r="S2337" s="36">
        <v>54467</v>
      </c>
      <c r="T2337">
        <v>54467</v>
      </c>
      <c r="U2337" s="39">
        <v>43995</v>
      </c>
      <c r="V2337">
        <v>6</v>
      </c>
      <c r="W2337">
        <v>3.472</v>
      </c>
      <c r="X2337" s="36">
        <v>15687.5</v>
      </c>
      <c r="Y2337" s="37" t="s">
        <v>157</v>
      </c>
      <c r="Z2337" s="37" t="s">
        <v>149</v>
      </c>
      <c r="AA2337" s="37" t="s">
        <v>146</v>
      </c>
      <c r="AB2337" s="37"/>
    </row>
    <row r="2338" spans="1:28" x14ac:dyDescent="0.25">
      <c r="A2338" t="s">
        <v>150</v>
      </c>
      <c r="B2338" t="s">
        <v>151</v>
      </c>
      <c r="C2338" t="s">
        <v>152</v>
      </c>
      <c r="E2338" t="s">
        <v>2874</v>
      </c>
      <c r="F2338" t="s">
        <v>2875</v>
      </c>
      <c r="G2338" t="s">
        <v>2876</v>
      </c>
      <c r="H2338" t="s">
        <v>156</v>
      </c>
      <c r="I2338" t="s">
        <v>37</v>
      </c>
      <c r="J2338" t="s">
        <v>65</v>
      </c>
      <c r="K2338" t="s">
        <v>7240</v>
      </c>
      <c r="L2338" t="s">
        <v>4</v>
      </c>
      <c r="M2338" t="s">
        <v>64</v>
      </c>
      <c r="N2338" t="s">
        <v>149</v>
      </c>
      <c r="O2338" s="39">
        <v>43956</v>
      </c>
      <c r="P2338" s="39">
        <v>43957</v>
      </c>
      <c r="Q2338">
        <v>580</v>
      </c>
      <c r="R2338">
        <v>580</v>
      </c>
      <c r="S2338" s="36">
        <v>49967</v>
      </c>
      <c r="T2338">
        <v>49967</v>
      </c>
      <c r="U2338" s="39">
        <v>43956</v>
      </c>
      <c r="V2338">
        <v>5</v>
      </c>
      <c r="W2338">
        <v>3.4239999999999999</v>
      </c>
      <c r="X2338" s="36">
        <v>14593.165887850468</v>
      </c>
      <c r="Y2338" s="37" t="s">
        <v>157</v>
      </c>
      <c r="Z2338" s="37" t="s">
        <v>149</v>
      </c>
      <c r="AA2338" s="37" t="s">
        <v>146</v>
      </c>
      <c r="AB2338" s="37"/>
    </row>
    <row r="2339" spans="1:28" x14ac:dyDescent="0.25">
      <c r="A2339" t="s">
        <v>150</v>
      </c>
      <c r="B2339" t="s">
        <v>151</v>
      </c>
      <c r="C2339" t="s">
        <v>152</v>
      </c>
      <c r="E2339" t="s">
        <v>2743</v>
      </c>
      <c r="F2339" t="s">
        <v>2744</v>
      </c>
      <c r="G2339" t="s">
        <v>2745</v>
      </c>
      <c r="H2339" t="s">
        <v>156</v>
      </c>
      <c r="I2339" t="s">
        <v>37</v>
      </c>
      <c r="J2339" t="s">
        <v>65</v>
      </c>
      <c r="K2339" t="s">
        <v>7240</v>
      </c>
      <c r="L2339" t="s">
        <v>4</v>
      </c>
      <c r="M2339" t="s">
        <v>64</v>
      </c>
      <c r="N2339" t="s">
        <v>149</v>
      </c>
      <c r="O2339" s="39">
        <v>43956</v>
      </c>
      <c r="P2339" s="39">
        <v>43957</v>
      </c>
      <c r="Q2339">
        <v>580</v>
      </c>
      <c r="R2339">
        <v>580</v>
      </c>
      <c r="S2339" s="36">
        <v>49967</v>
      </c>
      <c r="T2339">
        <v>49967</v>
      </c>
      <c r="U2339" s="39">
        <v>43962</v>
      </c>
      <c r="V2339">
        <v>5</v>
      </c>
      <c r="W2339">
        <v>3.4239999999999999</v>
      </c>
      <c r="X2339" s="36">
        <v>14593.165887850468</v>
      </c>
      <c r="Y2339" s="37" t="s">
        <v>157</v>
      </c>
      <c r="Z2339" s="37" t="s">
        <v>149</v>
      </c>
      <c r="AA2339" s="37" t="s">
        <v>146</v>
      </c>
      <c r="AB2339" s="37"/>
    </row>
    <row r="2340" spans="1:28" x14ac:dyDescent="0.25">
      <c r="A2340" t="s">
        <v>150</v>
      </c>
      <c r="B2340" t="s">
        <v>151</v>
      </c>
      <c r="C2340" t="s">
        <v>152</v>
      </c>
      <c r="E2340" t="s">
        <v>4073</v>
      </c>
      <c r="F2340" t="s">
        <v>4074</v>
      </c>
      <c r="G2340" t="s">
        <v>4075</v>
      </c>
      <c r="H2340" t="s">
        <v>156</v>
      </c>
      <c r="I2340" t="s">
        <v>37</v>
      </c>
      <c r="J2340" t="s">
        <v>65</v>
      </c>
      <c r="K2340" t="s">
        <v>7778</v>
      </c>
      <c r="L2340" t="s">
        <v>4</v>
      </c>
      <c r="M2340" t="s">
        <v>64</v>
      </c>
      <c r="N2340" t="s">
        <v>149</v>
      </c>
      <c r="O2340" s="39">
        <v>43995</v>
      </c>
      <c r="P2340" s="39">
        <v>43995</v>
      </c>
      <c r="Q2340">
        <v>700</v>
      </c>
      <c r="R2340">
        <v>700</v>
      </c>
      <c r="S2340" s="36">
        <v>54467</v>
      </c>
      <c r="T2340">
        <v>54467</v>
      </c>
      <c r="U2340" s="39">
        <v>43995</v>
      </c>
      <c r="V2340">
        <v>6</v>
      </c>
      <c r="W2340">
        <v>3.472</v>
      </c>
      <c r="X2340" s="36">
        <v>15687.5</v>
      </c>
      <c r="Y2340" s="37" t="s">
        <v>157</v>
      </c>
      <c r="Z2340" s="37" t="s">
        <v>149</v>
      </c>
      <c r="AA2340" s="37" t="s">
        <v>146</v>
      </c>
      <c r="AB2340" s="37"/>
    </row>
    <row r="2341" spans="1:28" x14ac:dyDescent="0.25">
      <c r="A2341" t="s">
        <v>150</v>
      </c>
      <c r="B2341" t="s">
        <v>151</v>
      </c>
      <c r="C2341" t="s">
        <v>152</v>
      </c>
      <c r="E2341" t="s">
        <v>4136</v>
      </c>
      <c r="F2341" t="s">
        <v>4137</v>
      </c>
      <c r="G2341" t="s">
        <v>4138</v>
      </c>
      <c r="H2341" t="s">
        <v>156</v>
      </c>
      <c r="I2341" t="s">
        <v>37</v>
      </c>
      <c r="J2341" t="s">
        <v>65</v>
      </c>
      <c r="K2341" t="s">
        <v>7778</v>
      </c>
      <c r="L2341" t="s">
        <v>4</v>
      </c>
      <c r="M2341" t="s">
        <v>64</v>
      </c>
      <c r="N2341" t="s">
        <v>149</v>
      </c>
      <c r="O2341" s="39">
        <v>43995</v>
      </c>
      <c r="P2341" s="39">
        <v>43997</v>
      </c>
      <c r="Q2341">
        <v>700</v>
      </c>
      <c r="R2341">
        <v>700</v>
      </c>
      <c r="S2341" s="36">
        <v>54467</v>
      </c>
      <c r="T2341">
        <v>54467</v>
      </c>
      <c r="U2341" s="39">
        <v>43997</v>
      </c>
      <c r="V2341">
        <v>6</v>
      </c>
      <c r="W2341">
        <v>3.472</v>
      </c>
      <c r="X2341" s="36">
        <v>15687.5</v>
      </c>
      <c r="Y2341" s="37" t="s">
        <v>157</v>
      </c>
      <c r="Z2341" s="37" t="s">
        <v>149</v>
      </c>
      <c r="AA2341" s="37" t="s">
        <v>146</v>
      </c>
      <c r="AB2341" s="37"/>
    </row>
    <row r="2342" spans="1:28" x14ac:dyDescent="0.25">
      <c r="A2342" t="s">
        <v>150</v>
      </c>
      <c r="B2342" t="s">
        <v>151</v>
      </c>
      <c r="C2342" t="s">
        <v>152</v>
      </c>
      <c r="E2342" t="s">
        <v>4010</v>
      </c>
      <c r="F2342" t="s">
        <v>4011</v>
      </c>
      <c r="G2342" t="s">
        <v>4012</v>
      </c>
      <c r="H2342" t="s">
        <v>156</v>
      </c>
      <c r="I2342" t="s">
        <v>37</v>
      </c>
      <c r="J2342" t="s">
        <v>65</v>
      </c>
      <c r="K2342" t="s">
        <v>7778</v>
      </c>
      <c r="L2342" t="s">
        <v>4</v>
      </c>
      <c r="M2342" t="s">
        <v>64</v>
      </c>
      <c r="N2342" t="s">
        <v>149</v>
      </c>
      <c r="O2342" s="39">
        <v>43995</v>
      </c>
      <c r="P2342" s="39">
        <v>43997</v>
      </c>
      <c r="Q2342">
        <v>700</v>
      </c>
      <c r="R2342">
        <v>700</v>
      </c>
      <c r="S2342" s="36">
        <v>54467</v>
      </c>
      <c r="T2342">
        <v>54467</v>
      </c>
      <c r="U2342" s="39">
        <v>43997</v>
      </c>
      <c r="V2342">
        <v>6</v>
      </c>
      <c r="W2342">
        <v>3.472</v>
      </c>
      <c r="X2342" s="36">
        <v>15687.5</v>
      </c>
      <c r="Y2342" s="37" t="s">
        <v>157</v>
      </c>
      <c r="Z2342" s="37" t="s">
        <v>149</v>
      </c>
      <c r="AA2342" s="37" t="s">
        <v>146</v>
      </c>
      <c r="AB2342" s="37"/>
    </row>
    <row r="2343" spans="1:28" x14ac:dyDescent="0.25">
      <c r="A2343" t="s">
        <v>150</v>
      </c>
      <c r="B2343" t="s">
        <v>151</v>
      </c>
      <c r="C2343" t="s">
        <v>152</v>
      </c>
      <c r="E2343" t="s">
        <v>2943</v>
      </c>
      <c r="F2343" t="s">
        <v>2944</v>
      </c>
      <c r="G2343" t="s">
        <v>2945</v>
      </c>
      <c r="H2343" t="s">
        <v>156</v>
      </c>
      <c r="I2343" t="s">
        <v>37</v>
      </c>
      <c r="J2343" t="s">
        <v>65</v>
      </c>
      <c r="K2343" t="s">
        <v>7240</v>
      </c>
      <c r="L2343" t="s">
        <v>4</v>
      </c>
      <c r="M2343" t="s">
        <v>64</v>
      </c>
      <c r="N2343" t="s">
        <v>149</v>
      </c>
      <c r="O2343" s="39">
        <v>43959</v>
      </c>
      <c r="P2343" s="39">
        <v>43960</v>
      </c>
      <c r="Q2343">
        <v>250</v>
      </c>
      <c r="R2343">
        <v>250</v>
      </c>
      <c r="S2343" s="36">
        <v>21537.5</v>
      </c>
      <c r="T2343">
        <v>21537.5</v>
      </c>
      <c r="U2343" s="39">
        <v>43962</v>
      </c>
      <c r="V2343">
        <v>5</v>
      </c>
      <c r="W2343">
        <v>3.4239999999999999</v>
      </c>
      <c r="X2343" s="36">
        <v>6290.1577102803731</v>
      </c>
      <c r="Y2343" s="37" t="s">
        <v>157</v>
      </c>
      <c r="Z2343" s="37" t="s">
        <v>149</v>
      </c>
      <c r="AA2343" s="37" t="s">
        <v>146</v>
      </c>
      <c r="AB2343" s="37"/>
    </row>
    <row r="2344" spans="1:28" x14ac:dyDescent="0.25">
      <c r="A2344" t="s">
        <v>150</v>
      </c>
      <c r="B2344" t="s">
        <v>151</v>
      </c>
      <c r="C2344" t="s">
        <v>152</v>
      </c>
      <c r="E2344" t="s">
        <v>3037</v>
      </c>
      <c r="F2344" t="s">
        <v>3038</v>
      </c>
      <c r="G2344" t="s">
        <v>3039</v>
      </c>
      <c r="H2344" t="s">
        <v>156</v>
      </c>
      <c r="I2344" t="s">
        <v>37</v>
      </c>
      <c r="J2344" t="s">
        <v>65</v>
      </c>
      <c r="K2344" t="s">
        <v>7240</v>
      </c>
      <c r="L2344" t="s">
        <v>4</v>
      </c>
      <c r="M2344" t="s">
        <v>64</v>
      </c>
      <c r="N2344" t="s">
        <v>149</v>
      </c>
      <c r="O2344" s="39">
        <v>43964</v>
      </c>
      <c r="P2344" s="39">
        <v>43965</v>
      </c>
      <c r="Q2344">
        <v>250</v>
      </c>
      <c r="R2344">
        <v>250</v>
      </c>
      <c r="S2344" s="36">
        <v>21537.5</v>
      </c>
      <c r="T2344">
        <v>21537.5</v>
      </c>
      <c r="U2344" s="39">
        <v>43965</v>
      </c>
      <c r="V2344">
        <v>5</v>
      </c>
      <c r="W2344">
        <v>3.4239999999999999</v>
      </c>
      <c r="X2344" s="36">
        <v>6290.1577102803731</v>
      </c>
      <c r="Y2344" s="37" t="s">
        <v>157</v>
      </c>
      <c r="Z2344" s="37" t="s">
        <v>149</v>
      </c>
      <c r="AA2344" s="37" t="s">
        <v>146</v>
      </c>
      <c r="AB2344" s="37"/>
    </row>
    <row r="2345" spans="1:28" x14ac:dyDescent="0.25">
      <c r="A2345" t="s">
        <v>150</v>
      </c>
      <c r="B2345" t="s">
        <v>151</v>
      </c>
      <c r="C2345" t="s">
        <v>152</v>
      </c>
      <c r="E2345" t="s">
        <v>3288</v>
      </c>
      <c r="F2345" t="s">
        <v>3289</v>
      </c>
      <c r="G2345" t="s">
        <v>3290</v>
      </c>
      <c r="H2345" t="s">
        <v>156</v>
      </c>
      <c r="I2345" t="s">
        <v>37</v>
      </c>
      <c r="J2345" t="s">
        <v>65</v>
      </c>
      <c r="K2345" t="s">
        <v>7240</v>
      </c>
      <c r="L2345" t="s">
        <v>4</v>
      </c>
      <c r="M2345" t="s">
        <v>64</v>
      </c>
      <c r="N2345" t="s">
        <v>149</v>
      </c>
      <c r="O2345" s="39">
        <v>43971</v>
      </c>
      <c r="P2345" s="39">
        <v>43972</v>
      </c>
      <c r="Q2345">
        <v>250</v>
      </c>
      <c r="R2345">
        <v>250</v>
      </c>
      <c r="S2345" s="36">
        <v>21537.5</v>
      </c>
      <c r="T2345">
        <v>21537.5</v>
      </c>
      <c r="U2345" s="39">
        <v>43972</v>
      </c>
      <c r="V2345">
        <v>5</v>
      </c>
      <c r="W2345">
        <v>3.4239999999999999</v>
      </c>
      <c r="X2345" s="36">
        <v>6290.1577102803731</v>
      </c>
      <c r="Y2345" s="37" t="s">
        <v>157</v>
      </c>
      <c r="Z2345" s="37" t="s">
        <v>149</v>
      </c>
      <c r="AA2345" s="37" t="s">
        <v>146</v>
      </c>
      <c r="AB2345" s="37"/>
    </row>
    <row r="2346" spans="1:28" x14ac:dyDescent="0.25">
      <c r="A2346" t="s">
        <v>563</v>
      </c>
      <c r="B2346" t="s">
        <v>852</v>
      </c>
      <c r="C2346" t="s">
        <v>565</v>
      </c>
      <c r="E2346" t="s">
        <v>3390</v>
      </c>
      <c r="F2346" t="s">
        <v>3391</v>
      </c>
      <c r="G2346" t="s">
        <v>3392</v>
      </c>
      <c r="H2346" t="s">
        <v>2929</v>
      </c>
      <c r="I2346" t="s">
        <v>2549</v>
      </c>
      <c r="J2346" t="s">
        <v>63</v>
      </c>
      <c r="K2346" t="s">
        <v>141</v>
      </c>
      <c r="L2346" t="s">
        <v>34</v>
      </c>
      <c r="M2346" t="s">
        <v>94</v>
      </c>
      <c r="N2346" t="s">
        <v>149</v>
      </c>
      <c r="O2346" s="39">
        <v>43976</v>
      </c>
      <c r="P2346" s="39">
        <v>43976</v>
      </c>
      <c r="Q2346">
        <v>27.91</v>
      </c>
      <c r="R2346">
        <v>27.91</v>
      </c>
      <c r="S2346" s="36">
        <v>22328</v>
      </c>
      <c r="T2346">
        <v>22328</v>
      </c>
      <c r="U2346" s="39">
        <v>43976</v>
      </c>
      <c r="V2346">
        <v>5</v>
      </c>
      <c r="W2346">
        <v>3.4239999999999999</v>
      </c>
      <c r="X2346" s="36">
        <v>22328</v>
      </c>
      <c r="Y2346" s="37" t="s">
        <v>157</v>
      </c>
      <c r="Z2346" s="37" t="s">
        <v>149</v>
      </c>
      <c r="AA2346" s="37" t="s">
        <v>146</v>
      </c>
      <c r="AB2346" s="37"/>
    </row>
    <row r="2347" spans="1:28" x14ac:dyDescent="0.25">
      <c r="A2347" t="s">
        <v>563</v>
      </c>
      <c r="B2347" t="s">
        <v>852</v>
      </c>
      <c r="C2347" t="s">
        <v>853</v>
      </c>
      <c r="E2347" t="s">
        <v>3623</v>
      </c>
      <c r="F2347" t="s">
        <v>3624</v>
      </c>
      <c r="G2347" t="s">
        <v>3625</v>
      </c>
      <c r="H2347" t="s">
        <v>3284</v>
      </c>
      <c r="I2347" t="s">
        <v>2527</v>
      </c>
      <c r="J2347" t="s">
        <v>63</v>
      </c>
      <c r="K2347" t="s">
        <v>141</v>
      </c>
      <c r="L2347" t="s">
        <v>34</v>
      </c>
      <c r="M2347" t="s">
        <v>94</v>
      </c>
      <c r="N2347" t="s">
        <v>149</v>
      </c>
      <c r="O2347" s="39">
        <v>43979</v>
      </c>
      <c r="P2347" s="39">
        <v>43979</v>
      </c>
      <c r="Q2347">
        <v>34.32</v>
      </c>
      <c r="R2347">
        <v>34.32</v>
      </c>
      <c r="S2347" s="36">
        <v>22651.200000000001</v>
      </c>
      <c r="T2347">
        <v>22651.200000000001</v>
      </c>
      <c r="U2347" s="39">
        <v>43979</v>
      </c>
      <c r="V2347">
        <v>5</v>
      </c>
      <c r="W2347">
        <v>3.4239999999999999</v>
      </c>
      <c r="X2347" s="36">
        <v>22651.200000000001</v>
      </c>
      <c r="Y2347" s="37" t="s">
        <v>157</v>
      </c>
      <c r="Z2347" s="37" t="s">
        <v>149</v>
      </c>
      <c r="AA2347" s="37" t="s">
        <v>146</v>
      </c>
      <c r="AB2347" s="37"/>
    </row>
    <row r="2348" spans="1:28" x14ac:dyDescent="0.25">
      <c r="A2348" t="s">
        <v>563</v>
      </c>
      <c r="B2348" t="s">
        <v>852</v>
      </c>
      <c r="C2348" t="s">
        <v>565</v>
      </c>
      <c r="E2348" t="s">
        <v>2926</v>
      </c>
      <c r="F2348" t="s">
        <v>2927</v>
      </c>
      <c r="G2348" t="s">
        <v>2928</v>
      </c>
      <c r="H2348" t="s">
        <v>2929</v>
      </c>
      <c r="I2348" t="s">
        <v>2549</v>
      </c>
      <c r="J2348" t="s">
        <v>63</v>
      </c>
      <c r="K2348" t="s">
        <v>141</v>
      </c>
      <c r="L2348" t="s">
        <v>34</v>
      </c>
      <c r="M2348" t="s">
        <v>94</v>
      </c>
      <c r="N2348" t="s">
        <v>149</v>
      </c>
      <c r="O2348" s="39">
        <v>43970</v>
      </c>
      <c r="P2348" s="39">
        <v>43970</v>
      </c>
      <c r="Q2348">
        <v>28.33</v>
      </c>
      <c r="R2348">
        <v>28.33</v>
      </c>
      <c r="S2348" s="36">
        <v>22664</v>
      </c>
      <c r="T2348">
        <v>22664</v>
      </c>
      <c r="U2348" s="39">
        <v>43970</v>
      </c>
      <c r="V2348">
        <v>5</v>
      </c>
      <c r="W2348">
        <v>3.4239999999999999</v>
      </c>
      <c r="X2348" s="36">
        <v>22664</v>
      </c>
      <c r="Y2348" s="37" t="s">
        <v>157</v>
      </c>
      <c r="Z2348" s="37" t="s">
        <v>149</v>
      </c>
      <c r="AA2348" s="37" t="s">
        <v>146</v>
      </c>
      <c r="AB2348" s="37"/>
    </row>
    <row r="2349" spans="1:28" x14ac:dyDescent="0.25">
      <c r="A2349" t="s">
        <v>563</v>
      </c>
      <c r="B2349" t="s">
        <v>852</v>
      </c>
      <c r="C2349" t="s">
        <v>853</v>
      </c>
      <c r="E2349" t="s">
        <v>3281</v>
      </c>
      <c r="F2349" t="s">
        <v>3282</v>
      </c>
      <c r="G2349" t="s">
        <v>3283</v>
      </c>
      <c r="H2349" t="s">
        <v>3284</v>
      </c>
      <c r="I2349" t="s">
        <v>2527</v>
      </c>
      <c r="J2349" t="s">
        <v>63</v>
      </c>
      <c r="K2349" t="s">
        <v>141</v>
      </c>
      <c r="L2349" t="s">
        <v>34</v>
      </c>
      <c r="M2349" t="s">
        <v>94</v>
      </c>
      <c r="N2349" t="s">
        <v>149</v>
      </c>
      <c r="O2349" s="39">
        <v>43971</v>
      </c>
      <c r="P2349" s="39">
        <v>43971</v>
      </c>
      <c r="Q2349">
        <v>34.69</v>
      </c>
      <c r="R2349">
        <v>34.69</v>
      </c>
      <c r="S2349" s="36">
        <v>22895.4</v>
      </c>
      <c r="T2349">
        <v>22895.4</v>
      </c>
      <c r="U2349" s="39">
        <v>43971</v>
      </c>
      <c r="V2349">
        <v>5</v>
      </c>
      <c r="W2349">
        <v>3.4239999999999999</v>
      </c>
      <c r="X2349" s="36">
        <v>22895.4</v>
      </c>
      <c r="Y2349" s="37" t="s">
        <v>157</v>
      </c>
      <c r="Z2349" s="37" t="s">
        <v>149</v>
      </c>
      <c r="AA2349" s="37" t="s">
        <v>146</v>
      </c>
      <c r="AB2349" s="37"/>
    </row>
    <row r="2350" spans="1:28" x14ac:dyDescent="0.25">
      <c r="A2350" t="s">
        <v>563</v>
      </c>
      <c r="B2350" t="s">
        <v>859</v>
      </c>
      <c r="C2350" t="s">
        <v>853</v>
      </c>
      <c r="E2350" t="s">
        <v>3799</v>
      </c>
      <c r="F2350" t="s">
        <v>3800</v>
      </c>
      <c r="G2350" t="s">
        <v>3801</v>
      </c>
      <c r="H2350" t="s">
        <v>3154</v>
      </c>
      <c r="I2350" t="s">
        <v>2545</v>
      </c>
      <c r="J2350" t="s">
        <v>63</v>
      </c>
      <c r="K2350" t="s">
        <v>141</v>
      </c>
      <c r="L2350" t="s">
        <v>34</v>
      </c>
      <c r="M2350" t="s">
        <v>94</v>
      </c>
      <c r="N2350" t="s">
        <v>149</v>
      </c>
      <c r="O2350" s="39">
        <v>44004</v>
      </c>
      <c r="P2350" s="39">
        <v>44004</v>
      </c>
      <c r="Q2350">
        <v>38.4</v>
      </c>
      <c r="R2350">
        <v>38.4</v>
      </c>
      <c r="S2350" s="36">
        <v>26112</v>
      </c>
      <c r="T2350">
        <v>26112</v>
      </c>
      <c r="U2350" s="39">
        <v>44004</v>
      </c>
      <c r="V2350">
        <v>6</v>
      </c>
      <c r="W2350">
        <v>3.472</v>
      </c>
      <c r="X2350" s="36">
        <v>26112</v>
      </c>
      <c r="Y2350" s="37" t="s">
        <v>157</v>
      </c>
      <c r="Z2350" s="37" t="s">
        <v>149</v>
      </c>
      <c r="AA2350" s="37" t="s">
        <v>146</v>
      </c>
      <c r="AB2350" s="37"/>
    </row>
    <row r="2351" spans="1:28" x14ac:dyDescent="0.25">
      <c r="A2351" t="s">
        <v>563</v>
      </c>
      <c r="B2351" t="s">
        <v>3874</v>
      </c>
      <c r="C2351" t="s">
        <v>853</v>
      </c>
      <c r="E2351" t="s">
        <v>4281</v>
      </c>
      <c r="F2351" t="s">
        <v>4287</v>
      </c>
      <c r="G2351" t="s">
        <v>4288</v>
      </c>
      <c r="H2351" t="s">
        <v>4284</v>
      </c>
      <c r="I2351" t="s">
        <v>2551</v>
      </c>
      <c r="J2351" t="s">
        <v>70</v>
      </c>
      <c r="K2351" t="s">
        <v>40</v>
      </c>
      <c r="L2351" t="s">
        <v>41</v>
      </c>
      <c r="M2351" t="s">
        <v>64</v>
      </c>
      <c r="N2351" t="s">
        <v>149</v>
      </c>
      <c r="O2351" s="39">
        <v>44005</v>
      </c>
      <c r="P2351" s="39">
        <v>44005</v>
      </c>
      <c r="Q2351">
        <v>7500</v>
      </c>
      <c r="R2351">
        <v>7500</v>
      </c>
      <c r="S2351" s="36">
        <v>26175</v>
      </c>
      <c r="T2351">
        <v>26175</v>
      </c>
      <c r="U2351" s="39">
        <v>44005</v>
      </c>
      <c r="V2351">
        <v>6</v>
      </c>
      <c r="W2351">
        <v>3.472</v>
      </c>
      <c r="X2351" s="36">
        <v>7538.8824884792621</v>
      </c>
      <c r="Y2351" s="37" t="s">
        <v>157</v>
      </c>
      <c r="Z2351" s="37" t="s">
        <v>149</v>
      </c>
      <c r="AA2351" s="37" t="s">
        <v>146</v>
      </c>
      <c r="AB2351" s="37"/>
    </row>
    <row r="2352" spans="1:28" x14ac:dyDescent="0.25">
      <c r="A2352" t="s">
        <v>563</v>
      </c>
      <c r="B2352" t="s">
        <v>859</v>
      </c>
      <c r="C2352" t="s">
        <v>853</v>
      </c>
      <c r="E2352" t="s">
        <v>3574</v>
      </c>
      <c r="F2352" t="s">
        <v>3575</v>
      </c>
      <c r="G2352" t="s">
        <v>3576</v>
      </c>
      <c r="H2352" t="s">
        <v>857</v>
      </c>
      <c r="I2352" t="s">
        <v>721</v>
      </c>
      <c r="J2352" t="s">
        <v>63</v>
      </c>
      <c r="K2352" t="s">
        <v>141</v>
      </c>
      <c r="L2352" t="s">
        <v>34</v>
      </c>
      <c r="M2352" t="s">
        <v>94</v>
      </c>
      <c r="N2352" t="s">
        <v>2601</v>
      </c>
      <c r="O2352" s="39">
        <v>43978</v>
      </c>
      <c r="P2352" s="39">
        <v>43978</v>
      </c>
      <c r="Q2352">
        <v>33.869999999999997</v>
      </c>
      <c r="R2352">
        <v>33.869999999999997</v>
      </c>
      <c r="S2352" s="36">
        <v>23709</v>
      </c>
      <c r="T2352">
        <v>23709</v>
      </c>
      <c r="U2352" s="39">
        <v>43978</v>
      </c>
      <c r="V2352">
        <v>5</v>
      </c>
      <c r="W2352">
        <v>3.4239999999999999</v>
      </c>
      <c r="X2352" s="36">
        <v>23709</v>
      </c>
      <c r="Y2352" s="37" t="s">
        <v>157</v>
      </c>
      <c r="Z2352" s="37" t="s">
        <v>149</v>
      </c>
      <c r="AA2352" s="37" t="s">
        <v>146</v>
      </c>
      <c r="AB2352" s="37"/>
    </row>
    <row r="2353" spans="1:28" x14ac:dyDescent="0.25">
      <c r="A2353" t="s">
        <v>563</v>
      </c>
      <c r="B2353" t="s">
        <v>852</v>
      </c>
      <c r="C2353" t="s">
        <v>853</v>
      </c>
      <c r="E2353" t="s">
        <v>3177</v>
      </c>
      <c r="F2353" t="s">
        <v>3178</v>
      </c>
      <c r="G2353" t="s">
        <v>3179</v>
      </c>
      <c r="H2353" t="s">
        <v>3154</v>
      </c>
      <c r="I2353" t="s">
        <v>2545</v>
      </c>
      <c r="J2353" t="s">
        <v>63</v>
      </c>
      <c r="K2353" t="s">
        <v>141</v>
      </c>
      <c r="L2353" t="s">
        <v>34</v>
      </c>
      <c r="M2353" t="s">
        <v>94</v>
      </c>
      <c r="N2353" t="s">
        <v>149</v>
      </c>
      <c r="O2353" s="39">
        <v>43978</v>
      </c>
      <c r="P2353" s="39">
        <v>43978</v>
      </c>
      <c r="Q2353">
        <v>34.950000000000003</v>
      </c>
      <c r="R2353">
        <v>34.950000000000003</v>
      </c>
      <c r="S2353" s="36">
        <v>23766</v>
      </c>
      <c r="T2353">
        <v>23766</v>
      </c>
      <c r="U2353" s="39">
        <v>43978</v>
      </c>
      <c r="V2353">
        <v>5</v>
      </c>
      <c r="W2353">
        <v>3.4239999999999999</v>
      </c>
      <c r="X2353" s="36">
        <v>23766</v>
      </c>
      <c r="Y2353" s="37" t="s">
        <v>157</v>
      </c>
      <c r="Z2353" s="37" t="s">
        <v>149</v>
      </c>
      <c r="AA2353" s="37" t="s">
        <v>146</v>
      </c>
      <c r="AB2353" s="37"/>
    </row>
    <row r="2354" spans="1:28" x14ac:dyDescent="0.25">
      <c r="A2354" t="s">
        <v>150</v>
      </c>
      <c r="B2354" t="s">
        <v>151</v>
      </c>
      <c r="C2354" t="s">
        <v>152</v>
      </c>
      <c r="E2354" t="s">
        <v>4034</v>
      </c>
      <c r="F2354" t="s">
        <v>4035</v>
      </c>
      <c r="G2354" t="s">
        <v>4036</v>
      </c>
      <c r="H2354" t="s">
        <v>156</v>
      </c>
      <c r="I2354" t="s">
        <v>37</v>
      </c>
      <c r="J2354" t="s">
        <v>65</v>
      </c>
      <c r="K2354" t="s">
        <v>7778</v>
      </c>
      <c r="L2354" t="s">
        <v>4</v>
      </c>
      <c r="M2354" t="s">
        <v>64</v>
      </c>
      <c r="N2354" t="s">
        <v>149</v>
      </c>
      <c r="O2354" s="39">
        <v>43994</v>
      </c>
      <c r="P2354" s="39">
        <v>43995</v>
      </c>
      <c r="Q2354">
        <v>330</v>
      </c>
      <c r="R2354">
        <v>330</v>
      </c>
      <c r="S2354" s="36">
        <v>26221.8</v>
      </c>
      <c r="T2354">
        <v>26221.8</v>
      </c>
      <c r="U2354" s="39">
        <v>43994</v>
      </c>
      <c r="V2354">
        <v>6</v>
      </c>
      <c r="W2354">
        <v>3.472</v>
      </c>
      <c r="X2354" s="36">
        <v>7552.3617511520733</v>
      </c>
      <c r="Y2354" s="37" t="s">
        <v>157</v>
      </c>
      <c r="Z2354" s="37" t="s">
        <v>149</v>
      </c>
      <c r="AA2354" s="37" t="s">
        <v>146</v>
      </c>
      <c r="AB2354" s="37"/>
    </row>
    <row r="2355" spans="1:28" x14ac:dyDescent="0.25">
      <c r="A2355" t="s">
        <v>563</v>
      </c>
      <c r="B2355" t="s">
        <v>859</v>
      </c>
      <c r="C2355" t="s">
        <v>853</v>
      </c>
      <c r="E2355" t="s">
        <v>3151</v>
      </c>
      <c r="F2355" t="s">
        <v>3152</v>
      </c>
      <c r="G2355" t="s">
        <v>3153</v>
      </c>
      <c r="H2355" t="s">
        <v>3154</v>
      </c>
      <c r="I2355" t="s">
        <v>2545</v>
      </c>
      <c r="J2355" t="s">
        <v>63</v>
      </c>
      <c r="K2355" t="s">
        <v>141</v>
      </c>
      <c r="L2355" t="s">
        <v>34</v>
      </c>
      <c r="M2355" t="s">
        <v>94</v>
      </c>
      <c r="N2355" t="s">
        <v>149</v>
      </c>
      <c r="O2355" s="39">
        <v>43995</v>
      </c>
      <c r="P2355" s="39">
        <v>43995</v>
      </c>
      <c r="Q2355">
        <v>38.58</v>
      </c>
      <c r="R2355">
        <v>38.58</v>
      </c>
      <c r="S2355" s="36">
        <v>26234.400000000001</v>
      </c>
      <c r="T2355">
        <v>26234.400000000001</v>
      </c>
      <c r="U2355" s="39">
        <v>43995</v>
      </c>
      <c r="V2355">
        <v>6</v>
      </c>
      <c r="W2355">
        <v>3.472</v>
      </c>
      <c r="X2355" s="36">
        <v>26234.400000000001</v>
      </c>
      <c r="Y2355" s="37" t="s">
        <v>157</v>
      </c>
      <c r="Z2355" s="37" t="s">
        <v>149</v>
      </c>
      <c r="AA2355" s="37" t="s">
        <v>146</v>
      </c>
      <c r="AB2355" s="37"/>
    </row>
    <row r="2356" spans="1:28" x14ac:dyDescent="0.25">
      <c r="A2356" t="s">
        <v>150</v>
      </c>
      <c r="B2356" t="s">
        <v>151</v>
      </c>
      <c r="C2356" t="s">
        <v>152</v>
      </c>
      <c r="E2356" t="s">
        <v>4389</v>
      </c>
      <c r="F2356" t="s">
        <v>4390</v>
      </c>
      <c r="G2356" t="s">
        <v>4391</v>
      </c>
      <c r="H2356" t="s">
        <v>156</v>
      </c>
      <c r="I2356" t="s">
        <v>37</v>
      </c>
      <c r="J2356" t="s">
        <v>65</v>
      </c>
      <c r="K2356" t="s">
        <v>7778</v>
      </c>
      <c r="L2356" t="s">
        <v>4</v>
      </c>
      <c r="M2356" t="s">
        <v>64</v>
      </c>
      <c r="N2356" t="s">
        <v>149</v>
      </c>
      <c r="O2356" s="39">
        <v>44006</v>
      </c>
      <c r="P2356" s="39">
        <v>44007</v>
      </c>
      <c r="Q2356">
        <v>400</v>
      </c>
      <c r="R2356">
        <v>400</v>
      </c>
      <c r="S2356" s="36">
        <v>31784</v>
      </c>
      <c r="T2356">
        <v>31784</v>
      </c>
      <c r="U2356" s="39">
        <v>44006</v>
      </c>
      <c r="V2356">
        <v>6</v>
      </c>
      <c r="W2356">
        <v>3.472</v>
      </c>
      <c r="X2356" s="36">
        <v>9154.3778801843309</v>
      </c>
      <c r="Y2356" s="37" t="s">
        <v>157</v>
      </c>
      <c r="Z2356" s="37" t="s">
        <v>149</v>
      </c>
      <c r="AA2356" s="37" t="s">
        <v>146</v>
      </c>
      <c r="AB2356" s="37"/>
    </row>
    <row r="2357" spans="1:28" x14ac:dyDescent="0.25">
      <c r="A2357" t="s">
        <v>150</v>
      </c>
      <c r="B2357" t="s">
        <v>151</v>
      </c>
      <c r="C2357" t="s">
        <v>152</v>
      </c>
      <c r="E2357" t="s">
        <v>4373</v>
      </c>
      <c r="F2357" t="s">
        <v>4374</v>
      </c>
      <c r="G2357" t="s">
        <v>4375</v>
      </c>
      <c r="H2357" t="s">
        <v>156</v>
      </c>
      <c r="I2357" t="s">
        <v>37</v>
      </c>
      <c r="J2357" t="s">
        <v>65</v>
      </c>
      <c r="K2357" t="s">
        <v>7778</v>
      </c>
      <c r="L2357" t="s">
        <v>4</v>
      </c>
      <c r="M2357" t="s">
        <v>64</v>
      </c>
      <c r="N2357" t="s">
        <v>149</v>
      </c>
      <c r="O2357" s="40">
        <v>44006</v>
      </c>
      <c r="P2357" s="39">
        <v>44007</v>
      </c>
      <c r="Q2357">
        <v>400</v>
      </c>
      <c r="R2357">
        <v>400</v>
      </c>
      <c r="S2357" s="36">
        <v>31784</v>
      </c>
      <c r="T2357">
        <v>31784</v>
      </c>
      <c r="U2357" s="39">
        <v>44008</v>
      </c>
      <c r="V2357">
        <v>6</v>
      </c>
      <c r="W2357">
        <v>3.472</v>
      </c>
      <c r="X2357" s="36">
        <v>9154.3778801843309</v>
      </c>
      <c r="Y2357" s="37" t="s">
        <v>157</v>
      </c>
      <c r="Z2357" s="37" t="s">
        <v>149</v>
      </c>
      <c r="AA2357" s="37" t="s">
        <v>146</v>
      </c>
      <c r="AB2357" s="37"/>
    </row>
    <row r="2358" spans="1:28" x14ac:dyDescent="0.25">
      <c r="A2358" t="s">
        <v>563</v>
      </c>
      <c r="B2358" t="s">
        <v>859</v>
      </c>
      <c r="C2358" t="s">
        <v>565</v>
      </c>
      <c r="E2358" t="s">
        <v>3865</v>
      </c>
      <c r="F2358" t="s">
        <v>3866</v>
      </c>
      <c r="G2358" t="s">
        <v>3867</v>
      </c>
      <c r="H2358" t="s">
        <v>2929</v>
      </c>
      <c r="I2358" t="s">
        <v>2549</v>
      </c>
      <c r="J2358" t="s">
        <v>63</v>
      </c>
      <c r="K2358" t="s">
        <v>141</v>
      </c>
      <c r="L2358" t="s">
        <v>34</v>
      </c>
      <c r="M2358" t="s">
        <v>94</v>
      </c>
      <c r="N2358" t="s">
        <v>149</v>
      </c>
      <c r="O2358" s="39">
        <v>43991</v>
      </c>
      <c r="P2358" s="39">
        <v>43991</v>
      </c>
      <c r="Q2358">
        <v>35.35</v>
      </c>
      <c r="R2358">
        <v>35.35</v>
      </c>
      <c r="S2358" s="36">
        <v>31815</v>
      </c>
      <c r="T2358">
        <v>31815</v>
      </c>
      <c r="U2358" s="39">
        <v>43991</v>
      </c>
      <c r="V2358">
        <v>6</v>
      </c>
      <c r="W2358">
        <v>3.472</v>
      </c>
      <c r="X2358" s="36">
        <v>31815</v>
      </c>
      <c r="Y2358" s="37" t="s">
        <v>157</v>
      </c>
      <c r="Z2358" s="37" t="s">
        <v>149</v>
      </c>
      <c r="AA2358" s="37" t="s">
        <v>146</v>
      </c>
      <c r="AB2358" s="37"/>
    </row>
    <row r="2359" spans="1:28" x14ac:dyDescent="0.25">
      <c r="A2359" t="s">
        <v>150</v>
      </c>
      <c r="B2359" t="s">
        <v>151</v>
      </c>
      <c r="C2359" t="s">
        <v>152</v>
      </c>
      <c r="E2359" t="s">
        <v>4343</v>
      </c>
      <c r="F2359" t="s">
        <v>4344</v>
      </c>
      <c r="G2359" t="s">
        <v>4345</v>
      </c>
      <c r="H2359" t="s">
        <v>156</v>
      </c>
      <c r="I2359" t="s">
        <v>37</v>
      </c>
      <c r="J2359" t="s">
        <v>65</v>
      </c>
      <c r="K2359" t="s">
        <v>7778</v>
      </c>
      <c r="L2359" t="s">
        <v>4</v>
      </c>
      <c r="M2359" t="s">
        <v>64</v>
      </c>
      <c r="N2359" t="s">
        <v>149</v>
      </c>
      <c r="O2359" s="39">
        <v>44005</v>
      </c>
      <c r="P2359" s="39">
        <v>44006</v>
      </c>
      <c r="Q2359">
        <v>600</v>
      </c>
      <c r="R2359">
        <v>600</v>
      </c>
      <c r="S2359" s="36">
        <v>45672</v>
      </c>
      <c r="T2359">
        <v>45672</v>
      </c>
      <c r="U2359" s="39">
        <v>44005</v>
      </c>
      <c r="V2359">
        <v>6</v>
      </c>
      <c r="W2359">
        <v>3.472</v>
      </c>
      <c r="X2359" s="36">
        <v>13154.377880184331</v>
      </c>
      <c r="Y2359" s="37" t="s">
        <v>157</v>
      </c>
      <c r="Z2359" s="37" t="s">
        <v>149</v>
      </c>
      <c r="AA2359" s="37" t="s">
        <v>146</v>
      </c>
      <c r="AB2359" s="37"/>
    </row>
    <row r="2360" spans="1:28" x14ac:dyDescent="0.25">
      <c r="A2360" t="s">
        <v>150</v>
      </c>
      <c r="B2360" t="s">
        <v>151</v>
      </c>
      <c r="C2360" t="s">
        <v>152</v>
      </c>
      <c r="E2360" t="s">
        <v>4466</v>
      </c>
      <c r="F2360" t="s">
        <v>4467</v>
      </c>
      <c r="G2360" t="s">
        <v>4468</v>
      </c>
      <c r="H2360" t="s">
        <v>156</v>
      </c>
      <c r="I2360" t="s">
        <v>37</v>
      </c>
      <c r="J2360" t="s">
        <v>65</v>
      </c>
      <c r="K2360" t="s">
        <v>7778</v>
      </c>
      <c r="L2360" t="s">
        <v>4</v>
      </c>
      <c r="M2360" t="s">
        <v>64</v>
      </c>
      <c r="N2360" t="s">
        <v>149</v>
      </c>
      <c r="O2360" s="39">
        <v>44010</v>
      </c>
      <c r="P2360" s="39">
        <v>44012</v>
      </c>
      <c r="Q2360">
        <v>600</v>
      </c>
      <c r="R2360">
        <v>600</v>
      </c>
      <c r="S2360" s="36">
        <v>45672</v>
      </c>
      <c r="T2360">
        <v>45672</v>
      </c>
      <c r="U2360" s="39">
        <v>44013</v>
      </c>
      <c r="V2360">
        <v>7</v>
      </c>
      <c r="W2360">
        <v>3.5190000000000001</v>
      </c>
      <c r="X2360" s="36">
        <v>12978.687127024721</v>
      </c>
      <c r="Y2360" s="37" t="s">
        <v>157</v>
      </c>
      <c r="Z2360" s="37" t="s">
        <v>149</v>
      </c>
      <c r="AA2360" s="37" t="s">
        <v>146</v>
      </c>
      <c r="AB2360" s="37"/>
    </row>
    <row r="2361" spans="1:28" x14ac:dyDescent="0.25">
      <c r="A2361" t="s">
        <v>150</v>
      </c>
      <c r="B2361" t="s">
        <v>151</v>
      </c>
      <c r="C2361" t="s">
        <v>152</v>
      </c>
      <c r="E2361" t="s">
        <v>4487</v>
      </c>
      <c r="F2361" t="s">
        <v>4488</v>
      </c>
      <c r="G2361" t="s">
        <v>4489</v>
      </c>
      <c r="H2361" t="s">
        <v>156</v>
      </c>
      <c r="I2361" t="s">
        <v>37</v>
      </c>
      <c r="J2361" t="s">
        <v>65</v>
      </c>
      <c r="K2361" t="s">
        <v>7778</v>
      </c>
      <c r="L2361" t="s">
        <v>4</v>
      </c>
      <c r="M2361" t="s">
        <v>64</v>
      </c>
      <c r="N2361" t="s">
        <v>149</v>
      </c>
      <c r="O2361" s="39">
        <v>44010</v>
      </c>
      <c r="P2361" s="39">
        <v>44012</v>
      </c>
      <c r="Q2361">
        <v>600</v>
      </c>
      <c r="R2361">
        <v>600</v>
      </c>
      <c r="S2361" s="36">
        <v>45672</v>
      </c>
      <c r="T2361">
        <v>45672</v>
      </c>
      <c r="U2361" s="39">
        <v>44014</v>
      </c>
      <c r="V2361">
        <v>7</v>
      </c>
      <c r="W2361">
        <v>3.5190000000000001</v>
      </c>
      <c r="X2361" s="36">
        <v>12978.687127024721</v>
      </c>
      <c r="Y2361" s="37" t="s">
        <v>157</v>
      </c>
      <c r="Z2361" s="37" t="s">
        <v>149</v>
      </c>
      <c r="AA2361" s="37" t="s">
        <v>146</v>
      </c>
      <c r="AB2361" s="37"/>
    </row>
    <row r="2362" spans="1:28" x14ac:dyDescent="0.25">
      <c r="A2362" t="s">
        <v>150</v>
      </c>
      <c r="B2362" t="s">
        <v>151</v>
      </c>
      <c r="C2362" t="s">
        <v>152</v>
      </c>
      <c r="E2362" t="s">
        <v>4493</v>
      </c>
      <c r="F2362" t="s">
        <v>4494</v>
      </c>
      <c r="G2362" t="s">
        <v>4495</v>
      </c>
      <c r="H2362" t="s">
        <v>156</v>
      </c>
      <c r="I2362" t="s">
        <v>37</v>
      </c>
      <c r="J2362" t="s">
        <v>65</v>
      </c>
      <c r="K2362" t="s">
        <v>7778</v>
      </c>
      <c r="L2362" t="s">
        <v>4</v>
      </c>
      <c r="M2362" t="s">
        <v>64</v>
      </c>
      <c r="N2362" t="s">
        <v>149</v>
      </c>
      <c r="O2362" s="39">
        <v>44010</v>
      </c>
      <c r="P2362" s="39">
        <v>44012</v>
      </c>
      <c r="Q2362">
        <v>600</v>
      </c>
      <c r="R2362">
        <v>600</v>
      </c>
      <c r="S2362" s="36">
        <v>45672</v>
      </c>
      <c r="T2362">
        <v>45672</v>
      </c>
      <c r="U2362" s="39">
        <v>44014</v>
      </c>
      <c r="V2362">
        <v>7</v>
      </c>
      <c r="W2362">
        <v>3.5190000000000001</v>
      </c>
      <c r="X2362" s="36">
        <v>12978.687127024721</v>
      </c>
      <c r="Y2362" s="37" t="s">
        <v>157</v>
      </c>
      <c r="Z2362" s="37" t="s">
        <v>149</v>
      </c>
      <c r="AA2362" s="37" t="s">
        <v>146</v>
      </c>
      <c r="AB2362" s="37"/>
    </row>
    <row r="2363" spans="1:28" x14ac:dyDescent="0.25">
      <c r="A2363" t="s">
        <v>563</v>
      </c>
      <c r="B2363" t="s">
        <v>859</v>
      </c>
      <c r="C2363" t="s">
        <v>853</v>
      </c>
      <c r="E2363" t="s">
        <v>3571</v>
      </c>
      <c r="F2363" t="s">
        <v>3572</v>
      </c>
      <c r="G2363" t="s">
        <v>3573</v>
      </c>
      <c r="H2363" t="s">
        <v>857</v>
      </c>
      <c r="I2363" t="s">
        <v>721</v>
      </c>
      <c r="J2363" t="s">
        <v>63</v>
      </c>
      <c r="K2363" t="s">
        <v>141</v>
      </c>
      <c r="L2363" t="s">
        <v>34</v>
      </c>
      <c r="M2363" t="s">
        <v>94</v>
      </c>
      <c r="N2363" t="s">
        <v>2599</v>
      </c>
      <c r="O2363" s="39">
        <v>43978</v>
      </c>
      <c r="P2363" s="39">
        <v>43978</v>
      </c>
      <c r="Q2363">
        <v>34.65</v>
      </c>
      <c r="R2363">
        <v>34.65</v>
      </c>
      <c r="S2363" s="36">
        <v>24255</v>
      </c>
      <c r="T2363">
        <v>24255</v>
      </c>
      <c r="U2363" s="39">
        <v>43978</v>
      </c>
      <c r="V2363">
        <v>5</v>
      </c>
      <c r="W2363">
        <v>3.4239999999999999</v>
      </c>
      <c r="X2363" s="36">
        <v>24255</v>
      </c>
      <c r="Y2363" s="37" t="s">
        <v>157</v>
      </c>
      <c r="Z2363" s="37" t="s">
        <v>149</v>
      </c>
      <c r="AA2363" s="37" t="s">
        <v>146</v>
      </c>
      <c r="AB2363" s="37"/>
    </row>
    <row r="2364" spans="1:28" x14ac:dyDescent="0.25">
      <c r="A2364" t="s">
        <v>563</v>
      </c>
      <c r="B2364" t="s">
        <v>852</v>
      </c>
      <c r="C2364" t="s">
        <v>853</v>
      </c>
      <c r="E2364" t="s">
        <v>3372</v>
      </c>
      <c r="F2364" t="s">
        <v>3373</v>
      </c>
      <c r="G2364" t="s">
        <v>3374</v>
      </c>
      <c r="H2364" t="s">
        <v>1805</v>
      </c>
      <c r="I2364" t="s">
        <v>38</v>
      </c>
      <c r="J2364" t="s">
        <v>63</v>
      </c>
      <c r="K2364" t="s">
        <v>141</v>
      </c>
      <c r="L2364" t="s">
        <v>34</v>
      </c>
      <c r="M2364" t="s">
        <v>94</v>
      </c>
      <c r="N2364" t="s">
        <v>149</v>
      </c>
      <c r="O2364" s="39">
        <v>43977</v>
      </c>
      <c r="P2364" s="39">
        <v>43977</v>
      </c>
      <c r="Q2364">
        <v>33.21</v>
      </c>
      <c r="R2364">
        <v>33.21</v>
      </c>
      <c r="S2364" s="36">
        <v>24575.4</v>
      </c>
      <c r="T2364">
        <v>24575.4</v>
      </c>
      <c r="U2364" s="39">
        <v>43977</v>
      </c>
      <c r="V2364">
        <v>5</v>
      </c>
      <c r="W2364">
        <v>3.4239999999999999</v>
      </c>
      <c r="X2364" s="36">
        <v>24575.4</v>
      </c>
      <c r="Y2364" s="37" t="s">
        <v>157</v>
      </c>
      <c r="Z2364" s="37" t="s">
        <v>149</v>
      </c>
      <c r="AA2364" s="37" t="s">
        <v>146</v>
      </c>
      <c r="AB2364" s="37"/>
    </row>
    <row r="2365" spans="1:28" x14ac:dyDescent="0.25">
      <c r="A2365" t="s">
        <v>150</v>
      </c>
      <c r="B2365" t="s">
        <v>151</v>
      </c>
      <c r="C2365" t="s">
        <v>152</v>
      </c>
      <c r="E2365" t="s">
        <v>4496</v>
      </c>
      <c r="F2365" t="s">
        <v>4497</v>
      </c>
      <c r="G2365" t="s">
        <v>4498</v>
      </c>
      <c r="H2365" t="s">
        <v>156</v>
      </c>
      <c r="I2365" t="s">
        <v>37</v>
      </c>
      <c r="J2365" t="s">
        <v>65</v>
      </c>
      <c r="K2365" t="s">
        <v>7778</v>
      </c>
      <c r="L2365" t="s">
        <v>4</v>
      </c>
      <c r="M2365" t="s">
        <v>64</v>
      </c>
      <c r="N2365" t="s">
        <v>149</v>
      </c>
      <c r="O2365" s="39">
        <v>44010</v>
      </c>
      <c r="P2365" s="39">
        <v>44012</v>
      </c>
      <c r="Q2365">
        <v>600</v>
      </c>
      <c r="R2365">
        <v>600</v>
      </c>
      <c r="S2365" s="36">
        <v>45672</v>
      </c>
      <c r="T2365">
        <v>45672</v>
      </c>
      <c r="U2365" s="39">
        <v>44015</v>
      </c>
      <c r="V2365">
        <v>7</v>
      </c>
      <c r="W2365">
        <v>3.5190000000000001</v>
      </c>
      <c r="X2365" s="36">
        <v>12978.687127024721</v>
      </c>
      <c r="Y2365" s="37" t="s">
        <v>157</v>
      </c>
      <c r="Z2365" s="37" t="s">
        <v>149</v>
      </c>
      <c r="AA2365" s="37" t="s">
        <v>146</v>
      </c>
      <c r="AB2365" s="37"/>
    </row>
    <row r="2366" spans="1:28" x14ac:dyDescent="0.25">
      <c r="A2366" t="s">
        <v>150</v>
      </c>
      <c r="B2366" t="s">
        <v>151</v>
      </c>
      <c r="C2366" t="s">
        <v>152</v>
      </c>
      <c r="E2366" t="s">
        <v>4481</v>
      </c>
      <c r="F2366" t="s">
        <v>4482</v>
      </c>
      <c r="G2366" t="s">
        <v>4483</v>
      </c>
      <c r="H2366" t="s">
        <v>156</v>
      </c>
      <c r="I2366" t="s">
        <v>37</v>
      </c>
      <c r="J2366" t="s">
        <v>65</v>
      </c>
      <c r="K2366" t="s">
        <v>7778</v>
      </c>
      <c r="L2366" t="s">
        <v>4</v>
      </c>
      <c r="M2366" t="s">
        <v>64</v>
      </c>
      <c r="N2366" t="s">
        <v>149</v>
      </c>
      <c r="O2366" s="39">
        <v>44010</v>
      </c>
      <c r="P2366" s="39">
        <v>44012</v>
      </c>
      <c r="Q2366">
        <v>600</v>
      </c>
      <c r="R2366">
        <v>600</v>
      </c>
      <c r="S2366" s="36">
        <v>45672</v>
      </c>
      <c r="T2366">
        <v>45672</v>
      </c>
      <c r="U2366" s="39">
        <v>44019</v>
      </c>
      <c r="V2366">
        <v>7</v>
      </c>
      <c r="W2366">
        <v>3.5190000000000001</v>
      </c>
      <c r="X2366" s="36">
        <v>12978.687127024721</v>
      </c>
      <c r="Y2366" s="37" t="s">
        <v>157</v>
      </c>
      <c r="Z2366" s="37" t="s">
        <v>149</v>
      </c>
      <c r="AA2366" s="37" t="s">
        <v>146</v>
      </c>
      <c r="AB2366" s="37"/>
    </row>
    <row r="2367" spans="1:28" x14ac:dyDescent="0.25">
      <c r="A2367" t="s">
        <v>150</v>
      </c>
      <c r="B2367" t="s">
        <v>151</v>
      </c>
      <c r="C2367" t="s">
        <v>152</v>
      </c>
      <c r="E2367" t="s">
        <v>2850</v>
      </c>
      <c r="F2367" t="s">
        <v>2851</v>
      </c>
      <c r="G2367" t="s">
        <v>2852</v>
      </c>
      <c r="H2367" t="s">
        <v>156</v>
      </c>
      <c r="I2367" t="s">
        <v>37</v>
      </c>
      <c r="J2367" t="s">
        <v>65</v>
      </c>
      <c r="K2367" t="s">
        <v>7240</v>
      </c>
      <c r="L2367" t="s">
        <v>4</v>
      </c>
      <c r="M2367" t="s">
        <v>64</v>
      </c>
      <c r="N2367" t="s">
        <v>149</v>
      </c>
      <c r="O2367" s="39">
        <v>43958</v>
      </c>
      <c r="P2367" s="39">
        <v>43959</v>
      </c>
      <c r="Q2367">
        <v>286</v>
      </c>
      <c r="R2367">
        <v>286</v>
      </c>
      <c r="S2367" s="36">
        <v>24638.9</v>
      </c>
      <c r="T2367">
        <v>24638.9</v>
      </c>
      <c r="U2367" s="39">
        <v>43959</v>
      </c>
      <c r="V2367">
        <v>5</v>
      </c>
      <c r="W2367">
        <v>3.4239999999999999</v>
      </c>
      <c r="X2367" s="36">
        <v>7195.940420560747</v>
      </c>
      <c r="Y2367" s="37" t="s">
        <v>157</v>
      </c>
      <c r="Z2367" s="37" t="s">
        <v>149</v>
      </c>
      <c r="AA2367" s="37" t="s">
        <v>146</v>
      </c>
      <c r="AB2367" s="37"/>
    </row>
    <row r="2368" spans="1:28" x14ac:dyDescent="0.25">
      <c r="A2368" t="s">
        <v>563</v>
      </c>
      <c r="B2368" t="s">
        <v>852</v>
      </c>
      <c r="C2368" t="s">
        <v>853</v>
      </c>
      <c r="E2368" t="s">
        <v>3378</v>
      </c>
      <c r="F2368" t="s">
        <v>3379</v>
      </c>
      <c r="G2368" t="s">
        <v>3380</v>
      </c>
      <c r="H2368" t="s">
        <v>1805</v>
      </c>
      <c r="I2368" t="s">
        <v>38</v>
      </c>
      <c r="J2368" t="s">
        <v>63</v>
      </c>
      <c r="K2368" t="s">
        <v>141</v>
      </c>
      <c r="L2368" t="s">
        <v>34</v>
      </c>
      <c r="M2368" t="s">
        <v>94</v>
      </c>
      <c r="N2368" t="s">
        <v>149</v>
      </c>
      <c r="O2368" s="39">
        <v>43977</v>
      </c>
      <c r="P2368" s="39">
        <v>43977</v>
      </c>
      <c r="Q2368">
        <v>33.33</v>
      </c>
      <c r="R2368">
        <v>33.33</v>
      </c>
      <c r="S2368" s="36">
        <v>24664.2</v>
      </c>
      <c r="T2368">
        <v>24664.2</v>
      </c>
      <c r="U2368" s="39">
        <v>43977</v>
      </c>
      <c r="V2368">
        <v>5</v>
      </c>
      <c r="W2368">
        <v>3.4239999999999999</v>
      </c>
      <c r="X2368" s="36">
        <v>24664.2</v>
      </c>
      <c r="Y2368" s="37" t="s">
        <v>157</v>
      </c>
      <c r="Z2368" s="37" t="s">
        <v>149</v>
      </c>
      <c r="AA2368" s="37" t="s">
        <v>146</v>
      </c>
      <c r="AB2368" s="37"/>
    </row>
    <row r="2369" spans="1:28" x14ac:dyDescent="0.25">
      <c r="A2369" t="s">
        <v>563</v>
      </c>
      <c r="B2369" t="s">
        <v>859</v>
      </c>
      <c r="C2369" t="s">
        <v>853</v>
      </c>
      <c r="E2369" t="s">
        <v>4425</v>
      </c>
      <c r="F2369" t="s">
        <v>4426</v>
      </c>
      <c r="G2369" t="s">
        <v>4427</v>
      </c>
      <c r="H2369" t="s">
        <v>857</v>
      </c>
      <c r="I2369" t="s">
        <v>721</v>
      </c>
      <c r="J2369" t="s">
        <v>63</v>
      </c>
      <c r="K2369" t="s">
        <v>141</v>
      </c>
      <c r="L2369" t="s">
        <v>34</v>
      </c>
      <c r="M2369" t="s">
        <v>94</v>
      </c>
      <c r="N2369" t="s">
        <v>4428</v>
      </c>
      <c r="O2369" s="39">
        <v>44008</v>
      </c>
      <c r="P2369" s="39">
        <v>44008</v>
      </c>
      <c r="Q2369">
        <v>37.840000000000003</v>
      </c>
      <c r="R2369">
        <v>37.840000000000003</v>
      </c>
      <c r="S2369" s="36">
        <v>26488</v>
      </c>
      <c r="T2369">
        <v>26488</v>
      </c>
      <c r="U2369" s="39">
        <v>44008</v>
      </c>
      <c r="V2369">
        <v>6</v>
      </c>
      <c r="W2369">
        <v>3.472</v>
      </c>
      <c r="X2369" s="36">
        <v>26488</v>
      </c>
      <c r="Y2369" s="37" t="s">
        <v>157</v>
      </c>
      <c r="Z2369" s="37" t="s">
        <v>149</v>
      </c>
      <c r="AA2369" s="37" t="s">
        <v>146</v>
      </c>
      <c r="AB2369" s="37"/>
    </row>
    <row r="2370" spans="1:28" x14ac:dyDescent="0.25">
      <c r="A2370" t="s">
        <v>563</v>
      </c>
      <c r="B2370" t="s">
        <v>859</v>
      </c>
      <c r="C2370" t="s">
        <v>853</v>
      </c>
      <c r="E2370" t="s">
        <v>3626</v>
      </c>
      <c r="F2370" t="s">
        <v>3627</v>
      </c>
      <c r="G2370" t="s">
        <v>3628</v>
      </c>
      <c r="H2370" t="s">
        <v>3154</v>
      </c>
      <c r="I2370" t="s">
        <v>2545</v>
      </c>
      <c r="J2370" t="s">
        <v>63</v>
      </c>
      <c r="K2370" t="s">
        <v>141</v>
      </c>
      <c r="L2370" t="s">
        <v>34</v>
      </c>
      <c r="M2370" t="s">
        <v>94</v>
      </c>
      <c r="N2370" t="s">
        <v>149</v>
      </c>
      <c r="O2370" s="39">
        <v>43990</v>
      </c>
      <c r="P2370" s="39">
        <v>43990</v>
      </c>
      <c r="Q2370">
        <v>39.36</v>
      </c>
      <c r="R2370">
        <v>39.36</v>
      </c>
      <c r="S2370" s="36">
        <v>26764.799999999999</v>
      </c>
      <c r="T2370">
        <v>26764.799999999999</v>
      </c>
      <c r="U2370" s="39">
        <v>43990</v>
      </c>
      <c r="V2370">
        <v>6</v>
      </c>
      <c r="W2370">
        <v>3.472</v>
      </c>
      <c r="X2370" s="36">
        <v>26764.799999999999</v>
      </c>
      <c r="Y2370" s="37" t="s">
        <v>157</v>
      </c>
      <c r="Z2370" s="37" t="s">
        <v>149</v>
      </c>
      <c r="AA2370" s="37" t="s">
        <v>146</v>
      </c>
      <c r="AB2370" s="37"/>
    </row>
    <row r="2371" spans="1:28" x14ac:dyDescent="0.25">
      <c r="A2371" t="s">
        <v>563</v>
      </c>
      <c r="B2371" t="s">
        <v>859</v>
      </c>
      <c r="C2371" t="s">
        <v>853</v>
      </c>
      <c r="E2371" t="s">
        <v>3702</v>
      </c>
      <c r="F2371" t="s">
        <v>3703</v>
      </c>
      <c r="G2371" t="s">
        <v>3704</v>
      </c>
      <c r="H2371" t="s">
        <v>3154</v>
      </c>
      <c r="I2371" t="s">
        <v>2545</v>
      </c>
      <c r="J2371" t="s">
        <v>63</v>
      </c>
      <c r="K2371" t="s">
        <v>141</v>
      </c>
      <c r="L2371" t="s">
        <v>34</v>
      </c>
      <c r="M2371" t="s">
        <v>94</v>
      </c>
      <c r="N2371" t="s">
        <v>149</v>
      </c>
      <c r="O2371" s="39">
        <v>43997</v>
      </c>
      <c r="P2371" s="39">
        <v>43997</v>
      </c>
      <c r="Q2371">
        <v>39.380000000000003</v>
      </c>
      <c r="R2371">
        <v>39.380000000000003</v>
      </c>
      <c r="S2371" s="36">
        <v>26778.400000000001</v>
      </c>
      <c r="T2371">
        <v>26778.400000000001</v>
      </c>
      <c r="U2371" s="39">
        <v>43997</v>
      </c>
      <c r="V2371">
        <v>6</v>
      </c>
      <c r="W2371">
        <v>3.472</v>
      </c>
      <c r="X2371" s="36">
        <v>26778.400000000001</v>
      </c>
      <c r="Y2371" s="37" t="s">
        <v>157</v>
      </c>
      <c r="Z2371" s="37" t="s">
        <v>149</v>
      </c>
      <c r="AA2371" s="37" t="s">
        <v>146</v>
      </c>
      <c r="AB2371" s="37"/>
    </row>
    <row r="2372" spans="1:28" x14ac:dyDescent="0.25">
      <c r="A2372" t="s">
        <v>563</v>
      </c>
      <c r="B2372" t="s">
        <v>859</v>
      </c>
      <c r="C2372" t="s">
        <v>853</v>
      </c>
      <c r="E2372" t="s">
        <v>4203</v>
      </c>
      <c r="F2372" t="s">
        <v>4204</v>
      </c>
      <c r="G2372" t="s">
        <v>4205</v>
      </c>
      <c r="H2372" t="s">
        <v>3154</v>
      </c>
      <c r="I2372" t="s">
        <v>2545</v>
      </c>
      <c r="J2372" t="s">
        <v>63</v>
      </c>
      <c r="K2372" t="s">
        <v>141</v>
      </c>
      <c r="L2372" t="s">
        <v>34</v>
      </c>
      <c r="M2372" t="s">
        <v>94</v>
      </c>
      <c r="N2372" t="s">
        <v>149</v>
      </c>
      <c r="O2372" s="39">
        <v>43999</v>
      </c>
      <c r="P2372" s="39">
        <v>43999</v>
      </c>
      <c r="Q2372">
        <v>39.69</v>
      </c>
      <c r="R2372">
        <v>39.69</v>
      </c>
      <c r="S2372" s="36">
        <v>26989.200000000001</v>
      </c>
      <c r="T2372">
        <v>26989.200000000001</v>
      </c>
      <c r="U2372" s="39">
        <v>43999</v>
      </c>
      <c r="V2372">
        <v>6</v>
      </c>
      <c r="W2372">
        <v>3.472</v>
      </c>
      <c r="X2372" s="36">
        <v>26989.200000000001</v>
      </c>
      <c r="Y2372" s="37" t="s">
        <v>157</v>
      </c>
      <c r="Z2372" s="37" t="s">
        <v>149</v>
      </c>
      <c r="AA2372" s="37" t="s">
        <v>146</v>
      </c>
      <c r="AB2372" s="37"/>
    </row>
    <row r="2373" spans="1:28" x14ac:dyDescent="0.25">
      <c r="A2373" t="s">
        <v>563</v>
      </c>
      <c r="B2373" t="s">
        <v>859</v>
      </c>
      <c r="C2373" t="s">
        <v>565</v>
      </c>
      <c r="E2373" t="s">
        <v>4254</v>
      </c>
      <c r="F2373" t="s">
        <v>4255</v>
      </c>
      <c r="G2373" t="s">
        <v>4256</v>
      </c>
      <c r="H2373" t="s">
        <v>2929</v>
      </c>
      <c r="I2373" t="s">
        <v>2549</v>
      </c>
      <c r="J2373" t="s">
        <v>63</v>
      </c>
      <c r="K2373" t="s">
        <v>141</v>
      </c>
      <c r="L2373" t="s">
        <v>34</v>
      </c>
      <c r="M2373" t="s">
        <v>94</v>
      </c>
      <c r="N2373" t="s">
        <v>149</v>
      </c>
      <c r="O2373" s="39">
        <v>44002</v>
      </c>
      <c r="P2373" s="39">
        <v>44002</v>
      </c>
      <c r="Q2373">
        <v>30</v>
      </c>
      <c r="R2373">
        <v>30</v>
      </c>
      <c r="S2373" s="36">
        <v>27000</v>
      </c>
      <c r="T2373">
        <v>27000</v>
      </c>
      <c r="U2373" s="39">
        <v>44002</v>
      </c>
      <c r="V2373">
        <v>6</v>
      </c>
      <c r="W2373">
        <v>3.472</v>
      </c>
      <c r="X2373" s="36">
        <v>27000</v>
      </c>
      <c r="Y2373" s="37" t="s">
        <v>157</v>
      </c>
      <c r="Z2373" s="37" t="s">
        <v>149</v>
      </c>
      <c r="AA2373" s="37" t="s">
        <v>146</v>
      </c>
      <c r="AB2373" s="37"/>
    </row>
    <row r="2374" spans="1:28" x14ac:dyDescent="0.25">
      <c r="A2374" t="s">
        <v>563</v>
      </c>
      <c r="B2374" t="s">
        <v>859</v>
      </c>
      <c r="C2374" t="s">
        <v>853</v>
      </c>
      <c r="E2374" t="s">
        <v>3613</v>
      </c>
      <c r="F2374" t="s">
        <v>3614</v>
      </c>
      <c r="G2374" t="s">
        <v>3615</v>
      </c>
      <c r="H2374" t="s">
        <v>1805</v>
      </c>
      <c r="I2374" t="s">
        <v>38</v>
      </c>
      <c r="J2374" t="s">
        <v>63</v>
      </c>
      <c r="K2374" t="s">
        <v>141</v>
      </c>
      <c r="L2374" t="s">
        <v>34</v>
      </c>
      <c r="M2374" t="s">
        <v>94</v>
      </c>
      <c r="N2374" t="s">
        <v>149</v>
      </c>
      <c r="O2374" s="39">
        <v>43994</v>
      </c>
      <c r="P2374" s="39">
        <v>43994</v>
      </c>
      <c r="Q2374">
        <v>36.49</v>
      </c>
      <c r="R2374">
        <v>36.49</v>
      </c>
      <c r="S2374" s="36">
        <v>27002.6</v>
      </c>
      <c r="T2374">
        <v>27002.6</v>
      </c>
      <c r="U2374" s="39">
        <v>43994</v>
      </c>
      <c r="V2374">
        <v>6</v>
      </c>
      <c r="W2374">
        <v>3.472</v>
      </c>
      <c r="X2374" s="36">
        <v>27002.6</v>
      </c>
      <c r="Y2374" s="37" t="s">
        <v>157</v>
      </c>
      <c r="Z2374" s="37" t="s">
        <v>149</v>
      </c>
      <c r="AA2374" s="37" t="s">
        <v>146</v>
      </c>
      <c r="AB2374" s="37"/>
    </row>
    <row r="2375" spans="1:28" x14ac:dyDescent="0.25">
      <c r="A2375" t="s">
        <v>563</v>
      </c>
      <c r="B2375" t="s">
        <v>859</v>
      </c>
      <c r="C2375" t="s">
        <v>853</v>
      </c>
      <c r="E2375" t="s">
        <v>4067</v>
      </c>
      <c r="F2375" t="s">
        <v>4068</v>
      </c>
      <c r="G2375" t="s">
        <v>4069</v>
      </c>
      <c r="H2375" t="s">
        <v>3154</v>
      </c>
      <c r="I2375" t="s">
        <v>2545</v>
      </c>
      <c r="J2375" t="s">
        <v>63</v>
      </c>
      <c r="K2375" t="s">
        <v>141</v>
      </c>
      <c r="L2375" t="s">
        <v>34</v>
      </c>
      <c r="M2375" t="s">
        <v>94</v>
      </c>
      <c r="N2375" t="s">
        <v>149</v>
      </c>
      <c r="O2375" s="39">
        <v>43995</v>
      </c>
      <c r="P2375" s="39">
        <v>43995</v>
      </c>
      <c r="Q2375">
        <v>39.79</v>
      </c>
      <c r="R2375">
        <v>39.79</v>
      </c>
      <c r="S2375" s="36">
        <v>27057.200000000001</v>
      </c>
      <c r="T2375">
        <v>27057.200000000001</v>
      </c>
      <c r="U2375" s="39">
        <v>43995</v>
      </c>
      <c r="V2375">
        <v>6</v>
      </c>
      <c r="W2375">
        <v>3.472</v>
      </c>
      <c r="X2375" s="36">
        <v>27057.200000000001</v>
      </c>
      <c r="Y2375" s="37" t="s">
        <v>157</v>
      </c>
      <c r="Z2375" s="37" t="s">
        <v>149</v>
      </c>
      <c r="AA2375" s="37" t="s">
        <v>146</v>
      </c>
      <c r="AB2375" s="37"/>
    </row>
    <row r="2376" spans="1:28" x14ac:dyDescent="0.25">
      <c r="A2376" t="s">
        <v>563</v>
      </c>
      <c r="B2376" t="s">
        <v>852</v>
      </c>
      <c r="C2376" t="s">
        <v>853</v>
      </c>
      <c r="E2376" t="s">
        <v>3671</v>
      </c>
      <c r="F2376" t="s">
        <v>3672</v>
      </c>
      <c r="G2376" t="s">
        <v>3673</v>
      </c>
      <c r="H2376" t="s">
        <v>3154</v>
      </c>
      <c r="I2376" t="s">
        <v>2545</v>
      </c>
      <c r="J2376" t="s">
        <v>63</v>
      </c>
      <c r="K2376" t="s">
        <v>141</v>
      </c>
      <c r="L2376" t="s">
        <v>34</v>
      </c>
      <c r="M2376" t="s">
        <v>94</v>
      </c>
      <c r="N2376" t="s">
        <v>149</v>
      </c>
      <c r="O2376" s="39">
        <v>43984</v>
      </c>
      <c r="P2376" s="39">
        <v>43982</v>
      </c>
      <c r="Q2376">
        <v>39.82</v>
      </c>
      <c r="R2376">
        <v>39.82</v>
      </c>
      <c r="S2376" s="36">
        <v>27077.599999999999</v>
      </c>
      <c r="T2376">
        <v>27077.599999999999</v>
      </c>
      <c r="U2376" s="39">
        <v>43982</v>
      </c>
      <c r="V2376">
        <v>5</v>
      </c>
      <c r="W2376">
        <v>3.4239999999999999</v>
      </c>
      <c r="X2376" s="36">
        <v>27077.599999999999</v>
      </c>
      <c r="Y2376" s="37" t="s">
        <v>157</v>
      </c>
      <c r="Z2376" s="37" t="s">
        <v>149</v>
      </c>
      <c r="AA2376" s="37" t="s">
        <v>146</v>
      </c>
      <c r="AB2376" s="37"/>
    </row>
    <row r="2377" spans="1:28" x14ac:dyDescent="0.25">
      <c r="A2377" t="s">
        <v>150</v>
      </c>
      <c r="B2377" t="s">
        <v>151</v>
      </c>
      <c r="C2377" t="s">
        <v>152</v>
      </c>
      <c r="E2377" t="s">
        <v>5803</v>
      </c>
      <c r="F2377" t="s">
        <v>5804</v>
      </c>
      <c r="G2377" t="s">
        <v>5805</v>
      </c>
      <c r="H2377" t="s">
        <v>156</v>
      </c>
      <c r="I2377" t="s">
        <v>37</v>
      </c>
      <c r="J2377" t="s">
        <v>65</v>
      </c>
      <c r="K2377" t="s">
        <v>7778</v>
      </c>
      <c r="L2377" t="s">
        <v>4</v>
      </c>
      <c r="M2377" t="s">
        <v>64</v>
      </c>
      <c r="N2377" t="s">
        <v>149</v>
      </c>
      <c r="O2377" s="39">
        <v>44043</v>
      </c>
      <c r="P2377" s="39">
        <v>44044</v>
      </c>
      <c r="Q2377">
        <v>70</v>
      </c>
      <c r="R2377">
        <v>70</v>
      </c>
      <c r="S2377" s="36">
        <v>6204.1</v>
      </c>
      <c r="T2377">
        <v>6204.1</v>
      </c>
      <c r="U2377" s="39">
        <v>44044</v>
      </c>
      <c r="V2377">
        <v>8</v>
      </c>
      <c r="W2377">
        <v>3.5659999999999998</v>
      </c>
      <c r="X2377" s="36">
        <v>1739.792484576556</v>
      </c>
      <c r="Y2377" s="37" t="s">
        <v>157</v>
      </c>
      <c r="Z2377" s="37" t="s">
        <v>149</v>
      </c>
      <c r="AA2377" s="37" t="s">
        <v>146</v>
      </c>
      <c r="AB2377" s="37"/>
    </row>
    <row r="2378" spans="1:28" x14ac:dyDescent="0.25">
      <c r="A2378" t="s">
        <v>150</v>
      </c>
      <c r="B2378" t="s">
        <v>151</v>
      </c>
      <c r="C2378" t="s">
        <v>152</v>
      </c>
      <c r="E2378" t="s">
        <v>5806</v>
      </c>
      <c r="F2378" t="s">
        <v>5807</v>
      </c>
      <c r="G2378" t="s">
        <v>5808</v>
      </c>
      <c r="H2378" t="s">
        <v>156</v>
      </c>
      <c r="I2378" t="s">
        <v>37</v>
      </c>
      <c r="J2378" t="s">
        <v>65</v>
      </c>
      <c r="K2378" t="s">
        <v>7778</v>
      </c>
      <c r="L2378" t="s">
        <v>4</v>
      </c>
      <c r="M2378" t="s">
        <v>64</v>
      </c>
      <c r="N2378" t="s">
        <v>149</v>
      </c>
      <c r="O2378" s="39">
        <v>44043</v>
      </c>
      <c r="P2378" s="39">
        <v>44044</v>
      </c>
      <c r="Q2378">
        <v>70</v>
      </c>
      <c r="R2378">
        <v>70</v>
      </c>
      <c r="S2378" s="36">
        <v>6204.1</v>
      </c>
      <c r="T2378">
        <v>6204.1</v>
      </c>
      <c r="U2378" s="39">
        <v>44044</v>
      </c>
      <c r="V2378">
        <v>8</v>
      </c>
      <c r="W2378">
        <v>3.5659999999999998</v>
      </c>
      <c r="X2378" s="36">
        <v>1739.792484576556</v>
      </c>
      <c r="Y2378" s="37" t="s">
        <v>157</v>
      </c>
      <c r="Z2378" s="37" t="s">
        <v>149</v>
      </c>
      <c r="AA2378" s="37" t="s">
        <v>146</v>
      </c>
      <c r="AB2378" s="37"/>
    </row>
    <row r="2379" spans="1:28" x14ac:dyDescent="0.25">
      <c r="A2379" t="s">
        <v>150</v>
      </c>
      <c r="B2379" t="s">
        <v>151</v>
      </c>
      <c r="C2379" t="s">
        <v>152</v>
      </c>
      <c r="E2379" t="s">
        <v>6272</v>
      </c>
      <c r="F2379" t="s">
        <v>6273</v>
      </c>
      <c r="G2379" t="s">
        <v>6274</v>
      </c>
      <c r="H2379" t="s">
        <v>156</v>
      </c>
      <c r="I2379" t="s">
        <v>37</v>
      </c>
      <c r="J2379" t="s">
        <v>65</v>
      </c>
      <c r="K2379" t="s">
        <v>7778</v>
      </c>
      <c r="L2379" t="s">
        <v>4</v>
      </c>
      <c r="M2379" t="s">
        <v>64</v>
      </c>
      <c r="N2379" t="s">
        <v>149</v>
      </c>
      <c r="O2379" s="39">
        <v>44054</v>
      </c>
      <c r="P2379" s="39">
        <v>44055</v>
      </c>
      <c r="Q2379">
        <v>500</v>
      </c>
      <c r="R2379">
        <v>500</v>
      </c>
      <c r="S2379" s="36">
        <v>38475</v>
      </c>
      <c r="T2379">
        <v>38475</v>
      </c>
      <c r="U2379" s="39">
        <v>44055</v>
      </c>
      <c r="V2379">
        <v>8</v>
      </c>
      <c r="W2379">
        <v>3.5659999999999998</v>
      </c>
      <c r="X2379" s="36">
        <v>10789.399887829501</v>
      </c>
      <c r="Y2379" s="37" t="s">
        <v>157</v>
      </c>
      <c r="Z2379" s="37" t="s">
        <v>149</v>
      </c>
      <c r="AA2379" s="37" t="s">
        <v>146</v>
      </c>
      <c r="AB2379" s="37"/>
    </row>
    <row r="2380" spans="1:28" x14ac:dyDescent="0.25">
      <c r="A2380" t="s">
        <v>150</v>
      </c>
      <c r="B2380" t="s">
        <v>151</v>
      </c>
      <c r="C2380" t="s">
        <v>152</v>
      </c>
      <c r="E2380" t="s">
        <v>5399</v>
      </c>
      <c r="F2380" t="s">
        <v>5400</v>
      </c>
      <c r="G2380" t="s">
        <v>5401</v>
      </c>
      <c r="H2380" t="s">
        <v>156</v>
      </c>
      <c r="I2380" t="s">
        <v>37</v>
      </c>
      <c r="J2380" t="s">
        <v>65</v>
      </c>
      <c r="K2380" t="s">
        <v>7778</v>
      </c>
      <c r="L2380" t="s">
        <v>4</v>
      </c>
      <c r="M2380" t="s">
        <v>64</v>
      </c>
      <c r="N2380" t="s">
        <v>149</v>
      </c>
      <c r="O2380" s="39">
        <v>44033</v>
      </c>
      <c r="P2380" s="39">
        <v>44034</v>
      </c>
      <c r="Q2380">
        <v>100</v>
      </c>
      <c r="R2380">
        <v>100</v>
      </c>
      <c r="S2380" s="36">
        <v>7779</v>
      </c>
      <c r="T2380">
        <v>7779</v>
      </c>
      <c r="U2380" s="39">
        <v>44033</v>
      </c>
      <c r="V2380">
        <v>7</v>
      </c>
      <c r="W2380">
        <v>3.5190000000000001</v>
      </c>
      <c r="X2380" s="36">
        <v>2210.571184995737</v>
      </c>
      <c r="Y2380" s="37" t="s">
        <v>157</v>
      </c>
      <c r="Z2380" s="37" t="s">
        <v>149</v>
      </c>
      <c r="AA2380" s="37" t="s">
        <v>146</v>
      </c>
      <c r="AB2380" s="37"/>
    </row>
    <row r="2381" spans="1:28" x14ac:dyDescent="0.25">
      <c r="A2381" t="s">
        <v>150</v>
      </c>
      <c r="B2381" t="s">
        <v>151</v>
      </c>
      <c r="C2381" t="s">
        <v>152</v>
      </c>
      <c r="E2381" t="s">
        <v>5061</v>
      </c>
      <c r="F2381" t="s">
        <v>5062</v>
      </c>
      <c r="G2381" t="s">
        <v>5063</v>
      </c>
      <c r="H2381" t="s">
        <v>156</v>
      </c>
      <c r="I2381" t="s">
        <v>37</v>
      </c>
      <c r="J2381" t="s">
        <v>65</v>
      </c>
      <c r="K2381" t="s">
        <v>7778</v>
      </c>
      <c r="L2381" t="s">
        <v>4</v>
      </c>
      <c r="M2381" t="s">
        <v>64</v>
      </c>
      <c r="N2381" t="s">
        <v>149</v>
      </c>
      <c r="O2381" s="39">
        <v>44021</v>
      </c>
      <c r="P2381" s="39">
        <v>44022</v>
      </c>
      <c r="Q2381">
        <v>120</v>
      </c>
      <c r="R2381">
        <v>120</v>
      </c>
      <c r="S2381" s="36">
        <v>9334.7999999999993</v>
      </c>
      <c r="T2381">
        <v>9334.7999999999993</v>
      </c>
      <c r="U2381" s="39">
        <v>44022</v>
      </c>
      <c r="V2381">
        <v>7</v>
      </c>
      <c r="W2381">
        <v>3.5190000000000001</v>
      </c>
      <c r="X2381" s="36">
        <v>2652.6854219948841</v>
      </c>
      <c r="Y2381" s="37" t="s">
        <v>157</v>
      </c>
      <c r="Z2381" s="37" t="s">
        <v>149</v>
      </c>
      <c r="AA2381" s="37" t="s">
        <v>146</v>
      </c>
      <c r="AB2381" s="37"/>
    </row>
    <row r="2382" spans="1:28" x14ac:dyDescent="0.25">
      <c r="A2382" t="s">
        <v>150</v>
      </c>
      <c r="B2382" t="s">
        <v>151</v>
      </c>
      <c r="C2382" t="s">
        <v>152</v>
      </c>
      <c r="E2382" t="s">
        <v>6203</v>
      </c>
      <c r="F2382" t="s">
        <v>6204</v>
      </c>
      <c r="G2382" t="s">
        <v>6205</v>
      </c>
      <c r="H2382" t="s">
        <v>156</v>
      </c>
      <c r="I2382" t="s">
        <v>37</v>
      </c>
      <c r="J2382" t="s">
        <v>65</v>
      </c>
      <c r="K2382" t="s">
        <v>7778</v>
      </c>
      <c r="L2382" t="s">
        <v>4</v>
      </c>
      <c r="M2382" t="s">
        <v>64</v>
      </c>
      <c r="N2382" t="s">
        <v>149</v>
      </c>
      <c r="O2382" s="39">
        <v>44056</v>
      </c>
      <c r="P2382" s="39">
        <v>44057</v>
      </c>
      <c r="Q2382">
        <v>500</v>
      </c>
      <c r="R2382">
        <v>500</v>
      </c>
      <c r="S2382" s="36">
        <v>38475</v>
      </c>
      <c r="T2382">
        <v>38475</v>
      </c>
      <c r="U2382" s="39">
        <v>44057</v>
      </c>
      <c r="V2382">
        <v>8</v>
      </c>
      <c r="W2382">
        <v>3.5659999999999998</v>
      </c>
      <c r="X2382" s="36">
        <v>10789.399887829501</v>
      </c>
      <c r="Y2382" s="37" t="s">
        <v>157</v>
      </c>
      <c r="Z2382" s="37" t="s">
        <v>149</v>
      </c>
      <c r="AA2382" s="37" t="s">
        <v>146</v>
      </c>
      <c r="AB2382" s="37"/>
    </row>
    <row r="2383" spans="1:28" x14ac:dyDescent="0.25">
      <c r="A2383" t="s">
        <v>150</v>
      </c>
      <c r="B2383" t="s">
        <v>151</v>
      </c>
      <c r="C2383" t="s">
        <v>152</v>
      </c>
      <c r="E2383" t="s">
        <v>5210</v>
      </c>
      <c r="F2383" t="s">
        <v>5211</v>
      </c>
      <c r="G2383" t="s">
        <v>5212</v>
      </c>
      <c r="H2383" t="s">
        <v>156</v>
      </c>
      <c r="I2383" t="s">
        <v>37</v>
      </c>
      <c r="J2383" t="s">
        <v>65</v>
      </c>
      <c r="K2383" t="s">
        <v>7778</v>
      </c>
      <c r="L2383" t="s">
        <v>4</v>
      </c>
      <c r="M2383" t="s">
        <v>64</v>
      </c>
      <c r="N2383" t="s">
        <v>149</v>
      </c>
      <c r="O2383" s="39">
        <v>44034</v>
      </c>
      <c r="P2383" s="39">
        <v>44035</v>
      </c>
      <c r="Q2383">
        <v>120</v>
      </c>
      <c r="R2383">
        <v>120</v>
      </c>
      <c r="S2383" s="36">
        <v>9334.7999999999993</v>
      </c>
      <c r="T2383">
        <v>9334.7999999999993</v>
      </c>
      <c r="U2383" s="39">
        <v>44034</v>
      </c>
      <c r="V2383">
        <v>7</v>
      </c>
      <c r="W2383">
        <v>3.5190000000000001</v>
      </c>
      <c r="X2383" s="36">
        <v>2652.6854219948841</v>
      </c>
      <c r="Y2383" s="37" t="s">
        <v>157</v>
      </c>
      <c r="Z2383" s="37" t="s">
        <v>149</v>
      </c>
      <c r="AA2383" s="37" t="s">
        <v>146</v>
      </c>
      <c r="AB2383" s="37"/>
    </row>
    <row r="2384" spans="1:28" x14ac:dyDescent="0.25">
      <c r="A2384" t="s">
        <v>563</v>
      </c>
      <c r="B2384" t="s">
        <v>3874</v>
      </c>
      <c r="C2384" t="s">
        <v>853</v>
      </c>
      <c r="E2384" t="s">
        <v>5311</v>
      </c>
      <c r="F2384" t="s">
        <v>5312</v>
      </c>
      <c r="G2384" t="s">
        <v>5313</v>
      </c>
      <c r="H2384" t="s">
        <v>1831</v>
      </c>
      <c r="I2384" t="s">
        <v>725</v>
      </c>
      <c r="J2384" t="s">
        <v>73</v>
      </c>
      <c r="K2384" t="s">
        <v>7243</v>
      </c>
      <c r="L2384" t="s">
        <v>41</v>
      </c>
      <c r="M2384" t="s">
        <v>64</v>
      </c>
      <c r="N2384" t="s">
        <v>10141</v>
      </c>
      <c r="O2384" s="39">
        <v>44029</v>
      </c>
      <c r="P2384" s="39">
        <v>44029</v>
      </c>
      <c r="Q2384">
        <v>1200</v>
      </c>
      <c r="R2384">
        <v>1200</v>
      </c>
      <c r="S2384" s="36">
        <v>9384</v>
      </c>
      <c r="T2384">
        <v>9384</v>
      </c>
      <c r="U2384" s="39">
        <v>44029</v>
      </c>
      <c r="V2384">
        <v>7</v>
      </c>
      <c r="W2384">
        <v>3.5190000000000001</v>
      </c>
      <c r="X2384" s="36">
        <v>2666.6666666666661</v>
      </c>
      <c r="Y2384" s="37" t="s">
        <v>157</v>
      </c>
      <c r="Z2384" s="37" t="s">
        <v>149</v>
      </c>
      <c r="AA2384" s="37" t="s">
        <v>146</v>
      </c>
      <c r="AB2384" s="37"/>
    </row>
    <row r="2385" spans="1:28" x14ac:dyDescent="0.25">
      <c r="A2385" t="s">
        <v>150</v>
      </c>
      <c r="B2385" t="s">
        <v>151</v>
      </c>
      <c r="C2385" t="s">
        <v>152</v>
      </c>
      <c r="E2385" t="s">
        <v>6573</v>
      </c>
      <c r="F2385" t="s">
        <v>6574</v>
      </c>
      <c r="G2385" t="s">
        <v>6575</v>
      </c>
      <c r="H2385" t="s">
        <v>156</v>
      </c>
      <c r="I2385" t="s">
        <v>37</v>
      </c>
      <c r="J2385" t="s">
        <v>65</v>
      </c>
      <c r="K2385" t="s">
        <v>7778</v>
      </c>
      <c r="L2385" t="s">
        <v>4</v>
      </c>
      <c r="M2385" t="s">
        <v>64</v>
      </c>
      <c r="N2385" t="s">
        <v>149</v>
      </c>
      <c r="O2385" s="39">
        <v>44057</v>
      </c>
      <c r="P2385" s="39">
        <v>44058</v>
      </c>
      <c r="Q2385">
        <v>500</v>
      </c>
      <c r="R2385">
        <v>500</v>
      </c>
      <c r="S2385" s="36">
        <v>38475</v>
      </c>
      <c r="T2385">
        <v>38475</v>
      </c>
      <c r="U2385" s="39">
        <v>44071</v>
      </c>
      <c r="V2385">
        <v>8</v>
      </c>
      <c r="W2385">
        <v>3.5659999999999998</v>
      </c>
      <c r="X2385" s="36">
        <v>10789.399887829501</v>
      </c>
      <c r="Y2385" s="37" t="s">
        <v>157</v>
      </c>
      <c r="Z2385" s="37" t="s">
        <v>149</v>
      </c>
      <c r="AA2385" s="37" t="s">
        <v>146</v>
      </c>
      <c r="AB2385" s="37"/>
    </row>
    <row r="2386" spans="1:28" x14ac:dyDescent="0.25">
      <c r="A2386" t="s">
        <v>150</v>
      </c>
      <c r="B2386" t="s">
        <v>151</v>
      </c>
      <c r="C2386" t="s">
        <v>152</v>
      </c>
      <c r="E2386" t="s">
        <v>6616</v>
      </c>
      <c r="F2386" t="s">
        <v>6617</v>
      </c>
      <c r="G2386" t="s">
        <v>6618</v>
      </c>
      <c r="H2386" t="s">
        <v>156</v>
      </c>
      <c r="I2386" t="s">
        <v>37</v>
      </c>
      <c r="J2386" t="s">
        <v>65</v>
      </c>
      <c r="K2386" t="s">
        <v>7778</v>
      </c>
      <c r="L2386" t="s">
        <v>4</v>
      </c>
      <c r="M2386" t="s">
        <v>64</v>
      </c>
      <c r="N2386" t="s">
        <v>149</v>
      </c>
      <c r="O2386" s="39">
        <v>44057</v>
      </c>
      <c r="P2386" s="39">
        <v>44058</v>
      </c>
      <c r="Q2386">
        <v>500</v>
      </c>
      <c r="R2386">
        <v>500</v>
      </c>
      <c r="S2386" s="36">
        <v>38475</v>
      </c>
      <c r="T2386">
        <v>38475</v>
      </c>
      <c r="U2386" s="39">
        <v>44071</v>
      </c>
      <c r="V2386">
        <v>8</v>
      </c>
      <c r="W2386">
        <v>3.5659999999999998</v>
      </c>
      <c r="X2386" s="36">
        <v>10789.399887829501</v>
      </c>
      <c r="Y2386" s="37" t="s">
        <v>157</v>
      </c>
      <c r="Z2386" s="37" t="s">
        <v>149</v>
      </c>
      <c r="AA2386" s="37" t="s">
        <v>146</v>
      </c>
      <c r="AB2386" s="37"/>
    </row>
    <row r="2387" spans="1:28" x14ac:dyDescent="0.25">
      <c r="A2387" t="s">
        <v>150</v>
      </c>
      <c r="B2387" t="s">
        <v>151</v>
      </c>
      <c r="C2387" t="s">
        <v>152</v>
      </c>
      <c r="E2387" t="s">
        <v>6316</v>
      </c>
      <c r="F2387" t="s">
        <v>6317</v>
      </c>
      <c r="G2387" t="s">
        <v>6318</v>
      </c>
      <c r="H2387" t="s">
        <v>156</v>
      </c>
      <c r="I2387" t="s">
        <v>37</v>
      </c>
      <c r="J2387" t="s">
        <v>65</v>
      </c>
      <c r="K2387" t="s">
        <v>7778</v>
      </c>
      <c r="L2387" t="s">
        <v>4</v>
      </c>
      <c r="M2387" t="s">
        <v>64</v>
      </c>
      <c r="N2387" t="s">
        <v>149</v>
      </c>
      <c r="O2387" s="39">
        <v>44056</v>
      </c>
      <c r="P2387" s="39">
        <v>44057</v>
      </c>
      <c r="Q2387">
        <v>500</v>
      </c>
      <c r="R2387">
        <v>500</v>
      </c>
      <c r="S2387" s="36">
        <v>38475</v>
      </c>
      <c r="T2387">
        <v>38475</v>
      </c>
      <c r="U2387" s="39">
        <v>44056</v>
      </c>
      <c r="V2387">
        <v>8</v>
      </c>
      <c r="W2387">
        <v>3.5659999999999998</v>
      </c>
      <c r="X2387" s="36">
        <v>10789.399887829501</v>
      </c>
      <c r="Y2387" s="37" t="s">
        <v>157</v>
      </c>
      <c r="Z2387" s="37" t="s">
        <v>149</v>
      </c>
      <c r="AA2387" s="37" t="s">
        <v>146</v>
      </c>
      <c r="AB2387" s="37"/>
    </row>
    <row r="2388" spans="1:28" x14ac:dyDescent="0.25">
      <c r="A2388" t="s">
        <v>150</v>
      </c>
      <c r="B2388" t="s">
        <v>151</v>
      </c>
      <c r="C2388" t="s">
        <v>152</v>
      </c>
      <c r="E2388" t="s">
        <v>6334</v>
      </c>
      <c r="F2388" t="s">
        <v>6335</v>
      </c>
      <c r="G2388" t="s">
        <v>6336</v>
      </c>
      <c r="H2388" t="s">
        <v>156</v>
      </c>
      <c r="I2388" t="s">
        <v>37</v>
      </c>
      <c r="J2388" t="s">
        <v>65</v>
      </c>
      <c r="K2388" t="s">
        <v>7778</v>
      </c>
      <c r="L2388" t="s">
        <v>4</v>
      </c>
      <c r="M2388" t="s">
        <v>64</v>
      </c>
      <c r="N2388" t="s">
        <v>149</v>
      </c>
      <c r="O2388" s="39">
        <v>44056</v>
      </c>
      <c r="P2388" s="39">
        <v>44057</v>
      </c>
      <c r="Q2388">
        <v>500</v>
      </c>
      <c r="R2388">
        <v>500</v>
      </c>
      <c r="S2388" s="36">
        <v>38475</v>
      </c>
      <c r="T2388">
        <v>38475</v>
      </c>
      <c r="U2388" s="39">
        <v>44058</v>
      </c>
      <c r="V2388">
        <v>8</v>
      </c>
      <c r="W2388">
        <v>3.5659999999999998</v>
      </c>
      <c r="X2388" s="36">
        <v>10789.399887829501</v>
      </c>
      <c r="Y2388" s="37" t="s">
        <v>157</v>
      </c>
      <c r="Z2388" s="37" t="s">
        <v>149</v>
      </c>
      <c r="AA2388" s="37" t="s">
        <v>146</v>
      </c>
      <c r="AB2388" s="37"/>
    </row>
    <row r="2389" spans="1:28" x14ac:dyDescent="0.25">
      <c r="A2389" t="s">
        <v>150</v>
      </c>
      <c r="B2389" t="s">
        <v>151</v>
      </c>
      <c r="C2389" t="s">
        <v>152</v>
      </c>
      <c r="E2389" t="s">
        <v>5628</v>
      </c>
      <c r="F2389" t="s">
        <v>5629</v>
      </c>
      <c r="G2389" t="s">
        <v>5630</v>
      </c>
      <c r="H2389" t="s">
        <v>156</v>
      </c>
      <c r="I2389" t="s">
        <v>37</v>
      </c>
      <c r="J2389" t="s">
        <v>65</v>
      </c>
      <c r="K2389" t="s">
        <v>7778</v>
      </c>
      <c r="L2389" t="s">
        <v>4</v>
      </c>
      <c r="M2389" t="s">
        <v>64</v>
      </c>
      <c r="N2389" t="s">
        <v>149</v>
      </c>
      <c r="O2389" s="39">
        <v>44041</v>
      </c>
      <c r="P2389" s="39">
        <v>44042</v>
      </c>
      <c r="Q2389">
        <v>130</v>
      </c>
      <c r="R2389">
        <v>130</v>
      </c>
      <c r="S2389" s="36">
        <v>10112.700000000001</v>
      </c>
      <c r="T2389">
        <v>10112.700000000001</v>
      </c>
      <c r="U2389" s="39">
        <v>44043</v>
      </c>
      <c r="V2389">
        <v>7</v>
      </c>
      <c r="W2389">
        <v>3.5190000000000001</v>
      </c>
      <c r="X2389" s="36">
        <v>2873.7425404944579</v>
      </c>
      <c r="Y2389" s="37" t="s">
        <v>157</v>
      </c>
      <c r="Z2389" s="37" t="s">
        <v>149</v>
      </c>
      <c r="AA2389" s="37" t="s">
        <v>146</v>
      </c>
      <c r="AB2389" s="37"/>
    </row>
    <row r="2390" spans="1:28" x14ac:dyDescent="0.25">
      <c r="A2390" t="s">
        <v>150</v>
      </c>
      <c r="B2390" t="s">
        <v>151</v>
      </c>
      <c r="C2390" t="s">
        <v>152</v>
      </c>
      <c r="E2390" t="s">
        <v>5573</v>
      </c>
      <c r="F2390" t="s">
        <v>5574</v>
      </c>
      <c r="G2390" t="s">
        <v>5575</v>
      </c>
      <c r="H2390" t="s">
        <v>156</v>
      </c>
      <c r="I2390" t="s">
        <v>37</v>
      </c>
      <c r="J2390" t="s">
        <v>65</v>
      </c>
      <c r="K2390" t="s">
        <v>7778</v>
      </c>
      <c r="L2390" t="s">
        <v>4</v>
      </c>
      <c r="M2390" t="s">
        <v>64</v>
      </c>
      <c r="N2390" t="s">
        <v>149</v>
      </c>
      <c r="O2390" s="39">
        <v>44041</v>
      </c>
      <c r="P2390" s="39">
        <v>44042</v>
      </c>
      <c r="Q2390">
        <v>135</v>
      </c>
      <c r="R2390">
        <v>135</v>
      </c>
      <c r="S2390" s="36">
        <v>10501.65</v>
      </c>
      <c r="T2390">
        <v>10501.65</v>
      </c>
      <c r="U2390" s="39">
        <v>44041</v>
      </c>
      <c r="V2390">
        <v>7</v>
      </c>
      <c r="W2390">
        <v>3.5190000000000001</v>
      </c>
      <c r="X2390" s="36">
        <v>2984.271099744245</v>
      </c>
      <c r="Y2390" s="37" t="s">
        <v>157</v>
      </c>
      <c r="Z2390" s="37" t="s">
        <v>149</v>
      </c>
      <c r="AA2390" s="37" t="s">
        <v>146</v>
      </c>
      <c r="AB2390" s="37"/>
    </row>
    <row r="2391" spans="1:28" x14ac:dyDescent="0.25">
      <c r="A2391" t="s">
        <v>150</v>
      </c>
      <c r="B2391" t="s">
        <v>151</v>
      </c>
      <c r="C2391" t="s">
        <v>152</v>
      </c>
      <c r="E2391" t="s">
        <v>5736</v>
      </c>
      <c r="F2391" t="s">
        <v>5737</v>
      </c>
      <c r="G2391" t="s">
        <v>5738</v>
      </c>
      <c r="H2391" t="s">
        <v>156</v>
      </c>
      <c r="I2391" t="s">
        <v>37</v>
      </c>
      <c r="J2391" t="s">
        <v>65</v>
      </c>
      <c r="K2391" t="s">
        <v>7778</v>
      </c>
      <c r="L2391" t="s">
        <v>4</v>
      </c>
      <c r="M2391" t="s">
        <v>64</v>
      </c>
      <c r="N2391" t="s">
        <v>149</v>
      </c>
      <c r="O2391" s="39">
        <v>44041</v>
      </c>
      <c r="P2391" s="39">
        <v>44042</v>
      </c>
      <c r="Q2391">
        <v>135</v>
      </c>
      <c r="R2391">
        <v>135</v>
      </c>
      <c r="S2391" s="36">
        <v>10501.65</v>
      </c>
      <c r="T2391">
        <v>10501.65</v>
      </c>
      <c r="U2391" s="39">
        <v>44042</v>
      </c>
      <c r="V2391">
        <v>7</v>
      </c>
      <c r="W2391">
        <v>3.5190000000000001</v>
      </c>
      <c r="X2391" s="36">
        <v>2984.271099744245</v>
      </c>
      <c r="Y2391" s="37" t="s">
        <v>157</v>
      </c>
      <c r="Z2391" s="37" t="s">
        <v>149</v>
      </c>
      <c r="AA2391" s="37" t="s">
        <v>146</v>
      </c>
      <c r="AB2391" s="37"/>
    </row>
    <row r="2392" spans="1:28" x14ac:dyDescent="0.25">
      <c r="A2392" t="s">
        <v>150</v>
      </c>
      <c r="B2392" t="s">
        <v>151</v>
      </c>
      <c r="C2392" t="s">
        <v>152</v>
      </c>
      <c r="E2392" t="s">
        <v>6435</v>
      </c>
      <c r="F2392" t="s">
        <v>6436</v>
      </c>
      <c r="G2392" t="s">
        <v>6437</v>
      </c>
      <c r="H2392" t="s">
        <v>156</v>
      </c>
      <c r="I2392" t="s">
        <v>37</v>
      </c>
      <c r="J2392" t="s">
        <v>65</v>
      </c>
      <c r="K2392" t="s">
        <v>7778</v>
      </c>
      <c r="L2392" t="s">
        <v>4</v>
      </c>
      <c r="M2392" t="s">
        <v>64</v>
      </c>
      <c r="N2392" t="s">
        <v>149</v>
      </c>
      <c r="O2392" s="39">
        <v>44057</v>
      </c>
      <c r="P2392" s="39">
        <v>44058</v>
      </c>
      <c r="Q2392">
        <v>500</v>
      </c>
      <c r="R2392">
        <v>500</v>
      </c>
      <c r="S2392" s="36">
        <v>38475</v>
      </c>
      <c r="T2392">
        <v>38475</v>
      </c>
      <c r="U2392" s="39">
        <v>44060</v>
      </c>
      <c r="V2392">
        <v>8</v>
      </c>
      <c r="W2392">
        <v>3.5659999999999998</v>
      </c>
      <c r="X2392" s="36">
        <v>10789.399887829501</v>
      </c>
      <c r="Y2392" s="37" t="s">
        <v>157</v>
      </c>
      <c r="Z2392" s="37" t="s">
        <v>149</v>
      </c>
      <c r="AA2392" s="37" t="s">
        <v>146</v>
      </c>
      <c r="AB2392" s="37"/>
    </row>
    <row r="2393" spans="1:28" x14ac:dyDescent="0.25">
      <c r="A2393" t="s">
        <v>150</v>
      </c>
      <c r="B2393" t="s">
        <v>151</v>
      </c>
      <c r="C2393" t="s">
        <v>152</v>
      </c>
      <c r="E2393" t="s">
        <v>6510</v>
      </c>
      <c r="F2393" t="s">
        <v>6511</v>
      </c>
      <c r="G2393" t="s">
        <v>6512</v>
      </c>
      <c r="H2393" t="s">
        <v>156</v>
      </c>
      <c r="I2393" t="s">
        <v>37</v>
      </c>
      <c r="J2393" t="s">
        <v>65</v>
      </c>
      <c r="K2393" t="s">
        <v>7778</v>
      </c>
      <c r="L2393" t="s">
        <v>4</v>
      </c>
      <c r="M2393" t="s">
        <v>64</v>
      </c>
      <c r="N2393" t="s">
        <v>149</v>
      </c>
      <c r="O2393" s="39">
        <v>44060</v>
      </c>
      <c r="P2393" s="39">
        <v>44061</v>
      </c>
      <c r="Q2393">
        <v>500</v>
      </c>
      <c r="R2393">
        <v>500</v>
      </c>
      <c r="S2393" s="36">
        <v>38475</v>
      </c>
      <c r="T2393">
        <v>38475</v>
      </c>
      <c r="U2393" s="39">
        <v>44068</v>
      </c>
      <c r="V2393">
        <v>8</v>
      </c>
      <c r="W2393">
        <v>3.5659999999999998</v>
      </c>
      <c r="X2393" s="36">
        <v>10789.399887829501</v>
      </c>
      <c r="Y2393" s="37" t="s">
        <v>157</v>
      </c>
      <c r="Z2393" s="37" t="s">
        <v>149</v>
      </c>
      <c r="AA2393" s="37" t="s">
        <v>146</v>
      </c>
      <c r="AB2393" s="37"/>
    </row>
    <row r="2394" spans="1:28" x14ac:dyDescent="0.25">
      <c r="A2394" t="s">
        <v>563</v>
      </c>
      <c r="B2394" t="s">
        <v>3874</v>
      </c>
      <c r="C2394" t="s">
        <v>853</v>
      </c>
      <c r="E2394" t="s">
        <v>4752</v>
      </c>
      <c r="F2394" t="s">
        <v>4753</v>
      </c>
      <c r="G2394" t="s">
        <v>4754</v>
      </c>
      <c r="H2394" t="s">
        <v>4755</v>
      </c>
      <c r="I2394" t="s">
        <v>4547</v>
      </c>
      <c r="J2394" t="s">
        <v>73</v>
      </c>
      <c r="K2394" t="s">
        <v>7243</v>
      </c>
      <c r="L2394" t="s">
        <v>41</v>
      </c>
      <c r="M2394" t="s">
        <v>64</v>
      </c>
      <c r="N2394" t="s">
        <v>10142</v>
      </c>
      <c r="O2394" s="39">
        <v>44028</v>
      </c>
      <c r="P2394" s="39">
        <v>44028</v>
      </c>
      <c r="Q2394">
        <v>1200</v>
      </c>
      <c r="R2394">
        <v>1200</v>
      </c>
      <c r="S2394" s="36">
        <v>11040</v>
      </c>
      <c r="T2394">
        <v>11040</v>
      </c>
      <c r="U2394" s="39">
        <v>44029</v>
      </c>
      <c r="V2394">
        <v>7</v>
      </c>
      <c r="W2394">
        <v>3.5190000000000001</v>
      </c>
      <c r="X2394" s="36">
        <v>3137.2549019607841</v>
      </c>
      <c r="Y2394" s="37" t="s">
        <v>157</v>
      </c>
      <c r="Z2394" s="37" t="s">
        <v>149</v>
      </c>
      <c r="AA2394" s="37" t="s">
        <v>146</v>
      </c>
      <c r="AB2394" s="37"/>
    </row>
    <row r="2395" spans="1:28" x14ac:dyDescent="0.25">
      <c r="A2395" t="s">
        <v>150</v>
      </c>
      <c r="B2395" t="s">
        <v>151</v>
      </c>
      <c r="C2395" t="s">
        <v>152</v>
      </c>
      <c r="E2395" t="s">
        <v>5715</v>
      </c>
      <c r="F2395" t="s">
        <v>5716</v>
      </c>
      <c r="G2395" t="s">
        <v>5717</v>
      </c>
      <c r="H2395" t="s">
        <v>156</v>
      </c>
      <c r="I2395" t="s">
        <v>37</v>
      </c>
      <c r="J2395" t="s">
        <v>65</v>
      </c>
      <c r="K2395" t="s">
        <v>7778</v>
      </c>
      <c r="L2395" t="s">
        <v>4</v>
      </c>
      <c r="M2395" t="s">
        <v>64</v>
      </c>
      <c r="N2395" t="s">
        <v>149</v>
      </c>
      <c r="O2395" s="39">
        <v>44041</v>
      </c>
      <c r="P2395" s="39">
        <v>44042</v>
      </c>
      <c r="Q2395">
        <v>150</v>
      </c>
      <c r="R2395">
        <v>150</v>
      </c>
      <c r="S2395" s="36">
        <v>11668.5</v>
      </c>
      <c r="T2395">
        <v>11668.5</v>
      </c>
      <c r="U2395" s="39">
        <v>44041</v>
      </c>
      <c r="V2395">
        <v>7</v>
      </c>
      <c r="W2395">
        <v>3.5190000000000001</v>
      </c>
      <c r="X2395" s="36">
        <v>3315.8567774936059</v>
      </c>
      <c r="Y2395" s="37" t="s">
        <v>157</v>
      </c>
      <c r="Z2395" s="37" t="s">
        <v>149</v>
      </c>
      <c r="AA2395" s="37" t="s">
        <v>146</v>
      </c>
      <c r="AB2395" s="37"/>
    </row>
    <row r="2396" spans="1:28" x14ac:dyDescent="0.25">
      <c r="A2396" t="s">
        <v>150</v>
      </c>
      <c r="B2396" t="s">
        <v>151</v>
      </c>
      <c r="C2396" t="s">
        <v>152</v>
      </c>
      <c r="E2396" t="s">
        <v>5579</v>
      </c>
      <c r="F2396" t="s">
        <v>5580</v>
      </c>
      <c r="G2396" t="s">
        <v>5581</v>
      </c>
      <c r="H2396" t="s">
        <v>156</v>
      </c>
      <c r="I2396" t="s">
        <v>37</v>
      </c>
      <c r="J2396" t="s">
        <v>65</v>
      </c>
      <c r="K2396" t="s">
        <v>7778</v>
      </c>
      <c r="L2396" t="s">
        <v>4</v>
      </c>
      <c r="M2396" t="s">
        <v>64</v>
      </c>
      <c r="N2396" t="s">
        <v>149</v>
      </c>
      <c r="O2396" s="39">
        <v>44046</v>
      </c>
      <c r="P2396" s="39">
        <v>44047</v>
      </c>
      <c r="Q2396">
        <v>500</v>
      </c>
      <c r="R2396">
        <v>500</v>
      </c>
      <c r="S2396" s="36">
        <v>38895</v>
      </c>
      <c r="T2396">
        <v>38895</v>
      </c>
      <c r="U2396" s="39">
        <v>44046</v>
      </c>
      <c r="V2396">
        <v>8</v>
      </c>
      <c r="W2396">
        <v>3.5659999999999998</v>
      </c>
      <c r="X2396" s="36">
        <v>10907.178911946157</v>
      </c>
      <c r="Y2396" s="37" t="s">
        <v>157</v>
      </c>
      <c r="Z2396" s="37" t="s">
        <v>149</v>
      </c>
      <c r="AA2396" s="37" t="s">
        <v>146</v>
      </c>
      <c r="AB2396" s="37"/>
    </row>
    <row r="2397" spans="1:28" x14ac:dyDescent="0.25">
      <c r="A2397" t="s">
        <v>150</v>
      </c>
      <c r="B2397" t="s">
        <v>151</v>
      </c>
      <c r="C2397" t="s">
        <v>152</v>
      </c>
      <c r="E2397" t="s">
        <v>4818</v>
      </c>
      <c r="F2397" t="s">
        <v>4819</v>
      </c>
      <c r="G2397" t="s">
        <v>4820</v>
      </c>
      <c r="H2397" t="s">
        <v>156</v>
      </c>
      <c r="I2397" t="s">
        <v>37</v>
      </c>
      <c r="J2397" t="s">
        <v>65</v>
      </c>
      <c r="K2397" t="s">
        <v>7778</v>
      </c>
      <c r="L2397" t="s">
        <v>4</v>
      </c>
      <c r="M2397" t="s">
        <v>64</v>
      </c>
      <c r="N2397" t="s">
        <v>149</v>
      </c>
      <c r="O2397" s="39">
        <v>44013</v>
      </c>
      <c r="P2397" s="39">
        <v>44014</v>
      </c>
      <c r="Q2397">
        <v>150</v>
      </c>
      <c r="R2397">
        <v>150</v>
      </c>
      <c r="S2397" s="36">
        <v>11794.5</v>
      </c>
      <c r="T2397">
        <v>11794.5</v>
      </c>
      <c r="U2397" s="39">
        <v>44014</v>
      </c>
      <c r="V2397">
        <v>7</v>
      </c>
      <c r="W2397">
        <v>3.5190000000000001</v>
      </c>
      <c r="X2397" s="36">
        <v>3351.662404092071</v>
      </c>
      <c r="Y2397" s="37" t="s">
        <v>157</v>
      </c>
      <c r="Z2397" s="37" t="s">
        <v>149</v>
      </c>
      <c r="AA2397" s="37" t="s">
        <v>146</v>
      </c>
      <c r="AB2397" s="37"/>
    </row>
    <row r="2398" spans="1:28" x14ac:dyDescent="0.25">
      <c r="A2398" t="s">
        <v>150</v>
      </c>
      <c r="B2398" t="s">
        <v>151</v>
      </c>
      <c r="C2398" t="s">
        <v>152</v>
      </c>
      <c r="E2398" t="s">
        <v>4821</v>
      </c>
      <c r="F2398" t="s">
        <v>4822</v>
      </c>
      <c r="G2398" t="s">
        <v>4823</v>
      </c>
      <c r="H2398" t="s">
        <v>156</v>
      </c>
      <c r="I2398" t="s">
        <v>37</v>
      </c>
      <c r="J2398" t="s">
        <v>65</v>
      </c>
      <c r="K2398" t="s">
        <v>7778</v>
      </c>
      <c r="L2398" t="s">
        <v>4</v>
      </c>
      <c r="M2398" t="s">
        <v>64</v>
      </c>
      <c r="N2398" t="s">
        <v>149</v>
      </c>
      <c r="O2398" s="39">
        <v>44013</v>
      </c>
      <c r="P2398" s="39">
        <v>44014</v>
      </c>
      <c r="Q2398">
        <v>150</v>
      </c>
      <c r="R2398">
        <v>150</v>
      </c>
      <c r="S2398" s="36">
        <v>11794.5</v>
      </c>
      <c r="T2398">
        <v>11794.5</v>
      </c>
      <c r="U2398" s="39">
        <v>44014</v>
      </c>
      <c r="V2398">
        <v>7</v>
      </c>
      <c r="W2398">
        <v>3.5190000000000001</v>
      </c>
      <c r="X2398" s="36">
        <v>3351.662404092071</v>
      </c>
      <c r="Y2398" s="37" t="s">
        <v>157</v>
      </c>
      <c r="Z2398" s="37" t="s">
        <v>149</v>
      </c>
      <c r="AA2398" s="37" t="s">
        <v>146</v>
      </c>
      <c r="AB2398" s="37"/>
    </row>
    <row r="2399" spans="1:28" x14ac:dyDescent="0.25">
      <c r="A2399" t="s">
        <v>150</v>
      </c>
      <c r="B2399" t="s">
        <v>151</v>
      </c>
      <c r="C2399" t="s">
        <v>152</v>
      </c>
      <c r="E2399" t="s">
        <v>4979</v>
      </c>
      <c r="F2399" t="s">
        <v>4980</v>
      </c>
      <c r="G2399" t="s">
        <v>4981</v>
      </c>
      <c r="H2399" t="s">
        <v>156</v>
      </c>
      <c r="I2399" t="s">
        <v>37</v>
      </c>
      <c r="J2399" t="s">
        <v>65</v>
      </c>
      <c r="K2399" t="s">
        <v>7778</v>
      </c>
      <c r="L2399" t="s">
        <v>4</v>
      </c>
      <c r="M2399" t="s">
        <v>64</v>
      </c>
      <c r="N2399" t="s">
        <v>149</v>
      </c>
      <c r="O2399" s="39">
        <v>44026</v>
      </c>
      <c r="P2399" s="39">
        <v>44027</v>
      </c>
      <c r="Q2399">
        <v>150</v>
      </c>
      <c r="R2399">
        <v>150</v>
      </c>
      <c r="S2399" s="36">
        <v>11794.5</v>
      </c>
      <c r="T2399">
        <v>11794.5</v>
      </c>
      <c r="U2399" s="39">
        <v>44026</v>
      </c>
      <c r="V2399">
        <v>7</v>
      </c>
      <c r="W2399">
        <v>3.5190000000000001</v>
      </c>
      <c r="X2399" s="36">
        <v>3351.662404092071</v>
      </c>
      <c r="Y2399" s="37" t="s">
        <v>157</v>
      </c>
      <c r="Z2399" s="37" t="s">
        <v>149</v>
      </c>
      <c r="AA2399" s="37" t="s">
        <v>146</v>
      </c>
      <c r="AB2399" s="37"/>
    </row>
    <row r="2400" spans="1:28" x14ac:dyDescent="0.25">
      <c r="A2400" t="s">
        <v>150</v>
      </c>
      <c r="B2400" t="s">
        <v>151</v>
      </c>
      <c r="C2400" t="s">
        <v>152</v>
      </c>
      <c r="E2400" t="s">
        <v>4833</v>
      </c>
      <c r="F2400" t="s">
        <v>4834</v>
      </c>
      <c r="G2400" t="s">
        <v>4835</v>
      </c>
      <c r="H2400" t="s">
        <v>156</v>
      </c>
      <c r="I2400" t="s">
        <v>37</v>
      </c>
      <c r="J2400" t="s">
        <v>65</v>
      </c>
      <c r="K2400" t="s">
        <v>7778</v>
      </c>
      <c r="L2400" t="s">
        <v>4</v>
      </c>
      <c r="M2400" t="s">
        <v>64</v>
      </c>
      <c r="N2400" t="s">
        <v>149</v>
      </c>
      <c r="O2400" s="39">
        <v>44019</v>
      </c>
      <c r="P2400" s="39">
        <v>44020</v>
      </c>
      <c r="Q2400">
        <v>200</v>
      </c>
      <c r="R2400">
        <v>200</v>
      </c>
      <c r="S2400" s="36">
        <v>15558</v>
      </c>
      <c r="T2400">
        <v>15558</v>
      </c>
      <c r="U2400" s="39">
        <v>44019</v>
      </c>
      <c r="V2400">
        <v>7</v>
      </c>
      <c r="W2400">
        <v>3.5190000000000001</v>
      </c>
      <c r="X2400" s="36">
        <v>4421.142369991474</v>
      </c>
      <c r="Y2400" s="37" t="s">
        <v>157</v>
      </c>
      <c r="Z2400" s="37" t="s">
        <v>149</v>
      </c>
      <c r="AA2400" s="37" t="s">
        <v>146</v>
      </c>
      <c r="AB2400" s="37"/>
    </row>
    <row r="2401" spans="1:28" x14ac:dyDescent="0.25">
      <c r="A2401" t="s">
        <v>150</v>
      </c>
      <c r="B2401" t="s">
        <v>151</v>
      </c>
      <c r="C2401" t="s">
        <v>152</v>
      </c>
      <c r="E2401" t="s">
        <v>4940</v>
      </c>
      <c r="F2401" t="s">
        <v>4941</v>
      </c>
      <c r="G2401" t="s">
        <v>4942</v>
      </c>
      <c r="H2401" t="s">
        <v>156</v>
      </c>
      <c r="I2401" t="s">
        <v>37</v>
      </c>
      <c r="J2401" t="s">
        <v>65</v>
      </c>
      <c r="K2401" t="s">
        <v>7778</v>
      </c>
      <c r="L2401" t="s">
        <v>4</v>
      </c>
      <c r="M2401" t="s">
        <v>64</v>
      </c>
      <c r="N2401" t="s">
        <v>149</v>
      </c>
      <c r="O2401" s="39">
        <v>44020</v>
      </c>
      <c r="P2401" s="39">
        <v>44021</v>
      </c>
      <c r="Q2401">
        <v>200</v>
      </c>
      <c r="R2401">
        <v>200</v>
      </c>
      <c r="S2401" s="36">
        <v>15558</v>
      </c>
      <c r="T2401">
        <v>15558</v>
      </c>
      <c r="U2401" s="39">
        <v>44025</v>
      </c>
      <c r="V2401">
        <v>7</v>
      </c>
      <c r="W2401">
        <v>3.5190000000000001</v>
      </c>
      <c r="X2401" s="36">
        <v>4421.142369991474</v>
      </c>
      <c r="Y2401" s="37" t="s">
        <v>157</v>
      </c>
      <c r="Z2401" s="37" t="s">
        <v>149</v>
      </c>
      <c r="AA2401" s="37" t="s">
        <v>146</v>
      </c>
      <c r="AB2401" s="37"/>
    </row>
    <row r="2402" spans="1:28" x14ac:dyDescent="0.25">
      <c r="A2402" t="s">
        <v>150</v>
      </c>
      <c r="B2402" t="s">
        <v>151</v>
      </c>
      <c r="C2402" t="s">
        <v>152</v>
      </c>
      <c r="E2402" t="s">
        <v>4806</v>
      </c>
      <c r="F2402" t="s">
        <v>4807</v>
      </c>
      <c r="G2402" t="s">
        <v>4808</v>
      </c>
      <c r="H2402" t="s">
        <v>156</v>
      </c>
      <c r="I2402" t="s">
        <v>37</v>
      </c>
      <c r="J2402" t="s">
        <v>65</v>
      </c>
      <c r="K2402" t="s">
        <v>7778</v>
      </c>
      <c r="L2402" t="s">
        <v>4</v>
      </c>
      <c r="M2402" t="s">
        <v>64</v>
      </c>
      <c r="N2402" t="s">
        <v>149</v>
      </c>
      <c r="O2402" s="39">
        <v>44020</v>
      </c>
      <c r="P2402" s="39">
        <v>44021</v>
      </c>
      <c r="Q2402">
        <v>200</v>
      </c>
      <c r="R2402">
        <v>200</v>
      </c>
      <c r="S2402" s="36">
        <v>15558</v>
      </c>
      <c r="T2402">
        <v>15558</v>
      </c>
      <c r="U2402" s="39">
        <v>44020</v>
      </c>
      <c r="V2402">
        <v>7</v>
      </c>
      <c r="W2402">
        <v>3.5190000000000001</v>
      </c>
      <c r="X2402" s="36">
        <v>4421.142369991474</v>
      </c>
      <c r="Y2402" s="37" t="s">
        <v>157</v>
      </c>
      <c r="Z2402" s="37" t="s">
        <v>149</v>
      </c>
      <c r="AA2402" s="37" t="s">
        <v>146</v>
      </c>
    </row>
    <row r="2403" spans="1:28" x14ac:dyDescent="0.25">
      <c r="A2403" t="s">
        <v>150</v>
      </c>
      <c r="B2403" t="s">
        <v>151</v>
      </c>
      <c r="C2403" t="s">
        <v>152</v>
      </c>
      <c r="E2403" t="s">
        <v>5883</v>
      </c>
      <c r="F2403" t="s">
        <v>5884</v>
      </c>
      <c r="G2403" t="s">
        <v>5885</v>
      </c>
      <c r="H2403" t="s">
        <v>156</v>
      </c>
      <c r="I2403" t="s">
        <v>37</v>
      </c>
      <c r="J2403" t="s">
        <v>65</v>
      </c>
      <c r="K2403" t="s">
        <v>7778</v>
      </c>
      <c r="L2403" t="s">
        <v>4</v>
      </c>
      <c r="M2403" t="s">
        <v>64</v>
      </c>
      <c r="N2403" t="s">
        <v>149</v>
      </c>
      <c r="O2403" s="39">
        <v>44054</v>
      </c>
      <c r="P2403" s="39">
        <v>44055</v>
      </c>
      <c r="Q2403">
        <v>620</v>
      </c>
      <c r="R2403">
        <v>620</v>
      </c>
      <c r="S2403" s="36">
        <v>46673.599999999999</v>
      </c>
      <c r="T2403">
        <v>46673.599999999999</v>
      </c>
      <c r="U2403" s="39">
        <v>44055</v>
      </c>
      <c r="V2403">
        <v>8</v>
      </c>
      <c r="W2403">
        <v>3.5659999999999998</v>
      </c>
      <c r="X2403" s="36">
        <v>13088.50252383623</v>
      </c>
      <c r="Y2403" s="37" t="s">
        <v>157</v>
      </c>
      <c r="Z2403" s="37" t="s">
        <v>149</v>
      </c>
      <c r="AA2403" s="37" t="s">
        <v>146</v>
      </c>
    </row>
    <row r="2404" spans="1:28" x14ac:dyDescent="0.25">
      <c r="A2404" t="s">
        <v>563</v>
      </c>
      <c r="B2404" t="s">
        <v>859</v>
      </c>
      <c r="C2404" t="s">
        <v>565</v>
      </c>
      <c r="E2404" t="s">
        <v>4725</v>
      </c>
      <c r="F2404" t="s">
        <v>4726</v>
      </c>
      <c r="G2404" t="s">
        <v>4727</v>
      </c>
      <c r="H2404" t="s">
        <v>895</v>
      </c>
      <c r="I2404" t="s">
        <v>744</v>
      </c>
      <c r="J2404" t="s">
        <v>63</v>
      </c>
      <c r="K2404" t="s">
        <v>141</v>
      </c>
      <c r="L2404" t="s">
        <v>34</v>
      </c>
      <c r="M2404" t="s">
        <v>94</v>
      </c>
      <c r="N2404" t="s">
        <v>149</v>
      </c>
      <c r="O2404" s="39">
        <v>44025</v>
      </c>
      <c r="P2404" s="39">
        <v>44025</v>
      </c>
      <c r="Q2404">
        <v>40.520000000000003</v>
      </c>
      <c r="R2404">
        <v>40.520000000000003</v>
      </c>
      <c r="S2404" s="36">
        <v>28364</v>
      </c>
      <c r="T2404">
        <v>28364</v>
      </c>
      <c r="U2404" s="39">
        <v>44025</v>
      </c>
      <c r="V2404">
        <v>7</v>
      </c>
      <c r="W2404">
        <v>3.5190000000000001</v>
      </c>
      <c r="X2404" s="36">
        <v>28364</v>
      </c>
      <c r="Y2404" s="37" t="s">
        <v>157</v>
      </c>
      <c r="Z2404" s="37" t="s">
        <v>149</v>
      </c>
      <c r="AA2404" s="37" t="s">
        <v>146</v>
      </c>
    </row>
    <row r="2405" spans="1:28" x14ac:dyDescent="0.25">
      <c r="A2405" t="s">
        <v>150</v>
      </c>
      <c r="B2405" t="s">
        <v>151</v>
      </c>
      <c r="C2405" t="s">
        <v>152</v>
      </c>
      <c r="E2405" t="s">
        <v>5960</v>
      </c>
      <c r="F2405" t="s">
        <v>5961</v>
      </c>
      <c r="G2405" t="s">
        <v>5962</v>
      </c>
      <c r="H2405" t="s">
        <v>156</v>
      </c>
      <c r="I2405" t="s">
        <v>37</v>
      </c>
      <c r="J2405" t="s">
        <v>65</v>
      </c>
      <c r="K2405" t="s">
        <v>7778</v>
      </c>
      <c r="L2405" t="s">
        <v>4</v>
      </c>
      <c r="M2405" t="s">
        <v>64</v>
      </c>
      <c r="N2405" t="s">
        <v>149</v>
      </c>
      <c r="O2405" s="39">
        <v>44049</v>
      </c>
      <c r="P2405" s="39">
        <v>44050</v>
      </c>
      <c r="Q2405">
        <v>622</v>
      </c>
      <c r="R2405">
        <v>622</v>
      </c>
      <c r="S2405" s="36">
        <v>46824.160000000003</v>
      </c>
      <c r="T2405">
        <v>46824.160000000003</v>
      </c>
      <c r="U2405" s="39">
        <v>44049</v>
      </c>
      <c r="V2405">
        <v>8</v>
      </c>
      <c r="W2405">
        <v>3.5659999999999998</v>
      </c>
      <c r="X2405" s="36">
        <v>13130.723499719574</v>
      </c>
      <c r="Y2405" s="37" t="s">
        <v>157</v>
      </c>
      <c r="Z2405" s="37" t="s">
        <v>149</v>
      </c>
      <c r="AA2405" s="37" t="s">
        <v>146</v>
      </c>
    </row>
    <row r="2406" spans="1:28" x14ac:dyDescent="0.25">
      <c r="A2406" t="s">
        <v>563</v>
      </c>
      <c r="B2406" t="s">
        <v>859</v>
      </c>
      <c r="C2406" t="s">
        <v>853</v>
      </c>
      <c r="E2406" t="s">
        <v>4652</v>
      </c>
      <c r="F2406" t="s">
        <v>4653</v>
      </c>
      <c r="G2406" t="s">
        <v>4654</v>
      </c>
      <c r="H2406" t="s">
        <v>857</v>
      </c>
      <c r="I2406" t="s">
        <v>721</v>
      </c>
      <c r="J2406" t="s">
        <v>63</v>
      </c>
      <c r="K2406" t="s">
        <v>141</v>
      </c>
      <c r="L2406" t="s">
        <v>34</v>
      </c>
      <c r="M2406" t="s">
        <v>94</v>
      </c>
      <c r="N2406" t="s">
        <v>4599</v>
      </c>
      <c r="O2406" s="39">
        <v>44016</v>
      </c>
      <c r="P2406" s="39">
        <v>44016</v>
      </c>
      <c r="Q2406">
        <v>40.54</v>
      </c>
      <c r="R2406">
        <v>40.54</v>
      </c>
      <c r="S2406" s="36">
        <v>28378</v>
      </c>
      <c r="T2406">
        <v>28378</v>
      </c>
      <c r="U2406" s="39">
        <v>44016</v>
      </c>
      <c r="V2406">
        <v>7</v>
      </c>
      <c r="W2406">
        <v>3.5190000000000001</v>
      </c>
      <c r="X2406" s="36">
        <v>28378</v>
      </c>
      <c r="Y2406" s="37" t="s">
        <v>157</v>
      </c>
      <c r="Z2406" s="37" t="s">
        <v>149</v>
      </c>
      <c r="AA2406" s="37" t="s">
        <v>146</v>
      </c>
    </row>
    <row r="2407" spans="1:28" x14ac:dyDescent="0.25">
      <c r="A2407" t="s">
        <v>563</v>
      </c>
      <c r="B2407" t="s">
        <v>859</v>
      </c>
      <c r="C2407" t="s">
        <v>565</v>
      </c>
      <c r="E2407" t="s">
        <v>4915</v>
      </c>
      <c r="F2407" t="s">
        <v>4916</v>
      </c>
      <c r="G2407" t="s">
        <v>4917</v>
      </c>
      <c r="H2407" t="s">
        <v>4447</v>
      </c>
      <c r="I2407" t="s">
        <v>2554</v>
      </c>
      <c r="J2407" t="s">
        <v>63</v>
      </c>
      <c r="K2407" t="s">
        <v>141</v>
      </c>
      <c r="L2407" t="s">
        <v>34</v>
      </c>
      <c r="M2407" t="s">
        <v>94</v>
      </c>
      <c r="N2407" t="s">
        <v>149</v>
      </c>
      <c r="O2407" s="39">
        <v>44022</v>
      </c>
      <c r="P2407" s="39">
        <v>44022</v>
      </c>
      <c r="Q2407">
        <v>39.72</v>
      </c>
      <c r="R2407">
        <v>39.72</v>
      </c>
      <c r="S2407" s="36">
        <v>28399.8</v>
      </c>
      <c r="T2407">
        <v>28399.8</v>
      </c>
      <c r="U2407" s="39">
        <v>44022</v>
      </c>
      <c r="V2407">
        <v>7</v>
      </c>
      <c r="W2407">
        <v>3.5190000000000001</v>
      </c>
      <c r="X2407" s="36">
        <v>28399.8</v>
      </c>
      <c r="Y2407" s="37" t="s">
        <v>157</v>
      </c>
      <c r="Z2407" s="37" t="s">
        <v>149</v>
      </c>
      <c r="AA2407" s="37" t="s">
        <v>146</v>
      </c>
    </row>
    <row r="2408" spans="1:28" x14ac:dyDescent="0.25">
      <c r="A2408" t="s">
        <v>563</v>
      </c>
      <c r="B2408" t="s">
        <v>859</v>
      </c>
      <c r="C2408" t="s">
        <v>853</v>
      </c>
      <c r="E2408" t="s">
        <v>4655</v>
      </c>
      <c r="F2408" t="s">
        <v>4656</v>
      </c>
      <c r="G2408" t="s">
        <v>4657</v>
      </c>
      <c r="H2408" t="s">
        <v>857</v>
      </c>
      <c r="I2408" t="s">
        <v>721</v>
      </c>
      <c r="J2408" t="s">
        <v>63</v>
      </c>
      <c r="K2408" t="s">
        <v>141</v>
      </c>
      <c r="L2408" t="s">
        <v>34</v>
      </c>
      <c r="M2408" t="s">
        <v>94</v>
      </c>
      <c r="N2408" t="s">
        <v>4597</v>
      </c>
      <c r="O2408" s="39">
        <v>44016</v>
      </c>
      <c r="P2408" s="39">
        <v>44016</v>
      </c>
      <c r="Q2408">
        <v>40.58</v>
      </c>
      <c r="R2408">
        <v>40.58</v>
      </c>
      <c r="S2408" s="36">
        <v>28406</v>
      </c>
      <c r="T2408">
        <v>28406</v>
      </c>
      <c r="U2408" s="39">
        <v>44016</v>
      </c>
      <c r="V2408">
        <v>7</v>
      </c>
      <c r="W2408">
        <v>3.5190000000000001</v>
      </c>
      <c r="X2408" s="36">
        <v>28406</v>
      </c>
      <c r="Y2408" s="37" t="s">
        <v>157</v>
      </c>
      <c r="Z2408" s="37" t="s">
        <v>149</v>
      </c>
      <c r="AA2408" s="37" t="s">
        <v>146</v>
      </c>
    </row>
    <row r="2409" spans="1:28" x14ac:dyDescent="0.25">
      <c r="A2409" t="s">
        <v>563</v>
      </c>
      <c r="B2409" t="s">
        <v>859</v>
      </c>
      <c r="C2409" t="s">
        <v>853</v>
      </c>
      <c r="E2409" t="s">
        <v>4866</v>
      </c>
      <c r="F2409" t="s">
        <v>4867</v>
      </c>
      <c r="G2409" t="s">
        <v>4868</v>
      </c>
      <c r="H2409" t="s">
        <v>857</v>
      </c>
      <c r="I2409" t="s">
        <v>721</v>
      </c>
      <c r="J2409" t="s">
        <v>63</v>
      </c>
      <c r="K2409" t="s">
        <v>141</v>
      </c>
      <c r="L2409" t="s">
        <v>34</v>
      </c>
      <c r="M2409" t="s">
        <v>94</v>
      </c>
      <c r="N2409" t="s">
        <v>4621</v>
      </c>
      <c r="O2409" s="39">
        <v>44033</v>
      </c>
      <c r="P2409" s="39">
        <v>44033</v>
      </c>
      <c r="Q2409">
        <v>40.619999999999997</v>
      </c>
      <c r="R2409">
        <v>40.619999999999997</v>
      </c>
      <c r="S2409" s="36">
        <v>28434</v>
      </c>
      <c r="T2409">
        <v>28434</v>
      </c>
      <c r="U2409" s="39">
        <v>44034</v>
      </c>
      <c r="V2409">
        <v>7</v>
      </c>
      <c r="W2409">
        <v>3.5190000000000001</v>
      </c>
      <c r="X2409" s="36">
        <v>28434</v>
      </c>
      <c r="Y2409" s="37" t="s">
        <v>157</v>
      </c>
      <c r="Z2409" s="37" t="s">
        <v>149</v>
      </c>
      <c r="AA2409" s="37" t="s">
        <v>146</v>
      </c>
    </row>
    <row r="2410" spans="1:28" x14ac:dyDescent="0.25">
      <c r="A2410" t="s">
        <v>563</v>
      </c>
      <c r="B2410" t="s">
        <v>859</v>
      </c>
      <c r="C2410" t="s">
        <v>853</v>
      </c>
      <c r="E2410" t="s">
        <v>5296</v>
      </c>
      <c r="F2410" t="s">
        <v>5297</v>
      </c>
      <c r="G2410" t="s">
        <v>5298</v>
      </c>
      <c r="H2410" t="s">
        <v>857</v>
      </c>
      <c r="I2410" t="s">
        <v>721</v>
      </c>
      <c r="J2410" t="s">
        <v>63</v>
      </c>
      <c r="K2410" t="s">
        <v>141</v>
      </c>
      <c r="L2410" t="s">
        <v>34</v>
      </c>
      <c r="M2410" t="s">
        <v>94</v>
      </c>
      <c r="N2410" t="s">
        <v>4605</v>
      </c>
      <c r="O2410" s="39">
        <v>44028</v>
      </c>
      <c r="P2410" s="39">
        <v>44028</v>
      </c>
      <c r="Q2410">
        <v>40.659999999999997</v>
      </c>
      <c r="R2410">
        <v>40.659999999999997</v>
      </c>
      <c r="S2410" s="36">
        <v>28462</v>
      </c>
      <c r="T2410">
        <v>28462</v>
      </c>
      <c r="U2410" s="39">
        <v>44028</v>
      </c>
      <c r="V2410">
        <v>7</v>
      </c>
      <c r="W2410">
        <v>3.5190000000000001</v>
      </c>
      <c r="X2410" s="36">
        <v>28462</v>
      </c>
      <c r="Y2410" s="37" t="s">
        <v>157</v>
      </c>
      <c r="Z2410" s="37" t="s">
        <v>149</v>
      </c>
      <c r="AA2410" s="37" t="s">
        <v>146</v>
      </c>
    </row>
    <row r="2411" spans="1:28" x14ac:dyDescent="0.25">
      <c r="A2411" t="s">
        <v>563</v>
      </c>
      <c r="B2411" t="s">
        <v>859</v>
      </c>
      <c r="C2411" t="s">
        <v>853</v>
      </c>
      <c r="E2411" t="s">
        <v>4934</v>
      </c>
      <c r="F2411" t="s">
        <v>4935</v>
      </c>
      <c r="G2411" t="s">
        <v>4936</v>
      </c>
      <c r="H2411" t="s">
        <v>4933</v>
      </c>
      <c r="I2411" t="s">
        <v>4552</v>
      </c>
      <c r="J2411" t="s">
        <v>63</v>
      </c>
      <c r="K2411" t="s">
        <v>141</v>
      </c>
      <c r="L2411" t="s">
        <v>34</v>
      </c>
      <c r="M2411" t="s">
        <v>94</v>
      </c>
      <c r="N2411" t="s">
        <v>149</v>
      </c>
      <c r="O2411" s="39">
        <v>44018</v>
      </c>
      <c r="P2411" s="39">
        <v>44018</v>
      </c>
      <c r="Q2411">
        <v>37.979999999999997</v>
      </c>
      <c r="R2411">
        <v>37.979999999999997</v>
      </c>
      <c r="S2411" s="36">
        <v>28485</v>
      </c>
      <c r="T2411">
        <v>28485</v>
      </c>
      <c r="U2411" s="39">
        <v>44018</v>
      </c>
      <c r="V2411">
        <v>7</v>
      </c>
      <c r="W2411">
        <v>3.5190000000000001</v>
      </c>
      <c r="X2411" s="36">
        <v>28485</v>
      </c>
      <c r="Y2411" s="37" t="s">
        <v>157</v>
      </c>
      <c r="Z2411" s="37" t="s">
        <v>149</v>
      </c>
      <c r="AA2411" s="37" t="s">
        <v>146</v>
      </c>
    </row>
    <row r="2412" spans="1:28" x14ac:dyDescent="0.25">
      <c r="A2412" t="s">
        <v>563</v>
      </c>
      <c r="B2412" t="s">
        <v>859</v>
      </c>
      <c r="C2412" t="s">
        <v>853</v>
      </c>
      <c r="E2412" t="s">
        <v>5293</v>
      </c>
      <c r="F2412" t="s">
        <v>5294</v>
      </c>
      <c r="G2412" t="s">
        <v>5295</v>
      </c>
      <c r="H2412" t="s">
        <v>857</v>
      </c>
      <c r="I2412" t="s">
        <v>721</v>
      </c>
      <c r="J2412" t="s">
        <v>63</v>
      </c>
      <c r="K2412" t="s">
        <v>141</v>
      </c>
      <c r="L2412" t="s">
        <v>34</v>
      </c>
      <c r="M2412" t="s">
        <v>94</v>
      </c>
      <c r="N2412" t="s">
        <v>4601</v>
      </c>
      <c r="O2412" s="39">
        <v>44028</v>
      </c>
      <c r="P2412" s="39">
        <v>44028</v>
      </c>
      <c r="Q2412">
        <v>40.81</v>
      </c>
      <c r="R2412">
        <v>40.81</v>
      </c>
      <c r="S2412" s="36">
        <v>28567</v>
      </c>
      <c r="T2412">
        <v>28567</v>
      </c>
      <c r="U2412" s="39">
        <v>44028</v>
      </c>
      <c r="V2412">
        <v>7</v>
      </c>
      <c r="W2412">
        <v>3.5190000000000001</v>
      </c>
      <c r="X2412" s="36">
        <v>28567</v>
      </c>
      <c r="Y2412" s="37" t="s">
        <v>157</v>
      </c>
      <c r="Z2412" s="37" t="s">
        <v>149</v>
      </c>
      <c r="AA2412" s="37" t="s">
        <v>146</v>
      </c>
    </row>
    <row r="2413" spans="1:28" x14ac:dyDescent="0.25">
      <c r="A2413" t="s">
        <v>563</v>
      </c>
      <c r="B2413" t="s">
        <v>859</v>
      </c>
      <c r="C2413" t="s">
        <v>853</v>
      </c>
      <c r="E2413" t="s">
        <v>4863</v>
      </c>
      <c r="F2413" t="s">
        <v>4864</v>
      </c>
      <c r="G2413" t="s">
        <v>4865</v>
      </c>
      <c r="H2413" t="s">
        <v>857</v>
      </c>
      <c r="I2413" t="s">
        <v>721</v>
      </c>
      <c r="J2413" t="s">
        <v>63</v>
      </c>
      <c r="K2413" t="s">
        <v>141</v>
      </c>
      <c r="L2413" t="s">
        <v>34</v>
      </c>
      <c r="M2413" t="s">
        <v>94</v>
      </c>
      <c r="N2413" t="s">
        <v>4619</v>
      </c>
      <c r="O2413" s="39">
        <v>44033</v>
      </c>
      <c r="P2413" s="39">
        <v>44033</v>
      </c>
      <c r="Q2413">
        <v>40.9</v>
      </c>
      <c r="R2413">
        <v>40.9</v>
      </c>
      <c r="S2413" s="36">
        <v>28630</v>
      </c>
      <c r="T2413">
        <v>28630</v>
      </c>
      <c r="U2413" s="39">
        <v>44034</v>
      </c>
      <c r="V2413">
        <v>7</v>
      </c>
      <c r="W2413">
        <v>3.5190000000000001</v>
      </c>
      <c r="X2413" s="36">
        <v>28630</v>
      </c>
      <c r="Y2413" s="37" t="s">
        <v>157</v>
      </c>
      <c r="Z2413" s="37" t="s">
        <v>149</v>
      </c>
      <c r="AA2413" s="37" t="s">
        <v>146</v>
      </c>
    </row>
    <row r="2414" spans="1:28" x14ac:dyDescent="0.25">
      <c r="A2414" t="s">
        <v>563</v>
      </c>
      <c r="B2414" t="s">
        <v>859</v>
      </c>
      <c r="C2414" t="s">
        <v>565</v>
      </c>
      <c r="E2414" t="s">
        <v>5030</v>
      </c>
      <c r="F2414" t="s">
        <v>5031</v>
      </c>
      <c r="G2414" t="s">
        <v>5032</v>
      </c>
      <c r="H2414" t="s">
        <v>4447</v>
      </c>
      <c r="I2414" t="s">
        <v>2554</v>
      </c>
      <c r="J2414" t="s">
        <v>63</v>
      </c>
      <c r="K2414" t="s">
        <v>141</v>
      </c>
      <c r="L2414" t="s">
        <v>34</v>
      </c>
      <c r="M2414" t="s">
        <v>94</v>
      </c>
      <c r="N2414" t="s">
        <v>149</v>
      </c>
      <c r="O2414" s="39">
        <v>44032</v>
      </c>
      <c r="P2414" s="39">
        <v>44032</v>
      </c>
      <c r="Q2414">
        <v>41.13</v>
      </c>
      <c r="R2414">
        <v>41.13</v>
      </c>
      <c r="S2414" s="36">
        <v>28791</v>
      </c>
      <c r="T2414">
        <v>28791</v>
      </c>
      <c r="U2414" s="39">
        <v>44032</v>
      </c>
      <c r="V2414">
        <v>7</v>
      </c>
      <c r="W2414">
        <v>3.5190000000000001</v>
      </c>
      <c r="X2414" s="36">
        <v>28791</v>
      </c>
      <c r="Y2414" s="37" t="s">
        <v>157</v>
      </c>
      <c r="Z2414" s="37" t="s">
        <v>149</v>
      </c>
      <c r="AA2414" s="37" t="s">
        <v>146</v>
      </c>
    </row>
    <row r="2415" spans="1:28" x14ac:dyDescent="0.25">
      <c r="A2415" t="s">
        <v>563</v>
      </c>
      <c r="B2415" t="s">
        <v>859</v>
      </c>
      <c r="C2415" t="s">
        <v>853</v>
      </c>
      <c r="E2415" t="s">
        <v>4988</v>
      </c>
      <c r="F2415" t="s">
        <v>4989</v>
      </c>
      <c r="G2415" t="s">
        <v>4990</v>
      </c>
      <c r="H2415" t="s">
        <v>857</v>
      </c>
      <c r="I2415" t="s">
        <v>721</v>
      </c>
      <c r="J2415" t="s">
        <v>63</v>
      </c>
      <c r="K2415" t="s">
        <v>141</v>
      </c>
      <c r="L2415" t="s">
        <v>34</v>
      </c>
      <c r="M2415" t="s">
        <v>94</v>
      </c>
      <c r="N2415" t="s">
        <v>4583</v>
      </c>
      <c r="O2415" s="39">
        <v>44020</v>
      </c>
      <c r="P2415" s="39">
        <v>44020</v>
      </c>
      <c r="Q2415">
        <v>41.33</v>
      </c>
      <c r="R2415">
        <v>41.33</v>
      </c>
      <c r="S2415" s="36">
        <v>28931</v>
      </c>
      <c r="T2415">
        <v>28931</v>
      </c>
      <c r="U2415" s="39">
        <v>44021</v>
      </c>
      <c r="V2415">
        <v>7</v>
      </c>
      <c r="W2415">
        <v>3.5190000000000001</v>
      </c>
      <c r="X2415" s="36">
        <v>28931</v>
      </c>
      <c r="Y2415" s="37" t="s">
        <v>157</v>
      </c>
      <c r="Z2415" s="37" t="s">
        <v>149</v>
      </c>
      <c r="AA2415" s="37" t="s">
        <v>146</v>
      </c>
    </row>
    <row r="2416" spans="1:28" x14ac:dyDescent="0.25">
      <c r="A2416" t="s">
        <v>563</v>
      </c>
      <c r="B2416" t="s">
        <v>859</v>
      </c>
      <c r="C2416" t="s">
        <v>565</v>
      </c>
      <c r="E2416" t="s">
        <v>5730</v>
      </c>
      <c r="F2416" t="s">
        <v>5731</v>
      </c>
      <c r="G2416" t="s">
        <v>5732</v>
      </c>
      <c r="H2416" t="s">
        <v>4447</v>
      </c>
      <c r="I2416" t="s">
        <v>2554</v>
      </c>
      <c r="J2416" t="s">
        <v>63</v>
      </c>
      <c r="K2416" t="s">
        <v>141</v>
      </c>
      <c r="L2416" t="s">
        <v>34</v>
      </c>
      <c r="M2416" t="s">
        <v>94</v>
      </c>
      <c r="N2416" t="s">
        <v>149</v>
      </c>
      <c r="O2416" s="39">
        <v>44042</v>
      </c>
      <c r="P2416" s="39">
        <v>44042</v>
      </c>
      <c r="Q2416">
        <v>41.57</v>
      </c>
      <c r="R2416">
        <v>41.57</v>
      </c>
      <c r="S2416" s="36">
        <v>29099</v>
      </c>
      <c r="T2416">
        <v>29099</v>
      </c>
      <c r="U2416" s="39">
        <v>44042</v>
      </c>
      <c r="V2416">
        <v>7</v>
      </c>
      <c r="W2416">
        <v>3.5190000000000001</v>
      </c>
      <c r="X2416" s="36">
        <v>29099</v>
      </c>
      <c r="Y2416" s="37" t="s">
        <v>157</v>
      </c>
      <c r="Z2416" s="37" t="s">
        <v>149</v>
      </c>
      <c r="AA2416" s="37" t="s">
        <v>146</v>
      </c>
    </row>
    <row r="2417" spans="1:27" x14ac:dyDescent="0.25">
      <c r="A2417" t="s">
        <v>563</v>
      </c>
      <c r="B2417" t="s">
        <v>859</v>
      </c>
      <c r="C2417" t="s">
        <v>853</v>
      </c>
      <c r="E2417" t="s">
        <v>4664</v>
      </c>
      <c r="F2417" t="s">
        <v>4665</v>
      </c>
      <c r="G2417" t="s">
        <v>4666</v>
      </c>
      <c r="H2417" t="s">
        <v>4667</v>
      </c>
      <c r="I2417" t="s">
        <v>4542</v>
      </c>
      <c r="J2417" t="s">
        <v>63</v>
      </c>
      <c r="K2417" t="s">
        <v>141</v>
      </c>
      <c r="L2417" t="s">
        <v>34</v>
      </c>
      <c r="M2417" t="s">
        <v>94</v>
      </c>
      <c r="N2417" t="s">
        <v>149</v>
      </c>
      <c r="O2417" s="39">
        <v>44032</v>
      </c>
      <c r="P2417" s="39">
        <v>44032</v>
      </c>
      <c r="Q2417">
        <v>39</v>
      </c>
      <c r="R2417">
        <v>39</v>
      </c>
      <c r="S2417" s="36">
        <v>29250</v>
      </c>
      <c r="T2417">
        <v>29250</v>
      </c>
      <c r="U2417" s="39">
        <v>44032</v>
      </c>
      <c r="V2417">
        <v>7</v>
      </c>
      <c r="W2417">
        <v>3.5190000000000001</v>
      </c>
      <c r="X2417" s="36">
        <v>29250</v>
      </c>
      <c r="Y2417" s="37" t="s">
        <v>157</v>
      </c>
      <c r="Z2417" s="37" t="s">
        <v>149</v>
      </c>
      <c r="AA2417" s="37" t="s">
        <v>146</v>
      </c>
    </row>
    <row r="2418" spans="1:27" x14ac:dyDescent="0.25">
      <c r="A2418" t="s">
        <v>563</v>
      </c>
      <c r="B2418" t="s">
        <v>859</v>
      </c>
      <c r="C2418" t="s">
        <v>565</v>
      </c>
      <c r="E2418" t="s">
        <v>4658</v>
      </c>
      <c r="F2418" t="s">
        <v>4659</v>
      </c>
      <c r="G2418" t="s">
        <v>4660</v>
      </c>
      <c r="H2418" t="s">
        <v>4447</v>
      </c>
      <c r="I2418" t="s">
        <v>2554</v>
      </c>
      <c r="J2418" t="s">
        <v>63</v>
      </c>
      <c r="K2418" t="s">
        <v>141</v>
      </c>
      <c r="L2418" t="s">
        <v>34</v>
      </c>
      <c r="M2418" t="s">
        <v>94</v>
      </c>
      <c r="N2418" t="s">
        <v>149</v>
      </c>
      <c r="O2418" s="39">
        <v>44016</v>
      </c>
      <c r="P2418" s="39">
        <v>44016</v>
      </c>
      <c r="Q2418">
        <v>40.909999999999997</v>
      </c>
      <c r="R2418">
        <v>40.909999999999997</v>
      </c>
      <c r="S2418" s="36">
        <v>29250.65</v>
      </c>
      <c r="T2418">
        <v>29250.65</v>
      </c>
      <c r="U2418" s="39">
        <v>44016</v>
      </c>
      <c r="V2418">
        <v>7</v>
      </c>
      <c r="W2418">
        <v>3.5190000000000001</v>
      </c>
      <c r="X2418" s="36">
        <v>29250.65</v>
      </c>
      <c r="Y2418" s="37" t="s">
        <v>157</v>
      </c>
      <c r="Z2418" s="37" t="s">
        <v>149</v>
      </c>
      <c r="AA2418" s="37" t="s">
        <v>146</v>
      </c>
    </row>
    <row r="2419" spans="1:27" x14ac:dyDescent="0.25">
      <c r="A2419" t="s">
        <v>563</v>
      </c>
      <c r="B2419" t="s">
        <v>859</v>
      </c>
      <c r="C2419" t="s">
        <v>565</v>
      </c>
      <c r="E2419" t="s">
        <v>4722</v>
      </c>
      <c r="F2419" t="s">
        <v>4723</v>
      </c>
      <c r="G2419" t="s">
        <v>4724</v>
      </c>
      <c r="H2419" t="s">
        <v>3265</v>
      </c>
      <c r="I2419" t="s">
        <v>2561</v>
      </c>
      <c r="J2419" t="s">
        <v>63</v>
      </c>
      <c r="K2419" t="s">
        <v>141</v>
      </c>
      <c r="L2419" t="s">
        <v>34</v>
      </c>
      <c r="M2419" t="s">
        <v>94</v>
      </c>
      <c r="N2419" t="s">
        <v>149</v>
      </c>
      <c r="O2419" s="39">
        <v>44014</v>
      </c>
      <c r="P2419" s="39">
        <v>44014</v>
      </c>
      <c r="Q2419">
        <v>39.14</v>
      </c>
      <c r="R2419">
        <v>39.14</v>
      </c>
      <c r="S2419" s="36">
        <v>29355</v>
      </c>
      <c r="T2419">
        <v>29355</v>
      </c>
      <c r="U2419" s="39">
        <v>44014</v>
      </c>
      <c r="V2419">
        <v>7</v>
      </c>
      <c r="W2419">
        <v>3.5190000000000001</v>
      </c>
      <c r="X2419" s="36">
        <v>29355</v>
      </c>
      <c r="Y2419" s="37" t="s">
        <v>157</v>
      </c>
      <c r="Z2419" s="37" t="s">
        <v>149</v>
      </c>
      <c r="AA2419" s="37" t="s">
        <v>146</v>
      </c>
    </row>
    <row r="2420" spans="1:27" x14ac:dyDescent="0.25">
      <c r="A2420" t="s">
        <v>563</v>
      </c>
      <c r="B2420" t="s">
        <v>859</v>
      </c>
      <c r="C2420" t="s">
        <v>853</v>
      </c>
      <c r="E2420" t="s">
        <v>4716</v>
      </c>
      <c r="F2420" t="s">
        <v>4717</v>
      </c>
      <c r="G2420" t="s">
        <v>4718</v>
      </c>
      <c r="H2420" t="s">
        <v>4379</v>
      </c>
      <c r="I2420" t="s">
        <v>2565</v>
      </c>
      <c r="J2420" t="s">
        <v>63</v>
      </c>
      <c r="K2420" t="s">
        <v>141</v>
      </c>
      <c r="L2420" t="s">
        <v>34</v>
      </c>
      <c r="M2420" t="s">
        <v>94</v>
      </c>
      <c r="N2420" t="s">
        <v>149</v>
      </c>
      <c r="O2420" s="39">
        <v>44022</v>
      </c>
      <c r="P2420" s="39">
        <v>44022</v>
      </c>
      <c r="Q2420">
        <v>39.18</v>
      </c>
      <c r="R2420">
        <v>39.18</v>
      </c>
      <c r="S2420" s="36">
        <v>29385</v>
      </c>
      <c r="T2420">
        <v>29385</v>
      </c>
      <c r="U2420" s="39">
        <v>44022</v>
      </c>
      <c r="V2420">
        <v>7</v>
      </c>
      <c r="W2420">
        <v>3.5190000000000001</v>
      </c>
      <c r="X2420" s="36">
        <v>29385</v>
      </c>
      <c r="Y2420" s="37" t="s">
        <v>157</v>
      </c>
      <c r="Z2420" s="37" t="s">
        <v>149</v>
      </c>
      <c r="AA2420" s="37" t="s">
        <v>146</v>
      </c>
    </row>
    <row r="2421" spans="1:27" x14ac:dyDescent="0.25">
      <c r="A2421" t="s">
        <v>563</v>
      </c>
      <c r="B2421" t="s">
        <v>859</v>
      </c>
      <c r="C2421" t="s">
        <v>565</v>
      </c>
      <c r="E2421" t="s">
        <v>4701</v>
      </c>
      <c r="F2421" t="s">
        <v>4702</v>
      </c>
      <c r="G2421" t="s">
        <v>4703</v>
      </c>
      <c r="H2421" t="s">
        <v>2982</v>
      </c>
      <c r="I2421" t="s">
        <v>2562</v>
      </c>
      <c r="J2421" t="s">
        <v>63</v>
      </c>
      <c r="K2421" t="s">
        <v>141</v>
      </c>
      <c r="L2421" t="s">
        <v>34</v>
      </c>
      <c r="M2421" t="s">
        <v>94</v>
      </c>
      <c r="N2421" t="s">
        <v>149</v>
      </c>
      <c r="O2421" s="39">
        <v>44034</v>
      </c>
      <c r="P2421" s="39">
        <v>44034</v>
      </c>
      <c r="Q2421">
        <v>39.19</v>
      </c>
      <c r="R2421">
        <v>39.19</v>
      </c>
      <c r="S2421" s="36">
        <v>29392.5</v>
      </c>
      <c r="T2421">
        <v>29392.5</v>
      </c>
      <c r="U2421" s="39">
        <v>44034</v>
      </c>
      <c r="V2421">
        <v>7</v>
      </c>
      <c r="W2421">
        <v>3.5190000000000001</v>
      </c>
      <c r="X2421" s="36">
        <v>29392.5</v>
      </c>
      <c r="Y2421" s="37" t="s">
        <v>157</v>
      </c>
      <c r="Z2421" s="37" t="s">
        <v>149</v>
      </c>
      <c r="AA2421" s="37" t="s">
        <v>146</v>
      </c>
    </row>
    <row r="2422" spans="1:27" x14ac:dyDescent="0.25">
      <c r="A2422" t="s">
        <v>563</v>
      </c>
      <c r="B2422" t="s">
        <v>859</v>
      </c>
      <c r="C2422" t="s">
        <v>853</v>
      </c>
      <c r="E2422" t="s">
        <v>5449</v>
      </c>
      <c r="F2422" t="s">
        <v>5450</v>
      </c>
      <c r="G2422" t="s">
        <v>5451</v>
      </c>
      <c r="H2422" t="s">
        <v>4379</v>
      </c>
      <c r="I2422" t="s">
        <v>2565</v>
      </c>
      <c r="J2422" t="s">
        <v>63</v>
      </c>
      <c r="K2422" t="s">
        <v>141</v>
      </c>
      <c r="L2422" t="s">
        <v>34</v>
      </c>
      <c r="M2422" t="s">
        <v>94</v>
      </c>
      <c r="N2422" t="s">
        <v>149</v>
      </c>
      <c r="O2422" s="39">
        <v>44034</v>
      </c>
      <c r="P2422" s="39">
        <v>44034</v>
      </c>
      <c r="Q2422">
        <v>39.42</v>
      </c>
      <c r="R2422">
        <v>39.42</v>
      </c>
      <c r="S2422" s="36">
        <v>29565</v>
      </c>
      <c r="T2422">
        <v>29565</v>
      </c>
      <c r="U2422" s="39">
        <v>44034</v>
      </c>
      <c r="V2422">
        <v>7</v>
      </c>
      <c r="W2422">
        <v>3.5190000000000001</v>
      </c>
      <c r="X2422" s="36">
        <v>29565</v>
      </c>
      <c r="Y2422" s="37" t="s">
        <v>157</v>
      </c>
      <c r="Z2422" s="37" t="s">
        <v>149</v>
      </c>
      <c r="AA2422" s="37" t="s">
        <v>146</v>
      </c>
    </row>
    <row r="2423" spans="1:27" x14ac:dyDescent="0.25">
      <c r="A2423" t="s">
        <v>563</v>
      </c>
      <c r="B2423" t="s">
        <v>859</v>
      </c>
      <c r="C2423" t="s">
        <v>565</v>
      </c>
      <c r="E2423" t="s">
        <v>5685</v>
      </c>
      <c r="F2423" t="s">
        <v>5686</v>
      </c>
      <c r="G2423" t="s">
        <v>5687</v>
      </c>
      <c r="H2423" t="s">
        <v>3265</v>
      </c>
      <c r="I2423" t="s">
        <v>2561</v>
      </c>
      <c r="J2423" t="s">
        <v>63</v>
      </c>
      <c r="K2423" t="s">
        <v>141</v>
      </c>
      <c r="L2423" t="s">
        <v>34</v>
      </c>
      <c r="M2423" t="s">
        <v>94</v>
      </c>
      <c r="N2423" t="s">
        <v>149</v>
      </c>
      <c r="O2423" s="39">
        <v>44041</v>
      </c>
      <c r="P2423" s="39">
        <v>44041</v>
      </c>
      <c r="Q2423">
        <v>39.42</v>
      </c>
      <c r="R2423">
        <v>39.42</v>
      </c>
      <c r="S2423" s="36">
        <v>29565</v>
      </c>
      <c r="T2423">
        <v>29565</v>
      </c>
      <c r="U2423" s="39">
        <v>44041</v>
      </c>
      <c r="V2423">
        <v>7</v>
      </c>
      <c r="W2423">
        <v>3.5190000000000001</v>
      </c>
      <c r="X2423" s="36">
        <v>29565</v>
      </c>
      <c r="Y2423" s="37" t="s">
        <v>157</v>
      </c>
      <c r="Z2423" s="37" t="s">
        <v>149</v>
      </c>
      <c r="AA2423" s="37" t="s">
        <v>146</v>
      </c>
    </row>
    <row r="2424" spans="1:27" x14ac:dyDescent="0.25">
      <c r="A2424" t="s">
        <v>563</v>
      </c>
      <c r="B2424" t="s">
        <v>859</v>
      </c>
      <c r="C2424" t="s">
        <v>853</v>
      </c>
      <c r="E2424" t="s">
        <v>5119</v>
      </c>
      <c r="F2424" t="s">
        <v>5120</v>
      </c>
      <c r="G2424" t="s">
        <v>5121</v>
      </c>
      <c r="H2424" t="s">
        <v>3894</v>
      </c>
      <c r="I2424" t="s">
        <v>2556</v>
      </c>
      <c r="J2424" t="s">
        <v>63</v>
      </c>
      <c r="K2424" t="s">
        <v>141</v>
      </c>
      <c r="L2424" t="s">
        <v>34</v>
      </c>
      <c r="M2424" t="s">
        <v>94</v>
      </c>
      <c r="N2424" t="s">
        <v>149</v>
      </c>
      <c r="O2424" s="39">
        <v>44025</v>
      </c>
      <c r="P2424" s="39">
        <v>44025</v>
      </c>
      <c r="Q2424">
        <v>39.479999999999997</v>
      </c>
      <c r="R2424">
        <v>39.479999999999997</v>
      </c>
      <c r="S2424" s="36">
        <v>29610</v>
      </c>
      <c r="T2424">
        <v>29610</v>
      </c>
      <c r="U2424" s="39">
        <v>44025</v>
      </c>
      <c r="V2424">
        <v>7</v>
      </c>
      <c r="W2424">
        <v>3.5190000000000001</v>
      </c>
      <c r="X2424" s="36">
        <v>29610</v>
      </c>
      <c r="Y2424" s="37" t="s">
        <v>157</v>
      </c>
      <c r="Z2424" s="37" t="s">
        <v>149</v>
      </c>
      <c r="AA2424" s="37" t="s">
        <v>146</v>
      </c>
    </row>
    <row r="2425" spans="1:27" x14ac:dyDescent="0.25">
      <c r="A2425" t="s">
        <v>563</v>
      </c>
      <c r="B2425" t="s">
        <v>859</v>
      </c>
      <c r="C2425" t="s">
        <v>565</v>
      </c>
      <c r="E2425" t="s">
        <v>5055</v>
      </c>
      <c r="F2425" t="s">
        <v>5056</v>
      </c>
      <c r="G2425" t="s">
        <v>5057</v>
      </c>
      <c r="H2425" t="s">
        <v>3265</v>
      </c>
      <c r="I2425" t="s">
        <v>2561</v>
      </c>
      <c r="J2425" t="s">
        <v>63</v>
      </c>
      <c r="K2425" t="s">
        <v>141</v>
      </c>
      <c r="L2425" t="s">
        <v>34</v>
      </c>
      <c r="M2425" t="s">
        <v>94</v>
      </c>
      <c r="N2425" t="s">
        <v>149</v>
      </c>
      <c r="O2425" s="39">
        <v>44021</v>
      </c>
      <c r="P2425" s="39">
        <v>44021</v>
      </c>
      <c r="Q2425">
        <v>39.53</v>
      </c>
      <c r="R2425">
        <v>39.53</v>
      </c>
      <c r="S2425" s="36">
        <v>29647.5</v>
      </c>
      <c r="T2425">
        <v>29647.5</v>
      </c>
      <c r="U2425" s="39">
        <v>44021</v>
      </c>
      <c r="V2425">
        <v>7</v>
      </c>
      <c r="W2425">
        <v>3.5190000000000001</v>
      </c>
      <c r="X2425" s="36">
        <v>29647.5</v>
      </c>
      <c r="Y2425" s="37" t="s">
        <v>157</v>
      </c>
      <c r="Z2425" s="37" t="s">
        <v>149</v>
      </c>
      <c r="AA2425" s="37" t="s">
        <v>146</v>
      </c>
    </row>
    <row r="2426" spans="1:27" x14ac:dyDescent="0.25">
      <c r="A2426" t="s">
        <v>563</v>
      </c>
      <c r="B2426" t="s">
        <v>859</v>
      </c>
      <c r="C2426" t="s">
        <v>853</v>
      </c>
      <c r="E2426" t="s">
        <v>4704</v>
      </c>
      <c r="F2426" t="s">
        <v>4705</v>
      </c>
      <c r="G2426" t="s">
        <v>4706</v>
      </c>
      <c r="H2426" t="s">
        <v>3894</v>
      </c>
      <c r="I2426" t="s">
        <v>2556</v>
      </c>
      <c r="J2426" t="s">
        <v>63</v>
      </c>
      <c r="K2426" t="s">
        <v>141</v>
      </c>
      <c r="L2426" t="s">
        <v>34</v>
      </c>
      <c r="M2426" t="s">
        <v>94</v>
      </c>
      <c r="N2426" t="s">
        <v>149</v>
      </c>
      <c r="O2426" s="39">
        <v>44034</v>
      </c>
      <c r="P2426" s="39">
        <v>44034</v>
      </c>
      <c r="Q2426">
        <v>39.57</v>
      </c>
      <c r="R2426">
        <v>39.57</v>
      </c>
      <c r="S2426" s="36">
        <v>29677.5</v>
      </c>
      <c r="T2426">
        <v>29677.5</v>
      </c>
      <c r="U2426" s="39">
        <v>44034</v>
      </c>
      <c r="V2426">
        <v>7</v>
      </c>
      <c r="W2426">
        <v>3.5190000000000001</v>
      </c>
      <c r="X2426" s="36">
        <v>29677.5</v>
      </c>
      <c r="Y2426" s="37" t="s">
        <v>157</v>
      </c>
      <c r="Z2426" s="37" t="s">
        <v>149</v>
      </c>
      <c r="AA2426" s="37" t="s">
        <v>146</v>
      </c>
    </row>
    <row r="2427" spans="1:27" x14ac:dyDescent="0.25">
      <c r="A2427" t="s">
        <v>563</v>
      </c>
      <c r="B2427" t="s">
        <v>859</v>
      </c>
      <c r="C2427" t="s">
        <v>565</v>
      </c>
      <c r="E2427" t="s">
        <v>4794</v>
      </c>
      <c r="F2427" t="s">
        <v>4795</v>
      </c>
      <c r="G2427" t="s">
        <v>4796</v>
      </c>
      <c r="H2427" t="s">
        <v>3265</v>
      </c>
      <c r="I2427" t="s">
        <v>2561</v>
      </c>
      <c r="J2427" t="s">
        <v>63</v>
      </c>
      <c r="K2427" t="s">
        <v>141</v>
      </c>
      <c r="L2427" t="s">
        <v>34</v>
      </c>
      <c r="M2427" t="s">
        <v>94</v>
      </c>
      <c r="N2427" t="s">
        <v>149</v>
      </c>
      <c r="O2427" s="39">
        <v>44026</v>
      </c>
      <c r="P2427" s="39">
        <v>44026</v>
      </c>
      <c r="Q2427">
        <v>39.69</v>
      </c>
      <c r="R2427">
        <v>39.69</v>
      </c>
      <c r="S2427" s="36">
        <v>29767.5</v>
      </c>
      <c r="T2427">
        <v>29767.5</v>
      </c>
      <c r="U2427" s="39">
        <v>44026</v>
      </c>
      <c r="V2427">
        <v>7</v>
      </c>
      <c r="W2427">
        <v>3.5190000000000001</v>
      </c>
      <c r="X2427" s="36">
        <v>29767.5</v>
      </c>
      <c r="Y2427" s="37" t="s">
        <v>157</v>
      </c>
      <c r="Z2427" s="37" t="s">
        <v>149</v>
      </c>
      <c r="AA2427" s="37" t="s">
        <v>146</v>
      </c>
    </row>
    <row r="2428" spans="1:27" x14ac:dyDescent="0.25">
      <c r="A2428" t="s">
        <v>563</v>
      </c>
      <c r="B2428" t="s">
        <v>859</v>
      </c>
      <c r="C2428" t="s">
        <v>565</v>
      </c>
      <c r="E2428" t="s">
        <v>5189</v>
      </c>
      <c r="F2428" t="s">
        <v>5190</v>
      </c>
      <c r="G2428" t="s">
        <v>5191</v>
      </c>
      <c r="H2428" t="s">
        <v>3265</v>
      </c>
      <c r="I2428" t="s">
        <v>2561</v>
      </c>
      <c r="J2428" t="s">
        <v>63</v>
      </c>
      <c r="K2428" t="s">
        <v>141</v>
      </c>
      <c r="L2428" t="s">
        <v>34</v>
      </c>
      <c r="M2428" t="s">
        <v>94</v>
      </c>
      <c r="N2428" t="s">
        <v>149</v>
      </c>
      <c r="O2428" s="39">
        <v>44035</v>
      </c>
      <c r="P2428" s="39">
        <v>44035</v>
      </c>
      <c r="Q2428">
        <v>39.869999999999997</v>
      </c>
      <c r="R2428">
        <v>39.869999999999997</v>
      </c>
      <c r="S2428" s="36">
        <v>29902.5</v>
      </c>
      <c r="T2428">
        <v>29902.5</v>
      </c>
      <c r="U2428" s="39">
        <v>44035</v>
      </c>
      <c r="V2428">
        <v>7</v>
      </c>
      <c r="W2428">
        <v>3.5190000000000001</v>
      </c>
      <c r="X2428" s="36">
        <v>29902.5</v>
      </c>
      <c r="Y2428" s="37" t="s">
        <v>157</v>
      </c>
      <c r="Z2428" s="37" t="s">
        <v>149</v>
      </c>
      <c r="AA2428" s="37" t="s">
        <v>146</v>
      </c>
    </row>
    <row r="2429" spans="1:27" x14ac:dyDescent="0.25">
      <c r="A2429" t="s">
        <v>150</v>
      </c>
      <c r="B2429" t="s">
        <v>151</v>
      </c>
      <c r="C2429" t="s">
        <v>152</v>
      </c>
      <c r="E2429" t="s">
        <v>4674</v>
      </c>
      <c r="F2429" t="s">
        <v>4675</v>
      </c>
      <c r="G2429" t="s">
        <v>4676</v>
      </c>
      <c r="H2429" t="s">
        <v>156</v>
      </c>
      <c r="I2429" t="s">
        <v>37</v>
      </c>
      <c r="J2429" t="s">
        <v>65</v>
      </c>
      <c r="K2429" t="s">
        <v>7778</v>
      </c>
      <c r="L2429" t="s">
        <v>4</v>
      </c>
      <c r="M2429" t="s">
        <v>64</v>
      </c>
      <c r="N2429" t="s">
        <v>149</v>
      </c>
      <c r="O2429" s="39">
        <v>44014</v>
      </c>
      <c r="P2429" s="39">
        <v>44015</v>
      </c>
      <c r="Q2429">
        <v>600</v>
      </c>
      <c r="R2429">
        <v>600</v>
      </c>
      <c r="S2429" s="36">
        <v>47178</v>
      </c>
      <c r="T2429">
        <v>47178</v>
      </c>
      <c r="U2429" s="39">
        <v>44014</v>
      </c>
      <c r="V2429">
        <v>7</v>
      </c>
      <c r="W2429">
        <v>3.5190000000000001</v>
      </c>
      <c r="X2429" s="36">
        <v>13406.649616368286</v>
      </c>
      <c r="Y2429" s="37" t="s">
        <v>157</v>
      </c>
      <c r="Z2429" s="37" t="s">
        <v>149</v>
      </c>
      <c r="AA2429" s="37" t="s">
        <v>146</v>
      </c>
    </row>
    <row r="2430" spans="1:27" x14ac:dyDescent="0.25">
      <c r="A2430" t="s">
        <v>150</v>
      </c>
      <c r="B2430" t="s">
        <v>151</v>
      </c>
      <c r="C2430" t="s">
        <v>152</v>
      </c>
      <c r="E2430" t="s">
        <v>5509</v>
      </c>
      <c r="F2430" t="s">
        <v>5510</v>
      </c>
      <c r="G2430" t="s">
        <v>5511</v>
      </c>
      <c r="H2430" t="s">
        <v>156</v>
      </c>
      <c r="I2430" t="s">
        <v>37</v>
      </c>
      <c r="J2430" t="s">
        <v>65</v>
      </c>
      <c r="K2430" t="s">
        <v>7778</v>
      </c>
      <c r="L2430" t="s">
        <v>4</v>
      </c>
      <c r="M2430" t="s">
        <v>64</v>
      </c>
      <c r="N2430" t="s">
        <v>149</v>
      </c>
      <c r="O2430" s="39">
        <v>44017</v>
      </c>
      <c r="P2430" s="39">
        <v>44018</v>
      </c>
      <c r="Q2430">
        <v>640</v>
      </c>
      <c r="R2430">
        <v>640</v>
      </c>
      <c r="S2430" s="36">
        <v>49497.599999999999</v>
      </c>
      <c r="T2430">
        <v>49497.599999999999</v>
      </c>
      <c r="U2430" s="39">
        <v>44035</v>
      </c>
      <c r="V2430">
        <v>7</v>
      </c>
      <c r="W2430">
        <v>3.5190000000000001</v>
      </c>
      <c r="X2430" s="36">
        <v>14065.814151747654</v>
      </c>
      <c r="Y2430" s="37" t="s">
        <v>157</v>
      </c>
      <c r="Z2430" s="37" t="s">
        <v>149</v>
      </c>
      <c r="AA2430" s="37" t="s">
        <v>146</v>
      </c>
    </row>
    <row r="2431" spans="1:27" x14ac:dyDescent="0.25">
      <c r="A2431" t="s">
        <v>150</v>
      </c>
      <c r="B2431" t="s">
        <v>151</v>
      </c>
      <c r="C2431" t="s">
        <v>152</v>
      </c>
      <c r="E2431" t="s">
        <v>5904</v>
      </c>
      <c r="F2431" t="s">
        <v>5905</v>
      </c>
      <c r="G2431" t="s">
        <v>5906</v>
      </c>
      <c r="H2431" t="s">
        <v>156</v>
      </c>
      <c r="I2431" t="s">
        <v>37</v>
      </c>
      <c r="J2431" t="s">
        <v>65</v>
      </c>
      <c r="K2431" t="s">
        <v>7778</v>
      </c>
      <c r="L2431" t="s">
        <v>4</v>
      </c>
      <c r="M2431" t="s">
        <v>64</v>
      </c>
      <c r="N2431" t="s">
        <v>149</v>
      </c>
      <c r="O2431" s="39">
        <v>44017</v>
      </c>
      <c r="P2431" s="39">
        <v>44018</v>
      </c>
      <c r="Q2431">
        <v>640</v>
      </c>
      <c r="R2431">
        <v>640</v>
      </c>
      <c r="S2431" s="36">
        <v>49497.599999999999</v>
      </c>
      <c r="T2431">
        <v>49497.599999999999</v>
      </c>
      <c r="U2431" s="39">
        <v>44046</v>
      </c>
      <c r="V2431">
        <v>8</v>
      </c>
      <c r="W2431">
        <v>3.5659999999999998</v>
      </c>
      <c r="X2431" s="36">
        <v>13880.426247896803</v>
      </c>
      <c r="Y2431" s="37" t="s">
        <v>157</v>
      </c>
      <c r="Z2431" s="37" t="s">
        <v>149</v>
      </c>
      <c r="AA2431" s="37" t="s">
        <v>146</v>
      </c>
    </row>
    <row r="2432" spans="1:27" x14ac:dyDescent="0.25">
      <c r="A2432" t="s">
        <v>150</v>
      </c>
      <c r="B2432" t="s">
        <v>151</v>
      </c>
      <c r="C2432" t="s">
        <v>152</v>
      </c>
      <c r="E2432" t="s">
        <v>5646</v>
      </c>
      <c r="F2432" t="s">
        <v>5647</v>
      </c>
      <c r="G2432" t="s">
        <v>5648</v>
      </c>
      <c r="H2432" t="s">
        <v>156</v>
      </c>
      <c r="I2432" t="s">
        <v>37</v>
      </c>
      <c r="J2432" t="s">
        <v>65</v>
      </c>
      <c r="K2432" t="s">
        <v>7778</v>
      </c>
      <c r="L2432" t="s">
        <v>4</v>
      </c>
      <c r="M2432" t="s">
        <v>64</v>
      </c>
      <c r="N2432" t="s">
        <v>149</v>
      </c>
      <c r="O2432" s="39">
        <v>44017</v>
      </c>
      <c r="P2432" s="39">
        <v>44018</v>
      </c>
      <c r="Q2432">
        <v>640</v>
      </c>
      <c r="R2432">
        <v>640</v>
      </c>
      <c r="S2432" s="36">
        <v>49497.599999999999</v>
      </c>
      <c r="T2432">
        <v>49497.599999999999</v>
      </c>
      <c r="U2432" s="39">
        <v>44043</v>
      </c>
      <c r="V2432">
        <v>7</v>
      </c>
      <c r="W2432">
        <v>3.5190000000000001</v>
      </c>
      <c r="X2432" s="36">
        <v>14065.814151747654</v>
      </c>
      <c r="Y2432" s="37" t="s">
        <v>157</v>
      </c>
      <c r="Z2432" s="37" t="s">
        <v>149</v>
      </c>
      <c r="AA2432" s="37" t="s">
        <v>146</v>
      </c>
    </row>
    <row r="2433" spans="1:27" x14ac:dyDescent="0.25">
      <c r="A2433" t="s">
        <v>150</v>
      </c>
      <c r="B2433" t="s">
        <v>151</v>
      </c>
      <c r="C2433" t="s">
        <v>152</v>
      </c>
      <c r="E2433" t="s">
        <v>6405</v>
      </c>
      <c r="F2433" t="s">
        <v>6406</v>
      </c>
      <c r="G2433" t="s">
        <v>6407</v>
      </c>
      <c r="H2433" t="s">
        <v>156</v>
      </c>
      <c r="I2433" t="s">
        <v>37</v>
      </c>
      <c r="J2433" t="s">
        <v>65</v>
      </c>
      <c r="K2433" t="s">
        <v>7778</v>
      </c>
      <c r="L2433" t="s">
        <v>4</v>
      </c>
      <c r="M2433" t="s">
        <v>64</v>
      </c>
      <c r="N2433" t="s">
        <v>149</v>
      </c>
      <c r="O2433" s="39">
        <v>44017</v>
      </c>
      <c r="P2433" s="39">
        <v>44018</v>
      </c>
      <c r="Q2433">
        <v>640</v>
      </c>
      <c r="R2433">
        <v>640</v>
      </c>
      <c r="S2433" s="36">
        <v>49497.599999999999</v>
      </c>
      <c r="T2433">
        <v>49497.599999999999</v>
      </c>
      <c r="U2433" s="39">
        <v>44057</v>
      </c>
      <c r="V2433">
        <v>8</v>
      </c>
      <c r="W2433">
        <v>3.5659999999999998</v>
      </c>
      <c r="X2433" s="36">
        <v>13880.426247896803</v>
      </c>
      <c r="Y2433" s="37" t="s">
        <v>157</v>
      </c>
      <c r="Z2433" s="37" t="s">
        <v>149</v>
      </c>
      <c r="AA2433" s="37" t="s">
        <v>146</v>
      </c>
    </row>
    <row r="2434" spans="1:27" x14ac:dyDescent="0.25">
      <c r="A2434" t="s">
        <v>150</v>
      </c>
      <c r="B2434" t="s">
        <v>151</v>
      </c>
      <c r="C2434" t="s">
        <v>152</v>
      </c>
      <c r="E2434" t="s">
        <v>4824</v>
      </c>
      <c r="F2434" t="s">
        <v>4825</v>
      </c>
      <c r="G2434" t="s">
        <v>4826</v>
      </c>
      <c r="H2434" t="s">
        <v>156</v>
      </c>
      <c r="I2434" t="s">
        <v>37</v>
      </c>
      <c r="J2434" t="s">
        <v>65</v>
      </c>
      <c r="K2434" t="s">
        <v>7778</v>
      </c>
      <c r="L2434" t="s">
        <v>4</v>
      </c>
      <c r="M2434" t="s">
        <v>64</v>
      </c>
      <c r="N2434" t="s">
        <v>149</v>
      </c>
      <c r="O2434" s="39">
        <v>44013</v>
      </c>
      <c r="P2434" s="39">
        <v>44014</v>
      </c>
      <c r="Q2434">
        <v>630</v>
      </c>
      <c r="R2434">
        <v>630</v>
      </c>
      <c r="S2434" s="36">
        <v>49536.9</v>
      </c>
      <c r="T2434">
        <v>49536.9</v>
      </c>
      <c r="U2434" s="39">
        <v>44014</v>
      </c>
      <c r="V2434">
        <v>7</v>
      </c>
      <c r="W2434">
        <v>3.5190000000000001</v>
      </c>
      <c r="X2434" s="36">
        <v>14076.982097186699</v>
      </c>
      <c r="Y2434" s="37" t="s">
        <v>157</v>
      </c>
      <c r="Z2434" s="37" t="s">
        <v>149</v>
      </c>
      <c r="AA2434" s="37" t="s">
        <v>146</v>
      </c>
    </row>
    <row r="2435" spans="1:27" x14ac:dyDescent="0.25">
      <c r="A2435" t="s">
        <v>150</v>
      </c>
      <c r="B2435" t="s">
        <v>151</v>
      </c>
      <c r="C2435" t="s">
        <v>152</v>
      </c>
      <c r="E2435" t="s">
        <v>5173</v>
      </c>
      <c r="F2435" t="s">
        <v>5174</v>
      </c>
      <c r="G2435" t="s">
        <v>5175</v>
      </c>
      <c r="H2435" t="s">
        <v>156</v>
      </c>
      <c r="I2435" t="s">
        <v>37</v>
      </c>
      <c r="J2435" t="s">
        <v>65</v>
      </c>
      <c r="K2435" t="s">
        <v>7778</v>
      </c>
      <c r="L2435" t="s">
        <v>4</v>
      </c>
      <c r="M2435" t="s">
        <v>64</v>
      </c>
      <c r="N2435" t="s">
        <v>149</v>
      </c>
      <c r="O2435" s="39">
        <v>44026</v>
      </c>
      <c r="P2435" s="39">
        <v>44027</v>
      </c>
      <c r="Q2435">
        <v>630</v>
      </c>
      <c r="R2435">
        <v>630</v>
      </c>
      <c r="S2435" s="36">
        <v>49536.9</v>
      </c>
      <c r="T2435">
        <v>49536.9</v>
      </c>
      <c r="U2435" s="39">
        <v>44026</v>
      </c>
      <c r="V2435">
        <v>7</v>
      </c>
      <c r="W2435">
        <v>3.5190000000000001</v>
      </c>
      <c r="X2435" s="36">
        <v>14076.982097186699</v>
      </c>
      <c r="Y2435" s="37" t="s">
        <v>157</v>
      </c>
      <c r="Z2435" s="37" t="s">
        <v>149</v>
      </c>
      <c r="AA2435" s="37" t="s">
        <v>146</v>
      </c>
    </row>
    <row r="2436" spans="1:27" x14ac:dyDescent="0.25">
      <c r="A2436" t="s">
        <v>150</v>
      </c>
      <c r="B2436" t="s">
        <v>151</v>
      </c>
      <c r="C2436" t="s">
        <v>152</v>
      </c>
      <c r="E2436" t="s">
        <v>4927</v>
      </c>
      <c r="F2436" t="s">
        <v>4928</v>
      </c>
      <c r="G2436" t="s">
        <v>4929</v>
      </c>
      <c r="H2436" t="s">
        <v>156</v>
      </c>
      <c r="I2436" t="s">
        <v>37</v>
      </c>
      <c r="J2436" t="s">
        <v>65</v>
      </c>
      <c r="K2436" t="s">
        <v>7778</v>
      </c>
      <c r="L2436" t="s">
        <v>4</v>
      </c>
      <c r="M2436" t="s">
        <v>64</v>
      </c>
      <c r="N2436" t="s">
        <v>149</v>
      </c>
      <c r="O2436" s="39">
        <v>44016</v>
      </c>
      <c r="P2436" s="39">
        <v>44018</v>
      </c>
      <c r="Q2436">
        <v>640</v>
      </c>
      <c r="R2436">
        <v>640</v>
      </c>
      <c r="S2436" s="36">
        <v>50323.199999999997</v>
      </c>
      <c r="T2436">
        <v>50323.199999999997</v>
      </c>
      <c r="U2436" s="39">
        <v>44018</v>
      </c>
      <c r="V2436">
        <v>7</v>
      </c>
      <c r="W2436">
        <v>3.5190000000000001</v>
      </c>
      <c r="X2436" s="36">
        <v>14300.426257459505</v>
      </c>
      <c r="Y2436" s="37" t="s">
        <v>157</v>
      </c>
      <c r="Z2436" s="37" t="s">
        <v>149</v>
      </c>
      <c r="AA2436" s="37" t="s">
        <v>146</v>
      </c>
    </row>
    <row r="2437" spans="1:27" x14ac:dyDescent="0.25">
      <c r="A2437" t="s">
        <v>563</v>
      </c>
      <c r="B2437" t="s">
        <v>859</v>
      </c>
      <c r="C2437" t="s">
        <v>565</v>
      </c>
      <c r="E2437" t="s">
        <v>6306</v>
      </c>
      <c r="F2437" t="s">
        <v>6307</v>
      </c>
      <c r="G2437" t="s">
        <v>6308</v>
      </c>
      <c r="H2437" t="s">
        <v>6309</v>
      </c>
      <c r="I2437" t="s">
        <v>4548</v>
      </c>
      <c r="J2437" t="s">
        <v>63</v>
      </c>
      <c r="K2437" t="s">
        <v>141</v>
      </c>
      <c r="L2437" t="s">
        <v>34</v>
      </c>
      <c r="M2437" t="s">
        <v>94</v>
      </c>
      <c r="N2437" t="s">
        <v>149</v>
      </c>
      <c r="O2437" s="39">
        <v>44056</v>
      </c>
      <c r="P2437" s="39">
        <v>44056</v>
      </c>
      <c r="Q2437">
        <v>29.69</v>
      </c>
      <c r="R2437">
        <v>29.69</v>
      </c>
      <c r="S2437" s="36">
        <v>22267.5</v>
      </c>
      <c r="T2437">
        <v>22267.5</v>
      </c>
      <c r="U2437" s="39">
        <v>44056</v>
      </c>
      <c r="V2437">
        <v>8</v>
      </c>
      <c r="W2437">
        <v>3.5659999999999998</v>
      </c>
      <c r="X2437" s="36">
        <v>22267.5</v>
      </c>
      <c r="Y2437" s="37" t="s">
        <v>157</v>
      </c>
      <c r="Z2437" s="37" t="s">
        <v>149</v>
      </c>
      <c r="AA2437" s="37" t="s">
        <v>146</v>
      </c>
    </row>
    <row r="2438" spans="1:27" x14ac:dyDescent="0.25">
      <c r="A2438" t="s">
        <v>150</v>
      </c>
      <c r="B2438" t="s">
        <v>151</v>
      </c>
      <c r="C2438" t="s">
        <v>152</v>
      </c>
      <c r="E2438" t="s">
        <v>6152</v>
      </c>
      <c r="F2438" t="s">
        <v>6153</v>
      </c>
      <c r="G2438" t="s">
        <v>6154</v>
      </c>
      <c r="H2438" t="s">
        <v>156</v>
      </c>
      <c r="I2438" t="s">
        <v>37</v>
      </c>
      <c r="J2438" t="s">
        <v>65</v>
      </c>
      <c r="K2438" t="s">
        <v>7778</v>
      </c>
      <c r="L2438" t="s">
        <v>4</v>
      </c>
      <c r="M2438" t="s">
        <v>64</v>
      </c>
      <c r="N2438" t="s">
        <v>149</v>
      </c>
      <c r="O2438" s="39">
        <v>44054</v>
      </c>
      <c r="P2438" s="39">
        <v>44055</v>
      </c>
      <c r="Q2438">
        <v>290</v>
      </c>
      <c r="R2438">
        <v>290</v>
      </c>
      <c r="S2438" s="36">
        <v>22315.5</v>
      </c>
      <c r="T2438">
        <v>22315.5</v>
      </c>
      <c r="U2438" s="39">
        <v>44054</v>
      </c>
      <c r="V2438">
        <v>8</v>
      </c>
      <c r="W2438">
        <v>3.5659999999999998</v>
      </c>
      <c r="X2438" s="36">
        <v>6257.8519349411099</v>
      </c>
      <c r="Y2438" s="37" t="s">
        <v>157</v>
      </c>
      <c r="Z2438" s="37" t="s">
        <v>149</v>
      </c>
      <c r="AA2438" s="37" t="s">
        <v>146</v>
      </c>
    </row>
    <row r="2439" spans="1:27" x14ac:dyDescent="0.25">
      <c r="A2439" t="s">
        <v>150</v>
      </c>
      <c r="B2439" t="s">
        <v>151</v>
      </c>
      <c r="C2439" t="s">
        <v>152</v>
      </c>
      <c r="E2439" t="s">
        <v>6619</v>
      </c>
      <c r="F2439" t="s">
        <v>6620</v>
      </c>
      <c r="G2439" t="s">
        <v>6621</v>
      </c>
      <c r="H2439" t="s">
        <v>156</v>
      </c>
      <c r="I2439" t="s">
        <v>37</v>
      </c>
      <c r="J2439" t="s">
        <v>65</v>
      </c>
      <c r="K2439" t="s">
        <v>7778</v>
      </c>
      <c r="L2439" t="s">
        <v>4</v>
      </c>
      <c r="M2439" t="s">
        <v>64</v>
      </c>
      <c r="N2439" t="s">
        <v>149</v>
      </c>
      <c r="O2439" s="39">
        <v>44057</v>
      </c>
      <c r="P2439" s="39">
        <v>44058</v>
      </c>
      <c r="Q2439">
        <v>290</v>
      </c>
      <c r="R2439">
        <v>290</v>
      </c>
      <c r="S2439" s="36">
        <v>22315.5</v>
      </c>
      <c r="T2439">
        <v>22315.5</v>
      </c>
      <c r="U2439" s="39">
        <v>44071</v>
      </c>
      <c r="V2439">
        <v>8</v>
      </c>
      <c r="W2439">
        <v>3.5659999999999998</v>
      </c>
      <c r="X2439" s="36">
        <v>6257.8519349411099</v>
      </c>
      <c r="Y2439" s="37" t="s">
        <v>157</v>
      </c>
      <c r="Z2439" s="37" t="s">
        <v>149</v>
      </c>
      <c r="AA2439" s="37" t="s">
        <v>146</v>
      </c>
    </row>
    <row r="2440" spans="1:27" x14ac:dyDescent="0.25">
      <c r="A2440" t="s">
        <v>563</v>
      </c>
      <c r="B2440" t="s">
        <v>859</v>
      </c>
      <c r="C2440" t="s">
        <v>853</v>
      </c>
      <c r="E2440" t="s">
        <v>5785</v>
      </c>
      <c r="F2440" t="s">
        <v>5786</v>
      </c>
      <c r="G2440" t="s">
        <v>5787</v>
      </c>
      <c r="H2440" t="s">
        <v>1805</v>
      </c>
      <c r="I2440" t="s">
        <v>38</v>
      </c>
      <c r="J2440" t="s">
        <v>63</v>
      </c>
      <c r="K2440" t="s">
        <v>141</v>
      </c>
      <c r="L2440" t="s">
        <v>34</v>
      </c>
      <c r="M2440" t="s">
        <v>94</v>
      </c>
      <c r="N2440" t="s">
        <v>149</v>
      </c>
      <c r="O2440" s="39">
        <v>44053</v>
      </c>
      <c r="P2440" s="39">
        <v>44053</v>
      </c>
      <c r="Q2440">
        <v>32.9</v>
      </c>
      <c r="R2440">
        <v>32.9</v>
      </c>
      <c r="S2440" s="36">
        <v>22372</v>
      </c>
      <c r="T2440">
        <v>22372</v>
      </c>
      <c r="U2440" s="39">
        <v>44053</v>
      </c>
      <c r="V2440">
        <v>8</v>
      </c>
      <c r="W2440">
        <v>3.5659999999999998</v>
      </c>
      <c r="X2440" s="36">
        <v>22372</v>
      </c>
      <c r="Y2440" s="37" t="s">
        <v>157</v>
      </c>
      <c r="Z2440" s="37" t="s">
        <v>149</v>
      </c>
      <c r="AA2440" s="37" t="s">
        <v>146</v>
      </c>
    </row>
    <row r="2441" spans="1:27" x14ac:dyDescent="0.25">
      <c r="A2441" t="s">
        <v>150</v>
      </c>
      <c r="B2441" t="s">
        <v>151</v>
      </c>
      <c r="C2441" t="s">
        <v>152</v>
      </c>
      <c r="E2441" t="s">
        <v>4857</v>
      </c>
      <c r="F2441" t="s">
        <v>4858</v>
      </c>
      <c r="G2441" t="s">
        <v>4859</v>
      </c>
      <c r="H2441" t="s">
        <v>156</v>
      </c>
      <c r="I2441" t="s">
        <v>37</v>
      </c>
      <c r="J2441" t="s">
        <v>65</v>
      </c>
      <c r="K2441" t="s">
        <v>7778</v>
      </c>
      <c r="L2441" t="s">
        <v>4</v>
      </c>
      <c r="M2441" t="s">
        <v>64</v>
      </c>
      <c r="N2441" t="s">
        <v>149</v>
      </c>
      <c r="O2441" s="39">
        <v>44013</v>
      </c>
      <c r="P2441" s="39">
        <v>44014</v>
      </c>
      <c r="Q2441">
        <v>650</v>
      </c>
      <c r="R2441">
        <v>650</v>
      </c>
      <c r="S2441" s="36">
        <v>51109.5</v>
      </c>
      <c r="T2441">
        <v>51109.5</v>
      </c>
      <c r="U2441" s="39">
        <v>44014</v>
      </c>
      <c r="V2441">
        <v>7</v>
      </c>
      <c r="W2441">
        <v>3.5190000000000001</v>
      </c>
      <c r="X2441" s="36">
        <v>14523.870417732311</v>
      </c>
      <c r="Y2441" s="37" t="s">
        <v>157</v>
      </c>
      <c r="Z2441" s="37" t="s">
        <v>149</v>
      </c>
      <c r="AA2441" s="37" t="s">
        <v>146</v>
      </c>
    </row>
    <row r="2442" spans="1:27" x14ac:dyDescent="0.25">
      <c r="A2442" t="s">
        <v>150</v>
      </c>
      <c r="B2442" t="s">
        <v>151</v>
      </c>
      <c r="C2442" t="s">
        <v>152</v>
      </c>
      <c r="E2442" t="s">
        <v>5576</v>
      </c>
      <c r="F2442" t="s">
        <v>5577</v>
      </c>
      <c r="G2442" t="s">
        <v>5578</v>
      </c>
      <c r="H2442" t="s">
        <v>156</v>
      </c>
      <c r="I2442" t="s">
        <v>37</v>
      </c>
      <c r="J2442" t="s">
        <v>65</v>
      </c>
      <c r="K2442" t="s">
        <v>7778</v>
      </c>
      <c r="L2442" t="s">
        <v>4</v>
      </c>
      <c r="M2442" t="s">
        <v>64</v>
      </c>
      <c r="N2442" t="s">
        <v>149</v>
      </c>
      <c r="O2442" s="39">
        <v>44039</v>
      </c>
      <c r="P2442" s="39">
        <v>44040</v>
      </c>
      <c r="Q2442">
        <v>700</v>
      </c>
      <c r="R2442">
        <v>700</v>
      </c>
      <c r="S2442" s="36">
        <v>52710</v>
      </c>
      <c r="T2442">
        <v>52710</v>
      </c>
      <c r="U2442" s="39">
        <v>44039</v>
      </c>
      <c r="V2442">
        <v>7</v>
      </c>
      <c r="W2442">
        <v>3.5190000000000001</v>
      </c>
      <c r="X2442" s="36">
        <v>14978.687127024721</v>
      </c>
      <c r="Y2442" s="37" t="s">
        <v>157</v>
      </c>
      <c r="Z2442" s="37" t="s">
        <v>149</v>
      </c>
      <c r="AA2442" s="37" t="s">
        <v>146</v>
      </c>
    </row>
    <row r="2443" spans="1:27" x14ac:dyDescent="0.25">
      <c r="A2443" t="s">
        <v>150</v>
      </c>
      <c r="B2443" t="s">
        <v>151</v>
      </c>
      <c r="C2443" t="s">
        <v>152</v>
      </c>
      <c r="E2443" t="s">
        <v>5658</v>
      </c>
      <c r="F2443" t="s">
        <v>5659</v>
      </c>
      <c r="G2443" t="s">
        <v>5660</v>
      </c>
      <c r="H2443" t="s">
        <v>156</v>
      </c>
      <c r="I2443" t="s">
        <v>37</v>
      </c>
      <c r="J2443" t="s">
        <v>65</v>
      </c>
      <c r="K2443" t="s">
        <v>7778</v>
      </c>
      <c r="L2443" t="s">
        <v>4</v>
      </c>
      <c r="M2443" t="s">
        <v>64</v>
      </c>
      <c r="N2443" t="s">
        <v>149</v>
      </c>
      <c r="O2443" s="39">
        <v>44041</v>
      </c>
      <c r="P2443" s="39">
        <v>44042</v>
      </c>
      <c r="Q2443">
        <v>700</v>
      </c>
      <c r="R2443">
        <v>700</v>
      </c>
      <c r="S2443" s="36">
        <v>52710</v>
      </c>
      <c r="T2443">
        <v>52710</v>
      </c>
      <c r="U2443" s="39">
        <v>44041</v>
      </c>
      <c r="V2443">
        <v>7</v>
      </c>
      <c r="W2443">
        <v>3.5190000000000001</v>
      </c>
      <c r="X2443" s="36">
        <v>14978.687127024721</v>
      </c>
      <c r="Y2443" s="37" t="s">
        <v>157</v>
      </c>
      <c r="Z2443" s="37" t="s">
        <v>149</v>
      </c>
      <c r="AA2443" s="37" t="s">
        <v>146</v>
      </c>
    </row>
    <row r="2444" spans="1:27" x14ac:dyDescent="0.25">
      <c r="A2444" t="s">
        <v>150</v>
      </c>
      <c r="B2444" t="s">
        <v>151</v>
      </c>
      <c r="C2444" t="s">
        <v>152</v>
      </c>
      <c r="E2444" t="s">
        <v>5661</v>
      </c>
      <c r="F2444" t="s">
        <v>5662</v>
      </c>
      <c r="G2444" t="s">
        <v>5663</v>
      </c>
      <c r="H2444" t="s">
        <v>156</v>
      </c>
      <c r="I2444" t="s">
        <v>37</v>
      </c>
      <c r="J2444" t="s">
        <v>65</v>
      </c>
      <c r="K2444" t="s">
        <v>7778</v>
      </c>
      <c r="L2444" t="s">
        <v>4</v>
      </c>
      <c r="M2444" t="s">
        <v>64</v>
      </c>
      <c r="N2444" t="s">
        <v>149</v>
      </c>
      <c r="O2444" s="39">
        <v>44041</v>
      </c>
      <c r="P2444" s="39">
        <v>44042</v>
      </c>
      <c r="Q2444">
        <v>700</v>
      </c>
      <c r="R2444">
        <v>700</v>
      </c>
      <c r="S2444" s="36">
        <v>52710</v>
      </c>
      <c r="T2444">
        <v>52710</v>
      </c>
      <c r="U2444" s="39">
        <v>44041</v>
      </c>
      <c r="V2444">
        <v>7</v>
      </c>
      <c r="W2444">
        <v>3.5190000000000001</v>
      </c>
      <c r="X2444" s="36">
        <v>14978.687127024721</v>
      </c>
      <c r="Y2444" s="37" t="s">
        <v>157</v>
      </c>
      <c r="Z2444" s="37" t="s">
        <v>149</v>
      </c>
      <c r="AA2444" s="37" t="s">
        <v>146</v>
      </c>
    </row>
    <row r="2445" spans="1:27" x14ac:dyDescent="0.25">
      <c r="A2445" t="s">
        <v>563</v>
      </c>
      <c r="B2445" t="s">
        <v>859</v>
      </c>
      <c r="C2445" t="s">
        <v>853</v>
      </c>
      <c r="E2445" t="s">
        <v>5895</v>
      </c>
      <c r="F2445" t="s">
        <v>5896</v>
      </c>
      <c r="G2445" t="s">
        <v>5897</v>
      </c>
      <c r="H2445" t="s">
        <v>1805</v>
      </c>
      <c r="I2445" t="s">
        <v>38</v>
      </c>
      <c r="J2445" t="s">
        <v>63</v>
      </c>
      <c r="K2445" t="s">
        <v>141</v>
      </c>
      <c r="L2445" t="s">
        <v>34</v>
      </c>
      <c r="M2445" t="s">
        <v>94</v>
      </c>
      <c r="N2445" t="s">
        <v>149</v>
      </c>
      <c r="O2445" s="39">
        <v>44046</v>
      </c>
      <c r="P2445" s="39">
        <v>44046</v>
      </c>
      <c r="Q2445">
        <v>33.6</v>
      </c>
      <c r="R2445">
        <v>33.6</v>
      </c>
      <c r="S2445" s="36">
        <v>22848</v>
      </c>
      <c r="T2445">
        <v>22848</v>
      </c>
      <c r="U2445" s="39">
        <v>44046</v>
      </c>
      <c r="V2445">
        <v>8</v>
      </c>
      <c r="W2445">
        <v>3.5659999999999998</v>
      </c>
      <c r="X2445" s="36">
        <v>22848</v>
      </c>
      <c r="Y2445" s="37" t="s">
        <v>157</v>
      </c>
      <c r="Z2445" s="37" t="s">
        <v>149</v>
      </c>
      <c r="AA2445" s="37" t="s">
        <v>146</v>
      </c>
    </row>
    <row r="2446" spans="1:27" x14ac:dyDescent="0.25">
      <c r="A2446" t="s">
        <v>563</v>
      </c>
      <c r="B2446" t="s">
        <v>859</v>
      </c>
      <c r="C2446" t="s">
        <v>853</v>
      </c>
      <c r="E2446" t="s">
        <v>5622</v>
      </c>
      <c r="F2446" t="s">
        <v>5623</v>
      </c>
      <c r="G2446" t="s">
        <v>5624</v>
      </c>
      <c r="H2446" t="s">
        <v>1805</v>
      </c>
      <c r="I2446" t="s">
        <v>38</v>
      </c>
      <c r="J2446" t="s">
        <v>63</v>
      </c>
      <c r="K2446" t="s">
        <v>141</v>
      </c>
      <c r="L2446" t="s">
        <v>34</v>
      </c>
      <c r="M2446" t="s">
        <v>94</v>
      </c>
      <c r="N2446" t="s">
        <v>149</v>
      </c>
      <c r="O2446" s="39">
        <v>44050</v>
      </c>
      <c r="P2446" s="39">
        <v>44050</v>
      </c>
      <c r="Q2446">
        <v>33.83</v>
      </c>
      <c r="R2446">
        <v>33.83</v>
      </c>
      <c r="S2446" s="36">
        <v>23004.400000000001</v>
      </c>
      <c r="T2446">
        <v>23004.400000000001</v>
      </c>
      <c r="U2446" s="39">
        <v>44050</v>
      </c>
      <c r="V2446">
        <v>8</v>
      </c>
      <c r="W2446">
        <v>3.5659999999999998</v>
      </c>
      <c r="X2446" s="36">
        <v>23004.400000000001</v>
      </c>
      <c r="Y2446" s="37" t="s">
        <v>157</v>
      </c>
      <c r="Z2446" s="37" t="s">
        <v>149</v>
      </c>
      <c r="AA2446" s="37" t="s">
        <v>146</v>
      </c>
    </row>
    <row r="2447" spans="1:27" x14ac:dyDescent="0.25">
      <c r="A2447" t="s">
        <v>150</v>
      </c>
      <c r="B2447" t="s">
        <v>151</v>
      </c>
      <c r="C2447" t="s">
        <v>152</v>
      </c>
      <c r="E2447" t="s">
        <v>5664</v>
      </c>
      <c r="F2447" t="s">
        <v>5665</v>
      </c>
      <c r="G2447" t="s">
        <v>5666</v>
      </c>
      <c r="H2447" t="s">
        <v>156</v>
      </c>
      <c r="I2447" t="s">
        <v>37</v>
      </c>
      <c r="J2447" t="s">
        <v>65</v>
      </c>
      <c r="K2447" t="s">
        <v>7778</v>
      </c>
      <c r="L2447" t="s">
        <v>4</v>
      </c>
      <c r="M2447" t="s">
        <v>64</v>
      </c>
      <c r="N2447" t="s">
        <v>149</v>
      </c>
      <c r="O2447" s="39">
        <v>44041</v>
      </c>
      <c r="P2447" s="39">
        <v>44042</v>
      </c>
      <c r="Q2447">
        <v>700</v>
      </c>
      <c r="R2447">
        <v>700</v>
      </c>
      <c r="S2447" s="36">
        <v>52710</v>
      </c>
      <c r="T2447">
        <v>52710</v>
      </c>
      <c r="U2447" s="39">
        <v>44041</v>
      </c>
      <c r="V2447">
        <v>7</v>
      </c>
      <c r="W2447">
        <v>3.5190000000000001</v>
      </c>
      <c r="X2447" s="36">
        <v>14978.687127024721</v>
      </c>
      <c r="Y2447" s="37" t="s">
        <v>157</v>
      </c>
      <c r="Z2447" s="37" t="s">
        <v>149</v>
      </c>
      <c r="AA2447" s="37" t="s">
        <v>146</v>
      </c>
    </row>
    <row r="2448" spans="1:27" x14ac:dyDescent="0.25">
      <c r="A2448" t="s">
        <v>150</v>
      </c>
      <c r="B2448" t="s">
        <v>151</v>
      </c>
      <c r="C2448" t="s">
        <v>152</v>
      </c>
      <c r="E2448" t="s">
        <v>5767</v>
      </c>
      <c r="F2448" t="s">
        <v>5768</v>
      </c>
      <c r="G2448" t="s">
        <v>5769</v>
      </c>
      <c r="H2448" t="s">
        <v>156</v>
      </c>
      <c r="I2448" t="s">
        <v>37</v>
      </c>
      <c r="J2448" t="s">
        <v>65</v>
      </c>
      <c r="K2448" t="s">
        <v>7778</v>
      </c>
      <c r="L2448" t="s">
        <v>4</v>
      </c>
      <c r="M2448" t="s">
        <v>64</v>
      </c>
      <c r="N2448" t="s">
        <v>149</v>
      </c>
      <c r="O2448" s="39">
        <v>44042</v>
      </c>
      <c r="P2448" s="39">
        <v>44043</v>
      </c>
      <c r="Q2448">
        <v>700</v>
      </c>
      <c r="R2448">
        <v>700</v>
      </c>
      <c r="S2448" s="36">
        <v>52710</v>
      </c>
      <c r="T2448">
        <v>52710</v>
      </c>
      <c r="U2448" s="39">
        <v>44043</v>
      </c>
      <c r="V2448">
        <v>7</v>
      </c>
      <c r="W2448">
        <v>3.5190000000000001</v>
      </c>
      <c r="X2448" s="36">
        <v>14978.687127024721</v>
      </c>
      <c r="Y2448" s="37" t="s">
        <v>157</v>
      </c>
      <c r="Z2448" s="37" t="s">
        <v>149</v>
      </c>
      <c r="AA2448" s="37" t="s">
        <v>146</v>
      </c>
    </row>
    <row r="2449" spans="1:27" x14ac:dyDescent="0.25">
      <c r="A2449" t="s">
        <v>150</v>
      </c>
      <c r="B2449" t="s">
        <v>151</v>
      </c>
      <c r="C2449" t="s">
        <v>152</v>
      </c>
      <c r="E2449" t="s">
        <v>5788</v>
      </c>
      <c r="F2449" t="s">
        <v>5789</v>
      </c>
      <c r="G2449" t="s">
        <v>5790</v>
      </c>
      <c r="H2449" t="s">
        <v>156</v>
      </c>
      <c r="I2449" t="s">
        <v>37</v>
      </c>
      <c r="J2449" t="s">
        <v>65</v>
      </c>
      <c r="K2449" t="s">
        <v>7778</v>
      </c>
      <c r="L2449" t="s">
        <v>4</v>
      </c>
      <c r="M2449" t="s">
        <v>64</v>
      </c>
      <c r="N2449" t="s">
        <v>149</v>
      </c>
      <c r="O2449" s="39">
        <v>44043</v>
      </c>
      <c r="P2449" s="39">
        <v>44044</v>
      </c>
      <c r="Q2449">
        <v>700</v>
      </c>
      <c r="R2449">
        <v>700</v>
      </c>
      <c r="S2449" s="36">
        <v>52710</v>
      </c>
      <c r="T2449">
        <v>52710</v>
      </c>
      <c r="U2449" s="39">
        <v>44044</v>
      </c>
      <c r="V2449">
        <v>8</v>
      </c>
      <c r="W2449">
        <v>3.5659999999999998</v>
      </c>
      <c r="X2449" s="36">
        <v>14781.267526640493</v>
      </c>
      <c r="Y2449" s="37" t="s">
        <v>157</v>
      </c>
      <c r="Z2449" s="37" t="s">
        <v>149</v>
      </c>
      <c r="AA2449" s="37" t="s">
        <v>146</v>
      </c>
    </row>
    <row r="2450" spans="1:27" x14ac:dyDescent="0.25">
      <c r="A2450" t="s">
        <v>150</v>
      </c>
      <c r="B2450" t="s">
        <v>151</v>
      </c>
      <c r="C2450" t="s">
        <v>152</v>
      </c>
      <c r="E2450" t="s">
        <v>5253</v>
      </c>
      <c r="F2450" t="s">
        <v>5254</v>
      </c>
      <c r="G2450" t="s">
        <v>5255</v>
      </c>
      <c r="H2450" t="s">
        <v>156</v>
      </c>
      <c r="I2450" t="s">
        <v>37</v>
      </c>
      <c r="J2450" t="s">
        <v>65</v>
      </c>
      <c r="K2450" t="s">
        <v>7778</v>
      </c>
      <c r="L2450" t="s">
        <v>4</v>
      </c>
      <c r="M2450" t="s">
        <v>64</v>
      </c>
      <c r="N2450" t="s">
        <v>149</v>
      </c>
      <c r="O2450" s="39">
        <v>44029</v>
      </c>
      <c r="P2450" s="39">
        <v>44030</v>
      </c>
      <c r="Q2450">
        <v>640</v>
      </c>
      <c r="R2450">
        <v>640</v>
      </c>
      <c r="S2450" s="36">
        <v>52780.800000000003</v>
      </c>
      <c r="T2450">
        <v>52780.800000000003</v>
      </c>
      <c r="U2450" s="39">
        <v>44030</v>
      </c>
      <c r="V2450">
        <v>7</v>
      </c>
      <c r="W2450">
        <v>3.5190000000000001</v>
      </c>
      <c r="X2450" s="36">
        <v>14998.806479113384</v>
      </c>
      <c r="Y2450" s="37" t="s">
        <v>157</v>
      </c>
      <c r="Z2450" s="37" t="s">
        <v>149</v>
      </c>
      <c r="AA2450" s="37" t="s">
        <v>146</v>
      </c>
    </row>
    <row r="2451" spans="1:27" x14ac:dyDescent="0.25">
      <c r="A2451" t="s">
        <v>150</v>
      </c>
      <c r="B2451" t="s">
        <v>151</v>
      </c>
      <c r="C2451" t="s">
        <v>152</v>
      </c>
      <c r="E2451" t="s">
        <v>5649</v>
      </c>
      <c r="F2451" t="s">
        <v>5650</v>
      </c>
      <c r="G2451" t="s">
        <v>5651</v>
      </c>
      <c r="H2451" t="s">
        <v>156</v>
      </c>
      <c r="I2451" t="s">
        <v>37</v>
      </c>
      <c r="J2451" t="s">
        <v>65</v>
      </c>
      <c r="K2451" t="s">
        <v>7778</v>
      </c>
      <c r="L2451" t="s">
        <v>4</v>
      </c>
      <c r="M2451" t="s">
        <v>64</v>
      </c>
      <c r="N2451" t="s">
        <v>149</v>
      </c>
      <c r="O2451" s="39">
        <v>44043</v>
      </c>
      <c r="P2451" s="39">
        <v>44044</v>
      </c>
      <c r="Q2451">
        <v>640</v>
      </c>
      <c r="R2451">
        <v>640</v>
      </c>
      <c r="S2451" s="36">
        <v>52780.800000000003</v>
      </c>
      <c r="T2451">
        <v>52780.800000000003</v>
      </c>
      <c r="U2451" s="39">
        <v>44043</v>
      </c>
      <c r="V2451">
        <v>7</v>
      </c>
      <c r="W2451">
        <v>3.5190000000000001</v>
      </c>
      <c r="X2451" s="36">
        <v>14998.806479113384</v>
      </c>
      <c r="Y2451" s="37" t="s">
        <v>157</v>
      </c>
      <c r="Z2451" s="37" t="s">
        <v>149</v>
      </c>
      <c r="AA2451" s="37" t="s">
        <v>146</v>
      </c>
    </row>
    <row r="2452" spans="1:27" x14ac:dyDescent="0.25">
      <c r="A2452" t="s">
        <v>563</v>
      </c>
      <c r="B2452" t="s">
        <v>859</v>
      </c>
      <c r="C2452" t="s">
        <v>853</v>
      </c>
      <c r="E2452" t="s">
        <v>5999</v>
      </c>
      <c r="F2452" t="s">
        <v>6000</v>
      </c>
      <c r="G2452" t="s">
        <v>6001</v>
      </c>
      <c r="H2452" t="s">
        <v>1805</v>
      </c>
      <c r="I2452" t="s">
        <v>38</v>
      </c>
      <c r="J2452" t="s">
        <v>63</v>
      </c>
      <c r="K2452" t="s">
        <v>141</v>
      </c>
      <c r="L2452" t="s">
        <v>34</v>
      </c>
      <c r="M2452" t="s">
        <v>94</v>
      </c>
      <c r="N2452" t="s">
        <v>149</v>
      </c>
      <c r="O2452" s="39">
        <v>44048</v>
      </c>
      <c r="P2452" s="39">
        <v>44048</v>
      </c>
      <c r="Q2452">
        <v>33.92</v>
      </c>
      <c r="R2452">
        <v>33.92</v>
      </c>
      <c r="S2452" s="36">
        <v>23065.599999999999</v>
      </c>
      <c r="T2452">
        <v>23065.599999999999</v>
      </c>
      <c r="U2452" s="39">
        <v>44048</v>
      </c>
      <c r="V2452">
        <v>8</v>
      </c>
      <c r="W2452">
        <v>3.5659999999999998</v>
      </c>
      <c r="X2452" s="36">
        <v>23065.599999999999</v>
      </c>
      <c r="Y2452" s="37" t="s">
        <v>157</v>
      </c>
      <c r="Z2452" s="37" t="s">
        <v>149</v>
      </c>
      <c r="AA2452" s="37" t="s">
        <v>146</v>
      </c>
    </row>
    <row r="2453" spans="1:27" x14ac:dyDescent="0.25">
      <c r="A2453" t="s">
        <v>150</v>
      </c>
      <c r="B2453" t="s">
        <v>151</v>
      </c>
      <c r="C2453" t="s">
        <v>152</v>
      </c>
      <c r="E2453" t="s">
        <v>5064</v>
      </c>
      <c r="F2453" t="s">
        <v>5065</v>
      </c>
      <c r="G2453" t="s">
        <v>5066</v>
      </c>
      <c r="H2453" t="s">
        <v>156</v>
      </c>
      <c r="I2453" t="s">
        <v>37</v>
      </c>
      <c r="J2453" t="s">
        <v>65</v>
      </c>
      <c r="K2453" t="s">
        <v>7778</v>
      </c>
      <c r="L2453" t="s">
        <v>4</v>
      </c>
      <c r="M2453" t="s">
        <v>64</v>
      </c>
      <c r="N2453" t="s">
        <v>149</v>
      </c>
      <c r="O2453" s="39">
        <v>44021</v>
      </c>
      <c r="P2453" s="39">
        <v>44022</v>
      </c>
      <c r="Q2453">
        <v>640</v>
      </c>
      <c r="R2453">
        <v>640</v>
      </c>
      <c r="S2453" s="36">
        <v>53843.199999999997</v>
      </c>
      <c r="T2453">
        <v>53843.199999999997</v>
      </c>
      <c r="U2453" s="39">
        <v>44022</v>
      </c>
      <c r="V2453">
        <v>7</v>
      </c>
      <c r="W2453">
        <v>3.5190000000000001</v>
      </c>
      <c r="X2453" s="36">
        <v>15300.710429099176</v>
      </c>
      <c r="Y2453" s="37" t="s">
        <v>157</v>
      </c>
      <c r="Z2453" s="37" t="s">
        <v>149</v>
      </c>
      <c r="AA2453" s="37" t="s">
        <v>146</v>
      </c>
    </row>
    <row r="2454" spans="1:27" x14ac:dyDescent="0.25">
      <c r="A2454" t="s">
        <v>150</v>
      </c>
      <c r="B2454" t="s">
        <v>151</v>
      </c>
      <c r="C2454" t="s">
        <v>152</v>
      </c>
      <c r="E2454" t="s">
        <v>4556</v>
      </c>
      <c r="F2454" t="s">
        <v>27</v>
      </c>
      <c r="G2454" t="s">
        <v>27</v>
      </c>
      <c r="H2454" t="s">
        <v>156</v>
      </c>
      <c r="I2454" t="s">
        <v>37</v>
      </c>
      <c r="J2454" t="s">
        <v>65</v>
      </c>
      <c r="K2454" t="s">
        <v>7778</v>
      </c>
      <c r="L2454" t="s">
        <v>4</v>
      </c>
      <c r="M2454" t="s">
        <v>64</v>
      </c>
      <c r="N2454" t="s">
        <v>149</v>
      </c>
      <c r="O2454" s="39">
        <v>44018</v>
      </c>
      <c r="P2454" s="39">
        <v>44018</v>
      </c>
      <c r="Q2454">
        <v>0</v>
      </c>
      <c r="R2454">
        <v>0</v>
      </c>
      <c r="S2454" s="36">
        <v>0</v>
      </c>
      <c r="T2454">
        <v>3500</v>
      </c>
      <c r="U2454" s="39">
        <v>44019</v>
      </c>
      <c r="V2454">
        <v>7</v>
      </c>
      <c r="W2454">
        <v>3.5190000000000001</v>
      </c>
      <c r="X2454" s="36">
        <v>0</v>
      </c>
      <c r="Y2454" s="37" t="s">
        <v>157</v>
      </c>
      <c r="Z2454" s="37" t="s">
        <v>149</v>
      </c>
      <c r="AA2454" s="37" t="s">
        <v>7607</v>
      </c>
    </row>
    <row r="2455" spans="1:27" x14ac:dyDescent="0.25">
      <c r="A2455" t="s">
        <v>150</v>
      </c>
      <c r="B2455" t="s">
        <v>151</v>
      </c>
      <c r="C2455" t="s">
        <v>152</v>
      </c>
      <c r="E2455" t="s">
        <v>4557</v>
      </c>
      <c r="F2455" t="s">
        <v>27</v>
      </c>
      <c r="G2455" t="s">
        <v>27</v>
      </c>
      <c r="H2455" t="s">
        <v>156</v>
      </c>
      <c r="I2455" t="s">
        <v>37</v>
      </c>
      <c r="J2455" t="s">
        <v>65</v>
      </c>
      <c r="K2455" t="s">
        <v>7778</v>
      </c>
      <c r="L2455" t="s">
        <v>4</v>
      </c>
      <c r="M2455" t="s">
        <v>64</v>
      </c>
      <c r="N2455" t="s">
        <v>149</v>
      </c>
      <c r="O2455" s="39">
        <v>44018</v>
      </c>
      <c r="P2455" s="39">
        <v>44018</v>
      </c>
      <c r="Q2455">
        <v>0</v>
      </c>
      <c r="R2455">
        <v>0</v>
      </c>
      <c r="S2455" s="36">
        <v>0</v>
      </c>
      <c r="T2455">
        <v>3500</v>
      </c>
      <c r="U2455" s="39">
        <v>44019</v>
      </c>
      <c r="V2455">
        <v>7</v>
      </c>
      <c r="W2455">
        <v>3.5190000000000001</v>
      </c>
      <c r="X2455" s="36">
        <v>0</v>
      </c>
      <c r="Y2455" s="37" t="s">
        <v>157</v>
      </c>
      <c r="Z2455" s="37" t="s">
        <v>149</v>
      </c>
      <c r="AA2455" s="37" t="s">
        <v>7608</v>
      </c>
    </row>
    <row r="2456" spans="1:27" x14ac:dyDescent="0.25">
      <c r="A2456" t="s">
        <v>150</v>
      </c>
      <c r="B2456" t="s">
        <v>151</v>
      </c>
      <c r="C2456" t="s">
        <v>152</v>
      </c>
      <c r="E2456" t="s">
        <v>4558</v>
      </c>
      <c r="F2456" t="s">
        <v>27</v>
      </c>
      <c r="G2456" t="s">
        <v>27</v>
      </c>
      <c r="H2456" t="s">
        <v>156</v>
      </c>
      <c r="I2456" t="s">
        <v>37</v>
      </c>
      <c r="J2456" t="s">
        <v>65</v>
      </c>
      <c r="K2456" t="s">
        <v>7778</v>
      </c>
      <c r="L2456" t="s">
        <v>4</v>
      </c>
      <c r="M2456" t="s">
        <v>64</v>
      </c>
      <c r="N2456" t="s">
        <v>149</v>
      </c>
      <c r="O2456" s="39">
        <v>44018</v>
      </c>
      <c r="P2456" s="39">
        <v>44018</v>
      </c>
      <c r="Q2456">
        <v>0</v>
      </c>
      <c r="R2456">
        <v>0</v>
      </c>
      <c r="S2456" s="36">
        <v>0</v>
      </c>
      <c r="T2456">
        <v>3500</v>
      </c>
      <c r="U2456" s="39">
        <v>44019</v>
      </c>
      <c r="V2456">
        <v>7</v>
      </c>
      <c r="W2456">
        <v>3.5190000000000001</v>
      </c>
      <c r="X2456" s="36">
        <v>0</v>
      </c>
      <c r="Y2456" s="37" t="s">
        <v>157</v>
      </c>
      <c r="Z2456" s="37" t="s">
        <v>149</v>
      </c>
      <c r="AA2456" s="37" t="s">
        <v>7609</v>
      </c>
    </row>
    <row r="2457" spans="1:27" x14ac:dyDescent="0.25">
      <c r="A2457" t="s">
        <v>150</v>
      </c>
      <c r="B2457" t="s">
        <v>151</v>
      </c>
      <c r="C2457" t="s">
        <v>152</v>
      </c>
      <c r="E2457" t="s">
        <v>4559</v>
      </c>
      <c r="F2457" t="s">
        <v>27</v>
      </c>
      <c r="G2457" t="s">
        <v>27</v>
      </c>
      <c r="H2457" t="s">
        <v>156</v>
      </c>
      <c r="I2457" t="s">
        <v>37</v>
      </c>
      <c r="J2457" t="s">
        <v>65</v>
      </c>
      <c r="K2457" t="s">
        <v>7778</v>
      </c>
      <c r="L2457" t="s">
        <v>4</v>
      </c>
      <c r="M2457" t="s">
        <v>64</v>
      </c>
      <c r="N2457" t="s">
        <v>149</v>
      </c>
      <c r="O2457" s="39">
        <v>44018</v>
      </c>
      <c r="P2457" s="39">
        <v>44018</v>
      </c>
      <c r="Q2457">
        <v>0</v>
      </c>
      <c r="R2457">
        <v>0</v>
      </c>
      <c r="S2457" s="36">
        <v>0</v>
      </c>
      <c r="T2457">
        <v>3500</v>
      </c>
      <c r="U2457" s="39">
        <v>44019</v>
      </c>
      <c r="V2457">
        <v>7</v>
      </c>
      <c r="W2457">
        <v>3.5190000000000001</v>
      </c>
      <c r="X2457" s="36">
        <v>0</v>
      </c>
      <c r="Y2457" s="37" t="s">
        <v>157</v>
      </c>
      <c r="Z2457" s="37" t="s">
        <v>149</v>
      </c>
      <c r="AA2457" s="37" t="s">
        <v>7610</v>
      </c>
    </row>
    <row r="2458" spans="1:27" x14ac:dyDescent="0.25">
      <c r="A2458" t="s">
        <v>150</v>
      </c>
      <c r="B2458" t="s">
        <v>151</v>
      </c>
      <c r="C2458" t="s">
        <v>152</v>
      </c>
      <c r="E2458" t="s">
        <v>4560</v>
      </c>
      <c r="F2458" t="s">
        <v>27</v>
      </c>
      <c r="G2458" t="s">
        <v>27</v>
      </c>
      <c r="H2458" t="s">
        <v>156</v>
      </c>
      <c r="I2458" t="s">
        <v>37</v>
      </c>
      <c r="J2458" t="s">
        <v>65</v>
      </c>
      <c r="K2458" t="s">
        <v>7778</v>
      </c>
      <c r="L2458" t="s">
        <v>4</v>
      </c>
      <c r="M2458" t="s">
        <v>64</v>
      </c>
      <c r="N2458" t="s">
        <v>149</v>
      </c>
      <c r="O2458" s="39">
        <v>44018</v>
      </c>
      <c r="P2458" s="39">
        <v>44018</v>
      </c>
      <c r="Q2458">
        <v>0</v>
      </c>
      <c r="R2458">
        <v>0</v>
      </c>
      <c r="S2458" s="36">
        <v>0</v>
      </c>
      <c r="T2458">
        <v>3450</v>
      </c>
      <c r="U2458" s="39">
        <v>44019</v>
      </c>
      <c r="V2458">
        <v>7</v>
      </c>
      <c r="W2458">
        <v>3.5190000000000001</v>
      </c>
      <c r="X2458" s="36">
        <v>0</v>
      </c>
      <c r="Y2458" s="37" t="s">
        <v>157</v>
      </c>
      <c r="Z2458" s="37" t="s">
        <v>149</v>
      </c>
      <c r="AA2458" s="37" t="s">
        <v>7611</v>
      </c>
    </row>
    <row r="2459" spans="1:27" x14ac:dyDescent="0.25">
      <c r="A2459" t="s">
        <v>150</v>
      </c>
      <c r="B2459" t="s">
        <v>151</v>
      </c>
      <c r="C2459" t="s">
        <v>152</v>
      </c>
      <c r="E2459" t="s">
        <v>4561</v>
      </c>
      <c r="F2459" t="s">
        <v>27</v>
      </c>
      <c r="G2459" t="s">
        <v>27</v>
      </c>
      <c r="H2459" t="s">
        <v>156</v>
      </c>
      <c r="I2459" t="s">
        <v>37</v>
      </c>
      <c r="J2459" t="s">
        <v>65</v>
      </c>
      <c r="K2459" t="s">
        <v>7778</v>
      </c>
      <c r="L2459" t="s">
        <v>4</v>
      </c>
      <c r="M2459" t="s">
        <v>64</v>
      </c>
      <c r="N2459" t="s">
        <v>149</v>
      </c>
      <c r="O2459" s="39">
        <v>44018</v>
      </c>
      <c r="P2459" s="39">
        <v>44018</v>
      </c>
      <c r="Q2459">
        <v>0</v>
      </c>
      <c r="R2459">
        <v>0</v>
      </c>
      <c r="S2459" s="36">
        <v>0</v>
      </c>
      <c r="T2459">
        <v>3500</v>
      </c>
      <c r="U2459" s="39">
        <v>44019</v>
      </c>
      <c r="V2459">
        <v>7</v>
      </c>
      <c r="W2459">
        <v>3.5190000000000001</v>
      </c>
      <c r="X2459" s="36">
        <v>0</v>
      </c>
      <c r="Y2459" s="37" t="s">
        <v>157</v>
      </c>
      <c r="Z2459" s="37" t="s">
        <v>149</v>
      </c>
      <c r="AA2459" s="37" t="s">
        <v>7612</v>
      </c>
    </row>
    <row r="2460" spans="1:27" x14ac:dyDescent="0.25">
      <c r="A2460" t="s">
        <v>150</v>
      </c>
      <c r="B2460" t="s">
        <v>151</v>
      </c>
      <c r="C2460" t="s">
        <v>152</v>
      </c>
      <c r="E2460" t="s">
        <v>4562</v>
      </c>
      <c r="F2460" t="s">
        <v>27</v>
      </c>
      <c r="G2460" t="s">
        <v>27</v>
      </c>
      <c r="H2460" t="s">
        <v>156</v>
      </c>
      <c r="I2460" t="s">
        <v>37</v>
      </c>
      <c r="J2460" t="s">
        <v>65</v>
      </c>
      <c r="K2460" t="s">
        <v>7778</v>
      </c>
      <c r="L2460" t="s">
        <v>4</v>
      </c>
      <c r="M2460" t="s">
        <v>64</v>
      </c>
      <c r="N2460" t="s">
        <v>149</v>
      </c>
      <c r="O2460" s="39">
        <v>44018</v>
      </c>
      <c r="P2460" s="39">
        <v>44018</v>
      </c>
      <c r="Q2460">
        <v>0</v>
      </c>
      <c r="R2460">
        <v>0</v>
      </c>
      <c r="S2460" s="36">
        <v>0</v>
      </c>
      <c r="T2460">
        <v>3500</v>
      </c>
      <c r="U2460" s="39">
        <v>44019</v>
      </c>
      <c r="V2460">
        <v>7</v>
      </c>
      <c r="W2460">
        <v>3.5190000000000001</v>
      </c>
      <c r="X2460" s="36">
        <v>0</v>
      </c>
      <c r="Y2460" s="37" t="s">
        <v>157</v>
      </c>
      <c r="Z2460" s="37" t="s">
        <v>149</v>
      </c>
      <c r="AA2460" s="37" t="s">
        <v>7613</v>
      </c>
    </row>
    <row r="2461" spans="1:27" x14ac:dyDescent="0.25">
      <c r="A2461" t="s">
        <v>150</v>
      </c>
      <c r="B2461" t="s">
        <v>151</v>
      </c>
      <c r="C2461" t="s">
        <v>152</v>
      </c>
      <c r="E2461" t="s">
        <v>4563</v>
      </c>
      <c r="F2461" t="s">
        <v>27</v>
      </c>
      <c r="G2461" t="s">
        <v>27</v>
      </c>
      <c r="H2461" t="s">
        <v>156</v>
      </c>
      <c r="I2461" t="s">
        <v>37</v>
      </c>
      <c r="J2461" t="s">
        <v>65</v>
      </c>
      <c r="K2461" t="s">
        <v>7778</v>
      </c>
      <c r="L2461" t="s">
        <v>4</v>
      </c>
      <c r="M2461" t="s">
        <v>64</v>
      </c>
      <c r="N2461" t="s">
        <v>149</v>
      </c>
      <c r="O2461" s="39">
        <v>44018</v>
      </c>
      <c r="P2461" s="39">
        <v>44018</v>
      </c>
      <c r="Q2461">
        <v>0</v>
      </c>
      <c r="R2461">
        <v>0</v>
      </c>
      <c r="S2461" s="36">
        <v>0</v>
      </c>
      <c r="T2461">
        <v>3500</v>
      </c>
      <c r="U2461" s="39">
        <v>44019</v>
      </c>
      <c r="V2461">
        <v>7</v>
      </c>
      <c r="W2461">
        <v>3.5190000000000001</v>
      </c>
      <c r="X2461" s="36">
        <v>0</v>
      </c>
      <c r="Y2461" s="37" t="s">
        <v>157</v>
      </c>
      <c r="Z2461" s="37" t="s">
        <v>149</v>
      </c>
      <c r="AA2461" s="37" t="s">
        <v>7614</v>
      </c>
    </row>
    <row r="2462" spans="1:27" x14ac:dyDescent="0.25">
      <c r="A2462" t="s">
        <v>150</v>
      </c>
      <c r="B2462" t="s">
        <v>151</v>
      </c>
      <c r="C2462" t="s">
        <v>152</v>
      </c>
      <c r="E2462" t="s">
        <v>4564</v>
      </c>
      <c r="F2462" t="s">
        <v>27</v>
      </c>
      <c r="G2462" t="s">
        <v>27</v>
      </c>
      <c r="H2462" t="s">
        <v>156</v>
      </c>
      <c r="I2462" t="s">
        <v>37</v>
      </c>
      <c r="J2462" t="s">
        <v>65</v>
      </c>
      <c r="K2462" t="s">
        <v>7778</v>
      </c>
      <c r="L2462" t="s">
        <v>4</v>
      </c>
      <c r="M2462" t="s">
        <v>64</v>
      </c>
      <c r="N2462" t="s">
        <v>149</v>
      </c>
      <c r="O2462" s="39">
        <v>44018</v>
      </c>
      <c r="P2462" s="39">
        <v>44018</v>
      </c>
      <c r="Q2462">
        <v>0</v>
      </c>
      <c r="R2462">
        <v>0</v>
      </c>
      <c r="S2462" s="36">
        <v>0</v>
      </c>
      <c r="T2462">
        <v>3500</v>
      </c>
      <c r="U2462" s="39">
        <v>44019</v>
      </c>
      <c r="V2462">
        <v>7</v>
      </c>
      <c r="W2462">
        <v>3.5190000000000001</v>
      </c>
      <c r="X2462" s="36">
        <v>0</v>
      </c>
      <c r="Y2462" s="37" t="s">
        <v>157</v>
      </c>
      <c r="Z2462" s="37" t="s">
        <v>149</v>
      </c>
      <c r="AA2462" s="37" t="s">
        <v>7615</v>
      </c>
    </row>
    <row r="2463" spans="1:27" x14ac:dyDescent="0.25">
      <c r="A2463" t="s">
        <v>150</v>
      </c>
      <c r="B2463" t="s">
        <v>151</v>
      </c>
      <c r="C2463" t="s">
        <v>152</v>
      </c>
      <c r="E2463" t="s">
        <v>4565</v>
      </c>
      <c r="F2463" t="s">
        <v>27</v>
      </c>
      <c r="G2463" t="s">
        <v>27</v>
      </c>
      <c r="H2463" t="s">
        <v>156</v>
      </c>
      <c r="I2463" t="s">
        <v>37</v>
      </c>
      <c r="J2463" t="s">
        <v>65</v>
      </c>
      <c r="K2463" t="s">
        <v>7778</v>
      </c>
      <c r="L2463" t="s">
        <v>4</v>
      </c>
      <c r="M2463" t="s">
        <v>64</v>
      </c>
      <c r="N2463" t="s">
        <v>149</v>
      </c>
      <c r="O2463" s="39">
        <v>44018</v>
      </c>
      <c r="P2463" s="39">
        <v>44018</v>
      </c>
      <c r="Q2463">
        <v>0</v>
      </c>
      <c r="R2463">
        <v>0</v>
      </c>
      <c r="S2463" s="36">
        <v>0</v>
      </c>
      <c r="T2463">
        <v>3500</v>
      </c>
      <c r="U2463" s="39">
        <v>44019</v>
      </c>
      <c r="V2463">
        <v>7</v>
      </c>
      <c r="W2463">
        <v>3.5190000000000001</v>
      </c>
      <c r="X2463" s="36">
        <v>0</v>
      </c>
      <c r="Y2463" s="37" t="s">
        <v>157</v>
      </c>
      <c r="Z2463" s="37" t="s">
        <v>149</v>
      </c>
      <c r="AA2463" s="37" t="s">
        <v>7616</v>
      </c>
    </row>
    <row r="2464" spans="1:27" x14ac:dyDescent="0.25">
      <c r="A2464" t="s">
        <v>563</v>
      </c>
      <c r="B2464" t="s">
        <v>859</v>
      </c>
      <c r="C2464" t="s">
        <v>853</v>
      </c>
      <c r="E2464" t="s">
        <v>4424</v>
      </c>
      <c r="F2464" t="s">
        <v>4566</v>
      </c>
      <c r="G2464" t="s">
        <v>27</v>
      </c>
      <c r="H2464" t="s">
        <v>857</v>
      </c>
      <c r="I2464" t="s">
        <v>721</v>
      </c>
      <c r="J2464" t="s">
        <v>63</v>
      </c>
      <c r="K2464" t="s">
        <v>141</v>
      </c>
      <c r="L2464" t="s">
        <v>34</v>
      </c>
      <c r="M2464" t="s">
        <v>94</v>
      </c>
      <c r="N2464" t="s">
        <v>149</v>
      </c>
      <c r="O2464" s="39">
        <v>44018</v>
      </c>
      <c r="P2464" s="39">
        <v>44018</v>
      </c>
      <c r="Q2464">
        <v>-0.04</v>
      </c>
      <c r="R2464">
        <v>-0.04</v>
      </c>
      <c r="S2464" s="36">
        <v>-28</v>
      </c>
      <c r="T2464">
        <v>-28</v>
      </c>
      <c r="U2464" s="39">
        <v>44019</v>
      </c>
      <c r="V2464">
        <v>7</v>
      </c>
      <c r="W2464">
        <v>3.5190000000000001</v>
      </c>
      <c r="X2464" s="36">
        <v>-28</v>
      </c>
      <c r="Y2464" s="37" t="s">
        <v>157</v>
      </c>
      <c r="Z2464" s="37" t="s">
        <v>7617</v>
      </c>
      <c r="AA2464" s="37" t="s">
        <v>146</v>
      </c>
    </row>
    <row r="2465" spans="1:27" x14ac:dyDescent="0.25">
      <c r="A2465" t="s">
        <v>563</v>
      </c>
      <c r="B2465" t="s">
        <v>859</v>
      </c>
      <c r="C2465" t="s">
        <v>853</v>
      </c>
      <c r="E2465" t="s">
        <v>4428</v>
      </c>
      <c r="F2465" t="s">
        <v>4567</v>
      </c>
      <c r="G2465" t="s">
        <v>27</v>
      </c>
      <c r="H2465" t="s">
        <v>857</v>
      </c>
      <c r="I2465" t="s">
        <v>721</v>
      </c>
      <c r="J2465" t="s">
        <v>63</v>
      </c>
      <c r="K2465" t="s">
        <v>141</v>
      </c>
      <c r="L2465" t="s">
        <v>34</v>
      </c>
      <c r="M2465" t="s">
        <v>94</v>
      </c>
      <c r="N2465" t="s">
        <v>149</v>
      </c>
      <c r="O2465" s="39">
        <v>44018</v>
      </c>
      <c r="P2465" s="39">
        <v>44018</v>
      </c>
      <c r="Q2465">
        <v>-0.03</v>
      </c>
      <c r="R2465">
        <v>-0.03</v>
      </c>
      <c r="S2465" s="36">
        <v>-21</v>
      </c>
      <c r="T2465">
        <v>-21</v>
      </c>
      <c r="U2465" s="39">
        <v>44019</v>
      </c>
      <c r="V2465">
        <v>7</v>
      </c>
      <c r="W2465">
        <v>3.5190000000000001</v>
      </c>
      <c r="X2465" s="36">
        <v>-21</v>
      </c>
      <c r="Y2465" s="37" t="s">
        <v>157</v>
      </c>
      <c r="Z2465" s="37" t="s">
        <v>7618</v>
      </c>
      <c r="AA2465" s="37" t="s">
        <v>146</v>
      </c>
    </row>
    <row r="2466" spans="1:27" x14ac:dyDescent="0.25">
      <c r="A2466" t="s">
        <v>563</v>
      </c>
      <c r="B2466" t="s">
        <v>859</v>
      </c>
      <c r="C2466" t="s">
        <v>853</v>
      </c>
      <c r="E2466" t="s">
        <v>4395</v>
      </c>
      <c r="F2466" t="s">
        <v>4568</v>
      </c>
      <c r="G2466" t="s">
        <v>27</v>
      </c>
      <c r="H2466" t="s">
        <v>857</v>
      </c>
      <c r="I2466" t="s">
        <v>721</v>
      </c>
      <c r="J2466" t="s">
        <v>63</v>
      </c>
      <c r="K2466" t="s">
        <v>141</v>
      </c>
      <c r="L2466" t="s">
        <v>34</v>
      </c>
      <c r="M2466" t="s">
        <v>94</v>
      </c>
      <c r="N2466" t="s">
        <v>149</v>
      </c>
      <c r="O2466" s="39">
        <v>44018</v>
      </c>
      <c r="P2466" s="39">
        <v>44018</v>
      </c>
      <c r="Q2466">
        <v>-0.05</v>
      </c>
      <c r="R2466">
        <v>-0.05</v>
      </c>
      <c r="S2466" s="36">
        <v>-35</v>
      </c>
      <c r="T2466">
        <v>-35</v>
      </c>
      <c r="U2466" s="39">
        <v>44019</v>
      </c>
      <c r="V2466">
        <v>7</v>
      </c>
      <c r="W2466">
        <v>3.5190000000000001</v>
      </c>
      <c r="X2466" s="36">
        <v>-35</v>
      </c>
      <c r="Y2466" s="37" t="s">
        <v>157</v>
      </c>
      <c r="Z2466" s="37" t="s">
        <v>7619</v>
      </c>
      <c r="AA2466" s="37" t="s">
        <v>146</v>
      </c>
    </row>
    <row r="2467" spans="1:27" x14ac:dyDescent="0.25">
      <c r="A2467" t="s">
        <v>563</v>
      </c>
      <c r="B2467" t="s">
        <v>859</v>
      </c>
      <c r="C2467" t="s">
        <v>853</v>
      </c>
      <c r="E2467" t="s">
        <v>4569</v>
      </c>
      <c r="F2467" t="s">
        <v>27</v>
      </c>
      <c r="G2467" t="s">
        <v>27</v>
      </c>
      <c r="H2467" t="s">
        <v>1805</v>
      </c>
      <c r="I2467" t="s">
        <v>38</v>
      </c>
      <c r="J2467" t="s">
        <v>63</v>
      </c>
      <c r="K2467" t="s">
        <v>141</v>
      </c>
      <c r="L2467" t="s">
        <v>34</v>
      </c>
      <c r="M2467" t="s">
        <v>94</v>
      </c>
      <c r="N2467" t="s">
        <v>149</v>
      </c>
      <c r="O2467" s="39">
        <v>44020</v>
      </c>
      <c r="P2467" s="39">
        <v>44020</v>
      </c>
      <c r="Q2467">
        <v>0</v>
      </c>
      <c r="R2467">
        <v>0</v>
      </c>
      <c r="S2467" s="36">
        <v>-675.6</v>
      </c>
      <c r="T2467">
        <v>-675.6</v>
      </c>
      <c r="U2467" s="39">
        <v>44023</v>
      </c>
      <c r="V2467">
        <v>7</v>
      </c>
      <c r="W2467">
        <v>3.5190000000000001</v>
      </c>
      <c r="X2467" s="36">
        <v>-675.6</v>
      </c>
      <c r="Y2467" s="37" t="s">
        <v>157</v>
      </c>
      <c r="Z2467" s="37" t="s">
        <v>8782</v>
      </c>
      <c r="AA2467" s="37" t="s">
        <v>146</v>
      </c>
    </row>
    <row r="2468" spans="1:27" x14ac:dyDescent="0.25">
      <c r="A2468" t="s">
        <v>563</v>
      </c>
      <c r="B2468" t="s">
        <v>859</v>
      </c>
      <c r="C2468" t="s">
        <v>853</v>
      </c>
      <c r="E2468" t="s">
        <v>4570</v>
      </c>
      <c r="F2468" t="s">
        <v>27</v>
      </c>
      <c r="G2468" t="s">
        <v>27</v>
      </c>
      <c r="H2468" t="s">
        <v>1805</v>
      </c>
      <c r="I2468" t="s">
        <v>38</v>
      </c>
      <c r="J2468" t="s">
        <v>63</v>
      </c>
      <c r="K2468" t="s">
        <v>141</v>
      </c>
      <c r="L2468" t="s">
        <v>34</v>
      </c>
      <c r="M2468" t="s">
        <v>94</v>
      </c>
      <c r="N2468" t="s">
        <v>149</v>
      </c>
      <c r="O2468" s="39">
        <v>44020</v>
      </c>
      <c r="P2468" s="39">
        <v>44020</v>
      </c>
      <c r="Q2468">
        <v>0</v>
      </c>
      <c r="R2468">
        <v>0</v>
      </c>
      <c r="S2468" s="36">
        <v>-674.6</v>
      </c>
      <c r="T2468">
        <v>-674.6</v>
      </c>
      <c r="U2468" s="39">
        <v>44023</v>
      </c>
      <c r="V2468">
        <v>7</v>
      </c>
      <c r="W2468">
        <v>3.5190000000000001</v>
      </c>
      <c r="X2468" s="36">
        <v>-674.6</v>
      </c>
      <c r="Y2468" s="37" t="s">
        <v>157</v>
      </c>
      <c r="Z2468" s="37" t="s">
        <v>8783</v>
      </c>
      <c r="AA2468" s="37" t="s">
        <v>146</v>
      </c>
    </row>
    <row r="2469" spans="1:27" x14ac:dyDescent="0.25">
      <c r="A2469" t="s">
        <v>563</v>
      </c>
      <c r="B2469" t="s">
        <v>859</v>
      </c>
      <c r="C2469" t="s">
        <v>853</v>
      </c>
      <c r="E2469" t="s">
        <v>4571</v>
      </c>
      <c r="F2469" t="s">
        <v>27</v>
      </c>
      <c r="G2469" t="s">
        <v>27</v>
      </c>
      <c r="H2469" t="s">
        <v>1805</v>
      </c>
      <c r="I2469" t="s">
        <v>38</v>
      </c>
      <c r="J2469" t="s">
        <v>63</v>
      </c>
      <c r="K2469" t="s">
        <v>141</v>
      </c>
      <c r="L2469" t="s">
        <v>34</v>
      </c>
      <c r="M2469" t="s">
        <v>94</v>
      </c>
      <c r="N2469" t="s">
        <v>149</v>
      </c>
      <c r="O2469" s="39">
        <v>44020</v>
      </c>
      <c r="P2469" s="39">
        <v>44020</v>
      </c>
      <c r="Q2469">
        <v>0</v>
      </c>
      <c r="R2469">
        <v>0</v>
      </c>
      <c r="S2469" s="36">
        <v>-672.82</v>
      </c>
      <c r="T2469">
        <v>-672.82</v>
      </c>
      <c r="U2469" s="39">
        <v>44023</v>
      </c>
      <c r="V2469">
        <v>7</v>
      </c>
      <c r="W2469">
        <v>3.5190000000000001</v>
      </c>
      <c r="X2469" s="36">
        <v>-672.82</v>
      </c>
      <c r="Y2469" s="37" t="s">
        <v>157</v>
      </c>
      <c r="Z2469" s="37" t="s">
        <v>8784</v>
      </c>
      <c r="AA2469" s="37" t="s">
        <v>146</v>
      </c>
    </row>
    <row r="2470" spans="1:27" x14ac:dyDescent="0.25">
      <c r="A2470" t="s">
        <v>563</v>
      </c>
      <c r="B2470" t="s">
        <v>859</v>
      </c>
      <c r="C2470" t="s">
        <v>853</v>
      </c>
      <c r="E2470" t="s">
        <v>4572</v>
      </c>
      <c r="F2470" t="s">
        <v>27</v>
      </c>
      <c r="G2470" t="s">
        <v>27</v>
      </c>
      <c r="H2470" t="s">
        <v>1805</v>
      </c>
      <c r="I2470" t="s">
        <v>38</v>
      </c>
      <c r="J2470" t="s">
        <v>63</v>
      </c>
      <c r="K2470" t="s">
        <v>141</v>
      </c>
      <c r="L2470" t="s">
        <v>34</v>
      </c>
      <c r="M2470" t="s">
        <v>94</v>
      </c>
      <c r="N2470" t="s">
        <v>149</v>
      </c>
      <c r="O2470" s="39">
        <v>44020</v>
      </c>
      <c r="P2470" s="39">
        <v>44020</v>
      </c>
      <c r="Q2470">
        <v>0</v>
      </c>
      <c r="R2470">
        <v>0</v>
      </c>
      <c r="S2470" s="36">
        <v>-668.2</v>
      </c>
      <c r="T2470">
        <v>-668.2</v>
      </c>
      <c r="U2470" s="39">
        <v>44023</v>
      </c>
      <c r="V2470">
        <v>7</v>
      </c>
      <c r="W2470">
        <v>3.5190000000000001</v>
      </c>
      <c r="X2470" s="36">
        <v>-668.2</v>
      </c>
      <c r="Y2470" s="37" t="s">
        <v>157</v>
      </c>
      <c r="Z2470" s="37" t="s">
        <v>8779</v>
      </c>
      <c r="AA2470" s="37" t="s">
        <v>146</v>
      </c>
    </row>
    <row r="2471" spans="1:27" x14ac:dyDescent="0.25">
      <c r="A2471" t="s">
        <v>563</v>
      </c>
      <c r="B2471" t="s">
        <v>3874</v>
      </c>
      <c r="C2471" t="s">
        <v>853</v>
      </c>
      <c r="E2471" t="s">
        <v>4573</v>
      </c>
      <c r="F2471" t="s">
        <v>27</v>
      </c>
      <c r="G2471" t="s">
        <v>27</v>
      </c>
      <c r="H2471" t="s">
        <v>3878</v>
      </c>
      <c r="I2471" t="s">
        <v>2542</v>
      </c>
      <c r="J2471" t="s">
        <v>68</v>
      </c>
      <c r="K2471" t="s">
        <v>44</v>
      </c>
      <c r="L2471" t="s">
        <v>41</v>
      </c>
      <c r="M2471" t="s">
        <v>64</v>
      </c>
      <c r="N2471" t="s">
        <v>149</v>
      </c>
      <c r="O2471" s="39">
        <v>44025</v>
      </c>
      <c r="P2471" s="39">
        <v>44025</v>
      </c>
      <c r="Q2471">
        <v>0</v>
      </c>
      <c r="R2471">
        <v>0</v>
      </c>
      <c r="S2471" s="36">
        <v>-6000</v>
      </c>
      <c r="T2471">
        <v>-6000</v>
      </c>
      <c r="U2471" s="39">
        <v>44025</v>
      </c>
      <c r="V2471">
        <v>7</v>
      </c>
      <c r="W2471">
        <v>3.5190000000000001</v>
      </c>
      <c r="X2471" s="36">
        <v>-1705.029838022165</v>
      </c>
      <c r="Y2471" s="37" t="s">
        <v>157</v>
      </c>
      <c r="Z2471" s="37" t="s">
        <v>8780</v>
      </c>
      <c r="AA2471" s="37" t="s">
        <v>146</v>
      </c>
    </row>
    <row r="2472" spans="1:27" x14ac:dyDescent="0.25">
      <c r="A2472" t="s">
        <v>563</v>
      </c>
      <c r="B2472" t="s">
        <v>3874</v>
      </c>
      <c r="C2472" t="s">
        <v>853</v>
      </c>
      <c r="E2472" t="s">
        <v>4574</v>
      </c>
      <c r="F2472" t="s">
        <v>27</v>
      </c>
      <c r="G2472" t="s">
        <v>27</v>
      </c>
      <c r="H2472" t="s">
        <v>3878</v>
      </c>
      <c r="I2472" t="s">
        <v>2542</v>
      </c>
      <c r="J2472" t="s">
        <v>68</v>
      </c>
      <c r="K2472" t="s">
        <v>44</v>
      </c>
      <c r="L2472" t="s">
        <v>41</v>
      </c>
      <c r="M2472" t="s">
        <v>64</v>
      </c>
      <c r="N2472" t="s">
        <v>149</v>
      </c>
      <c r="O2472" s="39">
        <v>44025</v>
      </c>
      <c r="P2472" s="39">
        <v>44025</v>
      </c>
      <c r="Q2472">
        <v>0</v>
      </c>
      <c r="R2472">
        <v>0</v>
      </c>
      <c r="S2472" s="36">
        <v>-2906.75</v>
      </c>
      <c r="T2472">
        <v>-2906.75</v>
      </c>
      <c r="U2472" s="39">
        <v>44025</v>
      </c>
      <c r="V2472">
        <v>7</v>
      </c>
      <c r="W2472">
        <v>3.5190000000000001</v>
      </c>
      <c r="X2472" s="36">
        <v>-826.01591361182102</v>
      </c>
      <c r="Y2472" s="37" t="s">
        <v>157</v>
      </c>
      <c r="Z2472" s="37" t="s">
        <v>8761</v>
      </c>
      <c r="AA2472" s="37" t="s">
        <v>146</v>
      </c>
    </row>
    <row r="2473" spans="1:27" x14ac:dyDescent="0.25">
      <c r="A2473" t="s">
        <v>563</v>
      </c>
      <c r="B2473" t="s">
        <v>3874</v>
      </c>
      <c r="C2473" t="s">
        <v>853</v>
      </c>
      <c r="E2473" t="s">
        <v>4575</v>
      </c>
      <c r="F2473" t="s">
        <v>27</v>
      </c>
      <c r="G2473" t="s">
        <v>27</v>
      </c>
      <c r="H2473" t="s">
        <v>3878</v>
      </c>
      <c r="I2473" t="s">
        <v>2542</v>
      </c>
      <c r="J2473" t="s">
        <v>69</v>
      </c>
      <c r="K2473" t="s">
        <v>46</v>
      </c>
      <c r="L2473" t="s">
        <v>41</v>
      </c>
      <c r="M2473" t="s">
        <v>64</v>
      </c>
      <c r="N2473" t="s">
        <v>149</v>
      </c>
      <c r="O2473" s="39">
        <v>44025</v>
      </c>
      <c r="P2473" s="39">
        <v>44025</v>
      </c>
      <c r="Q2473">
        <v>0</v>
      </c>
      <c r="R2473">
        <v>0</v>
      </c>
      <c r="S2473" s="36">
        <v>-2604.5700000000002</v>
      </c>
      <c r="T2473">
        <v>-2604.5700000000002</v>
      </c>
      <c r="U2473" s="39">
        <v>44025</v>
      </c>
      <c r="V2473">
        <v>7</v>
      </c>
      <c r="W2473">
        <v>3.5190000000000001</v>
      </c>
      <c r="X2473" s="36">
        <v>-740.14492753623097</v>
      </c>
      <c r="Y2473" s="37" t="s">
        <v>157</v>
      </c>
      <c r="Z2473" s="37" t="s">
        <v>8762</v>
      </c>
      <c r="AA2473" s="37" t="s">
        <v>146</v>
      </c>
    </row>
    <row r="2474" spans="1:27" x14ac:dyDescent="0.25">
      <c r="A2474" t="s">
        <v>563</v>
      </c>
      <c r="B2474" t="s">
        <v>3874</v>
      </c>
      <c r="C2474" t="s">
        <v>853</v>
      </c>
      <c r="E2474" t="s">
        <v>4576</v>
      </c>
      <c r="F2474" t="s">
        <v>27</v>
      </c>
      <c r="G2474" t="s">
        <v>27</v>
      </c>
      <c r="H2474" t="s">
        <v>3878</v>
      </c>
      <c r="I2474" t="s">
        <v>2542</v>
      </c>
      <c r="J2474" t="s">
        <v>70</v>
      </c>
      <c r="K2474" t="s">
        <v>40</v>
      </c>
      <c r="L2474" t="s">
        <v>41</v>
      </c>
      <c r="M2474" t="s">
        <v>64</v>
      </c>
      <c r="N2474" t="s">
        <v>149</v>
      </c>
      <c r="O2474" s="39">
        <v>44025</v>
      </c>
      <c r="P2474" s="39">
        <v>44025</v>
      </c>
      <c r="Q2474">
        <v>0</v>
      </c>
      <c r="R2474">
        <v>0</v>
      </c>
      <c r="S2474" s="36">
        <v>-624</v>
      </c>
      <c r="T2474">
        <v>-624</v>
      </c>
      <c r="U2474" s="39">
        <v>44025</v>
      </c>
      <c r="V2474">
        <v>7</v>
      </c>
      <c r="W2474">
        <v>3.5190000000000001</v>
      </c>
      <c r="X2474" s="36">
        <v>-177.32310315430499</v>
      </c>
      <c r="Y2474" s="37" t="s">
        <v>157</v>
      </c>
      <c r="Z2474" s="37" t="s">
        <v>8763</v>
      </c>
      <c r="AA2474" s="37" t="s">
        <v>146</v>
      </c>
    </row>
    <row r="2475" spans="1:27" x14ac:dyDescent="0.25">
      <c r="A2475" t="s">
        <v>563</v>
      </c>
      <c r="B2475" t="s">
        <v>3874</v>
      </c>
      <c r="C2475" t="s">
        <v>853</v>
      </c>
      <c r="E2475" t="s">
        <v>4577</v>
      </c>
      <c r="F2475" t="s">
        <v>27</v>
      </c>
      <c r="G2475" t="s">
        <v>27</v>
      </c>
      <c r="H2475" t="s">
        <v>3878</v>
      </c>
      <c r="I2475" t="s">
        <v>2542</v>
      </c>
      <c r="J2475" t="s">
        <v>70</v>
      </c>
      <c r="K2475" t="s">
        <v>40</v>
      </c>
      <c r="L2475" t="s">
        <v>41</v>
      </c>
      <c r="M2475" t="s">
        <v>64</v>
      </c>
      <c r="N2475" t="s">
        <v>149</v>
      </c>
      <c r="O2475" s="39">
        <v>44025</v>
      </c>
      <c r="P2475" s="39">
        <v>44025</v>
      </c>
      <c r="Q2475">
        <v>0</v>
      </c>
      <c r="R2475">
        <v>0</v>
      </c>
      <c r="S2475" s="36">
        <v>-210.86</v>
      </c>
      <c r="T2475">
        <v>-210.86</v>
      </c>
      <c r="U2475" s="39">
        <v>44025</v>
      </c>
      <c r="V2475">
        <v>7</v>
      </c>
      <c r="W2475">
        <v>3.5190000000000001</v>
      </c>
      <c r="X2475" s="36">
        <v>-59.920431940892001</v>
      </c>
      <c r="Y2475" s="37" t="s">
        <v>157</v>
      </c>
      <c r="Z2475" s="37" t="s">
        <v>8764</v>
      </c>
      <c r="AA2475" s="37" t="s">
        <v>146</v>
      </c>
    </row>
    <row r="2476" spans="1:27" x14ac:dyDescent="0.25">
      <c r="A2476" t="s">
        <v>563</v>
      </c>
      <c r="B2476" t="s">
        <v>3874</v>
      </c>
      <c r="C2476" t="s">
        <v>853</v>
      </c>
      <c r="E2476" t="s">
        <v>4577</v>
      </c>
      <c r="F2476" t="s">
        <v>27</v>
      </c>
      <c r="G2476" t="s">
        <v>27</v>
      </c>
      <c r="H2476" t="s">
        <v>3878</v>
      </c>
      <c r="I2476" t="s">
        <v>2542</v>
      </c>
      <c r="J2476" t="s">
        <v>72</v>
      </c>
      <c r="K2476" t="s">
        <v>7244</v>
      </c>
      <c r="L2476" t="s">
        <v>41</v>
      </c>
      <c r="M2476" t="s">
        <v>64</v>
      </c>
      <c r="N2476" t="s">
        <v>149</v>
      </c>
      <c r="O2476" s="39">
        <v>44025</v>
      </c>
      <c r="P2476" s="39">
        <v>44025</v>
      </c>
      <c r="Q2476">
        <v>0</v>
      </c>
      <c r="R2476">
        <v>0</v>
      </c>
      <c r="S2476" s="36">
        <v>-215.82</v>
      </c>
      <c r="T2476">
        <v>-215.82</v>
      </c>
      <c r="U2476" s="39">
        <v>44025</v>
      </c>
      <c r="V2476">
        <v>7</v>
      </c>
      <c r="W2476">
        <v>3.5190000000000001</v>
      </c>
      <c r="X2476" s="36">
        <v>-61.329923273657002</v>
      </c>
      <c r="Y2476" s="37" t="s">
        <v>157</v>
      </c>
      <c r="Z2476" s="37" t="s">
        <v>8764</v>
      </c>
      <c r="AA2476" s="37" t="s">
        <v>146</v>
      </c>
    </row>
    <row r="2477" spans="1:27" x14ac:dyDescent="0.25">
      <c r="A2477" t="s">
        <v>563</v>
      </c>
      <c r="B2477" t="s">
        <v>3874</v>
      </c>
      <c r="C2477" t="s">
        <v>853</v>
      </c>
      <c r="E2477" t="s">
        <v>4577</v>
      </c>
      <c r="F2477" t="s">
        <v>27</v>
      </c>
      <c r="G2477" t="s">
        <v>27</v>
      </c>
      <c r="H2477" t="s">
        <v>3878</v>
      </c>
      <c r="I2477" t="s">
        <v>2542</v>
      </c>
      <c r="J2477" t="s">
        <v>73</v>
      </c>
      <c r="K2477" t="s">
        <v>7243</v>
      </c>
      <c r="L2477" t="s">
        <v>41</v>
      </c>
      <c r="M2477" t="s">
        <v>64</v>
      </c>
      <c r="N2477" t="s">
        <v>149</v>
      </c>
      <c r="O2477" s="39">
        <v>44025</v>
      </c>
      <c r="P2477" s="39">
        <v>44025</v>
      </c>
      <c r="Q2477">
        <v>0</v>
      </c>
      <c r="R2477">
        <v>0</v>
      </c>
      <c r="S2477" s="36">
        <v>-526.75</v>
      </c>
      <c r="T2477">
        <v>-526.75</v>
      </c>
      <c r="U2477" s="39">
        <v>44025</v>
      </c>
      <c r="V2477">
        <v>7</v>
      </c>
      <c r="W2477">
        <v>3.5190000000000001</v>
      </c>
      <c r="X2477" s="36">
        <v>-149.68741119636201</v>
      </c>
      <c r="Y2477" s="37" t="s">
        <v>157</v>
      </c>
      <c r="Z2477" s="37" t="s">
        <v>8764</v>
      </c>
      <c r="AA2477" s="37" t="s">
        <v>146</v>
      </c>
    </row>
    <row r="2478" spans="1:27" x14ac:dyDescent="0.25">
      <c r="A2478" t="s">
        <v>563</v>
      </c>
      <c r="B2478" t="s">
        <v>859</v>
      </c>
      <c r="C2478" t="s">
        <v>853</v>
      </c>
      <c r="E2478" t="s">
        <v>4578</v>
      </c>
      <c r="F2478" t="s">
        <v>4579</v>
      </c>
      <c r="G2478" t="s">
        <v>27</v>
      </c>
      <c r="H2478" t="s">
        <v>857</v>
      </c>
      <c r="I2478" t="s">
        <v>721</v>
      </c>
      <c r="J2478" t="s">
        <v>63</v>
      </c>
      <c r="K2478" t="s">
        <v>141</v>
      </c>
      <c r="L2478" t="s">
        <v>34</v>
      </c>
      <c r="M2478" t="s">
        <v>94</v>
      </c>
      <c r="N2478" t="s">
        <v>149</v>
      </c>
      <c r="O2478" s="39">
        <v>44026</v>
      </c>
      <c r="P2478" s="39">
        <v>44026</v>
      </c>
      <c r="Q2478">
        <v>-0.09</v>
      </c>
      <c r="R2478">
        <v>-0.09</v>
      </c>
      <c r="S2478" s="36">
        <v>-63</v>
      </c>
      <c r="T2478">
        <v>-63</v>
      </c>
      <c r="U2478" s="39">
        <v>44027</v>
      </c>
      <c r="V2478">
        <v>7</v>
      </c>
      <c r="W2478">
        <v>3.5190000000000001</v>
      </c>
      <c r="X2478" s="36">
        <v>-63</v>
      </c>
      <c r="Y2478" s="37" t="s">
        <v>157</v>
      </c>
      <c r="Z2478" s="37" t="s">
        <v>7620</v>
      </c>
      <c r="AA2478" s="37" t="s">
        <v>146</v>
      </c>
    </row>
    <row r="2479" spans="1:27" x14ac:dyDescent="0.25">
      <c r="A2479" t="s">
        <v>563</v>
      </c>
      <c r="B2479" t="s">
        <v>859</v>
      </c>
      <c r="C2479" t="s">
        <v>853</v>
      </c>
      <c r="E2479" t="s">
        <v>4580</v>
      </c>
      <c r="F2479" t="s">
        <v>27</v>
      </c>
      <c r="G2479" t="s">
        <v>27</v>
      </c>
      <c r="H2479" t="s">
        <v>857</v>
      </c>
      <c r="I2479" t="s">
        <v>721</v>
      </c>
      <c r="J2479" t="s">
        <v>63</v>
      </c>
      <c r="K2479" t="s">
        <v>141</v>
      </c>
      <c r="L2479" t="s">
        <v>34</v>
      </c>
      <c r="M2479" t="s">
        <v>94</v>
      </c>
      <c r="N2479" t="s">
        <v>149</v>
      </c>
      <c r="O2479" s="39">
        <v>44026</v>
      </c>
      <c r="P2479" s="39">
        <v>44026</v>
      </c>
      <c r="Q2479">
        <v>-0.02</v>
      </c>
      <c r="R2479">
        <v>-0.02</v>
      </c>
      <c r="S2479" s="36">
        <v>-14</v>
      </c>
      <c r="T2479">
        <v>-14</v>
      </c>
      <c r="U2479" s="39">
        <v>44026</v>
      </c>
      <c r="V2479">
        <v>7</v>
      </c>
      <c r="W2479">
        <v>3.5190000000000001</v>
      </c>
      <c r="X2479" s="36">
        <v>-14</v>
      </c>
      <c r="Y2479" s="37" t="s">
        <v>157</v>
      </c>
      <c r="Z2479" s="37" t="s">
        <v>149</v>
      </c>
      <c r="AA2479" s="37" t="s">
        <v>146</v>
      </c>
    </row>
    <row r="2480" spans="1:27" x14ac:dyDescent="0.25">
      <c r="A2480" t="s">
        <v>563</v>
      </c>
      <c r="B2480" t="s">
        <v>859</v>
      </c>
      <c r="C2480" t="s">
        <v>853</v>
      </c>
      <c r="E2480" t="s">
        <v>4085</v>
      </c>
      <c r="F2480" t="s">
        <v>4086</v>
      </c>
      <c r="G2480" t="s">
        <v>4087</v>
      </c>
      <c r="H2480" t="s">
        <v>3154</v>
      </c>
      <c r="I2480" t="s">
        <v>2545</v>
      </c>
      <c r="J2480" t="s">
        <v>63</v>
      </c>
      <c r="K2480" t="s">
        <v>141</v>
      </c>
      <c r="L2480" t="s">
        <v>34</v>
      </c>
      <c r="M2480" t="s">
        <v>94</v>
      </c>
      <c r="N2480" t="s">
        <v>149</v>
      </c>
      <c r="O2480" s="40">
        <v>43999</v>
      </c>
      <c r="P2480" s="39">
        <v>43999</v>
      </c>
      <c r="Q2480">
        <v>39.82</v>
      </c>
      <c r="R2480">
        <v>39.82</v>
      </c>
      <c r="S2480" s="36">
        <v>27077.599999999999</v>
      </c>
      <c r="T2480">
        <v>27077.599999999999</v>
      </c>
      <c r="U2480" s="39">
        <v>43999</v>
      </c>
      <c r="V2480">
        <v>6</v>
      </c>
      <c r="W2480">
        <v>3.472</v>
      </c>
      <c r="X2480" s="36">
        <v>27077.599999999999</v>
      </c>
      <c r="Y2480" s="37" t="s">
        <v>157</v>
      </c>
      <c r="Z2480" s="37" t="s">
        <v>149</v>
      </c>
      <c r="AA2480" s="37" t="s">
        <v>146</v>
      </c>
    </row>
    <row r="2481" spans="1:27" x14ac:dyDescent="0.25">
      <c r="A2481" t="s">
        <v>563</v>
      </c>
      <c r="B2481" t="s">
        <v>3874</v>
      </c>
      <c r="C2481" t="s">
        <v>853</v>
      </c>
      <c r="E2481" t="s">
        <v>4281</v>
      </c>
      <c r="F2481" t="s">
        <v>4282</v>
      </c>
      <c r="G2481" t="s">
        <v>4283</v>
      </c>
      <c r="H2481" t="s">
        <v>4284</v>
      </c>
      <c r="I2481" t="s">
        <v>2551</v>
      </c>
      <c r="J2481" t="s">
        <v>68</v>
      </c>
      <c r="K2481" t="s">
        <v>44</v>
      </c>
      <c r="L2481" t="s">
        <v>41</v>
      </c>
      <c r="M2481" t="s">
        <v>64</v>
      </c>
      <c r="N2481" t="s">
        <v>149</v>
      </c>
      <c r="O2481" s="39">
        <v>44005</v>
      </c>
      <c r="P2481" s="39">
        <v>44005</v>
      </c>
      <c r="Q2481">
        <v>7500</v>
      </c>
      <c r="R2481">
        <v>7500</v>
      </c>
      <c r="S2481" s="36">
        <v>49800</v>
      </c>
      <c r="T2481">
        <v>49800</v>
      </c>
      <c r="U2481" s="39">
        <v>44005</v>
      </c>
      <c r="V2481">
        <v>6</v>
      </c>
      <c r="W2481">
        <v>3.472</v>
      </c>
      <c r="X2481" s="36">
        <v>14343.317972350231</v>
      </c>
      <c r="Y2481" s="37" t="s">
        <v>157</v>
      </c>
      <c r="Z2481" s="37" t="s">
        <v>149</v>
      </c>
      <c r="AA2481" s="37" t="s">
        <v>146</v>
      </c>
    </row>
    <row r="2482" spans="1:27" x14ac:dyDescent="0.25">
      <c r="A2482" t="s">
        <v>150</v>
      </c>
      <c r="B2482" t="s">
        <v>151</v>
      </c>
      <c r="C2482" t="s">
        <v>152</v>
      </c>
      <c r="E2482" t="s">
        <v>4361</v>
      </c>
      <c r="F2482" t="s">
        <v>4362</v>
      </c>
      <c r="G2482" t="s">
        <v>4363</v>
      </c>
      <c r="H2482" t="s">
        <v>156</v>
      </c>
      <c r="I2482" t="s">
        <v>37</v>
      </c>
      <c r="J2482" t="s">
        <v>65</v>
      </c>
      <c r="K2482" t="s">
        <v>7778</v>
      </c>
      <c r="L2482" t="s">
        <v>4</v>
      </c>
      <c r="M2482" t="s">
        <v>64</v>
      </c>
      <c r="N2482" t="s">
        <v>149</v>
      </c>
      <c r="O2482" s="39">
        <v>44005</v>
      </c>
      <c r="P2482" s="39">
        <v>44006</v>
      </c>
      <c r="Q2482">
        <v>700</v>
      </c>
      <c r="R2482">
        <v>700</v>
      </c>
      <c r="S2482" s="36">
        <v>50365</v>
      </c>
      <c r="T2482">
        <v>50365</v>
      </c>
      <c r="U2482" s="39">
        <v>44005</v>
      </c>
      <c r="V2482">
        <v>6</v>
      </c>
      <c r="W2482">
        <v>3.472</v>
      </c>
      <c r="X2482" s="36">
        <v>14506.048387096775</v>
      </c>
      <c r="Y2482" s="37" t="s">
        <v>157</v>
      </c>
      <c r="Z2482" s="37" t="s">
        <v>149</v>
      </c>
      <c r="AA2482" s="37" t="s">
        <v>146</v>
      </c>
    </row>
    <row r="2483" spans="1:27" x14ac:dyDescent="0.25">
      <c r="A2483" t="s">
        <v>563</v>
      </c>
      <c r="B2483" t="s">
        <v>564</v>
      </c>
      <c r="C2483" t="s">
        <v>565</v>
      </c>
      <c r="E2483" t="s">
        <v>3393</v>
      </c>
      <c r="F2483" t="s">
        <v>3394</v>
      </c>
      <c r="G2483" t="s">
        <v>3395</v>
      </c>
      <c r="H2483" t="s">
        <v>568</v>
      </c>
      <c r="I2483" t="s">
        <v>138</v>
      </c>
      <c r="J2483" t="s">
        <v>63</v>
      </c>
      <c r="K2483" t="s">
        <v>141</v>
      </c>
      <c r="L2483" t="s">
        <v>34</v>
      </c>
      <c r="M2483" t="s">
        <v>94</v>
      </c>
      <c r="N2483" t="s">
        <v>149</v>
      </c>
      <c r="O2483" s="39">
        <v>43980</v>
      </c>
      <c r="P2483" s="39">
        <v>43980</v>
      </c>
      <c r="Q2483">
        <v>8374.7980000000007</v>
      </c>
      <c r="R2483">
        <v>8374.7980000000007</v>
      </c>
      <c r="S2483" s="36">
        <v>5321430.4000000004</v>
      </c>
      <c r="T2483">
        <v>5321430.4000000004</v>
      </c>
      <c r="U2483" s="39">
        <v>43980</v>
      </c>
      <c r="V2483">
        <v>5</v>
      </c>
      <c r="W2483">
        <v>3.4239999999999999</v>
      </c>
      <c r="X2483" s="36">
        <v>5321430.4000000004</v>
      </c>
      <c r="Y2483" s="37" t="s">
        <v>157</v>
      </c>
      <c r="Z2483" s="37" t="s">
        <v>149</v>
      </c>
      <c r="AA2483" s="37" t="s">
        <v>146</v>
      </c>
    </row>
    <row r="2484" spans="1:27" x14ac:dyDescent="0.25">
      <c r="A2484" t="s">
        <v>150</v>
      </c>
      <c r="B2484" t="s">
        <v>151</v>
      </c>
      <c r="C2484" t="s">
        <v>152</v>
      </c>
      <c r="E2484" t="s">
        <v>876</v>
      </c>
      <c r="F2484" t="s">
        <v>877</v>
      </c>
      <c r="G2484" t="s">
        <v>878</v>
      </c>
      <c r="H2484" t="s">
        <v>156</v>
      </c>
      <c r="I2484" t="s">
        <v>37</v>
      </c>
      <c r="J2484" t="s">
        <v>65</v>
      </c>
      <c r="K2484" t="s">
        <v>7240</v>
      </c>
      <c r="L2484" t="s">
        <v>4</v>
      </c>
      <c r="M2484" t="s">
        <v>64</v>
      </c>
      <c r="N2484" t="s">
        <v>149</v>
      </c>
      <c r="O2484" s="39">
        <v>43908</v>
      </c>
      <c r="P2484" s="39">
        <v>43909</v>
      </c>
      <c r="Q2484">
        <v>320</v>
      </c>
      <c r="R2484">
        <v>320</v>
      </c>
      <c r="S2484" s="36">
        <v>29443.200000000001</v>
      </c>
      <c r="T2484">
        <v>29443.200000000001</v>
      </c>
      <c r="U2484" s="39">
        <v>43908</v>
      </c>
      <c r="V2484">
        <v>3</v>
      </c>
      <c r="W2484">
        <v>3.4940000000000002</v>
      </c>
      <c r="X2484" s="36">
        <v>8426.7887807670286</v>
      </c>
      <c r="Y2484" s="37" t="s">
        <v>157</v>
      </c>
      <c r="Z2484" s="37" t="s">
        <v>149</v>
      </c>
      <c r="AA2484" s="37" t="s">
        <v>146</v>
      </c>
    </row>
    <row r="2485" spans="1:27" x14ac:dyDescent="0.25">
      <c r="A2485" t="s">
        <v>150</v>
      </c>
      <c r="B2485" t="s">
        <v>151</v>
      </c>
      <c r="C2485" t="s">
        <v>152</v>
      </c>
      <c r="E2485" t="s">
        <v>879</v>
      </c>
      <c r="F2485" t="s">
        <v>880</v>
      </c>
      <c r="G2485" t="s">
        <v>881</v>
      </c>
      <c r="H2485" t="s">
        <v>156</v>
      </c>
      <c r="I2485" t="s">
        <v>37</v>
      </c>
      <c r="J2485" t="s">
        <v>65</v>
      </c>
      <c r="K2485" t="s">
        <v>7240</v>
      </c>
      <c r="L2485" t="s">
        <v>4</v>
      </c>
      <c r="M2485" t="s">
        <v>64</v>
      </c>
      <c r="N2485" t="s">
        <v>149</v>
      </c>
      <c r="O2485" s="39">
        <v>43909</v>
      </c>
      <c r="P2485" s="39">
        <v>43910</v>
      </c>
      <c r="Q2485">
        <v>320</v>
      </c>
      <c r="R2485">
        <v>320</v>
      </c>
      <c r="S2485" s="36">
        <v>29443.200000000001</v>
      </c>
      <c r="T2485">
        <v>29443.200000000001</v>
      </c>
      <c r="U2485" s="39">
        <v>43910</v>
      </c>
      <c r="V2485">
        <v>3</v>
      </c>
      <c r="W2485">
        <v>3.4940000000000002</v>
      </c>
      <c r="X2485" s="36">
        <v>8426.7887807670286</v>
      </c>
      <c r="Y2485" s="37" t="s">
        <v>157</v>
      </c>
      <c r="Z2485" s="37" t="s">
        <v>149</v>
      </c>
      <c r="AA2485" s="37" t="s">
        <v>146</v>
      </c>
    </row>
    <row r="2486" spans="1:27" x14ac:dyDescent="0.25">
      <c r="A2486" t="s">
        <v>150</v>
      </c>
      <c r="B2486" t="s">
        <v>151</v>
      </c>
      <c r="C2486" t="s">
        <v>152</v>
      </c>
      <c r="E2486" t="s">
        <v>882</v>
      </c>
      <c r="F2486" t="s">
        <v>883</v>
      </c>
      <c r="G2486" t="s">
        <v>884</v>
      </c>
      <c r="H2486" t="s">
        <v>156</v>
      </c>
      <c r="I2486" t="s">
        <v>37</v>
      </c>
      <c r="J2486" t="s">
        <v>65</v>
      </c>
      <c r="K2486" t="s">
        <v>7240</v>
      </c>
      <c r="L2486" t="s">
        <v>4</v>
      </c>
      <c r="M2486" t="s">
        <v>64</v>
      </c>
      <c r="N2486" t="s">
        <v>149</v>
      </c>
      <c r="O2486" s="39">
        <v>43909</v>
      </c>
      <c r="P2486" s="39">
        <v>43910</v>
      </c>
      <c r="Q2486">
        <v>320</v>
      </c>
      <c r="R2486">
        <v>320</v>
      </c>
      <c r="S2486" s="36">
        <v>29443.200000000001</v>
      </c>
      <c r="T2486">
        <v>29443.200000000001</v>
      </c>
      <c r="U2486" s="39">
        <v>43910</v>
      </c>
      <c r="V2486">
        <v>3</v>
      </c>
      <c r="W2486">
        <v>3.4940000000000002</v>
      </c>
      <c r="X2486" s="36">
        <v>8426.7887807670286</v>
      </c>
      <c r="Y2486" s="37" t="s">
        <v>157</v>
      </c>
      <c r="Z2486" s="37" t="s">
        <v>149</v>
      </c>
      <c r="AA2486" s="37" t="s">
        <v>146</v>
      </c>
    </row>
    <row r="2487" spans="1:27" x14ac:dyDescent="0.25">
      <c r="A2487" t="s">
        <v>150</v>
      </c>
      <c r="B2487" t="s">
        <v>151</v>
      </c>
      <c r="C2487" t="s">
        <v>152</v>
      </c>
      <c r="E2487" t="s">
        <v>885</v>
      </c>
      <c r="F2487" t="s">
        <v>886</v>
      </c>
      <c r="G2487" t="s">
        <v>887</v>
      </c>
      <c r="H2487" t="s">
        <v>156</v>
      </c>
      <c r="I2487" t="s">
        <v>37</v>
      </c>
      <c r="J2487" t="s">
        <v>65</v>
      </c>
      <c r="K2487" t="s">
        <v>7240</v>
      </c>
      <c r="L2487" t="s">
        <v>4</v>
      </c>
      <c r="M2487" t="s">
        <v>64</v>
      </c>
      <c r="N2487" t="s">
        <v>149</v>
      </c>
      <c r="O2487" s="39">
        <v>43908</v>
      </c>
      <c r="P2487" s="39">
        <v>43909</v>
      </c>
      <c r="Q2487">
        <v>330</v>
      </c>
      <c r="R2487">
        <v>330</v>
      </c>
      <c r="S2487" s="36">
        <v>30363.3</v>
      </c>
      <c r="T2487">
        <v>30363.3</v>
      </c>
      <c r="U2487" s="39">
        <v>43909</v>
      </c>
      <c r="V2487">
        <v>3</v>
      </c>
      <c r="W2487">
        <v>3.4940000000000002</v>
      </c>
      <c r="X2487" s="36">
        <v>8690.1259301659975</v>
      </c>
      <c r="Y2487" s="37" t="s">
        <v>157</v>
      </c>
      <c r="Z2487" s="37" t="s">
        <v>149</v>
      </c>
      <c r="AA2487" s="37" t="s">
        <v>146</v>
      </c>
    </row>
    <row r="2488" spans="1:27" x14ac:dyDescent="0.25">
      <c r="A2488" t="s">
        <v>563</v>
      </c>
      <c r="B2488" t="s">
        <v>859</v>
      </c>
      <c r="C2488" t="s">
        <v>565</v>
      </c>
      <c r="E2488" t="s">
        <v>888</v>
      </c>
      <c r="F2488" t="s">
        <v>889</v>
      </c>
      <c r="G2488" t="s">
        <v>890</v>
      </c>
      <c r="H2488" t="s">
        <v>891</v>
      </c>
      <c r="I2488" t="s">
        <v>743</v>
      </c>
      <c r="J2488" t="s">
        <v>63</v>
      </c>
      <c r="K2488" t="s">
        <v>141</v>
      </c>
      <c r="L2488" t="s">
        <v>34</v>
      </c>
      <c r="M2488" t="s">
        <v>94</v>
      </c>
      <c r="N2488" t="s">
        <v>149</v>
      </c>
      <c r="O2488" s="39">
        <v>43943</v>
      </c>
      <c r="P2488" s="39">
        <v>43943</v>
      </c>
      <c r="Q2488">
        <v>38.01</v>
      </c>
      <c r="R2488">
        <v>38.01</v>
      </c>
      <c r="S2488" s="36">
        <v>30408</v>
      </c>
      <c r="T2488">
        <v>30408</v>
      </c>
      <c r="U2488" s="39">
        <v>43943</v>
      </c>
      <c r="V2488">
        <v>4</v>
      </c>
      <c r="W2488">
        <v>3.4</v>
      </c>
      <c r="X2488" s="36">
        <v>30408</v>
      </c>
      <c r="Y2488" s="37" t="s">
        <v>157</v>
      </c>
      <c r="Z2488" s="37" t="s">
        <v>149</v>
      </c>
      <c r="AA2488" s="37" t="s">
        <v>146</v>
      </c>
    </row>
    <row r="2489" spans="1:27" x14ac:dyDescent="0.25">
      <c r="A2489" t="s">
        <v>563</v>
      </c>
      <c r="B2489" t="s">
        <v>859</v>
      </c>
      <c r="C2489" t="s">
        <v>565</v>
      </c>
      <c r="E2489" t="s">
        <v>892</v>
      </c>
      <c r="F2489" t="s">
        <v>893</v>
      </c>
      <c r="G2489" t="s">
        <v>894</v>
      </c>
      <c r="H2489" t="s">
        <v>895</v>
      </c>
      <c r="I2489" t="s">
        <v>744</v>
      </c>
      <c r="J2489" t="s">
        <v>63</v>
      </c>
      <c r="K2489" t="s">
        <v>141</v>
      </c>
      <c r="L2489" t="s">
        <v>34</v>
      </c>
      <c r="M2489" t="s">
        <v>94</v>
      </c>
      <c r="N2489" t="s">
        <v>149</v>
      </c>
      <c r="O2489" s="39">
        <v>43949</v>
      </c>
      <c r="P2489" s="39">
        <v>43949</v>
      </c>
      <c r="Q2489">
        <v>38.090000000000003</v>
      </c>
      <c r="R2489">
        <v>38.090000000000003</v>
      </c>
      <c r="S2489" s="36">
        <v>30472</v>
      </c>
      <c r="T2489">
        <v>30472</v>
      </c>
      <c r="U2489" s="39">
        <v>43949</v>
      </c>
      <c r="V2489">
        <v>4</v>
      </c>
      <c r="W2489">
        <v>3.4</v>
      </c>
      <c r="X2489" s="36">
        <v>30472</v>
      </c>
      <c r="Y2489" s="37" t="s">
        <v>157</v>
      </c>
      <c r="Z2489" s="37" t="s">
        <v>149</v>
      </c>
      <c r="AA2489" s="37" t="s">
        <v>146</v>
      </c>
    </row>
    <row r="2490" spans="1:27" x14ac:dyDescent="0.25">
      <c r="A2490" t="s">
        <v>150</v>
      </c>
      <c r="B2490" t="s">
        <v>151</v>
      </c>
      <c r="C2490" t="s">
        <v>152</v>
      </c>
      <c r="E2490" t="s">
        <v>896</v>
      </c>
      <c r="F2490" t="s">
        <v>897</v>
      </c>
      <c r="G2490" t="s">
        <v>898</v>
      </c>
      <c r="H2490" t="s">
        <v>156</v>
      </c>
      <c r="I2490" t="s">
        <v>37</v>
      </c>
      <c r="J2490" t="s">
        <v>65</v>
      </c>
      <c r="K2490" t="s">
        <v>7240</v>
      </c>
      <c r="L2490" t="s">
        <v>4</v>
      </c>
      <c r="M2490" t="s">
        <v>64</v>
      </c>
      <c r="N2490" t="s">
        <v>149</v>
      </c>
      <c r="O2490" s="39">
        <v>43902</v>
      </c>
      <c r="P2490" s="39">
        <v>43903</v>
      </c>
      <c r="Q2490">
        <v>370</v>
      </c>
      <c r="R2490">
        <v>370</v>
      </c>
      <c r="S2490" s="36">
        <v>30639.7</v>
      </c>
      <c r="T2490">
        <v>30639.7</v>
      </c>
      <c r="U2490" s="39">
        <v>43906</v>
      </c>
      <c r="V2490">
        <v>3</v>
      </c>
      <c r="W2490">
        <v>3.4940000000000002</v>
      </c>
      <c r="X2490" s="36">
        <v>8769.2329708070974</v>
      </c>
      <c r="Y2490" s="37" t="s">
        <v>157</v>
      </c>
      <c r="Z2490" s="37" t="s">
        <v>149</v>
      </c>
      <c r="AA2490" s="37" t="s">
        <v>146</v>
      </c>
    </row>
    <row r="2491" spans="1:27" x14ac:dyDescent="0.25">
      <c r="A2491" t="s">
        <v>150</v>
      </c>
      <c r="B2491" t="s">
        <v>151</v>
      </c>
      <c r="C2491" t="s">
        <v>152</v>
      </c>
      <c r="E2491" t="s">
        <v>899</v>
      </c>
      <c r="F2491" t="s">
        <v>900</v>
      </c>
      <c r="G2491" t="s">
        <v>901</v>
      </c>
      <c r="H2491" t="s">
        <v>156</v>
      </c>
      <c r="I2491" t="s">
        <v>37</v>
      </c>
      <c r="J2491" t="s">
        <v>65</v>
      </c>
      <c r="K2491" t="s">
        <v>7240</v>
      </c>
      <c r="L2491" t="s">
        <v>4</v>
      </c>
      <c r="M2491" t="s">
        <v>64</v>
      </c>
      <c r="N2491" t="s">
        <v>149</v>
      </c>
      <c r="O2491" s="39">
        <v>43902</v>
      </c>
      <c r="P2491" s="39">
        <v>43903</v>
      </c>
      <c r="Q2491">
        <v>370</v>
      </c>
      <c r="R2491">
        <v>370</v>
      </c>
      <c r="S2491" s="36">
        <v>30639.7</v>
      </c>
      <c r="T2491">
        <v>30639.7</v>
      </c>
      <c r="U2491" s="39">
        <v>43907</v>
      </c>
      <c r="V2491">
        <v>3</v>
      </c>
      <c r="W2491">
        <v>3.4940000000000002</v>
      </c>
      <c r="X2491" s="36">
        <v>8769.2329708070974</v>
      </c>
      <c r="Y2491" s="37" t="s">
        <v>157</v>
      </c>
      <c r="Z2491" s="37" t="s">
        <v>149</v>
      </c>
      <c r="AA2491" s="37" t="s">
        <v>146</v>
      </c>
    </row>
    <row r="2492" spans="1:27" x14ac:dyDescent="0.25">
      <c r="A2492" t="s">
        <v>150</v>
      </c>
      <c r="B2492" t="s">
        <v>151</v>
      </c>
      <c r="C2492" t="s">
        <v>152</v>
      </c>
      <c r="E2492" t="s">
        <v>902</v>
      </c>
      <c r="F2492" t="s">
        <v>903</v>
      </c>
      <c r="G2492" t="s">
        <v>904</v>
      </c>
      <c r="H2492" t="s">
        <v>156</v>
      </c>
      <c r="I2492" t="s">
        <v>37</v>
      </c>
      <c r="J2492" t="s">
        <v>65</v>
      </c>
      <c r="K2492" t="s">
        <v>7240</v>
      </c>
      <c r="L2492" t="s">
        <v>4</v>
      </c>
      <c r="M2492" t="s">
        <v>64</v>
      </c>
      <c r="N2492" t="s">
        <v>149</v>
      </c>
      <c r="O2492" s="39">
        <v>43934</v>
      </c>
      <c r="P2492" s="39">
        <v>43935</v>
      </c>
      <c r="Q2492">
        <v>349</v>
      </c>
      <c r="R2492">
        <v>349</v>
      </c>
      <c r="S2492" s="36">
        <v>30652.67</v>
      </c>
      <c r="T2492">
        <v>30652.67</v>
      </c>
      <c r="U2492" s="39">
        <v>43935</v>
      </c>
      <c r="V2492">
        <v>4</v>
      </c>
      <c r="W2492">
        <v>3.4</v>
      </c>
      <c r="X2492" s="36">
        <v>9015.4911764705885</v>
      </c>
      <c r="Y2492" s="37" t="s">
        <v>157</v>
      </c>
      <c r="Z2492" s="37" t="s">
        <v>149</v>
      </c>
      <c r="AA2492" s="37" t="s">
        <v>146</v>
      </c>
    </row>
    <row r="2493" spans="1:27" x14ac:dyDescent="0.25">
      <c r="A2493" t="s">
        <v>150</v>
      </c>
      <c r="B2493" t="s">
        <v>151</v>
      </c>
      <c r="C2493" t="s">
        <v>152</v>
      </c>
      <c r="E2493" t="s">
        <v>905</v>
      </c>
      <c r="F2493" t="s">
        <v>906</v>
      </c>
      <c r="G2493" t="s">
        <v>907</v>
      </c>
      <c r="H2493" t="s">
        <v>156</v>
      </c>
      <c r="I2493" t="s">
        <v>37</v>
      </c>
      <c r="J2493" t="s">
        <v>65</v>
      </c>
      <c r="K2493" t="s">
        <v>7240</v>
      </c>
      <c r="L2493" t="s">
        <v>4</v>
      </c>
      <c r="M2493" t="s">
        <v>64</v>
      </c>
      <c r="N2493" t="s">
        <v>149</v>
      </c>
      <c r="O2493" s="39">
        <v>43909</v>
      </c>
      <c r="P2493" s="39">
        <v>43910</v>
      </c>
      <c r="Q2493">
        <v>340</v>
      </c>
      <c r="R2493">
        <v>340</v>
      </c>
      <c r="S2493" s="36">
        <v>31283.4</v>
      </c>
      <c r="T2493">
        <v>31283.4</v>
      </c>
      <c r="U2493" s="39">
        <v>43911</v>
      </c>
      <c r="V2493">
        <v>3</v>
      </c>
      <c r="W2493">
        <v>3.4940000000000002</v>
      </c>
      <c r="X2493" s="36">
        <v>8953.4630795649682</v>
      </c>
      <c r="Y2493" s="37" t="s">
        <v>157</v>
      </c>
      <c r="Z2493" s="37" t="s">
        <v>149</v>
      </c>
      <c r="AA2493" s="37" t="s">
        <v>146</v>
      </c>
    </row>
    <row r="2494" spans="1:27" x14ac:dyDescent="0.25">
      <c r="A2494" t="s">
        <v>150</v>
      </c>
      <c r="B2494" t="s">
        <v>151</v>
      </c>
      <c r="C2494" t="s">
        <v>152</v>
      </c>
      <c r="E2494" t="s">
        <v>908</v>
      </c>
      <c r="F2494" t="s">
        <v>909</v>
      </c>
      <c r="G2494" t="s">
        <v>910</v>
      </c>
      <c r="H2494" t="s">
        <v>156</v>
      </c>
      <c r="I2494" t="s">
        <v>37</v>
      </c>
      <c r="J2494" t="s">
        <v>65</v>
      </c>
      <c r="K2494" t="s">
        <v>7240</v>
      </c>
      <c r="L2494" t="s">
        <v>4</v>
      </c>
      <c r="M2494" t="s">
        <v>64</v>
      </c>
      <c r="N2494" t="s">
        <v>149</v>
      </c>
      <c r="O2494" s="39">
        <v>43914</v>
      </c>
      <c r="P2494" s="39">
        <v>43915</v>
      </c>
      <c r="Q2494">
        <v>350</v>
      </c>
      <c r="R2494">
        <v>350</v>
      </c>
      <c r="S2494" s="36">
        <v>32203.5</v>
      </c>
      <c r="T2494">
        <v>32203.5</v>
      </c>
      <c r="U2494" s="39">
        <v>43914</v>
      </c>
      <c r="V2494">
        <v>3</v>
      </c>
      <c r="W2494">
        <v>3.4940000000000002</v>
      </c>
      <c r="X2494" s="36">
        <v>9216.8002289639371</v>
      </c>
      <c r="Y2494" s="37" t="s">
        <v>157</v>
      </c>
      <c r="Z2494" s="37" t="s">
        <v>149</v>
      </c>
      <c r="AA2494" s="37" t="s">
        <v>146</v>
      </c>
    </row>
    <row r="2495" spans="1:27" x14ac:dyDescent="0.25">
      <c r="A2495" t="s">
        <v>150</v>
      </c>
      <c r="B2495" t="s">
        <v>151</v>
      </c>
      <c r="C2495" t="s">
        <v>152</v>
      </c>
      <c r="E2495" t="s">
        <v>911</v>
      </c>
      <c r="F2495" t="s">
        <v>912</v>
      </c>
      <c r="G2495" t="s">
        <v>913</v>
      </c>
      <c r="H2495" t="s">
        <v>156</v>
      </c>
      <c r="I2495" t="s">
        <v>37</v>
      </c>
      <c r="J2495" t="s">
        <v>65</v>
      </c>
      <c r="K2495" t="s">
        <v>7240</v>
      </c>
      <c r="L2495" t="s">
        <v>4</v>
      </c>
      <c r="M2495" t="s">
        <v>64</v>
      </c>
      <c r="N2495" t="s">
        <v>149</v>
      </c>
      <c r="O2495" s="39">
        <v>43914</v>
      </c>
      <c r="P2495" s="39">
        <v>43915</v>
      </c>
      <c r="Q2495">
        <v>350</v>
      </c>
      <c r="R2495">
        <v>350</v>
      </c>
      <c r="S2495" s="36">
        <v>32203.5</v>
      </c>
      <c r="T2495">
        <v>32203.5</v>
      </c>
      <c r="U2495" s="39">
        <v>43915</v>
      </c>
      <c r="V2495">
        <v>3</v>
      </c>
      <c r="W2495">
        <v>3.4940000000000002</v>
      </c>
      <c r="X2495" s="36">
        <v>9216.8002289639371</v>
      </c>
      <c r="Y2495" s="37" t="s">
        <v>157</v>
      </c>
      <c r="Z2495" s="37" t="s">
        <v>149</v>
      </c>
      <c r="AA2495" s="37" t="s">
        <v>146</v>
      </c>
    </row>
    <row r="2496" spans="1:27" x14ac:dyDescent="0.25">
      <c r="A2496" t="s">
        <v>150</v>
      </c>
      <c r="B2496" t="s">
        <v>151</v>
      </c>
      <c r="C2496" t="s">
        <v>152</v>
      </c>
      <c r="E2496" t="s">
        <v>914</v>
      </c>
      <c r="F2496" t="s">
        <v>915</v>
      </c>
      <c r="G2496" t="s">
        <v>916</v>
      </c>
      <c r="H2496" t="s">
        <v>156</v>
      </c>
      <c r="I2496" t="s">
        <v>37</v>
      </c>
      <c r="J2496" t="s">
        <v>65</v>
      </c>
      <c r="K2496" t="s">
        <v>7240</v>
      </c>
      <c r="L2496" t="s">
        <v>4</v>
      </c>
      <c r="M2496" t="s">
        <v>64</v>
      </c>
      <c r="N2496" t="s">
        <v>149</v>
      </c>
      <c r="O2496" s="39">
        <v>43899</v>
      </c>
      <c r="P2496" s="39">
        <v>43900</v>
      </c>
      <c r="Q2496">
        <v>400</v>
      </c>
      <c r="R2496">
        <v>400</v>
      </c>
      <c r="S2496" s="36">
        <v>32620</v>
      </c>
      <c r="T2496">
        <v>32620</v>
      </c>
      <c r="U2496" s="39">
        <v>43900</v>
      </c>
      <c r="V2496">
        <v>3</v>
      </c>
      <c r="W2496">
        <v>3.4940000000000002</v>
      </c>
      <c r="X2496" s="36">
        <v>9336.0045792787623</v>
      </c>
      <c r="Y2496" s="37" t="s">
        <v>157</v>
      </c>
      <c r="Z2496" s="37" t="s">
        <v>149</v>
      </c>
      <c r="AA2496" s="37" t="s">
        <v>146</v>
      </c>
    </row>
    <row r="2497" spans="1:27" x14ac:dyDescent="0.25">
      <c r="A2497" t="s">
        <v>150</v>
      </c>
      <c r="B2497" t="s">
        <v>151</v>
      </c>
      <c r="C2497" t="s">
        <v>152</v>
      </c>
      <c r="E2497" t="s">
        <v>917</v>
      </c>
      <c r="F2497" t="s">
        <v>918</v>
      </c>
      <c r="G2497" t="s">
        <v>919</v>
      </c>
      <c r="H2497" t="s">
        <v>156</v>
      </c>
      <c r="I2497" t="s">
        <v>37</v>
      </c>
      <c r="J2497" t="s">
        <v>65</v>
      </c>
      <c r="K2497" t="s">
        <v>7240</v>
      </c>
      <c r="L2497" t="s">
        <v>4</v>
      </c>
      <c r="M2497" t="s">
        <v>64</v>
      </c>
      <c r="N2497" t="s">
        <v>149</v>
      </c>
      <c r="O2497" s="39">
        <v>43901</v>
      </c>
      <c r="P2497" s="39">
        <v>43902</v>
      </c>
      <c r="Q2497">
        <v>400</v>
      </c>
      <c r="R2497">
        <v>400</v>
      </c>
      <c r="S2497" s="36">
        <v>32620</v>
      </c>
      <c r="T2497">
        <v>32620</v>
      </c>
      <c r="U2497" s="39">
        <v>43907</v>
      </c>
      <c r="V2497">
        <v>3</v>
      </c>
      <c r="W2497">
        <v>3.4940000000000002</v>
      </c>
      <c r="X2497" s="36">
        <v>9336.0045792787623</v>
      </c>
      <c r="Y2497" s="37" t="s">
        <v>157</v>
      </c>
      <c r="Z2497" s="37" t="s">
        <v>149</v>
      </c>
      <c r="AA2497" s="37" t="s">
        <v>146</v>
      </c>
    </row>
    <row r="2498" spans="1:27" x14ac:dyDescent="0.25">
      <c r="A2498" t="s">
        <v>563</v>
      </c>
      <c r="B2498" t="s">
        <v>859</v>
      </c>
      <c r="C2498" t="s">
        <v>565</v>
      </c>
      <c r="E2498" t="s">
        <v>920</v>
      </c>
      <c r="F2498" t="s">
        <v>921</v>
      </c>
      <c r="G2498" t="s">
        <v>922</v>
      </c>
      <c r="H2498" t="s">
        <v>923</v>
      </c>
      <c r="I2498" t="s">
        <v>745</v>
      </c>
      <c r="J2498" t="s">
        <v>63</v>
      </c>
      <c r="K2498" t="s">
        <v>141</v>
      </c>
      <c r="L2498" t="s">
        <v>34</v>
      </c>
      <c r="M2498" t="s">
        <v>94</v>
      </c>
      <c r="N2498" t="s">
        <v>149</v>
      </c>
      <c r="O2498" s="39">
        <v>43950</v>
      </c>
      <c r="P2498" s="39">
        <v>43950</v>
      </c>
      <c r="Q2498">
        <v>41.46</v>
      </c>
      <c r="R2498">
        <v>41.46</v>
      </c>
      <c r="S2498" s="36">
        <v>33168</v>
      </c>
      <c r="T2498">
        <v>33168</v>
      </c>
      <c r="U2498" s="39">
        <v>43950</v>
      </c>
      <c r="V2498">
        <v>4</v>
      </c>
      <c r="W2498">
        <v>3.4</v>
      </c>
      <c r="X2498" s="36">
        <v>33168</v>
      </c>
      <c r="Y2498" s="37" t="s">
        <v>157</v>
      </c>
      <c r="Z2498" s="37" t="s">
        <v>149</v>
      </c>
      <c r="AA2498" s="37" t="s">
        <v>146</v>
      </c>
    </row>
    <row r="2499" spans="1:27" x14ac:dyDescent="0.25">
      <c r="A2499" t="s">
        <v>563</v>
      </c>
      <c r="B2499" t="s">
        <v>859</v>
      </c>
      <c r="C2499" t="s">
        <v>853</v>
      </c>
      <c r="E2499" t="s">
        <v>924</v>
      </c>
      <c r="F2499" t="s">
        <v>925</v>
      </c>
      <c r="G2499" t="s">
        <v>926</v>
      </c>
      <c r="H2499" t="s">
        <v>927</v>
      </c>
      <c r="I2499" t="s">
        <v>746</v>
      </c>
      <c r="J2499" t="s">
        <v>63</v>
      </c>
      <c r="K2499" t="s">
        <v>141</v>
      </c>
      <c r="L2499" t="s">
        <v>34</v>
      </c>
      <c r="M2499" t="s">
        <v>94</v>
      </c>
      <c r="N2499" t="s">
        <v>149</v>
      </c>
      <c r="O2499" s="40">
        <v>43946</v>
      </c>
      <c r="P2499" s="39">
        <v>43946</v>
      </c>
      <c r="Q2499">
        <v>41.57</v>
      </c>
      <c r="R2499">
        <v>41.57</v>
      </c>
      <c r="S2499" s="36">
        <v>33256</v>
      </c>
      <c r="T2499">
        <v>33256</v>
      </c>
      <c r="U2499" s="39">
        <v>43946</v>
      </c>
      <c r="V2499">
        <v>4</v>
      </c>
      <c r="W2499">
        <v>3.4</v>
      </c>
      <c r="X2499" s="36">
        <v>33256</v>
      </c>
      <c r="Y2499" s="37" t="s">
        <v>157</v>
      </c>
      <c r="Z2499" s="37" t="s">
        <v>149</v>
      </c>
      <c r="AA2499" s="37" t="s">
        <v>146</v>
      </c>
    </row>
    <row r="2500" spans="1:27" x14ac:dyDescent="0.25">
      <c r="A2500" t="s">
        <v>150</v>
      </c>
      <c r="B2500" t="s">
        <v>151</v>
      </c>
      <c r="C2500" t="s">
        <v>152</v>
      </c>
      <c r="E2500" t="s">
        <v>928</v>
      </c>
      <c r="F2500" t="s">
        <v>929</v>
      </c>
      <c r="G2500" t="s">
        <v>930</v>
      </c>
      <c r="H2500" t="s">
        <v>156</v>
      </c>
      <c r="I2500" t="s">
        <v>37</v>
      </c>
      <c r="J2500" t="s">
        <v>66</v>
      </c>
      <c r="K2500" t="s">
        <v>7241</v>
      </c>
      <c r="L2500" t="s">
        <v>4</v>
      </c>
      <c r="M2500" t="s">
        <v>64</v>
      </c>
      <c r="N2500" t="s">
        <v>149</v>
      </c>
      <c r="O2500" s="39">
        <v>43920</v>
      </c>
      <c r="P2500" s="39">
        <v>43921</v>
      </c>
      <c r="Q2500">
        <v>850</v>
      </c>
      <c r="R2500">
        <v>850</v>
      </c>
      <c r="S2500" s="36">
        <v>33770.5</v>
      </c>
      <c r="T2500">
        <v>33770.5</v>
      </c>
      <c r="U2500" s="39">
        <v>43921</v>
      </c>
      <c r="V2500">
        <v>3</v>
      </c>
      <c r="W2500">
        <v>3.4940000000000002</v>
      </c>
      <c r="X2500" s="36">
        <v>9665.2833428734975</v>
      </c>
      <c r="Y2500" s="37" t="s">
        <v>157</v>
      </c>
      <c r="Z2500" s="37" t="s">
        <v>149</v>
      </c>
      <c r="AA2500" s="37" t="s">
        <v>146</v>
      </c>
    </row>
    <row r="2501" spans="1:27" x14ac:dyDescent="0.25">
      <c r="A2501" t="s">
        <v>150</v>
      </c>
      <c r="B2501" t="s">
        <v>151</v>
      </c>
      <c r="C2501" t="s">
        <v>152</v>
      </c>
      <c r="E2501" t="s">
        <v>931</v>
      </c>
      <c r="F2501" t="s">
        <v>932</v>
      </c>
      <c r="G2501" t="s">
        <v>933</v>
      </c>
      <c r="H2501" t="s">
        <v>156</v>
      </c>
      <c r="I2501" t="s">
        <v>37</v>
      </c>
      <c r="J2501" t="s">
        <v>65</v>
      </c>
      <c r="K2501" t="s">
        <v>7240</v>
      </c>
      <c r="L2501" t="s">
        <v>4</v>
      </c>
      <c r="M2501" t="s">
        <v>64</v>
      </c>
      <c r="N2501" t="s">
        <v>149</v>
      </c>
      <c r="O2501" s="39">
        <v>43908</v>
      </c>
      <c r="P2501" s="39">
        <v>43909</v>
      </c>
      <c r="Q2501">
        <v>370</v>
      </c>
      <c r="R2501">
        <v>370</v>
      </c>
      <c r="S2501" s="36">
        <v>34043.699999999997</v>
      </c>
      <c r="T2501">
        <v>34043.699999999997</v>
      </c>
      <c r="U2501" s="39">
        <v>43908</v>
      </c>
      <c r="V2501">
        <v>3</v>
      </c>
      <c r="W2501">
        <v>3.4940000000000002</v>
      </c>
      <c r="X2501" s="36">
        <v>9743.4745277618767</v>
      </c>
      <c r="Y2501" s="37" t="s">
        <v>157</v>
      </c>
      <c r="Z2501" s="37" t="s">
        <v>149</v>
      </c>
      <c r="AA2501" s="37" t="s">
        <v>146</v>
      </c>
    </row>
    <row r="2502" spans="1:27" x14ac:dyDescent="0.25">
      <c r="A2502" t="s">
        <v>150</v>
      </c>
      <c r="B2502" t="s">
        <v>151</v>
      </c>
      <c r="C2502" t="s">
        <v>152</v>
      </c>
      <c r="E2502" t="s">
        <v>934</v>
      </c>
      <c r="F2502" t="s">
        <v>935</v>
      </c>
      <c r="G2502" t="s">
        <v>936</v>
      </c>
      <c r="H2502" t="s">
        <v>156</v>
      </c>
      <c r="I2502" t="s">
        <v>37</v>
      </c>
      <c r="J2502" t="s">
        <v>65</v>
      </c>
      <c r="K2502" t="s">
        <v>7240</v>
      </c>
      <c r="L2502" t="s">
        <v>4</v>
      </c>
      <c r="M2502" t="s">
        <v>64</v>
      </c>
      <c r="N2502" t="s">
        <v>149</v>
      </c>
      <c r="O2502" s="39">
        <v>43909</v>
      </c>
      <c r="P2502" s="39">
        <v>43910</v>
      </c>
      <c r="Q2502">
        <v>370</v>
      </c>
      <c r="R2502">
        <v>370</v>
      </c>
      <c r="S2502" s="36">
        <v>34043.699999999997</v>
      </c>
      <c r="T2502">
        <v>34043.699999999997</v>
      </c>
      <c r="U2502" s="39">
        <v>43910</v>
      </c>
      <c r="V2502">
        <v>3</v>
      </c>
      <c r="W2502">
        <v>3.4940000000000002</v>
      </c>
      <c r="X2502" s="36">
        <v>9743.4745277618767</v>
      </c>
      <c r="Y2502" s="37" t="s">
        <v>157</v>
      </c>
      <c r="Z2502" s="37" t="s">
        <v>149</v>
      </c>
      <c r="AA2502" s="37" t="s">
        <v>146</v>
      </c>
    </row>
    <row r="2503" spans="1:27" x14ac:dyDescent="0.25">
      <c r="A2503" t="s">
        <v>150</v>
      </c>
      <c r="B2503" t="s">
        <v>151</v>
      </c>
      <c r="C2503" t="s">
        <v>152</v>
      </c>
      <c r="E2503" t="s">
        <v>3499</v>
      </c>
      <c r="F2503" t="s">
        <v>3500</v>
      </c>
      <c r="G2503" t="s">
        <v>3501</v>
      </c>
      <c r="H2503" t="s">
        <v>156</v>
      </c>
      <c r="I2503" t="s">
        <v>37</v>
      </c>
      <c r="J2503" t="s">
        <v>65</v>
      </c>
      <c r="K2503" t="s">
        <v>7240</v>
      </c>
      <c r="L2503" t="s">
        <v>4</v>
      </c>
      <c r="M2503" t="s">
        <v>64</v>
      </c>
      <c r="N2503" t="s">
        <v>149</v>
      </c>
      <c r="O2503" s="39">
        <v>43979</v>
      </c>
      <c r="P2503" s="39">
        <v>43980</v>
      </c>
      <c r="Q2503">
        <v>640</v>
      </c>
      <c r="R2503">
        <v>640</v>
      </c>
      <c r="S2503" s="36">
        <v>53248</v>
      </c>
      <c r="T2503">
        <v>53248</v>
      </c>
      <c r="U2503" s="39">
        <v>43979</v>
      </c>
      <c r="V2503">
        <v>5</v>
      </c>
      <c r="W2503">
        <v>3.4239999999999999</v>
      </c>
      <c r="X2503" s="36">
        <v>15551.401869158877</v>
      </c>
      <c r="Y2503" s="37" t="s">
        <v>157</v>
      </c>
      <c r="Z2503" s="37" t="s">
        <v>149</v>
      </c>
      <c r="AA2503" s="37" t="s">
        <v>146</v>
      </c>
    </row>
    <row r="2504" spans="1:27" x14ac:dyDescent="0.25">
      <c r="A2504" t="s">
        <v>150</v>
      </c>
      <c r="B2504" t="s">
        <v>151</v>
      </c>
      <c r="C2504" t="s">
        <v>152</v>
      </c>
      <c r="E2504" t="s">
        <v>3653</v>
      </c>
      <c r="F2504" t="s">
        <v>3654</v>
      </c>
      <c r="G2504" t="s">
        <v>3655</v>
      </c>
      <c r="H2504" t="s">
        <v>156</v>
      </c>
      <c r="I2504" t="s">
        <v>37</v>
      </c>
      <c r="J2504" t="s">
        <v>65</v>
      </c>
      <c r="K2504" t="s">
        <v>7240</v>
      </c>
      <c r="L2504" t="s">
        <v>4</v>
      </c>
      <c r="M2504" t="s">
        <v>64</v>
      </c>
      <c r="N2504" t="s">
        <v>149</v>
      </c>
      <c r="O2504" s="39">
        <v>43979</v>
      </c>
      <c r="P2504" s="39">
        <v>43980</v>
      </c>
      <c r="Q2504">
        <v>640</v>
      </c>
      <c r="R2504">
        <v>640</v>
      </c>
      <c r="S2504" s="36">
        <v>53248</v>
      </c>
      <c r="T2504">
        <v>53248</v>
      </c>
      <c r="U2504" s="39">
        <v>43979</v>
      </c>
      <c r="V2504">
        <v>5</v>
      </c>
      <c r="W2504">
        <v>3.4239999999999999</v>
      </c>
      <c r="X2504" s="36">
        <v>15551.401869158877</v>
      </c>
      <c r="Y2504" s="37" t="s">
        <v>157</v>
      </c>
      <c r="Z2504" s="37" t="s">
        <v>149</v>
      </c>
      <c r="AA2504" s="37" t="s">
        <v>146</v>
      </c>
    </row>
    <row r="2505" spans="1:27" x14ac:dyDescent="0.25">
      <c r="A2505" t="s">
        <v>150</v>
      </c>
      <c r="B2505" t="s">
        <v>151</v>
      </c>
      <c r="C2505" t="s">
        <v>152</v>
      </c>
      <c r="E2505" t="s">
        <v>3681</v>
      </c>
      <c r="F2505" t="s">
        <v>3682</v>
      </c>
      <c r="G2505" t="s">
        <v>3683</v>
      </c>
      <c r="H2505" t="s">
        <v>156</v>
      </c>
      <c r="I2505" t="s">
        <v>37</v>
      </c>
      <c r="J2505" t="s">
        <v>65</v>
      </c>
      <c r="K2505" t="s">
        <v>7240</v>
      </c>
      <c r="L2505" t="s">
        <v>4</v>
      </c>
      <c r="M2505" t="s">
        <v>64</v>
      </c>
      <c r="N2505" t="s">
        <v>149</v>
      </c>
      <c r="O2505" s="39">
        <v>43980</v>
      </c>
      <c r="P2505" s="39">
        <v>43981</v>
      </c>
      <c r="Q2505">
        <v>640</v>
      </c>
      <c r="R2505">
        <v>640</v>
      </c>
      <c r="S2505" s="36">
        <v>53248</v>
      </c>
      <c r="T2505">
        <v>53248</v>
      </c>
      <c r="U2505" s="39">
        <v>43980</v>
      </c>
      <c r="V2505">
        <v>5</v>
      </c>
      <c r="W2505">
        <v>3.4239999999999999</v>
      </c>
      <c r="X2505" s="36">
        <v>15551.401869158877</v>
      </c>
      <c r="Y2505" s="37" t="s">
        <v>157</v>
      </c>
      <c r="Z2505" s="37" t="s">
        <v>149</v>
      </c>
      <c r="AA2505" s="37" t="s">
        <v>146</v>
      </c>
    </row>
    <row r="2506" spans="1:27" x14ac:dyDescent="0.25">
      <c r="A2506" t="s">
        <v>150</v>
      </c>
      <c r="B2506" t="s">
        <v>151</v>
      </c>
      <c r="C2506" t="s">
        <v>152</v>
      </c>
      <c r="E2506" t="s">
        <v>3684</v>
      </c>
      <c r="F2506" t="s">
        <v>3685</v>
      </c>
      <c r="G2506" t="s">
        <v>3686</v>
      </c>
      <c r="H2506" t="s">
        <v>156</v>
      </c>
      <c r="I2506" t="s">
        <v>37</v>
      </c>
      <c r="J2506" t="s">
        <v>65</v>
      </c>
      <c r="K2506" t="s">
        <v>7240</v>
      </c>
      <c r="L2506" t="s">
        <v>4</v>
      </c>
      <c r="M2506" t="s">
        <v>64</v>
      </c>
      <c r="N2506" t="s">
        <v>149</v>
      </c>
      <c r="O2506" s="39">
        <v>43980</v>
      </c>
      <c r="P2506" s="39">
        <v>43981</v>
      </c>
      <c r="Q2506">
        <v>640</v>
      </c>
      <c r="R2506">
        <v>640</v>
      </c>
      <c r="S2506" s="36">
        <v>53248</v>
      </c>
      <c r="T2506">
        <v>53248</v>
      </c>
      <c r="U2506" s="39">
        <v>43980</v>
      </c>
      <c r="V2506">
        <v>5</v>
      </c>
      <c r="W2506">
        <v>3.4239999999999999</v>
      </c>
      <c r="X2506" s="36">
        <v>15551.401869158877</v>
      </c>
      <c r="Y2506" s="37" t="s">
        <v>157</v>
      </c>
      <c r="Z2506" s="37" t="s">
        <v>149</v>
      </c>
      <c r="AA2506" s="37" t="s">
        <v>146</v>
      </c>
    </row>
    <row r="2507" spans="1:27" x14ac:dyDescent="0.25">
      <c r="A2507" t="s">
        <v>150</v>
      </c>
      <c r="B2507" t="s">
        <v>151</v>
      </c>
      <c r="C2507" t="s">
        <v>152</v>
      </c>
      <c r="E2507" t="s">
        <v>3693</v>
      </c>
      <c r="F2507" t="s">
        <v>3694</v>
      </c>
      <c r="G2507" t="s">
        <v>3695</v>
      </c>
      <c r="H2507" t="s">
        <v>156</v>
      </c>
      <c r="I2507" t="s">
        <v>37</v>
      </c>
      <c r="J2507" t="s">
        <v>65</v>
      </c>
      <c r="K2507" t="s">
        <v>7240</v>
      </c>
      <c r="L2507" t="s">
        <v>4</v>
      </c>
      <c r="M2507" t="s">
        <v>64</v>
      </c>
      <c r="N2507" t="s">
        <v>149</v>
      </c>
      <c r="O2507" s="39">
        <v>43980</v>
      </c>
      <c r="P2507" s="39">
        <v>43981</v>
      </c>
      <c r="Q2507">
        <v>640</v>
      </c>
      <c r="R2507">
        <v>640</v>
      </c>
      <c r="S2507" s="36">
        <v>53248</v>
      </c>
      <c r="T2507">
        <v>53248</v>
      </c>
      <c r="U2507" s="39">
        <v>43982</v>
      </c>
      <c r="V2507">
        <v>5</v>
      </c>
      <c r="W2507">
        <v>3.4239999999999999</v>
      </c>
      <c r="X2507" s="36">
        <v>15551.401869158877</v>
      </c>
      <c r="Y2507" s="37" t="s">
        <v>157</v>
      </c>
      <c r="Z2507" s="37" t="s">
        <v>149</v>
      </c>
      <c r="AA2507" s="37" t="s">
        <v>146</v>
      </c>
    </row>
    <row r="2508" spans="1:27" x14ac:dyDescent="0.25">
      <c r="A2508" t="s">
        <v>563</v>
      </c>
      <c r="B2508" t="s">
        <v>852</v>
      </c>
      <c r="C2508" t="s">
        <v>853</v>
      </c>
      <c r="E2508" t="s">
        <v>10143</v>
      </c>
      <c r="F2508" t="s">
        <v>10144</v>
      </c>
      <c r="G2508" t="s">
        <v>10145</v>
      </c>
      <c r="H2508" t="s">
        <v>6005</v>
      </c>
      <c r="I2508" t="s">
        <v>4514</v>
      </c>
      <c r="J2508" t="s">
        <v>69</v>
      </c>
      <c r="K2508" t="s">
        <v>46</v>
      </c>
      <c r="L2508" t="s">
        <v>41</v>
      </c>
      <c r="M2508" t="s">
        <v>64</v>
      </c>
      <c r="N2508" t="s">
        <v>149</v>
      </c>
      <c r="O2508" s="39">
        <v>44209</v>
      </c>
      <c r="P2508" s="39">
        <v>44209</v>
      </c>
      <c r="Q2508">
        <v>48</v>
      </c>
      <c r="R2508">
        <v>48</v>
      </c>
      <c r="S2508" s="36">
        <v>131.86000000000001</v>
      </c>
      <c r="T2508">
        <v>131.86000000000001</v>
      </c>
      <c r="U2508" s="39">
        <v>44209</v>
      </c>
      <c r="V2508">
        <v>1</v>
      </c>
      <c r="W2508">
        <v>3.6269999999999998</v>
      </c>
      <c r="X2508" s="36">
        <v>36.355114419629999</v>
      </c>
      <c r="Y2508" s="37" t="s">
        <v>157</v>
      </c>
      <c r="Z2508" s="37" t="s">
        <v>149</v>
      </c>
      <c r="AA2508" s="37" t="s">
        <v>146</v>
      </c>
    </row>
    <row r="2509" spans="1:27" x14ac:dyDescent="0.25">
      <c r="A2509" t="s">
        <v>563</v>
      </c>
      <c r="B2509" t="s">
        <v>852</v>
      </c>
      <c r="C2509" t="s">
        <v>853</v>
      </c>
      <c r="E2509" t="s">
        <v>10146</v>
      </c>
      <c r="F2509" t="s">
        <v>10147</v>
      </c>
      <c r="G2509" t="s">
        <v>10148</v>
      </c>
      <c r="H2509" t="s">
        <v>6453</v>
      </c>
      <c r="I2509" t="s">
        <v>4531</v>
      </c>
      <c r="J2509" t="s">
        <v>73</v>
      </c>
      <c r="K2509" t="s">
        <v>7243</v>
      </c>
      <c r="L2509" t="s">
        <v>41</v>
      </c>
      <c r="M2509" t="s">
        <v>64</v>
      </c>
      <c r="N2509" t="s">
        <v>149</v>
      </c>
      <c r="O2509" s="39">
        <v>44195</v>
      </c>
      <c r="P2509" s="39">
        <v>44195</v>
      </c>
      <c r="Q2509">
        <v>48</v>
      </c>
      <c r="R2509">
        <v>48</v>
      </c>
      <c r="S2509" s="36">
        <v>504.96</v>
      </c>
      <c r="T2509">
        <v>504.96</v>
      </c>
      <c r="U2509" s="39">
        <v>44196</v>
      </c>
      <c r="V2509">
        <v>12</v>
      </c>
      <c r="W2509">
        <v>3.6059999999999999</v>
      </c>
      <c r="X2509" s="36">
        <v>140.03327787021601</v>
      </c>
      <c r="Y2509" s="37" t="s">
        <v>157</v>
      </c>
      <c r="Z2509" s="37" t="s">
        <v>149</v>
      </c>
      <c r="AA2509" s="37" t="s">
        <v>146</v>
      </c>
    </row>
    <row r="2510" spans="1:27" x14ac:dyDescent="0.25">
      <c r="A2510" t="s">
        <v>563</v>
      </c>
      <c r="B2510" t="s">
        <v>852</v>
      </c>
      <c r="C2510" t="s">
        <v>853</v>
      </c>
      <c r="E2510" t="s">
        <v>9156</v>
      </c>
      <c r="F2510" t="s">
        <v>10149</v>
      </c>
      <c r="G2510" t="s">
        <v>10150</v>
      </c>
      <c r="H2510" t="s">
        <v>6005</v>
      </c>
      <c r="I2510" t="s">
        <v>4514</v>
      </c>
      <c r="J2510" t="s">
        <v>69</v>
      </c>
      <c r="K2510" t="s">
        <v>46</v>
      </c>
      <c r="L2510" t="s">
        <v>41</v>
      </c>
      <c r="M2510" t="s">
        <v>64</v>
      </c>
      <c r="N2510" t="s">
        <v>149</v>
      </c>
      <c r="O2510" s="39">
        <v>44210</v>
      </c>
      <c r="P2510" s="39">
        <v>44210</v>
      </c>
      <c r="Q2510">
        <v>48</v>
      </c>
      <c r="R2510">
        <v>48</v>
      </c>
      <c r="S2510" s="36">
        <v>131.86000000000001</v>
      </c>
      <c r="T2510">
        <v>131.86000000000001</v>
      </c>
      <c r="U2510" s="39">
        <v>44210</v>
      </c>
      <c r="V2510">
        <v>1</v>
      </c>
      <c r="W2510">
        <v>3.6269999999999998</v>
      </c>
      <c r="X2510" s="36">
        <v>36.355114419629999</v>
      </c>
      <c r="Y2510" s="37" t="s">
        <v>157</v>
      </c>
      <c r="Z2510" s="37" t="s">
        <v>149</v>
      </c>
      <c r="AA2510" s="37" t="s">
        <v>146</v>
      </c>
    </row>
    <row r="2511" spans="1:27" x14ac:dyDescent="0.25">
      <c r="A2511" t="s">
        <v>150</v>
      </c>
      <c r="B2511" t="s">
        <v>151</v>
      </c>
      <c r="C2511" t="s">
        <v>152</v>
      </c>
      <c r="E2511" t="s">
        <v>3006</v>
      </c>
      <c r="F2511" t="s">
        <v>3007</v>
      </c>
      <c r="G2511" t="s">
        <v>3008</v>
      </c>
      <c r="H2511" t="s">
        <v>156</v>
      </c>
      <c r="I2511" t="s">
        <v>37</v>
      </c>
      <c r="J2511" t="s">
        <v>65</v>
      </c>
      <c r="K2511" t="s">
        <v>7240</v>
      </c>
      <c r="L2511" t="s">
        <v>4</v>
      </c>
      <c r="M2511" t="s">
        <v>64</v>
      </c>
      <c r="N2511" t="s">
        <v>149</v>
      </c>
      <c r="O2511" s="39">
        <v>43962</v>
      </c>
      <c r="P2511" s="39">
        <v>43963</v>
      </c>
      <c r="Q2511">
        <v>630</v>
      </c>
      <c r="R2511">
        <v>630</v>
      </c>
      <c r="S2511" s="36">
        <v>54274.5</v>
      </c>
      <c r="T2511">
        <v>54274.5</v>
      </c>
      <c r="U2511" s="39">
        <v>43963</v>
      </c>
      <c r="V2511">
        <v>5</v>
      </c>
      <c r="W2511">
        <v>3.4239999999999999</v>
      </c>
      <c r="X2511" s="36">
        <v>15851.197429906542</v>
      </c>
      <c r="Y2511" s="37" t="s">
        <v>157</v>
      </c>
      <c r="Z2511" s="37" t="s">
        <v>149</v>
      </c>
      <c r="AA2511" s="37" t="s">
        <v>146</v>
      </c>
    </row>
    <row r="2512" spans="1:27" x14ac:dyDescent="0.25">
      <c r="A2512" t="s">
        <v>150</v>
      </c>
      <c r="B2512" t="s">
        <v>151</v>
      </c>
      <c r="C2512" t="s">
        <v>152</v>
      </c>
      <c r="E2512" t="s">
        <v>3139</v>
      </c>
      <c r="F2512" t="s">
        <v>3140</v>
      </c>
      <c r="G2512" t="s">
        <v>3141</v>
      </c>
      <c r="H2512" t="s">
        <v>156</v>
      </c>
      <c r="I2512" t="s">
        <v>37</v>
      </c>
      <c r="J2512" t="s">
        <v>65</v>
      </c>
      <c r="K2512" t="s">
        <v>7240</v>
      </c>
      <c r="L2512" t="s">
        <v>4</v>
      </c>
      <c r="M2512" t="s">
        <v>64</v>
      </c>
      <c r="N2512" t="s">
        <v>149</v>
      </c>
      <c r="O2512" s="39">
        <v>43970</v>
      </c>
      <c r="P2512" s="39">
        <v>43971</v>
      </c>
      <c r="Q2512">
        <v>630</v>
      </c>
      <c r="R2512">
        <v>630</v>
      </c>
      <c r="S2512" s="36">
        <v>54274.5</v>
      </c>
      <c r="T2512">
        <v>54274.5</v>
      </c>
      <c r="U2512" s="39">
        <v>43970</v>
      </c>
      <c r="V2512">
        <v>5</v>
      </c>
      <c r="W2512">
        <v>3.4239999999999999</v>
      </c>
      <c r="X2512" s="36">
        <v>15851.197429906542</v>
      </c>
      <c r="Y2512" s="37" t="s">
        <v>157</v>
      </c>
      <c r="Z2512" s="37" t="s">
        <v>149</v>
      </c>
      <c r="AA2512" s="37" t="s">
        <v>146</v>
      </c>
    </row>
    <row r="2513" spans="1:27" x14ac:dyDescent="0.25">
      <c r="A2513" t="s">
        <v>150</v>
      </c>
      <c r="B2513" t="s">
        <v>151</v>
      </c>
      <c r="C2513" t="s">
        <v>152</v>
      </c>
      <c r="E2513" t="s">
        <v>3562</v>
      </c>
      <c r="F2513" t="s">
        <v>3563</v>
      </c>
      <c r="G2513" t="s">
        <v>3564</v>
      </c>
      <c r="H2513" t="s">
        <v>156</v>
      </c>
      <c r="I2513" t="s">
        <v>37</v>
      </c>
      <c r="J2513" t="s">
        <v>65</v>
      </c>
      <c r="K2513" t="s">
        <v>7240</v>
      </c>
      <c r="L2513" t="s">
        <v>4</v>
      </c>
      <c r="M2513" t="s">
        <v>64</v>
      </c>
      <c r="N2513" t="s">
        <v>149</v>
      </c>
      <c r="O2513" s="39">
        <v>43977</v>
      </c>
      <c r="P2513" s="39">
        <v>43978</v>
      </c>
      <c r="Q2513">
        <v>630</v>
      </c>
      <c r="R2513">
        <v>630</v>
      </c>
      <c r="S2513" s="36">
        <v>54274.5</v>
      </c>
      <c r="T2513">
        <v>54274.5</v>
      </c>
      <c r="U2513" s="39">
        <v>43978</v>
      </c>
      <c r="V2513">
        <v>5</v>
      </c>
      <c r="W2513">
        <v>3.4239999999999999</v>
      </c>
      <c r="X2513" s="36">
        <v>15851.197429906542</v>
      </c>
      <c r="Y2513" s="37" t="s">
        <v>157</v>
      </c>
      <c r="Z2513" s="37" t="s">
        <v>149</v>
      </c>
      <c r="AA2513" s="37" t="s">
        <v>146</v>
      </c>
    </row>
    <row r="2514" spans="1:27" x14ac:dyDescent="0.25">
      <c r="A2514" t="s">
        <v>563</v>
      </c>
      <c r="B2514" t="s">
        <v>852</v>
      </c>
      <c r="C2514" t="s">
        <v>565</v>
      </c>
      <c r="E2514" t="s">
        <v>10151</v>
      </c>
      <c r="F2514" t="s">
        <v>10152</v>
      </c>
      <c r="G2514" t="s">
        <v>10153</v>
      </c>
      <c r="H2514" t="s">
        <v>6271</v>
      </c>
      <c r="I2514" t="s">
        <v>4546</v>
      </c>
      <c r="J2514" t="s">
        <v>73</v>
      </c>
      <c r="K2514" t="s">
        <v>7243</v>
      </c>
      <c r="L2514" t="s">
        <v>41</v>
      </c>
      <c r="M2514" t="s">
        <v>64</v>
      </c>
      <c r="N2514" t="s">
        <v>149</v>
      </c>
      <c r="O2514" s="39">
        <v>44196</v>
      </c>
      <c r="P2514" s="39">
        <v>44196</v>
      </c>
      <c r="Q2514">
        <v>314</v>
      </c>
      <c r="R2514">
        <v>314</v>
      </c>
      <c r="S2514" s="36">
        <v>2983</v>
      </c>
      <c r="T2514">
        <v>2983</v>
      </c>
      <c r="U2514" s="39">
        <v>44196</v>
      </c>
      <c r="V2514">
        <v>12</v>
      </c>
      <c r="W2514">
        <v>3.6059999999999999</v>
      </c>
      <c r="X2514" s="36">
        <v>827.23239046034303</v>
      </c>
      <c r="Y2514" s="37" t="s">
        <v>157</v>
      </c>
      <c r="Z2514" s="37" t="s">
        <v>149</v>
      </c>
      <c r="AA2514" s="37" t="s">
        <v>146</v>
      </c>
    </row>
    <row r="2515" spans="1:27" x14ac:dyDescent="0.25">
      <c r="A2515" t="s">
        <v>563</v>
      </c>
      <c r="B2515" t="s">
        <v>852</v>
      </c>
      <c r="C2515" t="s">
        <v>565</v>
      </c>
      <c r="E2515" t="s">
        <v>10154</v>
      </c>
      <c r="F2515" t="s">
        <v>10155</v>
      </c>
      <c r="G2515" t="s">
        <v>10156</v>
      </c>
      <c r="H2515" t="s">
        <v>4294</v>
      </c>
      <c r="I2515" t="s">
        <v>2547</v>
      </c>
      <c r="J2515" t="s">
        <v>73</v>
      </c>
      <c r="K2515" t="s">
        <v>7243</v>
      </c>
      <c r="L2515" t="s">
        <v>41</v>
      </c>
      <c r="M2515" t="s">
        <v>64</v>
      </c>
      <c r="N2515" t="s">
        <v>149</v>
      </c>
      <c r="O2515" s="39">
        <v>44195</v>
      </c>
      <c r="P2515" s="39">
        <v>44195</v>
      </c>
      <c r="Q2515">
        <v>360</v>
      </c>
      <c r="R2515">
        <v>360</v>
      </c>
      <c r="S2515" s="36">
        <v>3801.6</v>
      </c>
      <c r="T2515">
        <v>3801.6</v>
      </c>
      <c r="U2515" s="39">
        <v>44196</v>
      </c>
      <c r="V2515">
        <v>12</v>
      </c>
      <c r="W2515">
        <v>3.6059999999999999</v>
      </c>
      <c r="X2515" s="36">
        <v>1054.242928452579</v>
      </c>
      <c r="Y2515" s="37" t="s">
        <v>157</v>
      </c>
      <c r="Z2515" s="35" t="s">
        <v>149</v>
      </c>
      <c r="AA2515" s="35" t="s">
        <v>146</v>
      </c>
    </row>
    <row r="2516" spans="1:27" x14ac:dyDescent="0.25">
      <c r="A2516" t="s">
        <v>563</v>
      </c>
      <c r="B2516" t="s">
        <v>3874</v>
      </c>
      <c r="C2516" t="s">
        <v>853</v>
      </c>
      <c r="E2516" t="s">
        <v>9708</v>
      </c>
      <c r="F2516" t="s">
        <v>9709</v>
      </c>
      <c r="G2516" t="s">
        <v>9710</v>
      </c>
      <c r="H2516" t="s">
        <v>1542</v>
      </c>
      <c r="I2516" t="s">
        <v>36</v>
      </c>
      <c r="J2516" t="s">
        <v>72</v>
      </c>
      <c r="K2516" t="s">
        <v>7244</v>
      </c>
      <c r="L2516" t="s">
        <v>41</v>
      </c>
      <c r="M2516" t="s">
        <v>64</v>
      </c>
      <c r="N2516" t="s">
        <v>149</v>
      </c>
      <c r="O2516" s="39">
        <v>44198</v>
      </c>
      <c r="P2516" s="39">
        <v>44196</v>
      </c>
      <c r="Q2516">
        <v>24</v>
      </c>
      <c r="R2516">
        <v>24</v>
      </c>
      <c r="S2516" s="36">
        <v>135.36000000000001</v>
      </c>
      <c r="T2516">
        <v>135.36000000000001</v>
      </c>
      <c r="U2516" s="39">
        <v>44196</v>
      </c>
      <c r="V2516">
        <v>12</v>
      </c>
      <c r="W2516">
        <v>3.6059999999999999</v>
      </c>
      <c r="X2516" s="36">
        <v>37.537437603992998</v>
      </c>
      <c r="Y2516" s="37" t="s">
        <v>157</v>
      </c>
      <c r="Z2516" s="35" t="s">
        <v>149</v>
      </c>
      <c r="AA2516" s="35" t="s">
        <v>146</v>
      </c>
    </row>
    <row r="2517" spans="1:27" x14ac:dyDescent="0.25">
      <c r="A2517" t="s">
        <v>563</v>
      </c>
      <c r="B2517" t="s">
        <v>852</v>
      </c>
      <c r="C2517" t="s">
        <v>853</v>
      </c>
      <c r="E2517" t="s">
        <v>10157</v>
      </c>
      <c r="F2517" t="s">
        <v>10158</v>
      </c>
      <c r="G2517" t="s">
        <v>10159</v>
      </c>
      <c r="H2517" t="s">
        <v>2925</v>
      </c>
      <c r="I2517" t="s">
        <v>2511</v>
      </c>
      <c r="J2517" t="s">
        <v>69</v>
      </c>
      <c r="K2517" t="s">
        <v>46</v>
      </c>
      <c r="L2517" t="s">
        <v>41</v>
      </c>
      <c r="M2517" t="s">
        <v>64</v>
      </c>
      <c r="N2517" t="s">
        <v>149</v>
      </c>
      <c r="O2517" s="39">
        <v>44203</v>
      </c>
      <c r="P2517" s="39">
        <v>44203</v>
      </c>
      <c r="Q2517">
        <v>48</v>
      </c>
      <c r="R2517">
        <v>48</v>
      </c>
      <c r="S2517" s="36">
        <v>152.54</v>
      </c>
      <c r="T2517">
        <v>152.54</v>
      </c>
      <c r="U2517" s="39">
        <v>44204</v>
      </c>
      <c r="V2517">
        <v>1</v>
      </c>
      <c r="W2517">
        <v>3.6269999999999998</v>
      </c>
      <c r="X2517" s="36">
        <v>42.056796250344</v>
      </c>
      <c r="Y2517" s="37" t="s">
        <v>157</v>
      </c>
      <c r="Z2517" s="35" t="s">
        <v>149</v>
      </c>
      <c r="AA2517" s="35" t="s">
        <v>146</v>
      </c>
    </row>
    <row r="2518" spans="1:27" x14ac:dyDescent="0.25">
      <c r="A2518" t="s">
        <v>563</v>
      </c>
      <c r="B2518" t="s">
        <v>852</v>
      </c>
      <c r="C2518" t="s">
        <v>853</v>
      </c>
      <c r="E2518" t="s">
        <v>10160</v>
      </c>
      <c r="F2518" t="s">
        <v>10161</v>
      </c>
      <c r="G2518" t="s">
        <v>10162</v>
      </c>
      <c r="H2518" t="s">
        <v>7266</v>
      </c>
      <c r="I2518" t="s">
        <v>7250</v>
      </c>
      <c r="J2518" t="s">
        <v>68</v>
      </c>
      <c r="K2518" t="s">
        <v>44</v>
      </c>
      <c r="L2518" t="s">
        <v>41</v>
      </c>
      <c r="M2518" t="s">
        <v>64</v>
      </c>
      <c r="N2518" t="s">
        <v>149</v>
      </c>
      <c r="O2518" s="39">
        <v>44202</v>
      </c>
      <c r="P2518" s="39">
        <v>44202</v>
      </c>
      <c r="Q2518">
        <v>36</v>
      </c>
      <c r="R2518">
        <v>36</v>
      </c>
      <c r="S2518" s="36">
        <v>165.25</v>
      </c>
      <c r="T2518">
        <v>165.25</v>
      </c>
      <c r="U2518" s="39">
        <v>44202</v>
      </c>
      <c r="V2518">
        <v>1</v>
      </c>
      <c r="W2518">
        <v>3.6269999999999998</v>
      </c>
      <c r="X2518" s="36">
        <v>45.561069754618003</v>
      </c>
      <c r="Y2518" s="37" t="s">
        <v>157</v>
      </c>
      <c r="Z2518" s="35" t="s">
        <v>149</v>
      </c>
      <c r="AA2518" s="35" t="s">
        <v>146</v>
      </c>
    </row>
    <row r="2519" spans="1:27" x14ac:dyDescent="0.25">
      <c r="A2519" t="s">
        <v>563</v>
      </c>
      <c r="B2519" t="s">
        <v>852</v>
      </c>
      <c r="C2519" t="s">
        <v>853</v>
      </c>
      <c r="E2519" t="s">
        <v>10163</v>
      </c>
      <c r="F2519" t="s">
        <v>10164</v>
      </c>
      <c r="G2519" t="s">
        <v>10165</v>
      </c>
      <c r="H2519" t="s">
        <v>2925</v>
      </c>
      <c r="I2519" t="s">
        <v>2511</v>
      </c>
      <c r="J2519" t="s">
        <v>72</v>
      </c>
      <c r="K2519" t="s">
        <v>7244</v>
      </c>
      <c r="L2519" t="s">
        <v>41</v>
      </c>
      <c r="M2519" t="s">
        <v>64</v>
      </c>
      <c r="N2519" t="s">
        <v>149</v>
      </c>
      <c r="O2519" s="39">
        <v>44200</v>
      </c>
      <c r="P2519" s="39">
        <v>44200</v>
      </c>
      <c r="Q2519">
        <v>48</v>
      </c>
      <c r="R2519">
        <v>48</v>
      </c>
      <c r="S2519" s="36">
        <v>236.34</v>
      </c>
      <c r="T2519">
        <v>236.34</v>
      </c>
      <c r="U2519" s="39">
        <v>44200</v>
      </c>
      <c r="V2519">
        <v>1</v>
      </c>
      <c r="W2519">
        <v>3.6269999999999998</v>
      </c>
      <c r="X2519" s="36">
        <v>65.161290322580001</v>
      </c>
      <c r="Y2519" s="37" t="s">
        <v>157</v>
      </c>
      <c r="Z2519" s="35" t="s">
        <v>149</v>
      </c>
      <c r="AA2519" s="35" t="s">
        <v>146</v>
      </c>
    </row>
    <row r="2520" spans="1:27" x14ac:dyDescent="0.25">
      <c r="A2520" t="s">
        <v>563</v>
      </c>
      <c r="B2520" t="s">
        <v>852</v>
      </c>
      <c r="C2520" t="s">
        <v>853</v>
      </c>
      <c r="E2520" t="s">
        <v>9073</v>
      </c>
      <c r="F2520" t="s">
        <v>9074</v>
      </c>
      <c r="G2520" t="s">
        <v>9075</v>
      </c>
      <c r="H2520" t="s">
        <v>1542</v>
      </c>
      <c r="I2520" t="s">
        <v>36</v>
      </c>
      <c r="J2520" t="s">
        <v>72</v>
      </c>
      <c r="K2520" t="s">
        <v>7244</v>
      </c>
      <c r="L2520" t="s">
        <v>41</v>
      </c>
      <c r="M2520" t="s">
        <v>64</v>
      </c>
      <c r="N2520" t="s">
        <v>149</v>
      </c>
      <c r="O2520" s="39">
        <v>44198</v>
      </c>
      <c r="P2520" s="39">
        <v>44196</v>
      </c>
      <c r="Q2520">
        <v>57</v>
      </c>
      <c r="R2520">
        <v>57</v>
      </c>
      <c r="S2520" s="36">
        <v>280.44</v>
      </c>
      <c r="T2520">
        <v>280.44</v>
      </c>
      <c r="U2520" s="39">
        <v>44196</v>
      </c>
      <c r="V2520">
        <v>12</v>
      </c>
      <c r="W2520">
        <v>3.6059999999999999</v>
      </c>
      <c r="X2520" s="36">
        <v>77.770382695506996</v>
      </c>
      <c r="Y2520" s="37" t="s">
        <v>157</v>
      </c>
      <c r="Z2520" s="35" t="s">
        <v>149</v>
      </c>
      <c r="AA2520" s="35" t="s">
        <v>146</v>
      </c>
    </row>
    <row r="2521" spans="1:27" x14ac:dyDescent="0.25">
      <c r="A2521" t="s">
        <v>563</v>
      </c>
      <c r="B2521" t="s">
        <v>852</v>
      </c>
      <c r="C2521" t="s">
        <v>853</v>
      </c>
      <c r="E2521" t="s">
        <v>10166</v>
      </c>
      <c r="F2521" t="s">
        <v>10167</v>
      </c>
      <c r="G2521" t="s">
        <v>10168</v>
      </c>
      <c r="H2521" t="s">
        <v>6453</v>
      </c>
      <c r="I2521" t="s">
        <v>4531</v>
      </c>
      <c r="J2521" t="s">
        <v>68</v>
      </c>
      <c r="K2521" t="s">
        <v>44</v>
      </c>
      <c r="L2521" t="s">
        <v>41</v>
      </c>
      <c r="M2521" t="s">
        <v>64</v>
      </c>
      <c r="N2521" t="s">
        <v>10169</v>
      </c>
      <c r="O2521" s="39">
        <v>44210</v>
      </c>
      <c r="P2521" s="39">
        <v>44210</v>
      </c>
      <c r="Q2521">
        <v>84</v>
      </c>
      <c r="R2521">
        <v>84</v>
      </c>
      <c r="S2521" s="36">
        <v>326.86</v>
      </c>
      <c r="T2521">
        <v>326.86</v>
      </c>
      <c r="U2521" s="39">
        <v>44210</v>
      </c>
      <c r="V2521">
        <v>1</v>
      </c>
      <c r="W2521">
        <v>3.6269999999999998</v>
      </c>
      <c r="X2521" s="36">
        <v>90.118555279844998</v>
      </c>
      <c r="Y2521" s="37" t="s">
        <v>157</v>
      </c>
      <c r="Z2521" s="35" t="s">
        <v>149</v>
      </c>
      <c r="AA2521" s="35" t="s">
        <v>146</v>
      </c>
    </row>
    <row r="2522" spans="1:27" x14ac:dyDescent="0.25">
      <c r="A2522" t="s">
        <v>563</v>
      </c>
      <c r="B2522" t="s">
        <v>852</v>
      </c>
      <c r="C2522" t="s">
        <v>853</v>
      </c>
      <c r="E2522" t="s">
        <v>10005</v>
      </c>
      <c r="F2522" t="s">
        <v>10006</v>
      </c>
      <c r="G2522" t="s">
        <v>10007</v>
      </c>
      <c r="H2522" t="s">
        <v>1484</v>
      </c>
      <c r="I2522" t="s">
        <v>39</v>
      </c>
      <c r="J2522" t="s">
        <v>72</v>
      </c>
      <c r="K2522" t="s">
        <v>7244</v>
      </c>
      <c r="L2522" t="s">
        <v>41</v>
      </c>
      <c r="M2522" t="s">
        <v>64</v>
      </c>
      <c r="N2522" t="s">
        <v>149</v>
      </c>
      <c r="O2522" s="39">
        <v>44198</v>
      </c>
      <c r="P2522" s="39">
        <v>44196</v>
      </c>
      <c r="Q2522">
        <v>72</v>
      </c>
      <c r="R2522">
        <v>72</v>
      </c>
      <c r="S2522" s="36">
        <v>457.92</v>
      </c>
      <c r="T2522">
        <v>457.92</v>
      </c>
      <c r="U2522" s="39">
        <v>44196</v>
      </c>
      <c r="V2522">
        <v>12</v>
      </c>
      <c r="W2522">
        <v>3.6059999999999999</v>
      </c>
      <c r="X2522" s="36">
        <v>126.988352745424</v>
      </c>
      <c r="Y2522" s="37" t="s">
        <v>157</v>
      </c>
      <c r="Z2522" s="35" t="s">
        <v>149</v>
      </c>
      <c r="AA2522" s="35" t="s">
        <v>146</v>
      </c>
    </row>
    <row r="2523" spans="1:27" x14ac:dyDescent="0.25">
      <c r="A2523" t="s">
        <v>563</v>
      </c>
      <c r="B2523" t="s">
        <v>859</v>
      </c>
      <c r="C2523" t="s">
        <v>853</v>
      </c>
      <c r="E2523" t="s">
        <v>10170</v>
      </c>
      <c r="F2523" t="s">
        <v>10171</v>
      </c>
      <c r="G2523" t="s">
        <v>10172</v>
      </c>
      <c r="H2523" t="s">
        <v>10173</v>
      </c>
      <c r="I2523" t="s">
        <v>10174</v>
      </c>
      <c r="J2523" t="s">
        <v>5518</v>
      </c>
      <c r="K2523" t="s">
        <v>115</v>
      </c>
      <c r="L2523" t="s">
        <v>34</v>
      </c>
      <c r="M2523" t="s">
        <v>94</v>
      </c>
      <c r="N2523" t="s">
        <v>149</v>
      </c>
      <c r="O2523" s="39">
        <v>44201</v>
      </c>
      <c r="P2523" s="39">
        <v>44201</v>
      </c>
      <c r="Q2523">
        <v>0.96</v>
      </c>
      <c r="R2523">
        <v>0.96</v>
      </c>
      <c r="S2523" s="36">
        <v>652.79999999999995</v>
      </c>
      <c r="T2523">
        <v>652.79999999999995</v>
      </c>
      <c r="U2523" s="39">
        <v>44202</v>
      </c>
      <c r="V2523">
        <v>1</v>
      </c>
      <c r="W2523">
        <v>3.6269999999999998</v>
      </c>
      <c r="X2523" s="36">
        <v>652.79999999999995</v>
      </c>
      <c r="Y2523" s="37" t="s">
        <v>157</v>
      </c>
      <c r="Z2523" s="35" t="s">
        <v>149</v>
      </c>
      <c r="AA2523" s="35" t="s">
        <v>146</v>
      </c>
    </row>
    <row r="2524" spans="1:27" x14ac:dyDescent="0.25">
      <c r="A2524" t="s">
        <v>150</v>
      </c>
      <c r="B2524" t="s">
        <v>151</v>
      </c>
      <c r="C2524" t="s">
        <v>152</v>
      </c>
      <c r="E2524" t="s">
        <v>10175</v>
      </c>
      <c r="F2524" t="s">
        <v>10176</v>
      </c>
      <c r="G2524" t="s">
        <v>10177</v>
      </c>
      <c r="H2524" t="s">
        <v>8334</v>
      </c>
      <c r="I2524" t="s">
        <v>7705</v>
      </c>
      <c r="J2524" t="s">
        <v>65</v>
      </c>
      <c r="K2524" t="s">
        <v>7778</v>
      </c>
      <c r="L2524" t="s">
        <v>4</v>
      </c>
      <c r="M2524" t="s">
        <v>64</v>
      </c>
      <c r="N2524" t="s">
        <v>149</v>
      </c>
      <c r="O2524" s="39">
        <v>44207</v>
      </c>
      <c r="P2524" s="39">
        <v>44208</v>
      </c>
      <c r="Q2524">
        <v>11</v>
      </c>
      <c r="R2524">
        <v>11</v>
      </c>
      <c r="S2524" s="36">
        <v>838.98</v>
      </c>
      <c r="T2524">
        <v>838.98</v>
      </c>
      <c r="U2524" s="39">
        <v>44207</v>
      </c>
      <c r="V2524">
        <v>1</v>
      </c>
      <c r="W2524">
        <v>3.6269999999999998</v>
      </c>
      <c r="X2524" s="36">
        <v>231.31513647642601</v>
      </c>
      <c r="Y2524" s="37" t="s">
        <v>157</v>
      </c>
      <c r="Z2524" s="35" t="s">
        <v>149</v>
      </c>
      <c r="AA2524" s="35" t="s">
        <v>146</v>
      </c>
    </row>
    <row r="2525" spans="1:27" x14ac:dyDescent="0.25">
      <c r="A2525" t="s">
        <v>563</v>
      </c>
      <c r="B2525" t="s">
        <v>852</v>
      </c>
      <c r="C2525" t="s">
        <v>853</v>
      </c>
      <c r="E2525" t="s">
        <v>10178</v>
      </c>
      <c r="F2525" t="s">
        <v>10179</v>
      </c>
      <c r="G2525" t="s">
        <v>10180</v>
      </c>
      <c r="H2525" t="s">
        <v>6777</v>
      </c>
      <c r="I2525" t="s">
        <v>6652</v>
      </c>
      <c r="J2525" t="s">
        <v>68</v>
      </c>
      <c r="K2525" t="s">
        <v>44</v>
      </c>
      <c r="L2525" t="s">
        <v>41</v>
      </c>
      <c r="M2525" t="s">
        <v>64</v>
      </c>
      <c r="N2525" t="s">
        <v>149</v>
      </c>
      <c r="O2525" s="39">
        <v>44208</v>
      </c>
      <c r="P2525" s="39">
        <v>44208</v>
      </c>
      <c r="Q2525">
        <v>156</v>
      </c>
      <c r="R2525">
        <v>156</v>
      </c>
      <c r="S2525" s="36">
        <v>859.32</v>
      </c>
      <c r="T2525">
        <v>859.32</v>
      </c>
      <c r="U2525" s="39">
        <v>44209</v>
      </c>
      <c r="V2525">
        <v>1</v>
      </c>
      <c r="W2525">
        <v>3.6269999999999998</v>
      </c>
      <c r="X2525" s="36">
        <v>236.923076923076</v>
      </c>
      <c r="Y2525" s="37" t="s">
        <v>157</v>
      </c>
      <c r="Z2525" s="35" t="s">
        <v>149</v>
      </c>
      <c r="AA2525" s="35" t="s">
        <v>146</v>
      </c>
    </row>
    <row r="2526" spans="1:27" x14ac:dyDescent="0.25">
      <c r="A2526" t="s">
        <v>563</v>
      </c>
      <c r="B2526" t="s">
        <v>852</v>
      </c>
      <c r="C2526" t="s">
        <v>565</v>
      </c>
      <c r="E2526" t="s">
        <v>9135</v>
      </c>
      <c r="F2526" t="s">
        <v>9136</v>
      </c>
      <c r="G2526" t="s">
        <v>9137</v>
      </c>
      <c r="H2526" t="s">
        <v>6199</v>
      </c>
      <c r="I2526" t="s">
        <v>4533</v>
      </c>
      <c r="J2526" t="s">
        <v>73</v>
      </c>
      <c r="K2526" t="s">
        <v>7243</v>
      </c>
      <c r="L2526" t="s">
        <v>41</v>
      </c>
      <c r="M2526" t="s">
        <v>64</v>
      </c>
      <c r="N2526" t="s">
        <v>149</v>
      </c>
      <c r="O2526" s="39">
        <v>44201</v>
      </c>
      <c r="P2526" s="39">
        <v>44201</v>
      </c>
      <c r="Q2526">
        <v>120</v>
      </c>
      <c r="R2526">
        <v>120</v>
      </c>
      <c r="S2526" s="36">
        <v>966.1</v>
      </c>
      <c r="T2526">
        <v>966.1</v>
      </c>
      <c r="U2526" s="39">
        <v>44202</v>
      </c>
      <c r="V2526">
        <v>1</v>
      </c>
      <c r="W2526">
        <v>3.6269999999999998</v>
      </c>
      <c r="X2526" s="36">
        <v>266.36338571822398</v>
      </c>
      <c r="Y2526" s="37" t="s">
        <v>157</v>
      </c>
      <c r="Z2526" s="35" t="s">
        <v>149</v>
      </c>
      <c r="AA2526" s="35" t="s">
        <v>146</v>
      </c>
    </row>
    <row r="2527" spans="1:27" x14ac:dyDescent="0.25">
      <c r="A2527" t="s">
        <v>563</v>
      </c>
      <c r="B2527" t="s">
        <v>3874</v>
      </c>
      <c r="C2527" t="s">
        <v>853</v>
      </c>
      <c r="E2527" t="s">
        <v>10181</v>
      </c>
      <c r="F2527" t="s">
        <v>10182</v>
      </c>
      <c r="G2527" t="s">
        <v>10183</v>
      </c>
      <c r="H2527" t="s">
        <v>4759</v>
      </c>
      <c r="I2527" t="s">
        <v>4510</v>
      </c>
      <c r="J2527" t="s">
        <v>68</v>
      </c>
      <c r="K2527" t="s">
        <v>44</v>
      </c>
      <c r="L2527" t="s">
        <v>41</v>
      </c>
      <c r="M2527" t="s">
        <v>64</v>
      </c>
      <c r="N2527" t="s">
        <v>149</v>
      </c>
      <c r="O2527" s="39">
        <v>44210</v>
      </c>
      <c r="P2527" s="39">
        <v>44210</v>
      </c>
      <c r="Q2527">
        <v>240</v>
      </c>
      <c r="R2527">
        <v>240</v>
      </c>
      <c r="S2527" s="36">
        <v>1101.69</v>
      </c>
      <c r="T2527">
        <v>1101.69</v>
      </c>
      <c r="U2527" s="39">
        <v>44211</v>
      </c>
      <c r="V2527">
        <v>1</v>
      </c>
      <c r="W2527">
        <v>3.6269999999999998</v>
      </c>
      <c r="X2527" s="36">
        <v>303.74689826302699</v>
      </c>
      <c r="Y2527" s="37" t="s">
        <v>157</v>
      </c>
      <c r="Z2527" s="35" t="s">
        <v>149</v>
      </c>
      <c r="AA2527" s="35" t="s">
        <v>146</v>
      </c>
    </row>
    <row r="2528" spans="1:27" x14ac:dyDescent="0.25">
      <c r="A2528" t="s">
        <v>563</v>
      </c>
      <c r="B2528" t="s">
        <v>859</v>
      </c>
      <c r="C2528" t="s">
        <v>853</v>
      </c>
      <c r="E2528" t="s">
        <v>5619</v>
      </c>
      <c r="F2528" t="s">
        <v>5620</v>
      </c>
      <c r="G2528" t="s">
        <v>5621</v>
      </c>
      <c r="H2528" t="s">
        <v>1805</v>
      </c>
      <c r="I2528" t="s">
        <v>38</v>
      </c>
      <c r="J2528" t="s">
        <v>63</v>
      </c>
      <c r="K2528" t="s">
        <v>141</v>
      </c>
      <c r="L2528" t="s">
        <v>34</v>
      </c>
      <c r="M2528" t="s">
        <v>94</v>
      </c>
      <c r="N2528" t="s">
        <v>149</v>
      </c>
      <c r="O2528" s="39">
        <v>44050</v>
      </c>
      <c r="P2528" s="39">
        <v>44050</v>
      </c>
      <c r="Q2528">
        <v>33.92</v>
      </c>
      <c r="R2528">
        <v>33.92</v>
      </c>
      <c r="S2528" s="36">
        <v>23065.599999999999</v>
      </c>
      <c r="T2528">
        <v>23065.599999999999</v>
      </c>
      <c r="U2528" s="39">
        <v>44050</v>
      </c>
      <c r="V2528">
        <v>8</v>
      </c>
      <c r="W2528">
        <v>3.5659999999999998</v>
      </c>
      <c r="X2528" s="36">
        <v>23065.599999999999</v>
      </c>
      <c r="Y2528" s="37" t="s">
        <v>157</v>
      </c>
      <c r="Z2528" s="35" t="s">
        <v>149</v>
      </c>
      <c r="AA2528" s="35" t="s">
        <v>146</v>
      </c>
    </row>
    <row r="2529" spans="1:27" x14ac:dyDescent="0.25">
      <c r="A2529" t="s">
        <v>150</v>
      </c>
      <c r="B2529" t="s">
        <v>151</v>
      </c>
      <c r="C2529" t="s">
        <v>152</v>
      </c>
      <c r="E2529" t="s">
        <v>5021</v>
      </c>
      <c r="F2529" t="s">
        <v>5022</v>
      </c>
      <c r="G2529" t="s">
        <v>5023</v>
      </c>
      <c r="H2529" t="s">
        <v>156</v>
      </c>
      <c r="I2529" t="s">
        <v>37</v>
      </c>
      <c r="J2529" t="s">
        <v>65</v>
      </c>
      <c r="K2529" t="s">
        <v>7778</v>
      </c>
      <c r="L2529" t="s">
        <v>4</v>
      </c>
      <c r="M2529" t="s">
        <v>64</v>
      </c>
      <c r="N2529" t="s">
        <v>149</v>
      </c>
      <c r="O2529" s="39">
        <v>44021</v>
      </c>
      <c r="P2529" s="39">
        <v>44022</v>
      </c>
      <c r="Q2529">
        <v>200</v>
      </c>
      <c r="R2529">
        <v>200</v>
      </c>
      <c r="S2529" s="36">
        <v>15558</v>
      </c>
      <c r="T2529">
        <v>15558</v>
      </c>
      <c r="U2529" s="39">
        <v>44021</v>
      </c>
      <c r="V2529">
        <v>7</v>
      </c>
      <c r="W2529">
        <v>3.5190000000000001</v>
      </c>
      <c r="X2529" s="36">
        <v>4421.142369991474</v>
      </c>
      <c r="Y2529" s="37" t="s">
        <v>157</v>
      </c>
      <c r="Z2529" s="35" t="s">
        <v>149</v>
      </c>
      <c r="AA2529" s="35" t="s">
        <v>146</v>
      </c>
    </row>
    <row r="2530" spans="1:27" x14ac:dyDescent="0.25">
      <c r="A2530" t="s">
        <v>563</v>
      </c>
      <c r="B2530" t="s">
        <v>859</v>
      </c>
      <c r="C2530" t="s">
        <v>853</v>
      </c>
      <c r="E2530" t="s">
        <v>4698</v>
      </c>
      <c r="F2530" t="s">
        <v>4699</v>
      </c>
      <c r="G2530" t="s">
        <v>4700</v>
      </c>
      <c r="H2530" t="s">
        <v>3894</v>
      </c>
      <c r="I2530" t="s">
        <v>2556</v>
      </c>
      <c r="J2530" t="s">
        <v>63</v>
      </c>
      <c r="K2530" t="s">
        <v>141</v>
      </c>
      <c r="L2530" t="s">
        <v>34</v>
      </c>
      <c r="M2530" t="s">
        <v>94</v>
      </c>
      <c r="N2530" t="s">
        <v>149</v>
      </c>
      <c r="O2530" s="39">
        <v>44034</v>
      </c>
      <c r="P2530" s="39">
        <v>44034</v>
      </c>
      <c r="Q2530">
        <v>39.909999999999997</v>
      </c>
      <c r="R2530">
        <v>39.909999999999997</v>
      </c>
      <c r="S2530" s="36">
        <v>29932.5</v>
      </c>
      <c r="T2530">
        <v>29932.5</v>
      </c>
      <c r="U2530" s="39">
        <v>44034</v>
      </c>
      <c r="V2530">
        <v>7</v>
      </c>
      <c r="W2530">
        <v>3.5190000000000001</v>
      </c>
      <c r="X2530" s="36">
        <v>29932.5</v>
      </c>
      <c r="Y2530" s="37" t="s">
        <v>157</v>
      </c>
      <c r="Z2530" s="35" t="s">
        <v>149</v>
      </c>
      <c r="AA2530" s="35" t="s">
        <v>146</v>
      </c>
    </row>
    <row r="2531" spans="1:27" x14ac:dyDescent="0.25">
      <c r="A2531" t="s">
        <v>150</v>
      </c>
      <c r="B2531" t="s">
        <v>151</v>
      </c>
      <c r="C2531" t="s">
        <v>152</v>
      </c>
      <c r="E2531" t="s">
        <v>7161</v>
      </c>
      <c r="F2531" t="s">
        <v>7162</v>
      </c>
      <c r="G2531" t="s">
        <v>7163</v>
      </c>
      <c r="H2531" t="s">
        <v>156</v>
      </c>
      <c r="I2531" t="s">
        <v>37</v>
      </c>
      <c r="J2531" t="s">
        <v>65</v>
      </c>
      <c r="K2531" t="s">
        <v>7778</v>
      </c>
      <c r="L2531" t="s">
        <v>4</v>
      </c>
      <c r="M2531" t="s">
        <v>64</v>
      </c>
      <c r="N2531" t="s">
        <v>149</v>
      </c>
      <c r="O2531" s="39">
        <v>44089</v>
      </c>
      <c r="P2531" s="39">
        <v>44090</v>
      </c>
      <c r="Q2531">
        <v>100</v>
      </c>
      <c r="R2531">
        <v>100</v>
      </c>
      <c r="S2531" s="36">
        <v>7444</v>
      </c>
      <c r="T2531">
        <v>7444</v>
      </c>
      <c r="U2531" s="39">
        <v>44089</v>
      </c>
      <c r="V2531">
        <v>9</v>
      </c>
      <c r="W2531">
        <v>3.5569999999999999</v>
      </c>
      <c r="X2531" s="36">
        <v>2092.7748102333421</v>
      </c>
      <c r="Y2531" s="37" t="s">
        <v>157</v>
      </c>
      <c r="Z2531" s="35" t="s">
        <v>149</v>
      </c>
      <c r="AA2531" s="35" t="s">
        <v>146</v>
      </c>
    </row>
    <row r="2532" spans="1:27" x14ac:dyDescent="0.25">
      <c r="A2532" t="s">
        <v>150</v>
      </c>
      <c r="B2532" t="s">
        <v>151</v>
      </c>
      <c r="C2532" t="s">
        <v>152</v>
      </c>
      <c r="E2532" t="s">
        <v>7164</v>
      </c>
      <c r="F2532" t="s">
        <v>7165</v>
      </c>
      <c r="G2532" t="s">
        <v>7166</v>
      </c>
      <c r="H2532" t="s">
        <v>156</v>
      </c>
      <c r="I2532" t="s">
        <v>37</v>
      </c>
      <c r="J2532" t="s">
        <v>65</v>
      </c>
      <c r="K2532" t="s">
        <v>7778</v>
      </c>
      <c r="L2532" t="s">
        <v>4</v>
      </c>
      <c r="M2532" t="s">
        <v>64</v>
      </c>
      <c r="N2532" t="s">
        <v>149</v>
      </c>
      <c r="O2532" s="39">
        <v>44089</v>
      </c>
      <c r="P2532" s="39">
        <v>44090</v>
      </c>
      <c r="Q2532">
        <v>100</v>
      </c>
      <c r="R2532">
        <v>100</v>
      </c>
      <c r="S2532" s="36">
        <v>7444</v>
      </c>
      <c r="T2532">
        <v>7444</v>
      </c>
      <c r="U2532" s="39">
        <v>44089</v>
      </c>
      <c r="V2532">
        <v>9</v>
      </c>
      <c r="W2532">
        <v>3.5569999999999999</v>
      </c>
      <c r="X2532" s="36">
        <v>2092.7748102333421</v>
      </c>
      <c r="Y2532" s="37" t="s">
        <v>157</v>
      </c>
      <c r="Z2532" s="35" t="s">
        <v>149</v>
      </c>
      <c r="AA2532" s="35" t="s">
        <v>146</v>
      </c>
    </row>
    <row r="2533" spans="1:27" x14ac:dyDescent="0.25">
      <c r="A2533" t="s">
        <v>150</v>
      </c>
      <c r="B2533" t="s">
        <v>151</v>
      </c>
      <c r="C2533" t="s">
        <v>152</v>
      </c>
      <c r="E2533" t="s">
        <v>6706</v>
      </c>
      <c r="F2533" t="s">
        <v>6707</v>
      </c>
      <c r="G2533" t="s">
        <v>6708</v>
      </c>
      <c r="H2533" t="s">
        <v>156</v>
      </c>
      <c r="I2533" t="s">
        <v>37</v>
      </c>
      <c r="J2533" t="s">
        <v>65</v>
      </c>
      <c r="K2533" t="s">
        <v>7778</v>
      </c>
      <c r="L2533" t="s">
        <v>4</v>
      </c>
      <c r="M2533" t="s">
        <v>64</v>
      </c>
      <c r="N2533" t="s">
        <v>149</v>
      </c>
      <c r="O2533" s="39">
        <v>44076</v>
      </c>
      <c r="P2533" s="39">
        <v>44077</v>
      </c>
      <c r="Q2533">
        <v>100</v>
      </c>
      <c r="R2533">
        <v>100</v>
      </c>
      <c r="S2533" s="36">
        <v>7612</v>
      </c>
      <c r="T2533">
        <v>7612</v>
      </c>
      <c r="U2533" s="39">
        <v>44076</v>
      </c>
      <c r="V2533">
        <v>9</v>
      </c>
      <c r="W2533">
        <v>3.5569999999999999</v>
      </c>
      <c r="X2533" s="36">
        <v>2140.0056227157711</v>
      </c>
      <c r="Y2533" s="37" t="s">
        <v>157</v>
      </c>
      <c r="Z2533" s="35" t="s">
        <v>149</v>
      </c>
      <c r="AA2533" s="35" t="s">
        <v>146</v>
      </c>
    </row>
    <row r="2534" spans="1:27" x14ac:dyDescent="0.25">
      <c r="A2534" t="s">
        <v>150</v>
      </c>
      <c r="B2534" t="s">
        <v>151</v>
      </c>
      <c r="C2534" t="s">
        <v>152</v>
      </c>
      <c r="E2534" t="s">
        <v>7377</v>
      </c>
      <c r="F2534" t="s">
        <v>7378</v>
      </c>
      <c r="G2534" t="s">
        <v>7379</v>
      </c>
      <c r="H2534" t="s">
        <v>156</v>
      </c>
      <c r="I2534" t="s">
        <v>37</v>
      </c>
      <c r="J2534" t="s">
        <v>65</v>
      </c>
      <c r="K2534" t="s">
        <v>7778</v>
      </c>
      <c r="L2534" t="s">
        <v>4</v>
      </c>
      <c r="M2534" t="s">
        <v>64</v>
      </c>
      <c r="N2534" t="s">
        <v>149</v>
      </c>
      <c r="O2534" s="39">
        <v>44096</v>
      </c>
      <c r="P2534" s="39">
        <v>44097</v>
      </c>
      <c r="Q2534">
        <v>100</v>
      </c>
      <c r="R2534">
        <v>100</v>
      </c>
      <c r="S2534" s="36">
        <v>7612</v>
      </c>
      <c r="T2534">
        <v>7612</v>
      </c>
      <c r="U2534" s="39">
        <v>44096</v>
      </c>
      <c r="V2534">
        <v>9</v>
      </c>
      <c r="W2534">
        <v>3.5569999999999999</v>
      </c>
      <c r="X2534" s="36">
        <v>2140.0056227157711</v>
      </c>
      <c r="Y2534" s="37" t="s">
        <v>157</v>
      </c>
      <c r="Z2534" s="35" t="s">
        <v>149</v>
      </c>
      <c r="AA2534" s="35" t="s">
        <v>146</v>
      </c>
    </row>
    <row r="2535" spans="1:27" x14ac:dyDescent="0.25">
      <c r="A2535" t="s">
        <v>563</v>
      </c>
      <c r="B2535" t="s">
        <v>852</v>
      </c>
      <c r="C2535" t="s">
        <v>853</v>
      </c>
      <c r="E2535" t="s">
        <v>6997</v>
      </c>
      <c r="F2535" t="s">
        <v>6998</v>
      </c>
      <c r="G2535" t="s">
        <v>6999</v>
      </c>
      <c r="H2535" t="s">
        <v>3878</v>
      </c>
      <c r="I2535" t="s">
        <v>2542</v>
      </c>
      <c r="J2535" t="s">
        <v>71</v>
      </c>
      <c r="K2535" t="s">
        <v>7242</v>
      </c>
      <c r="L2535" t="s">
        <v>41</v>
      </c>
      <c r="M2535" t="s">
        <v>64</v>
      </c>
      <c r="N2535" t="s">
        <v>149</v>
      </c>
      <c r="O2535" s="39">
        <v>44085</v>
      </c>
      <c r="P2535" s="39">
        <v>44085</v>
      </c>
      <c r="Q2535">
        <v>400</v>
      </c>
      <c r="R2535">
        <v>400</v>
      </c>
      <c r="S2535" s="36">
        <v>8400</v>
      </c>
      <c r="T2535">
        <v>8400</v>
      </c>
      <c r="U2535" s="39">
        <v>44085</v>
      </c>
      <c r="V2535">
        <v>9</v>
      </c>
      <c r="W2535">
        <v>3.5569999999999999</v>
      </c>
      <c r="X2535" s="36">
        <v>2361.54062412145</v>
      </c>
      <c r="Y2535" s="37" t="s">
        <v>157</v>
      </c>
      <c r="Z2535" s="35" t="s">
        <v>149</v>
      </c>
      <c r="AA2535" s="35" t="s">
        <v>146</v>
      </c>
    </row>
    <row r="2536" spans="1:27" x14ac:dyDescent="0.25">
      <c r="A2536" t="s">
        <v>563</v>
      </c>
      <c r="B2536" t="s">
        <v>3874</v>
      </c>
      <c r="C2536" t="s">
        <v>853</v>
      </c>
      <c r="E2536" t="s">
        <v>6725</v>
      </c>
      <c r="F2536" t="s">
        <v>6726</v>
      </c>
      <c r="G2536" t="s">
        <v>6727</v>
      </c>
      <c r="H2536" t="s">
        <v>6728</v>
      </c>
      <c r="I2536" t="s">
        <v>6651</v>
      </c>
      <c r="J2536" t="s">
        <v>73</v>
      </c>
      <c r="K2536" t="s">
        <v>7243</v>
      </c>
      <c r="L2536" t="s">
        <v>41</v>
      </c>
      <c r="M2536" t="s">
        <v>64</v>
      </c>
      <c r="N2536" t="s">
        <v>9036</v>
      </c>
      <c r="O2536" s="39">
        <v>44075</v>
      </c>
      <c r="P2536" s="39">
        <v>44075</v>
      </c>
      <c r="Q2536">
        <v>960</v>
      </c>
      <c r="R2536">
        <v>960</v>
      </c>
      <c r="S2536" s="36">
        <v>8486.4</v>
      </c>
      <c r="T2536">
        <v>8486.4</v>
      </c>
      <c r="U2536" s="39">
        <v>44075</v>
      </c>
      <c r="V2536">
        <v>9</v>
      </c>
      <c r="W2536">
        <v>3.5569999999999999</v>
      </c>
      <c r="X2536" s="36">
        <v>2385.8307562552709</v>
      </c>
      <c r="Y2536" s="37" t="s">
        <v>157</v>
      </c>
      <c r="Z2536" s="35" t="s">
        <v>149</v>
      </c>
      <c r="AA2536" s="35" t="s">
        <v>146</v>
      </c>
    </row>
    <row r="2537" spans="1:27" x14ac:dyDescent="0.25">
      <c r="A2537" t="s">
        <v>563</v>
      </c>
      <c r="B2537" t="s">
        <v>3874</v>
      </c>
      <c r="C2537" t="s">
        <v>853</v>
      </c>
      <c r="E2537" t="s">
        <v>6798</v>
      </c>
      <c r="F2537" t="s">
        <v>6799</v>
      </c>
      <c r="G2537" t="s">
        <v>6800</v>
      </c>
      <c r="H2537" t="s">
        <v>6728</v>
      </c>
      <c r="I2537" t="s">
        <v>6651</v>
      </c>
      <c r="J2537" t="s">
        <v>68</v>
      </c>
      <c r="K2537" t="s">
        <v>44</v>
      </c>
      <c r="L2537" t="s">
        <v>41</v>
      </c>
      <c r="M2537" t="s">
        <v>64</v>
      </c>
      <c r="N2537" t="s">
        <v>149</v>
      </c>
      <c r="O2537" s="39">
        <v>44083</v>
      </c>
      <c r="P2537" s="39">
        <v>44083</v>
      </c>
      <c r="Q2537">
        <v>1800</v>
      </c>
      <c r="R2537">
        <v>1800</v>
      </c>
      <c r="S2537" s="36">
        <v>9108</v>
      </c>
      <c r="T2537">
        <v>9108</v>
      </c>
      <c r="U2537" s="39">
        <v>44083</v>
      </c>
      <c r="V2537">
        <v>9</v>
      </c>
      <c r="W2537">
        <v>3.5569999999999999</v>
      </c>
      <c r="X2537" s="36">
        <v>2560.5847624402581</v>
      </c>
      <c r="Y2537" s="37" t="s">
        <v>157</v>
      </c>
      <c r="Z2537" s="35" t="s">
        <v>149</v>
      </c>
      <c r="AA2537" s="35" t="s">
        <v>146</v>
      </c>
    </row>
    <row r="2538" spans="1:27" x14ac:dyDescent="0.25">
      <c r="A2538" t="s">
        <v>150</v>
      </c>
      <c r="B2538" t="s">
        <v>151</v>
      </c>
      <c r="C2538" t="s">
        <v>152</v>
      </c>
      <c r="E2538" t="s">
        <v>7216</v>
      </c>
      <c r="F2538" t="s">
        <v>7217</v>
      </c>
      <c r="G2538" t="s">
        <v>7218</v>
      </c>
      <c r="H2538" t="s">
        <v>156</v>
      </c>
      <c r="I2538" t="s">
        <v>37</v>
      </c>
      <c r="J2538" t="s">
        <v>65</v>
      </c>
      <c r="K2538" t="s">
        <v>7778</v>
      </c>
      <c r="L2538" t="s">
        <v>4</v>
      </c>
      <c r="M2538" t="s">
        <v>64</v>
      </c>
      <c r="N2538" t="s">
        <v>149</v>
      </c>
      <c r="O2538" s="39">
        <v>44092</v>
      </c>
      <c r="P2538" s="39">
        <v>44093</v>
      </c>
      <c r="Q2538">
        <v>120</v>
      </c>
      <c r="R2538">
        <v>120</v>
      </c>
      <c r="S2538" s="36">
        <v>9134.4</v>
      </c>
      <c r="T2538">
        <v>9134.4</v>
      </c>
      <c r="U2538" s="39">
        <v>44092</v>
      </c>
      <c r="V2538">
        <v>9</v>
      </c>
      <c r="W2538">
        <v>3.5569999999999999</v>
      </c>
      <c r="X2538" s="36">
        <v>2568.0067472589262</v>
      </c>
      <c r="Y2538" s="37" t="s">
        <v>157</v>
      </c>
      <c r="Z2538" s="35" t="s">
        <v>149</v>
      </c>
      <c r="AA2538" s="35" t="s">
        <v>146</v>
      </c>
    </row>
    <row r="2539" spans="1:27" x14ac:dyDescent="0.25">
      <c r="A2539" t="s">
        <v>150</v>
      </c>
      <c r="B2539" t="s">
        <v>151</v>
      </c>
      <c r="C2539" t="s">
        <v>152</v>
      </c>
      <c r="E2539" t="s">
        <v>7380</v>
      </c>
      <c r="F2539" t="s">
        <v>7381</v>
      </c>
      <c r="G2539" t="s">
        <v>7382</v>
      </c>
      <c r="H2539" t="s">
        <v>156</v>
      </c>
      <c r="I2539" t="s">
        <v>37</v>
      </c>
      <c r="J2539" t="s">
        <v>65</v>
      </c>
      <c r="K2539" t="s">
        <v>7778</v>
      </c>
      <c r="L2539" t="s">
        <v>4</v>
      </c>
      <c r="M2539" t="s">
        <v>64</v>
      </c>
      <c r="N2539" t="s">
        <v>149</v>
      </c>
      <c r="O2539" s="39">
        <v>44099</v>
      </c>
      <c r="P2539" s="39">
        <v>44100</v>
      </c>
      <c r="Q2539">
        <v>120</v>
      </c>
      <c r="R2539">
        <v>120</v>
      </c>
      <c r="S2539" s="36">
        <v>9134.4</v>
      </c>
      <c r="T2539">
        <v>9134.4</v>
      </c>
      <c r="U2539" s="39">
        <v>44102</v>
      </c>
      <c r="V2539">
        <v>9</v>
      </c>
      <c r="W2539">
        <v>3.5569999999999999</v>
      </c>
      <c r="X2539" s="36">
        <v>2568.0067472589262</v>
      </c>
      <c r="Y2539" s="37" t="s">
        <v>157</v>
      </c>
      <c r="Z2539" s="35" t="s">
        <v>149</v>
      </c>
      <c r="AA2539" s="35" t="s">
        <v>146</v>
      </c>
    </row>
    <row r="2540" spans="1:27" x14ac:dyDescent="0.25">
      <c r="A2540" t="s">
        <v>563</v>
      </c>
      <c r="B2540" t="s">
        <v>852</v>
      </c>
      <c r="C2540" t="s">
        <v>853</v>
      </c>
      <c r="E2540" t="s">
        <v>6718</v>
      </c>
      <c r="F2540" t="s">
        <v>6719</v>
      </c>
      <c r="G2540" t="s">
        <v>6720</v>
      </c>
      <c r="H2540" t="s">
        <v>6721</v>
      </c>
      <c r="I2540" t="s">
        <v>6659</v>
      </c>
      <c r="J2540" t="s">
        <v>71</v>
      </c>
      <c r="K2540" t="s">
        <v>7242</v>
      </c>
      <c r="L2540" t="s">
        <v>41</v>
      </c>
      <c r="M2540" t="s">
        <v>64</v>
      </c>
      <c r="N2540" t="s">
        <v>149</v>
      </c>
      <c r="O2540" s="39">
        <v>44076</v>
      </c>
      <c r="P2540" s="39">
        <v>44076</v>
      </c>
      <c r="Q2540">
        <v>400</v>
      </c>
      <c r="R2540">
        <v>400</v>
      </c>
      <c r="S2540" s="36">
        <v>9464</v>
      </c>
      <c r="T2540">
        <v>9464</v>
      </c>
      <c r="U2540" s="39">
        <v>44076</v>
      </c>
      <c r="V2540">
        <v>9</v>
      </c>
      <c r="W2540">
        <v>3.5569999999999999</v>
      </c>
      <c r="X2540" s="36">
        <v>2660.6691031768341</v>
      </c>
      <c r="Y2540" s="37" t="s">
        <v>157</v>
      </c>
      <c r="Z2540" s="35" t="s">
        <v>149</v>
      </c>
      <c r="AA2540" s="35" t="s">
        <v>146</v>
      </c>
    </row>
    <row r="2541" spans="1:27" x14ac:dyDescent="0.25">
      <c r="A2541" t="s">
        <v>563</v>
      </c>
      <c r="B2541" t="s">
        <v>3874</v>
      </c>
      <c r="C2541" t="s">
        <v>853</v>
      </c>
      <c r="E2541" t="s">
        <v>7102</v>
      </c>
      <c r="F2541" t="s">
        <v>7103</v>
      </c>
      <c r="G2541" t="s">
        <v>7104</v>
      </c>
      <c r="H2541" t="s">
        <v>6728</v>
      </c>
      <c r="I2541" t="s">
        <v>6651</v>
      </c>
      <c r="J2541" t="s">
        <v>68</v>
      </c>
      <c r="K2541" t="s">
        <v>44</v>
      </c>
      <c r="L2541" t="s">
        <v>41</v>
      </c>
      <c r="M2541" t="s">
        <v>64</v>
      </c>
      <c r="N2541" t="s">
        <v>149</v>
      </c>
      <c r="O2541" s="39">
        <v>44088</v>
      </c>
      <c r="P2541" s="39">
        <v>44088</v>
      </c>
      <c r="Q2541">
        <v>2400</v>
      </c>
      <c r="R2541">
        <v>2400</v>
      </c>
      <c r="S2541" s="36">
        <v>11016</v>
      </c>
      <c r="T2541">
        <v>11016</v>
      </c>
      <c r="U2541" s="39">
        <v>44088</v>
      </c>
      <c r="V2541">
        <v>9</v>
      </c>
      <c r="W2541">
        <v>3.5569999999999999</v>
      </c>
      <c r="X2541" s="36">
        <v>3096.991847062131</v>
      </c>
      <c r="Y2541" s="37" t="s">
        <v>157</v>
      </c>
      <c r="Z2541" s="35" t="s">
        <v>149</v>
      </c>
      <c r="AA2541" s="35" t="s">
        <v>146</v>
      </c>
    </row>
    <row r="2542" spans="1:27" x14ac:dyDescent="0.25">
      <c r="A2542" t="s">
        <v>150</v>
      </c>
      <c r="B2542" t="s">
        <v>151</v>
      </c>
      <c r="C2542" t="s">
        <v>152</v>
      </c>
      <c r="E2542" t="s">
        <v>7383</v>
      </c>
      <c r="F2542" t="s">
        <v>7384</v>
      </c>
      <c r="G2542" t="s">
        <v>7385</v>
      </c>
      <c r="H2542" t="s">
        <v>156</v>
      </c>
      <c r="I2542" t="s">
        <v>37</v>
      </c>
      <c r="J2542" t="s">
        <v>65</v>
      </c>
      <c r="K2542" t="s">
        <v>7778</v>
      </c>
      <c r="L2542" t="s">
        <v>4</v>
      </c>
      <c r="M2542" t="s">
        <v>64</v>
      </c>
      <c r="N2542" t="s">
        <v>149</v>
      </c>
      <c r="O2542" s="39">
        <v>44096</v>
      </c>
      <c r="P2542" s="39">
        <v>44097</v>
      </c>
      <c r="Q2542">
        <v>150</v>
      </c>
      <c r="R2542">
        <v>150</v>
      </c>
      <c r="S2542" s="36">
        <v>11418</v>
      </c>
      <c r="T2542">
        <v>11418</v>
      </c>
      <c r="U2542" s="39">
        <v>44096</v>
      </c>
      <c r="V2542">
        <v>9</v>
      </c>
      <c r="W2542">
        <v>3.5569999999999999</v>
      </c>
      <c r="X2542" s="36">
        <v>3210.0084340736571</v>
      </c>
      <c r="Y2542" s="37" t="s">
        <v>157</v>
      </c>
      <c r="Z2542" s="35" t="s">
        <v>149</v>
      </c>
      <c r="AA2542" s="35" t="s">
        <v>146</v>
      </c>
    </row>
    <row r="2543" spans="1:27" x14ac:dyDescent="0.25">
      <c r="A2543" t="s">
        <v>563</v>
      </c>
      <c r="B2543" t="s">
        <v>3874</v>
      </c>
      <c r="C2543" t="s">
        <v>853</v>
      </c>
      <c r="E2543" t="s">
        <v>6725</v>
      </c>
      <c r="F2543" t="s">
        <v>6726</v>
      </c>
      <c r="G2543" t="s">
        <v>6727</v>
      </c>
      <c r="H2543" t="s">
        <v>6728</v>
      </c>
      <c r="I2543" t="s">
        <v>6651</v>
      </c>
      <c r="J2543" t="s">
        <v>68</v>
      </c>
      <c r="K2543" t="s">
        <v>44</v>
      </c>
      <c r="L2543" t="s">
        <v>41</v>
      </c>
      <c r="M2543" t="s">
        <v>64</v>
      </c>
      <c r="N2543" t="s">
        <v>149</v>
      </c>
      <c r="O2543" s="39">
        <v>44075</v>
      </c>
      <c r="P2543" s="39">
        <v>44075</v>
      </c>
      <c r="Q2543">
        <v>2400</v>
      </c>
      <c r="R2543">
        <v>2400</v>
      </c>
      <c r="S2543" s="36">
        <v>12144</v>
      </c>
      <c r="T2543">
        <v>12144</v>
      </c>
      <c r="U2543" s="39">
        <v>44075</v>
      </c>
      <c r="V2543">
        <v>9</v>
      </c>
      <c r="W2543">
        <v>3.5569999999999999</v>
      </c>
      <c r="X2543" s="36">
        <v>3414.1130165870109</v>
      </c>
      <c r="Y2543" s="37" t="s">
        <v>157</v>
      </c>
      <c r="Z2543" s="35" t="s">
        <v>149</v>
      </c>
      <c r="AA2543" s="35" t="s">
        <v>146</v>
      </c>
    </row>
    <row r="2544" spans="1:27" x14ac:dyDescent="0.25">
      <c r="A2544" t="s">
        <v>150</v>
      </c>
      <c r="B2544" t="s">
        <v>151</v>
      </c>
      <c r="C2544" t="s">
        <v>152</v>
      </c>
      <c r="E2544" t="s">
        <v>6849</v>
      </c>
      <c r="F2544" t="s">
        <v>6850</v>
      </c>
      <c r="G2544" t="s">
        <v>6851</v>
      </c>
      <c r="H2544" t="s">
        <v>156</v>
      </c>
      <c r="I2544" t="s">
        <v>37</v>
      </c>
      <c r="J2544" t="s">
        <v>65</v>
      </c>
      <c r="K2544" t="s">
        <v>7778</v>
      </c>
      <c r="L2544" t="s">
        <v>4</v>
      </c>
      <c r="M2544" t="s">
        <v>64</v>
      </c>
      <c r="N2544" t="s">
        <v>149</v>
      </c>
      <c r="O2544" s="39">
        <v>44082</v>
      </c>
      <c r="P2544" s="39">
        <v>44083</v>
      </c>
      <c r="Q2544">
        <v>200</v>
      </c>
      <c r="R2544">
        <v>200</v>
      </c>
      <c r="S2544" s="36">
        <v>15056</v>
      </c>
      <c r="T2544">
        <v>15056</v>
      </c>
      <c r="U2544" s="39">
        <v>44082</v>
      </c>
      <c r="V2544">
        <v>9</v>
      </c>
      <c r="W2544">
        <v>3.5569999999999999</v>
      </c>
      <c r="X2544" s="36">
        <v>4232.7804329491137</v>
      </c>
      <c r="Y2544" s="37" t="s">
        <v>157</v>
      </c>
      <c r="Z2544" s="35" t="s">
        <v>149</v>
      </c>
      <c r="AA2544" s="35" t="s">
        <v>146</v>
      </c>
    </row>
    <row r="2545" spans="1:27" x14ac:dyDescent="0.25">
      <c r="A2545" t="s">
        <v>150</v>
      </c>
      <c r="B2545" t="s">
        <v>151</v>
      </c>
      <c r="C2545" t="s">
        <v>152</v>
      </c>
      <c r="E2545" t="s">
        <v>6917</v>
      </c>
      <c r="F2545" t="s">
        <v>6918</v>
      </c>
      <c r="G2545" t="s">
        <v>6919</v>
      </c>
      <c r="H2545" t="s">
        <v>156</v>
      </c>
      <c r="I2545" t="s">
        <v>37</v>
      </c>
      <c r="J2545" t="s">
        <v>65</v>
      </c>
      <c r="K2545" t="s">
        <v>7778</v>
      </c>
      <c r="L2545" t="s">
        <v>4</v>
      </c>
      <c r="M2545" t="s">
        <v>64</v>
      </c>
      <c r="N2545" t="s">
        <v>149</v>
      </c>
      <c r="O2545" s="39">
        <v>44082</v>
      </c>
      <c r="P2545" s="39">
        <v>44083</v>
      </c>
      <c r="Q2545">
        <v>200</v>
      </c>
      <c r="R2545">
        <v>200</v>
      </c>
      <c r="S2545" s="36">
        <v>15056</v>
      </c>
      <c r="T2545">
        <v>15056</v>
      </c>
      <c r="U2545" s="39">
        <v>44082</v>
      </c>
      <c r="V2545">
        <v>9</v>
      </c>
      <c r="W2545">
        <v>3.5569999999999999</v>
      </c>
      <c r="X2545" s="36">
        <v>4232.7804329491137</v>
      </c>
      <c r="Y2545" s="37" t="s">
        <v>157</v>
      </c>
      <c r="Z2545" s="35" t="s">
        <v>149</v>
      </c>
      <c r="AA2545" s="35" t="s">
        <v>146</v>
      </c>
    </row>
    <row r="2546" spans="1:27" x14ac:dyDescent="0.25">
      <c r="A2546" t="s">
        <v>150</v>
      </c>
      <c r="B2546" t="s">
        <v>151</v>
      </c>
      <c r="C2546" t="s">
        <v>152</v>
      </c>
      <c r="E2546" t="s">
        <v>7078</v>
      </c>
      <c r="F2546" t="s">
        <v>7079</v>
      </c>
      <c r="G2546" t="s">
        <v>7080</v>
      </c>
      <c r="H2546" t="s">
        <v>156</v>
      </c>
      <c r="I2546" t="s">
        <v>37</v>
      </c>
      <c r="J2546" t="s">
        <v>65</v>
      </c>
      <c r="K2546" t="s">
        <v>7778</v>
      </c>
      <c r="L2546" t="s">
        <v>4</v>
      </c>
      <c r="M2546" t="s">
        <v>64</v>
      </c>
      <c r="N2546" t="s">
        <v>149</v>
      </c>
      <c r="O2546" s="39">
        <v>44085</v>
      </c>
      <c r="P2546" s="39">
        <v>44086</v>
      </c>
      <c r="Q2546">
        <v>200</v>
      </c>
      <c r="R2546">
        <v>200</v>
      </c>
      <c r="S2546" s="36">
        <v>15056</v>
      </c>
      <c r="T2546">
        <v>15056</v>
      </c>
      <c r="U2546" s="39">
        <v>44085</v>
      </c>
      <c r="V2546">
        <v>9</v>
      </c>
      <c r="W2546">
        <v>3.5569999999999999</v>
      </c>
      <c r="X2546" s="36">
        <v>4232.7804329491137</v>
      </c>
      <c r="Y2546" s="37" t="s">
        <v>157</v>
      </c>
      <c r="Z2546" s="35" t="s">
        <v>149</v>
      </c>
      <c r="AA2546" s="35" t="s">
        <v>146</v>
      </c>
    </row>
    <row r="2547" spans="1:27" x14ac:dyDescent="0.25">
      <c r="A2547" t="s">
        <v>150</v>
      </c>
      <c r="B2547" t="s">
        <v>151</v>
      </c>
      <c r="C2547" t="s">
        <v>152</v>
      </c>
      <c r="E2547" t="s">
        <v>7234</v>
      </c>
      <c r="F2547" t="s">
        <v>7235</v>
      </c>
      <c r="G2547" t="s">
        <v>7236</v>
      </c>
      <c r="H2547" t="s">
        <v>156</v>
      </c>
      <c r="I2547" t="s">
        <v>37</v>
      </c>
      <c r="J2547" t="s">
        <v>65</v>
      </c>
      <c r="K2547" t="s">
        <v>7778</v>
      </c>
      <c r="L2547" t="s">
        <v>4</v>
      </c>
      <c r="M2547" t="s">
        <v>64</v>
      </c>
      <c r="N2547" t="s">
        <v>149</v>
      </c>
      <c r="O2547" s="39">
        <v>44091</v>
      </c>
      <c r="P2547" s="39">
        <v>44092</v>
      </c>
      <c r="Q2547">
        <v>200</v>
      </c>
      <c r="R2547">
        <v>200</v>
      </c>
      <c r="S2547" s="36">
        <v>15056</v>
      </c>
      <c r="T2547">
        <v>15056</v>
      </c>
      <c r="U2547" s="39">
        <v>44092</v>
      </c>
      <c r="V2547">
        <v>9</v>
      </c>
      <c r="W2547">
        <v>3.5569999999999999</v>
      </c>
      <c r="X2547" s="36">
        <v>4232.7804329491137</v>
      </c>
      <c r="Y2547" s="37" t="s">
        <v>157</v>
      </c>
      <c r="Z2547" s="35" t="s">
        <v>149</v>
      </c>
      <c r="AA2547" s="35" t="s">
        <v>146</v>
      </c>
    </row>
    <row r="2548" spans="1:27" x14ac:dyDescent="0.25">
      <c r="A2548" t="s">
        <v>150</v>
      </c>
      <c r="B2548" t="s">
        <v>151</v>
      </c>
      <c r="C2548" t="s">
        <v>152</v>
      </c>
      <c r="E2548" t="s">
        <v>6744</v>
      </c>
      <c r="F2548" t="s">
        <v>6745</v>
      </c>
      <c r="G2548" t="s">
        <v>6746</v>
      </c>
      <c r="H2548" t="s">
        <v>156</v>
      </c>
      <c r="I2548" t="s">
        <v>37</v>
      </c>
      <c r="J2548" t="s">
        <v>65</v>
      </c>
      <c r="K2548" t="s">
        <v>7778</v>
      </c>
      <c r="L2548" t="s">
        <v>4</v>
      </c>
      <c r="M2548" t="s">
        <v>64</v>
      </c>
      <c r="N2548" t="s">
        <v>149</v>
      </c>
      <c r="O2548" s="39">
        <v>44076</v>
      </c>
      <c r="P2548" s="39">
        <v>44077</v>
      </c>
      <c r="Q2548">
        <v>200</v>
      </c>
      <c r="R2548">
        <v>200</v>
      </c>
      <c r="S2548" s="36">
        <v>15224</v>
      </c>
      <c r="T2548">
        <v>15224</v>
      </c>
      <c r="U2548" s="39">
        <v>44077</v>
      </c>
      <c r="V2548">
        <v>9</v>
      </c>
      <c r="W2548">
        <v>3.5569999999999999</v>
      </c>
      <c r="X2548" s="36">
        <v>4280.0112454315431</v>
      </c>
      <c r="Y2548" s="37" t="s">
        <v>157</v>
      </c>
      <c r="Z2548" s="35" t="s">
        <v>149</v>
      </c>
      <c r="AA2548" s="35" t="s">
        <v>146</v>
      </c>
    </row>
    <row r="2549" spans="1:27" x14ac:dyDescent="0.25">
      <c r="A2549" t="s">
        <v>150</v>
      </c>
      <c r="B2549" t="s">
        <v>151</v>
      </c>
      <c r="C2549" t="s">
        <v>152</v>
      </c>
      <c r="E2549" t="s">
        <v>6700</v>
      </c>
      <c r="F2549" t="s">
        <v>6701</v>
      </c>
      <c r="G2549" t="s">
        <v>6702</v>
      </c>
      <c r="H2549" t="s">
        <v>156</v>
      </c>
      <c r="I2549" t="s">
        <v>37</v>
      </c>
      <c r="J2549" t="s">
        <v>65</v>
      </c>
      <c r="K2549" t="s">
        <v>7778</v>
      </c>
      <c r="L2549" t="s">
        <v>4</v>
      </c>
      <c r="M2549" t="s">
        <v>64</v>
      </c>
      <c r="N2549" t="s">
        <v>149</v>
      </c>
      <c r="O2549" s="39">
        <v>44076</v>
      </c>
      <c r="P2549" s="39">
        <v>44077</v>
      </c>
      <c r="Q2549">
        <v>200</v>
      </c>
      <c r="R2549">
        <v>200</v>
      </c>
      <c r="S2549" s="36">
        <v>15224</v>
      </c>
      <c r="T2549">
        <v>15224</v>
      </c>
      <c r="U2549" s="39">
        <v>44076</v>
      </c>
      <c r="V2549">
        <v>9</v>
      </c>
      <c r="W2549">
        <v>3.5569999999999999</v>
      </c>
      <c r="X2549" s="36">
        <v>4280.0112454315431</v>
      </c>
      <c r="Y2549" s="37" t="s">
        <v>157</v>
      </c>
      <c r="Z2549" s="35" t="s">
        <v>149</v>
      </c>
      <c r="AA2549" s="35" t="s">
        <v>146</v>
      </c>
    </row>
    <row r="2550" spans="1:27" x14ac:dyDescent="0.25">
      <c r="A2550" t="s">
        <v>150</v>
      </c>
      <c r="B2550" t="s">
        <v>151</v>
      </c>
      <c r="C2550" t="s">
        <v>152</v>
      </c>
      <c r="E2550" t="s">
        <v>6703</v>
      </c>
      <c r="F2550" t="s">
        <v>6704</v>
      </c>
      <c r="G2550" t="s">
        <v>6705</v>
      </c>
      <c r="H2550" t="s">
        <v>156</v>
      </c>
      <c r="I2550" t="s">
        <v>37</v>
      </c>
      <c r="J2550" t="s">
        <v>65</v>
      </c>
      <c r="K2550" t="s">
        <v>7778</v>
      </c>
      <c r="L2550" t="s">
        <v>4</v>
      </c>
      <c r="M2550" t="s">
        <v>64</v>
      </c>
      <c r="N2550" t="s">
        <v>149</v>
      </c>
      <c r="O2550" s="39">
        <v>44076</v>
      </c>
      <c r="P2550" s="39">
        <v>44077</v>
      </c>
      <c r="Q2550">
        <v>200</v>
      </c>
      <c r="R2550">
        <v>200</v>
      </c>
      <c r="S2550" s="36">
        <v>15224</v>
      </c>
      <c r="T2550">
        <v>15224</v>
      </c>
      <c r="U2550" s="39">
        <v>44076</v>
      </c>
      <c r="V2550">
        <v>9</v>
      </c>
      <c r="W2550">
        <v>3.5569999999999999</v>
      </c>
      <c r="X2550" s="36">
        <v>4280.0112454315431</v>
      </c>
      <c r="Y2550" s="37" t="s">
        <v>157</v>
      </c>
      <c r="Z2550" s="35" t="s">
        <v>149</v>
      </c>
      <c r="AA2550" s="35" t="s">
        <v>146</v>
      </c>
    </row>
    <row r="2551" spans="1:27" x14ac:dyDescent="0.25">
      <c r="A2551" t="s">
        <v>150</v>
      </c>
      <c r="B2551" t="s">
        <v>151</v>
      </c>
      <c r="C2551" t="s">
        <v>152</v>
      </c>
      <c r="E2551" t="s">
        <v>6058</v>
      </c>
      <c r="F2551" t="s">
        <v>6059</v>
      </c>
      <c r="G2551" t="s">
        <v>6060</v>
      </c>
      <c r="H2551" t="s">
        <v>156</v>
      </c>
      <c r="I2551" t="s">
        <v>37</v>
      </c>
      <c r="J2551" t="s">
        <v>65</v>
      </c>
      <c r="K2551" t="s">
        <v>7778</v>
      </c>
      <c r="L2551" t="s">
        <v>4</v>
      </c>
      <c r="M2551" t="s">
        <v>64</v>
      </c>
      <c r="N2551" t="s">
        <v>149</v>
      </c>
      <c r="O2551" s="39">
        <v>44050</v>
      </c>
      <c r="P2551" s="39">
        <v>44051</v>
      </c>
      <c r="Q2551">
        <v>600</v>
      </c>
      <c r="R2551">
        <v>600</v>
      </c>
      <c r="S2551" s="36">
        <v>45168</v>
      </c>
      <c r="T2551">
        <v>45168</v>
      </c>
      <c r="U2551" s="39">
        <v>44050</v>
      </c>
      <c r="V2551">
        <v>8</v>
      </c>
      <c r="W2551">
        <v>3.5659999999999998</v>
      </c>
      <c r="X2551" s="36">
        <v>12666.292765002803</v>
      </c>
      <c r="Y2551" s="37" t="s">
        <v>157</v>
      </c>
      <c r="Z2551" s="35" t="s">
        <v>149</v>
      </c>
      <c r="AA2551" s="35" t="s">
        <v>146</v>
      </c>
    </row>
    <row r="2552" spans="1:27" x14ac:dyDescent="0.25">
      <c r="A2552" t="s">
        <v>150</v>
      </c>
      <c r="B2552" t="s">
        <v>151</v>
      </c>
      <c r="C2552" t="s">
        <v>152</v>
      </c>
      <c r="E2552" t="s">
        <v>5104</v>
      </c>
      <c r="F2552" t="s">
        <v>5105</v>
      </c>
      <c r="G2552" t="s">
        <v>5106</v>
      </c>
      <c r="H2552" t="s">
        <v>156</v>
      </c>
      <c r="I2552" t="s">
        <v>37</v>
      </c>
      <c r="J2552" t="s">
        <v>65</v>
      </c>
      <c r="K2552" t="s">
        <v>7778</v>
      </c>
      <c r="L2552" t="s">
        <v>4</v>
      </c>
      <c r="M2552" t="s">
        <v>64</v>
      </c>
      <c r="N2552" t="s">
        <v>149</v>
      </c>
      <c r="O2552" s="39">
        <v>44022</v>
      </c>
      <c r="P2552" s="39">
        <v>44023</v>
      </c>
      <c r="Q2552">
        <v>200</v>
      </c>
      <c r="R2552">
        <v>200</v>
      </c>
      <c r="S2552" s="36">
        <v>15558</v>
      </c>
      <c r="T2552">
        <v>15558</v>
      </c>
      <c r="U2552" s="39">
        <v>44022</v>
      </c>
      <c r="V2552">
        <v>7</v>
      </c>
      <c r="W2552">
        <v>3.5190000000000001</v>
      </c>
      <c r="X2552" s="36">
        <v>4421.142369991474</v>
      </c>
      <c r="Y2552" s="37" t="s">
        <v>157</v>
      </c>
      <c r="Z2552" s="35" t="s">
        <v>149</v>
      </c>
      <c r="AA2552" s="35" t="s">
        <v>146</v>
      </c>
    </row>
    <row r="2553" spans="1:27" x14ac:dyDescent="0.25">
      <c r="A2553" t="s">
        <v>150</v>
      </c>
      <c r="B2553" t="s">
        <v>151</v>
      </c>
      <c r="C2553" t="s">
        <v>152</v>
      </c>
      <c r="E2553" t="s">
        <v>5170</v>
      </c>
      <c r="F2553" t="s">
        <v>5171</v>
      </c>
      <c r="G2553" t="s">
        <v>5172</v>
      </c>
      <c r="H2553" t="s">
        <v>156</v>
      </c>
      <c r="I2553" t="s">
        <v>37</v>
      </c>
      <c r="J2553" t="s">
        <v>65</v>
      </c>
      <c r="K2553" t="s">
        <v>7778</v>
      </c>
      <c r="L2553" t="s">
        <v>4</v>
      </c>
      <c r="M2553" t="s">
        <v>64</v>
      </c>
      <c r="N2553" t="s">
        <v>149</v>
      </c>
      <c r="O2553" s="39">
        <v>44026</v>
      </c>
      <c r="P2553" s="39">
        <v>44027</v>
      </c>
      <c r="Q2553">
        <v>200</v>
      </c>
      <c r="R2553">
        <v>200</v>
      </c>
      <c r="S2553" s="36">
        <v>15558</v>
      </c>
      <c r="T2553">
        <v>15558</v>
      </c>
      <c r="U2553" s="39">
        <v>44026</v>
      </c>
      <c r="V2553">
        <v>7</v>
      </c>
      <c r="W2553">
        <v>3.5190000000000001</v>
      </c>
      <c r="X2553" s="36">
        <v>4421.142369991474</v>
      </c>
      <c r="Y2553" s="37" t="s">
        <v>157</v>
      </c>
      <c r="Z2553" s="35" t="s">
        <v>149</v>
      </c>
      <c r="AA2553" s="35" t="s">
        <v>146</v>
      </c>
    </row>
    <row r="2554" spans="1:27" x14ac:dyDescent="0.25">
      <c r="A2554" t="s">
        <v>150</v>
      </c>
      <c r="B2554" t="s">
        <v>151</v>
      </c>
      <c r="C2554" t="s">
        <v>152</v>
      </c>
      <c r="E2554" t="s">
        <v>5201</v>
      </c>
      <c r="F2554" t="s">
        <v>5202</v>
      </c>
      <c r="G2554" t="s">
        <v>5203</v>
      </c>
      <c r="H2554" t="s">
        <v>156</v>
      </c>
      <c r="I2554" t="s">
        <v>37</v>
      </c>
      <c r="J2554" t="s">
        <v>65</v>
      </c>
      <c r="K2554" t="s">
        <v>7778</v>
      </c>
      <c r="L2554" t="s">
        <v>4</v>
      </c>
      <c r="M2554" t="s">
        <v>64</v>
      </c>
      <c r="N2554" t="s">
        <v>149</v>
      </c>
      <c r="O2554" s="39">
        <v>44021</v>
      </c>
      <c r="P2554" s="39">
        <v>44022</v>
      </c>
      <c r="Q2554">
        <v>200</v>
      </c>
      <c r="R2554">
        <v>200</v>
      </c>
      <c r="S2554" s="36">
        <v>15558</v>
      </c>
      <c r="T2554">
        <v>15558</v>
      </c>
      <c r="U2554" s="39">
        <v>44027</v>
      </c>
      <c r="V2554">
        <v>7</v>
      </c>
      <c r="W2554">
        <v>3.5190000000000001</v>
      </c>
      <c r="X2554" s="36">
        <v>4421.142369991474</v>
      </c>
      <c r="Y2554" s="37" t="s">
        <v>157</v>
      </c>
      <c r="Z2554" s="35" t="s">
        <v>149</v>
      </c>
      <c r="AA2554" s="35" t="s">
        <v>146</v>
      </c>
    </row>
    <row r="2555" spans="1:27" x14ac:dyDescent="0.25">
      <c r="A2555" t="s">
        <v>150</v>
      </c>
      <c r="B2555" t="s">
        <v>151</v>
      </c>
      <c r="C2555" t="s">
        <v>152</v>
      </c>
      <c r="E2555" t="s">
        <v>6122</v>
      </c>
      <c r="F2555" t="s">
        <v>6123</v>
      </c>
      <c r="G2555" t="s">
        <v>6124</v>
      </c>
      <c r="H2555" t="s">
        <v>156</v>
      </c>
      <c r="I2555" t="s">
        <v>37</v>
      </c>
      <c r="J2555" t="s">
        <v>65</v>
      </c>
      <c r="K2555" t="s">
        <v>7778</v>
      </c>
      <c r="L2555" t="s">
        <v>4</v>
      </c>
      <c r="M2555" t="s">
        <v>64</v>
      </c>
      <c r="N2555" t="s">
        <v>149</v>
      </c>
      <c r="O2555" s="39">
        <v>44050</v>
      </c>
      <c r="P2555" s="39">
        <v>44051</v>
      </c>
      <c r="Q2555">
        <v>600</v>
      </c>
      <c r="R2555">
        <v>600</v>
      </c>
      <c r="S2555" s="36">
        <v>45168</v>
      </c>
      <c r="T2555">
        <v>45168</v>
      </c>
      <c r="U2555" s="39">
        <v>44053</v>
      </c>
      <c r="V2555">
        <v>8</v>
      </c>
      <c r="W2555">
        <v>3.5659999999999998</v>
      </c>
      <c r="X2555" s="36">
        <v>12666.292765002803</v>
      </c>
      <c r="Y2555" s="37" t="s">
        <v>157</v>
      </c>
      <c r="Z2555" s="35" t="s">
        <v>149</v>
      </c>
      <c r="AA2555" s="35" t="s">
        <v>146</v>
      </c>
    </row>
    <row r="2556" spans="1:27" x14ac:dyDescent="0.25">
      <c r="A2556" t="s">
        <v>150</v>
      </c>
      <c r="B2556" t="s">
        <v>151</v>
      </c>
      <c r="C2556" t="s">
        <v>152</v>
      </c>
      <c r="E2556" t="s">
        <v>6134</v>
      </c>
      <c r="F2556" t="s">
        <v>6135</v>
      </c>
      <c r="G2556" t="s">
        <v>6136</v>
      </c>
      <c r="H2556" t="s">
        <v>156</v>
      </c>
      <c r="I2556" t="s">
        <v>37</v>
      </c>
      <c r="J2556" t="s">
        <v>65</v>
      </c>
      <c r="K2556" t="s">
        <v>7778</v>
      </c>
      <c r="L2556" t="s">
        <v>4</v>
      </c>
      <c r="M2556" t="s">
        <v>64</v>
      </c>
      <c r="N2556" t="s">
        <v>149</v>
      </c>
      <c r="O2556" s="39">
        <v>44053</v>
      </c>
      <c r="P2556" s="39">
        <v>44054</v>
      </c>
      <c r="Q2556">
        <v>600</v>
      </c>
      <c r="R2556">
        <v>600</v>
      </c>
      <c r="S2556" s="36">
        <v>45168</v>
      </c>
      <c r="T2556">
        <v>45168</v>
      </c>
      <c r="U2556" s="39">
        <v>44053</v>
      </c>
      <c r="V2556">
        <v>8</v>
      </c>
      <c r="W2556">
        <v>3.5659999999999998</v>
      </c>
      <c r="X2556" s="36">
        <v>12666.292765002803</v>
      </c>
      <c r="Y2556" s="37" t="s">
        <v>157</v>
      </c>
      <c r="Z2556" s="35" t="s">
        <v>149</v>
      </c>
      <c r="AA2556" s="35" t="s">
        <v>146</v>
      </c>
    </row>
    <row r="2557" spans="1:27" x14ac:dyDescent="0.25">
      <c r="A2557" t="s">
        <v>150</v>
      </c>
      <c r="B2557" t="s">
        <v>151</v>
      </c>
      <c r="C2557" t="s">
        <v>152</v>
      </c>
      <c r="E2557" t="s">
        <v>6212</v>
      </c>
      <c r="F2557" t="s">
        <v>6213</v>
      </c>
      <c r="G2557" t="s">
        <v>6214</v>
      </c>
      <c r="H2557" t="s">
        <v>156</v>
      </c>
      <c r="I2557" t="s">
        <v>37</v>
      </c>
      <c r="J2557" t="s">
        <v>65</v>
      </c>
      <c r="K2557" t="s">
        <v>7778</v>
      </c>
      <c r="L2557" t="s">
        <v>4</v>
      </c>
      <c r="M2557" t="s">
        <v>64</v>
      </c>
      <c r="N2557" t="s">
        <v>149</v>
      </c>
      <c r="O2557" s="39">
        <v>44055</v>
      </c>
      <c r="P2557" s="39">
        <v>44056</v>
      </c>
      <c r="Q2557">
        <v>600</v>
      </c>
      <c r="R2557">
        <v>600</v>
      </c>
      <c r="S2557" s="36">
        <v>45168</v>
      </c>
      <c r="T2557">
        <v>45168</v>
      </c>
      <c r="U2557" s="39">
        <v>44055</v>
      </c>
      <c r="V2557">
        <v>8</v>
      </c>
      <c r="W2557">
        <v>3.5659999999999998</v>
      </c>
      <c r="X2557" s="36">
        <v>12666.292765002803</v>
      </c>
      <c r="Y2557" s="37" t="s">
        <v>157</v>
      </c>
      <c r="Z2557" s="35" t="s">
        <v>149</v>
      </c>
      <c r="AA2557" s="35" t="s">
        <v>146</v>
      </c>
    </row>
    <row r="2558" spans="1:27" x14ac:dyDescent="0.25">
      <c r="A2558" t="s">
        <v>150</v>
      </c>
      <c r="B2558" t="s">
        <v>151</v>
      </c>
      <c r="C2558" t="s">
        <v>152</v>
      </c>
      <c r="E2558" t="s">
        <v>4946</v>
      </c>
      <c r="F2558" t="s">
        <v>4947</v>
      </c>
      <c r="G2558" t="s">
        <v>4948</v>
      </c>
      <c r="H2558" t="s">
        <v>156</v>
      </c>
      <c r="I2558" t="s">
        <v>37</v>
      </c>
      <c r="J2558" t="s">
        <v>65</v>
      </c>
      <c r="K2558" t="s">
        <v>7778</v>
      </c>
      <c r="L2558" t="s">
        <v>4</v>
      </c>
      <c r="M2558" t="s">
        <v>64</v>
      </c>
      <c r="N2558" t="s">
        <v>149</v>
      </c>
      <c r="O2558" s="39">
        <v>44021</v>
      </c>
      <c r="P2558" s="39">
        <v>44022</v>
      </c>
      <c r="Q2558">
        <v>200</v>
      </c>
      <c r="R2558">
        <v>200</v>
      </c>
      <c r="S2558" s="36">
        <v>15558</v>
      </c>
      <c r="T2558">
        <v>15558</v>
      </c>
      <c r="U2558" s="39">
        <v>44025</v>
      </c>
      <c r="V2558">
        <v>7</v>
      </c>
      <c r="W2558">
        <v>3.5190000000000001</v>
      </c>
      <c r="X2558" s="36">
        <v>4421.142369991474</v>
      </c>
      <c r="Y2558" s="37" t="s">
        <v>157</v>
      </c>
      <c r="Z2558" s="35" t="s">
        <v>149</v>
      </c>
      <c r="AA2558" s="35" t="s">
        <v>146</v>
      </c>
    </row>
    <row r="2559" spans="1:27" x14ac:dyDescent="0.25">
      <c r="A2559" t="s">
        <v>150</v>
      </c>
      <c r="B2559" t="s">
        <v>151</v>
      </c>
      <c r="C2559" t="s">
        <v>152</v>
      </c>
      <c r="E2559" t="s">
        <v>6043</v>
      </c>
      <c r="F2559" t="s">
        <v>6044</v>
      </c>
      <c r="G2559" t="s">
        <v>6045</v>
      </c>
      <c r="H2559" t="s">
        <v>156</v>
      </c>
      <c r="I2559" t="s">
        <v>37</v>
      </c>
      <c r="J2559" t="s">
        <v>65</v>
      </c>
      <c r="K2559" t="s">
        <v>7778</v>
      </c>
      <c r="L2559" t="s">
        <v>4</v>
      </c>
      <c r="M2559" t="s">
        <v>64</v>
      </c>
      <c r="N2559" t="s">
        <v>149</v>
      </c>
      <c r="O2559" s="39">
        <v>44049</v>
      </c>
      <c r="P2559" s="39">
        <v>44050</v>
      </c>
      <c r="Q2559">
        <v>600</v>
      </c>
      <c r="R2559">
        <v>600</v>
      </c>
      <c r="S2559" s="36">
        <v>45672</v>
      </c>
      <c r="T2559">
        <v>45672</v>
      </c>
      <c r="U2559" s="39">
        <v>44049</v>
      </c>
      <c r="V2559">
        <v>8</v>
      </c>
      <c r="W2559">
        <v>3.5659999999999998</v>
      </c>
      <c r="X2559" s="36">
        <v>12807.627593942792</v>
      </c>
      <c r="Y2559" s="37" t="s">
        <v>157</v>
      </c>
      <c r="Z2559" s="35" t="s">
        <v>149</v>
      </c>
      <c r="AA2559" s="35" t="s">
        <v>146</v>
      </c>
    </row>
    <row r="2560" spans="1:27" x14ac:dyDescent="0.25">
      <c r="A2560" t="s">
        <v>150</v>
      </c>
      <c r="B2560" t="s">
        <v>151</v>
      </c>
      <c r="C2560" t="s">
        <v>152</v>
      </c>
      <c r="E2560" t="s">
        <v>5240</v>
      </c>
      <c r="F2560" t="s">
        <v>5241</v>
      </c>
      <c r="G2560" t="s">
        <v>5242</v>
      </c>
      <c r="H2560" t="s">
        <v>156</v>
      </c>
      <c r="I2560" t="s">
        <v>37</v>
      </c>
      <c r="J2560" t="s">
        <v>65</v>
      </c>
      <c r="K2560" t="s">
        <v>7778</v>
      </c>
      <c r="L2560" t="s">
        <v>4</v>
      </c>
      <c r="M2560" t="s">
        <v>64</v>
      </c>
      <c r="N2560" t="s">
        <v>149</v>
      </c>
      <c r="O2560" s="39">
        <v>44026</v>
      </c>
      <c r="P2560" s="39">
        <v>44027</v>
      </c>
      <c r="Q2560">
        <v>200</v>
      </c>
      <c r="R2560">
        <v>200</v>
      </c>
      <c r="S2560" s="36">
        <v>15558</v>
      </c>
      <c r="T2560">
        <v>15558</v>
      </c>
      <c r="U2560" s="39">
        <v>44027</v>
      </c>
      <c r="V2560">
        <v>7</v>
      </c>
      <c r="W2560">
        <v>3.5190000000000001</v>
      </c>
      <c r="X2560" s="36">
        <v>4421.142369991474</v>
      </c>
      <c r="Y2560" s="37" t="s">
        <v>157</v>
      </c>
      <c r="Z2560" s="35" t="s">
        <v>149</v>
      </c>
      <c r="AA2560" s="35" t="s">
        <v>146</v>
      </c>
    </row>
    <row r="2561" spans="1:27" x14ac:dyDescent="0.25">
      <c r="A2561" t="s">
        <v>150</v>
      </c>
      <c r="B2561" t="s">
        <v>151</v>
      </c>
      <c r="C2561" t="s">
        <v>152</v>
      </c>
      <c r="E2561" t="s">
        <v>6076</v>
      </c>
      <c r="F2561" t="s">
        <v>6077</v>
      </c>
      <c r="G2561" t="s">
        <v>6078</v>
      </c>
      <c r="H2561" t="s">
        <v>156</v>
      </c>
      <c r="I2561" t="s">
        <v>37</v>
      </c>
      <c r="J2561" t="s">
        <v>65</v>
      </c>
      <c r="K2561" t="s">
        <v>7778</v>
      </c>
      <c r="L2561" t="s">
        <v>4</v>
      </c>
      <c r="M2561" t="s">
        <v>64</v>
      </c>
      <c r="N2561" t="s">
        <v>149</v>
      </c>
      <c r="O2561" s="39">
        <v>44049</v>
      </c>
      <c r="P2561" s="39">
        <v>44050</v>
      </c>
      <c r="Q2561">
        <v>600</v>
      </c>
      <c r="R2561">
        <v>600</v>
      </c>
      <c r="S2561" s="36">
        <v>46170</v>
      </c>
      <c r="T2561">
        <v>46170</v>
      </c>
      <c r="U2561" s="39">
        <v>44050</v>
      </c>
      <c r="V2561">
        <v>8</v>
      </c>
      <c r="W2561">
        <v>3.5659999999999998</v>
      </c>
      <c r="X2561" s="36">
        <v>12947.279865395401</v>
      </c>
      <c r="Y2561" s="37" t="s">
        <v>157</v>
      </c>
      <c r="Z2561" s="35" t="s">
        <v>149</v>
      </c>
      <c r="AA2561" s="35" t="s">
        <v>146</v>
      </c>
    </row>
    <row r="2562" spans="1:27" x14ac:dyDescent="0.25">
      <c r="A2562" t="s">
        <v>150</v>
      </c>
      <c r="B2562" t="s">
        <v>151</v>
      </c>
      <c r="C2562" t="s">
        <v>152</v>
      </c>
      <c r="E2562" t="s">
        <v>5222</v>
      </c>
      <c r="F2562" t="s">
        <v>5223</v>
      </c>
      <c r="G2562" t="s">
        <v>5224</v>
      </c>
      <c r="H2562" t="s">
        <v>156</v>
      </c>
      <c r="I2562" t="s">
        <v>37</v>
      </c>
      <c r="J2562" t="s">
        <v>65</v>
      </c>
      <c r="K2562" t="s">
        <v>7778</v>
      </c>
      <c r="L2562" t="s">
        <v>4</v>
      </c>
      <c r="M2562" t="s">
        <v>64</v>
      </c>
      <c r="N2562" t="s">
        <v>149</v>
      </c>
      <c r="O2562" s="39">
        <v>44027</v>
      </c>
      <c r="P2562" s="39">
        <v>44028</v>
      </c>
      <c r="Q2562">
        <v>200</v>
      </c>
      <c r="R2562">
        <v>200</v>
      </c>
      <c r="S2562" s="36">
        <v>15558</v>
      </c>
      <c r="T2562">
        <v>15558</v>
      </c>
      <c r="U2562" s="39">
        <v>44028</v>
      </c>
      <c r="V2562">
        <v>7</v>
      </c>
      <c r="W2562">
        <v>3.5190000000000001</v>
      </c>
      <c r="X2562" s="36">
        <v>4421.142369991474</v>
      </c>
      <c r="Y2562" s="37" t="s">
        <v>157</v>
      </c>
      <c r="Z2562" s="35" t="s">
        <v>149</v>
      </c>
      <c r="AA2562" s="35" t="s">
        <v>146</v>
      </c>
    </row>
    <row r="2563" spans="1:27" x14ac:dyDescent="0.25">
      <c r="A2563" t="s">
        <v>150</v>
      </c>
      <c r="B2563" t="s">
        <v>151</v>
      </c>
      <c r="C2563" t="s">
        <v>152</v>
      </c>
      <c r="E2563" t="s">
        <v>5350</v>
      </c>
      <c r="F2563" t="s">
        <v>5351</v>
      </c>
      <c r="G2563" t="s">
        <v>5352</v>
      </c>
      <c r="H2563" t="s">
        <v>156</v>
      </c>
      <c r="I2563" t="s">
        <v>37</v>
      </c>
      <c r="J2563" t="s">
        <v>65</v>
      </c>
      <c r="K2563" t="s">
        <v>7778</v>
      </c>
      <c r="L2563" t="s">
        <v>4</v>
      </c>
      <c r="M2563" t="s">
        <v>64</v>
      </c>
      <c r="N2563" t="s">
        <v>149</v>
      </c>
      <c r="O2563" s="39">
        <v>44032</v>
      </c>
      <c r="P2563" s="39">
        <v>44033</v>
      </c>
      <c r="Q2563">
        <v>200</v>
      </c>
      <c r="R2563">
        <v>200</v>
      </c>
      <c r="S2563" s="36">
        <v>15558</v>
      </c>
      <c r="T2563">
        <v>15558</v>
      </c>
      <c r="U2563" s="39">
        <v>44032</v>
      </c>
      <c r="V2563">
        <v>7</v>
      </c>
      <c r="W2563">
        <v>3.5190000000000001</v>
      </c>
      <c r="X2563" s="36">
        <v>4421.142369991474</v>
      </c>
      <c r="Y2563" s="37" t="s">
        <v>157</v>
      </c>
      <c r="Z2563" s="35" t="s">
        <v>149</v>
      </c>
      <c r="AA2563" s="35" t="s">
        <v>146</v>
      </c>
    </row>
    <row r="2564" spans="1:27" x14ac:dyDescent="0.25">
      <c r="A2564" t="s">
        <v>150</v>
      </c>
      <c r="B2564" t="s">
        <v>151</v>
      </c>
      <c r="C2564" t="s">
        <v>152</v>
      </c>
      <c r="E2564" t="s">
        <v>5329</v>
      </c>
      <c r="F2564" t="s">
        <v>5330</v>
      </c>
      <c r="G2564" t="s">
        <v>5331</v>
      </c>
      <c r="H2564" t="s">
        <v>156</v>
      </c>
      <c r="I2564" t="s">
        <v>37</v>
      </c>
      <c r="J2564" t="s">
        <v>65</v>
      </c>
      <c r="K2564" t="s">
        <v>7778</v>
      </c>
      <c r="L2564" t="s">
        <v>4</v>
      </c>
      <c r="M2564" t="s">
        <v>64</v>
      </c>
      <c r="N2564" t="s">
        <v>149</v>
      </c>
      <c r="O2564" s="39">
        <v>44029</v>
      </c>
      <c r="P2564" s="39">
        <v>44030</v>
      </c>
      <c r="Q2564">
        <v>200</v>
      </c>
      <c r="R2564">
        <v>200</v>
      </c>
      <c r="S2564" s="36">
        <v>15558</v>
      </c>
      <c r="T2564">
        <v>15558</v>
      </c>
      <c r="U2564" s="39">
        <v>44029</v>
      </c>
      <c r="V2564">
        <v>7</v>
      </c>
      <c r="W2564">
        <v>3.5190000000000001</v>
      </c>
      <c r="X2564" s="36">
        <v>4421.142369991474</v>
      </c>
      <c r="Y2564" s="37" t="s">
        <v>157</v>
      </c>
      <c r="Z2564" s="35" t="s">
        <v>149</v>
      </c>
      <c r="AA2564" s="35" t="s">
        <v>146</v>
      </c>
    </row>
    <row r="2565" spans="1:27" x14ac:dyDescent="0.25">
      <c r="A2565" t="s">
        <v>150</v>
      </c>
      <c r="B2565" t="s">
        <v>151</v>
      </c>
      <c r="C2565" t="s">
        <v>152</v>
      </c>
      <c r="E2565" t="s">
        <v>5393</v>
      </c>
      <c r="F2565" t="s">
        <v>5394</v>
      </c>
      <c r="G2565" t="s">
        <v>5395</v>
      </c>
      <c r="H2565" t="s">
        <v>156</v>
      </c>
      <c r="I2565" t="s">
        <v>37</v>
      </c>
      <c r="J2565" t="s">
        <v>65</v>
      </c>
      <c r="K2565" t="s">
        <v>7778</v>
      </c>
      <c r="L2565" t="s">
        <v>4</v>
      </c>
      <c r="M2565" t="s">
        <v>64</v>
      </c>
      <c r="N2565" t="s">
        <v>149</v>
      </c>
      <c r="O2565" s="39">
        <v>44033</v>
      </c>
      <c r="P2565" s="39">
        <v>44034</v>
      </c>
      <c r="Q2565">
        <v>200</v>
      </c>
      <c r="R2565">
        <v>200</v>
      </c>
      <c r="S2565" s="36">
        <v>15558</v>
      </c>
      <c r="T2565">
        <v>15558</v>
      </c>
      <c r="U2565" s="39">
        <v>44033</v>
      </c>
      <c r="V2565">
        <v>7</v>
      </c>
      <c r="W2565">
        <v>3.5190000000000001</v>
      </c>
      <c r="X2565" s="36">
        <v>4421.142369991474</v>
      </c>
      <c r="Y2565" s="37" t="s">
        <v>157</v>
      </c>
      <c r="Z2565" s="35" t="s">
        <v>149</v>
      </c>
      <c r="AA2565" s="35" t="s">
        <v>146</v>
      </c>
    </row>
    <row r="2566" spans="1:27" x14ac:dyDescent="0.25">
      <c r="A2566" t="s">
        <v>150</v>
      </c>
      <c r="B2566" t="s">
        <v>151</v>
      </c>
      <c r="C2566" t="s">
        <v>152</v>
      </c>
      <c r="E2566" t="s">
        <v>6106</v>
      </c>
      <c r="F2566" t="s">
        <v>6107</v>
      </c>
      <c r="G2566" t="s">
        <v>6108</v>
      </c>
      <c r="H2566" t="s">
        <v>156</v>
      </c>
      <c r="I2566" t="s">
        <v>37</v>
      </c>
      <c r="J2566" t="s">
        <v>65</v>
      </c>
      <c r="K2566" t="s">
        <v>7778</v>
      </c>
      <c r="L2566" t="s">
        <v>4</v>
      </c>
      <c r="M2566" t="s">
        <v>64</v>
      </c>
      <c r="N2566" t="s">
        <v>149</v>
      </c>
      <c r="O2566" s="39">
        <v>44050</v>
      </c>
      <c r="P2566" s="39">
        <v>44051</v>
      </c>
      <c r="Q2566">
        <v>600</v>
      </c>
      <c r="R2566">
        <v>600</v>
      </c>
      <c r="S2566" s="36">
        <v>46170</v>
      </c>
      <c r="T2566">
        <v>46170</v>
      </c>
      <c r="U2566" s="39">
        <v>44050</v>
      </c>
      <c r="V2566">
        <v>8</v>
      </c>
      <c r="W2566">
        <v>3.5659999999999998</v>
      </c>
      <c r="X2566" s="36">
        <v>12947.279865395401</v>
      </c>
      <c r="Y2566" s="37" t="s">
        <v>157</v>
      </c>
      <c r="Z2566" s="35" t="s">
        <v>149</v>
      </c>
      <c r="AA2566" s="35" t="s">
        <v>146</v>
      </c>
    </row>
    <row r="2567" spans="1:27" x14ac:dyDescent="0.25">
      <c r="A2567" t="s">
        <v>150</v>
      </c>
      <c r="B2567" t="s">
        <v>151</v>
      </c>
      <c r="C2567" t="s">
        <v>152</v>
      </c>
      <c r="E2567" t="s">
        <v>6238</v>
      </c>
      <c r="F2567" t="s">
        <v>6239</v>
      </c>
      <c r="G2567" t="s">
        <v>6240</v>
      </c>
      <c r="H2567" t="s">
        <v>156</v>
      </c>
      <c r="I2567" t="s">
        <v>37</v>
      </c>
      <c r="J2567" t="s">
        <v>65</v>
      </c>
      <c r="K2567" t="s">
        <v>7778</v>
      </c>
      <c r="L2567" t="s">
        <v>4</v>
      </c>
      <c r="M2567" t="s">
        <v>64</v>
      </c>
      <c r="N2567" t="s">
        <v>149</v>
      </c>
      <c r="O2567" s="39">
        <v>44054</v>
      </c>
      <c r="P2567" s="39">
        <v>44055</v>
      </c>
      <c r="Q2567">
        <v>600</v>
      </c>
      <c r="R2567">
        <v>600</v>
      </c>
      <c r="S2567" s="36">
        <v>46170</v>
      </c>
      <c r="T2567">
        <v>46170</v>
      </c>
      <c r="U2567" s="39">
        <v>44055</v>
      </c>
      <c r="V2567">
        <v>8</v>
      </c>
      <c r="W2567">
        <v>3.5659999999999998</v>
      </c>
      <c r="X2567" s="36">
        <v>12947.279865395401</v>
      </c>
      <c r="Y2567" s="37" t="s">
        <v>157</v>
      </c>
      <c r="Z2567" s="35" t="s">
        <v>149</v>
      </c>
      <c r="AA2567" s="35" t="s">
        <v>146</v>
      </c>
    </row>
    <row r="2568" spans="1:27" x14ac:dyDescent="0.25">
      <c r="A2568" t="s">
        <v>150</v>
      </c>
      <c r="B2568" t="s">
        <v>151</v>
      </c>
      <c r="C2568" t="s">
        <v>152</v>
      </c>
      <c r="E2568" t="s">
        <v>6265</v>
      </c>
      <c r="F2568" t="s">
        <v>6266</v>
      </c>
      <c r="G2568" t="s">
        <v>6267</v>
      </c>
      <c r="H2568" t="s">
        <v>156</v>
      </c>
      <c r="I2568" t="s">
        <v>37</v>
      </c>
      <c r="J2568" t="s">
        <v>65</v>
      </c>
      <c r="K2568" t="s">
        <v>7778</v>
      </c>
      <c r="L2568" t="s">
        <v>4</v>
      </c>
      <c r="M2568" t="s">
        <v>64</v>
      </c>
      <c r="N2568" t="s">
        <v>149</v>
      </c>
      <c r="O2568" s="39">
        <v>44057</v>
      </c>
      <c r="P2568" s="39">
        <v>44058</v>
      </c>
      <c r="Q2568">
        <v>600</v>
      </c>
      <c r="R2568">
        <v>600</v>
      </c>
      <c r="S2568" s="36">
        <v>46170</v>
      </c>
      <c r="T2568">
        <v>46170</v>
      </c>
      <c r="U2568" s="39">
        <v>44057</v>
      </c>
      <c r="V2568">
        <v>8</v>
      </c>
      <c r="W2568">
        <v>3.5659999999999998</v>
      </c>
      <c r="X2568" s="36">
        <v>12947.279865395401</v>
      </c>
      <c r="Y2568" s="37" t="s">
        <v>157</v>
      </c>
      <c r="Z2568" s="35" t="s">
        <v>149</v>
      </c>
      <c r="AA2568" s="35" t="s">
        <v>146</v>
      </c>
    </row>
    <row r="2569" spans="1:27" x14ac:dyDescent="0.25">
      <c r="A2569" t="s">
        <v>150</v>
      </c>
      <c r="B2569" t="s">
        <v>151</v>
      </c>
      <c r="C2569" t="s">
        <v>152</v>
      </c>
      <c r="E2569" t="s">
        <v>5470</v>
      </c>
      <c r="F2569" t="s">
        <v>5471</v>
      </c>
      <c r="G2569" t="s">
        <v>5472</v>
      </c>
      <c r="H2569" t="s">
        <v>156</v>
      </c>
      <c r="I2569" t="s">
        <v>37</v>
      </c>
      <c r="J2569" t="s">
        <v>65</v>
      </c>
      <c r="K2569" t="s">
        <v>7778</v>
      </c>
      <c r="L2569" t="s">
        <v>4</v>
      </c>
      <c r="M2569" t="s">
        <v>64</v>
      </c>
      <c r="N2569" t="s">
        <v>149</v>
      </c>
      <c r="O2569" s="39">
        <v>44033</v>
      </c>
      <c r="P2569" s="39">
        <v>44034</v>
      </c>
      <c r="Q2569">
        <v>200</v>
      </c>
      <c r="R2569">
        <v>200</v>
      </c>
      <c r="S2569" s="36">
        <v>15558</v>
      </c>
      <c r="T2569">
        <v>15558</v>
      </c>
      <c r="U2569" s="39">
        <v>44034</v>
      </c>
      <c r="V2569">
        <v>7</v>
      </c>
      <c r="W2569">
        <v>3.5190000000000001</v>
      </c>
      <c r="X2569" s="36">
        <v>4421.142369991474</v>
      </c>
      <c r="Y2569" s="37" t="s">
        <v>157</v>
      </c>
      <c r="Z2569" s="35" t="s">
        <v>149</v>
      </c>
      <c r="AA2569" s="35" t="s">
        <v>146</v>
      </c>
    </row>
    <row r="2570" spans="1:27" x14ac:dyDescent="0.25">
      <c r="A2570" t="s">
        <v>150</v>
      </c>
      <c r="B2570" t="s">
        <v>151</v>
      </c>
      <c r="C2570" t="s">
        <v>152</v>
      </c>
      <c r="E2570" t="s">
        <v>5491</v>
      </c>
      <c r="F2570" t="s">
        <v>5492</v>
      </c>
      <c r="G2570" t="s">
        <v>5493</v>
      </c>
      <c r="H2570" t="s">
        <v>156</v>
      </c>
      <c r="I2570" t="s">
        <v>37</v>
      </c>
      <c r="J2570" t="s">
        <v>65</v>
      </c>
      <c r="K2570" t="s">
        <v>7778</v>
      </c>
      <c r="L2570" t="s">
        <v>4</v>
      </c>
      <c r="M2570" t="s">
        <v>64</v>
      </c>
      <c r="N2570" t="s">
        <v>149</v>
      </c>
      <c r="O2570" s="39">
        <v>44034</v>
      </c>
      <c r="P2570" s="39">
        <v>44035</v>
      </c>
      <c r="Q2570">
        <v>200</v>
      </c>
      <c r="R2570">
        <v>200</v>
      </c>
      <c r="S2570" s="36">
        <v>15558</v>
      </c>
      <c r="T2570">
        <v>15558</v>
      </c>
      <c r="U2570" s="39">
        <v>44035</v>
      </c>
      <c r="V2570">
        <v>7</v>
      </c>
      <c r="W2570">
        <v>3.5190000000000001</v>
      </c>
      <c r="X2570" s="36">
        <v>4421.142369991474</v>
      </c>
      <c r="Y2570" s="37" t="s">
        <v>157</v>
      </c>
      <c r="Z2570" s="35" t="s">
        <v>149</v>
      </c>
      <c r="AA2570" s="35" t="s">
        <v>146</v>
      </c>
    </row>
    <row r="2571" spans="1:27" x14ac:dyDescent="0.25">
      <c r="A2571" t="s">
        <v>150</v>
      </c>
      <c r="B2571" t="s">
        <v>151</v>
      </c>
      <c r="C2571" t="s">
        <v>152</v>
      </c>
      <c r="E2571" t="s">
        <v>5488</v>
      </c>
      <c r="F2571" t="s">
        <v>5489</v>
      </c>
      <c r="G2571" t="s">
        <v>5490</v>
      </c>
      <c r="H2571" t="s">
        <v>156</v>
      </c>
      <c r="I2571" t="s">
        <v>37</v>
      </c>
      <c r="J2571" t="s">
        <v>65</v>
      </c>
      <c r="K2571" t="s">
        <v>7778</v>
      </c>
      <c r="L2571" t="s">
        <v>4</v>
      </c>
      <c r="M2571" t="s">
        <v>64</v>
      </c>
      <c r="N2571" t="s">
        <v>149</v>
      </c>
      <c r="O2571" s="39">
        <v>44036</v>
      </c>
      <c r="P2571" s="39">
        <v>44037</v>
      </c>
      <c r="Q2571">
        <v>200</v>
      </c>
      <c r="R2571">
        <v>200</v>
      </c>
      <c r="S2571" s="36">
        <v>15558</v>
      </c>
      <c r="T2571">
        <v>15558</v>
      </c>
      <c r="U2571" s="39">
        <v>44036</v>
      </c>
      <c r="V2571">
        <v>7</v>
      </c>
      <c r="W2571">
        <v>3.5190000000000001</v>
      </c>
      <c r="X2571" s="36">
        <v>4421.142369991474</v>
      </c>
      <c r="Y2571" s="37" t="s">
        <v>157</v>
      </c>
      <c r="Z2571" s="35" t="s">
        <v>149</v>
      </c>
      <c r="AA2571" s="35" t="s">
        <v>146</v>
      </c>
    </row>
    <row r="2572" spans="1:27" x14ac:dyDescent="0.25">
      <c r="A2572" t="s">
        <v>150</v>
      </c>
      <c r="B2572" t="s">
        <v>151</v>
      </c>
      <c r="C2572" t="s">
        <v>152</v>
      </c>
      <c r="E2572" t="s">
        <v>5558</v>
      </c>
      <c r="F2572" t="s">
        <v>5559</v>
      </c>
      <c r="G2572" t="s">
        <v>5560</v>
      </c>
      <c r="H2572" t="s">
        <v>156</v>
      </c>
      <c r="I2572" t="s">
        <v>37</v>
      </c>
      <c r="J2572" t="s">
        <v>65</v>
      </c>
      <c r="K2572" t="s">
        <v>7778</v>
      </c>
      <c r="L2572" t="s">
        <v>4</v>
      </c>
      <c r="M2572" t="s">
        <v>64</v>
      </c>
      <c r="N2572" t="s">
        <v>149</v>
      </c>
      <c r="O2572" s="39">
        <v>44039</v>
      </c>
      <c r="P2572" s="39">
        <v>44040</v>
      </c>
      <c r="Q2572">
        <v>200</v>
      </c>
      <c r="R2572">
        <v>200</v>
      </c>
      <c r="S2572" s="36">
        <v>15558</v>
      </c>
      <c r="T2572">
        <v>15558</v>
      </c>
      <c r="U2572" s="39">
        <v>44039</v>
      </c>
      <c r="V2572">
        <v>7</v>
      </c>
      <c r="W2572">
        <v>3.5190000000000001</v>
      </c>
      <c r="X2572" s="36">
        <v>4421.142369991474</v>
      </c>
      <c r="Y2572" s="37" t="s">
        <v>157</v>
      </c>
      <c r="Z2572" s="35" t="s">
        <v>149</v>
      </c>
      <c r="AA2572" s="35" t="s">
        <v>146</v>
      </c>
    </row>
    <row r="2573" spans="1:27" x14ac:dyDescent="0.25">
      <c r="A2573" t="s">
        <v>150</v>
      </c>
      <c r="B2573" t="s">
        <v>151</v>
      </c>
      <c r="C2573" t="s">
        <v>152</v>
      </c>
      <c r="E2573" t="s">
        <v>5676</v>
      </c>
      <c r="F2573" t="s">
        <v>5677</v>
      </c>
      <c r="G2573" t="s">
        <v>5678</v>
      </c>
      <c r="H2573" t="s">
        <v>156</v>
      </c>
      <c r="I2573" t="s">
        <v>37</v>
      </c>
      <c r="J2573" t="s">
        <v>65</v>
      </c>
      <c r="K2573" t="s">
        <v>7778</v>
      </c>
      <c r="L2573" t="s">
        <v>4</v>
      </c>
      <c r="M2573" t="s">
        <v>64</v>
      </c>
      <c r="N2573" t="s">
        <v>149</v>
      </c>
      <c r="O2573" s="39">
        <v>44041</v>
      </c>
      <c r="P2573" s="39">
        <v>44042</v>
      </c>
      <c r="Q2573">
        <v>200</v>
      </c>
      <c r="R2573">
        <v>200</v>
      </c>
      <c r="S2573" s="36">
        <v>15558</v>
      </c>
      <c r="T2573">
        <v>15558</v>
      </c>
      <c r="U2573" s="39">
        <v>44042</v>
      </c>
      <c r="V2573">
        <v>7</v>
      </c>
      <c r="W2573">
        <v>3.5190000000000001</v>
      </c>
      <c r="X2573" s="36">
        <v>4421.142369991474</v>
      </c>
      <c r="Y2573" s="37" t="s">
        <v>157</v>
      </c>
      <c r="Z2573" s="35" t="s">
        <v>149</v>
      </c>
      <c r="AA2573" s="35" t="s">
        <v>146</v>
      </c>
    </row>
    <row r="2574" spans="1:27" x14ac:dyDescent="0.25">
      <c r="A2574" t="s">
        <v>150</v>
      </c>
      <c r="B2574" t="s">
        <v>151</v>
      </c>
      <c r="C2574" t="s">
        <v>152</v>
      </c>
      <c r="E2574" t="s">
        <v>5718</v>
      </c>
      <c r="F2574" t="s">
        <v>5719</v>
      </c>
      <c r="G2574" t="s">
        <v>5720</v>
      </c>
      <c r="H2574" t="s">
        <v>156</v>
      </c>
      <c r="I2574" t="s">
        <v>37</v>
      </c>
      <c r="J2574" t="s">
        <v>65</v>
      </c>
      <c r="K2574" t="s">
        <v>7778</v>
      </c>
      <c r="L2574" t="s">
        <v>4</v>
      </c>
      <c r="M2574" t="s">
        <v>64</v>
      </c>
      <c r="N2574" t="s">
        <v>149</v>
      </c>
      <c r="O2574" s="39">
        <v>44041</v>
      </c>
      <c r="P2574" s="39">
        <v>44042</v>
      </c>
      <c r="Q2574">
        <v>200</v>
      </c>
      <c r="R2574">
        <v>200</v>
      </c>
      <c r="S2574" s="36">
        <v>15558</v>
      </c>
      <c r="T2574">
        <v>15558</v>
      </c>
      <c r="U2574" s="39">
        <v>44041</v>
      </c>
      <c r="V2574">
        <v>7</v>
      </c>
      <c r="W2574">
        <v>3.5190000000000001</v>
      </c>
      <c r="X2574" s="36">
        <v>4421.142369991474</v>
      </c>
      <c r="Y2574" s="37" t="s">
        <v>157</v>
      </c>
      <c r="Z2574" s="35" t="s">
        <v>149</v>
      </c>
      <c r="AA2574" s="35" t="s">
        <v>146</v>
      </c>
    </row>
    <row r="2575" spans="1:27" x14ac:dyDescent="0.25">
      <c r="A2575" t="s">
        <v>150</v>
      </c>
      <c r="B2575" t="s">
        <v>151</v>
      </c>
      <c r="C2575" t="s">
        <v>152</v>
      </c>
      <c r="E2575" t="s">
        <v>5727</v>
      </c>
      <c r="F2575" t="s">
        <v>5728</v>
      </c>
      <c r="G2575" t="s">
        <v>5729</v>
      </c>
      <c r="H2575" t="s">
        <v>156</v>
      </c>
      <c r="I2575" t="s">
        <v>37</v>
      </c>
      <c r="J2575" t="s">
        <v>65</v>
      </c>
      <c r="K2575" t="s">
        <v>7778</v>
      </c>
      <c r="L2575" t="s">
        <v>4</v>
      </c>
      <c r="M2575" t="s">
        <v>64</v>
      </c>
      <c r="N2575" t="s">
        <v>149</v>
      </c>
      <c r="O2575" s="39">
        <v>44041</v>
      </c>
      <c r="P2575" s="39">
        <v>44042</v>
      </c>
      <c r="Q2575">
        <v>200</v>
      </c>
      <c r="R2575">
        <v>200</v>
      </c>
      <c r="S2575" s="36">
        <v>15558</v>
      </c>
      <c r="T2575">
        <v>15558</v>
      </c>
      <c r="U2575" s="39">
        <v>44041</v>
      </c>
      <c r="V2575">
        <v>7</v>
      </c>
      <c r="W2575">
        <v>3.5190000000000001</v>
      </c>
      <c r="X2575" s="36">
        <v>4421.142369991474</v>
      </c>
      <c r="Y2575" s="37" t="s">
        <v>157</v>
      </c>
      <c r="Z2575" s="35" t="s">
        <v>149</v>
      </c>
      <c r="AA2575" s="35" t="s">
        <v>146</v>
      </c>
    </row>
    <row r="2576" spans="1:27" x14ac:dyDescent="0.25">
      <c r="A2576" t="s">
        <v>150</v>
      </c>
      <c r="B2576" t="s">
        <v>151</v>
      </c>
      <c r="C2576" t="s">
        <v>152</v>
      </c>
      <c r="E2576" t="s">
        <v>5706</v>
      </c>
      <c r="F2576" t="s">
        <v>5707</v>
      </c>
      <c r="G2576" t="s">
        <v>5708</v>
      </c>
      <c r="H2576" t="s">
        <v>156</v>
      </c>
      <c r="I2576" t="s">
        <v>37</v>
      </c>
      <c r="J2576" t="s">
        <v>65</v>
      </c>
      <c r="K2576" t="s">
        <v>7778</v>
      </c>
      <c r="L2576" t="s">
        <v>4</v>
      </c>
      <c r="M2576" t="s">
        <v>64</v>
      </c>
      <c r="N2576" t="s">
        <v>149</v>
      </c>
      <c r="O2576" s="39">
        <v>44041</v>
      </c>
      <c r="P2576" s="39">
        <v>44042</v>
      </c>
      <c r="Q2576">
        <v>200</v>
      </c>
      <c r="R2576">
        <v>200</v>
      </c>
      <c r="S2576" s="36">
        <v>15558</v>
      </c>
      <c r="T2576">
        <v>15558</v>
      </c>
      <c r="U2576" s="39">
        <v>44042</v>
      </c>
      <c r="V2576">
        <v>7</v>
      </c>
      <c r="W2576">
        <v>3.5190000000000001</v>
      </c>
      <c r="X2576" s="36">
        <v>4421.142369991474</v>
      </c>
      <c r="Y2576" s="37" t="s">
        <v>157</v>
      </c>
      <c r="Z2576" s="35" t="s">
        <v>149</v>
      </c>
      <c r="AA2576" s="35" t="s">
        <v>146</v>
      </c>
    </row>
    <row r="2577" spans="1:27" x14ac:dyDescent="0.25">
      <c r="A2577" t="s">
        <v>150</v>
      </c>
      <c r="B2577" t="s">
        <v>151</v>
      </c>
      <c r="C2577" t="s">
        <v>152</v>
      </c>
      <c r="E2577" t="s">
        <v>5739</v>
      </c>
      <c r="F2577" t="s">
        <v>5740</v>
      </c>
      <c r="G2577" t="s">
        <v>5741</v>
      </c>
      <c r="H2577" t="s">
        <v>156</v>
      </c>
      <c r="I2577" t="s">
        <v>37</v>
      </c>
      <c r="J2577" t="s">
        <v>65</v>
      </c>
      <c r="K2577" t="s">
        <v>7778</v>
      </c>
      <c r="L2577" t="s">
        <v>4</v>
      </c>
      <c r="M2577" t="s">
        <v>64</v>
      </c>
      <c r="N2577" t="s">
        <v>149</v>
      </c>
      <c r="O2577" s="39">
        <v>44042</v>
      </c>
      <c r="P2577" s="39">
        <v>44043</v>
      </c>
      <c r="Q2577">
        <v>700</v>
      </c>
      <c r="R2577">
        <v>700</v>
      </c>
      <c r="S2577" s="36">
        <v>52710</v>
      </c>
      <c r="T2577">
        <v>52710</v>
      </c>
      <c r="U2577" s="39">
        <v>44042</v>
      </c>
      <c r="V2577">
        <v>7</v>
      </c>
      <c r="W2577">
        <v>3.5190000000000001</v>
      </c>
      <c r="X2577" s="36">
        <v>14978.687127024721</v>
      </c>
      <c r="Y2577" s="37" t="s">
        <v>157</v>
      </c>
      <c r="Z2577" s="35" t="s">
        <v>149</v>
      </c>
      <c r="AA2577" s="35" t="s">
        <v>146</v>
      </c>
    </row>
    <row r="2578" spans="1:27" x14ac:dyDescent="0.25">
      <c r="A2578" t="s">
        <v>150</v>
      </c>
      <c r="B2578" t="s">
        <v>151</v>
      </c>
      <c r="C2578" t="s">
        <v>152</v>
      </c>
      <c r="E2578" t="s">
        <v>4869</v>
      </c>
      <c r="F2578" t="s">
        <v>4870</v>
      </c>
      <c r="G2578" t="s">
        <v>4871</v>
      </c>
      <c r="H2578" t="s">
        <v>156</v>
      </c>
      <c r="I2578" t="s">
        <v>37</v>
      </c>
      <c r="J2578" t="s">
        <v>66</v>
      </c>
      <c r="K2578" t="s">
        <v>10139</v>
      </c>
      <c r="L2578" t="s">
        <v>4</v>
      </c>
      <c r="M2578" t="s">
        <v>64</v>
      </c>
      <c r="N2578" t="s">
        <v>149</v>
      </c>
      <c r="O2578" s="39">
        <v>44015</v>
      </c>
      <c r="P2578" s="39">
        <v>44016</v>
      </c>
      <c r="Q2578">
        <v>1400</v>
      </c>
      <c r="R2578">
        <v>1400</v>
      </c>
      <c r="S2578" s="36">
        <v>56798</v>
      </c>
      <c r="T2578">
        <v>56798</v>
      </c>
      <c r="U2578" s="39">
        <v>44015</v>
      </c>
      <c r="V2578">
        <v>7</v>
      </c>
      <c r="W2578">
        <v>3.5190000000000001</v>
      </c>
      <c r="X2578" s="36">
        <v>16140.380789997158</v>
      </c>
      <c r="Y2578" s="37" t="s">
        <v>157</v>
      </c>
      <c r="Z2578" s="35" t="s">
        <v>149</v>
      </c>
      <c r="AA2578" s="35" t="s">
        <v>146</v>
      </c>
    </row>
    <row r="2579" spans="1:27" x14ac:dyDescent="0.25">
      <c r="A2579" t="s">
        <v>563</v>
      </c>
      <c r="B2579" t="s">
        <v>852</v>
      </c>
      <c r="C2579" t="s">
        <v>853</v>
      </c>
      <c r="E2579" t="s">
        <v>6396</v>
      </c>
      <c r="F2579" t="s">
        <v>6397</v>
      </c>
      <c r="G2579" t="s">
        <v>6398</v>
      </c>
      <c r="H2579" t="s">
        <v>3154</v>
      </c>
      <c r="I2579" t="s">
        <v>2545</v>
      </c>
      <c r="J2579" t="s">
        <v>63</v>
      </c>
      <c r="K2579" t="s">
        <v>141</v>
      </c>
      <c r="L2579" t="s">
        <v>34</v>
      </c>
      <c r="M2579" t="s">
        <v>94</v>
      </c>
      <c r="N2579" t="s">
        <v>4587</v>
      </c>
      <c r="O2579" s="39">
        <v>44058</v>
      </c>
      <c r="P2579" s="39">
        <v>44058</v>
      </c>
      <c r="Q2579">
        <v>40.229999999999997</v>
      </c>
      <c r="R2579">
        <v>40.229999999999997</v>
      </c>
      <c r="S2579" s="36">
        <v>27356.400000000001</v>
      </c>
      <c r="T2579">
        <v>27356.400000000001</v>
      </c>
      <c r="U2579" s="39">
        <v>44058</v>
      </c>
      <c r="V2579">
        <v>8</v>
      </c>
      <c r="W2579">
        <v>3.5659999999999998</v>
      </c>
      <c r="X2579" s="36">
        <v>27356.400000000001</v>
      </c>
      <c r="Y2579" s="37" t="s">
        <v>157</v>
      </c>
      <c r="Z2579" s="35" t="s">
        <v>149</v>
      </c>
      <c r="AA2579" s="35" t="s">
        <v>146</v>
      </c>
    </row>
    <row r="2580" spans="1:27" x14ac:dyDescent="0.25">
      <c r="A2580" t="s">
        <v>563</v>
      </c>
      <c r="B2580" t="s">
        <v>859</v>
      </c>
      <c r="C2580" t="s">
        <v>853</v>
      </c>
      <c r="E2580" t="s">
        <v>6441</v>
      </c>
      <c r="F2580" t="s">
        <v>6442</v>
      </c>
      <c r="G2580" t="s">
        <v>6443</v>
      </c>
      <c r="H2580" t="s">
        <v>3154</v>
      </c>
      <c r="I2580" t="s">
        <v>2545</v>
      </c>
      <c r="J2580" t="s">
        <v>5518</v>
      </c>
      <c r="K2580" t="s">
        <v>115</v>
      </c>
      <c r="L2580" t="s">
        <v>34</v>
      </c>
      <c r="M2580" t="s">
        <v>94</v>
      </c>
      <c r="N2580" t="s">
        <v>149</v>
      </c>
      <c r="O2580" s="39">
        <v>44064</v>
      </c>
      <c r="P2580" s="39">
        <v>44064</v>
      </c>
      <c r="Q2580">
        <v>40.229999999999997</v>
      </c>
      <c r="R2580">
        <v>40.229999999999997</v>
      </c>
      <c r="S2580" s="36">
        <v>27356.400000000001</v>
      </c>
      <c r="T2580">
        <v>27356.400000000001</v>
      </c>
      <c r="U2580" s="39">
        <v>44064</v>
      </c>
      <c r="V2580">
        <v>8</v>
      </c>
      <c r="W2580">
        <v>3.5659999999999998</v>
      </c>
      <c r="X2580" s="36">
        <v>27356.400000000001</v>
      </c>
      <c r="Y2580" s="37" t="s">
        <v>157</v>
      </c>
      <c r="Z2580" s="35" t="s">
        <v>149</v>
      </c>
      <c r="AA2580" s="35" t="s">
        <v>146</v>
      </c>
    </row>
    <row r="2581" spans="1:27" x14ac:dyDescent="0.25">
      <c r="A2581" t="s">
        <v>563</v>
      </c>
      <c r="B2581" t="s">
        <v>852</v>
      </c>
      <c r="C2581" t="s">
        <v>853</v>
      </c>
      <c r="E2581" t="s">
        <v>5515</v>
      </c>
      <c r="F2581" t="s">
        <v>5516</v>
      </c>
      <c r="G2581" t="s">
        <v>5517</v>
      </c>
      <c r="H2581" t="s">
        <v>3154</v>
      </c>
      <c r="I2581" t="s">
        <v>2545</v>
      </c>
      <c r="J2581" t="s">
        <v>5518</v>
      </c>
      <c r="K2581" t="s">
        <v>115</v>
      </c>
      <c r="L2581" t="s">
        <v>34</v>
      </c>
      <c r="M2581" t="s">
        <v>94</v>
      </c>
      <c r="N2581" t="s">
        <v>149</v>
      </c>
      <c r="O2581" s="39">
        <v>44046</v>
      </c>
      <c r="P2581" s="39">
        <v>44043</v>
      </c>
      <c r="Q2581">
        <v>40.380000000000003</v>
      </c>
      <c r="R2581">
        <v>40.380000000000003</v>
      </c>
      <c r="S2581" s="36">
        <v>27458.400000000001</v>
      </c>
      <c r="T2581">
        <v>27458.400000000001</v>
      </c>
      <c r="U2581" s="39">
        <v>44043</v>
      </c>
      <c r="V2581">
        <v>7</v>
      </c>
      <c r="W2581">
        <v>3.5190000000000001</v>
      </c>
      <c r="X2581" s="36">
        <v>27458.400000000001</v>
      </c>
      <c r="Y2581" s="37" t="s">
        <v>157</v>
      </c>
      <c r="Z2581" s="35" t="s">
        <v>149</v>
      </c>
      <c r="AA2581" s="35" t="s">
        <v>146</v>
      </c>
    </row>
    <row r="2582" spans="1:27" x14ac:dyDescent="0.25">
      <c r="A2582" t="s">
        <v>563</v>
      </c>
      <c r="B2582" t="s">
        <v>859</v>
      </c>
      <c r="C2582" t="s">
        <v>565</v>
      </c>
      <c r="E2582" t="s">
        <v>5983</v>
      </c>
      <c r="F2582" t="s">
        <v>5984</v>
      </c>
      <c r="G2582" t="s">
        <v>5985</v>
      </c>
      <c r="H2582" t="s">
        <v>4447</v>
      </c>
      <c r="I2582" t="s">
        <v>2554</v>
      </c>
      <c r="J2582" t="s">
        <v>63</v>
      </c>
      <c r="K2582" t="s">
        <v>141</v>
      </c>
      <c r="L2582" t="s">
        <v>34</v>
      </c>
      <c r="M2582" t="s">
        <v>94</v>
      </c>
      <c r="N2582" t="s">
        <v>149</v>
      </c>
      <c r="O2582" s="39">
        <v>44049</v>
      </c>
      <c r="P2582" s="39">
        <v>44049</v>
      </c>
      <c r="Q2582">
        <v>39.58</v>
      </c>
      <c r="R2582">
        <v>39.58</v>
      </c>
      <c r="S2582" s="36">
        <v>27706</v>
      </c>
      <c r="T2582">
        <v>27706</v>
      </c>
      <c r="U2582" s="39">
        <v>44049</v>
      </c>
      <c r="V2582">
        <v>8</v>
      </c>
      <c r="W2582">
        <v>3.5659999999999998</v>
      </c>
      <c r="X2582" s="36">
        <v>27706</v>
      </c>
      <c r="Y2582" s="37" t="s">
        <v>157</v>
      </c>
      <c r="Z2582" s="35" t="s">
        <v>149</v>
      </c>
      <c r="AA2582" s="35" t="s">
        <v>146</v>
      </c>
    </row>
    <row r="2583" spans="1:27" x14ac:dyDescent="0.25">
      <c r="A2583" t="s">
        <v>563</v>
      </c>
      <c r="B2583" t="s">
        <v>859</v>
      </c>
      <c r="C2583" t="s">
        <v>565</v>
      </c>
      <c r="E2583" t="s">
        <v>6019</v>
      </c>
      <c r="F2583" t="s">
        <v>6020</v>
      </c>
      <c r="G2583" t="s">
        <v>6021</v>
      </c>
      <c r="H2583" t="s">
        <v>4447</v>
      </c>
      <c r="I2583" t="s">
        <v>2554</v>
      </c>
      <c r="J2583" t="s">
        <v>63</v>
      </c>
      <c r="K2583" t="s">
        <v>141</v>
      </c>
      <c r="L2583" t="s">
        <v>34</v>
      </c>
      <c r="M2583" t="s">
        <v>94</v>
      </c>
      <c r="N2583" t="s">
        <v>149</v>
      </c>
      <c r="O2583" s="39">
        <v>44053</v>
      </c>
      <c r="P2583" s="39">
        <v>44053</v>
      </c>
      <c r="Q2583">
        <v>39.86</v>
      </c>
      <c r="R2583">
        <v>39.86</v>
      </c>
      <c r="S2583" s="36">
        <v>27902</v>
      </c>
      <c r="T2583">
        <v>27902</v>
      </c>
      <c r="U2583" s="39">
        <v>44053</v>
      </c>
      <c r="V2583">
        <v>8</v>
      </c>
      <c r="W2583">
        <v>3.5659999999999998</v>
      </c>
      <c r="X2583" s="36">
        <v>27902</v>
      </c>
      <c r="Y2583" s="37" t="s">
        <v>157</v>
      </c>
      <c r="Z2583" s="35" t="s">
        <v>149</v>
      </c>
      <c r="AA2583" s="35" t="s">
        <v>146</v>
      </c>
    </row>
    <row r="2584" spans="1:27" x14ac:dyDescent="0.25">
      <c r="A2584" t="s">
        <v>563</v>
      </c>
      <c r="B2584" t="s">
        <v>859</v>
      </c>
      <c r="C2584" t="s">
        <v>853</v>
      </c>
      <c r="E2584" t="s">
        <v>6387</v>
      </c>
      <c r="F2584" t="s">
        <v>6388</v>
      </c>
      <c r="G2584" t="s">
        <v>6389</v>
      </c>
      <c r="H2584" t="s">
        <v>4379</v>
      </c>
      <c r="I2584" t="s">
        <v>2565</v>
      </c>
      <c r="J2584" t="s">
        <v>63</v>
      </c>
      <c r="K2584" t="s">
        <v>141</v>
      </c>
      <c r="L2584" t="s">
        <v>34</v>
      </c>
      <c r="M2584" t="s">
        <v>94</v>
      </c>
      <c r="N2584" t="s">
        <v>149</v>
      </c>
      <c r="O2584" s="39">
        <v>44057</v>
      </c>
      <c r="P2584" s="39">
        <v>44057</v>
      </c>
      <c r="Q2584">
        <v>37.35</v>
      </c>
      <c r="R2584">
        <v>37.35</v>
      </c>
      <c r="S2584" s="36">
        <v>28012.5</v>
      </c>
      <c r="T2584">
        <v>28012.5</v>
      </c>
      <c r="U2584" s="39">
        <v>44057</v>
      </c>
      <c r="V2584">
        <v>8</v>
      </c>
      <c r="W2584">
        <v>3.5659999999999998</v>
      </c>
      <c r="X2584" s="36">
        <v>28012.5</v>
      </c>
      <c r="Y2584" s="37" t="s">
        <v>157</v>
      </c>
      <c r="Z2584" s="35" t="s">
        <v>149</v>
      </c>
      <c r="AA2584" s="35" t="s">
        <v>146</v>
      </c>
    </row>
    <row r="2585" spans="1:27" x14ac:dyDescent="0.25">
      <c r="A2585" t="s">
        <v>563</v>
      </c>
      <c r="B2585" t="s">
        <v>859</v>
      </c>
      <c r="C2585" t="s">
        <v>853</v>
      </c>
      <c r="E2585" t="s">
        <v>6189</v>
      </c>
      <c r="F2585" t="s">
        <v>6190</v>
      </c>
      <c r="G2585" t="s">
        <v>6191</v>
      </c>
      <c r="H2585" t="s">
        <v>3894</v>
      </c>
      <c r="I2585" t="s">
        <v>2556</v>
      </c>
      <c r="J2585" t="s">
        <v>63</v>
      </c>
      <c r="K2585" t="s">
        <v>141</v>
      </c>
      <c r="L2585" t="s">
        <v>34</v>
      </c>
      <c r="M2585" t="s">
        <v>94</v>
      </c>
      <c r="N2585" t="s">
        <v>149</v>
      </c>
      <c r="O2585" s="39">
        <v>44061</v>
      </c>
      <c r="P2585" s="39">
        <v>44061</v>
      </c>
      <c r="Q2585">
        <v>37.799999999999997</v>
      </c>
      <c r="R2585">
        <v>37.799999999999997</v>
      </c>
      <c r="S2585" s="36">
        <v>28350</v>
      </c>
      <c r="T2585">
        <v>28350</v>
      </c>
      <c r="U2585" s="39">
        <v>44061</v>
      </c>
      <c r="V2585">
        <v>8</v>
      </c>
      <c r="W2585">
        <v>3.5659999999999998</v>
      </c>
      <c r="X2585" s="36">
        <v>28350</v>
      </c>
      <c r="Y2585" s="37" t="s">
        <v>157</v>
      </c>
      <c r="Z2585" s="35" t="s">
        <v>149</v>
      </c>
      <c r="AA2585" s="35" t="s">
        <v>146</v>
      </c>
    </row>
    <row r="2586" spans="1:27" x14ac:dyDescent="0.25">
      <c r="A2586" t="s">
        <v>150</v>
      </c>
      <c r="B2586" t="s">
        <v>151</v>
      </c>
      <c r="C2586" t="s">
        <v>152</v>
      </c>
      <c r="E2586" t="s">
        <v>6146</v>
      </c>
      <c r="F2586" t="s">
        <v>6147</v>
      </c>
      <c r="G2586" t="s">
        <v>6148</v>
      </c>
      <c r="H2586" t="s">
        <v>156</v>
      </c>
      <c r="I2586" t="s">
        <v>37</v>
      </c>
      <c r="J2586" t="s">
        <v>65</v>
      </c>
      <c r="K2586" t="s">
        <v>7778</v>
      </c>
      <c r="L2586" t="s">
        <v>4</v>
      </c>
      <c r="M2586" t="s">
        <v>64</v>
      </c>
      <c r="N2586" t="s">
        <v>149</v>
      </c>
      <c r="O2586" s="39">
        <v>44054</v>
      </c>
      <c r="P2586" s="39">
        <v>44055</v>
      </c>
      <c r="Q2586">
        <v>320</v>
      </c>
      <c r="R2586">
        <v>320</v>
      </c>
      <c r="S2586" s="36">
        <v>28361.599999999999</v>
      </c>
      <c r="T2586">
        <v>28361.599999999999</v>
      </c>
      <c r="U2586" s="39">
        <v>44054</v>
      </c>
      <c r="V2586">
        <v>8</v>
      </c>
      <c r="W2586">
        <v>3.5659999999999998</v>
      </c>
      <c r="X2586" s="36">
        <v>7953.3370723499711</v>
      </c>
      <c r="Y2586" s="37" t="s">
        <v>157</v>
      </c>
      <c r="Z2586" s="35" t="s">
        <v>149</v>
      </c>
      <c r="AA2586" s="35" t="s">
        <v>146</v>
      </c>
    </row>
    <row r="2587" spans="1:27" x14ac:dyDescent="0.25">
      <c r="A2587" t="s">
        <v>150</v>
      </c>
      <c r="B2587" t="s">
        <v>151</v>
      </c>
      <c r="C2587" t="s">
        <v>152</v>
      </c>
      <c r="E2587" t="s">
        <v>6149</v>
      </c>
      <c r="F2587" t="s">
        <v>6150</v>
      </c>
      <c r="G2587" t="s">
        <v>6151</v>
      </c>
      <c r="H2587" t="s">
        <v>156</v>
      </c>
      <c r="I2587" t="s">
        <v>37</v>
      </c>
      <c r="J2587" t="s">
        <v>65</v>
      </c>
      <c r="K2587" t="s">
        <v>7778</v>
      </c>
      <c r="L2587" t="s">
        <v>4</v>
      </c>
      <c r="M2587" t="s">
        <v>64</v>
      </c>
      <c r="N2587" t="s">
        <v>149</v>
      </c>
      <c r="O2587" s="39">
        <v>44054</v>
      </c>
      <c r="P2587" s="39">
        <v>44055</v>
      </c>
      <c r="Q2587">
        <v>320</v>
      </c>
      <c r="R2587">
        <v>320</v>
      </c>
      <c r="S2587" s="36">
        <v>28361.599999999999</v>
      </c>
      <c r="T2587">
        <v>28361.599999999999</v>
      </c>
      <c r="U2587" s="39">
        <v>44054</v>
      </c>
      <c r="V2587">
        <v>8</v>
      </c>
      <c r="W2587">
        <v>3.5659999999999998</v>
      </c>
      <c r="X2587" s="36">
        <v>7953.3370723499711</v>
      </c>
      <c r="Y2587" s="37" t="s">
        <v>157</v>
      </c>
      <c r="Z2587" s="35" t="s">
        <v>149</v>
      </c>
      <c r="AA2587" s="35" t="s">
        <v>146</v>
      </c>
    </row>
    <row r="2588" spans="1:27" x14ac:dyDescent="0.25">
      <c r="A2588" t="s">
        <v>563</v>
      </c>
      <c r="B2588" t="s">
        <v>859</v>
      </c>
      <c r="C2588" t="s">
        <v>853</v>
      </c>
      <c r="E2588" t="s">
        <v>5877</v>
      </c>
      <c r="F2588" t="s">
        <v>5878</v>
      </c>
      <c r="G2588" t="s">
        <v>5879</v>
      </c>
      <c r="H2588" t="s">
        <v>4379</v>
      </c>
      <c r="I2588" t="s">
        <v>2565</v>
      </c>
      <c r="J2588" t="s">
        <v>63</v>
      </c>
      <c r="K2588" t="s">
        <v>141</v>
      </c>
      <c r="L2588" t="s">
        <v>34</v>
      </c>
      <c r="M2588" t="s">
        <v>94</v>
      </c>
      <c r="N2588" t="s">
        <v>149</v>
      </c>
      <c r="O2588" s="39">
        <v>44048</v>
      </c>
      <c r="P2588" s="39">
        <v>44048</v>
      </c>
      <c r="Q2588">
        <v>37.96</v>
      </c>
      <c r="R2588">
        <v>37.96</v>
      </c>
      <c r="S2588" s="36">
        <v>28470</v>
      </c>
      <c r="T2588">
        <v>28470</v>
      </c>
      <c r="U2588" s="39">
        <v>44048</v>
      </c>
      <c r="V2588">
        <v>8</v>
      </c>
      <c r="W2588">
        <v>3.5659999999999998</v>
      </c>
      <c r="X2588" s="36">
        <v>28470</v>
      </c>
      <c r="Y2588" s="37" t="s">
        <v>157</v>
      </c>
      <c r="Z2588" s="35" t="s">
        <v>149</v>
      </c>
      <c r="AA2588" s="35" t="s">
        <v>146</v>
      </c>
    </row>
    <row r="2589" spans="1:27" x14ac:dyDescent="0.25">
      <c r="A2589" t="s">
        <v>150</v>
      </c>
      <c r="B2589" t="s">
        <v>151</v>
      </c>
      <c r="C2589" t="s">
        <v>152</v>
      </c>
      <c r="E2589" t="s">
        <v>4133</v>
      </c>
      <c r="F2589" t="s">
        <v>4134</v>
      </c>
      <c r="G2589" t="s">
        <v>4135</v>
      </c>
      <c r="H2589" t="s">
        <v>156</v>
      </c>
      <c r="I2589" t="s">
        <v>37</v>
      </c>
      <c r="J2589" t="s">
        <v>65</v>
      </c>
      <c r="K2589" t="s">
        <v>7778</v>
      </c>
      <c r="L2589" t="s">
        <v>4</v>
      </c>
      <c r="M2589" t="s">
        <v>64</v>
      </c>
      <c r="N2589" t="s">
        <v>149</v>
      </c>
      <c r="O2589" s="39">
        <v>43997</v>
      </c>
      <c r="P2589" s="39">
        <v>43998</v>
      </c>
      <c r="Q2589">
        <v>600</v>
      </c>
      <c r="R2589">
        <v>600</v>
      </c>
      <c r="S2589" s="36">
        <v>46686</v>
      </c>
      <c r="T2589">
        <v>46686</v>
      </c>
      <c r="U2589" s="39">
        <v>43997</v>
      </c>
      <c r="V2589">
        <v>6</v>
      </c>
      <c r="W2589">
        <v>3.472</v>
      </c>
      <c r="X2589" s="36">
        <v>13446.428571428571</v>
      </c>
      <c r="Y2589" s="37" t="s">
        <v>157</v>
      </c>
      <c r="Z2589" s="35" t="s">
        <v>149</v>
      </c>
      <c r="AA2589" s="35" t="s">
        <v>146</v>
      </c>
    </row>
    <row r="2590" spans="1:27" x14ac:dyDescent="0.25">
      <c r="A2590" t="s">
        <v>150</v>
      </c>
      <c r="B2590" t="s">
        <v>151</v>
      </c>
      <c r="C2590" t="s">
        <v>152</v>
      </c>
      <c r="E2590" t="s">
        <v>4304</v>
      </c>
      <c r="F2590" t="s">
        <v>4305</v>
      </c>
      <c r="G2590" t="s">
        <v>4306</v>
      </c>
      <c r="H2590" t="s">
        <v>156</v>
      </c>
      <c r="I2590" t="s">
        <v>37</v>
      </c>
      <c r="J2590" t="s">
        <v>65</v>
      </c>
      <c r="K2590" t="s">
        <v>7778</v>
      </c>
      <c r="L2590" t="s">
        <v>4</v>
      </c>
      <c r="M2590" t="s">
        <v>64</v>
      </c>
      <c r="N2590" t="s">
        <v>149</v>
      </c>
      <c r="O2590" s="39">
        <v>44004</v>
      </c>
      <c r="P2590" s="39">
        <v>44005</v>
      </c>
      <c r="Q2590">
        <v>600</v>
      </c>
      <c r="R2590">
        <v>600</v>
      </c>
      <c r="S2590" s="36">
        <v>46686</v>
      </c>
      <c r="T2590">
        <v>46686</v>
      </c>
      <c r="U2590" s="39">
        <v>44004</v>
      </c>
      <c r="V2590">
        <v>6</v>
      </c>
      <c r="W2590">
        <v>3.472</v>
      </c>
      <c r="X2590" s="36">
        <v>13446.428571428571</v>
      </c>
      <c r="Y2590" s="37" t="s">
        <v>157</v>
      </c>
      <c r="Z2590" s="35" t="s">
        <v>149</v>
      </c>
      <c r="AA2590" s="35" t="s">
        <v>146</v>
      </c>
    </row>
    <row r="2591" spans="1:27" x14ac:dyDescent="0.25">
      <c r="A2591" t="s">
        <v>150</v>
      </c>
      <c r="B2591" t="s">
        <v>151</v>
      </c>
      <c r="C2591" t="s">
        <v>152</v>
      </c>
      <c r="E2591" t="s">
        <v>4260</v>
      </c>
      <c r="F2591" t="s">
        <v>4261</v>
      </c>
      <c r="G2591" t="s">
        <v>4262</v>
      </c>
      <c r="H2591" t="s">
        <v>156</v>
      </c>
      <c r="I2591" t="s">
        <v>37</v>
      </c>
      <c r="J2591" t="s">
        <v>65</v>
      </c>
      <c r="K2591" t="s">
        <v>7778</v>
      </c>
      <c r="L2591" t="s">
        <v>4</v>
      </c>
      <c r="M2591" t="s">
        <v>64</v>
      </c>
      <c r="N2591" t="s">
        <v>149</v>
      </c>
      <c r="O2591" s="39">
        <v>44001</v>
      </c>
      <c r="P2591" s="39">
        <v>44002</v>
      </c>
      <c r="Q2591">
        <v>600</v>
      </c>
      <c r="R2591">
        <v>600</v>
      </c>
      <c r="S2591" s="36">
        <v>47178</v>
      </c>
      <c r="T2591">
        <v>47178</v>
      </c>
      <c r="U2591" s="39">
        <v>44001</v>
      </c>
      <c r="V2591">
        <v>6</v>
      </c>
      <c r="W2591">
        <v>3.472</v>
      </c>
      <c r="X2591" s="36">
        <v>13588.133640552995</v>
      </c>
      <c r="Y2591" s="37" t="s">
        <v>157</v>
      </c>
      <c r="Z2591" s="35" t="s">
        <v>149</v>
      </c>
      <c r="AA2591" s="35" t="s">
        <v>146</v>
      </c>
    </row>
    <row r="2592" spans="1:27" x14ac:dyDescent="0.25">
      <c r="A2592" t="s">
        <v>563</v>
      </c>
      <c r="B2592" t="s">
        <v>859</v>
      </c>
      <c r="C2592" t="s">
        <v>853</v>
      </c>
      <c r="E2592" t="s">
        <v>3948</v>
      </c>
      <c r="F2592" t="s">
        <v>3949</v>
      </c>
      <c r="G2592" t="s">
        <v>3950</v>
      </c>
      <c r="H2592" t="s">
        <v>2185</v>
      </c>
      <c r="I2592" t="s">
        <v>139</v>
      </c>
      <c r="J2592" t="s">
        <v>63</v>
      </c>
      <c r="K2592" t="s">
        <v>141</v>
      </c>
      <c r="L2592" t="s">
        <v>34</v>
      </c>
      <c r="M2592" t="s">
        <v>94</v>
      </c>
      <c r="N2592" t="s">
        <v>149</v>
      </c>
      <c r="O2592" s="39">
        <v>44001</v>
      </c>
      <c r="P2592" s="39">
        <v>44001</v>
      </c>
      <c r="Q2592">
        <v>37</v>
      </c>
      <c r="R2592">
        <v>37</v>
      </c>
      <c r="S2592" s="36">
        <v>27380</v>
      </c>
      <c r="T2592">
        <v>27380</v>
      </c>
      <c r="U2592" s="39">
        <v>44001</v>
      </c>
      <c r="V2592">
        <v>6</v>
      </c>
      <c r="W2592">
        <v>3.472</v>
      </c>
      <c r="X2592" s="36">
        <v>27380</v>
      </c>
      <c r="Y2592" s="37" t="s">
        <v>157</v>
      </c>
      <c r="Z2592" s="35" t="s">
        <v>149</v>
      </c>
      <c r="AA2592" s="35" t="s">
        <v>146</v>
      </c>
    </row>
    <row r="2593" spans="1:27" x14ac:dyDescent="0.25">
      <c r="A2593" t="s">
        <v>563</v>
      </c>
      <c r="B2593" t="s">
        <v>859</v>
      </c>
      <c r="C2593" t="s">
        <v>853</v>
      </c>
      <c r="E2593" t="s">
        <v>3853</v>
      </c>
      <c r="F2593" t="s">
        <v>3854</v>
      </c>
      <c r="G2593" t="s">
        <v>3855</v>
      </c>
      <c r="H2593" t="s">
        <v>2185</v>
      </c>
      <c r="I2593" t="s">
        <v>139</v>
      </c>
      <c r="J2593" t="s">
        <v>63</v>
      </c>
      <c r="K2593" t="s">
        <v>141</v>
      </c>
      <c r="L2593" t="s">
        <v>34</v>
      </c>
      <c r="M2593" t="s">
        <v>94</v>
      </c>
      <c r="N2593" t="s">
        <v>149</v>
      </c>
      <c r="O2593" s="39">
        <v>44001</v>
      </c>
      <c r="P2593" s="39">
        <v>44001</v>
      </c>
      <c r="Q2593">
        <v>37</v>
      </c>
      <c r="R2593">
        <v>37</v>
      </c>
      <c r="S2593" s="36">
        <v>27380</v>
      </c>
      <c r="T2593">
        <v>27380</v>
      </c>
      <c r="U2593" s="39">
        <v>44001</v>
      </c>
      <c r="V2593">
        <v>6</v>
      </c>
      <c r="W2593">
        <v>3.472</v>
      </c>
      <c r="X2593" s="36">
        <v>27380</v>
      </c>
      <c r="Y2593" s="37" t="s">
        <v>157</v>
      </c>
      <c r="Z2593" s="35" t="s">
        <v>149</v>
      </c>
      <c r="AA2593" s="35" t="s">
        <v>146</v>
      </c>
    </row>
    <row r="2594" spans="1:27" x14ac:dyDescent="0.25">
      <c r="A2594" t="s">
        <v>563</v>
      </c>
      <c r="B2594" t="s">
        <v>859</v>
      </c>
      <c r="C2594" t="s">
        <v>565</v>
      </c>
      <c r="E2594" t="s">
        <v>4402</v>
      </c>
      <c r="F2594" t="s">
        <v>4403</v>
      </c>
      <c r="G2594" t="s">
        <v>4404</v>
      </c>
      <c r="H2594" t="s">
        <v>4405</v>
      </c>
      <c r="I2594" t="s">
        <v>2553</v>
      </c>
      <c r="J2594" t="s">
        <v>63</v>
      </c>
      <c r="K2594" t="s">
        <v>141</v>
      </c>
      <c r="L2594" t="s">
        <v>34</v>
      </c>
      <c r="M2594" t="s">
        <v>94</v>
      </c>
      <c r="N2594" t="s">
        <v>149</v>
      </c>
      <c r="O2594" s="39">
        <v>44009</v>
      </c>
      <c r="P2594" s="39">
        <v>44009</v>
      </c>
      <c r="Q2594">
        <v>39.31</v>
      </c>
      <c r="R2594">
        <v>39.31</v>
      </c>
      <c r="S2594" s="36">
        <v>27517</v>
      </c>
      <c r="T2594">
        <v>27517</v>
      </c>
      <c r="U2594" s="39">
        <v>44009</v>
      </c>
      <c r="V2594">
        <v>6</v>
      </c>
      <c r="W2594">
        <v>3.472</v>
      </c>
      <c r="X2594" s="36">
        <v>27517</v>
      </c>
      <c r="Y2594" s="37" t="s">
        <v>157</v>
      </c>
      <c r="Z2594" s="35" t="s">
        <v>149</v>
      </c>
      <c r="AA2594" s="35" t="s">
        <v>146</v>
      </c>
    </row>
    <row r="2595" spans="1:27" x14ac:dyDescent="0.25">
      <c r="A2595" t="s">
        <v>150</v>
      </c>
      <c r="B2595" t="s">
        <v>151</v>
      </c>
      <c r="C2595" t="s">
        <v>152</v>
      </c>
      <c r="E2595" t="s">
        <v>3508</v>
      </c>
      <c r="F2595" t="s">
        <v>3509</v>
      </c>
      <c r="G2595" t="s">
        <v>3510</v>
      </c>
      <c r="H2595" t="s">
        <v>156</v>
      </c>
      <c r="I2595" t="s">
        <v>37</v>
      </c>
      <c r="J2595" t="s">
        <v>65</v>
      </c>
      <c r="K2595" t="s">
        <v>7240</v>
      </c>
      <c r="L2595" t="s">
        <v>4</v>
      </c>
      <c r="M2595" t="s">
        <v>64</v>
      </c>
      <c r="N2595" t="s">
        <v>149</v>
      </c>
      <c r="O2595" s="39">
        <v>43978</v>
      </c>
      <c r="P2595" s="39">
        <v>43979</v>
      </c>
      <c r="Q2595">
        <v>600</v>
      </c>
      <c r="R2595">
        <v>600</v>
      </c>
      <c r="S2595" s="36">
        <v>51192</v>
      </c>
      <c r="T2595">
        <v>51192</v>
      </c>
      <c r="U2595" s="39">
        <v>43978</v>
      </c>
      <c r="V2595">
        <v>5</v>
      </c>
      <c r="W2595">
        <v>3.4239999999999999</v>
      </c>
      <c r="X2595" s="36">
        <v>14950.934579439252</v>
      </c>
      <c r="Y2595" s="37" t="s">
        <v>157</v>
      </c>
      <c r="Z2595" s="35" t="s">
        <v>149</v>
      </c>
      <c r="AA2595" s="35" t="s">
        <v>146</v>
      </c>
    </row>
    <row r="2596" spans="1:27" x14ac:dyDescent="0.25">
      <c r="A2596" t="s">
        <v>563</v>
      </c>
      <c r="B2596" t="s">
        <v>859</v>
      </c>
      <c r="C2596" t="s">
        <v>853</v>
      </c>
      <c r="E2596" t="s">
        <v>4158</v>
      </c>
      <c r="F2596" t="s">
        <v>4159</v>
      </c>
      <c r="G2596" t="s">
        <v>4160</v>
      </c>
      <c r="H2596" t="s">
        <v>2185</v>
      </c>
      <c r="I2596" t="s">
        <v>139</v>
      </c>
      <c r="J2596" t="s">
        <v>63</v>
      </c>
      <c r="K2596" t="s">
        <v>141</v>
      </c>
      <c r="L2596" t="s">
        <v>34</v>
      </c>
      <c r="M2596" t="s">
        <v>94</v>
      </c>
      <c r="N2596" t="s">
        <v>149</v>
      </c>
      <c r="O2596" s="39">
        <v>43998</v>
      </c>
      <c r="P2596" s="39">
        <v>43998</v>
      </c>
      <c r="Q2596">
        <v>37.409999999999997</v>
      </c>
      <c r="R2596">
        <v>37.409999999999997</v>
      </c>
      <c r="S2596" s="36">
        <v>27683.4</v>
      </c>
      <c r="T2596">
        <v>27683.4</v>
      </c>
      <c r="U2596" s="39">
        <v>43998</v>
      </c>
      <c r="V2596">
        <v>6</v>
      </c>
      <c r="W2596">
        <v>3.472</v>
      </c>
      <c r="X2596" s="36">
        <v>27683.4</v>
      </c>
      <c r="Y2596" s="37" t="s">
        <v>157</v>
      </c>
      <c r="Z2596" s="35" t="s">
        <v>149</v>
      </c>
      <c r="AA2596" s="35" t="s">
        <v>146</v>
      </c>
    </row>
    <row r="2597" spans="1:27" x14ac:dyDescent="0.25">
      <c r="A2597" t="s">
        <v>563</v>
      </c>
      <c r="B2597" t="s">
        <v>859</v>
      </c>
      <c r="C2597" t="s">
        <v>853</v>
      </c>
      <c r="E2597" t="s">
        <v>4142</v>
      </c>
      <c r="F2597" t="s">
        <v>4143</v>
      </c>
      <c r="G2597" t="s">
        <v>4144</v>
      </c>
      <c r="H2597" t="s">
        <v>2185</v>
      </c>
      <c r="I2597" t="s">
        <v>139</v>
      </c>
      <c r="J2597" t="s">
        <v>63</v>
      </c>
      <c r="K2597" t="s">
        <v>141</v>
      </c>
      <c r="L2597" t="s">
        <v>34</v>
      </c>
      <c r="M2597" t="s">
        <v>94</v>
      </c>
      <c r="N2597" t="s">
        <v>149</v>
      </c>
      <c r="O2597" s="39">
        <v>43999</v>
      </c>
      <c r="P2597" s="39">
        <v>43999</v>
      </c>
      <c r="Q2597">
        <v>37.450000000000003</v>
      </c>
      <c r="R2597">
        <v>37.450000000000003</v>
      </c>
      <c r="S2597" s="36">
        <v>27713</v>
      </c>
      <c r="T2597">
        <v>27713</v>
      </c>
      <c r="U2597" s="39">
        <v>43999</v>
      </c>
      <c r="V2597">
        <v>6</v>
      </c>
      <c r="W2597">
        <v>3.472</v>
      </c>
      <c r="X2597" s="36">
        <v>27713</v>
      </c>
      <c r="Y2597" s="37" t="s">
        <v>157</v>
      </c>
      <c r="Z2597" s="35" t="s">
        <v>149</v>
      </c>
      <c r="AA2597" s="35" t="s">
        <v>146</v>
      </c>
    </row>
    <row r="2598" spans="1:27" x14ac:dyDescent="0.25">
      <c r="A2598" t="s">
        <v>150</v>
      </c>
      <c r="B2598" t="s">
        <v>151</v>
      </c>
      <c r="C2598" t="s">
        <v>152</v>
      </c>
      <c r="E2598" t="s">
        <v>3015</v>
      </c>
      <c r="F2598" t="s">
        <v>3016</v>
      </c>
      <c r="G2598" t="s">
        <v>3017</v>
      </c>
      <c r="H2598" t="s">
        <v>156</v>
      </c>
      <c r="I2598" t="s">
        <v>37</v>
      </c>
      <c r="J2598" t="s">
        <v>65</v>
      </c>
      <c r="K2598" t="s">
        <v>7240</v>
      </c>
      <c r="L2598" t="s">
        <v>4</v>
      </c>
      <c r="M2598" t="s">
        <v>64</v>
      </c>
      <c r="N2598" t="s">
        <v>149</v>
      </c>
      <c r="O2598" s="39">
        <v>43963</v>
      </c>
      <c r="P2598" s="39">
        <v>43964</v>
      </c>
      <c r="Q2598">
        <v>600</v>
      </c>
      <c r="R2598">
        <v>600</v>
      </c>
      <c r="S2598" s="36">
        <v>51690</v>
      </c>
      <c r="T2598">
        <v>51690</v>
      </c>
      <c r="U2598" s="39">
        <v>43963</v>
      </c>
      <c r="V2598">
        <v>5</v>
      </c>
      <c r="W2598">
        <v>3.4239999999999999</v>
      </c>
      <c r="X2598" s="36">
        <v>15096.378504672897</v>
      </c>
      <c r="Y2598" s="37" t="s">
        <v>157</v>
      </c>
      <c r="Z2598" s="35" t="s">
        <v>149</v>
      </c>
      <c r="AA2598" s="35" t="s">
        <v>146</v>
      </c>
    </row>
    <row r="2599" spans="1:27" x14ac:dyDescent="0.25">
      <c r="A2599" t="s">
        <v>150</v>
      </c>
      <c r="B2599" t="s">
        <v>151</v>
      </c>
      <c r="C2599" t="s">
        <v>152</v>
      </c>
      <c r="E2599" t="s">
        <v>2709</v>
      </c>
      <c r="F2599" t="s">
        <v>2710</v>
      </c>
      <c r="G2599" t="s">
        <v>2711</v>
      </c>
      <c r="H2599" t="s">
        <v>156</v>
      </c>
      <c r="I2599" t="s">
        <v>37</v>
      </c>
      <c r="J2599" t="s">
        <v>65</v>
      </c>
      <c r="K2599" t="s">
        <v>7240</v>
      </c>
      <c r="L2599" t="s">
        <v>4</v>
      </c>
      <c r="M2599" t="s">
        <v>64</v>
      </c>
      <c r="N2599" t="s">
        <v>149</v>
      </c>
      <c r="O2599" s="39">
        <v>43955</v>
      </c>
      <c r="P2599" s="39">
        <v>43956</v>
      </c>
      <c r="Q2599">
        <v>600</v>
      </c>
      <c r="R2599">
        <v>600</v>
      </c>
      <c r="S2599" s="36">
        <v>51690</v>
      </c>
      <c r="T2599">
        <v>51690</v>
      </c>
      <c r="U2599" s="39">
        <v>43956</v>
      </c>
      <c r="V2599">
        <v>5</v>
      </c>
      <c r="W2599">
        <v>3.4239999999999999</v>
      </c>
      <c r="X2599" s="36">
        <v>15096.378504672897</v>
      </c>
      <c r="Y2599" s="37" t="s">
        <v>157</v>
      </c>
      <c r="Z2599" s="35" t="s">
        <v>149</v>
      </c>
      <c r="AA2599" s="35" t="s">
        <v>146</v>
      </c>
    </row>
    <row r="2600" spans="1:27" x14ac:dyDescent="0.25">
      <c r="A2600" t="s">
        <v>150</v>
      </c>
      <c r="B2600" t="s">
        <v>151</v>
      </c>
      <c r="C2600" t="s">
        <v>152</v>
      </c>
      <c r="E2600" t="s">
        <v>3126</v>
      </c>
      <c r="F2600" t="s">
        <v>3127</v>
      </c>
      <c r="G2600" t="s">
        <v>3128</v>
      </c>
      <c r="H2600" t="s">
        <v>156</v>
      </c>
      <c r="I2600" t="s">
        <v>37</v>
      </c>
      <c r="J2600" t="s">
        <v>65</v>
      </c>
      <c r="K2600" t="s">
        <v>7240</v>
      </c>
      <c r="L2600" t="s">
        <v>4</v>
      </c>
      <c r="M2600" t="s">
        <v>64</v>
      </c>
      <c r="N2600" t="s">
        <v>149</v>
      </c>
      <c r="O2600" s="39">
        <v>43964</v>
      </c>
      <c r="P2600" s="39">
        <v>43965</v>
      </c>
      <c r="Q2600">
        <v>600</v>
      </c>
      <c r="R2600">
        <v>600</v>
      </c>
      <c r="S2600" s="36">
        <v>51690</v>
      </c>
      <c r="T2600">
        <v>51690</v>
      </c>
      <c r="U2600" s="39">
        <v>43964</v>
      </c>
      <c r="V2600">
        <v>5</v>
      </c>
      <c r="W2600">
        <v>3.4239999999999999</v>
      </c>
      <c r="X2600" s="36">
        <v>15096.378504672897</v>
      </c>
      <c r="Y2600" s="37" t="s">
        <v>157</v>
      </c>
      <c r="Z2600" s="35" t="s">
        <v>149</v>
      </c>
      <c r="AA2600" s="35" t="s">
        <v>146</v>
      </c>
    </row>
    <row r="2601" spans="1:27" x14ac:dyDescent="0.25">
      <c r="A2601" t="s">
        <v>150</v>
      </c>
      <c r="B2601" t="s">
        <v>151</v>
      </c>
      <c r="C2601" t="s">
        <v>152</v>
      </c>
      <c r="E2601" t="s">
        <v>3040</v>
      </c>
      <c r="F2601" t="s">
        <v>3041</v>
      </c>
      <c r="G2601" t="s">
        <v>3042</v>
      </c>
      <c r="H2601" t="s">
        <v>156</v>
      </c>
      <c r="I2601" t="s">
        <v>37</v>
      </c>
      <c r="J2601" t="s">
        <v>65</v>
      </c>
      <c r="K2601" t="s">
        <v>7240</v>
      </c>
      <c r="L2601" t="s">
        <v>4</v>
      </c>
      <c r="M2601" t="s">
        <v>64</v>
      </c>
      <c r="N2601" t="s">
        <v>149</v>
      </c>
      <c r="O2601" s="39">
        <v>43964</v>
      </c>
      <c r="P2601" s="39">
        <v>43965</v>
      </c>
      <c r="Q2601">
        <v>600</v>
      </c>
      <c r="R2601">
        <v>600</v>
      </c>
      <c r="S2601" s="36">
        <v>51690</v>
      </c>
      <c r="T2601">
        <v>51690</v>
      </c>
      <c r="U2601" s="39">
        <v>43965</v>
      </c>
      <c r="V2601">
        <v>5</v>
      </c>
      <c r="W2601">
        <v>3.4239999999999999</v>
      </c>
      <c r="X2601" s="36">
        <v>15096.378504672897</v>
      </c>
      <c r="Y2601" s="37" t="s">
        <v>157</v>
      </c>
      <c r="Z2601" s="35" t="s">
        <v>149</v>
      </c>
      <c r="AA2601" s="35" t="s">
        <v>146</v>
      </c>
    </row>
    <row r="2602" spans="1:27" x14ac:dyDescent="0.25">
      <c r="A2602" t="s">
        <v>150</v>
      </c>
      <c r="B2602" t="s">
        <v>151</v>
      </c>
      <c r="C2602" t="s">
        <v>152</v>
      </c>
      <c r="E2602" t="s">
        <v>3215</v>
      </c>
      <c r="F2602" t="s">
        <v>3216</v>
      </c>
      <c r="G2602" t="s">
        <v>3217</v>
      </c>
      <c r="H2602" t="s">
        <v>156</v>
      </c>
      <c r="I2602" t="s">
        <v>37</v>
      </c>
      <c r="J2602" t="s">
        <v>65</v>
      </c>
      <c r="K2602" t="s">
        <v>7240</v>
      </c>
      <c r="L2602" t="s">
        <v>4</v>
      </c>
      <c r="M2602" t="s">
        <v>64</v>
      </c>
      <c r="N2602" t="s">
        <v>149</v>
      </c>
      <c r="O2602" s="39">
        <v>43966</v>
      </c>
      <c r="P2602" s="39">
        <v>43967</v>
      </c>
      <c r="Q2602">
        <v>600</v>
      </c>
      <c r="R2602">
        <v>600</v>
      </c>
      <c r="S2602" s="36">
        <v>51690</v>
      </c>
      <c r="T2602">
        <v>51690</v>
      </c>
      <c r="U2602" s="39">
        <v>43969</v>
      </c>
      <c r="V2602">
        <v>5</v>
      </c>
      <c r="W2602">
        <v>3.4239999999999999</v>
      </c>
      <c r="X2602" s="36">
        <v>15096.378504672897</v>
      </c>
      <c r="Y2602" s="37" t="s">
        <v>157</v>
      </c>
      <c r="Z2602" s="35" t="s">
        <v>149</v>
      </c>
      <c r="AA2602" s="35" t="s">
        <v>146</v>
      </c>
    </row>
    <row r="2603" spans="1:27" x14ac:dyDescent="0.25">
      <c r="A2603" t="s">
        <v>150</v>
      </c>
      <c r="B2603" t="s">
        <v>151</v>
      </c>
      <c r="C2603" t="s">
        <v>152</v>
      </c>
      <c r="E2603" t="s">
        <v>3291</v>
      </c>
      <c r="F2603" t="s">
        <v>3292</v>
      </c>
      <c r="G2603" t="s">
        <v>3293</v>
      </c>
      <c r="H2603" t="s">
        <v>156</v>
      </c>
      <c r="I2603" t="s">
        <v>37</v>
      </c>
      <c r="J2603" t="s">
        <v>65</v>
      </c>
      <c r="K2603" t="s">
        <v>7240</v>
      </c>
      <c r="L2603" t="s">
        <v>4</v>
      </c>
      <c r="M2603" t="s">
        <v>64</v>
      </c>
      <c r="N2603" t="s">
        <v>149</v>
      </c>
      <c r="O2603" s="39">
        <v>43971</v>
      </c>
      <c r="P2603" s="39">
        <v>43972</v>
      </c>
      <c r="Q2603">
        <v>600</v>
      </c>
      <c r="R2603">
        <v>600</v>
      </c>
      <c r="S2603" s="36">
        <v>51690</v>
      </c>
      <c r="T2603">
        <v>51690</v>
      </c>
      <c r="U2603" s="39">
        <v>43972</v>
      </c>
      <c r="V2603">
        <v>5</v>
      </c>
      <c r="W2603">
        <v>3.4239999999999999</v>
      </c>
      <c r="X2603" s="36">
        <v>15096.378504672897</v>
      </c>
      <c r="Y2603" s="37" t="s">
        <v>157</v>
      </c>
      <c r="Z2603" s="35" t="s">
        <v>149</v>
      </c>
      <c r="AA2603" s="35" t="s">
        <v>146</v>
      </c>
    </row>
    <row r="2604" spans="1:27" x14ac:dyDescent="0.25">
      <c r="A2604" t="s">
        <v>150</v>
      </c>
      <c r="B2604" t="s">
        <v>151</v>
      </c>
      <c r="C2604" t="s">
        <v>152</v>
      </c>
      <c r="E2604" t="s">
        <v>3577</v>
      </c>
      <c r="F2604" t="s">
        <v>3578</v>
      </c>
      <c r="G2604" t="s">
        <v>3579</v>
      </c>
      <c r="H2604" t="s">
        <v>156</v>
      </c>
      <c r="I2604" t="s">
        <v>37</v>
      </c>
      <c r="J2604" t="s">
        <v>65</v>
      </c>
      <c r="K2604" t="s">
        <v>7240</v>
      </c>
      <c r="L2604" t="s">
        <v>4</v>
      </c>
      <c r="M2604" t="s">
        <v>64</v>
      </c>
      <c r="N2604" t="s">
        <v>149</v>
      </c>
      <c r="O2604" s="39">
        <v>43977</v>
      </c>
      <c r="P2604" s="39">
        <v>43978</v>
      </c>
      <c r="Q2604">
        <v>600</v>
      </c>
      <c r="R2604">
        <v>600</v>
      </c>
      <c r="S2604" s="36">
        <v>51690</v>
      </c>
      <c r="T2604">
        <v>51690</v>
      </c>
      <c r="U2604" s="39">
        <v>43979</v>
      </c>
      <c r="V2604">
        <v>5</v>
      </c>
      <c r="W2604">
        <v>3.4239999999999999</v>
      </c>
      <c r="X2604" s="36">
        <v>15096.378504672897</v>
      </c>
      <c r="Y2604" s="37" t="s">
        <v>157</v>
      </c>
      <c r="Z2604" s="35" t="s">
        <v>149</v>
      </c>
      <c r="AA2604" s="35" t="s">
        <v>146</v>
      </c>
    </row>
    <row r="2605" spans="1:27" x14ac:dyDescent="0.25">
      <c r="A2605" t="s">
        <v>150</v>
      </c>
      <c r="B2605" t="s">
        <v>151</v>
      </c>
      <c r="C2605" t="s">
        <v>152</v>
      </c>
      <c r="E2605" t="s">
        <v>3635</v>
      </c>
      <c r="F2605" t="s">
        <v>3636</v>
      </c>
      <c r="G2605" t="s">
        <v>3637</v>
      </c>
      <c r="H2605" t="s">
        <v>156</v>
      </c>
      <c r="I2605" t="s">
        <v>37</v>
      </c>
      <c r="J2605" t="s">
        <v>65</v>
      </c>
      <c r="K2605" t="s">
        <v>7240</v>
      </c>
      <c r="L2605" t="s">
        <v>4</v>
      </c>
      <c r="M2605" t="s">
        <v>64</v>
      </c>
      <c r="N2605" t="s">
        <v>149</v>
      </c>
      <c r="O2605" s="39">
        <v>43977</v>
      </c>
      <c r="P2605" s="39">
        <v>43978</v>
      </c>
      <c r="Q2605">
        <v>600</v>
      </c>
      <c r="R2605">
        <v>600</v>
      </c>
      <c r="S2605" s="36">
        <v>51690</v>
      </c>
      <c r="T2605">
        <v>51690</v>
      </c>
      <c r="U2605" s="39">
        <v>43982</v>
      </c>
      <c r="V2605">
        <v>5</v>
      </c>
      <c r="W2605">
        <v>3.4239999999999999</v>
      </c>
      <c r="X2605" s="36">
        <v>15096.378504672897</v>
      </c>
      <c r="Y2605" s="37" t="s">
        <v>157</v>
      </c>
      <c r="Z2605" s="35" t="s">
        <v>149</v>
      </c>
      <c r="AA2605" s="35" t="s">
        <v>146</v>
      </c>
    </row>
    <row r="2606" spans="1:27" x14ac:dyDescent="0.25">
      <c r="A2606" t="s">
        <v>150</v>
      </c>
      <c r="B2606" t="s">
        <v>151</v>
      </c>
      <c r="C2606" t="s">
        <v>152</v>
      </c>
      <c r="E2606" t="s">
        <v>2712</v>
      </c>
      <c r="F2606" t="s">
        <v>2713</v>
      </c>
      <c r="G2606" t="s">
        <v>2714</v>
      </c>
      <c r="H2606" t="s">
        <v>156</v>
      </c>
      <c r="I2606" t="s">
        <v>37</v>
      </c>
      <c r="J2606" t="s">
        <v>65</v>
      </c>
      <c r="K2606" t="s">
        <v>7240</v>
      </c>
      <c r="L2606" t="s">
        <v>4</v>
      </c>
      <c r="M2606" t="s">
        <v>64</v>
      </c>
      <c r="N2606" t="s">
        <v>149</v>
      </c>
      <c r="O2606" s="39">
        <v>43956</v>
      </c>
      <c r="P2606" s="39">
        <v>43957</v>
      </c>
      <c r="Q2606">
        <v>610</v>
      </c>
      <c r="R2606">
        <v>610</v>
      </c>
      <c r="S2606" s="36">
        <v>52551.5</v>
      </c>
      <c r="T2606">
        <v>52551.5</v>
      </c>
      <c r="U2606" s="39">
        <v>43957</v>
      </c>
      <c r="V2606">
        <v>5</v>
      </c>
      <c r="W2606">
        <v>3.4239999999999999</v>
      </c>
      <c r="X2606" s="36">
        <v>15347.984813084113</v>
      </c>
      <c r="Y2606" s="37" t="s">
        <v>157</v>
      </c>
      <c r="Z2606" s="35" t="s">
        <v>149</v>
      </c>
      <c r="AA2606" s="35" t="s">
        <v>146</v>
      </c>
    </row>
    <row r="2607" spans="1:27" x14ac:dyDescent="0.25">
      <c r="A2607" t="s">
        <v>563</v>
      </c>
      <c r="B2607" t="s">
        <v>859</v>
      </c>
      <c r="C2607" t="s">
        <v>565</v>
      </c>
      <c r="E2607" t="s">
        <v>3204</v>
      </c>
      <c r="F2607" t="s">
        <v>3205</v>
      </c>
      <c r="G2607" t="s">
        <v>3206</v>
      </c>
      <c r="H2607" t="s">
        <v>3207</v>
      </c>
      <c r="I2607" t="s">
        <v>2552</v>
      </c>
      <c r="J2607" t="s">
        <v>63</v>
      </c>
      <c r="K2607" t="s">
        <v>141</v>
      </c>
      <c r="L2607" t="s">
        <v>34</v>
      </c>
      <c r="M2607" t="s">
        <v>94</v>
      </c>
      <c r="N2607" t="s">
        <v>149</v>
      </c>
      <c r="O2607" s="39">
        <v>43990</v>
      </c>
      <c r="P2607" s="39">
        <v>43990</v>
      </c>
      <c r="Q2607">
        <v>30.89</v>
      </c>
      <c r="R2607">
        <v>30.89</v>
      </c>
      <c r="S2607" s="36">
        <v>27801</v>
      </c>
      <c r="T2607">
        <v>27801</v>
      </c>
      <c r="U2607" s="39">
        <v>43990</v>
      </c>
      <c r="V2607">
        <v>6</v>
      </c>
      <c r="W2607">
        <v>3.472</v>
      </c>
      <c r="X2607" s="36">
        <v>27801</v>
      </c>
      <c r="Y2607" s="37" t="s">
        <v>157</v>
      </c>
      <c r="Z2607" s="35" t="s">
        <v>149</v>
      </c>
      <c r="AA2607" s="35" t="s">
        <v>146</v>
      </c>
    </row>
    <row r="2608" spans="1:27" x14ac:dyDescent="0.25">
      <c r="A2608" t="s">
        <v>150</v>
      </c>
      <c r="B2608" t="s">
        <v>151</v>
      </c>
      <c r="C2608" t="s">
        <v>152</v>
      </c>
      <c r="E2608" t="s">
        <v>4031</v>
      </c>
      <c r="F2608" t="s">
        <v>4032</v>
      </c>
      <c r="G2608" t="s">
        <v>4033</v>
      </c>
      <c r="H2608" t="s">
        <v>156</v>
      </c>
      <c r="I2608" t="s">
        <v>37</v>
      </c>
      <c r="J2608" t="s">
        <v>65</v>
      </c>
      <c r="K2608" t="s">
        <v>7778</v>
      </c>
      <c r="L2608" t="s">
        <v>4</v>
      </c>
      <c r="M2608" t="s">
        <v>64</v>
      </c>
      <c r="N2608" t="s">
        <v>149</v>
      </c>
      <c r="O2608" s="39">
        <v>43992</v>
      </c>
      <c r="P2608" s="39">
        <v>43993</v>
      </c>
      <c r="Q2608">
        <v>350</v>
      </c>
      <c r="R2608">
        <v>350</v>
      </c>
      <c r="S2608" s="36">
        <v>27811</v>
      </c>
      <c r="T2608">
        <v>27811</v>
      </c>
      <c r="U2608" s="39">
        <v>43994</v>
      </c>
      <c r="V2608">
        <v>6</v>
      </c>
      <c r="W2608">
        <v>3.472</v>
      </c>
      <c r="X2608" s="36">
        <v>8010.0806451612898</v>
      </c>
      <c r="Y2608" s="37" t="s">
        <v>157</v>
      </c>
      <c r="Z2608" s="35" t="s">
        <v>149</v>
      </c>
      <c r="AA2608" s="35" t="s">
        <v>146</v>
      </c>
    </row>
    <row r="2609" spans="1:27" x14ac:dyDescent="0.25">
      <c r="A2609" t="s">
        <v>150</v>
      </c>
      <c r="B2609" t="s">
        <v>151</v>
      </c>
      <c r="C2609" t="s">
        <v>152</v>
      </c>
      <c r="E2609" t="s">
        <v>4310</v>
      </c>
      <c r="F2609" t="s">
        <v>4311</v>
      </c>
      <c r="G2609" t="s">
        <v>4312</v>
      </c>
      <c r="H2609" t="s">
        <v>156</v>
      </c>
      <c r="I2609" t="s">
        <v>37</v>
      </c>
      <c r="J2609" t="s">
        <v>65</v>
      </c>
      <c r="K2609" t="s">
        <v>7778</v>
      </c>
      <c r="L2609" t="s">
        <v>4</v>
      </c>
      <c r="M2609" t="s">
        <v>64</v>
      </c>
      <c r="N2609" t="s">
        <v>149</v>
      </c>
      <c r="O2609" s="39">
        <v>44004</v>
      </c>
      <c r="P2609" s="39">
        <v>44005</v>
      </c>
      <c r="Q2609">
        <v>350</v>
      </c>
      <c r="R2609">
        <v>350</v>
      </c>
      <c r="S2609" s="36">
        <v>27811</v>
      </c>
      <c r="T2609">
        <v>27811</v>
      </c>
      <c r="U2609" s="39">
        <v>44004</v>
      </c>
      <c r="V2609">
        <v>6</v>
      </c>
      <c r="W2609">
        <v>3.472</v>
      </c>
      <c r="X2609" s="36">
        <v>8010.0806451612898</v>
      </c>
      <c r="Y2609" s="37" t="s">
        <v>157</v>
      </c>
      <c r="Z2609" s="35" t="s">
        <v>149</v>
      </c>
      <c r="AA2609" s="35" t="s">
        <v>146</v>
      </c>
    </row>
    <row r="2610" spans="1:27" x14ac:dyDescent="0.25">
      <c r="A2610" t="s">
        <v>563</v>
      </c>
      <c r="B2610" t="s">
        <v>859</v>
      </c>
      <c r="C2610" t="s">
        <v>853</v>
      </c>
      <c r="E2610" t="s">
        <v>4209</v>
      </c>
      <c r="F2610" t="s">
        <v>4210</v>
      </c>
      <c r="G2610" t="s">
        <v>4211</v>
      </c>
      <c r="H2610" t="s">
        <v>857</v>
      </c>
      <c r="I2610" t="s">
        <v>721</v>
      </c>
      <c r="J2610" t="s">
        <v>63</v>
      </c>
      <c r="K2610" t="s">
        <v>141</v>
      </c>
      <c r="L2610" t="s">
        <v>34</v>
      </c>
      <c r="M2610" t="s">
        <v>94</v>
      </c>
      <c r="N2610" t="s">
        <v>2616</v>
      </c>
      <c r="O2610" s="39">
        <v>43999</v>
      </c>
      <c r="P2610" s="39">
        <v>43999</v>
      </c>
      <c r="Q2610">
        <v>39.840000000000003</v>
      </c>
      <c r="R2610">
        <v>39.840000000000003</v>
      </c>
      <c r="S2610" s="36">
        <v>27888</v>
      </c>
      <c r="T2610">
        <v>27888</v>
      </c>
      <c r="U2610" s="39">
        <v>43999</v>
      </c>
      <c r="V2610">
        <v>6</v>
      </c>
      <c r="W2610">
        <v>3.472</v>
      </c>
      <c r="X2610" s="36">
        <v>27888</v>
      </c>
      <c r="Y2610" s="37" t="s">
        <v>157</v>
      </c>
      <c r="Z2610" s="35" t="s">
        <v>149</v>
      </c>
      <c r="AA2610" s="35" t="s">
        <v>146</v>
      </c>
    </row>
    <row r="2611" spans="1:27" x14ac:dyDescent="0.25">
      <c r="A2611" t="s">
        <v>563</v>
      </c>
      <c r="B2611" t="s">
        <v>859</v>
      </c>
      <c r="C2611" t="s">
        <v>853</v>
      </c>
      <c r="E2611" t="s">
        <v>4161</v>
      </c>
      <c r="F2611" t="s">
        <v>4162</v>
      </c>
      <c r="G2611" t="s">
        <v>4163</v>
      </c>
      <c r="H2611" t="s">
        <v>2185</v>
      </c>
      <c r="I2611" t="s">
        <v>139</v>
      </c>
      <c r="J2611" t="s">
        <v>63</v>
      </c>
      <c r="K2611" t="s">
        <v>141</v>
      </c>
      <c r="L2611" t="s">
        <v>34</v>
      </c>
      <c r="M2611" t="s">
        <v>94</v>
      </c>
      <c r="N2611" t="s">
        <v>149</v>
      </c>
      <c r="O2611" s="39">
        <v>43998</v>
      </c>
      <c r="P2611" s="39">
        <v>43998</v>
      </c>
      <c r="Q2611">
        <v>37.700000000000003</v>
      </c>
      <c r="R2611">
        <v>37.700000000000003</v>
      </c>
      <c r="S2611" s="36">
        <v>27898</v>
      </c>
      <c r="T2611">
        <v>27898</v>
      </c>
      <c r="U2611" s="39">
        <v>43998</v>
      </c>
      <c r="V2611">
        <v>6</v>
      </c>
      <c r="W2611">
        <v>3.472</v>
      </c>
      <c r="X2611" s="36">
        <v>27898</v>
      </c>
      <c r="Y2611" s="37" t="s">
        <v>157</v>
      </c>
      <c r="Z2611" s="35" t="s">
        <v>149</v>
      </c>
      <c r="AA2611" s="35" t="s">
        <v>146</v>
      </c>
    </row>
    <row r="2612" spans="1:27" x14ac:dyDescent="0.25">
      <c r="A2612" t="s">
        <v>150</v>
      </c>
      <c r="B2612" t="s">
        <v>151</v>
      </c>
      <c r="C2612" t="s">
        <v>152</v>
      </c>
      <c r="E2612" t="s">
        <v>3093</v>
      </c>
      <c r="F2612" t="s">
        <v>3094</v>
      </c>
      <c r="G2612" t="s">
        <v>3095</v>
      </c>
      <c r="H2612" t="s">
        <v>156</v>
      </c>
      <c r="I2612" t="s">
        <v>37</v>
      </c>
      <c r="J2612" t="s">
        <v>65</v>
      </c>
      <c r="K2612" t="s">
        <v>7240</v>
      </c>
      <c r="L2612" t="s">
        <v>4</v>
      </c>
      <c r="M2612" t="s">
        <v>64</v>
      </c>
      <c r="N2612" t="s">
        <v>149</v>
      </c>
      <c r="O2612" s="39">
        <v>43965</v>
      </c>
      <c r="P2612" s="39">
        <v>43966</v>
      </c>
      <c r="Q2612">
        <v>600</v>
      </c>
      <c r="R2612">
        <v>600</v>
      </c>
      <c r="S2612" s="36">
        <v>52794</v>
      </c>
      <c r="T2612">
        <v>52794</v>
      </c>
      <c r="U2612" s="39">
        <v>43965</v>
      </c>
      <c r="V2612">
        <v>5</v>
      </c>
      <c r="W2612">
        <v>3.4239999999999999</v>
      </c>
      <c r="X2612" s="36">
        <v>15418.808411214954</v>
      </c>
      <c r="Y2612" s="37" t="s">
        <v>157</v>
      </c>
      <c r="Z2612" s="35" t="s">
        <v>149</v>
      </c>
      <c r="AA2612" s="35" t="s">
        <v>146</v>
      </c>
    </row>
    <row r="2613" spans="1:27" x14ac:dyDescent="0.25">
      <c r="A2613" t="s">
        <v>150</v>
      </c>
      <c r="B2613" t="s">
        <v>151</v>
      </c>
      <c r="C2613" t="s">
        <v>152</v>
      </c>
      <c r="E2613" t="s">
        <v>3705</v>
      </c>
      <c r="F2613" t="s">
        <v>3706</v>
      </c>
      <c r="G2613" t="s">
        <v>3707</v>
      </c>
      <c r="H2613" t="s">
        <v>156</v>
      </c>
      <c r="I2613" t="s">
        <v>37</v>
      </c>
      <c r="J2613" t="s">
        <v>65</v>
      </c>
      <c r="K2613" t="s">
        <v>7240</v>
      </c>
      <c r="L2613" t="s">
        <v>4</v>
      </c>
      <c r="M2613" t="s">
        <v>64</v>
      </c>
      <c r="N2613" t="s">
        <v>149</v>
      </c>
      <c r="O2613" s="39">
        <v>43982</v>
      </c>
      <c r="P2613" s="39">
        <v>43983</v>
      </c>
      <c r="Q2613">
        <v>620</v>
      </c>
      <c r="R2613">
        <v>620</v>
      </c>
      <c r="S2613" s="36">
        <v>52898.400000000001</v>
      </c>
      <c r="T2613">
        <v>52898.400000000001</v>
      </c>
      <c r="U2613" s="39">
        <v>43982</v>
      </c>
      <c r="V2613">
        <v>5</v>
      </c>
      <c r="W2613">
        <v>3.4239999999999999</v>
      </c>
      <c r="X2613" s="36">
        <v>15449.299065420561</v>
      </c>
      <c r="Y2613" s="37" t="s">
        <v>157</v>
      </c>
      <c r="Z2613" s="35" t="s">
        <v>149</v>
      </c>
      <c r="AA2613" s="35" t="s">
        <v>146</v>
      </c>
    </row>
    <row r="2614" spans="1:27" x14ac:dyDescent="0.25">
      <c r="A2614" t="s">
        <v>150</v>
      </c>
      <c r="B2614" t="s">
        <v>151</v>
      </c>
      <c r="C2614" t="s">
        <v>152</v>
      </c>
      <c r="E2614" t="s">
        <v>3708</v>
      </c>
      <c r="F2614" t="s">
        <v>3709</v>
      </c>
      <c r="G2614" t="s">
        <v>3710</v>
      </c>
      <c r="H2614" t="s">
        <v>156</v>
      </c>
      <c r="I2614" t="s">
        <v>37</v>
      </c>
      <c r="J2614" t="s">
        <v>65</v>
      </c>
      <c r="K2614" t="s">
        <v>7240</v>
      </c>
      <c r="L2614" t="s">
        <v>4</v>
      </c>
      <c r="M2614" t="s">
        <v>64</v>
      </c>
      <c r="N2614" t="s">
        <v>149</v>
      </c>
      <c r="O2614" s="39">
        <v>43982</v>
      </c>
      <c r="P2614" s="39">
        <v>43983</v>
      </c>
      <c r="Q2614">
        <v>620</v>
      </c>
      <c r="R2614">
        <v>620</v>
      </c>
      <c r="S2614" s="36">
        <v>52898.400000000001</v>
      </c>
      <c r="T2614">
        <v>52898.400000000001</v>
      </c>
      <c r="U2614" s="39">
        <v>43982</v>
      </c>
      <c r="V2614">
        <v>5</v>
      </c>
      <c r="W2614">
        <v>3.4239999999999999</v>
      </c>
      <c r="X2614" s="36">
        <v>15449.299065420561</v>
      </c>
      <c r="Y2614" s="37" t="s">
        <v>157</v>
      </c>
      <c r="Z2614" s="35" t="s">
        <v>149</v>
      </c>
      <c r="AA2614" s="35" t="s">
        <v>146</v>
      </c>
    </row>
    <row r="2615" spans="1:27" x14ac:dyDescent="0.25">
      <c r="A2615" t="s">
        <v>563</v>
      </c>
      <c r="B2615" t="s">
        <v>859</v>
      </c>
      <c r="C2615" t="s">
        <v>565</v>
      </c>
      <c r="E2615" t="s">
        <v>3234</v>
      </c>
      <c r="F2615" t="s">
        <v>3235</v>
      </c>
      <c r="G2615" t="s">
        <v>3236</v>
      </c>
      <c r="H2615" t="s">
        <v>2929</v>
      </c>
      <c r="I2615" t="s">
        <v>2549</v>
      </c>
      <c r="J2615" t="s">
        <v>63</v>
      </c>
      <c r="K2615" t="s">
        <v>141</v>
      </c>
      <c r="L2615" t="s">
        <v>34</v>
      </c>
      <c r="M2615" t="s">
        <v>94</v>
      </c>
      <c r="N2615" t="s">
        <v>149</v>
      </c>
      <c r="O2615" s="39">
        <v>43987</v>
      </c>
      <c r="P2615" s="39">
        <v>43987</v>
      </c>
      <c r="Q2615">
        <v>31.09</v>
      </c>
      <c r="R2615">
        <v>31.09</v>
      </c>
      <c r="S2615" s="36">
        <v>27981</v>
      </c>
      <c r="T2615">
        <v>27981</v>
      </c>
      <c r="U2615" s="39">
        <v>43987</v>
      </c>
      <c r="V2615">
        <v>6</v>
      </c>
      <c r="W2615">
        <v>3.472</v>
      </c>
      <c r="X2615" s="36">
        <v>27981</v>
      </c>
      <c r="Y2615" s="37" t="s">
        <v>157</v>
      </c>
      <c r="Z2615" s="35" t="s">
        <v>149</v>
      </c>
      <c r="AA2615" s="35" t="s">
        <v>146</v>
      </c>
    </row>
    <row r="2616" spans="1:27" x14ac:dyDescent="0.25">
      <c r="A2616" t="s">
        <v>563</v>
      </c>
      <c r="B2616" t="s">
        <v>859</v>
      </c>
      <c r="C2616" t="s">
        <v>565</v>
      </c>
      <c r="E2616" t="s">
        <v>4444</v>
      </c>
      <c r="F2616" t="s">
        <v>4445</v>
      </c>
      <c r="G2616" t="s">
        <v>4446</v>
      </c>
      <c r="H2616" t="s">
        <v>4447</v>
      </c>
      <c r="I2616" t="s">
        <v>2554</v>
      </c>
      <c r="J2616" t="s">
        <v>63</v>
      </c>
      <c r="K2616" t="s">
        <v>141</v>
      </c>
      <c r="L2616" t="s">
        <v>34</v>
      </c>
      <c r="M2616" t="s">
        <v>94</v>
      </c>
      <c r="N2616" t="s">
        <v>149</v>
      </c>
      <c r="O2616" s="39">
        <v>44012</v>
      </c>
      <c r="P2616" s="39">
        <v>44012</v>
      </c>
      <c r="Q2616">
        <v>39.18</v>
      </c>
      <c r="R2616">
        <v>39.18</v>
      </c>
      <c r="S2616" s="36">
        <v>28013.7</v>
      </c>
      <c r="T2616">
        <v>28013.7</v>
      </c>
      <c r="U2616" s="39">
        <v>44012</v>
      </c>
      <c r="V2616">
        <v>6</v>
      </c>
      <c r="W2616">
        <v>3.472</v>
      </c>
      <c r="X2616" s="36">
        <v>28013.7</v>
      </c>
      <c r="Y2616" s="37" t="s">
        <v>157</v>
      </c>
      <c r="Z2616" s="35" t="s">
        <v>149</v>
      </c>
      <c r="AA2616" s="35" t="s">
        <v>146</v>
      </c>
    </row>
    <row r="2617" spans="1:27" x14ac:dyDescent="0.25">
      <c r="A2617" t="s">
        <v>150</v>
      </c>
      <c r="B2617" t="s">
        <v>151</v>
      </c>
      <c r="C2617" t="s">
        <v>152</v>
      </c>
      <c r="E2617" t="s">
        <v>6028</v>
      </c>
      <c r="F2617" t="s">
        <v>6029</v>
      </c>
      <c r="G2617" t="s">
        <v>6030</v>
      </c>
      <c r="H2617" t="s">
        <v>156</v>
      </c>
      <c r="I2617" t="s">
        <v>37</v>
      </c>
      <c r="J2617" t="s">
        <v>65</v>
      </c>
      <c r="K2617" t="s">
        <v>7778</v>
      </c>
      <c r="L2617" t="s">
        <v>4</v>
      </c>
      <c r="M2617" t="s">
        <v>64</v>
      </c>
      <c r="N2617" t="s">
        <v>149</v>
      </c>
      <c r="O2617" s="39">
        <v>44050</v>
      </c>
      <c r="P2617" s="39">
        <v>44051</v>
      </c>
      <c r="Q2617">
        <v>700</v>
      </c>
      <c r="R2617">
        <v>700</v>
      </c>
      <c r="S2617" s="36">
        <v>52696</v>
      </c>
      <c r="T2617">
        <v>52696</v>
      </c>
      <c r="U2617" s="39">
        <v>44053</v>
      </c>
      <c r="V2617">
        <v>8</v>
      </c>
      <c r="W2617">
        <v>3.5659999999999998</v>
      </c>
      <c r="X2617" s="36">
        <v>14777.341559169938</v>
      </c>
      <c r="Y2617" s="37" t="s">
        <v>157</v>
      </c>
      <c r="Z2617" s="35" t="s">
        <v>149</v>
      </c>
      <c r="AA2617" s="35" t="s">
        <v>146</v>
      </c>
    </row>
    <row r="2618" spans="1:27" x14ac:dyDescent="0.25">
      <c r="A2618" t="s">
        <v>150</v>
      </c>
      <c r="B2618" t="s">
        <v>151</v>
      </c>
      <c r="C2618" t="s">
        <v>152</v>
      </c>
      <c r="E2618" t="s">
        <v>5670</v>
      </c>
      <c r="F2618" t="s">
        <v>5671</v>
      </c>
      <c r="G2618" t="s">
        <v>5672</v>
      </c>
      <c r="H2618" t="s">
        <v>156</v>
      </c>
      <c r="I2618" t="s">
        <v>37</v>
      </c>
      <c r="J2618" t="s">
        <v>65</v>
      </c>
      <c r="K2618" t="s">
        <v>7778</v>
      </c>
      <c r="L2618" t="s">
        <v>4</v>
      </c>
      <c r="M2618" t="s">
        <v>64</v>
      </c>
      <c r="N2618" t="s">
        <v>149</v>
      </c>
      <c r="O2618" s="39">
        <v>44042</v>
      </c>
      <c r="P2618" s="39">
        <v>44043</v>
      </c>
      <c r="Q2618">
        <v>200</v>
      </c>
      <c r="R2618">
        <v>200</v>
      </c>
      <c r="S2618" s="36">
        <v>15558</v>
      </c>
      <c r="T2618">
        <v>15558</v>
      </c>
      <c r="U2618" s="39">
        <v>44042</v>
      </c>
      <c r="V2618">
        <v>7</v>
      </c>
      <c r="W2618">
        <v>3.5190000000000001</v>
      </c>
      <c r="X2618" s="36">
        <v>4421.142369991474</v>
      </c>
      <c r="Y2618" s="37" t="s">
        <v>157</v>
      </c>
      <c r="Z2618" s="35" t="s">
        <v>149</v>
      </c>
      <c r="AA2618" s="35" t="s">
        <v>146</v>
      </c>
    </row>
    <row r="2619" spans="1:27" x14ac:dyDescent="0.25">
      <c r="A2619" t="s">
        <v>563</v>
      </c>
      <c r="B2619" t="s">
        <v>859</v>
      </c>
      <c r="C2619" t="s">
        <v>565</v>
      </c>
      <c r="E2619" t="s">
        <v>5625</v>
      </c>
      <c r="F2619" t="s">
        <v>5626</v>
      </c>
      <c r="G2619" t="s">
        <v>5627</v>
      </c>
      <c r="H2619" t="s">
        <v>2982</v>
      </c>
      <c r="I2619" t="s">
        <v>2562</v>
      </c>
      <c r="J2619" t="s">
        <v>63</v>
      </c>
      <c r="K2619" t="s">
        <v>141</v>
      </c>
      <c r="L2619" t="s">
        <v>34</v>
      </c>
      <c r="M2619" t="s">
        <v>94</v>
      </c>
      <c r="N2619" t="s">
        <v>149</v>
      </c>
      <c r="O2619" s="39">
        <v>44043</v>
      </c>
      <c r="P2619" s="39">
        <v>44043</v>
      </c>
      <c r="Q2619">
        <v>39.96</v>
      </c>
      <c r="R2619">
        <v>39.96</v>
      </c>
      <c r="S2619" s="36">
        <v>29970</v>
      </c>
      <c r="T2619">
        <v>29970</v>
      </c>
      <c r="U2619" s="39">
        <v>44043</v>
      </c>
      <c r="V2619">
        <v>7</v>
      </c>
      <c r="W2619">
        <v>3.5190000000000001</v>
      </c>
      <c r="X2619" s="36">
        <v>29970</v>
      </c>
      <c r="Y2619" s="37" t="s">
        <v>157</v>
      </c>
      <c r="Z2619" s="35" t="s">
        <v>149</v>
      </c>
      <c r="AA2619" s="35" t="s">
        <v>146</v>
      </c>
    </row>
    <row r="2620" spans="1:27" x14ac:dyDescent="0.25">
      <c r="A2620" t="s">
        <v>563</v>
      </c>
      <c r="B2620" t="s">
        <v>859</v>
      </c>
      <c r="C2620" t="s">
        <v>853</v>
      </c>
      <c r="E2620" t="s">
        <v>4930</v>
      </c>
      <c r="F2620" t="s">
        <v>4931</v>
      </c>
      <c r="G2620" t="s">
        <v>4932</v>
      </c>
      <c r="H2620" t="s">
        <v>4933</v>
      </c>
      <c r="I2620" t="s">
        <v>4552</v>
      </c>
      <c r="J2620" t="s">
        <v>63</v>
      </c>
      <c r="K2620" t="s">
        <v>141</v>
      </c>
      <c r="L2620" t="s">
        <v>34</v>
      </c>
      <c r="M2620" t="s">
        <v>94</v>
      </c>
      <c r="N2620" t="s">
        <v>149</v>
      </c>
      <c r="O2620" s="39">
        <v>44018</v>
      </c>
      <c r="P2620" s="39">
        <v>44018</v>
      </c>
      <c r="Q2620">
        <v>40.07</v>
      </c>
      <c r="R2620">
        <v>40.07</v>
      </c>
      <c r="S2620" s="36">
        <v>30052.5</v>
      </c>
      <c r="T2620">
        <v>30052.5</v>
      </c>
      <c r="U2620" s="39">
        <v>44018</v>
      </c>
      <c r="V2620">
        <v>7</v>
      </c>
      <c r="W2620">
        <v>3.5190000000000001</v>
      </c>
      <c r="X2620" s="36">
        <v>30052.5</v>
      </c>
      <c r="Y2620" s="37" t="s">
        <v>157</v>
      </c>
      <c r="Z2620" s="35" t="s">
        <v>149</v>
      </c>
      <c r="AA2620" s="35" t="s">
        <v>146</v>
      </c>
    </row>
    <row r="2621" spans="1:27" x14ac:dyDescent="0.25">
      <c r="A2621" t="s">
        <v>150</v>
      </c>
      <c r="B2621" t="s">
        <v>151</v>
      </c>
      <c r="C2621" t="s">
        <v>152</v>
      </c>
      <c r="E2621" t="s">
        <v>6112</v>
      </c>
      <c r="F2621" t="s">
        <v>6113</v>
      </c>
      <c r="G2621" t="s">
        <v>6114</v>
      </c>
      <c r="H2621" t="s">
        <v>156</v>
      </c>
      <c r="I2621" t="s">
        <v>37</v>
      </c>
      <c r="J2621" t="s">
        <v>65</v>
      </c>
      <c r="K2621" t="s">
        <v>7778</v>
      </c>
      <c r="L2621" t="s">
        <v>4</v>
      </c>
      <c r="M2621" t="s">
        <v>64</v>
      </c>
      <c r="N2621" t="s">
        <v>149</v>
      </c>
      <c r="O2621" s="39">
        <v>44050</v>
      </c>
      <c r="P2621" s="39">
        <v>44051</v>
      </c>
      <c r="Q2621">
        <v>700</v>
      </c>
      <c r="R2621">
        <v>700</v>
      </c>
      <c r="S2621" s="36">
        <v>52696</v>
      </c>
      <c r="T2621">
        <v>52696</v>
      </c>
      <c r="U2621" s="39">
        <v>44051</v>
      </c>
      <c r="V2621">
        <v>8</v>
      </c>
      <c r="W2621">
        <v>3.5659999999999998</v>
      </c>
      <c r="X2621" s="36">
        <v>14777.341559169938</v>
      </c>
      <c r="Y2621" s="37" t="s">
        <v>157</v>
      </c>
      <c r="Z2621" s="35" t="s">
        <v>149</v>
      </c>
      <c r="AA2621" s="35" t="s">
        <v>146</v>
      </c>
    </row>
    <row r="2622" spans="1:27" x14ac:dyDescent="0.25">
      <c r="A2622" t="s">
        <v>150</v>
      </c>
      <c r="B2622" t="s">
        <v>151</v>
      </c>
      <c r="C2622" t="s">
        <v>152</v>
      </c>
      <c r="E2622" t="s">
        <v>6137</v>
      </c>
      <c r="F2622" t="s">
        <v>6138</v>
      </c>
      <c r="G2622" t="s">
        <v>6139</v>
      </c>
      <c r="H2622" t="s">
        <v>156</v>
      </c>
      <c r="I2622" t="s">
        <v>37</v>
      </c>
      <c r="J2622" t="s">
        <v>65</v>
      </c>
      <c r="K2622" t="s">
        <v>7778</v>
      </c>
      <c r="L2622" t="s">
        <v>4</v>
      </c>
      <c r="M2622" t="s">
        <v>64</v>
      </c>
      <c r="N2622" t="s">
        <v>149</v>
      </c>
      <c r="O2622" s="39">
        <v>44050</v>
      </c>
      <c r="P2622" s="39">
        <v>44051</v>
      </c>
      <c r="Q2622">
        <v>700</v>
      </c>
      <c r="R2622">
        <v>700</v>
      </c>
      <c r="S2622" s="36">
        <v>52696</v>
      </c>
      <c r="T2622">
        <v>52696</v>
      </c>
      <c r="U2622" s="39">
        <v>44054</v>
      </c>
      <c r="V2622">
        <v>8</v>
      </c>
      <c r="W2622">
        <v>3.5659999999999998</v>
      </c>
      <c r="X2622" s="36">
        <v>14777.341559169938</v>
      </c>
      <c r="Y2622" s="37" t="s">
        <v>157</v>
      </c>
      <c r="Z2622" s="35" t="s">
        <v>149</v>
      </c>
      <c r="AA2622" s="35" t="s">
        <v>146</v>
      </c>
    </row>
    <row r="2623" spans="1:27" x14ac:dyDescent="0.25">
      <c r="A2623" t="s">
        <v>563</v>
      </c>
      <c r="B2623" t="s">
        <v>859</v>
      </c>
      <c r="C2623" t="s">
        <v>853</v>
      </c>
      <c r="E2623" t="s">
        <v>5039</v>
      </c>
      <c r="F2623" t="s">
        <v>5040</v>
      </c>
      <c r="G2623" t="s">
        <v>5041</v>
      </c>
      <c r="H2623" t="s">
        <v>4933</v>
      </c>
      <c r="I2623" t="s">
        <v>4552</v>
      </c>
      <c r="J2623" t="s">
        <v>63</v>
      </c>
      <c r="K2623" t="s">
        <v>141</v>
      </c>
      <c r="L2623" t="s">
        <v>34</v>
      </c>
      <c r="M2623" t="s">
        <v>94</v>
      </c>
      <c r="N2623" t="s">
        <v>149</v>
      </c>
      <c r="O2623" s="39">
        <v>44020</v>
      </c>
      <c r="P2623" s="39">
        <v>44020</v>
      </c>
      <c r="Q2623">
        <v>40.21</v>
      </c>
      <c r="R2623">
        <v>40.21</v>
      </c>
      <c r="S2623" s="36">
        <v>30157.5</v>
      </c>
      <c r="T2623">
        <v>30157.5</v>
      </c>
      <c r="U2623" s="39">
        <v>44020</v>
      </c>
      <c r="V2623">
        <v>7</v>
      </c>
      <c r="W2623">
        <v>3.5190000000000001</v>
      </c>
      <c r="X2623" s="36">
        <v>30157.5</v>
      </c>
      <c r="Y2623" s="37" t="s">
        <v>157</v>
      </c>
      <c r="Z2623" s="35" t="s">
        <v>149</v>
      </c>
      <c r="AA2623" s="35" t="s">
        <v>146</v>
      </c>
    </row>
    <row r="2624" spans="1:27" x14ac:dyDescent="0.25">
      <c r="A2624" t="s">
        <v>150</v>
      </c>
      <c r="B2624" t="s">
        <v>151</v>
      </c>
      <c r="C2624" t="s">
        <v>152</v>
      </c>
      <c r="E2624" t="s">
        <v>5594</v>
      </c>
      <c r="F2624" t="s">
        <v>5595</v>
      </c>
      <c r="G2624" t="s">
        <v>5596</v>
      </c>
      <c r="H2624" t="s">
        <v>156</v>
      </c>
      <c r="I2624" t="s">
        <v>37</v>
      </c>
      <c r="J2624" t="s">
        <v>65</v>
      </c>
      <c r="K2624" t="s">
        <v>7778</v>
      </c>
      <c r="L2624" t="s">
        <v>4</v>
      </c>
      <c r="M2624" t="s">
        <v>64</v>
      </c>
      <c r="N2624" t="s">
        <v>149</v>
      </c>
      <c r="O2624" s="39">
        <v>44049</v>
      </c>
      <c r="P2624" s="39">
        <v>44050</v>
      </c>
      <c r="Q2624">
        <v>640</v>
      </c>
      <c r="R2624">
        <v>640</v>
      </c>
      <c r="S2624" s="36">
        <v>52780.800000000003</v>
      </c>
      <c r="T2624">
        <v>52780.800000000003</v>
      </c>
      <c r="U2624" s="39">
        <v>44049</v>
      </c>
      <c r="V2624">
        <v>8</v>
      </c>
      <c r="W2624">
        <v>3.5659999999999998</v>
      </c>
      <c r="X2624" s="36">
        <v>14801.121704991587</v>
      </c>
      <c r="Y2624" s="37" t="s">
        <v>157</v>
      </c>
      <c r="Z2624" s="35" t="s">
        <v>149</v>
      </c>
      <c r="AA2624" s="35" t="s">
        <v>146</v>
      </c>
    </row>
    <row r="2625" spans="1:27" x14ac:dyDescent="0.25">
      <c r="A2625" t="s">
        <v>150</v>
      </c>
      <c r="B2625" t="s">
        <v>151</v>
      </c>
      <c r="C2625" t="s">
        <v>152</v>
      </c>
      <c r="E2625" t="s">
        <v>6498</v>
      </c>
      <c r="F2625" t="s">
        <v>6499</v>
      </c>
      <c r="G2625" t="s">
        <v>6500</v>
      </c>
      <c r="H2625" t="s">
        <v>156</v>
      </c>
      <c r="I2625" t="s">
        <v>37</v>
      </c>
      <c r="J2625" t="s">
        <v>65</v>
      </c>
      <c r="K2625" t="s">
        <v>7778</v>
      </c>
      <c r="L2625" t="s">
        <v>4</v>
      </c>
      <c r="M2625" t="s">
        <v>64</v>
      </c>
      <c r="N2625" t="s">
        <v>149</v>
      </c>
      <c r="O2625" s="39">
        <v>44064</v>
      </c>
      <c r="P2625" s="39">
        <v>44065</v>
      </c>
      <c r="Q2625">
        <v>640</v>
      </c>
      <c r="R2625">
        <v>640</v>
      </c>
      <c r="S2625" s="36">
        <v>52780.800000000003</v>
      </c>
      <c r="T2625">
        <v>52780.800000000003</v>
      </c>
      <c r="U2625" s="39">
        <v>44064</v>
      </c>
      <c r="V2625">
        <v>8</v>
      </c>
      <c r="W2625">
        <v>3.5659999999999998</v>
      </c>
      <c r="X2625" s="36">
        <v>14801.121704991587</v>
      </c>
      <c r="Y2625" s="37" t="s">
        <v>157</v>
      </c>
      <c r="Z2625" s="35" t="s">
        <v>149</v>
      </c>
      <c r="AA2625" s="35" t="s">
        <v>146</v>
      </c>
    </row>
    <row r="2626" spans="1:27" x14ac:dyDescent="0.25">
      <c r="A2626" t="s">
        <v>563</v>
      </c>
      <c r="B2626" t="s">
        <v>859</v>
      </c>
      <c r="C2626" t="s">
        <v>853</v>
      </c>
      <c r="E2626" t="s">
        <v>4952</v>
      </c>
      <c r="F2626" t="s">
        <v>4953</v>
      </c>
      <c r="G2626" t="s">
        <v>4954</v>
      </c>
      <c r="H2626" t="s">
        <v>4933</v>
      </c>
      <c r="I2626" t="s">
        <v>4552</v>
      </c>
      <c r="J2626" t="s">
        <v>63</v>
      </c>
      <c r="K2626" t="s">
        <v>141</v>
      </c>
      <c r="L2626" t="s">
        <v>34</v>
      </c>
      <c r="M2626" t="s">
        <v>94</v>
      </c>
      <c r="N2626" t="s">
        <v>149</v>
      </c>
      <c r="O2626" s="39">
        <v>44020</v>
      </c>
      <c r="P2626" s="39">
        <v>44020</v>
      </c>
      <c r="Q2626">
        <v>41.44</v>
      </c>
      <c r="R2626">
        <v>41.44</v>
      </c>
      <c r="S2626" s="36">
        <v>31080</v>
      </c>
      <c r="T2626">
        <v>31080</v>
      </c>
      <c r="U2626" s="39">
        <v>44020</v>
      </c>
      <c r="V2626">
        <v>7</v>
      </c>
      <c r="W2626">
        <v>3.5190000000000001</v>
      </c>
      <c r="X2626" s="36">
        <v>31080</v>
      </c>
      <c r="Y2626" s="37" t="s">
        <v>157</v>
      </c>
      <c r="Z2626" s="35" t="s">
        <v>149</v>
      </c>
      <c r="AA2626" s="35" t="s">
        <v>146</v>
      </c>
    </row>
    <row r="2627" spans="1:27" x14ac:dyDescent="0.25">
      <c r="A2627" t="s">
        <v>150</v>
      </c>
      <c r="B2627" t="s">
        <v>151</v>
      </c>
      <c r="C2627" t="s">
        <v>152</v>
      </c>
      <c r="E2627" t="s">
        <v>5409</v>
      </c>
      <c r="F2627" t="s">
        <v>5410</v>
      </c>
      <c r="G2627" t="s">
        <v>5411</v>
      </c>
      <c r="H2627" t="s">
        <v>156</v>
      </c>
      <c r="I2627" t="s">
        <v>37</v>
      </c>
      <c r="J2627" t="s">
        <v>65</v>
      </c>
      <c r="K2627" t="s">
        <v>7778</v>
      </c>
      <c r="L2627" t="s">
        <v>4</v>
      </c>
      <c r="M2627" t="s">
        <v>64</v>
      </c>
      <c r="N2627" t="s">
        <v>149</v>
      </c>
      <c r="O2627" s="39">
        <v>44032</v>
      </c>
      <c r="P2627" s="39">
        <v>44033</v>
      </c>
      <c r="Q2627">
        <v>400</v>
      </c>
      <c r="R2627">
        <v>400</v>
      </c>
      <c r="S2627" s="36">
        <v>31116</v>
      </c>
      <c r="T2627">
        <v>31116</v>
      </c>
      <c r="U2627" s="39">
        <v>44032</v>
      </c>
      <c r="V2627">
        <v>7</v>
      </c>
      <c r="W2627">
        <v>3.5190000000000001</v>
      </c>
      <c r="X2627" s="36">
        <v>8842.2847399829498</v>
      </c>
      <c r="Y2627" s="37" t="s">
        <v>157</v>
      </c>
      <c r="Z2627" s="35" t="s">
        <v>149</v>
      </c>
      <c r="AA2627" s="35" t="s">
        <v>146</v>
      </c>
    </row>
    <row r="2628" spans="1:27" x14ac:dyDescent="0.25">
      <c r="A2628" t="s">
        <v>150</v>
      </c>
      <c r="B2628" t="s">
        <v>151</v>
      </c>
      <c r="C2628" t="s">
        <v>152</v>
      </c>
      <c r="E2628" t="s">
        <v>5428</v>
      </c>
      <c r="F2628" t="s">
        <v>5429</v>
      </c>
      <c r="G2628" t="s">
        <v>5430</v>
      </c>
      <c r="H2628" t="s">
        <v>156</v>
      </c>
      <c r="I2628" t="s">
        <v>37</v>
      </c>
      <c r="J2628" t="s">
        <v>65</v>
      </c>
      <c r="K2628" t="s">
        <v>7778</v>
      </c>
      <c r="L2628" t="s">
        <v>4</v>
      </c>
      <c r="M2628" t="s">
        <v>64</v>
      </c>
      <c r="N2628" t="s">
        <v>149</v>
      </c>
      <c r="O2628" s="39">
        <v>44034</v>
      </c>
      <c r="P2628" s="39">
        <v>44035</v>
      </c>
      <c r="Q2628">
        <v>400</v>
      </c>
      <c r="R2628">
        <v>400</v>
      </c>
      <c r="S2628" s="36">
        <v>31116</v>
      </c>
      <c r="T2628">
        <v>31116</v>
      </c>
      <c r="U2628" s="39">
        <v>44034</v>
      </c>
      <c r="V2628">
        <v>7</v>
      </c>
      <c r="W2628">
        <v>3.5190000000000001</v>
      </c>
      <c r="X2628" s="36">
        <v>8842.2847399829498</v>
      </c>
      <c r="Y2628" s="37" t="s">
        <v>157</v>
      </c>
      <c r="Z2628" s="35" t="s">
        <v>149</v>
      </c>
      <c r="AA2628" s="35" t="s">
        <v>146</v>
      </c>
    </row>
    <row r="2629" spans="1:27" x14ac:dyDescent="0.25">
      <c r="A2629" t="s">
        <v>150</v>
      </c>
      <c r="B2629" t="s">
        <v>151</v>
      </c>
      <c r="C2629" t="s">
        <v>152</v>
      </c>
      <c r="E2629" t="s">
        <v>5552</v>
      </c>
      <c r="F2629" t="s">
        <v>5553</v>
      </c>
      <c r="G2629" t="s">
        <v>5554</v>
      </c>
      <c r="H2629" t="s">
        <v>156</v>
      </c>
      <c r="I2629" t="s">
        <v>37</v>
      </c>
      <c r="J2629" t="s">
        <v>65</v>
      </c>
      <c r="K2629" t="s">
        <v>7778</v>
      </c>
      <c r="L2629" t="s">
        <v>4</v>
      </c>
      <c r="M2629" t="s">
        <v>64</v>
      </c>
      <c r="N2629" t="s">
        <v>149</v>
      </c>
      <c r="O2629" s="39">
        <v>44036</v>
      </c>
      <c r="P2629" s="39">
        <v>44037</v>
      </c>
      <c r="Q2629">
        <v>400</v>
      </c>
      <c r="R2629">
        <v>400</v>
      </c>
      <c r="S2629" s="36">
        <v>31116</v>
      </c>
      <c r="T2629">
        <v>31116</v>
      </c>
      <c r="U2629" s="39">
        <v>44036</v>
      </c>
      <c r="V2629">
        <v>7</v>
      </c>
      <c r="W2629">
        <v>3.5190000000000001</v>
      </c>
      <c r="X2629" s="36">
        <v>8842.2847399829498</v>
      </c>
      <c r="Y2629" s="37" t="s">
        <v>157</v>
      </c>
      <c r="Z2629" s="35" t="s">
        <v>149</v>
      </c>
      <c r="AA2629" s="35" t="s">
        <v>146</v>
      </c>
    </row>
    <row r="2630" spans="1:27" x14ac:dyDescent="0.25">
      <c r="A2630" t="s">
        <v>150</v>
      </c>
      <c r="B2630" t="s">
        <v>151</v>
      </c>
      <c r="C2630" t="s">
        <v>152</v>
      </c>
      <c r="E2630" t="s">
        <v>5519</v>
      </c>
      <c r="F2630" t="s">
        <v>5520</v>
      </c>
      <c r="G2630" t="s">
        <v>5521</v>
      </c>
      <c r="H2630" t="s">
        <v>156</v>
      </c>
      <c r="I2630" t="s">
        <v>37</v>
      </c>
      <c r="J2630" t="s">
        <v>65</v>
      </c>
      <c r="K2630" t="s">
        <v>7778</v>
      </c>
      <c r="L2630" t="s">
        <v>4</v>
      </c>
      <c r="M2630" t="s">
        <v>64</v>
      </c>
      <c r="N2630" t="s">
        <v>149</v>
      </c>
      <c r="O2630" s="39">
        <v>44036</v>
      </c>
      <c r="P2630" s="39">
        <v>44037</v>
      </c>
      <c r="Q2630">
        <v>400</v>
      </c>
      <c r="R2630">
        <v>400</v>
      </c>
      <c r="S2630" s="36">
        <v>31116</v>
      </c>
      <c r="T2630">
        <v>31116</v>
      </c>
      <c r="U2630" s="39">
        <v>44037</v>
      </c>
      <c r="V2630">
        <v>7</v>
      </c>
      <c r="W2630">
        <v>3.5190000000000001</v>
      </c>
      <c r="X2630" s="36">
        <v>8842.2847399829498</v>
      </c>
      <c r="Y2630" s="37" t="s">
        <v>157</v>
      </c>
      <c r="Z2630" s="35" t="s">
        <v>149</v>
      </c>
      <c r="AA2630" s="35" t="s">
        <v>146</v>
      </c>
    </row>
    <row r="2631" spans="1:27" x14ac:dyDescent="0.25">
      <c r="A2631" t="s">
        <v>563</v>
      </c>
      <c r="B2631" t="s">
        <v>852</v>
      </c>
      <c r="C2631" t="s">
        <v>3551</v>
      </c>
      <c r="E2631" t="s">
        <v>4629</v>
      </c>
      <c r="F2631" t="s">
        <v>4630</v>
      </c>
      <c r="G2631" t="s">
        <v>27</v>
      </c>
      <c r="H2631" t="s">
        <v>3555</v>
      </c>
      <c r="I2631" t="s">
        <v>29</v>
      </c>
      <c r="J2631" t="s">
        <v>68</v>
      </c>
      <c r="K2631" t="s">
        <v>44</v>
      </c>
      <c r="L2631" t="s">
        <v>41</v>
      </c>
      <c r="M2631" t="s">
        <v>64</v>
      </c>
      <c r="N2631" t="s">
        <v>149</v>
      </c>
      <c r="O2631" s="39">
        <v>44047</v>
      </c>
      <c r="P2631" s="39">
        <v>44043</v>
      </c>
      <c r="Q2631">
        <v>-2686</v>
      </c>
      <c r="R2631">
        <v>-2686</v>
      </c>
      <c r="S2631" s="36">
        <v>-25221.54</v>
      </c>
      <c r="T2631">
        <v>-25221.54</v>
      </c>
      <c r="U2631" s="39">
        <v>44043</v>
      </c>
      <c r="V2631">
        <v>7</v>
      </c>
      <c r="W2631">
        <v>3.5190000000000001</v>
      </c>
      <c r="X2631" s="36">
        <v>-7167.246376811594</v>
      </c>
      <c r="Y2631" s="37" t="s">
        <v>157</v>
      </c>
      <c r="Z2631" s="35" t="s">
        <v>7641</v>
      </c>
      <c r="AA2631" s="35" t="s">
        <v>146</v>
      </c>
    </row>
    <row r="2632" spans="1:27" x14ac:dyDescent="0.25">
      <c r="A2632" t="s">
        <v>150</v>
      </c>
      <c r="B2632" t="s">
        <v>151</v>
      </c>
      <c r="C2632" t="s">
        <v>152</v>
      </c>
      <c r="E2632" t="s">
        <v>5643</v>
      </c>
      <c r="F2632" t="s">
        <v>5644</v>
      </c>
      <c r="G2632" t="s">
        <v>5645</v>
      </c>
      <c r="H2632" t="s">
        <v>156</v>
      </c>
      <c r="I2632" t="s">
        <v>37</v>
      </c>
      <c r="J2632" t="s">
        <v>65</v>
      </c>
      <c r="K2632" t="s">
        <v>7778</v>
      </c>
      <c r="L2632" t="s">
        <v>4</v>
      </c>
      <c r="M2632" t="s">
        <v>64</v>
      </c>
      <c r="N2632" t="s">
        <v>149</v>
      </c>
      <c r="O2632" s="39">
        <v>44043</v>
      </c>
      <c r="P2632" s="39">
        <v>44044</v>
      </c>
      <c r="Q2632">
        <v>200</v>
      </c>
      <c r="R2632">
        <v>200</v>
      </c>
      <c r="S2632" s="36">
        <v>15558</v>
      </c>
      <c r="T2632">
        <v>15558</v>
      </c>
      <c r="U2632" s="39">
        <v>44043</v>
      </c>
      <c r="V2632">
        <v>7</v>
      </c>
      <c r="W2632">
        <v>3.5190000000000001</v>
      </c>
      <c r="X2632" s="36">
        <v>4421.142369991474</v>
      </c>
      <c r="Y2632" s="37" t="s">
        <v>157</v>
      </c>
      <c r="Z2632" s="35" t="s">
        <v>149</v>
      </c>
      <c r="AA2632" s="35" t="s">
        <v>146</v>
      </c>
    </row>
    <row r="2633" spans="1:27" x14ac:dyDescent="0.25">
      <c r="A2633" t="s">
        <v>150</v>
      </c>
      <c r="B2633" t="s">
        <v>151</v>
      </c>
      <c r="C2633" t="s">
        <v>152</v>
      </c>
      <c r="E2633" t="s">
        <v>4766</v>
      </c>
      <c r="F2633" t="s">
        <v>4767</v>
      </c>
      <c r="G2633" t="s">
        <v>4768</v>
      </c>
      <c r="H2633" t="s">
        <v>156</v>
      </c>
      <c r="I2633" t="s">
        <v>37</v>
      </c>
      <c r="J2633" t="s">
        <v>65</v>
      </c>
      <c r="K2633" t="s">
        <v>7778</v>
      </c>
      <c r="L2633" t="s">
        <v>4</v>
      </c>
      <c r="M2633" t="s">
        <v>64</v>
      </c>
      <c r="N2633" t="s">
        <v>149</v>
      </c>
      <c r="O2633" s="39">
        <v>44013</v>
      </c>
      <c r="P2633" s="39">
        <v>44014</v>
      </c>
      <c r="Q2633">
        <v>200</v>
      </c>
      <c r="R2633">
        <v>200</v>
      </c>
      <c r="S2633" s="36">
        <v>15726</v>
      </c>
      <c r="T2633">
        <v>15726</v>
      </c>
      <c r="U2633" s="39">
        <v>44013</v>
      </c>
      <c r="V2633">
        <v>7</v>
      </c>
      <c r="W2633">
        <v>3.5190000000000001</v>
      </c>
      <c r="X2633" s="36">
        <v>4468.8832054560953</v>
      </c>
      <c r="Y2633" s="37" t="s">
        <v>157</v>
      </c>
      <c r="Z2633" s="35" t="s">
        <v>149</v>
      </c>
      <c r="AA2633" s="35" t="s">
        <v>146</v>
      </c>
    </row>
    <row r="2634" spans="1:27" x14ac:dyDescent="0.25">
      <c r="A2634" t="s">
        <v>150</v>
      </c>
      <c r="B2634" t="s">
        <v>151</v>
      </c>
      <c r="C2634" t="s">
        <v>152</v>
      </c>
      <c r="E2634" t="s">
        <v>4769</v>
      </c>
      <c r="F2634" t="s">
        <v>4770</v>
      </c>
      <c r="G2634" t="s">
        <v>4771</v>
      </c>
      <c r="H2634" t="s">
        <v>156</v>
      </c>
      <c r="I2634" t="s">
        <v>37</v>
      </c>
      <c r="J2634" t="s">
        <v>65</v>
      </c>
      <c r="K2634" t="s">
        <v>7778</v>
      </c>
      <c r="L2634" t="s">
        <v>4</v>
      </c>
      <c r="M2634" t="s">
        <v>64</v>
      </c>
      <c r="N2634" t="s">
        <v>149</v>
      </c>
      <c r="O2634" s="39">
        <v>44013</v>
      </c>
      <c r="P2634" s="39">
        <v>44014</v>
      </c>
      <c r="Q2634">
        <v>200</v>
      </c>
      <c r="R2634">
        <v>200</v>
      </c>
      <c r="S2634" s="36">
        <v>15726</v>
      </c>
      <c r="T2634">
        <v>15726</v>
      </c>
      <c r="U2634" s="39">
        <v>44013</v>
      </c>
      <c r="V2634">
        <v>7</v>
      </c>
      <c r="W2634">
        <v>3.5190000000000001</v>
      </c>
      <c r="X2634" s="36">
        <v>4468.8832054560953</v>
      </c>
      <c r="Y2634" s="37" t="s">
        <v>157</v>
      </c>
      <c r="Z2634" s="35" t="s">
        <v>149</v>
      </c>
      <c r="AA2634" s="35" t="s">
        <v>146</v>
      </c>
    </row>
    <row r="2635" spans="1:27" x14ac:dyDescent="0.25">
      <c r="A2635" t="s">
        <v>150</v>
      </c>
      <c r="B2635" t="s">
        <v>151</v>
      </c>
      <c r="C2635" t="s">
        <v>152</v>
      </c>
      <c r="E2635" t="s">
        <v>4683</v>
      </c>
      <c r="F2635" t="s">
        <v>4684</v>
      </c>
      <c r="G2635" t="s">
        <v>4685</v>
      </c>
      <c r="H2635" t="s">
        <v>156</v>
      </c>
      <c r="I2635" t="s">
        <v>37</v>
      </c>
      <c r="J2635" t="s">
        <v>65</v>
      </c>
      <c r="K2635" t="s">
        <v>7778</v>
      </c>
      <c r="L2635" t="s">
        <v>4</v>
      </c>
      <c r="M2635" t="s">
        <v>64</v>
      </c>
      <c r="N2635" t="s">
        <v>149</v>
      </c>
      <c r="O2635" s="39">
        <v>44014</v>
      </c>
      <c r="P2635" s="39">
        <v>44015</v>
      </c>
      <c r="Q2635">
        <v>200</v>
      </c>
      <c r="R2635">
        <v>200</v>
      </c>
      <c r="S2635" s="36">
        <v>15726</v>
      </c>
      <c r="T2635">
        <v>15726</v>
      </c>
      <c r="U2635" s="39">
        <v>44014</v>
      </c>
      <c r="V2635">
        <v>7</v>
      </c>
      <c r="W2635">
        <v>3.5190000000000001</v>
      </c>
      <c r="X2635" s="36">
        <v>4468.8832054560953</v>
      </c>
      <c r="Y2635" s="37" t="s">
        <v>157</v>
      </c>
      <c r="Z2635" s="35" t="s">
        <v>149</v>
      </c>
      <c r="AA2635" s="35" t="s">
        <v>146</v>
      </c>
    </row>
    <row r="2636" spans="1:27" x14ac:dyDescent="0.25">
      <c r="A2636" t="s">
        <v>150</v>
      </c>
      <c r="B2636" t="s">
        <v>151</v>
      </c>
      <c r="C2636" t="s">
        <v>152</v>
      </c>
      <c r="E2636" t="s">
        <v>4970</v>
      </c>
      <c r="F2636" t="s">
        <v>4971</v>
      </c>
      <c r="G2636" t="s">
        <v>4972</v>
      </c>
      <c r="H2636" t="s">
        <v>156</v>
      </c>
      <c r="I2636" t="s">
        <v>37</v>
      </c>
      <c r="J2636" t="s">
        <v>65</v>
      </c>
      <c r="K2636" t="s">
        <v>7778</v>
      </c>
      <c r="L2636" t="s">
        <v>4</v>
      </c>
      <c r="M2636" t="s">
        <v>64</v>
      </c>
      <c r="N2636" t="s">
        <v>149</v>
      </c>
      <c r="O2636" s="39">
        <v>44021</v>
      </c>
      <c r="P2636" s="39">
        <v>44022</v>
      </c>
      <c r="Q2636">
        <v>200</v>
      </c>
      <c r="R2636">
        <v>200</v>
      </c>
      <c r="S2636" s="36">
        <v>15726</v>
      </c>
      <c r="T2636">
        <v>15726</v>
      </c>
      <c r="U2636" s="39">
        <v>44021</v>
      </c>
      <c r="V2636">
        <v>7</v>
      </c>
      <c r="W2636">
        <v>3.5190000000000001</v>
      </c>
      <c r="X2636" s="36">
        <v>4468.8832054560953</v>
      </c>
      <c r="Y2636" s="37" t="s">
        <v>157</v>
      </c>
      <c r="Z2636" s="35" t="s">
        <v>149</v>
      </c>
      <c r="AA2636" s="35" t="s">
        <v>146</v>
      </c>
    </row>
    <row r="2637" spans="1:27" x14ac:dyDescent="0.25">
      <c r="A2637" t="s">
        <v>563</v>
      </c>
      <c r="B2637" t="s">
        <v>852</v>
      </c>
      <c r="C2637" t="s">
        <v>3551</v>
      </c>
      <c r="E2637" t="s">
        <v>4631</v>
      </c>
      <c r="F2637" t="s">
        <v>4632</v>
      </c>
      <c r="G2637" t="s">
        <v>27</v>
      </c>
      <c r="H2637" t="s">
        <v>3555</v>
      </c>
      <c r="I2637" t="s">
        <v>29</v>
      </c>
      <c r="J2637" t="s">
        <v>68</v>
      </c>
      <c r="K2637" t="s">
        <v>44</v>
      </c>
      <c r="L2637" t="s">
        <v>41</v>
      </c>
      <c r="M2637" t="s">
        <v>64</v>
      </c>
      <c r="N2637" t="s">
        <v>149</v>
      </c>
      <c r="O2637" s="39">
        <v>44047</v>
      </c>
      <c r="P2637" s="39">
        <v>44043</v>
      </c>
      <c r="Q2637">
        <v>-2</v>
      </c>
      <c r="R2637">
        <v>-2</v>
      </c>
      <c r="S2637" s="36">
        <v>-18.78</v>
      </c>
      <c r="T2637">
        <v>-18.78</v>
      </c>
      <c r="U2637" s="39">
        <v>44043</v>
      </c>
      <c r="V2637">
        <v>7</v>
      </c>
      <c r="W2637">
        <v>3.5190000000000001</v>
      </c>
      <c r="X2637" s="36">
        <v>-5.3367433930089998</v>
      </c>
      <c r="Y2637" s="37" t="s">
        <v>157</v>
      </c>
      <c r="Z2637" s="35" t="s">
        <v>7642</v>
      </c>
      <c r="AA2637" s="35" t="s">
        <v>146</v>
      </c>
    </row>
    <row r="2638" spans="1:27" x14ac:dyDescent="0.25">
      <c r="A2638" t="s">
        <v>150</v>
      </c>
      <c r="B2638" t="s">
        <v>151</v>
      </c>
      <c r="C2638" t="s">
        <v>152</v>
      </c>
      <c r="E2638" t="s">
        <v>4800</v>
      </c>
      <c r="F2638" t="s">
        <v>4801</v>
      </c>
      <c r="G2638" t="s">
        <v>4802</v>
      </c>
      <c r="H2638" t="s">
        <v>156</v>
      </c>
      <c r="I2638" t="s">
        <v>37</v>
      </c>
      <c r="J2638" t="s">
        <v>65</v>
      </c>
      <c r="K2638" t="s">
        <v>7778</v>
      </c>
      <c r="L2638" t="s">
        <v>4</v>
      </c>
      <c r="M2638" t="s">
        <v>64</v>
      </c>
      <c r="N2638" t="s">
        <v>149</v>
      </c>
      <c r="O2638" s="39">
        <v>44018</v>
      </c>
      <c r="P2638" s="39">
        <v>44019</v>
      </c>
      <c r="Q2638">
        <v>225</v>
      </c>
      <c r="R2638">
        <v>225</v>
      </c>
      <c r="S2638" s="36">
        <v>17691.75</v>
      </c>
      <c r="T2638">
        <v>17691.75</v>
      </c>
      <c r="U2638" s="39">
        <v>44019</v>
      </c>
      <c r="V2638">
        <v>7</v>
      </c>
      <c r="W2638">
        <v>3.5190000000000001</v>
      </c>
      <c r="X2638" s="36">
        <v>5027.4936061381068</v>
      </c>
      <c r="Y2638" s="37" t="s">
        <v>157</v>
      </c>
      <c r="Z2638" s="35" t="s">
        <v>149</v>
      </c>
      <c r="AA2638" s="35" t="s">
        <v>146</v>
      </c>
    </row>
    <row r="2639" spans="1:27" x14ac:dyDescent="0.25">
      <c r="A2639" t="s">
        <v>563</v>
      </c>
      <c r="B2639" t="s">
        <v>859</v>
      </c>
      <c r="C2639" t="s">
        <v>853</v>
      </c>
      <c r="E2639" t="s">
        <v>4634</v>
      </c>
      <c r="F2639" t="s">
        <v>4635</v>
      </c>
      <c r="G2639" t="s">
        <v>27</v>
      </c>
      <c r="H2639" t="s">
        <v>3154</v>
      </c>
      <c r="I2639" t="s">
        <v>2545</v>
      </c>
      <c r="J2639" t="s">
        <v>63</v>
      </c>
      <c r="K2639" t="s">
        <v>141</v>
      </c>
      <c r="L2639" t="s">
        <v>34</v>
      </c>
      <c r="M2639" t="s">
        <v>94</v>
      </c>
      <c r="N2639" t="s">
        <v>149</v>
      </c>
      <c r="O2639" s="39">
        <v>44053</v>
      </c>
      <c r="P2639" s="39">
        <v>44053</v>
      </c>
      <c r="Q2639">
        <v>-36.96</v>
      </c>
      <c r="R2639">
        <v>-36.96</v>
      </c>
      <c r="S2639" s="36">
        <v>-25132.799999999999</v>
      </c>
      <c r="T2639">
        <v>-25132.799999999999</v>
      </c>
      <c r="U2639" s="39">
        <v>44054</v>
      </c>
      <c r="V2639">
        <v>8</v>
      </c>
      <c r="W2639">
        <v>3.5659999999999998</v>
      </c>
      <c r="X2639" s="36">
        <v>-25132.799999999999</v>
      </c>
      <c r="Y2639" s="37" t="s">
        <v>157</v>
      </c>
      <c r="Z2639" s="35" t="s">
        <v>7643</v>
      </c>
      <c r="AA2639" s="35" t="s">
        <v>146</v>
      </c>
    </row>
    <row r="2640" spans="1:27" x14ac:dyDescent="0.25">
      <c r="A2640" t="s">
        <v>563</v>
      </c>
      <c r="B2640" t="s">
        <v>859</v>
      </c>
      <c r="C2640" t="s">
        <v>853</v>
      </c>
      <c r="E2640" t="s">
        <v>4636</v>
      </c>
      <c r="F2640" t="s">
        <v>27</v>
      </c>
      <c r="G2640" t="s">
        <v>27</v>
      </c>
      <c r="H2640" t="s">
        <v>857</v>
      </c>
      <c r="I2640" t="s">
        <v>721</v>
      </c>
      <c r="J2640" t="s">
        <v>63</v>
      </c>
      <c r="K2640" t="s">
        <v>141</v>
      </c>
      <c r="L2640" t="s">
        <v>34</v>
      </c>
      <c r="M2640" t="s">
        <v>94</v>
      </c>
      <c r="N2640" t="s">
        <v>149</v>
      </c>
      <c r="O2640" s="39">
        <v>44055</v>
      </c>
      <c r="P2640" s="39">
        <v>44055</v>
      </c>
      <c r="Q2640">
        <v>0</v>
      </c>
      <c r="R2640">
        <v>0</v>
      </c>
      <c r="S2640" s="36">
        <v>-28</v>
      </c>
      <c r="T2640">
        <v>-28</v>
      </c>
      <c r="U2640" s="39">
        <v>44057</v>
      </c>
      <c r="V2640">
        <v>8</v>
      </c>
      <c r="W2640">
        <v>3.5659999999999998</v>
      </c>
      <c r="X2640" s="36">
        <v>-28</v>
      </c>
      <c r="Y2640" s="37" t="s">
        <v>157</v>
      </c>
      <c r="Z2640" s="35" t="s">
        <v>8785</v>
      </c>
      <c r="AA2640" s="35" t="s">
        <v>146</v>
      </c>
    </row>
    <row r="2641" spans="1:27" x14ac:dyDescent="0.25">
      <c r="A2641" t="s">
        <v>563</v>
      </c>
      <c r="B2641" t="s">
        <v>859</v>
      </c>
      <c r="C2641" t="s">
        <v>853</v>
      </c>
      <c r="E2641" t="s">
        <v>4637</v>
      </c>
      <c r="F2641" t="s">
        <v>27</v>
      </c>
      <c r="G2641" t="s">
        <v>27</v>
      </c>
      <c r="H2641" t="s">
        <v>857</v>
      </c>
      <c r="I2641" t="s">
        <v>721</v>
      </c>
      <c r="J2641" t="s">
        <v>63</v>
      </c>
      <c r="K2641" t="s">
        <v>141</v>
      </c>
      <c r="L2641" t="s">
        <v>34</v>
      </c>
      <c r="M2641" t="s">
        <v>94</v>
      </c>
      <c r="N2641" t="s">
        <v>149</v>
      </c>
      <c r="O2641" s="39">
        <v>44055</v>
      </c>
      <c r="P2641" s="39">
        <v>44055</v>
      </c>
      <c r="Q2641">
        <v>0</v>
      </c>
      <c r="R2641">
        <v>0</v>
      </c>
      <c r="S2641" s="36">
        <v>-42</v>
      </c>
      <c r="T2641">
        <v>-42</v>
      </c>
      <c r="U2641" s="39">
        <v>44055</v>
      </c>
      <c r="V2641">
        <v>8</v>
      </c>
      <c r="W2641">
        <v>3.5659999999999998</v>
      </c>
      <c r="X2641" s="36">
        <v>-42</v>
      </c>
      <c r="Y2641" s="37" t="s">
        <v>157</v>
      </c>
      <c r="Z2641" s="35" t="s">
        <v>149</v>
      </c>
      <c r="AA2641" s="35" t="s">
        <v>146</v>
      </c>
    </row>
    <row r="2642" spans="1:27" x14ac:dyDescent="0.25">
      <c r="A2642" t="s">
        <v>563</v>
      </c>
      <c r="B2642" t="s">
        <v>859</v>
      </c>
      <c r="C2642" t="s">
        <v>853</v>
      </c>
      <c r="E2642" t="s">
        <v>4638</v>
      </c>
      <c r="F2642" t="s">
        <v>27</v>
      </c>
      <c r="G2642" t="s">
        <v>27</v>
      </c>
      <c r="H2642" t="s">
        <v>857</v>
      </c>
      <c r="I2642" t="s">
        <v>721</v>
      </c>
      <c r="J2642" t="s">
        <v>63</v>
      </c>
      <c r="K2642" t="s">
        <v>141</v>
      </c>
      <c r="L2642" t="s">
        <v>34</v>
      </c>
      <c r="M2642" t="s">
        <v>94</v>
      </c>
      <c r="N2642" t="s">
        <v>149</v>
      </c>
      <c r="O2642" s="39">
        <v>44055</v>
      </c>
      <c r="P2642" s="39">
        <v>44055</v>
      </c>
      <c r="Q2642">
        <v>0</v>
      </c>
      <c r="R2642">
        <v>0</v>
      </c>
      <c r="S2642" s="36">
        <v>-42</v>
      </c>
      <c r="T2642">
        <v>-42</v>
      </c>
      <c r="U2642" s="39">
        <v>44057</v>
      </c>
      <c r="V2642">
        <v>8</v>
      </c>
      <c r="W2642">
        <v>3.5659999999999998</v>
      </c>
      <c r="X2642" s="36">
        <v>-42</v>
      </c>
      <c r="Y2642" s="37" t="s">
        <v>157</v>
      </c>
      <c r="Z2642" s="35" t="s">
        <v>8786</v>
      </c>
      <c r="AA2642" s="35" t="s">
        <v>146</v>
      </c>
    </row>
    <row r="2643" spans="1:27" x14ac:dyDescent="0.25">
      <c r="A2643" t="s">
        <v>563</v>
      </c>
      <c r="B2643" t="s">
        <v>859</v>
      </c>
      <c r="C2643" t="s">
        <v>853</v>
      </c>
      <c r="E2643" t="s">
        <v>4639</v>
      </c>
      <c r="F2643" t="s">
        <v>27</v>
      </c>
      <c r="G2643" t="s">
        <v>27</v>
      </c>
      <c r="H2643" t="s">
        <v>857</v>
      </c>
      <c r="I2643" t="s">
        <v>721</v>
      </c>
      <c r="J2643" t="s">
        <v>63</v>
      </c>
      <c r="K2643" t="s">
        <v>141</v>
      </c>
      <c r="L2643" t="s">
        <v>34</v>
      </c>
      <c r="M2643" t="s">
        <v>94</v>
      </c>
      <c r="N2643" t="s">
        <v>149</v>
      </c>
      <c r="O2643" s="39">
        <v>44055</v>
      </c>
      <c r="P2643" s="39">
        <v>44055</v>
      </c>
      <c r="Q2643">
        <v>0</v>
      </c>
      <c r="R2643">
        <v>0</v>
      </c>
      <c r="S2643" s="36">
        <v>-42</v>
      </c>
      <c r="T2643">
        <v>-42</v>
      </c>
      <c r="U2643" s="39">
        <v>44055</v>
      </c>
      <c r="V2643">
        <v>8</v>
      </c>
      <c r="W2643">
        <v>3.5659999999999998</v>
      </c>
      <c r="X2643" s="36">
        <v>-42</v>
      </c>
      <c r="Y2643" s="37" t="s">
        <v>157</v>
      </c>
      <c r="Z2643" s="35" t="s">
        <v>8787</v>
      </c>
      <c r="AA2643" s="35" t="s">
        <v>146</v>
      </c>
    </row>
    <row r="2644" spans="1:27" x14ac:dyDescent="0.25">
      <c r="A2644" t="s">
        <v>563</v>
      </c>
      <c r="B2644" t="s">
        <v>859</v>
      </c>
      <c r="C2644" t="s">
        <v>853</v>
      </c>
      <c r="E2644" t="s">
        <v>4640</v>
      </c>
      <c r="F2644" t="s">
        <v>27</v>
      </c>
      <c r="G2644" t="s">
        <v>27</v>
      </c>
      <c r="H2644" t="s">
        <v>857</v>
      </c>
      <c r="I2644" t="s">
        <v>721</v>
      </c>
      <c r="J2644" t="s">
        <v>63</v>
      </c>
      <c r="K2644" t="s">
        <v>141</v>
      </c>
      <c r="L2644" t="s">
        <v>34</v>
      </c>
      <c r="M2644" t="s">
        <v>94</v>
      </c>
      <c r="N2644" t="s">
        <v>149</v>
      </c>
      <c r="O2644" s="39">
        <v>44055</v>
      </c>
      <c r="P2644" s="39">
        <v>44055</v>
      </c>
      <c r="Q2644">
        <v>0</v>
      </c>
      <c r="R2644">
        <v>0</v>
      </c>
      <c r="S2644" s="36">
        <v>-35</v>
      </c>
      <c r="T2644">
        <v>-35</v>
      </c>
      <c r="U2644" s="39">
        <v>44057</v>
      </c>
      <c r="V2644">
        <v>8</v>
      </c>
      <c r="W2644">
        <v>3.5659999999999998</v>
      </c>
      <c r="X2644" s="36">
        <v>-35</v>
      </c>
      <c r="Y2644" s="37" t="s">
        <v>157</v>
      </c>
      <c r="Z2644" s="35" t="s">
        <v>8788</v>
      </c>
      <c r="AA2644" s="35" t="s">
        <v>146</v>
      </c>
    </row>
    <row r="2645" spans="1:27" x14ac:dyDescent="0.25">
      <c r="A2645" t="s">
        <v>563</v>
      </c>
      <c r="B2645" t="s">
        <v>859</v>
      </c>
      <c r="C2645" t="s">
        <v>853</v>
      </c>
      <c r="E2645" t="s">
        <v>4641</v>
      </c>
      <c r="F2645" t="s">
        <v>27</v>
      </c>
      <c r="G2645" t="s">
        <v>27</v>
      </c>
      <c r="H2645" t="s">
        <v>857</v>
      </c>
      <c r="I2645" t="s">
        <v>721</v>
      </c>
      <c r="J2645" t="s">
        <v>63</v>
      </c>
      <c r="K2645" t="s">
        <v>141</v>
      </c>
      <c r="L2645" t="s">
        <v>34</v>
      </c>
      <c r="M2645" t="s">
        <v>94</v>
      </c>
      <c r="N2645" t="s">
        <v>149</v>
      </c>
      <c r="O2645" s="39">
        <v>44055</v>
      </c>
      <c r="P2645" s="39">
        <v>44055</v>
      </c>
      <c r="Q2645">
        <v>0</v>
      </c>
      <c r="R2645">
        <v>0</v>
      </c>
      <c r="S2645" s="36">
        <v>0</v>
      </c>
      <c r="T2645">
        <v>28.7</v>
      </c>
      <c r="U2645" s="39">
        <v>44056</v>
      </c>
      <c r="V2645">
        <v>8</v>
      </c>
      <c r="W2645">
        <v>3.5659999999999998</v>
      </c>
      <c r="X2645" s="36">
        <v>0</v>
      </c>
      <c r="Y2645" s="37" t="s">
        <v>157</v>
      </c>
      <c r="Z2645" s="35" t="s">
        <v>149</v>
      </c>
      <c r="AA2645" s="35" t="s">
        <v>7659</v>
      </c>
    </row>
    <row r="2646" spans="1:27" x14ac:dyDescent="0.25">
      <c r="A2646" t="s">
        <v>563</v>
      </c>
      <c r="B2646" t="s">
        <v>859</v>
      </c>
      <c r="C2646" t="s">
        <v>853</v>
      </c>
      <c r="E2646" t="s">
        <v>4642</v>
      </c>
      <c r="F2646" t="s">
        <v>27</v>
      </c>
      <c r="G2646" t="s">
        <v>27</v>
      </c>
      <c r="H2646" t="s">
        <v>857</v>
      </c>
      <c r="I2646" t="s">
        <v>721</v>
      </c>
      <c r="J2646" t="s">
        <v>63</v>
      </c>
      <c r="K2646" t="s">
        <v>141</v>
      </c>
      <c r="L2646" t="s">
        <v>34</v>
      </c>
      <c r="M2646" t="s">
        <v>94</v>
      </c>
      <c r="N2646" t="s">
        <v>149</v>
      </c>
      <c r="O2646" s="39">
        <v>44055</v>
      </c>
      <c r="P2646" s="39">
        <v>44055</v>
      </c>
      <c r="Q2646">
        <v>0</v>
      </c>
      <c r="R2646">
        <v>0</v>
      </c>
      <c r="S2646" s="36">
        <v>0</v>
      </c>
      <c r="T2646">
        <v>35.700000000000003</v>
      </c>
      <c r="U2646" s="39">
        <v>44056</v>
      </c>
      <c r="V2646">
        <v>8</v>
      </c>
      <c r="W2646">
        <v>3.5659999999999998</v>
      </c>
      <c r="X2646" s="36">
        <v>0</v>
      </c>
      <c r="Y2646" s="37" t="s">
        <v>157</v>
      </c>
      <c r="Z2646" s="35" t="s">
        <v>149</v>
      </c>
      <c r="AA2646" s="35" t="s">
        <v>7660</v>
      </c>
    </row>
    <row r="2647" spans="1:27" x14ac:dyDescent="0.25">
      <c r="A2647" t="s">
        <v>563</v>
      </c>
      <c r="B2647" t="s">
        <v>859</v>
      </c>
      <c r="C2647" t="s">
        <v>853</v>
      </c>
      <c r="E2647" t="s">
        <v>4585</v>
      </c>
      <c r="F2647" t="s">
        <v>27</v>
      </c>
      <c r="G2647" t="s">
        <v>27</v>
      </c>
      <c r="H2647" t="s">
        <v>857</v>
      </c>
      <c r="I2647" t="s">
        <v>721</v>
      </c>
      <c r="J2647" t="s">
        <v>63</v>
      </c>
      <c r="K2647" t="s">
        <v>141</v>
      </c>
      <c r="L2647" t="s">
        <v>34</v>
      </c>
      <c r="M2647" t="s">
        <v>94</v>
      </c>
      <c r="N2647" t="s">
        <v>149</v>
      </c>
      <c r="O2647" s="39">
        <v>44055</v>
      </c>
      <c r="P2647" s="39">
        <v>44055</v>
      </c>
      <c r="Q2647">
        <v>0</v>
      </c>
      <c r="R2647">
        <v>0</v>
      </c>
      <c r="S2647" s="36">
        <v>0</v>
      </c>
      <c r="T2647">
        <v>41.3</v>
      </c>
      <c r="U2647" s="39">
        <v>44056</v>
      </c>
      <c r="V2647">
        <v>8</v>
      </c>
      <c r="W2647">
        <v>3.5659999999999998</v>
      </c>
      <c r="X2647" s="36">
        <v>0</v>
      </c>
      <c r="Y2647" s="37" t="s">
        <v>157</v>
      </c>
      <c r="Z2647" s="35" t="s">
        <v>149</v>
      </c>
      <c r="AA2647" s="35" t="s">
        <v>7661</v>
      </c>
    </row>
    <row r="2648" spans="1:27" x14ac:dyDescent="0.25">
      <c r="A2648" t="s">
        <v>563</v>
      </c>
      <c r="B2648" t="s">
        <v>859</v>
      </c>
      <c r="C2648" t="s">
        <v>853</v>
      </c>
      <c r="E2648" t="s">
        <v>4586</v>
      </c>
      <c r="F2648" t="s">
        <v>27</v>
      </c>
      <c r="G2648" t="s">
        <v>27</v>
      </c>
      <c r="H2648" t="s">
        <v>857</v>
      </c>
      <c r="I2648" t="s">
        <v>721</v>
      </c>
      <c r="J2648" t="s">
        <v>63</v>
      </c>
      <c r="K2648" t="s">
        <v>141</v>
      </c>
      <c r="L2648" t="s">
        <v>34</v>
      </c>
      <c r="M2648" t="s">
        <v>94</v>
      </c>
      <c r="N2648" t="s">
        <v>149</v>
      </c>
      <c r="O2648" s="39">
        <v>44055</v>
      </c>
      <c r="P2648" s="39">
        <v>44055</v>
      </c>
      <c r="Q2648">
        <v>0</v>
      </c>
      <c r="R2648">
        <v>0</v>
      </c>
      <c r="S2648" s="36">
        <v>0</v>
      </c>
      <c r="T2648">
        <v>41.3</v>
      </c>
      <c r="U2648" s="39">
        <v>44056</v>
      </c>
      <c r="V2648">
        <v>8</v>
      </c>
      <c r="W2648">
        <v>3.5659999999999998</v>
      </c>
      <c r="X2648" s="36">
        <v>0</v>
      </c>
      <c r="Y2648" s="37" t="s">
        <v>157</v>
      </c>
      <c r="Z2648" s="35" t="s">
        <v>149</v>
      </c>
      <c r="AA2648" s="35" t="s">
        <v>7662</v>
      </c>
    </row>
    <row r="2649" spans="1:27" x14ac:dyDescent="0.25">
      <c r="A2649" t="s">
        <v>563</v>
      </c>
      <c r="B2649" t="s">
        <v>852</v>
      </c>
      <c r="C2649" t="s">
        <v>853</v>
      </c>
      <c r="E2649" t="s">
        <v>4587</v>
      </c>
      <c r="F2649" t="s">
        <v>4588</v>
      </c>
      <c r="G2649" t="s">
        <v>27</v>
      </c>
      <c r="H2649" t="s">
        <v>3154</v>
      </c>
      <c r="I2649" t="s">
        <v>2545</v>
      </c>
      <c r="J2649" t="s">
        <v>63</v>
      </c>
      <c r="K2649" t="s">
        <v>141</v>
      </c>
      <c r="L2649" t="s">
        <v>34</v>
      </c>
      <c r="M2649" t="s">
        <v>94</v>
      </c>
      <c r="N2649" t="s">
        <v>149</v>
      </c>
      <c r="O2649" s="39">
        <v>44061</v>
      </c>
      <c r="P2649" s="39">
        <v>44061</v>
      </c>
      <c r="Q2649">
        <v>-40.229999999999997</v>
      </c>
      <c r="R2649">
        <v>-40.229999999999997</v>
      </c>
      <c r="S2649" s="36">
        <v>-27356.400000000001</v>
      </c>
      <c r="T2649">
        <v>-27356.400000000001</v>
      </c>
      <c r="U2649" s="39">
        <v>44061</v>
      </c>
      <c r="V2649">
        <v>8</v>
      </c>
      <c r="W2649">
        <v>3.5659999999999998</v>
      </c>
      <c r="X2649" s="36">
        <v>-27356.400000000001</v>
      </c>
      <c r="Y2649" s="37" t="s">
        <v>157</v>
      </c>
      <c r="Z2649" s="35" t="s">
        <v>7663</v>
      </c>
      <c r="AA2649" s="35" t="s">
        <v>146</v>
      </c>
    </row>
    <row r="2650" spans="1:27" x14ac:dyDescent="0.25">
      <c r="A2650" t="s">
        <v>563</v>
      </c>
      <c r="B2650" t="s">
        <v>852</v>
      </c>
      <c r="C2650" t="s">
        <v>853</v>
      </c>
      <c r="E2650" t="s">
        <v>4589</v>
      </c>
      <c r="F2650" t="s">
        <v>4590</v>
      </c>
      <c r="G2650" t="s">
        <v>27</v>
      </c>
      <c r="H2650" t="s">
        <v>3154</v>
      </c>
      <c r="I2650" t="s">
        <v>2545</v>
      </c>
      <c r="J2650" t="s">
        <v>63</v>
      </c>
      <c r="K2650" t="s">
        <v>141</v>
      </c>
      <c r="L2650" t="s">
        <v>34</v>
      </c>
      <c r="M2650" t="s">
        <v>94</v>
      </c>
      <c r="N2650" t="s">
        <v>149</v>
      </c>
      <c r="O2650" s="39">
        <v>44061</v>
      </c>
      <c r="P2650" s="39">
        <v>44061</v>
      </c>
      <c r="Q2650">
        <v>-39.770000000000003</v>
      </c>
      <c r="R2650">
        <v>-39.770000000000003</v>
      </c>
      <c r="S2650" s="36">
        <v>-27043.599999999999</v>
      </c>
      <c r="T2650">
        <v>-27043.599999999999</v>
      </c>
      <c r="U2650" s="39">
        <v>44061</v>
      </c>
      <c r="V2650">
        <v>8</v>
      </c>
      <c r="W2650">
        <v>3.5659999999999998</v>
      </c>
      <c r="X2650" s="36">
        <v>-27043.599999999999</v>
      </c>
      <c r="Y2650" s="37" t="s">
        <v>157</v>
      </c>
      <c r="Z2650" s="35" t="s">
        <v>7664</v>
      </c>
      <c r="AA2650" s="35" t="s">
        <v>146</v>
      </c>
    </row>
    <row r="2651" spans="1:27" x14ac:dyDescent="0.25">
      <c r="A2651" t="s">
        <v>563</v>
      </c>
      <c r="B2651" t="s">
        <v>852</v>
      </c>
      <c r="C2651" t="s">
        <v>853</v>
      </c>
      <c r="E2651" t="s">
        <v>4591</v>
      </c>
      <c r="F2651" t="s">
        <v>4592</v>
      </c>
      <c r="G2651" t="s">
        <v>27</v>
      </c>
      <c r="H2651" t="s">
        <v>3154</v>
      </c>
      <c r="I2651" t="s">
        <v>2545</v>
      </c>
      <c r="J2651" t="s">
        <v>63</v>
      </c>
      <c r="K2651" t="s">
        <v>141</v>
      </c>
      <c r="L2651" t="s">
        <v>34</v>
      </c>
      <c r="M2651" t="s">
        <v>94</v>
      </c>
      <c r="N2651" t="s">
        <v>149</v>
      </c>
      <c r="O2651" s="39">
        <v>44061</v>
      </c>
      <c r="P2651" s="39">
        <v>44061</v>
      </c>
      <c r="Q2651">
        <v>-39.700000000000003</v>
      </c>
      <c r="R2651">
        <v>-39.700000000000003</v>
      </c>
      <c r="S2651" s="36">
        <v>-26996</v>
      </c>
      <c r="T2651">
        <v>-26996</v>
      </c>
      <c r="U2651" s="39">
        <v>44061</v>
      </c>
      <c r="V2651">
        <v>8</v>
      </c>
      <c r="W2651">
        <v>3.5659999999999998</v>
      </c>
      <c r="X2651" s="36">
        <v>-26996</v>
      </c>
      <c r="Y2651" s="37" t="s">
        <v>157</v>
      </c>
      <c r="Z2651" s="35" t="s">
        <v>7665</v>
      </c>
      <c r="AA2651" s="35" t="s">
        <v>146</v>
      </c>
    </row>
    <row r="2652" spans="1:27" x14ac:dyDescent="0.25">
      <c r="A2652" t="s">
        <v>150</v>
      </c>
      <c r="B2652" t="s">
        <v>151</v>
      </c>
      <c r="C2652" t="s">
        <v>152</v>
      </c>
      <c r="E2652" t="s">
        <v>4554</v>
      </c>
      <c r="F2652" t="s">
        <v>4555</v>
      </c>
      <c r="G2652" t="s">
        <v>27</v>
      </c>
      <c r="H2652" t="s">
        <v>156</v>
      </c>
      <c r="I2652" t="s">
        <v>37</v>
      </c>
      <c r="J2652" t="s">
        <v>65</v>
      </c>
      <c r="K2652" t="s">
        <v>7778</v>
      </c>
      <c r="L2652" t="s">
        <v>4</v>
      </c>
      <c r="M2652" t="s">
        <v>64</v>
      </c>
      <c r="N2652" t="s">
        <v>149</v>
      </c>
      <c r="O2652" s="39">
        <v>44066</v>
      </c>
      <c r="P2652" s="39">
        <v>44067</v>
      </c>
      <c r="Q2652">
        <v>81</v>
      </c>
      <c r="R2652">
        <v>0</v>
      </c>
      <c r="S2652" s="36">
        <v>0</v>
      </c>
      <c r="T2652">
        <v>6097.68</v>
      </c>
      <c r="U2652" s="39">
        <v>44067</v>
      </c>
      <c r="V2652">
        <v>8</v>
      </c>
      <c r="W2652">
        <v>3.5659999999999998</v>
      </c>
      <c r="X2652" s="36">
        <v>0</v>
      </c>
      <c r="Y2652" s="37" t="s">
        <v>157</v>
      </c>
      <c r="Z2652" s="35" t="s">
        <v>149</v>
      </c>
      <c r="AA2652" s="35" t="s">
        <v>146</v>
      </c>
    </row>
    <row r="2653" spans="1:27" x14ac:dyDescent="0.25">
      <c r="A2653" t="s">
        <v>563</v>
      </c>
      <c r="B2653" t="s">
        <v>852</v>
      </c>
      <c r="C2653" t="s">
        <v>853</v>
      </c>
      <c r="E2653" t="s">
        <v>6637</v>
      </c>
      <c r="F2653" t="s">
        <v>6638</v>
      </c>
      <c r="G2653" t="s">
        <v>6639</v>
      </c>
      <c r="H2653" t="s">
        <v>1542</v>
      </c>
      <c r="I2653" t="s">
        <v>36</v>
      </c>
      <c r="J2653" t="s">
        <v>70</v>
      </c>
      <c r="K2653" t="s">
        <v>40</v>
      </c>
      <c r="L2653" t="s">
        <v>41</v>
      </c>
      <c r="M2653" t="s">
        <v>64</v>
      </c>
      <c r="N2653" t="s">
        <v>149</v>
      </c>
      <c r="O2653" s="39">
        <v>44074</v>
      </c>
      <c r="P2653" s="39">
        <v>44074</v>
      </c>
      <c r="Q2653">
        <v>1</v>
      </c>
      <c r="R2653">
        <v>1</v>
      </c>
      <c r="S2653" s="36">
        <v>2.68</v>
      </c>
      <c r="T2653">
        <v>2.68</v>
      </c>
      <c r="U2653" s="39">
        <v>44074</v>
      </c>
      <c r="V2653">
        <v>8</v>
      </c>
      <c r="W2653">
        <v>3.5659999999999998</v>
      </c>
      <c r="X2653" s="36">
        <v>0.75154234436300005</v>
      </c>
      <c r="Y2653" s="37" t="s">
        <v>157</v>
      </c>
      <c r="Z2653" s="35" t="s">
        <v>149</v>
      </c>
      <c r="AA2653" s="35" t="s">
        <v>146</v>
      </c>
    </row>
    <row r="2654" spans="1:27" x14ac:dyDescent="0.25">
      <c r="A2654" t="s">
        <v>563</v>
      </c>
      <c r="B2654" t="s">
        <v>852</v>
      </c>
      <c r="C2654" t="s">
        <v>853</v>
      </c>
      <c r="E2654" t="s">
        <v>6637</v>
      </c>
      <c r="F2654" t="s">
        <v>6638</v>
      </c>
      <c r="G2654" t="s">
        <v>6639</v>
      </c>
      <c r="H2654" t="s">
        <v>1542</v>
      </c>
      <c r="I2654" t="s">
        <v>36</v>
      </c>
      <c r="J2654" t="s">
        <v>69</v>
      </c>
      <c r="K2654" t="s">
        <v>46</v>
      </c>
      <c r="L2654" t="s">
        <v>41</v>
      </c>
      <c r="M2654" t="s">
        <v>64</v>
      </c>
      <c r="N2654" t="s">
        <v>149</v>
      </c>
      <c r="O2654" s="39">
        <v>44074</v>
      </c>
      <c r="P2654" s="39">
        <v>44074</v>
      </c>
      <c r="Q2654">
        <v>2</v>
      </c>
      <c r="R2654">
        <v>2</v>
      </c>
      <c r="S2654" s="36">
        <v>6.92</v>
      </c>
      <c r="T2654">
        <v>6.92</v>
      </c>
      <c r="U2654" s="39">
        <v>44074</v>
      </c>
      <c r="V2654">
        <v>8</v>
      </c>
      <c r="W2654">
        <v>3.5659999999999998</v>
      </c>
      <c r="X2654" s="36">
        <v>1.940549635445</v>
      </c>
      <c r="Y2654" s="37" t="s">
        <v>157</v>
      </c>
      <c r="Z2654" s="35" t="s">
        <v>149</v>
      </c>
      <c r="AA2654" s="35" t="s">
        <v>146</v>
      </c>
    </row>
    <row r="2655" spans="1:27" x14ac:dyDescent="0.25">
      <c r="A2655" t="s">
        <v>150</v>
      </c>
      <c r="B2655" t="s">
        <v>151</v>
      </c>
      <c r="C2655" t="s">
        <v>152</v>
      </c>
      <c r="E2655" t="s">
        <v>1700</v>
      </c>
      <c r="F2655" t="s">
        <v>1701</v>
      </c>
      <c r="G2655" t="s">
        <v>1702</v>
      </c>
      <c r="H2655" t="s">
        <v>156</v>
      </c>
      <c r="I2655" t="s">
        <v>37</v>
      </c>
      <c r="J2655" t="s">
        <v>65</v>
      </c>
      <c r="K2655" t="s">
        <v>7240</v>
      </c>
      <c r="L2655" t="s">
        <v>4</v>
      </c>
      <c r="M2655" t="s">
        <v>64</v>
      </c>
      <c r="N2655" t="s">
        <v>149</v>
      </c>
      <c r="O2655" s="39">
        <v>43896</v>
      </c>
      <c r="P2655" s="39">
        <v>43897</v>
      </c>
      <c r="Q2655">
        <v>640</v>
      </c>
      <c r="R2655">
        <v>640</v>
      </c>
      <c r="S2655" s="36">
        <v>51769.599999999999</v>
      </c>
      <c r="T2655">
        <v>51769.599999999999</v>
      </c>
      <c r="U2655" s="39">
        <v>43902</v>
      </c>
      <c r="V2655">
        <v>3</v>
      </c>
      <c r="W2655">
        <v>3.4940000000000002</v>
      </c>
      <c r="X2655" s="36">
        <v>14816.71436748712</v>
      </c>
      <c r="Y2655" s="37" t="s">
        <v>157</v>
      </c>
      <c r="Z2655" s="35" t="s">
        <v>149</v>
      </c>
      <c r="AA2655" s="35" t="s">
        <v>146</v>
      </c>
    </row>
    <row r="2656" spans="1:27" x14ac:dyDescent="0.25">
      <c r="A2656" t="s">
        <v>150</v>
      </c>
      <c r="B2656" t="s">
        <v>151</v>
      </c>
      <c r="C2656" t="s">
        <v>152</v>
      </c>
      <c r="E2656" t="s">
        <v>1703</v>
      </c>
      <c r="F2656" t="s">
        <v>1704</v>
      </c>
      <c r="G2656" t="s">
        <v>1705</v>
      </c>
      <c r="H2656" t="s">
        <v>156</v>
      </c>
      <c r="I2656" t="s">
        <v>37</v>
      </c>
      <c r="J2656" t="s">
        <v>65</v>
      </c>
      <c r="K2656" t="s">
        <v>7240</v>
      </c>
      <c r="L2656" t="s">
        <v>4</v>
      </c>
      <c r="M2656" t="s">
        <v>64</v>
      </c>
      <c r="N2656" t="s">
        <v>149</v>
      </c>
      <c r="O2656" s="39">
        <v>43896</v>
      </c>
      <c r="P2656" s="39">
        <v>43897</v>
      </c>
      <c r="Q2656">
        <v>640</v>
      </c>
      <c r="R2656">
        <v>640</v>
      </c>
      <c r="S2656" s="36">
        <v>51769.599999999999</v>
      </c>
      <c r="T2656">
        <v>51769.599999999999</v>
      </c>
      <c r="U2656" s="39">
        <v>43903</v>
      </c>
      <c r="V2656">
        <v>3</v>
      </c>
      <c r="W2656">
        <v>3.4940000000000002</v>
      </c>
      <c r="X2656" s="36">
        <v>14816.71436748712</v>
      </c>
      <c r="Y2656" s="37" t="s">
        <v>157</v>
      </c>
      <c r="Z2656" s="35" t="s">
        <v>149</v>
      </c>
      <c r="AA2656" s="35" t="s">
        <v>146</v>
      </c>
    </row>
    <row r="2657" spans="1:27" x14ac:dyDescent="0.25">
      <c r="A2657" t="s">
        <v>150</v>
      </c>
      <c r="B2657" t="s">
        <v>151</v>
      </c>
      <c r="C2657" t="s">
        <v>152</v>
      </c>
      <c r="E2657" t="s">
        <v>1706</v>
      </c>
      <c r="F2657" t="s">
        <v>1707</v>
      </c>
      <c r="G2657" t="s">
        <v>1708</v>
      </c>
      <c r="H2657" t="s">
        <v>156</v>
      </c>
      <c r="I2657" t="s">
        <v>37</v>
      </c>
      <c r="J2657" t="s">
        <v>65</v>
      </c>
      <c r="K2657" t="s">
        <v>7240</v>
      </c>
      <c r="L2657" t="s">
        <v>4</v>
      </c>
      <c r="M2657" t="s">
        <v>64</v>
      </c>
      <c r="N2657" t="s">
        <v>149</v>
      </c>
      <c r="O2657" s="39">
        <v>43896</v>
      </c>
      <c r="P2657" s="39">
        <v>43897</v>
      </c>
      <c r="Q2657">
        <v>640</v>
      </c>
      <c r="R2657">
        <v>640</v>
      </c>
      <c r="S2657" s="36">
        <v>51769.599999999999</v>
      </c>
      <c r="T2657">
        <v>51769.599999999999</v>
      </c>
      <c r="U2657" s="39">
        <v>43902</v>
      </c>
      <c r="V2657">
        <v>3</v>
      </c>
      <c r="W2657">
        <v>3.4940000000000002</v>
      </c>
      <c r="X2657" s="36">
        <v>14816.71436748712</v>
      </c>
      <c r="Y2657" s="37" t="s">
        <v>157</v>
      </c>
      <c r="Z2657" s="35" t="s">
        <v>149</v>
      </c>
      <c r="AA2657" s="35" t="s">
        <v>146</v>
      </c>
    </row>
    <row r="2658" spans="1:27" x14ac:dyDescent="0.25">
      <c r="A2658" t="s">
        <v>150</v>
      </c>
      <c r="B2658" t="s">
        <v>151</v>
      </c>
      <c r="C2658" t="s">
        <v>152</v>
      </c>
      <c r="E2658" t="s">
        <v>1709</v>
      </c>
      <c r="F2658" t="s">
        <v>1710</v>
      </c>
      <c r="G2658" t="s">
        <v>1711</v>
      </c>
      <c r="H2658" t="s">
        <v>156</v>
      </c>
      <c r="I2658" t="s">
        <v>37</v>
      </c>
      <c r="J2658" t="s">
        <v>65</v>
      </c>
      <c r="K2658" t="s">
        <v>7240</v>
      </c>
      <c r="L2658" t="s">
        <v>4</v>
      </c>
      <c r="M2658" t="s">
        <v>64</v>
      </c>
      <c r="N2658" t="s">
        <v>149</v>
      </c>
      <c r="O2658" s="39">
        <v>43896</v>
      </c>
      <c r="P2658" s="39">
        <v>43897</v>
      </c>
      <c r="Q2658">
        <v>640</v>
      </c>
      <c r="R2658">
        <v>640</v>
      </c>
      <c r="S2658" s="36">
        <v>51769.599999999999</v>
      </c>
      <c r="T2658">
        <v>51769.599999999999</v>
      </c>
      <c r="U2658" s="39">
        <v>43902</v>
      </c>
      <c r="V2658">
        <v>3</v>
      </c>
      <c r="W2658">
        <v>3.4940000000000002</v>
      </c>
      <c r="X2658" s="36">
        <v>14816.71436748712</v>
      </c>
      <c r="Y2658" s="37" t="s">
        <v>157</v>
      </c>
      <c r="Z2658" s="35" t="s">
        <v>149</v>
      </c>
      <c r="AA2658" s="35" t="s">
        <v>146</v>
      </c>
    </row>
    <row r="2659" spans="1:27" x14ac:dyDescent="0.25">
      <c r="A2659" t="s">
        <v>150</v>
      </c>
      <c r="B2659" t="s">
        <v>151</v>
      </c>
      <c r="C2659" t="s">
        <v>152</v>
      </c>
      <c r="E2659" t="s">
        <v>1937</v>
      </c>
      <c r="F2659" t="s">
        <v>1938</v>
      </c>
      <c r="G2659" t="s">
        <v>1939</v>
      </c>
      <c r="H2659" t="s">
        <v>156</v>
      </c>
      <c r="I2659" t="s">
        <v>37</v>
      </c>
      <c r="J2659" t="s">
        <v>65</v>
      </c>
      <c r="K2659" t="s">
        <v>7240</v>
      </c>
      <c r="L2659" t="s">
        <v>4</v>
      </c>
      <c r="M2659" t="s">
        <v>64</v>
      </c>
      <c r="N2659" t="s">
        <v>149</v>
      </c>
      <c r="O2659" s="39">
        <v>43921</v>
      </c>
      <c r="P2659" s="39">
        <v>43922</v>
      </c>
      <c r="Q2659">
        <v>600</v>
      </c>
      <c r="R2659">
        <v>600</v>
      </c>
      <c r="S2659" s="36">
        <v>52698</v>
      </c>
      <c r="T2659">
        <v>52698</v>
      </c>
      <c r="U2659" s="39">
        <v>43921</v>
      </c>
      <c r="V2659">
        <v>3</v>
      </c>
      <c r="W2659">
        <v>3.4940000000000002</v>
      </c>
      <c r="X2659" s="36">
        <v>15082.427017744705</v>
      </c>
      <c r="Y2659" s="37" t="s">
        <v>157</v>
      </c>
      <c r="Z2659" s="35" t="s">
        <v>149</v>
      </c>
      <c r="AA2659" s="35" t="s">
        <v>146</v>
      </c>
    </row>
    <row r="2660" spans="1:27" x14ac:dyDescent="0.25">
      <c r="A2660" t="s">
        <v>150</v>
      </c>
      <c r="B2660" t="s">
        <v>151</v>
      </c>
      <c r="C2660" t="s">
        <v>152</v>
      </c>
      <c r="E2660" t="s">
        <v>1556</v>
      </c>
      <c r="F2660" t="s">
        <v>1557</v>
      </c>
      <c r="G2660" t="s">
        <v>1558</v>
      </c>
      <c r="H2660" t="s">
        <v>156</v>
      </c>
      <c r="I2660" t="s">
        <v>37</v>
      </c>
      <c r="J2660" t="s">
        <v>65</v>
      </c>
      <c r="K2660" t="s">
        <v>7240</v>
      </c>
      <c r="L2660" t="s">
        <v>4</v>
      </c>
      <c r="M2660" t="s">
        <v>64</v>
      </c>
      <c r="N2660" t="s">
        <v>149</v>
      </c>
      <c r="O2660" s="39">
        <v>43923</v>
      </c>
      <c r="P2660" s="39">
        <v>43924</v>
      </c>
      <c r="Q2660">
        <v>600</v>
      </c>
      <c r="R2660">
        <v>600</v>
      </c>
      <c r="S2660" s="36">
        <v>52698</v>
      </c>
      <c r="T2660">
        <v>52698</v>
      </c>
      <c r="U2660" s="39">
        <v>43923</v>
      </c>
      <c r="V2660">
        <v>4</v>
      </c>
      <c r="W2660">
        <v>3.4</v>
      </c>
      <c r="X2660" s="36">
        <v>15499.411764705883</v>
      </c>
      <c r="Y2660" s="37" t="s">
        <v>157</v>
      </c>
      <c r="Z2660" s="35" t="s">
        <v>149</v>
      </c>
      <c r="AA2660" s="35" t="s">
        <v>146</v>
      </c>
    </row>
    <row r="2661" spans="1:27" x14ac:dyDescent="0.25">
      <c r="A2661" t="s">
        <v>150</v>
      </c>
      <c r="B2661" t="s">
        <v>151</v>
      </c>
      <c r="C2661" t="s">
        <v>152</v>
      </c>
      <c r="E2661" t="s">
        <v>1565</v>
      </c>
      <c r="F2661" t="s">
        <v>1566</v>
      </c>
      <c r="G2661" t="s">
        <v>1567</v>
      </c>
      <c r="H2661" t="s">
        <v>156</v>
      </c>
      <c r="I2661" t="s">
        <v>37</v>
      </c>
      <c r="J2661" t="s">
        <v>65</v>
      </c>
      <c r="K2661" t="s">
        <v>7240</v>
      </c>
      <c r="L2661" t="s">
        <v>4</v>
      </c>
      <c r="M2661" t="s">
        <v>64</v>
      </c>
      <c r="N2661" t="s">
        <v>149</v>
      </c>
      <c r="O2661" s="39">
        <v>43927</v>
      </c>
      <c r="P2661" s="39">
        <v>43928</v>
      </c>
      <c r="Q2661">
        <v>600</v>
      </c>
      <c r="R2661">
        <v>600</v>
      </c>
      <c r="S2661" s="36">
        <v>52698</v>
      </c>
      <c r="T2661">
        <v>52698</v>
      </c>
      <c r="U2661" s="39">
        <v>43928</v>
      </c>
      <c r="V2661">
        <v>4</v>
      </c>
      <c r="W2661">
        <v>3.4</v>
      </c>
      <c r="X2661" s="36">
        <v>15499.411764705883</v>
      </c>
      <c r="Y2661" s="37" t="s">
        <v>157</v>
      </c>
      <c r="Z2661" s="35" t="s">
        <v>149</v>
      </c>
      <c r="AA2661" s="35" t="s">
        <v>146</v>
      </c>
    </row>
    <row r="2662" spans="1:27" x14ac:dyDescent="0.25">
      <c r="A2662" t="s">
        <v>150</v>
      </c>
      <c r="B2662" t="s">
        <v>151</v>
      </c>
      <c r="C2662" t="s">
        <v>152</v>
      </c>
      <c r="E2662" t="s">
        <v>1568</v>
      </c>
      <c r="F2662" t="s">
        <v>1569</v>
      </c>
      <c r="G2662" t="s">
        <v>1570</v>
      </c>
      <c r="H2662" t="s">
        <v>156</v>
      </c>
      <c r="I2662" t="s">
        <v>37</v>
      </c>
      <c r="J2662" t="s">
        <v>65</v>
      </c>
      <c r="K2662" t="s">
        <v>7240</v>
      </c>
      <c r="L2662" t="s">
        <v>4</v>
      </c>
      <c r="M2662" t="s">
        <v>64</v>
      </c>
      <c r="N2662" t="s">
        <v>149</v>
      </c>
      <c r="O2662" s="39">
        <v>43927</v>
      </c>
      <c r="P2662" s="39">
        <v>43928</v>
      </c>
      <c r="Q2662">
        <v>600</v>
      </c>
      <c r="R2662">
        <v>600</v>
      </c>
      <c r="S2662" s="36">
        <v>52698</v>
      </c>
      <c r="T2662">
        <v>52698</v>
      </c>
      <c r="U2662" s="39">
        <v>43928</v>
      </c>
      <c r="V2662">
        <v>4</v>
      </c>
      <c r="W2662">
        <v>3.4</v>
      </c>
      <c r="X2662" s="36">
        <v>15499.411764705883</v>
      </c>
      <c r="Y2662" s="37" t="s">
        <v>157</v>
      </c>
      <c r="Z2662" s="35" t="s">
        <v>149</v>
      </c>
      <c r="AA2662" s="35" t="s">
        <v>146</v>
      </c>
    </row>
    <row r="2663" spans="1:27" x14ac:dyDescent="0.25">
      <c r="A2663" t="s">
        <v>150</v>
      </c>
      <c r="B2663" t="s">
        <v>151</v>
      </c>
      <c r="C2663" t="s">
        <v>152</v>
      </c>
      <c r="E2663" t="s">
        <v>1592</v>
      </c>
      <c r="F2663" t="s">
        <v>1593</v>
      </c>
      <c r="G2663" t="s">
        <v>1594</v>
      </c>
      <c r="H2663" t="s">
        <v>156</v>
      </c>
      <c r="I2663" t="s">
        <v>37</v>
      </c>
      <c r="J2663" t="s">
        <v>65</v>
      </c>
      <c r="K2663" t="s">
        <v>7240</v>
      </c>
      <c r="L2663" t="s">
        <v>4</v>
      </c>
      <c r="M2663" t="s">
        <v>64</v>
      </c>
      <c r="N2663" t="s">
        <v>149</v>
      </c>
      <c r="O2663" s="39">
        <v>43938</v>
      </c>
      <c r="P2663" s="39">
        <v>43939</v>
      </c>
      <c r="Q2663">
        <v>600</v>
      </c>
      <c r="R2663">
        <v>600</v>
      </c>
      <c r="S2663" s="36">
        <v>52698</v>
      </c>
      <c r="T2663">
        <v>52698</v>
      </c>
      <c r="U2663" s="39">
        <v>43941</v>
      </c>
      <c r="V2663">
        <v>4</v>
      </c>
      <c r="W2663">
        <v>3.4</v>
      </c>
      <c r="X2663" s="36">
        <v>15499.411764705883</v>
      </c>
      <c r="Y2663" s="37" t="s">
        <v>157</v>
      </c>
      <c r="Z2663" s="35" t="s">
        <v>149</v>
      </c>
      <c r="AA2663" s="35" t="s">
        <v>146</v>
      </c>
    </row>
    <row r="2664" spans="1:27" x14ac:dyDescent="0.25">
      <c r="A2664" t="s">
        <v>150</v>
      </c>
      <c r="B2664" t="s">
        <v>151</v>
      </c>
      <c r="C2664" t="s">
        <v>152</v>
      </c>
      <c r="E2664" t="s">
        <v>1595</v>
      </c>
      <c r="F2664" t="s">
        <v>1596</v>
      </c>
      <c r="G2664" t="s">
        <v>1597</v>
      </c>
      <c r="H2664" t="s">
        <v>156</v>
      </c>
      <c r="I2664" t="s">
        <v>37</v>
      </c>
      <c r="J2664" t="s">
        <v>65</v>
      </c>
      <c r="K2664" t="s">
        <v>7240</v>
      </c>
      <c r="L2664" t="s">
        <v>4</v>
      </c>
      <c r="M2664" t="s">
        <v>64</v>
      </c>
      <c r="N2664" t="s">
        <v>149</v>
      </c>
      <c r="O2664" s="39">
        <v>43938</v>
      </c>
      <c r="P2664" s="39">
        <v>43939</v>
      </c>
      <c r="Q2664">
        <v>600</v>
      </c>
      <c r="R2664">
        <v>600</v>
      </c>
      <c r="S2664" s="36">
        <v>52698</v>
      </c>
      <c r="T2664">
        <v>52698</v>
      </c>
      <c r="U2664" s="39">
        <v>43943</v>
      </c>
      <c r="V2664">
        <v>4</v>
      </c>
      <c r="W2664">
        <v>3.4</v>
      </c>
      <c r="X2664" s="36">
        <v>15499.411764705883</v>
      </c>
      <c r="Y2664" s="37" t="s">
        <v>157</v>
      </c>
      <c r="Z2664" s="35" t="s">
        <v>149</v>
      </c>
      <c r="AA2664" s="35" t="s">
        <v>146</v>
      </c>
    </row>
    <row r="2665" spans="1:27" x14ac:dyDescent="0.25">
      <c r="A2665" t="s">
        <v>150</v>
      </c>
      <c r="B2665" t="s">
        <v>151</v>
      </c>
      <c r="C2665" t="s">
        <v>152</v>
      </c>
      <c r="E2665" t="s">
        <v>1598</v>
      </c>
      <c r="F2665" t="s">
        <v>1599</v>
      </c>
      <c r="G2665" t="s">
        <v>1600</v>
      </c>
      <c r="H2665" t="s">
        <v>156</v>
      </c>
      <c r="I2665" t="s">
        <v>37</v>
      </c>
      <c r="J2665" t="s">
        <v>65</v>
      </c>
      <c r="K2665" t="s">
        <v>7240</v>
      </c>
      <c r="L2665" t="s">
        <v>4</v>
      </c>
      <c r="M2665" t="s">
        <v>64</v>
      </c>
      <c r="N2665" t="s">
        <v>149</v>
      </c>
      <c r="O2665" s="39">
        <v>43944</v>
      </c>
      <c r="P2665" s="39">
        <v>43945</v>
      </c>
      <c r="Q2665">
        <v>600</v>
      </c>
      <c r="R2665">
        <v>600</v>
      </c>
      <c r="S2665" s="36">
        <v>52698</v>
      </c>
      <c r="T2665">
        <v>52698</v>
      </c>
      <c r="U2665" s="39">
        <v>43944</v>
      </c>
      <c r="V2665">
        <v>4</v>
      </c>
      <c r="W2665">
        <v>3.4</v>
      </c>
      <c r="X2665" s="36">
        <v>15499.411764705883</v>
      </c>
      <c r="Y2665" s="37" t="s">
        <v>157</v>
      </c>
      <c r="Z2665" s="35" t="s">
        <v>149</v>
      </c>
      <c r="AA2665" s="35" t="s">
        <v>146</v>
      </c>
    </row>
    <row r="2666" spans="1:27" x14ac:dyDescent="0.25">
      <c r="A2666" t="s">
        <v>150</v>
      </c>
      <c r="B2666" t="s">
        <v>151</v>
      </c>
      <c r="C2666" t="s">
        <v>152</v>
      </c>
      <c r="E2666" t="s">
        <v>1601</v>
      </c>
      <c r="F2666" t="s">
        <v>1602</v>
      </c>
      <c r="G2666" t="s">
        <v>1603</v>
      </c>
      <c r="H2666" t="s">
        <v>156</v>
      </c>
      <c r="I2666" t="s">
        <v>37</v>
      </c>
      <c r="J2666" t="s">
        <v>65</v>
      </c>
      <c r="K2666" t="s">
        <v>7240</v>
      </c>
      <c r="L2666" t="s">
        <v>4</v>
      </c>
      <c r="M2666" t="s">
        <v>64</v>
      </c>
      <c r="N2666" t="s">
        <v>149</v>
      </c>
      <c r="O2666" s="39">
        <v>43944</v>
      </c>
      <c r="P2666" s="39">
        <v>43945</v>
      </c>
      <c r="Q2666">
        <v>600</v>
      </c>
      <c r="R2666">
        <v>600</v>
      </c>
      <c r="S2666" s="36">
        <v>52698</v>
      </c>
      <c r="T2666">
        <v>52698</v>
      </c>
      <c r="U2666" s="39">
        <v>43945</v>
      </c>
      <c r="V2666">
        <v>4</v>
      </c>
      <c r="W2666">
        <v>3.4</v>
      </c>
      <c r="X2666" s="36">
        <v>15499.411764705883</v>
      </c>
      <c r="Y2666" s="37" t="s">
        <v>157</v>
      </c>
      <c r="Z2666" s="35" t="s">
        <v>149</v>
      </c>
      <c r="AA2666" s="35" t="s">
        <v>146</v>
      </c>
    </row>
    <row r="2667" spans="1:27" x14ac:dyDescent="0.25">
      <c r="A2667" t="s">
        <v>150</v>
      </c>
      <c r="B2667" t="s">
        <v>151</v>
      </c>
      <c r="C2667" t="s">
        <v>152</v>
      </c>
      <c r="E2667" t="s">
        <v>1619</v>
      </c>
      <c r="F2667" t="s">
        <v>1620</v>
      </c>
      <c r="G2667" t="s">
        <v>1621</v>
      </c>
      <c r="H2667" t="s">
        <v>156</v>
      </c>
      <c r="I2667" t="s">
        <v>37</v>
      </c>
      <c r="J2667" t="s">
        <v>65</v>
      </c>
      <c r="K2667" t="s">
        <v>7240</v>
      </c>
      <c r="L2667" t="s">
        <v>4</v>
      </c>
      <c r="M2667" t="s">
        <v>64</v>
      </c>
      <c r="N2667" t="s">
        <v>149</v>
      </c>
      <c r="O2667" s="39">
        <v>43949</v>
      </c>
      <c r="P2667" s="39">
        <v>43950</v>
      </c>
      <c r="Q2667">
        <v>600</v>
      </c>
      <c r="R2667">
        <v>600</v>
      </c>
      <c r="S2667" s="36">
        <v>52698</v>
      </c>
      <c r="T2667">
        <v>52698</v>
      </c>
      <c r="U2667" s="39">
        <v>43949</v>
      </c>
      <c r="V2667">
        <v>4</v>
      </c>
      <c r="W2667">
        <v>3.4</v>
      </c>
      <c r="X2667" s="36">
        <v>15499.411764705883</v>
      </c>
      <c r="Y2667" s="37" t="s">
        <v>157</v>
      </c>
      <c r="Z2667" s="35" t="s">
        <v>149</v>
      </c>
      <c r="AA2667" s="35" t="s">
        <v>146</v>
      </c>
    </row>
    <row r="2668" spans="1:27" x14ac:dyDescent="0.25">
      <c r="A2668" t="s">
        <v>150</v>
      </c>
      <c r="B2668" t="s">
        <v>151</v>
      </c>
      <c r="C2668" t="s">
        <v>152</v>
      </c>
      <c r="E2668" t="s">
        <v>1622</v>
      </c>
      <c r="F2668" t="s">
        <v>1623</v>
      </c>
      <c r="G2668" t="s">
        <v>1624</v>
      </c>
      <c r="H2668" t="s">
        <v>156</v>
      </c>
      <c r="I2668" t="s">
        <v>37</v>
      </c>
      <c r="J2668" t="s">
        <v>65</v>
      </c>
      <c r="K2668" t="s">
        <v>7240</v>
      </c>
      <c r="L2668" t="s">
        <v>4</v>
      </c>
      <c r="M2668" t="s">
        <v>64</v>
      </c>
      <c r="N2668" t="s">
        <v>149</v>
      </c>
      <c r="O2668" s="39">
        <v>43949</v>
      </c>
      <c r="P2668" s="39">
        <v>43950</v>
      </c>
      <c r="Q2668">
        <v>600</v>
      </c>
      <c r="R2668">
        <v>600</v>
      </c>
      <c r="S2668" s="36">
        <v>52698</v>
      </c>
      <c r="T2668">
        <v>52698</v>
      </c>
      <c r="U2668" s="39">
        <v>43951</v>
      </c>
      <c r="V2668">
        <v>4</v>
      </c>
      <c r="W2668">
        <v>3.4</v>
      </c>
      <c r="X2668" s="36">
        <v>15499.411764705883</v>
      </c>
      <c r="Y2668" s="37" t="s">
        <v>157</v>
      </c>
      <c r="Z2668" s="35" t="s">
        <v>149</v>
      </c>
      <c r="AA2668" s="35" t="s">
        <v>146</v>
      </c>
    </row>
    <row r="2669" spans="1:27" x14ac:dyDescent="0.25">
      <c r="A2669" t="s">
        <v>150</v>
      </c>
      <c r="B2669" t="s">
        <v>151</v>
      </c>
      <c r="C2669" t="s">
        <v>152</v>
      </c>
      <c r="E2669" t="s">
        <v>1625</v>
      </c>
      <c r="F2669" t="s">
        <v>1626</v>
      </c>
      <c r="G2669" t="s">
        <v>1627</v>
      </c>
      <c r="H2669" t="s">
        <v>156</v>
      </c>
      <c r="I2669" t="s">
        <v>37</v>
      </c>
      <c r="J2669" t="s">
        <v>65</v>
      </c>
      <c r="K2669" t="s">
        <v>7240</v>
      </c>
      <c r="L2669" t="s">
        <v>4</v>
      </c>
      <c r="M2669" t="s">
        <v>64</v>
      </c>
      <c r="N2669" t="s">
        <v>149</v>
      </c>
      <c r="O2669" s="39">
        <v>43908</v>
      </c>
      <c r="P2669" s="39">
        <v>43909</v>
      </c>
      <c r="Q2669">
        <v>580</v>
      </c>
      <c r="R2669">
        <v>580</v>
      </c>
      <c r="S2669" s="36">
        <v>53365.8</v>
      </c>
      <c r="T2669">
        <v>53365.8</v>
      </c>
      <c r="U2669" s="39">
        <v>43908</v>
      </c>
      <c r="V2669">
        <v>3</v>
      </c>
      <c r="W2669">
        <v>3.4940000000000002</v>
      </c>
      <c r="X2669" s="36">
        <v>15273.55466514024</v>
      </c>
      <c r="Y2669" s="37" t="s">
        <v>157</v>
      </c>
      <c r="Z2669" s="35" t="s">
        <v>149</v>
      </c>
      <c r="AA2669" s="35" t="s">
        <v>146</v>
      </c>
    </row>
    <row r="2670" spans="1:27" x14ac:dyDescent="0.25">
      <c r="A2670" t="s">
        <v>150</v>
      </c>
      <c r="B2670" t="s">
        <v>151</v>
      </c>
      <c r="C2670" t="s">
        <v>152</v>
      </c>
      <c r="E2670" t="s">
        <v>1628</v>
      </c>
      <c r="F2670" t="s">
        <v>1629</v>
      </c>
      <c r="G2670" t="s">
        <v>1630</v>
      </c>
      <c r="H2670" t="s">
        <v>156</v>
      </c>
      <c r="I2670" t="s">
        <v>37</v>
      </c>
      <c r="J2670" t="s">
        <v>66</v>
      </c>
      <c r="K2670" t="s">
        <v>7241</v>
      </c>
      <c r="L2670" t="s">
        <v>4</v>
      </c>
      <c r="M2670" t="s">
        <v>64</v>
      </c>
      <c r="N2670" t="s">
        <v>149</v>
      </c>
      <c r="O2670" s="39">
        <v>43913</v>
      </c>
      <c r="P2670" s="39">
        <v>43914</v>
      </c>
      <c r="Q2670">
        <v>1350</v>
      </c>
      <c r="R2670">
        <v>1350</v>
      </c>
      <c r="S2670" s="36">
        <v>53635.5</v>
      </c>
      <c r="T2670">
        <v>53635.5</v>
      </c>
      <c r="U2670" s="39">
        <v>43913</v>
      </c>
      <c r="V2670">
        <v>3</v>
      </c>
      <c r="W2670">
        <v>3.4940000000000002</v>
      </c>
      <c r="X2670" s="36">
        <v>15350.744132799084</v>
      </c>
      <c r="Y2670" s="37" t="s">
        <v>157</v>
      </c>
      <c r="Z2670" s="35" t="s">
        <v>149</v>
      </c>
      <c r="AA2670" s="35" t="s">
        <v>146</v>
      </c>
    </row>
    <row r="2671" spans="1:27" x14ac:dyDescent="0.25">
      <c r="A2671" t="s">
        <v>150</v>
      </c>
      <c r="B2671" t="s">
        <v>151</v>
      </c>
      <c r="C2671" t="s">
        <v>152</v>
      </c>
      <c r="E2671" t="s">
        <v>1634</v>
      </c>
      <c r="F2671" t="s">
        <v>1635</v>
      </c>
      <c r="G2671" t="s">
        <v>1636</v>
      </c>
      <c r="H2671" t="s">
        <v>156</v>
      </c>
      <c r="I2671" t="s">
        <v>37</v>
      </c>
      <c r="J2671" t="s">
        <v>65</v>
      </c>
      <c r="K2671" t="s">
        <v>7240</v>
      </c>
      <c r="L2671" t="s">
        <v>4</v>
      </c>
      <c r="M2671" t="s">
        <v>64</v>
      </c>
      <c r="N2671" t="s">
        <v>1495</v>
      </c>
      <c r="O2671" s="39">
        <v>43906</v>
      </c>
      <c r="P2671" s="39">
        <v>43907</v>
      </c>
      <c r="Q2671">
        <v>600</v>
      </c>
      <c r="R2671">
        <v>600</v>
      </c>
      <c r="S2671" s="36">
        <v>55206</v>
      </c>
      <c r="T2671">
        <v>55206</v>
      </c>
      <c r="U2671" s="39">
        <v>43906</v>
      </c>
      <c r="V2671">
        <v>3</v>
      </c>
      <c r="W2671">
        <v>3.4940000000000002</v>
      </c>
      <c r="X2671" s="36">
        <v>15800.22896393818</v>
      </c>
      <c r="Y2671" s="37" t="s">
        <v>157</v>
      </c>
      <c r="Z2671" s="35" t="s">
        <v>149</v>
      </c>
      <c r="AA2671" s="35" t="s">
        <v>146</v>
      </c>
    </row>
    <row r="2672" spans="1:27" x14ac:dyDescent="0.25">
      <c r="A2672" t="s">
        <v>150</v>
      </c>
      <c r="B2672" t="s">
        <v>151</v>
      </c>
      <c r="C2672" t="s">
        <v>152</v>
      </c>
      <c r="E2672" t="s">
        <v>1637</v>
      </c>
      <c r="F2672" t="s">
        <v>1638</v>
      </c>
      <c r="G2672" t="s">
        <v>1639</v>
      </c>
      <c r="H2672" t="s">
        <v>156</v>
      </c>
      <c r="I2672" t="s">
        <v>37</v>
      </c>
      <c r="J2672" t="s">
        <v>65</v>
      </c>
      <c r="K2672" t="s">
        <v>7240</v>
      </c>
      <c r="L2672" t="s">
        <v>4</v>
      </c>
      <c r="M2672" t="s">
        <v>64</v>
      </c>
      <c r="N2672" t="s">
        <v>149</v>
      </c>
      <c r="O2672" s="39">
        <v>43907</v>
      </c>
      <c r="P2672" s="39">
        <v>43908</v>
      </c>
      <c r="Q2672">
        <v>600</v>
      </c>
      <c r="R2672">
        <v>600</v>
      </c>
      <c r="S2672" s="36">
        <v>55206</v>
      </c>
      <c r="T2672">
        <v>55206</v>
      </c>
      <c r="U2672" s="39">
        <v>43908</v>
      </c>
      <c r="V2672">
        <v>3</v>
      </c>
      <c r="W2672">
        <v>3.4940000000000002</v>
      </c>
      <c r="X2672" s="36">
        <v>15800.22896393818</v>
      </c>
      <c r="Y2672" s="37" t="s">
        <v>157</v>
      </c>
      <c r="Z2672" s="35" t="s">
        <v>149</v>
      </c>
      <c r="AA2672" s="35" t="s">
        <v>146</v>
      </c>
    </row>
    <row r="2673" spans="1:27" x14ac:dyDescent="0.25">
      <c r="A2673" t="s">
        <v>150</v>
      </c>
      <c r="B2673" t="s">
        <v>151</v>
      </c>
      <c r="C2673" t="s">
        <v>152</v>
      </c>
      <c r="E2673" t="s">
        <v>1640</v>
      </c>
      <c r="F2673" t="s">
        <v>1641</v>
      </c>
      <c r="G2673" t="s">
        <v>1642</v>
      </c>
      <c r="H2673" t="s">
        <v>156</v>
      </c>
      <c r="I2673" t="s">
        <v>37</v>
      </c>
      <c r="J2673" t="s">
        <v>65</v>
      </c>
      <c r="K2673" t="s">
        <v>7240</v>
      </c>
      <c r="L2673" t="s">
        <v>4</v>
      </c>
      <c r="M2673" t="s">
        <v>64</v>
      </c>
      <c r="N2673" t="s">
        <v>149</v>
      </c>
      <c r="O2673" s="39">
        <v>43907</v>
      </c>
      <c r="P2673" s="39">
        <v>43908</v>
      </c>
      <c r="Q2673">
        <v>600</v>
      </c>
      <c r="R2673">
        <v>600</v>
      </c>
      <c r="S2673" s="36">
        <v>55206</v>
      </c>
      <c r="T2673">
        <v>55206</v>
      </c>
      <c r="U2673" s="39">
        <v>43909</v>
      </c>
      <c r="V2673">
        <v>3</v>
      </c>
      <c r="W2673">
        <v>3.4940000000000002</v>
      </c>
      <c r="X2673" s="36">
        <v>15800.22896393818</v>
      </c>
      <c r="Y2673" s="37" t="s">
        <v>157</v>
      </c>
      <c r="Z2673" s="35" t="s">
        <v>149</v>
      </c>
      <c r="AA2673" s="35" t="s">
        <v>146</v>
      </c>
    </row>
    <row r="2674" spans="1:27" x14ac:dyDescent="0.25">
      <c r="A2674" t="s">
        <v>150</v>
      </c>
      <c r="B2674" t="s">
        <v>151</v>
      </c>
      <c r="C2674" t="s">
        <v>152</v>
      </c>
      <c r="E2674" t="s">
        <v>1643</v>
      </c>
      <c r="F2674" t="s">
        <v>1644</v>
      </c>
      <c r="G2674" t="s">
        <v>1645</v>
      </c>
      <c r="H2674" t="s">
        <v>156</v>
      </c>
      <c r="I2674" t="s">
        <v>37</v>
      </c>
      <c r="J2674" t="s">
        <v>65</v>
      </c>
      <c r="K2674" t="s">
        <v>7240</v>
      </c>
      <c r="L2674" t="s">
        <v>4</v>
      </c>
      <c r="M2674" t="s">
        <v>64</v>
      </c>
      <c r="N2674" t="s">
        <v>149</v>
      </c>
      <c r="O2674" s="39">
        <v>43909</v>
      </c>
      <c r="P2674" s="39">
        <v>43910</v>
      </c>
      <c r="Q2674">
        <v>600</v>
      </c>
      <c r="R2674">
        <v>600</v>
      </c>
      <c r="S2674" s="36">
        <v>55206</v>
      </c>
      <c r="T2674">
        <v>55206</v>
      </c>
      <c r="U2674" s="39">
        <v>43909</v>
      </c>
      <c r="V2674">
        <v>3</v>
      </c>
      <c r="W2674">
        <v>3.4940000000000002</v>
      </c>
      <c r="X2674" s="36">
        <v>15800.22896393818</v>
      </c>
      <c r="Y2674" s="37" t="s">
        <v>157</v>
      </c>
      <c r="Z2674" s="35" t="s">
        <v>149</v>
      </c>
      <c r="AA2674" s="35" t="s">
        <v>146</v>
      </c>
    </row>
    <row r="2675" spans="1:27" x14ac:dyDescent="0.25">
      <c r="A2675" t="s">
        <v>150</v>
      </c>
      <c r="B2675" t="s">
        <v>151</v>
      </c>
      <c r="C2675" t="s">
        <v>152</v>
      </c>
      <c r="E2675" t="s">
        <v>2329</v>
      </c>
      <c r="F2675" t="s">
        <v>2330</v>
      </c>
      <c r="G2675" t="s">
        <v>2331</v>
      </c>
      <c r="H2675" t="s">
        <v>156</v>
      </c>
      <c r="I2675" t="s">
        <v>37</v>
      </c>
      <c r="J2675" t="s">
        <v>65</v>
      </c>
      <c r="K2675" t="s">
        <v>7240</v>
      </c>
      <c r="L2675" t="s">
        <v>4</v>
      </c>
      <c r="M2675" t="s">
        <v>64</v>
      </c>
      <c r="N2675" t="s">
        <v>149</v>
      </c>
      <c r="O2675" s="39">
        <v>43909</v>
      </c>
      <c r="P2675" s="39">
        <v>43910</v>
      </c>
      <c r="Q2675">
        <v>600</v>
      </c>
      <c r="R2675">
        <v>600</v>
      </c>
      <c r="S2675" s="36">
        <v>55206</v>
      </c>
      <c r="T2675">
        <v>55206</v>
      </c>
      <c r="U2675" s="39">
        <v>43909</v>
      </c>
      <c r="V2675">
        <v>3</v>
      </c>
      <c r="W2675">
        <v>3.4940000000000002</v>
      </c>
      <c r="X2675" s="36">
        <v>15800.22896393818</v>
      </c>
      <c r="Y2675" s="37" t="s">
        <v>157</v>
      </c>
      <c r="Z2675" s="35" t="s">
        <v>149</v>
      </c>
      <c r="AA2675" s="35" t="s">
        <v>146</v>
      </c>
    </row>
    <row r="2676" spans="1:27" x14ac:dyDescent="0.25">
      <c r="A2676" t="s">
        <v>150</v>
      </c>
      <c r="B2676" t="s">
        <v>151</v>
      </c>
      <c r="C2676" t="s">
        <v>152</v>
      </c>
      <c r="E2676" t="s">
        <v>2332</v>
      </c>
      <c r="F2676" t="s">
        <v>2333</v>
      </c>
      <c r="G2676" t="s">
        <v>2334</v>
      </c>
      <c r="H2676" t="s">
        <v>156</v>
      </c>
      <c r="I2676" t="s">
        <v>37</v>
      </c>
      <c r="J2676" t="s">
        <v>65</v>
      </c>
      <c r="K2676" t="s">
        <v>7240</v>
      </c>
      <c r="L2676" t="s">
        <v>4</v>
      </c>
      <c r="M2676" t="s">
        <v>64</v>
      </c>
      <c r="N2676" t="s">
        <v>149</v>
      </c>
      <c r="O2676" s="39">
        <v>43914</v>
      </c>
      <c r="P2676" s="39">
        <v>43915</v>
      </c>
      <c r="Q2676">
        <v>600</v>
      </c>
      <c r="R2676">
        <v>600</v>
      </c>
      <c r="S2676" s="36">
        <v>55206</v>
      </c>
      <c r="T2676">
        <v>55206</v>
      </c>
      <c r="U2676" s="39">
        <v>43914</v>
      </c>
      <c r="V2676">
        <v>3</v>
      </c>
      <c r="W2676">
        <v>3.4940000000000002</v>
      </c>
      <c r="X2676" s="36">
        <v>15800.22896393818</v>
      </c>
      <c r="Y2676" s="37" t="s">
        <v>157</v>
      </c>
      <c r="Z2676" s="35" t="s">
        <v>149</v>
      </c>
      <c r="AA2676" s="35" t="s">
        <v>146</v>
      </c>
    </row>
    <row r="2677" spans="1:27" x14ac:dyDescent="0.25">
      <c r="A2677" t="s">
        <v>150</v>
      </c>
      <c r="B2677" t="s">
        <v>151</v>
      </c>
      <c r="C2677" t="s">
        <v>152</v>
      </c>
      <c r="E2677" t="s">
        <v>2335</v>
      </c>
      <c r="F2677" t="s">
        <v>2336</v>
      </c>
      <c r="G2677" t="s">
        <v>2337</v>
      </c>
      <c r="H2677" t="s">
        <v>156</v>
      </c>
      <c r="I2677" t="s">
        <v>37</v>
      </c>
      <c r="J2677" t="s">
        <v>65</v>
      </c>
      <c r="K2677" t="s">
        <v>7240</v>
      </c>
      <c r="L2677" t="s">
        <v>4</v>
      </c>
      <c r="M2677" t="s">
        <v>64</v>
      </c>
      <c r="N2677" t="s">
        <v>149</v>
      </c>
      <c r="O2677" s="39">
        <v>43914</v>
      </c>
      <c r="P2677" s="39">
        <v>43915</v>
      </c>
      <c r="Q2677">
        <v>600</v>
      </c>
      <c r="R2677">
        <v>600</v>
      </c>
      <c r="S2677" s="36">
        <v>55206</v>
      </c>
      <c r="T2677">
        <v>55206</v>
      </c>
      <c r="U2677" s="39">
        <v>43915</v>
      </c>
      <c r="V2677">
        <v>3</v>
      </c>
      <c r="W2677">
        <v>3.4940000000000002</v>
      </c>
      <c r="X2677" s="36">
        <v>15800.22896393818</v>
      </c>
      <c r="Y2677" s="37" t="s">
        <v>157</v>
      </c>
      <c r="Z2677" s="35" t="s">
        <v>149</v>
      </c>
      <c r="AA2677" s="35" t="s">
        <v>146</v>
      </c>
    </row>
    <row r="2678" spans="1:27" x14ac:dyDescent="0.25">
      <c r="A2678" t="s">
        <v>150</v>
      </c>
      <c r="B2678" t="s">
        <v>151</v>
      </c>
      <c r="C2678" t="s">
        <v>152</v>
      </c>
      <c r="E2678" t="s">
        <v>2338</v>
      </c>
      <c r="F2678" t="s">
        <v>2339</v>
      </c>
      <c r="G2678" t="s">
        <v>2340</v>
      </c>
      <c r="H2678" t="s">
        <v>156</v>
      </c>
      <c r="I2678" t="s">
        <v>37</v>
      </c>
      <c r="J2678" t="s">
        <v>65</v>
      </c>
      <c r="K2678" t="s">
        <v>7240</v>
      </c>
      <c r="L2678" t="s">
        <v>4</v>
      </c>
      <c r="M2678" t="s">
        <v>64</v>
      </c>
      <c r="N2678" t="s">
        <v>149</v>
      </c>
      <c r="O2678" s="39">
        <v>43917</v>
      </c>
      <c r="P2678" s="39">
        <v>43918</v>
      </c>
      <c r="Q2678">
        <v>600</v>
      </c>
      <c r="R2678">
        <v>600</v>
      </c>
      <c r="S2678" s="36">
        <v>55206</v>
      </c>
      <c r="T2678">
        <v>55206</v>
      </c>
      <c r="U2678" s="39">
        <v>43920</v>
      </c>
      <c r="V2678">
        <v>3</v>
      </c>
      <c r="W2678">
        <v>3.4940000000000002</v>
      </c>
      <c r="X2678" s="36">
        <v>15800.22896393818</v>
      </c>
      <c r="Y2678" s="37" t="s">
        <v>157</v>
      </c>
      <c r="Z2678" s="35" t="s">
        <v>149</v>
      </c>
      <c r="AA2678" s="35" t="s">
        <v>146</v>
      </c>
    </row>
    <row r="2679" spans="1:27" x14ac:dyDescent="0.25">
      <c r="A2679" t="s">
        <v>150</v>
      </c>
      <c r="B2679" t="s">
        <v>151</v>
      </c>
      <c r="C2679" t="s">
        <v>152</v>
      </c>
      <c r="E2679" t="s">
        <v>2350</v>
      </c>
      <c r="F2679" t="s">
        <v>2351</v>
      </c>
      <c r="G2679" t="s">
        <v>2352</v>
      </c>
      <c r="H2679" t="s">
        <v>156</v>
      </c>
      <c r="I2679" t="s">
        <v>37</v>
      </c>
      <c r="J2679" t="s">
        <v>65</v>
      </c>
      <c r="K2679" t="s">
        <v>7240</v>
      </c>
      <c r="L2679" t="s">
        <v>4</v>
      </c>
      <c r="M2679" t="s">
        <v>64</v>
      </c>
      <c r="N2679" t="s">
        <v>149</v>
      </c>
      <c r="O2679" s="39">
        <v>43942</v>
      </c>
      <c r="P2679" s="39">
        <v>43943</v>
      </c>
      <c r="Q2679">
        <v>630</v>
      </c>
      <c r="R2679">
        <v>630</v>
      </c>
      <c r="S2679" s="36">
        <v>55332.9</v>
      </c>
      <c r="T2679">
        <v>55332.9</v>
      </c>
      <c r="U2679" s="39">
        <v>43944</v>
      </c>
      <c r="V2679">
        <v>4</v>
      </c>
      <c r="W2679">
        <v>3.4</v>
      </c>
      <c r="X2679" s="36">
        <v>16274.382352941177</v>
      </c>
      <c r="Y2679" s="37" t="s">
        <v>157</v>
      </c>
      <c r="Z2679" s="35" t="s">
        <v>149</v>
      </c>
      <c r="AA2679" s="35" t="s">
        <v>146</v>
      </c>
    </row>
    <row r="2680" spans="1:27" x14ac:dyDescent="0.25">
      <c r="A2680" t="s">
        <v>150</v>
      </c>
      <c r="B2680" t="s">
        <v>151</v>
      </c>
      <c r="C2680" t="s">
        <v>152</v>
      </c>
      <c r="E2680" t="s">
        <v>2353</v>
      </c>
      <c r="F2680" t="s">
        <v>2354</v>
      </c>
      <c r="G2680" t="s">
        <v>2355</v>
      </c>
      <c r="H2680" t="s">
        <v>156</v>
      </c>
      <c r="I2680" t="s">
        <v>37</v>
      </c>
      <c r="J2680" t="s">
        <v>65</v>
      </c>
      <c r="K2680" t="s">
        <v>7240</v>
      </c>
      <c r="L2680" t="s">
        <v>4</v>
      </c>
      <c r="M2680" t="s">
        <v>64</v>
      </c>
      <c r="N2680" t="s">
        <v>149</v>
      </c>
      <c r="O2680" s="39">
        <v>43949</v>
      </c>
      <c r="P2680" s="39">
        <v>43950</v>
      </c>
      <c r="Q2680">
        <v>630</v>
      </c>
      <c r="R2680">
        <v>630</v>
      </c>
      <c r="S2680" s="36">
        <v>55332.9</v>
      </c>
      <c r="T2680">
        <v>55332.9</v>
      </c>
      <c r="U2680" s="39">
        <v>43951</v>
      </c>
      <c r="V2680">
        <v>4</v>
      </c>
      <c r="W2680">
        <v>3.4</v>
      </c>
      <c r="X2680" s="36">
        <v>16274.382352941177</v>
      </c>
      <c r="Y2680" s="37" t="s">
        <v>157</v>
      </c>
      <c r="Z2680" s="35" t="s">
        <v>149</v>
      </c>
      <c r="AA2680" s="35" t="s">
        <v>146</v>
      </c>
    </row>
    <row r="2681" spans="1:27" x14ac:dyDescent="0.25">
      <c r="A2681" t="s">
        <v>150</v>
      </c>
      <c r="B2681" t="s">
        <v>151</v>
      </c>
      <c r="C2681" t="s">
        <v>152</v>
      </c>
      <c r="E2681" t="s">
        <v>8177</v>
      </c>
      <c r="F2681" t="s">
        <v>8178</v>
      </c>
      <c r="G2681" t="s">
        <v>8179</v>
      </c>
      <c r="H2681" t="s">
        <v>7785</v>
      </c>
      <c r="I2681" t="s">
        <v>7709</v>
      </c>
      <c r="J2681" t="s">
        <v>65</v>
      </c>
      <c r="K2681" t="s">
        <v>7778</v>
      </c>
      <c r="L2681" t="s">
        <v>4</v>
      </c>
      <c r="M2681" t="s">
        <v>64</v>
      </c>
      <c r="N2681" t="s">
        <v>149</v>
      </c>
      <c r="O2681" s="39">
        <v>44112</v>
      </c>
      <c r="P2681" s="39">
        <v>44113</v>
      </c>
      <c r="Q2681">
        <v>400</v>
      </c>
      <c r="R2681">
        <v>400</v>
      </c>
      <c r="S2681" s="36">
        <v>29830.51</v>
      </c>
      <c r="T2681">
        <v>29830.51</v>
      </c>
      <c r="U2681" s="39">
        <v>44118</v>
      </c>
      <c r="V2681">
        <v>10</v>
      </c>
      <c r="W2681">
        <v>3.5979999999999999</v>
      </c>
      <c r="X2681" s="36">
        <v>8290.8588104502505</v>
      </c>
      <c r="Y2681" s="37" t="s">
        <v>157</v>
      </c>
      <c r="Z2681" s="35" t="s">
        <v>149</v>
      </c>
      <c r="AA2681" s="35" t="s">
        <v>146</v>
      </c>
    </row>
    <row r="2682" spans="1:27" x14ac:dyDescent="0.25">
      <c r="A2682" t="s">
        <v>150</v>
      </c>
      <c r="B2682" t="s">
        <v>151</v>
      </c>
      <c r="C2682" t="s">
        <v>152</v>
      </c>
      <c r="E2682" t="s">
        <v>7498</v>
      </c>
      <c r="F2682" t="s">
        <v>7499</v>
      </c>
      <c r="G2682" t="s">
        <v>7500</v>
      </c>
      <c r="H2682" t="s">
        <v>156</v>
      </c>
      <c r="I2682" t="s">
        <v>37</v>
      </c>
      <c r="J2682" t="s">
        <v>65</v>
      </c>
      <c r="K2682" t="s">
        <v>7778</v>
      </c>
      <c r="L2682" t="s">
        <v>4</v>
      </c>
      <c r="M2682" t="s">
        <v>64</v>
      </c>
      <c r="N2682" t="s">
        <v>149</v>
      </c>
      <c r="O2682" s="39">
        <v>44102</v>
      </c>
      <c r="P2682" s="39">
        <v>44103</v>
      </c>
      <c r="Q2682">
        <v>400</v>
      </c>
      <c r="R2682">
        <v>400</v>
      </c>
      <c r="S2682" s="36">
        <v>30448</v>
      </c>
      <c r="T2682">
        <v>30448</v>
      </c>
      <c r="U2682" s="39">
        <v>44102</v>
      </c>
      <c r="V2682">
        <v>9</v>
      </c>
      <c r="W2682">
        <v>3.5569999999999999</v>
      </c>
      <c r="X2682" s="36">
        <v>8560.0224908630862</v>
      </c>
      <c r="Y2682" s="37" t="s">
        <v>157</v>
      </c>
      <c r="Z2682" s="35" t="s">
        <v>149</v>
      </c>
      <c r="AA2682" s="35" t="s">
        <v>146</v>
      </c>
    </row>
    <row r="2683" spans="1:27" x14ac:dyDescent="0.25">
      <c r="A2683" t="s">
        <v>150</v>
      </c>
      <c r="B2683" t="s">
        <v>151</v>
      </c>
      <c r="C2683" t="s">
        <v>152</v>
      </c>
      <c r="E2683" t="s">
        <v>6709</v>
      </c>
      <c r="F2683" t="s">
        <v>6710</v>
      </c>
      <c r="G2683" t="s">
        <v>6711</v>
      </c>
      <c r="H2683" t="s">
        <v>156</v>
      </c>
      <c r="I2683" t="s">
        <v>37</v>
      </c>
      <c r="J2683" t="s">
        <v>65</v>
      </c>
      <c r="K2683" t="s">
        <v>7778</v>
      </c>
      <c r="L2683" t="s">
        <v>4</v>
      </c>
      <c r="M2683" t="s">
        <v>64</v>
      </c>
      <c r="N2683" t="s">
        <v>149</v>
      </c>
      <c r="O2683" s="39">
        <v>44075</v>
      </c>
      <c r="P2683" s="39">
        <v>44076</v>
      </c>
      <c r="Q2683">
        <v>500</v>
      </c>
      <c r="R2683">
        <v>500</v>
      </c>
      <c r="S2683" s="36">
        <v>38060</v>
      </c>
      <c r="T2683">
        <v>38060</v>
      </c>
      <c r="U2683" s="39">
        <v>44075</v>
      </c>
      <c r="V2683">
        <v>9</v>
      </c>
      <c r="W2683">
        <v>3.5569999999999999</v>
      </c>
      <c r="X2683" s="36">
        <v>10700.028113578857</v>
      </c>
      <c r="Y2683" s="37" t="s">
        <v>157</v>
      </c>
      <c r="Z2683" s="35" t="s">
        <v>149</v>
      </c>
      <c r="AA2683" s="35" t="s">
        <v>146</v>
      </c>
    </row>
    <row r="2684" spans="1:27" x14ac:dyDescent="0.25">
      <c r="A2684" t="s">
        <v>150</v>
      </c>
      <c r="B2684" t="s">
        <v>151</v>
      </c>
      <c r="C2684" t="s">
        <v>152</v>
      </c>
      <c r="E2684" t="s">
        <v>7560</v>
      </c>
      <c r="F2684" t="s">
        <v>7561</v>
      </c>
      <c r="G2684" t="s">
        <v>7562</v>
      </c>
      <c r="H2684" t="s">
        <v>156</v>
      </c>
      <c r="I2684" t="s">
        <v>37</v>
      </c>
      <c r="J2684" t="s">
        <v>65</v>
      </c>
      <c r="K2684" t="s">
        <v>7778</v>
      </c>
      <c r="L2684" t="s">
        <v>4</v>
      </c>
      <c r="M2684" t="s">
        <v>64</v>
      </c>
      <c r="N2684" t="s">
        <v>149</v>
      </c>
      <c r="O2684" s="39">
        <v>44102</v>
      </c>
      <c r="P2684" s="39">
        <v>44103</v>
      </c>
      <c r="Q2684">
        <v>600</v>
      </c>
      <c r="R2684">
        <v>600</v>
      </c>
      <c r="S2684" s="36">
        <v>45168</v>
      </c>
      <c r="T2684">
        <v>45168</v>
      </c>
      <c r="U2684" s="39">
        <v>44103</v>
      </c>
      <c r="V2684">
        <v>9</v>
      </c>
      <c r="W2684">
        <v>3.5569999999999999</v>
      </c>
      <c r="X2684" s="36">
        <v>12698.341298847343</v>
      </c>
      <c r="Y2684" s="37" t="s">
        <v>157</v>
      </c>
      <c r="Z2684" s="35" t="s">
        <v>149</v>
      </c>
      <c r="AA2684" s="35" t="s">
        <v>146</v>
      </c>
    </row>
    <row r="2685" spans="1:27" x14ac:dyDescent="0.25">
      <c r="A2685" t="s">
        <v>563</v>
      </c>
      <c r="B2685" t="s">
        <v>859</v>
      </c>
      <c r="C2685" t="s">
        <v>853</v>
      </c>
      <c r="E2685" t="s">
        <v>5776</v>
      </c>
      <c r="F2685" t="s">
        <v>5777</v>
      </c>
      <c r="G2685" t="s">
        <v>5778</v>
      </c>
      <c r="H2685" t="s">
        <v>1805</v>
      </c>
      <c r="I2685" t="s">
        <v>38</v>
      </c>
      <c r="J2685" t="s">
        <v>63</v>
      </c>
      <c r="K2685" t="s">
        <v>141</v>
      </c>
      <c r="L2685" t="s">
        <v>34</v>
      </c>
      <c r="M2685" t="s">
        <v>94</v>
      </c>
      <c r="N2685" t="s">
        <v>149</v>
      </c>
      <c r="O2685" s="39">
        <v>44053</v>
      </c>
      <c r="P2685" s="39">
        <v>44053</v>
      </c>
      <c r="Q2685">
        <v>33.92</v>
      </c>
      <c r="R2685">
        <v>33.92</v>
      </c>
      <c r="S2685" s="36">
        <v>23065.599999999999</v>
      </c>
      <c r="T2685">
        <v>23065.599999999999</v>
      </c>
      <c r="U2685" s="39">
        <v>44053</v>
      </c>
      <c r="V2685">
        <v>8</v>
      </c>
      <c r="W2685">
        <v>3.5659999999999998</v>
      </c>
      <c r="X2685" s="36">
        <v>23065.599999999999</v>
      </c>
      <c r="Y2685" s="37" t="s">
        <v>157</v>
      </c>
      <c r="Z2685" s="35" t="s">
        <v>149</v>
      </c>
      <c r="AA2685" s="35" t="s">
        <v>146</v>
      </c>
    </row>
    <row r="2686" spans="1:27" x14ac:dyDescent="0.25">
      <c r="A2686" t="s">
        <v>563</v>
      </c>
      <c r="B2686" t="s">
        <v>859</v>
      </c>
      <c r="C2686" t="s">
        <v>853</v>
      </c>
      <c r="E2686" t="s">
        <v>6290</v>
      </c>
      <c r="F2686" t="s">
        <v>6291</v>
      </c>
      <c r="G2686" t="s">
        <v>6292</v>
      </c>
      <c r="H2686" t="s">
        <v>1805</v>
      </c>
      <c r="I2686" t="s">
        <v>38</v>
      </c>
      <c r="J2686" t="s">
        <v>63</v>
      </c>
      <c r="K2686" t="s">
        <v>141</v>
      </c>
      <c r="L2686" t="s">
        <v>34</v>
      </c>
      <c r="M2686" t="s">
        <v>94</v>
      </c>
      <c r="N2686" t="s">
        <v>149</v>
      </c>
      <c r="O2686" s="39">
        <v>44061</v>
      </c>
      <c r="P2686" s="39">
        <v>44061</v>
      </c>
      <c r="Q2686">
        <v>33.92</v>
      </c>
      <c r="R2686">
        <v>33.92</v>
      </c>
      <c r="S2686" s="36">
        <v>23065.599999999999</v>
      </c>
      <c r="T2686">
        <v>23065.599999999999</v>
      </c>
      <c r="U2686" s="39">
        <v>44061</v>
      </c>
      <c r="V2686">
        <v>8</v>
      </c>
      <c r="W2686">
        <v>3.5659999999999998</v>
      </c>
      <c r="X2686" s="36">
        <v>23065.599999999999</v>
      </c>
      <c r="Y2686" s="37" t="s">
        <v>157</v>
      </c>
      <c r="Z2686" s="35" t="s">
        <v>149</v>
      </c>
      <c r="AA2686" s="35" t="s">
        <v>146</v>
      </c>
    </row>
    <row r="2687" spans="1:27" x14ac:dyDescent="0.25">
      <c r="A2687" t="s">
        <v>563</v>
      </c>
      <c r="B2687" t="s">
        <v>859</v>
      </c>
      <c r="C2687" t="s">
        <v>853</v>
      </c>
      <c r="E2687" t="s">
        <v>5898</v>
      </c>
      <c r="F2687" t="s">
        <v>5899</v>
      </c>
      <c r="G2687" t="s">
        <v>5900</v>
      </c>
      <c r="H2687" t="s">
        <v>1805</v>
      </c>
      <c r="I2687" t="s">
        <v>38</v>
      </c>
      <c r="J2687" t="s">
        <v>63</v>
      </c>
      <c r="K2687" t="s">
        <v>141</v>
      </c>
      <c r="L2687" t="s">
        <v>34</v>
      </c>
      <c r="M2687" t="s">
        <v>94</v>
      </c>
      <c r="N2687" t="s">
        <v>149</v>
      </c>
      <c r="O2687" s="39">
        <v>44046</v>
      </c>
      <c r="P2687" s="39">
        <v>44046</v>
      </c>
      <c r="Q2687">
        <v>33.93</v>
      </c>
      <c r="R2687">
        <v>33.93</v>
      </c>
      <c r="S2687" s="36">
        <v>23072.400000000001</v>
      </c>
      <c r="T2687">
        <v>23072.400000000001</v>
      </c>
      <c r="U2687" s="39">
        <v>44046</v>
      </c>
      <c r="V2687">
        <v>8</v>
      </c>
      <c r="W2687">
        <v>3.5659999999999998</v>
      </c>
      <c r="X2687" s="36">
        <v>23072.400000000001</v>
      </c>
      <c r="Y2687" s="37" t="s">
        <v>157</v>
      </c>
      <c r="Z2687" s="35" t="s">
        <v>149</v>
      </c>
      <c r="AA2687" s="35" t="s">
        <v>146</v>
      </c>
    </row>
    <row r="2688" spans="1:27" x14ac:dyDescent="0.25">
      <c r="A2688" t="s">
        <v>150</v>
      </c>
      <c r="B2688" t="s">
        <v>151</v>
      </c>
      <c r="C2688" t="s">
        <v>152</v>
      </c>
      <c r="E2688" t="s">
        <v>6046</v>
      </c>
      <c r="F2688" t="s">
        <v>6047</v>
      </c>
      <c r="G2688" t="s">
        <v>6048</v>
      </c>
      <c r="H2688" t="s">
        <v>156</v>
      </c>
      <c r="I2688" t="s">
        <v>37</v>
      </c>
      <c r="J2688" t="s">
        <v>65</v>
      </c>
      <c r="K2688" t="s">
        <v>7778</v>
      </c>
      <c r="L2688" t="s">
        <v>4</v>
      </c>
      <c r="M2688" t="s">
        <v>64</v>
      </c>
      <c r="N2688" t="s">
        <v>149</v>
      </c>
      <c r="O2688" s="39">
        <v>44049</v>
      </c>
      <c r="P2688" s="39">
        <v>44050</v>
      </c>
      <c r="Q2688">
        <v>300</v>
      </c>
      <c r="R2688">
        <v>300</v>
      </c>
      <c r="S2688" s="36">
        <v>23085</v>
      </c>
      <c r="T2688">
        <v>23085</v>
      </c>
      <c r="U2688" s="39">
        <v>44049</v>
      </c>
      <c r="V2688">
        <v>8</v>
      </c>
      <c r="W2688">
        <v>3.5659999999999998</v>
      </c>
      <c r="X2688" s="36">
        <v>6473.6399326976998</v>
      </c>
      <c r="Y2688" s="37" t="s">
        <v>157</v>
      </c>
      <c r="Z2688" s="35" t="s">
        <v>149</v>
      </c>
      <c r="AA2688" s="35" t="s">
        <v>146</v>
      </c>
    </row>
    <row r="2689" spans="1:27" x14ac:dyDescent="0.25">
      <c r="A2689" t="s">
        <v>150</v>
      </c>
      <c r="B2689" t="s">
        <v>151</v>
      </c>
      <c r="C2689" t="s">
        <v>152</v>
      </c>
      <c r="E2689" t="s">
        <v>5597</v>
      </c>
      <c r="F2689" t="s">
        <v>5598</v>
      </c>
      <c r="G2689" t="s">
        <v>5599</v>
      </c>
      <c r="H2689" t="s">
        <v>156</v>
      </c>
      <c r="I2689" t="s">
        <v>37</v>
      </c>
      <c r="J2689" t="s">
        <v>65</v>
      </c>
      <c r="K2689" t="s">
        <v>7778</v>
      </c>
      <c r="L2689" t="s">
        <v>4</v>
      </c>
      <c r="M2689" t="s">
        <v>64</v>
      </c>
      <c r="N2689" t="s">
        <v>149</v>
      </c>
      <c r="O2689" s="39">
        <v>44049</v>
      </c>
      <c r="P2689" s="39">
        <v>44050</v>
      </c>
      <c r="Q2689">
        <v>300</v>
      </c>
      <c r="R2689">
        <v>300</v>
      </c>
      <c r="S2689" s="36">
        <v>23085</v>
      </c>
      <c r="T2689">
        <v>23085</v>
      </c>
      <c r="U2689" s="39">
        <v>44049</v>
      </c>
      <c r="V2689">
        <v>8</v>
      </c>
      <c r="W2689">
        <v>3.5659999999999998</v>
      </c>
      <c r="X2689" s="36">
        <v>6473.6399326976998</v>
      </c>
      <c r="Y2689" s="37" t="s">
        <v>157</v>
      </c>
      <c r="Z2689" s="35" t="s">
        <v>149</v>
      </c>
      <c r="AA2689" s="35" t="s">
        <v>146</v>
      </c>
    </row>
    <row r="2690" spans="1:27" x14ac:dyDescent="0.25">
      <c r="A2690" t="s">
        <v>150</v>
      </c>
      <c r="B2690" t="s">
        <v>151</v>
      </c>
      <c r="C2690" t="s">
        <v>152</v>
      </c>
      <c r="E2690" t="s">
        <v>5600</v>
      </c>
      <c r="F2690" t="s">
        <v>5601</v>
      </c>
      <c r="G2690" t="s">
        <v>5602</v>
      </c>
      <c r="H2690" t="s">
        <v>156</v>
      </c>
      <c r="I2690" t="s">
        <v>37</v>
      </c>
      <c r="J2690" t="s">
        <v>65</v>
      </c>
      <c r="K2690" t="s">
        <v>7778</v>
      </c>
      <c r="L2690" t="s">
        <v>4</v>
      </c>
      <c r="M2690" t="s">
        <v>64</v>
      </c>
      <c r="N2690" t="s">
        <v>149</v>
      </c>
      <c r="O2690" s="39">
        <v>44049</v>
      </c>
      <c r="P2690" s="39">
        <v>44050</v>
      </c>
      <c r="Q2690">
        <v>300</v>
      </c>
      <c r="R2690">
        <v>300</v>
      </c>
      <c r="S2690" s="36">
        <v>23085</v>
      </c>
      <c r="T2690">
        <v>23085</v>
      </c>
      <c r="U2690" s="39">
        <v>44049</v>
      </c>
      <c r="V2690">
        <v>8</v>
      </c>
      <c r="W2690">
        <v>3.5659999999999998</v>
      </c>
      <c r="X2690" s="36">
        <v>6473.6399326976998</v>
      </c>
      <c r="Y2690" s="37" t="s">
        <v>157</v>
      </c>
      <c r="Z2690" s="35" t="s">
        <v>149</v>
      </c>
      <c r="AA2690" s="35" t="s">
        <v>146</v>
      </c>
    </row>
    <row r="2691" spans="1:27" x14ac:dyDescent="0.25">
      <c r="A2691" t="s">
        <v>150</v>
      </c>
      <c r="B2691" t="s">
        <v>151</v>
      </c>
      <c r="C2691" t="s">
        <v>152</v>
      </c>
      <c r="E2691" t="s">
        <v>6073</v>
      </c>
      <c r="F2691" t="s">
        <v>6074</v>
      </c>
      <c r="G2691" t="s">
        <v>6075</v>
      </c>
      <c r="H2691" t="s">
        <v>156</v>
      </c>
      <c r="I2691" t="s">
        <v>37</v>
      </c>
      <c r="J2691" t="s">
        <v>65</v>
      </c>
      <c r="K2691" t="s">
        <v>7778</v>
      </c>
      <c r="L2691" t="s">
        <v>4</v>
      </c>
      <c r="M2691" t="s">
        <v>64</v>
      </c>
      <c r="N2691" t="s">
        <v>149</v>
      </c>
      <c r="O2691" s="39">
        <v>44049</v>
      </c>
      <c r="P2691" s="39">
        <v>44050</v>
      </c>
      <c r="Q2691">
        <v>300</v>
      </c>
      <c r="R2691">
        <v>300</v>
      </c>
      <c r="S2691" s="36">
        <v>23085</v>
      </c>
      <c r="T2691">
        <v>23085</v>
      </c>
      <c r="U2691" s="39">
        <v>44050</v>
      </c>
      <c r="V2691">
        <v>8</v>
      </c>
      <c r="W2691">
        <v>3.5659999999999998</v>
      </c>
      <c r="X2691" s="36">
        <v>6473.6399326976998</v>
      </c>
      <c r="Y2691" s="37" t="s">
        <v>157</v>
      </c>
      <c r="Z2691" s="35" t="s">
        <v>149</v>
      </c>
      <c r="AA2691" s="35" t="s">
        <v>146</v>
      </c>
    </row>
    <row r="2692" spans="1:27" x14ac:dyDescent="0.25">
      <c r="A2692" t="s">
        <v>150</v>
      </c>
      <c r="B2692" t="s">
        <v>151</v>
      </c>
      <c r="C2692" t="s">
        <v>152</v>
      </c>
      <c r="E2692" t="s">
        <v>6140</v>
      </c>
      <c r="F2692" t="s">
        <v>6141</v>
      </c>
      <c r="G2692" t="s">
        <v>6142</v>
      </c>
      <c r="H2692" t="s">
        <v>156</v>
      </c>
      <c r="I2692" t="s">
        <v>37</v>
      </c>
      <c r="J2692" t="s">
        <v>65</v>
      </c>
      <c r="K2692" t="s">
        <v>7778</v>
      </c>
      <c r="L2692" t="s">
        <v>4</v>
      </c>
      <c r="M2692" t="s">
        <v>64</v>
      </c>
      <c r="N2692" t="s">
        <v>149</v>
      </c>
      <c r="O2692" s="39">
        <v>44054</v>
      </c>
      <c r="P2692" s="39">
        <v>44055</v>
      </c>
      <c r="Q2692">
        <v>300</v>
      </c>
      <c r="R2692">
        <v>300</v>
      </c>
      <c r="S2692" s="36">
        <v>23085</v>
      </c>
      <c r="T2692">
        <v>23085</v>
      </c>
      <c r="U2692" s="39">
        <v>44054</v>
      </c>
      <c r="V2692">
        <v>8</v>
      </c>
      <c r="W2692">
        <v>3.5659999999999998</v>
      </c>
      <c r="X2692" s="36">
        <v>6473.6399326976998</v>
      </c>
      <c r="Y2692" s="37" t="s">
        <v>157</v>
      </c>
      <c r="Z2692" s="35" t="s">
        <v>149</v>
      </c>
      <c r="AA2692" s="35" t="s">
        <v>146</v>
      </c>
    </row>
    <row r="2693" spans="1:27" x14ac:dyDescent="0.25">
      <c r="A2693" t="s">
        <v>150</v>
      </c>
      <c r="B2693" t="s">
        <v>151</v>
      </c>
      <c r="C2693" t="s">
        <v>152</v>
      </c>
      <c r="E2693" t="s">
        <v>6143</v>
      </c>
      <c r="F2693" t="s">
        <v>6144</v>
      </c>
      <c r="G2693" t="s">
        <v>6145</v>
      </c>
      <c r="H2693" t="s">
        <v>156</v>
      </c>
      <c r="I2693" t="s">
        <v>37</v>
      </c>
      <c r="J2693" t="s">
        <v>65</v>
      </c>
      <c r="K2693" t="s">
        <v>7778</v>
      </c>
      <c r="L2693" t="s">
        <v>4</v>
      </c>
      <c r="M2693" t="s">
        <v>64</v>
      </c>
      <c r="N2693" t="s">
        <v>149</v>
      </c>
      <c r="O2693" s="39">
        <v>44054</v>
      </c>
      <c r="P2693" s="39">
        <v>44055</v>
      </c>
      <c r="Q2693">
        <v>300</v>
      </c>
      <c r="R2693">
        <v>300</v>
      </c>
      <c r="S2693" s="36">
        <v>23085</v>
      </c>
      <c r="T2693">
        <v>23085</v>
      </c>
      <c r="U2693" s="39">
        <v>44054</v>
      </c>
      <c r="V2693">
        <v>8</v>
      </c>
      <c r="W2693">
        <v>3.5659999999999998</v>
      </c>
      <c r="X2693" s="36">
        <v>6473.6399326976998</v>
      </c>
      <c r="Y2693" s="37" t="s">
        <v>157</v>
      </c>
      <c r="Z2693" s="35" t="s">
        <v>149</v>
      </c>
      <c r="AA2693" s="35" t="s">
        <v>146</v>
      </c>
    </row>
    <row r="2694" spans="1:27" x14ac:dyDescent="0.25">
      <c r="A2694" t="s">
        <v>150</v>
      </c>
      <c r="B2694" t="s">
        <v>151</v>
      </c>
      <c r="C2694" t="s">
        <v>152</v>
      </c>
      <c r="E2694" t="s">
        <v>6253</v>
      </c>
      <c r="F2694" t="s">
        <v>6254</v>
      </c>
      <c r="G2694" t="s">
        <v>6255</v>
      </c>
      <c r="H2694" t="s">
        <v>156</v>
      </c>
      <c r="I2694" t="s">
        <v>37</v>
      </c>
      <c r="J2694" t="s">
        <v>65</v>
      </c>
      <c r="K2694" t="s">
        <v>7778</v>
      </c>
      <c r="L2694" t="s">
        <v>4</v>
      </c>
      <c r="M2694" t="s">
        <v>64</v>
      </c>
      <c r="N2694" t="s">
        <v>149</v>
      </c>
      <c r="O2694" s="39">
        <v>44054</v>
      </c>
      <c r="P2694" s="39">
        <v>44055</v>
      </c>
      <c r="Q2694">
        <v>300</v>
      </c>
      <c r="R2694">
        <v>300</v>
      </c>
      <c r="S2694" s="36">
        <v>23085</v>
      </c>
      <c r="T2694">
        <v>23085</v>
      </c>
      <c r="U2694" s="39">
        <v>44055</v>
      </c>
      <c r="V2694">
        <v>8</v>
      </c>
      <c r="W2694">
        <v>3.5659999999999998</v>
      </c>
      <c r="X2694" s="36">
        <v>6473.6399326976998</v>
      </c>
      <c r="Y2694" s="37" t="s">
        <v>157</v>
      </c>
      <c r="Z2694" s="35" t="s">
        <v>149</v>
      </c>
      <c r="AA2694" s="35" t="s">
        <v>146</v>
      </c>
    </row>
    <row r="2695" spans="1:27" x14ac:dyDescent="0.25">
      <c r="A2695" t="s">
        <v>150</v>
      </c>
      <c r="B2695" t="s">
        <v>151</v>
      </c>
      <c r="C2695" t="s">
        <v>152</v>
      </c>
      <c r="E2695" t="s">
        <v>6337</v>
      </c>
      <c r="F2695" t="s">
        <v>6338</v>
      </c>
      <c r="G2695" t="s">
        <v>6339</v>
      </c>
      <c r="H2695" t="s">
        <v>156</v>
      </c>
      <c r="I2695" t="s">
        <v>37</v>
      </c>
      <c r="J2695" t="s">
        <v>65</v>
      </c>
      <c r="K2695" t="s">
        <v>7778</v>
      </c>
      <c r="L2695" t="s">
        <v>4</v>
      </c>
      <c r="M2695" t="s">
        <v>64</v>
      </c>
      <c r="N2695" t="s">
        <v>149</v>
      </c>
      <c r="O2695" s="39">
        <v>44056</v>
      </c>
      <c r="P2695" s="39">
        <v>44057</v>
      </c>
      <c r="Q2695">
        <v>300</v>
      </c>
      <c r="R2695">
        <v>300</v>
      </c>
      <c r="S2695" s="36">
        <v>23085</v>
      </c>
      <c r="T2695">
        <v>23085</v>
      </c>
      <c r="U2695" s="39">
        <v>44058</v>
      </c>
      <c r="V2695">
        <v>8</v>
      </c>
      <c r="W2695">
        <v>3.5659999999999998</v>
      </c>
      <c r="X2695" s="36">
        <v>6473.6399326976998</v>
      </c>
      <c r="Y2695" s="37" t="s">
        <v>157</v>
      </c>
      <c r="Z2695" s="35" t="s">
        <v>149</v>
      </c>
      <c r="AA2695" s="35" t="s">
        <v>146</v>
      </c>
    </row>
    <row r="2696" spans="1:27" x14ac:dyDescent="0.25">
      <c r="A2696" t="s">
        <v>150</v>
      </c>
      <c r="B2696" t="s">
        <v>151</v>
      </c>
      <c r="C2696" t="s">
        <v>152</v>
      </c>
      <c r="E2696" t="s">
        <v>6349</v>
      </c>
      <c r="F2696" t="s">
        <v>6350</v>
      </c>
      <c r="G2696" t="s">
        <v>6351</v>
      </c>
      <c r="H2696" t="s">
        <v>156</v>
      </c>
      <c r="I2696" t="s">
        <v>37</v>
      </c>
      <c r="J2696" t="s">
        <v>65</v>
      </c>
      <c r="K2696" t="s">
        <v>7778</v>
      </c>
      <c r="L2696" t="s">
        <v>4</v>
      </c>
      <c r="M2696" t="s">
        <v>64</v>
      </c>
      <c r="N2696" t="s">
        <v>149</v>
      </c>
      <c r="O2696" s="39">
        <v>44056</v>
      </c>
      <c r="P2696" s="39">
        <v>44057</v>
      </c>
      <c r="Q2696">
        <v>300</v>
      </c>
      <c r="R2696">
        <v>300</v>
      </c>
      <c r="S2696" s="36">
        <v>23085</v>
      </c>
      <c r="T2696">
        <v>23085</v>
      </c>
      <c r="U2696" s="39">
        <v>44057</v>
      </c>
      <c r="V2696">
        <v>8</v>
      </c>
      <c r="W2696">
        <v>3.5659999999999998</v>
      </c>
      <c r="X2696" s="36">
        <v>6473.6399326976998</v>
      </c>
      <c r="Y2696" s="37" t="s">
        <v>157</v>
      </c>
      <c r="Z2696" s="35" t="s">
        <v>149</v>
      </c>
      <c r="AA2696" s="35" t="s">
        <v>146</v>
      </c>
    </row>
    <row r="2697" spans="1:27" x14ac:dyDescent="0.25">
      <c r="A2697" t="s">
        <v>150</v>
      </c>
      <c r="B2697" t="s">
        <v>151</v>
      </c>
      <c r="C2697" t="s">
        <v>152</v>
      </c>
      <c r="E2697" t="s">
        <v>8356</v>
      </c>
      <c r="F2697" t="s">
        <v>8357</v>
      </c>
      <c r="G2697" t="s">
        <v>8358</v>
      </c>
      <c r="H2697" t="s">
        <v>8096</v>
      </c>
      <c r="I2697" t="s">
        <v>7703</v>
      </c>
      <c r="J2697" t="s">
        <v>65</v>
      </c>
      <c r="K2697" t="s">
        <v>7778</v>
      </c>
      <c r="L2697" t="s">
        <v>4</v>
      </c>
      <c r="M2697" t="s">
        <v>64</v>
      </c>
      <c r="N2697" t="s">
        <v>149</v>
      </c>
      <c r="O2697" s="39">
        <v>44132</v>
      </c>
      <c r="P2697" s="39">
        <v>44133</v>
      </c>
      <c r="Q2697">
        <v>600</v>
      </c>
      <c r="R2697">
        <v>600</v>
      </c>
      <c r="S2697" s="36">
        <v>45254.239999999998</v>
      </c>
      <c r="T2697">
        <v>45254.239999999998</v>
      </c>
      <c r="U2697" s="39">
        <v>44134</v>
      </c>
      <c r="V2697">
        <v>10</v>
      </c>
      <c r="W2697">
        <v>3.5979999999999999</v>
      </c>
      <c r="X2697" s="36">
        <v>12577.609783212896</v>
      </c>
      <c r="Y2697" s="37" t="s">
        <v>157</v>
      </c>
      <c r="Z2697" s="35" t="s">
        <v>149</v>
      </c>
      <c r="AA2697" s="35" t="s">
        <v>146</v>
      </c>
    </row>
    <row r="2698" spans="1:27" x14ac:dyDescent="0.25">
      <c r="A2698" t="s">
        <v>150</v>
      </c>
      <c r="B2698" t="s">
        <v>151</v>
      </c>
      <c r="C2698" t="s">
        <v>152</v>
      </c>
      <c r="E2698" t="s">
        <v>6402</v>
      </c>
      <c r="F2698" t="s">
        <v>6403</v>
      </c>
      <c r="G2698" t="s">
        <v>6404</v>
      </c>
      <c r="H2698" t="s">
        <v>156</v>
      </c>
      <c r="I2698" t="s">
        <v>37</v>
      </c>
      <c r="J2698" t="s">
        <v>65</v>
      </c>
      <c r="K2698" t="s">
        <v>7778</v>
      </c>
      <c r="L2698" t="s">
        <v>4</v>
      </c>
      <c r="M2698" t="s">
        <v>64</v>
      </c>
      <c r="N2698" t="s">
        <v>149</v>
      </c>
      <c r="O2698" s="39">
        <v>44056</v>
      </c>
      <c r="P2698" s="39">
        <v>44057</v>
      </c>
      <c r="Q2698">
        <v>300</v>
      </c>
      <c r="R2698">
        <v>300</v>
      </c>
      <c r="S2698" s="36">
        <v>23085</v>
      </c>
      <c r="T2698">
        <v>23085</v>
      </c>
      <c r="U2698" s="39">
        <v>44057</v>
      </c>
      <c r="V2698">
        <v>8</v>
      </c>
      <c r="W2698">
        <v>3.5659999999999998</v>
      </c>
      <c r="X2698" s="36">
        <v>6473.6399326976998</v>
      </c>
      <c r="Y2698" s="37" t="s">
        <v>157</v>
      </c>
      <c r="Z2698" s="35" t="s">
        <v>149</v>
      </c>
      <c r="AA2698" s="35" t="s">
        <v>146</v>
      </c>
    </row>
    <row r="2699" spans="1:27" x14ac:dyDescent="0.25">
      <c r="A2699" t="s">
        <v>150</v>
      </c>
      <c r="B2699" t="s">
        <v>151</v>
      </c>
      <c r="C2699" t="s">
        <v>152</v>
      </c>
      <c r="E2699" t="s">
        <v>6343</v>
      </c>
      <c r="F2699" t="s">
        <v>6344</v>
      </c>
      <c r="G2699" t="s">
        <v>6345</v>
      </c>
      <c r="H2699" t="s">
        <v>156</v>
      </c>
      <c r="I2699" t="s">
        <v>37</v>
      </c>
      <c r="J2699" t="s">
        <v>65</v>
      </c>
      <c r="K2699" t="s">
        <v>7778</v>
      </c>
      <c r="L2699" t="s">
        <v>4</v>
      </c>
      <c r="M2699" t="s">
        <v>64</v>
      </c>
      <c r="N2699" t="s">
        <v>149</v>
      </c>
      <c r="O2699" s="39">
        <v>44057</v>
      </c>
      <c r="P2699" s="39">
        <v>44058</v>
      </c>
      <c r="Q2699">
        <v>300</v>
      </c>
      <c r="R2699">
        <v>300</v>
      </c>
      <c r="S2699" s="36">
        <v>23085</v>
      </c>
      <c r="T2699">
        <v>23085</v>
      </c>
      <c r="U2699" s="39">
        <v>44060</v>
      </c>
      <c r="V2699">
        <v>8</v>
      </c>
      <c r="W2699">
        <v>3.5659999999999998</v>
      </c>
      <c r="X2699" s="36">
        <v>6473.6399326976998</v>
      </c>
      <c r="Y2699" s="37" t="s">
        <v>157</v>
      </c>
      <c r="Z2699" s="35" t="s">
        <v>149</v>
      </c>
      <c r="AA2699" s="35" t="s">
        <v>146</v>
      </c>
    </row>
    <row r="2700" spans="1:27" x14ac:dyDescent="0.25">
      <c r="A2700" t="s">
        <v>150</v>
      </c>
      <c r="B2700" t="s">
        <v>151</v>
      </c>
      <c r="C2700" t="s">
        <v>152</v>
      </c>
      <c r="E2700" t="s">
        <v>6549</v>
      </c>
      <c r="F2700" t="s">
        <v>6550</v>
      </c>
      <c r="G2700" t="s">
        <v>6551</v>
      </c>
      <c r="H2700" t="s">
        <v>156</v>
      </c>
      <c r="I2700" t="s">
        <v>37</v>
      </c>
      <c r="J2700" t="s">
        <v>65</v>
      </c>
      <c r="K2700" t="s">
        <v>7778</v>
      </c>
      <c r="L2700" t="s">
        <v>4</v>
      </c>
      <c r="M2700" t="s">
        <v>64</v>
      </c>
      <c r="N2700" t="s">
        <v>149</v>
      </c>
      <c r="O2700" s="39">
        <v>44060</v>
      </c>
      <c r="P2700" s="39">
        <v>44061</v>
      </c>
      <c r="Q2700">
        <v>300</v>
      </c>
      <c r="R2700">
        <v>300</v>
      </c>
      <c r="S2700" s="36">
        <v>23085</v>
      </c>
      <c r="T2700">
        <v>23085</v>
      </c>
      <c r="U2700" s="39">
        <v>44068</v>
      </c>
      <c r="V2700">
        <v>8</v>
      </c>
      <c r="W2700">
        <v>3.5659999999999998</v>
      </c>
      <c r="X2700" s="36">
        <v>6473.6399326976998</v>
      </c>
      <c r="Y2700" s="37" t="s">
        <v>157</v>
      </c>
      <c r="Z2700" s="35" t="s">
        <v>149</v>
      </c>
      <c r="AA2700" s="35" t="s">
        <v>146</v>
      </c>
    </row>
    <row r="2701" spans="1:27" x14ac:dyDescent="0.25">
      <c r="A2701" t="s">
        <v>150</v>
      </c>
      <c r="B2701" t="s">
        <v>151</v>
      </c>
      <c r="C2701" t="s">
        <v>152</v>
      </c>
      <c r="E2701" t="s">
        <v>6622</v>
      </c>
      <c r="F2701" t="s">
        <v>6623</v>
      </c>
      <c r="G2701" t="s">
        <v>6624</v>
      </c>
      <c r="H2701" t="s">
        <v>156</v>
      </c>
      <c r="I2701" t="s">
        <v>37</v>
      </c>
      <c r="J2701" t="s">
        <v>65</v>
      </c>
      <c r="K2701" t="s">
        <v>7778</v>
      </c>
      <c r="L2701" t="s">
        <v>4</v>
      </c>
      <c r="M2701" t="s">
        <v>64</v>
      </c>
      <c r="N2701" t="s">
        <v>149</v>
      </c>
      <c r="O2701" s="39">
        <v>44071</v>
      </c>
      <c r="P2701" s="39">
        <v>44072</v>
      </c>
      <c r="Q2701">
        <v>300</v>
      </c>
      <c r="R2701">
        <v>300</v>
      </c>
      <c r="S2701" s="36">
        <v>23085</v>
      </c>
      <c r="T2701">
        <v>23085</v>
      </c>
      <c r="U2701" s="39">
        <v>44071</v>
      </c>
      <c r="V2701">
        <v>8</v>
      </c>
      <c r="W2701">
        <v>3.5659999999999998</v>
      </c>
      <c r="X2701" s="36">
        <v>6473.6399326976998</v>
      </c>
      <c r="Y2701" s="37" t="s">
        <v>157</v>
      </c>
      <c r="Z2701" s="35" t="s">
        <v>149</v>
      </c>
      <c r="AA2701" s="35" t="s">
        <v>146</v>
      </c>
    </row>
    <row r="2702" spans="1:27" x14ac:dyDescent="0.25">
      <c r="A2702" t="s">
        <v>563</v>
      </c>
      <c r="B2702" t="s">
        <v>859</v>
      </c>
      <c r="C2702" t="s">
        <v>853</v>
      </c>
      <c r="E2702" t="s">
        <v>6232</v>
      </c>
      <c r="F2702" t="s">
        <v>6233</v>
      </c>
      <c r="G2702" t="s">
        <v>6234</v>
      </c>
      <c r="H2702" t="s">
        <v>1805</v>
      </c>
      <c r="I2702" t="s">
        <v>38</v>
      </c>
      <c r="J2702" t="s">
        <v>63</v>
      </c>
      <c r="K2702" t="s">
        <v>141</v>
      </c>
      <c r="L2702" t="s">
        <v>34</v>
      </c>
      <c r="M2702" t="s">
        <v>94</v>
      </c>
      <c r="N2702" t="s">
        <v>149</v>
      </c>
      <c r="O2702" s="39">
        <v>44055</v>
      </c>
      <c r="P2702" s="39">
        <v>44055</v>
      </c>
      <c r="Q2702">
        <v>33.979999999999997</v>
      </c>
      <c r="R2702">
        <v>33.979999999999997</v>
      </c>
      <c r="S2702" s="36">
        <v>23106.400000000001</v>
      </c>
      <c r="T2702">
        <v>23106.400000000001</v>
      </c>
      <c r="U2702" s="39">
        <v>44055</v>
      </c>
      <c r="V2702">
        <v>8</v>
      </c>
      <c r="W2702">
        <v>3.5659999999999998</v>
      </c>
      <c r="X2702" s="36">
        <v>23106.400000000001</v>
      </c>
      <c r="Y2702" s="37" t="s">
        <v>157</v>
      </c>
      <c r="Z2702" s="35" t="s">
        <v>149</v>
      </c>
      <c r="AA2702" s="35" t="s">
        <v>146</v>
      </c>
    </row>
    <row r="2703" spans="1:27" x14ac:dyDescent="0.25">
      <c r="A2703" t="s">
        <v>563</v>
      </c>
      <c r="B2703" t="s">
        <v>859</v>
      </c>
      <c r="C2703" t="s">
        <v>565</v>
      </c>
      <c r="E2703" t="s">
        <v>6100</v>
      </c>
      <c r="F2703" t="s">
        <v>6101</v>
      </c>
      <c r="G2703" t="s">
        <v>6102</v>
      </c>
      <c r="H2703" t="s">
        <v>2929</v>
      </c>
      <c r="I2703" t="s">
        <v>2549</v>
      </c>
      <c r="J2703" t="s">
        <v>63</v>
      </c>
      <c r="K2703" t="s">
        <v>141</v>
      </c>
      <c r="L2703" t="s">
        <v>34</v>
      </c>
      <c r="M2703" t="s">
        <v>94</v>
      </c>
      <c r="N2703" t="s">
        <v>149</v>
      </c>
      <c r="O2703" s="39">
        <v>44050</v>
      </c>
      <c r="P2703" s="39">
        <v>44050</v>
      </c>
      <c r="Q2703">
        <v>30.99</v>
      </c>
      <c r="R2703">
        <v>30.99</v>
      </c>
      <c r="S2703" s="36">
        <v>23242.5</v>
      </c>
      <c r="T2703">
        <v>23242.5</v>
      </c>
      <c r="U2703" s="39">
        <v>44050</v>
      </c>
      <c r="V2703">
        <v>8</v>
      </c>
      <c r="W2703">
        <v>3.5659999999999998</v>
      </c>
      <c r="X2703" s="36">
        <v>23242.5</v>
      </c>
      <c r="Y2703" s="37" t="s">
        <v>157</v>
      </c>
      <c r="Z2703" s="35" t="s">
        <v>149</v>
      </c>
      <c r="AA2703" s="35" t="s">
        <v>146</v>
      </c>
    </row>
    <row r="2704" spans="1:27" x14ac:dyDescent="0.25">
      <c r="A2704" t="s">
        <v>150</v>
      </c>
      <c r="B2704" t="s">
        <v>151</v>
      </c>
      <c r="C2704" t="s">
        <v>152</v>
      </c>
      <c r="E2704" t="s">
        <v>5871</v>
      </c>
      <c r="F2704" t="s">
        <v>5872</v>
      </c>
      <c r="G2704" t="s">
        <v>5873</v>
      </c>
      <c r="H2704" t="s">
        <v>156</v>
      </c>
      <c r="I2704" t="s">
        <v>37</v>
      </c>
      <c r="J2704" t="s">
        <v>65</v>
      </c>
      <c r="K2704" t="s">
        <v>7778</v>
      </c>
      <c r="L2704" t="s">
        <v>4</v>
      </c>
      <c r="M2704" t="s">
        <v>64</v>
      </c>
      <c r="N2704" t="s">
        <v>149</v>
      </c>
      <c r="O2704" s="39">
        <v>44046</v>
      </c>
      <c r="P2704" s="39">
        <v>44047</v>
      </c>
      <c r="Q2704">
        <v>300</v>
      </c>
      <c r="R2704">
        <v>300</v>
      </c>
      <c r="S2704" s="36">
        <v>23337</v>
      </c>
      <c r="T2704">
        <v>23337</v>
      </c>
      <c r="U2704" s="39">
        <v>44046</v>
      </c>
      <c r="V2704">
        <v>8</v>
      </c>
      <c r="W2704">
        <v>3.5659999999999998</v>
      </c>
      <c r="X2704" s="36">
        <v>6544.3073471676944</v>
      </c>
      <c r="Y2704" s="37" t="s">
        <v>157</v>
      </c>
      <c r="Z2704" s="35" t="s">
        <v>149</v>
      </c>
      <c r="AA2704" s="35" t="s">
        <v>146</v>
      </c>
    </row>
    <row r="2705" spans="1:27" x14ac:dyDescent="0.25">
      <c r="A2705" t="s">
        <v>150</v>
      </c>
      <c r="B2705" t="s">
        <v>151</v>
      </c>
      <c r="C2705" t="s">
        <v>152</v>
      </c>
      <c r="E2705" t="s">
        <v>6468</v>
      </c>
      <c r="F2705" t="s">
        <v>6469</v>
      </c>
      <c r="G2705" t="s">
        <v>6470</v>
      </c>
      <c r="H2705" t="s">
        <v>156</v>
      </c>
      <c r="I2705" t="s">
        <v>37</v>
      </c>
      <c r="J2705" t="s">
        <v>65</v>
      </c>
      <c r="K2705" t="s">
        <v>7778</v>
      </c>
      <c r="L2705" t="s">
        <v>4</v>
      </c>
      <c r="M2705" t="s">
        <v>64</v>
      </c>
      <c r="N2705" t="s">
        <v>149</v>
      </c>
      <c r="O2705" s="39">
        <v>44067</v>
      </c>
      <c r="P2705" s="39">
        <v>44068</v>
      </c>
      <c r="Q2705">
        <v>300</v>
      </c>
      <c r="R2705">
        <v>300</v>
      </c>
      <c r="S2705" s="36">
        <v>23337</v>
      </c>
      <c r="T2705">
        <v>23337</v>
      </c>
      <c r="U2705" s="39">
        <v>44068</v>
      </c>
      <c r="V2705">
        <v>8</v>
      </c>
      <c r="W2705">
        <v>3.5659999999999998</v>
      </c>
      <c r="X2705" s="36">
        <v>6544.3073471676944</v>
      </c>
      <c r="Y2705" s="37" t="s">
        <v>157</v>
      </c>
      <c r="Z2705" s="35" t="s">
        <v>149</v>
      </c>
      <c r="AA2705" s="35" t="s">
        <v>146</v>
      </c>
    </row>
    <row r="2706" spans="1:27" x14ac:dyDescent="0.25">
      <c r="A2706" t="s">
        <v>150</v>
      </c>
      <c r="B2706" t="s">
        <v>151</v>
      </c>
      <c r="C2706" t="s">
        <v>152</v>
      </c>
      <c r="E2706" t="s">
        <v>6471</v>
      </c>
      <c r="F2706" t="s">
        <v>6472</v>
      </c>
      <c r="G2706" t="s">
        <v>6473</v>
      </c>
      <c r="H2706" t="s">
        <v>156</v>
      </c>
      <c r="I2706" t="s">
        <v>37</v>
      </c>
      <c r="J2706" t="s">
        <v>65</v>
      </c>
      <c r="K2706" t="s">
        <v>7778</v>
      </c>
      <c r="L2706" t="s">
        <v>4</v>
      </c>
      <c r="M2706" t="s">
        <v>64</v>
      </c>
      <c r="N2706" t="s">
        <v>149</v>
      </c>
      <c r="O2706" s="39">
        <v>44067</v>
      </c>
      <c r="P2706" s="39">
        <v>44068</v>
      </c>
      <c r="Q2706">
        <v>300</v>
      </c>
      <c r="R2706">
        <v>300</v>
      </c>
      <c r="S2706" s="36">
        <v>23337</v>
      </c>
      <c r="T2706">
        <v>23337</v>
      </c>
      <c r="U2706" s="39">
        <v>44068</v>
      </c>
      <c r="V2706">
        <v>8</v>
      </c>
      <c r="W2706">
        <v>3.5659999999999998</v>
      </c>
      <c r="X2706" s="36">
        <v>6544.3073471676944</v>
      </c>
      <c r="Y2706" s="37" t="s">
        <v>157</v>
      </c>
      <c r="Z2706" s="35" t="s">
        <v>149</v>
      </c>
      <c r="AA2706" s="35" t="s">
        <v>146</v>
      </c>
    </row>
    <row r="2707" spans="1:27" x14ac:dyDescent="0.25">
      <c r="A2707" t="s">
        <v>150</v>
      </c>
      <c r="B2707" t="s">
        <v>151</v>
      </c>
      <c r="C2707" t="s">
        <v>152</v>
      </c>
      <c r="E2707" t="s">
        <v>4973</v>
      </c>
      <c r="F2707" t="s">
        <v>4974</v>
      </c>
      <c r="G2707" t="s">
        <v>4975</v>
      </c>
      <c r="H2707" t="s">
        <v>156</v>
      </c>
      <c r="I2707" t="s">
        <v>37</v>
      </c>
      <c r="J2707" t="s">
        <v>65</v>
      </c>
      <c r="K2707" t="s">
        <v>7778</v>
      </c>
      <c r="L2707" t="s">
        <v>4</v>
      </c>
      <c r="M2707" t="s">
        <v>64</v>
      </c>
      <c r="N2707" t="s">
        <v>149</v>
      </c>
      <c r="O2707" s="39">
        <v>44018</v>
      </c>
      <c r="P2707" s="39">
        <v>44019</v>
      </c>
      <c r="Q2707">
        <v>225</v>
      </c>
      <c r="R2707">
        <v>225</v>
      </c>
      <c r="S2707" s="36">
        <v>17691.75</v>
      </c>
      <c r="T2707">
        <v>17691.75</v>
      </c>
      <c r="U2707" s="39">
        <v>44019</v>
      </c>
      <c r="V2707">
        <v>7</v>
      </c>
      <c r="W2707">
        <v>3.5190000000000001</v>
      </c>
      <c r="X2707" s="36">
        <v>5027.4936061381068</v>
      </c>
      <c r="Y2707" s="37" t="s">
        <v>157</v>
      </c>
      <c r="Z2707" s="35" t="s">
        <v>149</v>
      </c>
      <c r="AA2707" s="35" t="s">
        <v>146</v>
      </c>
    </row>
    <row r="2708" spans="1:27" x14ac:dyDescent="0.25">
      <c r="A2708" t="s">
        <v>150</v>
      </c>
      <c r="B2708" t="s">
        <v>151</v>
      </c>
      <c r="C2708" t="s">
        <v>152</v>
      </c>
      <c r="E2708" t="s">
        <v>6161</v>
      </c>
      <c r="F2708" t="s">
        <v>6162</v>
      </c>
      <c r="G2708" t="s">
        <v>6163</v>
      </c>
      <c r="H2708" t="s">
        <v>156</v>
      </c>
      <c r="I2708" t="s">
        <v>37</v>
      </c>
      <c r="J2708" t="s">
        <v>65</v>
      </c>
      <c r="K2708" t="s">
        <v>7778</v>
      </c>
      <c r="L2708" t="s">
        <v>4</v>
      </c>
      <c r="M2708" t="s">
        <v>64</v>
      </c>
      <c r="N2708" t="s">
        <v>149</v>
      </c>
      <c r="O2708" s="39">
        <v>44053</v>
      </c>
      <c r="P2708" s="39">
        <v>44054</v>
      </c>
      <c r="Q2708">
        <v>640</v>
      </c>
      <c r="R2708">
        <v>640</v>
      </c>
      <c r="S2708" s="36">
        <v>48179.199999999997</v>
      </c>
      <c r="T2708">
        <v>48179.199999999997</v>
      </c>
      <c r="U2708" s="39">
        <v>44054</v>
      </c>
      <c r="V2708">
        <v>8</v>
      </c>
      <c r="W2708">
        <v>3.5659999999999998</v>
      </c>
      <c r="X2708" s="36">
        <v>13510.712282669658</v>
      </c>
      <c r="Y2708" s="37" t="s">
        <v>157</v>
      </c>
      <c r="Z2708" s="35" t="s">
        <v>149</v>
      </c>
      <c r="AA2708" s="35" t="s">
        <v>146</v>
      </c>
    </row>
    <row r="2709" spans="1:27" x14ac:dyDescent="0.25">
      <c r="A2709" t="s">
        <v>150</v>
      </c>
      <c r="B2709" t="s">
        <v>151</v>
      </c>
      <c r="C2709" t="s">
        <v>152</v>
      </c>
      <c r="E2709" t="s">
        <v>6125</v>
      </c>
      <c r="F2709" t="s">
        <v>6126</v>
      </c>
      <c r="G2709" t="s">
        <v>6127</v>
      </c>
      <c r="H2709" t="s">
        <v>156</v>
      </c>
      <c r="I2709" t="s">
        <v>37</v>
      </c>
      <c r="J2709" t="s">
        <v>65</v>
      </c>
      <c r="K2709" t="s">
        <v>7778</v>
      </c>
      <c r="L2709" t="s">
        <v>4</v>
      </c>
      <c r="M2709" t="s">
        <v>64</v>
      </c>
      <c r="N2709" t="s">
        <v>149</v>
      </c>
      <c r="O2709" s="39">
        <v>44053</v>
      </c>
      <c r="P2709" s="39">
        <v>44054</v>
      </c>
      <c r="Q2709">
        <v>640</v>
      </c>
      <c r="R2709">
        <v>640</v>
      </c>
      <c r="S2709" s="36">
        <v>48179.199999999997</v>
      </c>
      <c r="T2709">
        <v>48179.199999999997</v>
      </c>
      <c r="U2709" s="39">
        <v>44053</v>
      </c>
      <c r="V2709">
        <v>8</v>
      </c>
      <c r="W2709">
        <v>3.5659999999999998</v>
      </c>
      <c r="X2709" s="36">
        <v>13510.712282669658</v>
      </c>
      <c r="Y2709" s="37" t="s">
        <v>157</v>
      </c>
      <c r="Z2709" s="35" t="s">
        <v>149</v>
      </c>
      <c r="AA2709" s="35" t="s">
        <v>146</v>
      </c>
    </row>
    <row r="2710" spans="1:27" x14ac:dyDescent="0.25">
      <c r="A2710" t="s">
        <v>150</v>
      </c>
      <c r="B2710" t="s">
        <v>151</v>
      </c>
      <c r="C2710" t="s">
        <v>152</v>
      </c>
      <c r="E2710" t="s">
        <v>6128</v>
      </c>
      <c r="F2710" t="s">
        <v>6129</v>
      </c>
      <c r="G2710" t="s">
        <v>6130</v>
      </c>
      <c r="H2710" t="s">
        <v>156</v>
      </c>
      <c r="I2710" t="s">
        <v>37</v>
      </c>
      <c r="J2710" t="s">
        <v>65</v>
      </c>
      <c r="K2710" t="s">
        <v>7778</v>
      </c>
      <c r="L2710" t="s">
        <v>4</v>
      </c>
      <c r="M2710" t="s">
        <v>64</v>
      </c>
      <c r="N2710" t="s">
        <v>149</v>
      </c>
      <c r="O2710" s="39">
        <v>44053</v>
      </c>
      <c r="P2710" s="39">
        <v>44054</v>
      </c>
      <c r="Q2710">
        <v>640</v>
      </c>
      <c r="R2710">
        <v>640</v>
      </c>
      <c r="S2710" s="36">
        <v>48179.199999999997</v>
      </c>
      <c r="T2710">
        <v>48179.199999999997</v>
      </c>
      <c r="U2710" s="39">
        <v>44053</v>
      </c>
      <c r="V2710">
        <v>8</v>
      </c>
      <c r="W2710">
        <v>3.5659999999999998</v>
      </c>
      <c r="X2710" s="36">
        <v>13510.712282669658</v>
      </c>
      <c r="Y2710" s="37" t="s">
        <v>157</v>
      </c>
      <c r="Z2710" s="35" t="s">
        <v>149</v>
      </c>
      <c r="AA2710" s="35" t="s">
        <v>146</v>
      </c>
    </row>
    <row r="2711" spans="1:27" x14ac:dyDescent="0.25">
      <c r="A2711" t="s">
        <v>150</v>
      </c>
      <c r="B2711" t="s">
        <v>151</v>
      </c>
      <c r="C2711" t="s">
        <v>152</v>
      </c>
      <c r="E2711" t="s">
        <v>6131</v>
      </c>
      <c r="F2711" t="s">
        <v>6132</v>
      </c>
      <c r="G2711" t="s">
        <v>6133</v>
      </c>
      <c r="H2711" t="s">
        <v>156</v>
      </c>
      <c r="I2711" t="s">
        <v>37</v>
      </c>
      <c r="J2711" t="s">
        <v>65</v>
      </c>
      <c r="K2711" t="s">
        <v>7778</v>
      </c>
      <c r="L2711" t="s">
        <v>4</v>
      </c>
      <c r="M2711" t="s">
        <v>64</v>
      </c>
      <c r="N2711" t="s">
        <v>149</v>
      </c>
      <c r="O2711" s="39">
        <v>44053</v>
      </c>
      <c r="P2711" s="39">
        <v>44054</v>
      </c>
      <c r="Q2711">
        <v>640</v>
      </c>
      <c r="R2711">
        <v>640</v>
      </c>
      <c r="S2711" s="36">
        <v>48179.199999999997</v>
      </c>
      <c r="T2711">
        <v>48179.199999999997</v>
      </c>
      <c r="U2711" s="39">
        <v>44053</v>
      </c>
      <c r="V2711">
        <v>8</v>
      </c>
      <c r="W2711">
        <v>3.5659999999999998</v>
      </c>
      <c r="X2711" s="36">
        <v>13510.712282669658</v>
      </c>
      <c r="Y2711" s="37" t="s">
        <v>157</v>
      </c>
      <c r="Z2711" s="35" t="s">
        <v>149</v>
      </c>
      <c r="AA2711" s="35" t="s">
        <v>146</v>
      </c>
    </row>
    <row r="2712" spans="1:27" x14ac:dyDescent="0.25">
      <c r="A2712" t="s">
        <v>150</v>
      </c>
      <c r="B2712" t="s">
        <v>151</v>
      </c>
      <c r="C2712" t="s">
        <v>152</v>
      </c>
      <c r="E2712" t="s">
        <v>6079</v>
      </c>
      <c r="F2712" t="s">
        <v>6080</v>
      </c>
      <c r="G2712" t="s">
        <v>6081</v>
      </c>
      <c r="H2712" t="s">
        <v>156</v>
      </c>
      <c r="I2712" t="s">
        <v>37</v>
      </c>
      <c r="J2712" t="s">
        <v>65</v>
      </c>
      <c r="K2712" t="s">
        <v>7778</v>
      </c>
      <c r="L2712" t="s">
        <v>4</v>
      </c>
      <c r="M2712" t="s">
        <v>64</v>
      </c>
      <c r="N2712" t="s">
        <v>149</v>
      </c>
      <c r="O2712" s="39">
        <v>44053</v>
      </c>
      <c r="P2712" s="39">
        <v>44054</v>
      </c>
      <c r="Q2712">
        <v>640</v>
      </c>
      <c r="R2712">
        <v>640</v>
      </c>
      <c r="S2712" s="36">
        <v>48179.199999999997</v>
      </c>
      <c r="T2712">
        <v>48179.199999999997</v>
      </c>
      <c r="U2712" s="39">
        <v>44053</v>
      </c>
      <c r="V2712">
        <v>8</v>
      </c>
      <c r="W2712">
        <v>3.5659999999999998</v>
      </c>
      <c r="X2712" s="36">
        <v>13510.712282669658</v>
      </c>
      <c r="Y2712" s="37" t="s">
        <v>157</v>
      </c>
      <c r="Z2712" s="35" t="s">
        <v>149</v>
      </c>
      <c r="AA2712" s="35" t="s">
        <v>146</v>
      </c>
    </row>
    <row r="2713" spans="1:27" x14ac:dyDescent="0.25">
      <c r="A2713" t="s">
        <v>150</v>
      </c>
      <c r="B2713" t="s">
        <v>151</v>
      </c>
      <c r="C2713" t="s">
        <v>152</v>
      </c>
      <c r="E2713" t="s">
        <v>6115</v>
      </c>
      <c r="F2713" t="s">
        <v>6116</v>
      </c>
      <c r="G2713" t="s">
        <v>6117</v>
      </c>
      <c r="H2713" t="s">
        <v>156</v>
      </c>
      <c r="I2713" t="s">
        <v>37</v>
      </c>
      <c r="J2713" t="s">
        <v>65</v>
      </c>
      <c r="K2713" t="s">
        <v>7778</v>
      </c>
      <c r="L2713" t="s">
        <v>4</v>
      </c>
      <c r="M2713" t="s">
        <v>64</v>
      </c>
      <c r="N2713" t="s">
        <v>149</v>
      </c>
      <c r="O2713" s="39">
        <v>44053</v>
      </c>
      <c r="P2713" s="39">
        <v>44054</v>
      </c>
      <c r="Q2713">
        <v>640</v>
      </c>
      <c r="R2713">
        <v>640</v>
      </c>
      <c r="S2713" s="36">
        <v>48179.199999999997</v>
      </c>
      <c r="T2713">
        <v>48179.199999999997</v>
      </c>
      <c r="U2713" s="39">
        <v>44053</v>
      </c>
      <c r="V2713">
        <v>8</v>
      </c>
      <c r="W2713">
        <v>3.5659999999999998</v>
      </c>
      <c r="X2713" s="36">
        <v>13510.712282669658</v>
      </c>
      <c r="Y2713" s="37" t="s">
        <v>157</v>
      </c>
      <c r="Z2713" s="35" t="s">
        <v>149</v>
      </c>
      <c r="AA2713" s="35" t="s">
        <v>146</v>
      </c>
    </row>
    <row r="2714" spans="1:27" x14ac:dyDescent="0.25">
      <c r="A2714" t="s">
        <v>150</v>
      </c>
      <c r="B2714" t="s">
        <v>151</v>
      </c>
      <c r="C2714" t="s">
        <v>152</v>
      </c>
      <c r="E2714" t="s">
        <v>6158</v>
      </c>
      <c r="F2714" t="s">
        <v>6159</v>
      </c>
      <c r="G2714" t="s">
        <v>6160</v>
      </c>
      <c r="H2714" t="s">
        <v>156</v>
      </c>
      <c r="I2714" t="s">
        <v>37</v>
      </c>
      <c r="J2714" t="s">
        <v>65</v>
      </c>
      <c r="K2714" t="s">
        <v>7778</v>
      </c>
      <c r="L2714" t="s">
        <v>4</v>
      </c>
      <c r="M2714" t="s">
        <v>64</v>
      </c>
      <c r="N2714" t="s">
        <v>149</v>
      </c>
      <c r="O2714" s="39">
        <v>44053</v>
      </c>
      <c r="P2714" s="39">
        <v>44054</v>
      </c>
      <c r="Q2714">
        <v>640</v>
      </c>
      <c r="R2714">
        <v>640</v>
      </c>
      <c r="S2714" s="36">
        <v>48179.199999999997</v>
      </c>
      <c r="T2714">
        <v>48179.199999999997</v>
      </c>
      <c r="U2714" s="39">
        <v>44053</v>
      </c>
      <c r="V2714">
        <v>8</v>
      </c>
      <c r="W2714">
        <v>3.5659999999999998</v>
      </c>
      <c r="X2714" s="36">
        <v>13510.712282669658</v>
      </c>
      <c r="Y2714" s="37" t="s">
        <v>157</v>
      </c>
      <c r="Z2714" s="35" t="s">
        <v>149</v>
      </c>
      <c r="AA2714" s="35" t="s">
        <v>146</v>
      </c>
    </row>
    <row r="2715" spans="1:27" x14ac:dyDescent="0.25">
      <c r="A2715" t="s">
        <v>150</v>
      </c>
      <c r="B2715" t="s">
        <v>151</v>
      </c>
      <c r="C2715" t="s">
        <v>152</v>
      </c>
      <c r="E2715" t="s">
        <v>6082</v>
      </c>
      <c r="F2715" t="s">
        <v>6083</v>
      </c>
      <c r="G2715" t="s">
        <v>6084</v>
      </c>
      <c r="H2715" t="s">
        <v>156</v>
      </c>
      <c r="I2715" t="s">
        <v>37</v>
      </c>
      <c r="J2715" t="s">
        <v>65</v>
      </c>
      <c r="K2715" t="s">
        <v>7778</v>
      </c>
      <c r="L2715" t="s">
        <v>4</v>
      </c>
      <c r="M2715" t="s">
        <v>64</v>
      </c>
      <c r="N2715" t="s">
        <v>149</v>
      </c>
      <c r="O2715" s="39">
        <v>44053</v>
      </c>
      <c r="P2715" s="39">
        <v>44054</v>
      </c>
      <c r="Q2715">
        <v>640</v>
      </c>
      <c r="R2715">
        <v>640</v>
      </c>
      <c r="S2715" s="36">
        <v>48179.199999999997</v>
      </c>
      <c r="T2715">
        <v>48179.199999999997</v>
      </c>
      <c r="U2715" s="39">
        <v>44053</v>
      </c>
      <c r="V2715">
        <v>8</v>
      </c>
      <c r="W2715">
        <v>3.5659999999999998</v>
      </c>
      <c r="X2715" s="36">
        <v>13510.712282669658</v>
      </c>
      <c r="Y2715" s="37" t="s">
        <v>157</v>
      </c>
      <c r="Z2715" s="35" t="s">
        <v>149</v>
      </c>
      <c r="AA2715" s="35" t="s">
        <v>146</v>
      </c>
    </row>
    <row r="2716" spans="1:27" x14ac:dyDescent="0.25">
      <c r="A2716" t="s">
        <v>150</v>
      </c>
      <c r="B2716" t="s">
        <v>151</v>
      </c>
      <c r="C2716" t="s">
        <v>152</v>
      </c>
      <c r="E2716" t="s">
        <v>6393</v>
      </c>
      <c r="F2716" t="s">
        <v>6394</v>
      </c>
      <c r="G2716" t="s">
        <v>6395</v>
      </c>
      <c r="H2716" t="s">
        <v>156</v>
      </c>
      <c r="I2716" t="s">
        <v>37</v>
      </c>
      <c r="J2716" t="s">
        <v>65</v>
      </c>
      <c r="K2716" t="s">
        <v>7778</v>
      </c>
      <c r="L2716" t="s">
        <v>4</v>
      </c>
      <c r="M2716" t="s">
        <v>64</v>
      </c>
      <c r="N2716" t="s">
        <v>149</v>
      </c>
      <c r="O2716" s="39">
        <v>44054</v>
      </c>
      <c r="P2716" s="39">
        <v>44055</v>
      </c>
      <c r="Q2716">
        <v>640</v>
      </c>
      <c r="R2716">
        <v>640</v>
      </c>
      <c r="S2716" s="36">
        <v>48179.199999999997</v>
      </c>
      <c r="T2716">
        <v>48179.199999999997</v>
      </c>
      <c r="U2716" s="39">
        <v>44060</v>
      </c>
      <c r="V2716">
        <v>8</v>
      </c>
      <c r="W2716">
        <v>3.5659999999999998</v>
      </c>
      <c r="X2716" s="36">
        <v>13510.712282669658</v>
      </c>
      <c r="Y2716" s="37" t="s">
        <v>157</v>
      </c>
      <c r="Z2716" s="35" t="s">
        <v>149</v>
      </c>
      <c r="AA2716" s="35" t="s">
        <v>146</v>
      </c>
    </row>
    <row r="2717" spans="1:27" x14ac:dyDescent="0.25">
      <c r="A2717" t="s">
        <v>150</v>
      </c>
      <c r="B2717" t="s">
        <v>151</v>
      </c>
      <c r="C2717" t="s">
        <v>152</v>
      </c>
      <c r="E2717" t="s">
        <v>6281</v>
      </c>
      <c r="F2717" t="s">
        <v>6282</v>
      </c>
      <c r="G2717" t="s">
        <v>6283</v>
      </c>
      <c r="H2717" t="s">
        <v>156</v>
      </c>
      <c r="I2717" t="s">
        <v>37</v>
      </c>
      <c r="J2717" t="s">
        <v>65</v>
      </c>
      <c r="K2717" t="s">
        <v>7778</v>
      </c>
      <c r="L2717" t="s">
        <v>4</v>
      </c>
      <c r="M2717" t="s">
        <v>64</v>
      </c>
      <c r="N2717" t="s">
        <v>149</v>
      </c>
      <c r="O2717" s="39">
        <v>44055</v>
      </c>
      <c r="P2717" s="39">
        <v>44056</v>
      </c>
      <c r="Q2717">
        <v>640</v>
      </c>
      <c r="R2717">
        <v>640</v>
      </c>
      <c r="S2717" s="36">
        <v>48179.199999999997</v>
      </c>
      <c r="T2717">
        <v>48179.199999999997</v>
      </c>
      <c r="U2717" s="39">
        <v>44055</v>
      </c>
      <c r="V2717">
        <v>8</v>
      </c>
      <c r="W2717">
        <v>3.5659999999999998</v>
      </c>
      <c r="X2717" s="36">
        <v>13510.712282669658</v>
      </c>
      <c r="Y2717" s="37" t="s">
        <v>157</v>
      </c>
      <c r="Z2717" s="35" t="s">
        <v>149</v>
      </c>
      <c r="AA2717" s="35" t="s">
        <v>146</v>
      </c>
    </row>
    <row r="2718" spans="1:27" x14ac:dyDescent="0.25">
      <c r="A2718" t="s">
        <v>150</v>
      </c>
      <c r="B2718" t="s">
        <v>151</v>
      </c>
      <c r="C2718" t="s">
        <v>152</v>
      </c>
      <c r="E2718" t="s">
        <v>6284</v>
      </c>
      <c r="F2718" t="s">
        <v>6285</v>
      </c>
      <c r="G2718" t="s">
        <v>6286</v>
      </c>
      <c r="H2718" t="s">
        <v>156</v>
      </c>
      <c r="I2718" t="s">
        <v>37</v>
      </c>
      <c r="J2718" t="s">
        <v>65</v>
      </c>
      <c r="K2718" t="s">
        <v>7778</v>
      </c>
      <c r="L2718" t="s">
        <v>4</v>
      </c>
      <c r="M2718" t="s">
        <v>64</v>
      </c>
      <c r="N2718" t="s">
        <v>149</v>
      </c>
      <c r="O2718" s="39">
        <v>44056</v>
      </c>
      <c r="P2718" s="39">
        <v>44057</v>
      </c>
      <c r="Q2718">
        <v>640</v>
      </c>
      <c r="R2718">
        <v>640</v>
      </c>
      <c r="S2718" s="36">
        <v>48179.199999999997</v>
      </c>
      <c r="T2718">
        <v>48179.199999999997</v>
      </c>
      <c r="U2718" s="39">
        <v>44056</v>
      </c>
      <c r="V2718">
        <v>8</v>
      </c>
      <c r="W2718">
        <v>3.5659999999999998</v>
      </c>
      <c r="X2718" s="36">
        <v>13510.712282669658</v>
      </c>
      <c r="Y2718" s="37" t="s">
        <v>157</v>
      </c>
      <c r="Z2718" s="35" t="s">
        <v>149</v>
      </c>
      <c r="AA2718" s="35" t="s">
        <v>146</v>
      </c>
    </row>
    <row r="2719" spans="1:27" x14ac:dyDescent="0.25">
      <c r="A2719" t="s">
        <v>150</v>
      </c>
      <c r="B2719" t="s">
        <v>151</v>
      </c>
      <c r="C2719" t="s">
        <v>152</v>
      </c>
      <c r="E2719" t="s">
        <v>6287</v>
      </c>
      <c r="F2719" t="s">
        <v>6288</v>
      </c>
      <c r="G2719" t="s">
        <v>6289</v>
      </c>
      <c r="H2719" t="s">
        <v>156</v>
      </c>
      <c r="I2719" t="s">
        <v>37</v>
      </c>
      <c r="J2719" t="s">
        <v>65</v>
      </c>
      <c r="K2719" t="s">
        <v>7778</v>
      </c>
      <c r="L2719" t="s">
        <v>4</v>
      </c>
      <c r="M2719" t="s">
        <v>64</v>
      </c>
      <c r="N2719" t="s">
        <v>149</v>
      </c>
      <c r="O2719" s="39">
        <v>44056</v>
      </c>
      <c r="P2719" s="39">
        <v>44057</v>
      </c>
      <c r="Q2719">
        <v>640</v>
      </c>
      <c r="R2719">
        <v>640</v>
      </c>
      <c r="S2719" s="36">
        <v>48179.199999999997</v>
      </c>
      <c r="T2719">
        <v>48179.199999999997</v>
      </c>
      <c r="U2719" s="39">
        <v>44056</v>
      </c>
      <c r="V2719">
        <v>8</v>
      </c>
      <c r="W2719">
        <v>3.5659999999999998</v>
      </c>
      <c r="X2719" s="36">
        <v>13510.712282669658</v>
      </c>
      <c r="Y2719" s="37" t="s">
        <v>157</v>
      </c>
      <c r="Z2719" s="35" t="s">
        <v>149</v>
      </c>
      <c r="AA2719" s="35" t="s">
        <v>146</v>
      </c>
    </row>
    <row r="2720" spans="1:27" x14ac:dyDescent="0.25">
      <c r="A2720" t="s">
        <v>150</v>
      </c>
      <c r="B2720" t="s">
        <v>151</v>
      </c>
      <c r="C2720" t="s">
        <v>152</v>
      </c>
      <c r="E2720" t="s">
        <v>6310</v>
      </c>
      <c r="F2720" t="s">
        <v>6311</v>
      </c>
      <c r="G2720" t="s">
        <v>6312</v>
      </c>
      <c r="H2720" t="s">
        <v>156</v>
      </c>
      <c r="I2720" t="s">
        <v>37</v>
      </c>
      <c r="J2720" t="s">
        <v>65</v>
      </c>
      <c r="K2720" t="s">
        <v>7778</v>
      </c>
      <c r="L2720" t="s">
        <v>4</v>
      </c>
      <c r="M2720" t="s">
        <v>64</v>
      </c>
      <c r="N2720" t="s">
        <v>149</v>
      </c>
      <c r="O2720" s="39">
        <v>44057</v>
      </c>
      <c r="P2720" s="39">
        <v>44058</v>
      </c>
      <c r="Q2720">
        <v>640</v>
      </c>
      <c r="R2720">
        <v>640</v>
      </c>
      <c r="S2720" s="36">
        <v>48179.199999999997</v>
      </c>
      <c r="T2720">
        <v>48179.199999999997</v>
      </c>
      <c r="U2720" s="39">
        <v>44058</v>
      </c>
      <c r="V2720">
        <v>8</v>
      </c>
      <c r="W2720">
        <v>3.5659999999999998</v>
      </c>
      <c r="X2720" s="36">
        <v>13510.712282669658</v>
      </c>
      <c r="Y2720" s="37" t="s">
        <v>157</v>
      </c>
      <c r="Z2720" s="35" t="s">
        <v>149</v>
      </c>
      <c r="AA2720" s="35" t="s">
        <v>146</v>
      </c>
    </row>
    <row r="2721" spans="1:27" x14ac:dyDescent="0.25">
      <c r="A2721" t="s">
        <v>563</v>
      </c>
      <c r="B2721" t="s">
        <v>852</v>
      </c>
      <c r="C2721" t="s">
        <v>3551</v>
      </c>
      <c r="E2721" t="s">
        <v>5085</v>
      </c>
      <c r="F2721" t="s">
        <v>5086</v>
      </c>
      <c r="G2721" t="s">
        <v>5087</v>
      </c>
      <c r="H2721" t="s">
        <v>3555</v>
      </c>
      <c r="I2721" t="s">
        <v>29</v>
      </c>
      <c r="J2721" t="s">
        <v>67</v>
      </c>
      <c r="K2721" t="s">
        <v>7245</v>
      </c>
      <c r="L2721" t="s">
        <v>48</v>
      </c>
      <c r="M2721" t="s">
        <v>64</v>
      </c>
      <c r="N2721" t="s">
        <v>149</v>
      </c>
      <c r="O2721" s="39">
        <v>44046</v>
      </c>
      <c r="P2721" s="39">
        <v>44043</v>
      </c>
      <c r="Q2721">
        <v>20248</v>
      </c>
      <c r="R2721">
        <v>20248</v>
      </c>
      <c r="S2721" s="36">
        <v>49000.160000000003</v>
      </c>
      <c r="T2721">
        <v>49000.160000000003</v>
      </c>
      <c r="U2721" s="39">
        <v>44043</v>
      </c>
      <c r="V2721">
        <v>7</v>
      </c>
      <c r="W2721">
        <v>3.5190000000000001</v>
      </c>
      <c r="X2721" s="36">
        <v>13924.45581131003</v>
      </c>
      <c r="Y2721" s="37" t="s">
        <v>157</v>
      </c>
      <c r="Z2721" s="35" t="s">
        <v>149</v>
      </c>
      <c r="AA2721" s="35" t="s">
        <v>146</v>
      </c>
    </row>
    <row r="2722" spans="1:27" x14ac:dyDescent="0.25">
      <c r="A2722" t="s">
        <v>150</v>
      </c>
      <c r="B2722" t="s">
        <v>151</v>
      </c>
      <c r="C2722" t="s">
        <v>152</v>
      </c>
      <c r="E2722" t="s">
        <v>5948</v>
      </c>
      <c r="F2722" t="s">
        <v>5949</v>
      </c>
      <c r="G2722" t="s">
        <v>5950</v>
      </c>
      <c r="H2722" t="s">
        <v>156</v>
      </c>
      <c r="I2722" t="s">
        <v>37</v>
      </c>
      <c r="J2722" t="s">
        <v>65</v>
      </c>
      <c r="K2722" t="s">
        <v>7778</v>
      </c>
      <c r="L2722" t="s">
        <v>4</v>
      </c>
      <c r="M2722" t="s">
        <v>64</v>
      </c>
      <c r="N2722" t="s">
        <v>149</v>
      </c>
      <c r="O2722" s="39">
        <v>44049</v>
      </c>
      <c r="P2722" s="39">
        <v>44050</v>
      </c>
      <c r="Q2722">
        <v>669</v>
      </c>
      <c r="R2722">
        <v>669</v>
      </c>
      <c r="S2722" s="36">
        <v>50362.32</v>
      </c>
      <c r="T2722">
        <v>50362.32</v>
      </c>
      <c r="U2722" s="39">
        <v>44050</v>
      </c>
      <c r="V2722">
        <v>8</v>
      </c>
      <c r="W2722">
        <v>3.5659999999999998</v>
      </c>
      <c r="X2722" s="36">
        <v>14122.916432978125</v>
      </c>
      <c r="Y2722" s="37" t="s">
        <v>157</v>
      </c>
      <c r="Z2722" s="35" t="s">
        <v>149</v>
      </c>
      <c r="AA2722" s="35" t="s">
        <v>146</v>
      </c>
    </row>
    <row r="2723" spans="1:27" x14ac:dyDescent="0.25">
      <c r="A2723" t="s">
        <v>150</v>
      </c>
      <c r="B2723" t="s">
        <v>151</v>
      </c>
      <c r="C2723" t="s">
        <v>152</v>
      </c>
      <c r="E2723" t="s">
        <v>5954</v>
      </c>
      <c r="F2723" t="s">
        <v>5955</v>
      </c>
      <c r="G2723" t="s">
        <v>5956</v>
      </c>
      <c r="H2723" t="s">
        <v>156</v>
      </c>
      <c r="I2723" t="s">
        <v>37</v>
      </c>
      <c r="J2723" t="s">
        <v>65</v>
      </c>
      <c r="K2723" t="s">
        <v>7778</v>
      </c>
      <c r="L2723" t="s">
        <v>4</v>
      </c>
      <c r="M2723" t="s">
        <v>64</v>
      </c>
      <c r="N2723" t="s">
        <v>149</v>
      </c>
      <c r="O2723" s="39">
        <v>44048</v>
      </c>
      <c r="P2723" s="39">
        <v>44049</v>
      </c>
      <c r="Q2723">
        <v>694</v>
      </c>
      <c r="R2723">
        <v>694</v>
      </c>
      <c r="S2723" s="36">
        <v>52244.32</v>
      </c>
      <c r="T2723">
        <v>52244.32</v>
      </c>
      <c r="U2723" s="39">
        <v>44048</v>
      </c>
      <c r="V2723">
        <v>8</v>
      </c>
      <c r="W2723">
        <v>3.5659999999999998</v>
      </c>
      <c r="X2723" s="36">
        <v>14650.67863151991</v>
      </c>
      <c r="Y2723" s="37" t="s">
        <v>157</v>
      </c>
      <c r="Z2723" s="35" t="s">
        <v>149</v>
      </c>
      <c r="AA2723" s="35" t="s">
        <v>146</v>
      </c>
    </row>
    <row r="2724" spans="1:27" x14ac:dyDescent="0.25">
      <c r="A2724" t="s">
        <v>150</v>
      </c>
      <c r="B2724" t="s">
        <v>151</v>
      </c>
      <c r="C2724" t="s">
        <v>152</v>
      </c>
      <c r="E2724" t="s">
        <v>5986</v>
      </c>
      <c r="F2724" t="s">
        <v>5987</v>
      </c>
      <c r="G2724" t="s">
        <v>5988</v>
      </c>
      <c r="H2724" t="s">
        <v>156</v>
      </c>
      <c r="I2724" t="s">
        <v>37</v>
      </c>
      <c r="J2724" t="s">
        <v>65</v>
      </c>
      <c r="K2724" t="s">
        <v>7778</v>
      </c>
      <c r="L2724" t="s">
        <v>4</v>
      </c>
      <c r="M2724" t="s">
        <v>64</v>
      </c>
      <c r="N2724" t="s">
        <v>149</v>
      </c>
      <c r="O2724" s="39">
        <v>44048</v>
      </c>
      <c r="P2724" s="39">
        <v>44049</v>
      </c>
      <c r="Q2724">
        <v>700</v>
      </c>
      <c r="R2724">
        <v>700</v>
      </c>
      <c r="S2724" s="36">
        <v>52696</v>
      </c>
      <c r="T2724">
        <v>52696</v>
      </c>
      <c r="U2724" s="39">
        <v>44048</v>
      </c>
      <c r="V2724">
        <v>8</v>
      </c>
      <c r="W2724">
        <v>3.5659999999999998</v>
      </c>
      <c r="X2724" s="36">
        <v>14777.341559169938</v>
      </c>
      <c r="Y2724" s="37" t="s">
        <v>157</v>
      </c>
      <c r="Z2724" s="35" t="s">
        <v>149</v>
      </c>
      <c r="AA2724" s="35" t="s">
        <v>146</v>
      </c>
    </row>
    <row r="2725" spans="1:27" x14ac:dyDescent="0.25">
      <c r="A2725" t="s">
        <v>150</v>
      </c>
      <c r="B2725" t="s">
        <v>151</v>
      </c>
      <c r="C2725" t="s">
        <v>152</v>
      </c>
      <c r="E2725" t="s">
        <v>5868</v>
      </c>
      <c r="F2725" t="s">
        <v>5869</v>
      </c>
      <c r="G2725" t="s">
        <v>5870</v>
      </c>
      <c r="H2725" t="s">
        <v>156</v>
      </c>
      <c r="I2725" t="s">
        <v>37</v>
      </c>
      <c r="J2725" t="s">
        <v>65</v>
      </c>
      <c r="K2725" t="s">
        <v>7778</v>
      </c>
      <c r="L2725" t="s">
        <v>4</v>
      </c>
      <c r="M2725" t="s">
        <v>64</v>
      </c>
      <c r="N2725" t="s">
        <v>149</v>
      </c>
      <c r="O2725" s="39">
        <v>44049</v>
      </c>
      <c r="P2725" s="39">
        <v>44050</v>
      </c>
      <c r="Q2725">
        <v>700</v>
      </c>
      <c r="R2725">
        <v>700</v>
      </c>
      <c r="S2725" s="36">
        <v>52696</v>
      </c>
      <c r="T2725">
        <v>52696</v>
      </c>
      <c r="U2725" s="39">
        <v>44049</v>
      </c>
      <c r="V2725">
        <v>8</v>
      </c>
      <c r="W2725">
        <v>3.5659999999999998</v>
      </c>
      <c r="X2725" s="36">
        <v>14777.341559169938</v>
      </c>
      <c r="Y2725" s="37" t="s">
        <v>157</v>
      </c>
      <c r="Z2725" s="35" t="s">
        <v>149</v>
      </c>
      <c r="AA2725" s="35" t="s">
        <v>146</v>
      </c>
    </row>
    <row r="2726" spans="1:27" x14ac:dyDescent="0.25">
      <c r="A2726" t="s">
        <v>150</v>
      </c>
      <c r="B2726" t="s">
        <v>151</v>
      </c>
      <c r="C2726" t="s">
        <v>152</v>
      </c>
      <c r="E2726" t="s">
        <v>6052</v>
      </c>
      <c r="F2726" t="s">
        <v>6053</v>
      </c>
      <c r="G2726" t="s">
        <v>6054</v>
      </c>
      <c r="H2726" t="s">
        <v>156</v>
      </c>
      <c r="I2726" t="s">
        <v>37</v>
      </c>
      <c r="J2726" t="s">
        <v>65</v>
      </c>
      <c r="K2726" t="s">
        <v>7778</v>
      </c>
      <c r="L2726" t="s">
        <v>4</v>
      </c>
      <c r="M2726" t="s">
        <v>64</v>
      </c>
      <c r="N2726" t="s">
        <v>149</v>
      </c>
      <c r="O2726" s="39">
        <v>44049</v>
      </c>
      <c r="P2726" s="39">
        <v>44050</v>
      </c>
      <c r="Q2726">
        <v>700</v>
      </c>
      <c r="R2726">
        <v>700</v>
      </c>
      <c r="S2726" s="36">
        <v>52696</v>
      </c>
      <c r="T2726">
        <v>52696</v>
      </c>
      <c r="U2726" s="39">
        <v>44049</v>
      </c>
      <c r="V2726">
        <v>8</v>
      </c>
      <c r="W2726">
        <v>3.5659999999999998</v>
      </c>
      <c r="X2726" s="36">
        <v>14777.341559169938</v>
      </c>
      <c r="Y2726" s="37" t="s">
        <v>157</v>
      </c>
      <c r="Z2726" s="35" t="s">
        <v>149</v>
      </c>
      <c r="AA2726" s="35" t="s">
        <v>146</v>
      </c>
    </row>
    <row r="2727" spans="1:27" x14ac:dyDescent="0.25">
      <c r="A2727" t="s">
        <v>150</v>
      </c>
      <c r="B2727" t="s">
        <v>151</v>
      </c>
      <c r="C2727" t="s">
        <v>152</v>
      </c>
      <c r="E2727" t="s">
        <v>6067</v>
      </c>
      <c r="F2727" t="s">
        <v>6068</v>
      </c>
      <c r="G2727" t="s">
        <v>6069</v>
      </c>
      <c r="H2727" t="s">
        <v>156</v>
      </c>
      <c r="I2727" t="s">
        <v>37</v>
      </c>
      <c r="J2727" t="s">
        <v>65</v>
      </c>
      <c r="K2727" t="s">
        <v>7778</v>
      </c>
      <c r="L2727" t="s">
        <v>4</v>
      </c>
      <c r="M2727" t="s">
        <v>64</v>
      </c>
      <c r="N2727" t="s">
        <v>149</v>
      </c>
      <c r="O2727" s="39">
        <v>44050</v>
      </c>
      <c r="P2727" s="39">
        <v>44051</v>
      </c>
      <c r="Q2727">
        <v>700</v>
      </c>
      <c r="R2727">
        <v>700</v>
      </c>
      <c r="S2727" s="36">
        <v>52696</v>
      </c>
      <c r="T2727">
        <v>52696</v>
      </c>
      <c r="U2727" s="39">
        <v>44050</v>
      </c>
      <c r="V2727">
        <v>8</v>
      </c>
      <c r="W2727">
        <v>3.5659999999999998</v>
      </c>
      <c r="X2727" s="36">
        <v>14777.341559169938</v>
      </c>
      <c r="Y2727" s="37" t="s">
        <v>157</v>
      </c>
      <c r="Z2727" s="35" t="s">
        <v>149</v>
      </c>
      <c r="AA2727" s="35" t="s">
        <v>146</v>
      </c>
    </row>
    <row r="2728" spans="1:27" x14ac:dyDescent="0.25">
      <c r="A2728" t="s">
        <v>150</v>
      </c>
      <c r="B2728" t="s">
        <v>151</v>
      </c>
      <c r="C2728" t="s">
        <v>152</v>
      </c>
      <c r="E2728" t="s">
        <v>6070</v>
      </c>
      <c r="F2728" t="s">
        <v>6071</v>
      </c>
      <c r="G2728" t="s">
        <v>6072</v>
      </c>
      <c r="H2728" t="s">
        <v>156</v>
      </c>
      <c r="I2728" t="s">
        <v>37</v>
      </c>
      <c r="J2728" t="s">
        <v>65</v>
      </c>
      <c r="K2728" t="s">
        <v>7778</v>
      </c>
      <c r="L2728" t="s">
        <v>4</v>
      </c>
      <c r="M2728" t="s">
        <v>64</v>
      </c>
      <c r="N2728" t="s">
        <v>149</v>
      </c>
      <c r="O2728" s="39">
        <v>44050</v>
      </c>
      <c r="P2728" s="39">
        <v>44051</v>
      </c>
      <c r="Q2728">
        <v>700</v>
      </c>
      <c r="R2728">
        <v>700</v>
      </c>
      <c r="S2728" s="36">
        <v>52696</v>
      </c>
      <c r="T2728">
        <v>52696</v>
      </c>
      <c r="U2728" s="39">
        <v>44050</v>
      </c>
      <c r="V2728">
        <v>8</v>
      </c>
      <c r="W2728">
        <v>3.5659999999999998</v>
      </c>
      <c r="X2728" s="36">
        <v>14777.341559169938</v>
      </c>
      <c r="Y2728" s="37" t="s">
        <v>157</v>
      </c>
      <c r="Z2728" s="35" t="s">
        <v>149</v>
      </c>
      <c r="AA2728" s="35" t="s">
        <v>146</v>
      </c>
    </row>
    <row r="2729" spans="1:27" x14ac:dyDescent="0.25">
      <c r="A2729" t="s">
        <v>150</v>
      </c>
      <c r="B2729" t="s">
        <v>151</v>
      </c>
      <c r="C2729" t="s">
        <v>152</v>
      </c>
      <c r="E2729" t="s">
        <v>6016</v>
      </c>
      <c r="F2729" t="s">
        <v>6017</v>
      </c>
      <c r="G2729" t="s">
        <v>6018</v>
      </c>
      <c r="H2729" t="s">
        <v>156</v>
      </c>
      <c r="I2729" t="s">
        <v>37</v>
      </c>
      <c r="J2729" t="s">
        <v>65</v>
      </c>
      <c r="K2729" t="s">
        <v>7778</v>
      </c>
      <c r="L2729" t="s">
        <v>4</v>
      </c>
      <c r="M2729" t="s">
        <v>64</v>
      </c>
      <c r="N2729" t="s">
        <v>149</v>
      </c>
      <c r="O2729" s="39">
        <v>44050</v>
      </c>
      <c r="P2729" s="39">
        <v>44051</v>
      </c>
      <c r="Q2729">
        <v>700</v>
      </c>
      <c r="R2729">
        <v>700</v>
      </c>
      <c r="S2729" s="36">
        <v>52696</v>
      </c>
      <c r="T2729">
        <v>52696</v>
      </c>
      <c r="U2729" s="39">
        <v>44051</v>
      </c>
      <c r="V2729">
        <v>8</v>
      </c>
      <c r="W2729">
        <v>3.5659999999999998</v>
      </c>
      <c r="X2729" s="36">
        <v>14777.341559169938</v>
      </c>
      <c r="Y2729" s="37" t="s">
        <v>157</v>
      </c>
      <c r="Z2729" s="35" t="s">
        <v>149</v>
      </c>
      <c r="AA2729" s="35" t="s">
        <v>146</v>
      </c>
    </row>
    <row r="2730" spans="1:27" x14ac:dyDescent="0.25">
      <c r="A2730" t="s">
        <v>150</v>
      </c>
      <c r="B2730" t="s">
        <v>151</v>
      </c>
      <c r="C2730" t="s">
        <v>152</v>
      </c>
      <c r="E2730" t="s">
        <v>5522</v>
      </c>
      <c r="F2730" t="s">
        <v>5523</v>
      </c>
      <c r="G2730" t="s">
        <v>5524</v>
      </c>
      <c r="H2730" t="s">
        <v>156</v>
      </c>
      <c r="I2730" t="s">
        <v>37</v>
      </c>
      <c r="J2730" t="s">
        <v>65</v>
      </c>
      <c r="K2730" t="s">
        <v>7778</v>
      </c>
      <c r="L2730" t="s">
        <v>4</v>
      </c>
      <c r="M2730" t="s">
        <v>64</v>
      </c>
      <c r="N2730" t="s">
        <v>149</v>
      </c>
      <c r="O2730" s="39">
        <v>44036</v>
      </c>
      <c r="P2730" s="39">
        <v>44037</v>
      </c>
      <c r="Q2730">
        <v>400</v>
      </c>
      <c r="R2730">
        <v>400</v>
      </c>
      <c r="S2730" s="36">
        <v>31116</v>
      </c>
      <c r="T2730">
        <v>31116</v>
      </c>
      <c r="U2730" s="39">
        <v>44037</v>
      </c>
      <c r="V2730">
        <v>7</v>
      </c>
      <c r="W2730">
        <v>3.5190000000000001</v>
      </c>
      <c r="X2730" s="36">
        <v>8842.2847399829498</v>
      </c>
      <c r="Y2730" s="37" t="s">
        <v>157</v>
      </c>
      <c r="Z2730" s="35" t="s">
        <v>149</v>
      </c>
      <c r="AA2730" s="35" t="s">
        <v>146</v>
      </c>
    </row>
    <row r="2731" spans="1:27" x14ac:dyDescent="0.25">
      <c r="A2731" t="s">
        <v>563</v>
      </c>
      <c r="B2731" t="s">
        <v>3874</v>
      </c>
      <c r="C2731" t="s">
        <v>853</v>
      </c>
      <c r="E2731" t="s">
        <v>9139</v>
      </c>
      <c r="F2731" t="s">
        <v>10184</v>
      </c>
      <c r="G2731" t="s">
        <v>27</v>
      </c>
      <c r="H2731" t="s">
        <v>4759</v>
      </c>
      <c r="I2731" t="s">
        <v>4510</v>
      </c>
      <c r="J2731" t="s">
        <v>73</v>
      </c>
      <c r="K2731" t="s">
        <v>7243</v>
      </c>
      <c r="L2731" t="s">
        <v>41</v>
      </c>
      <c r="M2731" t="s">
        <v>64</v>
      </c>
      <c r="N2731" t="s">
        <v>149</v>
      </c>
      <c r="O2731" s="39">
        <v>44193</v>
      </c>
      <c r="P2731" s="39">
        <v>44193</v>
      </c>
      <c r="Q2731">
        <v>-120</v>
      </c>
      <c r="R2731">
        <v>-120</v>
      </c>
      <c r="S2731" s="36">
        <v>-1017.6</v>
      </c>
      <c r="T2731">
        <v>-1017.6</v>
      </c>
      <c r="U2731" s="39">
        <v>44194</v>
      </c>
      <c r="V2731">
        <v>12</v>
      </c>
      <c r="W2731">
        <v>3.6059999999999999</v>
      </c>
      <c r="X2731" s="36">
        <v>-282.19633943427601</v>
      </c>
      <c r="Y2731" s="37" t="s">
        <v>157</v>
      </c>
      <c r="Z2731" s="35" t="s">
        <v>10185</v>
      </c>
      <c r="AA2731" s="35" t="s">
        <v>146</v>
      </c>
    </row>
    <row r="2732" spans="1:27" x14ac:dyDescent="0.25">
      <c r="A2732" t="s">
        <v>150</v>
      </c>
      <c r="B2732" t="s">
        <v>151</v>
      </c>
      <c r="C2732" t="s">
        <v>152</v>
      </c>
      <c r="E2732" t="s">
        <v>10186</v>
      </c>
      <c r="F2732" t="s">
        <v>10187</v>
      </c>
      <c r="G2732" t="s">
        <v>10188</v>
      </c>
      <c r="H2732" t="s">
        <v>7810</v>
      </c>
      <c r="I2732" t="s">
        <v>7704</v>
      </c>
      <c r="J2732" t="s">
        <v>65</v>
      </c>
      <c r="K2732" t="s">
        <v>7778</v>
      </c>
      <c r="L2732" t="s">
        <v>4</v>
      </c>
      <c r="M2732" t="s">
        <v>64</v>
      </c>
      <c r="N2732" t="s">
        <v>149</v>
      </c>
      <c r="O2732" s="39">
        <v>44153</v>
      </c>
      <c r="P2732" s="39">
        <v>44154</v>
      </c>
      <c r="Q2732">
        <v>200</v>
      </c>
      <c r="R2732">
        <v>200</v>
      </c>
      <c r="S2732" s="36">
        <v>15000</v>
      </c>
      <c r="T2732">
        <v>15000</v>
      </c>
      <c r="U2732" s="39">
        <v>44153</v>
      </c>
      <c r="V2732">
        <v>11</v>
      </c>
      <c r="W2732">
        <v>3.6110000000000002</v>
      </c>
      <c r="X2732" s="36">
        <v>4153.9739684297974</v>
      </c>
      <c r="Y2732" s="37" t="s">
        <v>157</v>
      </c>
      <c r="Z2732" s="35" t="s">
        <v>149</v>
      </c>
      <c r="AA2732" s="35" t="s">
        <v>146</v>
      </c>
    </row>
    <row r="2733" spans="1:27" x14ac:dyDescent="0.25">
      <c r="A2733" t="s">
        <v>563</v>
      </c>
      <c r="B2733" t="s">
        <v>3874</v>
      </c>
      <c r="C2733" t="s">
        <v>853</v>
      </c>
      <c r="E2733" t="s">
        <v>5308</v>
      </c>
      <c r="F2733" t="s">
        <v>5309</v>
      </c>
      <c r="G2733" t="s">
        <v>5310</v>
      </c>
      <c r="H2733" t="s">
        <v>1831</v>
      </c>
      <c r="I2733" t="s">
        <v>725</v>
      </c>
      <c r="J2733" t="s">
        <v>72</v>
      </c>
      <c r="K2733" t="s">
        <v>7244</v>
      </c>
      <c r="L2733" t="s">
        <v>41</v>
      </c>
      <c r="M2733" t="s">
        <v>64</v>
      </c>
      <c r="N2733" t="s">
        <v>10189</v>
      </c>
      <c r="O2733" s="39">
        <v>44029</v>
      </c>
      <c r="P2733" s="39">
        <v>44029</v>
      </c>
      <c r="Q2733">
        <v>3780</v>
      </c>
      <c r="R2733">
        <v>3780</v>
      </c>
      <c r="S2733" s="36">
        <v>18030.599999999999</v>
      </c>
      <c r="T2733">
        <v>18030.599999999999</v>
      </c>
      <c r="U2733" s="39">
        <v>44029</v>
      </c>
      <c r="V2733">
        <v>7</v>
      </c>
      <c r="W2733">
        <v>3.5190000000000001</v>
      </c>
      <c r="X2733" s="36">
        <v>5123.7851662404091</v>
      </c>
      <c r="Y2733" s="37" t="s">
        <v>157</v>
      </c>
      <c r="Z2733" s="35" t="s">
        <v>149</v>
      </c>
      <c r="AA2733" s="35" t="s">
        <v>146</v>
      </c>
    </row>
    <row r="2734" spans="1:27" x14ac:dyDescent="0.25">
      <c r="A2734" t="s">
        <v>150</v>
      </c>
      <c r="B2734" t="s">
        <v>151</v>
      </c>
      <c r="C2734" t="s">
        <v>152</v>
      </c>
      <c r="E2734" t="s">
        <v>5452</v>
      </c>
      <c r="F2734" t="s">
        <v>5453</v>
      </c>
      <c r="G2734" t="s">
        <v>5454</v>
      </c>
      <c r="H2734" t="s">
        <v>156</v>
      </c>
      <c r="I2734" t="s">
        <v>37</v>
      </c>
      <c r="J2734" t="s">
        <v>65</v>
      </c>
      <c r="K2734" t="s">
        <v>7778</v>
      </c>
      <c r="L2734" t="s">
        <v>4</v>
      </c>
      <c r="M2734" t="s">
        <v>64</v>
      </c>
      <c r="N2734" t="s">
        <v>149</v>
      </c>
      <c r="O2734" s="39">
        <v>44035</v>
      </c>
      <c r="P2734" s="39">
        <v>44036</v>
      </c>
      <c r="Q2734">
        <v>240</v>
      </c>
      <c r="R2734">
        <v>240</v>
      </c>
      <c r="S2734" s="36">
        <v>18669.599999999999</v>
      </c>
      <c r="T2734">
        <v>18669.599999999999</v>
      </c>
      <c r="U2734" s="39">
        <v>44035</v>
      </c>
      <c r="V2734">
        <v>7</v>
      </c>
      <c r="W2734">
        <v>3.5190000000000001</v>
      </c>
      <c r="X2734" s="36">
        <v>5305.3708439897691</v>
      </c>
      <c r="Y2734" s="37" t="s">
        <v>157</v>
      </c>
      <c r="Z2734" s="35" t="s">
        <v>149</v>
      </c>
      <c r="AA2734" s="35" t="s">
        <v>146</v>
      </c>
    </row>
    <row r="2735" spans="1:27" x14ac:dyDescent="0.25">
      <c r="A2735" t="s">
        <v>150</v>
      </c>
      <c r="B2735" t="s">
        <v>151</v>
      </c>
      <c r="C2735" t="s">
        <v>152</v>
      </c>
      <c r="E2735" t="s">
        <v>5095</v>
      </c>
      <c r="F2735" t="s">
        <v>5096</v>
      </c>
      <c r="G2735" t="s">
        <v>5097</v>
      </c>
      <c r="H2735" t="s">
        <v>156</v>
      </c>
      <c r="I2735" t="s">
        <v>37</v>
      </c>
      <c r="J2735" t="s">
        <v>65</v>
      </c>
      <c r="K2735" t="s">
        <v>7778</v>
      </c>
      <c r="L2735" t="s">
        <v>4</v>
      </c>
      <c r="M2735" t="s">
        <v>64</v>
      </c>
      <c r="N2735" t="s">
        <v>149</v>
      </c>
      <c r="O2735" s="39">
        <v>44032</v>
      </c>
      <c r="P2735" s="39">
        <v>44033</v>
      </c>
      <c r="Q2735">
        <v>250</v>
      </c>
      <c r="R2735">
        <v>250</v>
      </c>
      <c r="S2735" s="36">
        <v>19447.5</v>
      </c>
      <c r="T2735">
        <v>19447.5</v>
      </c>
      <c r="U2735" s="39">
        <v>44033</v>
      </c>
      <c r="V2735">
        <v>7</v>
      </c>
      <c r="W2735">
        <v>3.5190000000000001</v>
      </c>
      <c r="X2735" s="36">
        <v>5526.4279624893434</v>
      </c>
      <c r="Y2735" s="37" t="s">
        <v>157</v>
      </c>
      <c r="Z2735" s="35" t="s">
        <v>149</v>
      </c>
      <c r="AA2735" s="35" t="s">
        <v>146</v>
      </c>
    </row>
    <row r="2736" spans="1:27" x14ac:dyDescent="0.25">
      <c r="A2736" t="s">
        <v>150</v>
      </c>
      <c r="B2736" t="s">
        <v>151</v>
      </c>
      <c r="C2736" t="s">
        <v>152</v>
      </c>
      <c r="E2736" t="s">
        <v>5458</v>
      </c>
      <c r="F2736" t="s">
        <v>5459</v>
      </c>
      <c r="G2736" t="s">
        <v>5460</v>
      </c>
      <c r="H2736" t="s">
        <v>156</v>
      </c>
      <c r="I2736" t="s">
        <v>37</v>
      </c>
      <c r="J2736" t="s">
        <v>65</v>
      </c>
      <c r="K2736" t="s">
        <v>7778</v>
      </c>
      <c r="L2736" t="s">
        <v>4</v>
      </c>
      <c r="M2736" t="s">
        <v>64</v>
      </c>
      <c r="N2736" t="s">
        <v>149</v>
      </c>
      <c r="O2736" s="39">
        <v>44035</v>
      </c>
      <c r="P2736" s="39">
        <v>44036</v>
      </c>
      <c r="Q2736">
        <v>250</v>
      </c>
      <c r="R2736">
        <v>250</v>
      </c>
      <c r="S2736" s="36">
        <v>19447.5</v>
      </c>
      <c r="T2736">
        <v>19447.5</v>
      </c>
      <c r="U2736" s="39">
        <v>44035</v>
      </c>
      <c r="V2736">
        <v>7</v>
      </c>
      <c r="W2736">
        <v>3.5190000000000001</v>
      </c>
      <c r="X2736" s="36">
        <v>5526.4279624893434</v>
      </c>
      <c r="Y2736" s="37" t="s">
        <v>157</v>
      </c>
      <c r="Z2736" s="35" t="s">
        <v>149</v>
      </c>
      <c r="AA2736" s="35" t="s">
        <v>146</v>
      </c>
    </row>
    <row r="2737" spans="1:27" x14ac:dyDescent="0.25">
      <c r="A2737" t="s">
        <v>150</v>
      </c>
      <c r="B2737" t="s">
        <v>151</v>
      </c>
      <c r="C2737" t="s">
        <v>152</v>
      </c>
      <c r="E2737" t="s">
        <v>4677</v>
      </c>
      <c r="F2737" t="s">
        <v>4678</v>
      </c>
      <c r="G2737" t="s">
        <v>4679</v>
      </c>
      <c r="H2737" t="s">
        <v>156</v>
      </c>
      <c r="I2737" t="s">
        <v>37</v>
      </c>
      <c r="J2737" t="s">
        <v>65</v>
      </c>
      <c r="K2737" t="s">
        <v>7778</v>
      </c>
      <c r="L2737" t="s">
        <v>4</v>
      </c>
      <c r="M2737" t="s">
        <v>64</v>
      </c>
      <c r="N2737" t="s">
        <v>149</v>
      </c>
      <c r="O2737" s="39">
        <v>44014</v>
      </c>
      <c r="P2737" s="39">
        <v>44015</v>
      </c>
      <c r="Q2737">
        <v>250</v>
      </c>
      <c r="R2737">
        <v>250</v>
      </c>
      <c r="S2737" s="36">
        <v>19657.5</v>
      </c>
      <c r="T2737">
        <v>19657.5</v>
      </c>
      <c r="U2737" s="39">
        <v>44014</v>
      </c>
      <c r="V2737">
        <v>7</v>
      </c>
      <c r="W2737">
        <v>3.5190000000000001</v>
      </c>
      <c r="X2737" s="36">
        <v>5586.1040068201191</v>
      </c>
      <c r="Y2737" s="37" t="s">
        <v>157</v>
      </c>
      <c r="Z2737" s="35" t="s">
        <v>149</v>
      </c>
      <c r="AA2737" s="35" t="s">
        <v>146</v>
      </c>
    </row>
    <row r="2738" spans="1:27" x14ac:dyDescent="0.25">
      <c r="A2738" t="s">
        <v>150</v>
      </c>
      <c r="B2738" t="s">
        <v>151</v>
      </c>
      <c r="C2738" t="s">
        <v>152</v>
      </c>
      <c r="E2738" t="s">
        <v>4906</v>
      </c>
      <c r="F2738" t="s">
        <v>4907</v>
      </c>
      <c r="G2738" t="s">
        <v>4908</v>
      </c>
      <c r="H2738" t="s">
        <v>156</v>
      </c>
      <c r="I2738" t="s">
        <v>37</v>
      </c>
      <c r="J2738" t="s">
        <v>65</v>
      </c>
      <c r="K2738" t="s">
        <v>7778</v>
      </c>
      <c r="L2738" t="s">
        <v>4</v>
      </c>
      <c r="M2738" t="s">
        <v>64</v>
      </c>
      <c r="N2738" t="s">
        <v>149</v>
      </c>
      <c r="O2738" s="39">
        <v>44018</v>
      </c>
      <c r="P2738" s="39">
        <v>44019</v>
      </c>
      <c r="Q2738">
        <v>250</v>
      </c>
      <c r="R2738">
        <v>250</v>
      </c>
      <c r="S2738" s="36">
        <v>19657.5</v>
      </c>
      <c r="T2738">
        <v>19657.5</v>
      </c>
      <c r="U2738" s="39">
        <v>44018</v>
      </c>
      <c r="V2738">
        <v>7</v>
      </c>
      <c r="W2738">
        <v>3.5190000000000001</v>
      </c>
      <c r="X2738" s="36">
        <v>5586.1040068201191</v>
      </c>
      <c r="Y2738" s="37" t="s">
        <v>157</v>
      </c>
      <c r="Z2738" s="35" t="s">
        <v>149</v>
      </c>
      <c r="AA2738" s="35" t="s">
        <v>146</v>
      </c>
    </row>
    <row r="2739" spans="1:27" x14ac:dyDescent="0.25">
      <c r="A2739" t="s">
        <v>563</v>
      </c>
      <c r="B2739" t="s">
        <v>3874</v>
      </c>
      <c r="C2739" t="s">
        <v>853</v>
      </c>
      <c r="E2739" t="s">
        <v>5305</v>
      </c>
      <c r="F2739" t="s">
        <v>5306</v>
      </c>
      <c r="G2739" t="s">
        <v>5307</v>
      </c>
      <c r="H2739" t="s">
        <v>1831</v>
      </c>
      <c r="I2739" t="s">
        <v>725</v>
      </c>
      <c r="J2739" t="s">
        <v>73</v>
      </c>
      <c r="K2739" t="s">
        <v>7243</v>
      </c>
      <c r="L2739" t="s">
        <v>41</v>
      </c>
      <c r="M2739" t="s">
        <v>64</v>
      </c>
      <c r="N2739" t="s">
        <v>10190</v>
      </c>
      <c r="O2739" s="39">
        <v>44029</v>
      </c>
      <c r="P2739" s="39">
        <v>44029</v>
      </c>
      <c r="Q2739">
        <v>2520</v>
      </c>
      <c r="R2739">
        <v>2520</v>
      </c>
      <c r="S2739" s="36">
        <v>19706.400000000001</v>
      </c>
      <c r="T2739">
        <v>19706.400000000001</v>
      </c>
      <c r="U2739" s="39">
        <v>44029</v>
      </c>
      <c r="V2739">
        <v>7</v>
      </c>
      <c r="W2739">
        <v>3.5190000000000001</v>
      </c>
      <c r="X2739" s="36">
        <v>5600</v>
      </c>
      <c r="Y2739" s="37" t="s">
        <v>157</v>
      </c>
      <c r="Z2739" s="35" t="s">
        <v>149</v>
      </c>
      <c r="AA2739" s="35" t="s">
        <v>146</v>
      </c>
    </row>
    <row r="2740" spans="1:27" x14ac:dyDescent="0.25">
      <c r="A2740" t="s">
        <v>563</v>
      </c>
      <c r="B2740" t="s">
        <v>859</v>
      </c>
      <c r="C2740" t="s">
        <v>565</v>
      </c>
      <c r="E2740" t="s">
        <v>4860</v>
      </c>
      <c r="F2740" t="s">
        <v>4861</v>
      </c>
      <c r="G2740" t="s">
        <v>4862</v>
      </c>
      <c r="H2740" t="s">
        <v>3207</v>
      </c>
      <c r="I2740" t="s">
        <v>2552</v>
      </c>
      <c r="J2740" t="s">
        <v>63</v>
      </c>
      <c r="K2740" t="s">
        <v>141</v>
      </c>
      <c r="L2740" t="s">
        <v>34</v>
      </c>
      <c r="M2740" t="s">
        <v>94</v>
      </c>
      <c r="N2740" t="s">
        <v>149</v>
      </c>
      <c r="O2740" s="39">
        <v>44029</v>
      </c>
      <c r="P2740" s="39">
        <v>44029</v>
      </c>
      <c r="Q2740">
        <v>28.51</v>
      </c>
      <c r="R2740">
        <v>28.51</v>
      </c>
      <c r="S2740" s="36">
        <v>19957</v>
      </c>
      <c r="T2740">
        <v>19957</v>
      </c>
      <c r="U2740" s="39">
        <v>44029</v>
      </c>
      <c r="V2740">
        <v>7</v>
      </c>
      <c r="W2740">
        <v>3.5190000000000001</v>
      </c>
      <c r="X2740" s="36">
        <v>19957</v>
      </c>
      <c r="Y2740" s="37" t="s">
        <v>157</v>
      </c>
      <c r="Z2740" s="35" t="s">
        <v>149</v>
      </c>
      <c r="AA2740" s="35" t="s">
        <v>146</v>
      </c>
    </row>
    <row r="2741" spans="1:27" x14ac:dyDescent="0.25">
      <c r="A2741" t="s">
        <v>563</v>
      </c>
      <c r="B2741" t="s">
        <v>859</v>
      </c>
      <c r="C2741" t="s">
        <v>565</v>
      </c>
      <c r="E2741" t="s">
        <v>5125</v>
      </c>
      <c r="F2741" t="s">
        <v>5126</v>
      </c>
      <c r="G2741" t="s">
        <v>5127</v>
      </c>
      <c r="H2741" t="s">
        <v>3207</v>
      </c>
      <c r="I2741" t="s">
        <v>2552</v>
      </c>
      <c r="J2741" t="s">
        <v>63</v>
      </c>
      <c r="K2741" t="s">
        <v>141</v>
      </c>
      <c r="L2741" t="s">
        <v>34</v>
      </c>
      <c r="M2741" t="s">
        <v>94</v>
      </c>
      <c r="N2741" t="s">
        <v>149</v>
      </c>
      <c r="O2741" s="39">
        <v>44039</v>
      </c>
      <c r="P2741" s="39">
        <v>44039</v>
      </c>
      <c r="Q2741">
        <v>28.59</v>
      </c>
      <c r="R2741">
        <v>28.59</v>
      </c>
      <c r="S2741" s="36">
        <v>20013</v>
      </c>
      <c r="T2741">
        <v>20013</v>
      </c>
      <c r="U2741" s="39">
        <v>44039</v>
      </c>
      <c r="V2741">
        <v>7</v>
      </c>
      <c r="W2741">
        <v>3.5190000000000001</v>
      </c>
      <c r="X2741" s="36">
        <v>20013</v>
      </c>
      <c r="Y2741" s="37" t="s">
        <v>157</v>
      </c>
      <c r="Z2741" s="35" t="s">
        <v>149</v>
      </c>
      <c r="AA2741" s="35" t="s">
        <v>146</v>
      </c>
    </row>
    <row r="2742" spans="1:27" x14ac:dyDescent="0.25">
      <c r="A2742" t="s">
        <v>563</v>
      </c>
      <c r="B2742" t="s">
        <v>859</v>
      </c>
      <c r="C2742" t="s">
        <v>565</v>
      </c>
      <c r="E2742" t="s">
        <v>4881</v>
      </c>
      <c r="F2742" t="s">
        <v>4882</v>
      </c>
      <c r="G2742" t="s">
        <v>4883</v>
      </c>
      <c r="H2742" t="s">
        <v>3207</v>
      </c>
      <c r="I2742" t="s">
        <v>2552</v>
      </c>
      <c r="J2742" t="s">
        <v>63</v>
      </c>
      <c r="K2742" t="s">
        <v>141</v>
      </c>
      <c r="L2742" t="s">
        <v>34</v>
      </c>
      <c r="M2742" t="s">
        <v>94</v>
      </c>
      <c r="N2742" t="s">
        <v>149</v>
      </c>
      <c r="O2742" s="39">
        <v>44020</v>
      </c>
      <c r="P2742" s="39">
        <v>44020</v>
      </c>
      <c r="Q2742">
        <v>28.33</v>
      </c>
      <c r="R2742">
        <v>28.33</v>
      </c>
      <c r="S2742" s="36">
        <v>21247.5</v>
      </c>
      <c r="T2742">
        <v>21247.5</v>
      </c>
      <c r="U2742" s="39">
        <v>44020</v>
      </c>
      <c r="V2742">
        <v>7</v>
      </c>
      <c r="W2742">
        <v>3.5190000000000001</v>
      </c>
      <c r="X2742" s="36">
        <v>21247.5</v>
      </c>
      <c r="Y2742" s="37" t="s">
        <v>157</v>
      </c>
      <c r="Z2742" s="35" t="s">
        <v>149</v>
      </c>
      <c r="AA2742" s="35" t="s">
        <v>146</v>
      </c>
    </row>
    <row r="2743" spans="1:27" x14ac:dyDescent="0.25">
      <c r="A2743" t="s">
        <v>563</v>
      </c>
      <c r="B2743" t="s">
        <v>859</v>
      </c>
      <c r="C2743" t="s">
        <v>565</v>
      </c>
      <c r="E2743" t="s">
        <v>5128</v>
      </c>
      <c r="F2743" t="s">
        <v>5129</v>
      </c>
      <c r="G2743" t="s">
        <v>5130</v>
      </c>
      <c r="H2743" t="s">
        <v>3207</v>
      </c>
      <c r="I2743" t="s">
        <v>2552</v>
      </c>
      <c r="J2743" t="s">
        <v>63</v>
      </c>
      <c r="K2743" t="s">
        <v>141</v>
      </c>
      <c r="L2743" t="s">
        <v>34</v>
      </c>
      <c r="M2743" t="s">
        <v>94</v>
      </c>
      <c r="N2743" t="s">
        <v>149</v>
      </c>
      <c r="O2743" s="39">
        <v>44039</v>
      </c>
      <c r="P2743" s="39">
        <v>44039</v>
      </c>
      <c r="Q2743">
        <v>31.05</v>
      </c>
      <c r="R2743">
        <v>31.05</v>
      </c>
      <c r="S2743" s="36">
        <v>21735</v>
      </c>
      <c r="T2743">
        <v>21735</v>
      </c>
      <c r="U2743" s="39">
        <v>44039</v>
      </c>
      <c r="V2743">
        <v>7</v>
      </c>
      <c r="W2743">
        <v>3.5190000000000001</v>
      </c>
      <c r="X2743" s="36">
        <v>21735</v>
      </c>
      <c r="Y2743" s="37" t="s">
        <v>157</v>
      </c>
      <c r="Z2743" s="35" t="s">
        <v>149</v>
      </c>
      <c r="AA2743" s="35" t="s">
        <v>146</v>
      </c>
    </row>
    <row r="2744" spans="1:27" x14ac:dyDescent="0.25">
      <c r="A2744" t="s">
        <v>563</v>
      </c>
      <c r="B2744" t="s">
        <v>859</v>
      </c>
      <c r="C2744" t="s">
        <v>565</v>
      </c>
      <c r="E2744" t="s">
        <v>4884</v>
      </c>
      <c r="F2744" t="s">
        <v>4885</v>
      </c>
      <c r="G2744" t="s">
        <v>4886</v>
      </c>
      <c r="H2744" t="s">
        <v>3207</v>
      </c>
      <c r="I2744" t="s">
        <v>2552</v>
      </c>
      <c r="J2744" t="s">
        <v>63</v>
      </c>
      <c r="K2744" t="s">
        <v>141</v>
      </c>
      <c r="L2744" t="s">
        <v>34</v>
      </c>
      <c r="M2744" t="s">
        <v>94</v>
      </c>
      <c r="N2744" t="s">
        <v>149</v>
      </c>
      <c r="O2744" s="39">
        <v>44015</v>
      </c>
      <c r="P2744" s="39">
        <v>44015</v>
      </c>
      <c r="Q2744">
        <v>29.23</v>
      </c>
      <c r="R2744">
        <v>29.23</v>
      </c>
      <c r="S2744" s="36">
        <v>21922.5</v>
      </c>
      <c r="T2744">
        <v>21922.5</v>
      </c>
      <c r="U2744" s="39">
        <v>44015</v>
      </c>
      <c r="V2744">
        <v>7</v>
      </c>
      <c r="W2744">
        <v>3.5190000000000001</v>
      </c>
      <c r="X2744" s="36">
        <v>21922.5</v>
      </c>
      <c r="Y2744" s="37" t="s">
        <v>157</v>
      </c>
      <c r="Z2744" s="35" t="s">
        <v>149</v>
      </c>
      <c r="AA2744" s="35" t="s">
        <v>146</v>
      </c>
    </row>
    <row r="2745" spans="1:27" x14ac:dyDescent="0.25">
      <c r="A2745" t="s">
        <v>563</v>
      </c>
      <c r="B2745" t="s">
        <v>859</v>
      </c>
      <c r="C2745" t="s">
        <v>565</v>
      </c>
      <c r="E2745" t="s">
        <v>4921</v>
      </c>
      <c r="F2745" t="s">
        <v>4922</v>
      </c>
      <c r="G2745" t="s">
        <v>4923</v>
      </c>
      <c r="H2745" t="s">
        <v>3207</v>
      </c>
      <c r="I2745" t="s">
        <v>2552</v>
      </c>
      <c r="J2745" t="s">
        <v>63</v>
      </c>
      <c r="K2745" t="s">
        <v>141</v>
      </c>
      <c r="L2745" t="s">
        <v>34</v>
      </c>
      <c r="M2745" t="s">
        <v>94</v>
      </c>
      <c r="N2745" t="s">
        <v>149</v>
      </c>
      <c r="O2745" s="39">
        <v>44029</v>
      </c>
      <c r="P2745" s="39">
        <v>44029</v>
      </c>
      <c r="Q2745">
        <v>31.35</v>
      </c>
      <c r="R2745">
        <v>31.35</v>
      </c>
      <c r="S2745" s="36">
        <v>21945</v>
      </c>
      <c r="T2745">
        <v>21945</v>
      </c>
      <c r="U2745" s="39">
        <v>44029</v>
      </c>
      <c r="V2745">
        <v>7</v>
      </c>
      <c r="W2745">
        <v>3.5190000000000001</v>
      </c>
      <c r="X2745" s="36">
        <v>21945</v>
      </c>
      <c r="Y2745" s="37" t="s">
        <v>157</v>
      </c>
      <c r="Z2745" s="35" t="s">
        <v>149</v>
      </c>
      <c r="AA2745" s="35" t="s">
        <v>146</v>
      </c>
    </row>
    <row r="2746" spans="1:27" x14ac:dyDescent="0.25">
      <c r="A2746" t="s">
        <v>150</v>
      </c>
      <c r="B2746" t="s">
        <v>151</v>
      </c>
      <c r="C2746" t="s">
        <v>152</v>
      </c>
      <c r="E2746" t="s">
        <v>5809</v>
      </c>
      <c r="F2746" t="s">
        <v>5810</v>
      </c>
      <c r="G2746" t="s">
        <v>5811</v>
      </c>
      <c r="H2746" t="s">
        <v>156</v>
      </c>
      <c r="I2746" t="s">
        <v>37</v>
      </c>
      <c r="J2746" t="s">
        <v>65</v>
      </c>
      <c r="K2746" t="s">
        <v>7778</v>
      </c>
      <c r="L2746" t="s">
        <v>4</v>
      </c>
      <c r="M2746" t="s">
        <v>64</v>
      </c>
      <c r="N2746" t="s">
        <v>149</v>
      </c>
      <c r="O2746" s="39">
        <v>44043</v>
      </c>
      <c r="P2746" s="39">
        <v>44044</v>
      </c>
      <c r="Q2746">
        <v>250</v>
      </c>
      <c r="R2746">
        <v>250</v>
      </c>
      <c r="S2746" s="36">
        <v>22157.5</v>
      </c>
      <c r="T2746">
        <v>22157.5</v>
      </c>
      <c r="U2746" s="39">
        <v>44044</v>
      </c>
      <c r="V2746">
        <v>8</v>
      </c>
      <c r="W2746">
        <v>3.5659999999999998</v>
      </c>
      <c r="X2746" s="36">
        <v>6213.5445877734146</v>
      </c>
      <c r="Y2746" s="37" t="s">
        <v>157</v>
      </c>
      <c r="Z2746" s="35" t="s">
        <v>149</v>
      </c>
      <c r="AA2746" s="35" t="s">
        <v>146</v>
      </c>
    </row>
    <row r="2747" spans="1:27" x14ac:dyDescent="0.25">
      <c r="A2747" t="s">
        <v>150</v>
      </c>
      <c r="B2747" t="s">
        <v>151</v>
      </c>
      <c r="C2747" t="s">
        <v>152</v>
      </c>
      <c r="E2747" t="s">
        <v>5812</v>
      </c>
      <c r="F2747" t="s">
        <v>5813</v>
      </c>
      <c r="G2747" t="s">
        <v>5814</v>
      </c>
      <c r="H2747" t="s">
        <v>156</v>
      </c>
      <c r="I2747" t="s">
        <v>37</v>
      </c>
      <c r="J2747" t="s">
        <v>65</v>
      </c>
      <c r="K2747" t="s">
        <v>7778</v>
      </c>
      <c r="L2747" t="s">
        <v>4</v>
      </c>
      <c r="M2747" t="s">
        <v>64</v>
      </c>
      <c r="N2747" t="s">
        <v>149</v>
      </c>
      <c r="O2747" s="39">
        <v>44043</v>
      </c>
      <c r="P2747" s="39">
        <v>44044</v>
      </c>
      <c r="Q2747">
        <v>250</v>
      </c>
      <c r="R2747">
        <v>250</v>
      </c>
      <c r="S2747" s="36">
        <v>22157.5</v>
      </c>
      <c r="T2747">
        <v>22157.5</v>
      </c>
      <c r="U2747" s="39">
        <v>44044</v>
      </c>
      <c r="V2747">
        <v>8</v>
      </c>
      <c r="W2747">
        <v>3.5659999999999998</v>
      </c>
      <c r="X2747" s="36">
        <v>6213.5445877734146</v>
      </c>
      <c r="Y2747" s="37" t="s">
        <v>157</v>
      </c>
      <c r="Z2747" s="35" t="s">
        <v>149</v>
      </c>
      <c r="AA2747" s="35" t="s">
        <v>146</v>
      </c>
    </row>
    <row r="2748" spans="1:27" x14ac:dyDescent="0.25">
      <c r="A2748" t="s">
        <v>563</v>
      </c>
      <c r="B2748" t="s">
        <v>859</v>
      </c>
      <c r="C2748" t="s">
        <v>853</v>
      </c>
      <c r="E2748" t="s">
        <v>5264</v>
      </c>
      <c r="F2748" t="s">
        <v>5265</v>
      </c>
      <c r="G2748" t="s">
        <v>5266</v>
      </c>
      <c r="H2748" t="s">
        <v>1805</v>
      </c>
      <c r="I2748" t="s">
        <v>38</v>
      </c>
      <c r="J2748" t="s">
        <v>63</v>
      </c>
      <c r="K2748" t="s">
        <v>141</v>
      </c>
      <c r="L2748" t="s">
        <v>34</v>
      </c>
      <c r="M2748" t="s">
        <v>94</v>
      </c>
      <c r="N2748" t="s">
        <v>149</v>
      </c>
      <c r="O2748" s="39">
        <v>44029</v>
      </c>
      <c r="P2748" s="39">
        <v>44029</v>
      </c>
      <c r="Q2748">
        <v>33.43</v>
      </c>
      <c r="R2748">
        <v>33.43</v>
      </c>
      <c r="S2748" s="36">
        <v>22732.400000000001</v>
      </c>
      <c r="T2748">
        <v>22732.400000000001</v>
      </c>
      <c r="U2748" s="39">
        <v>44029</v>
      </c>
      <c r="V2748">
        <v>7</v>
      </c>
      <c r="W2748">
        <v>3.5190000000000001</v>
      </c>
      <c r="X2748" s="36">
        <v>22732.400000000001</v>
      </c>
      <c r="Y2748" s="37" t="s">
        <v>157</v>
      </c>
      <c r="Z2748" s="35" t="s">
        <v>149</v>
      </c>
      <c r="AA2748" s="35" t="s">
        <v>146</v>
      </c>
    </row>
    <row r="2749" spans="1:27" x14ac:dyDescent="0.25">
      <c r="A2749" t="s">
        <v>563</v>
      </c>
      <c r="B2749" t="s">
        <v>859</v>
      </c>
      <c r="C2749" t="s">
        <v>853</v>
      </c>
      <c r="E2749" t="s">
        <v>5512</v>
      </c>
      <c r="F2749" t="s">
        <v>5513</v>
      </c>
      <c r="G2749" t="s">
        <v>5514</v>
      </c>
      <c r="H2749" t="s">
        <v>1805</v>
      </c>
      <c r="I2749" t="s">
        <v>38</v>
      </c>
      <c r="J2749" t="s">
        <v>63</v>
      </c>
      <c r="K2749" t="s">
        <v>141</v>
      </c>
      <c r="L2749" t="s">
        <v>34</v>
      </c>
      <c r="M2749" t="s">
        <v>94</v>
      </c>
      <c r="N2749" t="s">
        <v>149</v>
      </c>
      <c r="O2749" s="39">
        <v>44036</v>
      </c>
      <c r="P2749" s="39">
        <v>44036</v>
      </c>
      <c r="Q2749">
        <v>33.43</v>
      </c>
      <c r="R2749">
        <v>33.43</v>
      </c>
      <c r="S2749" s="36">
        <v>22732.400000000001</v>
      </c>
      <c r="T2749">
        <v>22732.400000000001</v>
      </c>
      <c r="U2749" s="39">
        <v>44036</v>
      </c>
      <c r="V2749">
        <v>7</v>
      </c>
      <c r="W2749">
        <v>3.5190000000000001</v>
      </c>
      <c r="X2749" s="36">
        <v>22732.400000000001</v>
      </c>
      <c r="Y2749" s="37" t="s">
        <v>157</v>
      </c>
      <c r="Z2749" s="35" t="s">
        <v>149</v>
      </c>
      <c r="AA2749" s="35" t="s">
        <v>146</v>
      </c>
    </row>
    <row r="2750" spans="1:27" x14ac:dyDescent="0.25">
      <c r="A2750" t="s">
        <v>563</v>
      </c>
      <c r="B2750" t="s">
        <v>859</v>
      </c>
      <c r="C2750" t="s">
        <v>853</v>
      </c>
      <c r="E2750" t="s">
        <v>5122</v>
      </c>
      <c r="F2750" t="s">
        <v>5123</v>
      </c>
      <c r="G2750" t="s">
        <v>5124</v>
      </c>
      <c r="H2750" t="s">
        <v>1805</v>
      </c>
      <c r="I2750" t="s">
        <v>38</v>
      </c>
      <c r="J2750" t="s">
        <v>63</v>
      </c>
      <c r="K2750" t="s">
        <v>141</v>
      </c>
      <c r="L2750" t="s">
        <v>34</v>
      </c>
      <c r="M2750" t="s">
        <v>94</v>
      </c>
      <c r="N2750" t="s">
        <v>149</v>
      </c>
      <c r="O2750" s="39">
        <v>44022</v>
      </c>
      <c r="P2750" s="39">
        <v>44022</v>
      </c>
      <c r="Q2750">
        <v>33.479999999999997</v>
      </c>
      <c r="R2750">
        <v>33.479999999999997</v>
      </c>
      <c r="S2750" s="36">
        <v>22766.400000000001</v>
      </c>
      <c r="T2750">
        <v>22766.400000000001</v>
      </c>
      <c r="U2750" s="39">
        <v>44022</v>
      </c>
      <c r="V2750">
        <v>7</v>
      </c>
      <c r="W2750">
        <v>3.5190000000000001</v>
      </c>
      <c r="X2750" s="36">
        <v>22766.400000000001</v>
      </c>
      <c r="Y2750" s="37" t="s">
        <v>157</v>
      </c>
      <c r="Z2750" s="35" t="s">
        <v>149</v>
      </c>
      <c r="AA2750" s="35" t="s">
        <v>146</v>
      </c>
    </row>
    <row r="2751" spans="1:27" x14ac:dyDescent="0.25">
      <c r="A2751" t="s">
        <v>563</v>
      </c>
      <c r="B2751" t="s">
        <v>859</v>
      </c>
      <c r="C2751" t="s">
        <v>853</v>
      </c>
      <c r="E2751" t="s">
        <v>5146</v>
      </c>
      <c r="F2751" t="s">
        <v>5147</v>
      </c>
      <c r="G2751" t="s">
        <v>5148</v>
      </c>
      <c r="H2751" t="s">
        <v>1805</v>
      </c>
      <c r="I2751" t="s">
        <v>38</v>
      </c>
      <c r="J2751" t="s">
        <v>63</v>
      </c>
      <c r="K2751" t="s">
        <v>141</v>
      </c>
      <c r="L2751" t="s">
        <v>34</v>
      </c>
      <c r="M2751" t="s">
        <v>94</v>
      </c>
      <c r="N2751" t="s">
        <v>149</v>
      </c>
      <c r="O2751" s="39">
        <v>44025</v>
      </c>
      <c r="P2751" s="39">
        <v>44025</v>
      </c>
      <c r="Q2751">
        <v>33.520000000000003</v>
      </c>
      <c r="R2751">
        <v>33.520000000000003</v>
      </c>
      <c r="S2751" s="36">
        <v>22793.599999999999</v>
      </c>
      <c r="T2751">
        <v>22793.599999999999</v>
      </c>
      <c r="U2751" s="39">
        <v>44025</v>
      </c>
      <c r="V2751">
        <v>7</v>
      </c>
      <c r="W2751">
        <v>3.5190000000000001</v>
      </c>
      <c r="X2751" s="36">
        <v>22793.599999999999</v>
      </c>
      <c r="Y2751" s="37" t="s">
        <v>157</v>
      </c>
      <c r="Z2751" s="35" t="s">
        <v>149</v>
      </c>
      <c r="AA2751" s="35" t="s">
        <v>146</v>
      </c>
    </row>
    <row r="2752" spans="1:27" x14ac:dyDescent="0.25">
      <c r="A2752" t="s">
        <v>563</v>
      </c>
      <c r="B2752" t="s">
        <v>859</v>
      </c>
      <c r="C2752" t="s">
        <v>853</v>
      </c>
      <c r="E2752" t="s">
        <v>5149</v>
      </c>
      <c r="F2752" t="s">
        <v>5150</v>
      </c>
      <c r="G2752" t="s">
        <v>5151</v>
      </c>
      <c r="H2752" t="s">
        <v>1805</v>
      </c>
      <c r="I2752" t="s">
        <v>38</v>
      </c>
      <c r="J2752" t="s">
        <v>63</v>
      </c>
      <c r="K2752" t="s">
        <v>141</v>
      </c>
      <c r="L2752" t="s">
        <v>34</v>
      </c>
      <c r="M2752" t="s">
        <v>94</v>
      </c>
      <c r="N2752" t="s">
        <v>149</v>
      </c>
      <c r="O2752" s="39">
        <v>44025</v>
      </c>
      <c r="P2752" s="39">
        <v>44025</v>
      </c>
      <c r="Q2752">
        <v>33.630000000000003</v>
      </c>
      <c r="R2752">
        <v>33.630000000000003</v>
      </c>
      <c r="S2752" s="36">
        <v>22868.400000000001</v>
      </c>
      <c r="T2752">
        <v>22868.400000000001</v>
      </c>
      <c r="U2752" s="39">
        <v>44025</v>
      </c>
      <c r="V2752">
        <v>7</v>
      </c>
      <c r="W2752">
        <v>3.5190000000000001</v>
      </c>
      <c r="X2752" s="36">
        <v>22868.400000000001</v>
      </c>
      <c r="Y2752" s="37" t="s">
        <v>157</v>
      </c>
      <c r="Z2752" s="35" t="s">
        <v>149</v>
      </c>
      <c r="AA2752" s="35" t="s">
        <v>146</v>
      </c>
    </row>
    <row r="2753" spans="1:27" x14ac:dyDescent="0.25">
      <c r="A2753" t="s">
        <v>563</v>
      </c>
      <c r="B2753" t="s">
        <v>859</v>
      </c>
      <c r="C2753" t="s">
        <v>853</v>
      </c>
      <c r="E2753" t="s">
        <v>5317</v>
      </c>
      <c r="F2753" t="s">
        <v>5318</v>
      </c>
      <c r="G2753" t="s">
        <v>5319</v>
      </c>
      <c r="H2753" t="s">
        <v>1805</v>
      </c>
      <c r="I2753" t="s">
        <v>38</v>
      </c>
      <c r="J2753" t="s">
        <v>63</v>
      </c>
      <c r="K2753" t="s">
        <v>141</v>
      </c>
      <c r="L2753" t="s">
        <v>34</v>
      </c>
      <c r="M2753" t="s">
        <v>94</v>
      </c>
      <c r="N2753" t="s">
        <v>149</v>
      </c>
      <c r="O2753" s="39">
        <v>44029</v>
      </c>
      <c r="P2753" s="39">
        <v>44029</v>
      </c>
      <c r="Q2753">
        <v>33.700000000000003</v>
      </c>
      <c r="R2753">
        <v>33.700000000000003</v>
      </c>
      <c r="S2753" s="36">
        <v>22916</v>
      </c>
      <c r="T2753">
        <v>22916</v>
      </c>
      <c r="U2753" s="39">
        <v>44029</v>
      </c>
      <c r="V2753">
        <v>7</v>
      </c>
      <c r="W2753">
        <v>3.5190000000000001</v>
      </c>
      <c r="X2753" s="36">
        <v>22916</v>
      </c>
      <c r="Y2753" s="37" t="s">
        <v>157</v>
      </c>
      <c r="Z2753" s="35" t="s">
        <v>149</v>
      </c>
      <c r="AA2753" s="35" t="s">
        <v>146</v>
      </c>
    </row>
    <row r="2754" spans="1:27" x14ac:dyDescent="0.25">
      <c r="A2754" t="s">
        <v>563</v>
      </c>
      <c r="B2754" t="s">
        <v>3874</v>
      </c>
      <c r="C2754" t="s">
        <v>853</v>
      </c>
      <c r="E2754" t="s">
        <v>10191</v>
      </c>
      <c r="F2754" t="s">
        <v>10192</v>
      </c>
      <c r="G2754" t="s">
        <v>10193</v>
      </c>
      <c r="H2754" t="s">
        <v>5273</v>
      </c>
      <c r="I2754" t="s">
        <v>4519</v>
      </c>
      <c r="J2754" t="s">
        <v>73</v>
      </c>
      <c r="K2754" t="s">
        <v>7243</v>
      </c>
      <c r="L2754" t="s">
        <v>41</v>
      </c>
      <c r="M2754" t="s">
        <v>64</v>
      </c>
      <c r="N2754" t="s">
        <v>149</v>
      </c>
      <c r="O2754" s="39">
        <v>44196</v>
      </c>
      <c r="P2754" s="39">
        <v>44196</v>
      </c>
      <c r="Q2754">
        <v>300</v>
      </c>
      <c r="R2754">
        <v>300</v>
      </c>
      <c r="S2754" s="36">
        <v>2760</v>
      </c>
      <c r="T2754">
        <v>2760</v>
      </c>
      <c r="U2754" s="39">
        <v>44196</v>
      </c>
      <c r="V2754">
        <v>12</v>
      </c>
      <c r="W2754">
        <v>3.6059999999999999</v>
      </c>
      <c r="X2754" s="36">
        <v>765.391014975041</v>
      </c>
      <c r="Y2754" s="37" t="s">
        <v>157</v>
      </c>
      <c r="Z2754" s="35" t="s">
        <v>149</v>
      </c>
      <c r="AA2754" s="35" t="s">
        <v>146</v>
      </c>
    </row>
    <row r="2755" spans="1:27" x14ac:dyDescent="0.25">
      <c r="A2755" t="s">
        <v>563</v>
      </c>
      <c r="B2755" t="s">
        <v>852</v>
      </c>
      <c r="C2755" t="s">
        <v>853</v>
      </c>
      <c r="E2755" t="s">
        <v>10194</v>
      </c>
      <c r="F2755" t="s">
        <v>10195</v>
      </c>
      <c r="G2755" t="s">
        <v>10196</v>
      </c>
      <c r="H2755" t="s">
        <v>4845</v>
      </c>
      <c r="I2755" t="s">
        <v>4527</v>
      </c>
      <c r="J2755" t="s">
        <v>73</v>
      </c>
      <c r="K2755" t="s">
        <v>7243</v>
      </c>
      <c r="L2755" t="s">
        <v>41</v>
      </c>
      <c r="M2755" t="s">
        <v>64</v>
      </c>
      <c r="N2755" t="s">
        <v>149</v>
      </c>
      <c r="O2755" s="39">
        <v>44196</v>
      </c>
      <c r="P2755" s="39">
        <v>44196</v>
      </c>
      <c r="Q2755">
        <v>300</v>
      </c>
      <c r="R2755">
        <v>300</v>
      </c>
      <c r="S2755" s="36">
        <v>3168</v>
      </c>
      <c r="T2755">
        <v>3168</v>
      </c>
      <c r="U2755" s="39">
        <v>44196</v>
      </c>
      <c r="V2755">
        <v>12</v>
      </c>
      <c r="W2755">
        <v>3.6059999999999999</v>
      </c>
      <c r="X2755" s="36">
        <v>878.53577371048198</v>
      </c>
      <c r="Y2755" s="37" t="s">
        <v>157</v>
      </c>
      <c r="Z2755" s="35" t="s">
        <v>149</v>
      </c>
      <c r="AA2755" s="35" t="s">
        <v>146</v>
      </c>
    </row>
    <row r="2756" spans="1:27" x14ac:dyDescent="0.25">
      <c r="A2756" t="s">
        <v>563</v>
      </c>
      <c r="B2756" t="s">
        <v>852</v>
      </c>
      <c r="C2756" t="s">
        <v>565</v>
      </c>
      <c r="E2756" t="s">
        <v>10197</v>
      </c>
      <c r="F2756" t="s">
        <v>10198</v>
      </c>
      <c r="G2756" t="s">
        <v>10199</v>
      </c>
      <c r="H2756" t="s">
        <v>6199</v>
      </c>
      <c r="I2756" t="s">
        <v>4533</v>
      </c>
      <c r="J2756" t="s">
        <v>68</v>
      </c>
      <c r="K2756" t="s">
        <v>44</v>
      </c>
      <c r="L2756" t="s">
        <v>41</v>
      </c>
      <c r="M2756" t="s">
        <v>64</v>
      </c>
      <c r="N2756" t="s">
        <v>149</v>
      </c>
      <c r="O2756" s="39">
        <v>44195</v>
      </c>
      <c r="P2756" s="39">
        <v>44195</v>
      </c>
      <c r="Q2756">
        <v>720</v>
      </c>
      <c r="R2756">
        <v>720</v>
      </c>
      <c r="S2756" s="36">
        <v>3305.08</v>
      </c>
      <c r="T2756">
        <v>3305.08</v>
      </c>
      <c r="U2756" s="39">
        <v>44195</v>
      </c>
      <c r="V2756">
        <v>12</v>
      </c>
      <c r="W2756">
        <v>3.6059999999999999</v>
      </c>
      <c r="X2756" s="36">
        <v>916.55019412090905</v>
      </c>
      <c r="Y2756" s="37" t="s">
        <v>157</v>
      </c>
      <c r="Z2756" s="35" t="s">
        <v>149</v>
      </c>
      <c r="AA2756" s="35" t="s">
        <v>146</v>
      </c>
    </row>
    <row r="2757" spans="1:27" x14ac:dyDescent="0.25">
      <c r="A2757" t="s">
        <v>563</v>
      </c>
      <c r="B2757" t="s">
        <v>852</v>
      </c>
      <c r="C2757" t="s">
        <v>853</v>
      </c>
      <c r="E2757" t="s">
        <v>10200</v>
      </c>
      <c r="F2757" t="s">
        <v>10201</v>
      </c>
      <c r="G2757" t="s">
        <v>10202</v>
      </c>
      <c r="H2757" t="s">
        <v>2638</v>
      </c>
      <c r="I2757" t="s">
        <v>2541</v>
      </c>
      <c r="J2757" t="s">
        <v>73</v>
      </c>
      <c r="K2757" t="s">
        <v>7243</v>
      </c>
      <c r="L2757" t="s">
        <v>41</v>
      </c>
      <c r="M2757" t="s">
        <v>64</v>
      </c>
      <c r="N2757" t="s">
        <v>149</v>
      </c>
      <c r="O2757" s="39">
        <v>44196</v>
      </c>
      <c r="P2757" s="39">
        <v>44196</v>
      </c>
      <c r="Q2757">
        <v>360</v>
      </c>
      <c r="R2757">
        <v>360</v>
      </c>
      <c r="S2757" s="36">
        <v>3801.6</v>
      </c>
      <c r="T2757">
        <v>3801.6</v>
      </c>
      <c r="U2757" s="39">
        <v>44196</v>
      </c>
      <c r="V2757">
        <v>12</v>
      </c>
      <c r="W2757">
        <v>3.6059999999999999</v>
      </c>
      <c r="X2757" s="36">
        <v>1054.242928452579</v>
      </c>
      <c r="Y2757" s="37" t="s">
        <v>157</v>
      </c>
      <c r="Z2757" s="35" t="s">
        <v>149</v>
      </c>
      <c r="AA2757" s="35" t="s">
        <v>146</v>
      </c>
    </row>
    <row r="2758" spans="1:27" x14ac:dyDescent="0.25">
      <c r="A2758" t="s">
        <v>150</v>
      </c>
      <c r="B2758" t="s">
        <v>151</v>
      </c>
      <c r="C2758" t="s">
        <v>152</v>
      </c>
      <c r="E2758" t="s">
        <v>10203</v>
      </c>
      <c r="F2758" t="s">
        <v>10204</v>
      </c>
      <c r="G2758" t="s">
        <v>10205</v>
      </c>
      <c r="H2758" t="s">
        <v>9922</v>
      </c>
      <c r="I2758" t="s">
        <v>8889</v>
      </c>
      <c r="J2758" t="s">
        <v>65</v>
      </c>
      <c r="K2758" t="s">
        <v>7778</v>
      </c>
      <c r="L2758" t="s">
        <v>4</v>
      </c>
      <c r="M2758" t="s">
        <v>64</v>
      </c>
      <c r="N2758" t="s">
        <v>149</v>
      </c>
      <c r="O2758" s="39">
        <v>44209</v>
      </c>
      <c r="P2758" s="39">
        <v>44210</v>
      </c>
      <c r="Q2758">
        <v>400</v>
      </c>
      <c r="R2758">
        <v>400</v>
      </c>
      <c r="S2758" s="36">
        <v>31525.42</v>
      </c>
      <c r="T2758">
        <v>31525.42</v>
      </c>
      <c r="U2758" s="39">
        <v>44210</v>
      </c>
      <c r="V2758">
        <v>1</v>
      </c>
      <c r="W2758">
        <v>3.6269999999999998</v>
      </c>
      <c r="X2758" s="36">
        <v>8691.8720705817486</v>
      </c>
      <c r="Y2758" s="37" t="s">
        <v>157</v>
      </c>
      <c r="Z2758" s="35" t="s">
        <v>149</v>
      </c>
      <c r="AA2758" s="35" t="s">
        <v>146</v>
      </c>
    </row>
    <row r="2759" spans="1:27" x14ac:dyDescent="0.25">
      <c r="A2759" t="s">
        <v>563</v>
      </c>
      <c r="B2759" t="s">
        <v>852</v>
      </c>
      <c r="C2759" t="s">
        <v>853</v>
      </c>
      <c r="E2759" t="s">
        <v>10206</v>
      </c>
      <c r="F2759" t="s">
        <v>10207</v>
      </c>
      <c r="G2759" t="s">
        <v>10208</v>
      </c>
      <c r="H2759" t="s">
        <v>6005</v>
      </c>
      <c r="I2759" t="s">
        <v>4514</v>
      </c>
      <c r="J2759" t="s">
        <v>69</v>
      </c>
      <c r="K2759" t="s">
        <v>46</v>
      </c>
      <c r="L2759" t="s">
        <v>41</v>
      </c>
      <c r="M2759" t="s">
        <v>64</v>
      </c>
      <c r="N2759" t="s">
        <v>149</v>
      </c>
      <c r="O2759" s="39">
        <v>44215</v>
      </c>
      <c r="P2759" s="39">
        <v>44215</v>
      </c>
      <c r="Q2759">
        <v>60</v>
      </c>
      <c r="R2759">
        <v>60</v>
      </c>
      <c r="S2759" s="36">
        <v>164.83</v>
      </c>
      <c r="T2759">
        <v>164.83</v>
      </c>
      <c r="U2759" s="39">
        <v>44215</v>
      </c>
      <c r="V2759">
        <v>1</v>
      </c>
      <c r="W2759">
        <v>3.6269999999999998</v>
      </c>
      <c r="X2759" s="36">
        <v>45.445271574303</v>
      </c>
      <c r="Y2759" s="37" t="s">
        <v>157</v>
      </c>
      <c r="Z2759" s="35" t="s">
        <v>149</v>
      </c>
      <c r="AA2759" s="35" t="s">
        <v>146</v>
      </c>
    </row>
    <row r="2760" spans="1:27" x14ac:dyDescent="0.25">
      <c r="A2760" t="s">
        <v>563</v>
      </c>
      <c r="B2760" t="s">
        <v>3874</v>
      </c>
      <c r="C2760" t="s">
        <v>853</v>
      </c>
      <c r="E2760" t="s">
        <v>10209</v>
      </c>
      <c r="F2760" t="s">
        <v>10210</v>
      </c>
      <c r="G2760" t="s">
        <v>10211</v>
      </c>
      <c r="H2760" t="s">
        <v>1831</v>
      </c>
      <c r="I2760" t="s">
        <v>725</v>
      </c>
      <c r="J2760" t="s">
        <v>72</v>
      </c>
      <c r="K2760" t="s">
        <v>7244</v>
      </c>
      <c r="L2760" t="s">
        <v>41</v>
      </c>
      <c r="M2760" t="s">
        <v>64</v>
      </c>
      <c r="N2760" t="s">
        <v>149</v>
      </c>
      <c r="O2760" s="39">
        <v>44196</v>
      </c>
      <c r="P2760" s="39">
        <v>44196</v>
      </c>
      <c r="Q2760">
        <v>1200</v>
      </c>
      <c r="R2760">
        <v>1200</v>
      </c>
      <c r="S2760" s="36">
        <v>5724</v>
      </c>
      <c r="T2760">
        <v>5724</v>
      </c>
      <c r="U2760" s="39">
        <v>44196</v>
      </c>
      <c r="V2760">
        <v>12</v>
      </c>
      <c r="W2760">
        <v>3.6059999999999999</v>
      </c>
      <c r="X2760" s="36">
        <v>1587.3544093178029</v>
      </c>
      <c r="Y2760" s="37" t="s">
        <v>157</v>
      </c>
      <c r="Z2760" s="35" t="s">
        <v>149</v>
      </c>
      <c r="AA2760" s="35" t="s">
        <v>146</v>
      </c>
    </row>
    <row r="2761" spans="1:27" x14ac:dyDescent="0.25">
      <c r="A2761" t="s">
        <v>563</v>
      </c>
      <c r="B2761" t="s">
        <v>859</v>
      </c>
      <c r="C2761" t="s">
        <v>565</v>
      </c>
      <c r="E2761" t="s">
        <v>10212</v>
      </c>
      <c r="F2761" t="s">
        <v>10213</v>
      </c>
      <c r="G2761" t="s">
        <v>10214</v>
      </c>
      <c r="H2761" t="s">
        <v>3265</v>
      </c>
      <c r="I2761" t="s">
        <v>2561</v>
      </c>
      <c r="J2761" t="s">
        <v>63</v>
      </c>
      <c r="K2761" t="s">
        <v>141</v>
      </c>
      <c r="L2761" t="s">
        <v>34</v>
      </c>
      <c r="M2761" t="s">
        <v>94</v>
      </c>
      <c r="N2761" t="s">
        <v>149</v>
      </c>
      <c r="O2761" s="39">
        <v>44208</v>
      </c>
      <c r="P2761" s="39">
        <v>44208</v>
      </c>
      <c r="Q2761">
        <v>39.43</v>
      </c>
      <c r="R2761">
        <v>39.43</v>
      </c>
      <c r="S2761" s="36">
        <v>31544</v>
      </c>
      <c r="T2761">
        <v>31544</v>
      </c>
      <c r="U2761" s="39">
        <v>44208</v>
      </c>
      <c r="V2761">
        <v>1</v>
      </c>
      <c r="W2761">
        <v>3.6269999999999998</v>
      </c>
      <c r="X2761" s="36">
        <v>31544</v>
      </c>
      <c r="Y2761" s="37" t="s">
        <v>157</v>
      </c>
      <c r="Z2761" s="35" t="s">
        <v>149</v>
      </c>
      <c r="AA2761" s="35" t="s">
        <v>146</v>
      </c>
    </row>
    <row r="2762" spans="1:27" x14ac:dyDescent="0.25">
      <c r="A2762" t="s">
        <v>563</v>
      </c>
      <c r="B2762" t="s">
        <v>3874</v>
      </c>
      <c r="C2762" t="s">
        <v>565</v>
      </c>
      <c r="E2762" t="s">
        <v>10215</v>
      </c>
      <c r="F2762" t="s">
        <v>10216</v>
      </c>
      <c r="G2762" t="s">
        <v>10217</v>
      </c>
      <c r="H2762" t="s">
        <v>10218</v>
      </c>
      <c r="I2762" t="s">
        <v>10219</v>
      </c>
      <c r="J2762" t="s">
        <v>73</v>
      </c>
      <c r="K2762" t="s">
        <v>7243</v>
      </c>
      <c r="L2762" t="s">
        <v>41</v>
      </c>
      <c r="M2762" t="s">
        <v>64</v>
      </c>
      <c r="N2762" t="s">
        <v>149</v>
      </c>
      <c r="O2762" s="39">
        <v>44215</v>
      </c>
      <c r="P2762" s="39">
        <v>44215</v>
      </c>
      <c r="Q2762">
        <v>24</v>
      </c>
      <c r="R2762">
        <v>24</v>
      </c>
      <c r="S2762" s="36">
        <v>205.42</v>
      </c>
      <c r="T2762">
        <v>205.42</v>
      </c>
      <c r="U2762" s="39">
        <v>44215</v>
      </c>
      <c r="V2762">
        <v>1</v>
      </c>
      <c r="W2762">
        <v>3.6269999999999998</v>
      </c>
      <c r="X2762" s="36">
        <v>56.636338571822002</v>
      </c>
      <c r="Y2762" s="37" t="s">
        <v>157</v>
      </c>
      <c r="Z2762" s="35" t="s">
        <v>149</v>
      </c>
      <c r="AA2762" s="35" t="s">
        <v>146</v>
      </c>
    </row>
    <row r="2763" spans="1:27" x14ac:dyDescent="0.25">
      <c r="A2763" t="s">
        <v>563</v>
      </c>
      <c r="B2763" t="s">
        <v>3874</v>
      </c>
      <c r="C2763" t="s">
        <v>853</v>
      </c>
      <c r="E2763" t="s">
        <v>10220</v>
      </c>
      <c r="F2763" t="s">
        <v>10221</v>
      </c>
      <c r="G2763" t="s">
        <v>10222</v>
      </c>
      <c r="H2763" t="s">
        <v>5259</v>
      </c>
      <c r="I2763" t="s">
        <v>4544</v>
      </c>
      <c r="J2763" t="s">
        <v>73</v>
      </c>
      <c r="K2763" t="s">
        <v>7243</v>
      </c>
      <c r="L2763" t="s">
        <v>41</v>
      </c>
      <c r="M2763" t="s">
        <v>64</v>
      </c>
      <c r="N2763" t="s">
        <v>149</v>
      </c>
      <c r="O2763" s="39">
        <v>44195</v>
      </c>
      <c r="P2763" s="39">
        <v>44195</v>
      </c>
      <c r="Q2763">
        <v>648</v>
      </c>
      <c r="R2763">
        <v>648</v>
      </c>
      <c r="S2763" s="36">
        <v>5961.6</v>
      </c>
      <c r="T2763">
        <v>5961.6</v>
      </c>
      <c r="U2763" s="39">
        <v>44196</v>
      </c>
      <c r="V2763">
        <v>12</v>
      </c>
      <c r="W2763">
        <v>3.6059999999999999</v>
      </c>
      <c r="X2763" s="36">
        <v>1653.2445923460889</v>
      </c>
      <c r="Y2763" s="37" t="s">
        <v>157</v>
      </c>
      <c r="Z2763" s="35" t="s">
        <v>149</v>
      </c>
      <c r="AA2763" s="35" t="s">
        <v>146</v>
      </c>
    </row>
    <row r="2764" spans="1:27" x14ac:dyDescent="0.25">
      <c r="A2764" t="s">
        <v>563</v>
      </c>
      <c r="B2764" t="s">
        <v>3874</v>
      </c>
      <c r="C2764" t="s">
        <v>853</v>
      </c>
      <c r="E2764" t="s">
        <v>10223</v>
      </c>
      <c r="F2764" t="s">
        <v>10224</v>
      </c>
      <c r="G2764" t="s">
        <v>10225</v>
      </c>
      <c r="H2764" t="s">
        <v>1875</v>
      </c>
      <c r="I2764" t="s">
        <v>732</v>
      </c>
      <c r="J2764" t="s">
        <v>72</v>
      </c>
      <c r="K2764" t="s">
        <v>7244</v>
      </c>
      <c r="L2764" t="s">
        <v>41</v>
      </c>
      <c r="M2764" t="s">
        <v>64</v>
      </c>
      <c r="N2764" t="s">
        <v>149</v>
      </c>
      <c r="O2764" s="39">
        <v>44196</v>
      </c>
      <c r="P2764" s="39">
        <v>44196</v>
      </c>
      <c r="Q2764">
        <v>1092</v>
      </c>
      <c r="R2764">
        <v>1092</v>
      </c>
      <c r="S2764" s="36">
        <v>6093.36</v>
      </c>
      <c r="T2764">
        <v>6093.36</v>
      </c>
      <c r="U2764" s="39">
        <v>44196</v>
      </c>
      <c r="V2764">
        <v>12</v>
      </c>
      <c r="W2764">
        <v>3.6059999999999999</v>
      </c>
      <c r="X2764" s="36">
        <v>1689.7836938435939</v>
      </c>
      <c r="Y2764" s="37" t="s">
        <v>157</v>
      </c>
      <c r="Z2764" s="35" t="s">
        <v>149</v>
      </c>
      <c r="AA2764" s="35" t="s">
        <v>146</v>
      </c>
    </row>
    <row r="2765" spans="1:27" x14ac:dyDescent="0.25">
      <c r="A2765" t="s">
        <v>563</v>
      </c>
      <c r="B2765" t="s">
        <v>3874</v>
      </c>
      <c r="C2765" t="s">
        <v>853</v>
      </c>
      <c r="E2765" t="s">
        <v>10226</v>
      </c>
      <c r="F2765" t="s">
        <v>10227</v>
      </c>
      <c r="G2765" t="s">
        <v>10228</v>
      </c>
      <c r="H2765" t="s">
        <v>6728</v>
      </c>
      <c r="I2765" t="s">
        <v>6651</v>
      </c>
      <c r="J2765" t="s">
        <v>72</v>
      </c>
      <c r="K2765" t="s">
        <v>7244</v>
      </c>
      <c r="L2765" t="s">
        <v>41</v>
      </c>
      <c r="M2765" t="s">
        <v>64</v>
      </c>
      <c r="N2765" t="s">
        <v>149</v>
      </c>
      <c r="O2765" s="39">
        <v>44196</v>
      </c>
      <c r="P2765" s="39">
        <v>44196</v>
      </c>
      <c r="Q2765">
        <v>1440</v>
      </c>
      <c r="R2765">
        <v>1440</v>
      </c>
      <c r="S2765" s="36">
        <v>7171.2</v>
      </c>
      <c r="T2765">
        <v>7171.2</v>
      </c>
      <c r="U2765" s="39">
        <v>44196</v>
      </c>
      <c r="V2765">
        <v>12</v>
      </c>
      <c r="W2765">
        <v>3.6059999999999999</v>
      </c>
      <c r="X2765" s="36">
        <v>1988.685524126455</v>
      </c>
      <c r="Y2765" s="37" t="s">
        <v>157</v>
      </c>
      <c r="Z2765" s="35" t="s">
        <v>149</v>
      </c>
      <c r="AA2765" s="35" t="s">
        <v>146</v>
      </c>
    </row>
    <row r="2766" spans="1:27" x14ac:dyDescent="0.25">
      <c r="A2766" t="s">
        <v>563</v>
      </c>
      <c r="B2766" t="s">
        <v>852</v>
      </c>
      <c r="C2766" t="s">
        <v>853</v>
      </c>
      <c r="E2766" t="s">
        <v>10229</v>
      </c>
      <c r="F2766" t="s">
        <v>10230</v>
      </c>
      <c r="G2766" t="s">
        <v>10231</v>
      </c>
      <c r="H2766" t="s">
        <v>8930</v>
      </c>
      <c r="I2766" t="s">
        <v>8931</v>
      </c>
      <c r="J2766" t="s">
        <v>72</v>
      </c>
      <c r="K2766" t="s">
        <v>7244</v>
      </c>
      <c r="L2766" t="s">
        <v>41</v>
      </c>
      <c r="M2766" t="s">
        <v>64</v>
      </c>
      <c r="N2766" t="s">
        <v>149</v>
      </c>
      <c r="O2766" s="39">
        <v>44223</v>
      </c>
      <c r="P2766" s="39">
        <v>44223</v>
      </c>
      <c r="Q2766">
        <v>48</v>
      </c>
      <c r="R2766">
        <v>48</v>
      </c>
      <c r="S2766" s="36">
        <v>235.93</v>
      </c>
      <c r="T2766">
        <v>235.93</v>
      </c>
      <c r="U2766" s="39">
        <v>44223</v>
      </c>
      <c r="V2766">
        <v>1</v>
      </c>
      <c r="W2766">
        <v>3.6269999999999998</v>
      </c>
      <c r="X2766" s="36">
        <v>65.048249241796995</v>
      </c>
      <c r="Y2766" s="37" t="s">
        <v>157</v>
      </c>
      <c r="Z2766" s="35" t="s">
        <v>149</v>
      </c>
      <c r="AA2766" s="35" t="s">
        <v>146</v>
      </c>
    </row>
    <row r="2767" spans="1:27" x14ac:dyDescent="0.25">
      <c r="A2767" t="s">
        <v>150</v>
      </c>
      <c r="B2767" t="s">
        <v>151</v>
      </c>
      <c r="C2767" t="s">
        <v>152</v>
      </c>
      <c r="E2767" t="s">
        <v>10232</v>
      </c>
      <c r="F2767" t="s">
        <v>10233</v>
      </c>
      <c r="G2767" t="s">
        <v>10234</v>
      </c>
      <c r="H2767" t="s">
        <v>7351</v>
      </c>
      <c r="I2767" t="s">
        <v>7247</v>
      </c>
      <c r="J2767" t="s">
        <v>65</v>
      </c>
      <c r="K2767" t="s">
        <v>7778</v>
      </c>
      <c r="L2767" t="s">
        <v>4</v>
      </c>
      <c r="M2767" t="s">
        <v>64</v>
      </c>
      <c r="N2767" t="s">
        <v>149</v>
      </c>
      <c r="O2767" s="39">
        <v>44196</v>
      </c>
      <c r="P2767" s="39">
        <v>44197</v>
      </c>
      <c r="Q2767">
        <v>100</v>
      </c>
      <c r="R2767">
        <v>100</v>
      </c>
      <c r="S2767" s="36">
        <v>7627.12</v>
      </c>
      <c r="T2767">
        <v>7627.12</v>
      </c>
      <c r="U2767" s="39">
        <v>44196</v>
      </c>
      <c r="V2767">
        <v>12</v>
      </c>
      <c r="W2767">
        <v>3.6059999999999999</v>
      </c>
      <c r="X2767" s="36">
        <v>2115.1192457016082</v>
      </c>
      <c r="Y2767" s="37" t="s">
        <v>157</v>
      </c>
      <c r="Z2767" s="35" t="s">
        <v>149</v>
      </c>
      <c r="AA2767" s="35" t="s">
        <v>146</v>
      </c>
    </row>
    <row r="2768" spans="1:27" x14ac:dyDescent="0.25">
      <c r="A2768" t="s">
        <v>563</v>
      </c>
      <c r="B2768" t="s">
        <v>3874</v>
      </c>
      <c r="C2768" t="s">
        <v>565</v>
      </c>
      <c r="E2768" t="s">
        <v>10235</v>
      </c>
      <c r="F2768" t="s">
        <v>10236</v>
      </c>
      <c r="G2768" t="s">
        <v>10237</v>
      </c>
      <c r="H2768" t="s">
        <v>6932</v>
      </c>
      <c r="I2768" t="s">
        <v>6658</v>
      </c>
      <c r="J2768" t="s">
        <v>73</v>
      </c>
      <c r="K2768" t="s">
        <v>7243</v>
      </c>
      <c r="L2768" t="s">
        <v>41</v>
      </c>
      <c r="M2768" t="s">
        <v>64</v>
      </c>
      <c r="N2768" t="s">
        <v>149</v>
      </c>
      <c r="O2768" s="39">
        <v>44211</v>
      </c>
      <c r="P2768" s="39">
        <v>44211</v>
      </c>
      <c r="Q2768">
        <v>36</v>
      </c>
      <c r="R2768">
        <v>36</v>
      </c>
      <c r="S2768" s="36">
        <v>308.14</v>
      </c>
      <c r="T2768">
        <v>308.14</v>
      </c>
      <c r="U2768" s="39">
        <v>44214</v>
      </c>
      <c r="V2768">
        <v>1</v>
      </c>
      <c r="W2768">
        <v>3.6269999999999998</v>
      </c>
      <c r="X2768" s="36">
        <v>84.957264957264002</v>
      </c>
      <c r="Y2768" s="37" t="s">
        <v>157</v>
      </c>
      <c r="Z2768" s="35" t="s">
        <v>149</v>
      </c>
      <c r="AA2768" s="35" t="s">
        <v>146</v>
      </c>
    </row>
    <row r="2769" spans="1:27" x14ac:dyDescent="0.25">
      <c r="A2769" t="s">
        <v>150</v>
      </c>
      <c r="B2769" t="s">
        <v>151</v>
      </c>
      <c r="C2769" t="s">
        <v>152</v>
      </c>
      <c r="E2769" t="s">
        <v>10238</v>
      </c>
      <c r="F2769" t="s">
        <v>10239</v>
      </c>
      <c r="G2769" t="s">
        <v>10240</v>
      </c>
      <c r="H2769" t="s">
        <v>7347</v>
      </c>
      <c r="I2769" t="s">
        <v>7246</v>
      </c>
      <c r="J2769" t="s">
        <v>65</v>
      </c>
      <c r="K2769" t="s">
        <v>7778</v>
      </c>
      <c r="L2769" t="s">
        <v>4</v>
      </c>
      <c r="M2769" t="s">
        <v>64</v>
      </c>
      <c r="N2769" t="s">
        <v>149</v>
      </c>
      <c r="O2769" s="39">
        <v>44196</v>
      </c>
      <c r="P2769" s="39">
        <v>44197</v>
      </c>
      <c r="Q2769">
        <v>100</v>
      </c>
      <c r="R2769">
        <v>100</v>
      </c>
      <c r="S2769" s="36">
        <v>7881.36</v>
      </c>
      <c r="T2769">
        <v>7881.36</v>
      </c>
      <c r="U2769" s="39">
        <v>44196</v>
      </c>
      <c r="V2769">
        <v>12</v>
      </c>
      <c r="W2769">
        <v>3.6059999999999999</v>
      </c>
      <c r="X2769" s="36">
        <v>2185.6239600665549</v>
      </c>
      <c r="Y2769" s="37" t="s">
        <v>157</v>
      </c>
      <c r="Z2769" s="35" t="s">
        <v>149</v>
      </c>
      <c r="AA2769" s="35" t="s">
        <v>146</v>
      </c>
    </row>
    <row r="2770" spans="1:27" x14ac:dyDescent="0.25">
      <c r="A2770" t="s">
        <v>563</v>
      </c>
      <c r="B2770" t="s">
        <v>3874</v>
      </c>
      <c r="C2770" t="s">
        <v>853</v>
      </c>
      <c r="E2770" t="s">
        <v>10226</v>
      </c>
      <c r="F2770" t="s">
        <v>10227</v>
      </c>
      <c r="G2770" t="s">
        <v>10228</v>
      </c>
      <c r="H2770" t="s">
        <v>6728</v>
      </c>
      <c r="I2770" t="s">
        <v>6651</v>
      </c>
      <c r="J2770" t="s">
        <v>73</v>
      </c>
      <c r="K2770" t="s">
        <v>7243</v>
      </c>
      <c r="L2770" t="s">
        <v>41</v>
      </c>
      <c r="M2770" t="s">
        <v>64</v>
      </c>
      <c r="N2770" t="s">
        <v>149</v>
      </c>
      <c r="O2770" s="39">
        <v>44196</v>
      </c>
      <c r="P2770" s="39">
        <v>44196</v>
      </c>
      <c r="Q2770">
        <v>960</v>
      </c>
      <c r="R2770">
        <v>960</v>
      </c>
      <c r="S2770" s="36">
        <v>8486.4</v>
      </c>
      <c r="T2770">
        <v>8486.4</v>
      </c>
      <c r="U2770" s="39">
        <v>44196</v>
      </c>
      <c r="V2770">
        <v>12</v>
      </c>
      <c r="W2770">
        <v>3.6059999999999999</v>
      </c>
      <c r="X2770" s="36">
        <v>2353.4109816971709</v>
      </c>
      <c r="Y2770" s="37" t="s">
        <v>157</v>
      </c>
      <c r="Z2770" s="35" t="s">
        <v>149</v>
      </c>
      <c r="AA2770" s="35" t="s">
        <v>146</v>
      </c>
    </row>
    <row r="2771" spans="1:27" x14ac:dyDescent="0.25">
      <c r="A2771" t="s">
        <v>563</v>
      </c>
      <c r="B2771" t="s">
        <v>3874</v>
      </c>
      <c r="C2771" t="s">
        <v>565</v>
      </c>
      <c r="E2771" t="s">
        <v>10241</v>
      </c>
      <c r="F2771" t="s">
        <v>10242</v>
      </c>
      <c r="G2771" t="s">
        <v>10243</v>
      </c>
      <c r="H2771" t="s">
        <v>6271</v>
      </c>
      <c r="I2771" t="s">
        <v>4546</v>
      </c>
      <c r="J2771" t="s">
        <v>72</v>
      </c>
      <c r="K2771" t="s">
        <v>7244</v>
      </c>
      <c r="L2771" t="s">
        <v>41</v>
      </c>
      <c r="M2771" t="s">
        <v>64</v>
      </c>
      <c r="N2771" t="s">
        <v>149</v>
      </c>
      <c r="O2771" s="39">
        <v>44196</v>
      </c>
      <c r="P2771" s="39">
        <v>44196</v>
      </c>
      <c r="Q2771">
        <v>1548</v>
      </c>
      <c r="R2771">
        <v>1548</v>
      </c>
      <c r="S2771" s="36">
        <v>9117.7199999999993</v>
      </c>
      <c r="T2771">
        <v>9117.7199999999993</v>
      </c>
      <c r="U2771" s="39">
        <v>44196</v>
      </c>
      <c r="V2771">
        <v>12</v>
      </c>
      <c r="W2771">
        <v>3.6059999999999999</v>
      </c>
      <c r="X2771" s="36">
        <v>2528.485856905158</v>
      </c>
      <c r="Y2771" s="37" t="s">
        <v>157</v>
      </c>
      <c r="Z2771" s="35" t="s">
        <v>149</v>
      </c>
      <c r="AA2771" s="35" t="s">
        <v>146</v>
      </c>
    </row>
    <row r="2772" spans="1:27" x14ac:dyDescent="0.25">
      <c r="A2772" t="s">
        <v>563</v>
      </c>
      <c r="B2772" t="s">
        <v>852</v>
      </c>
      <c r="C2772" t="s">
        <v>853</v>
      </c>
      <c r="E2772" t="s">
        <v>10244</v>
      </c>
      <c r="F2772" t="s">
        <v>10245</v>
      </c>
      <c r="G2772" t="s">
        <v>10246</v>
      </c>
      <c r="H2772" t="s">
        <v>7600</v>
      </c>
      <c r="I2772" t="s">
        <v>7259</v>
      </c>
      <c r="J2772" t="s">
        <v>69</v>
      </c>
      <c r="K2772" t="s">
        <v>46</v>
      </c>
      <c r="L2772" t="s">
        <v>41</v>
      </c>
      <c r="M2772" t="s">
        <v>64</v>
      </c>
      <c r="N2772" t="s">
        <v>149</v>
      </c>
      <c r="O2772" s="39">
        <v>44224</v>
      </c>
      <c r="P2772" s="39">
        <v>44224</v>
      </c>
      <c r="Q2772">
        <v>120</v>
      </c>
      <c r="R2772">
        <v>120</v>
      </c>
      <c r="S2772" s="36">
        <v>329.66</v>
      </c>
      <c r="T2772">
        <v>329.66</v>
      </c>
      <c r="U2772" s="39">
        <v>44224</v>
      </c>
      <c r="V2772">
        <v>1</v>
      </c>
      <c r="W2772">
        <v>3.6269999999999998</v>
      </c>
      <c r="X2772" s="36">
        <v>90.890543148606994</v>
      </c>
      <c r="Y2772" s="37" t="s">
        <v>157</v>
      </c>
      <c r="Z2772" s="35" t="s">
        <v>149</v>
      </c>
      <c r="AA2772" s="35" t="s">
        <v>146</v>
      </c>
    </row>
    <row r="2773" spans="1:27" x14ac:dyDescent="0.25">
      <c r="A2773" t="s">
        <v>563</v>
      </c>
      <c r="B2773" t="s">
        <v>852</v>
      </c>
      <c r="C2773" t="s">
        <v>565</v>
      </c>
      <c r="E2773" t="s">
        <v>10247</v>
      </c>
      <c r="F2773" t="s">
        <v>10248</v>
      </c>
      <c r="G2773" t="s">
        <v>10249</v>
      </c>
      <c r="H2773" t="s">
        <v>7409</v>
      </c>
      <c r="I2773" t="s">
        <v>7254</v>
      </c>
      <c r="J2773" t="s">
        <v>69</v>
      </c>
      <c r="K2773" t="s">
        <v>46</v>
      </c>
      <c r="L2773" t="s">
        <v>41</v>
      </c>
      <c r="M2773" t="s">
        <v>64</v>
      </c>
      <c r="N2773" t="s">
        <v>149</v>
      </c>
      <c r="O2773" s="39">
        <v>44218</v>
      </c>
      <c r="P2773" s="39">
        <v>44218</v>
      </c>
      <c r="Q2773">
        <v>240</v>
      </c>
      <c r="R2773">
        <v>240</v>
      </c>
      <c r="S2773" s="36">
        <v>659.32</v>
      </c>
      <c r="T2773">
        <v>659.32</v>
      </c>
      <c r="U2773" s="39">
        <v>44218</v>
      </c>
      <c r="V2773">
        <v>1</v>
      </c>
      <c r="W2773">
        <v>3.6269999999999998</v>
      </c>
      <c r="X2773" s="36">
        <v>181.78108629721501</v>
      </c>
      <c r="Y2773" s="37" t="s">
        <v>157</v>
      </c>
      <c r="Z2773" s="35" t="s">
        <v>149</v>
      </c>
      <c r="AA2773" s="35" t="s">
        <v>146</v>
      </c>
    </row>
    <row r="2774" spans="1:27" x14ac:dyDescent="0.25">
      <c r="A2774" t="s">
        <v>563</v>
      </c>
      <c r="B2774" t="s">
        <v>3874</v>
      </c>
      <c r="C2774" t="s">
        <v>853</v>
      </c>
      <c r="E2774" t="s">
        <v>10250</v>
      </c>
      <c r="F2774" t="s">
        <v>10251</v>
      </c>
      <c r="G2774" t="s">
        <v>10252</v>
      </c>
      <c r="H2774" t="s">
        <v>1831</v>
      </c>
      <c r="I2774" t="s">
        <v>725</v>
      </c>
      <c r="J2774" t="s">
        <v>73</v>
      </c>
      <c r="K2774" t="s">
        <v>7243</v>
      </c>
      <c r="L2774" t="s">
        <v>41</v>
      </c>
      <c r="M2774" t="s">
        <v>64</v>
      </c>
      <c r="N2774" t="s">
        <v>149</v>
      </c>
      <c r="O2774" s="39">
        <v>44196</v>
      </c>
      <c r="P2774" s="39">
        <v>44196</v>
      </c>
      <c r="Q2774">
        <v>1200</v>
      </c>
      <c r="R2774">
        <v>1200</v>
      </c>
      <c r="S2774" s="36">
        <v>9384</v>
      </c>
      <c r="T2774">
        <v>9384</v>
      </c>
      <c r="U2774" s="39">
        <v>44196</v>
      </c>
      <c r="V2774">
        <v>12</v>
      </c>
      <c r="W2774">
        <v>3.6059999999999999</v>
      </c>
      <c r="X2774" s="36">
        <v>2602.329450915141</v>
      </c>
      <c r="Y2774" s="37" t="s">
        <v>157</v>
      </c>
      <c r="Z2774" s="35" t="s">
        <v>149</v>
      </c>
      <c r="AA2774" s="35" t="s">
        <v>146</v>
      </c>
    </row>
    <row r="2775" spans="1:27" x14ac:dyDescent="0.25">
      <c r="A2775" t="s">
        <v>563</v>
      </c>
      <c r="B2775" t="s">
        <v>3874</v>
      </c>
      <c r="C2775" t="s">
        <v>853</v>
      </c>
      <c r="E2775" t="s">
        <v>10253</v>
      </c>
      <c r="F2775" t="s">
        <v>10254</v>
      </c>
      <c r="G2775" t="s">
        <v>10255</v>
      </c>
      <c r="H2775" t="s">
        <v>3878</v>
      </c>
      <c r="I2775" t="s">
        <v>2542</v>
      </c>
      <c r="J2775" t="s">
        <v>72</v>
      </c>
      <c r="K2775" t="s">
        <v>7244</v>
      </c>
      <c r="L2775" t="s">
        <v>41</v>
      </c>
      <c r="M2775" t="s">
        <v>64</v>
      </c>
      <c r="N2775" t="s">
        <v>149</v>
      </c>
      <c r="O2775" s="39">
        <v>44195</v>
      </c>
      <c r="P2775" s="39">
        <v>44195</v>
      </c>
      <c r="Q2775">
        <v>1800</v>
      </c>
      <c r="R2775">
        <v>1800</v>
      </c>
      <c r="S2775" s="36">
        <v>9468</v>
      </c>
      <c r="T2775">
        <v>9468</v>
      </c>
      <c r="U2775" s="39">
        <v>44196</v>
      </c>
      <c r="V2775">
        <v>12</v>
      </c>
      <c r="W2775">
        <v>3.6059999999999999</v>
      </c>
      <c r="X2775" s="36">
        <v>2625.6239600665549</v>
      </c>
      <c r="Y2775" s="37" t="s">
        <v>157</v>
      </c>
      <c r="Z2775" s="35" t="s">
        <v>149</v>
      </c>
      <c r="AA2775" s="35" t="s">
        <v>146</v>
      </c>
    </row>
    <row r="2776" spans="1:27" x14ac:dyDescent="0.25">
      <c r="A2776" t="s">
        <v>563</v>
      </c>
      <c r="B2776" t="s">
        <v>859</v>
      </c>
      <c r="C2776" t="s">
        <v>853</v>
      </c>
      <c r="E2776" t="s">
        <v>7458</v>
      </c>
      <c r="F2776" t="s">
        <v>7459</v>
      </c>
      <c r="G2776" t="s">
        <v>7460</v>
      </c>
      <c r="H2776" t="s">
        <v>3154</v>
      </c>
      <c r="I2776" t="s">
        <v>2545</v>
      </c>
      <c r="J2776" t="s">
        <v>5518</v>
      </c>
      <c r="K2776" t="s">
        <v>115</v>
      </c>
      <c r="L2776" t="s">
        <v>34</v>
      </c>
      <c r="M2776" t="s">
        <v>94</v>
      </c>
      <c r="N2776" t="s">
        <v>149</v>
      </c>
      <c r="O2776" s="39">
        <v>44097</v>
      </c>
      <c r="P2776" s="39">
        <v>44097</v>
      </c>
      <c r="Q2776">
        <v>37</v>
      </c>
      <c r="R2776">
        <v>37</v>
      </c>
      <c r="S2776" s="36">
        <v>25160</v>
      </c>
      <c r="T2776">
        <v>25160</v>
      </c>
      <c r="U2776" s="39">
        <v>44097</v>
      </c>
      <c r="V2776">
        <v>9</v>
      </c>
      <c r="W2776">
        <v>3.5569999999999999</v>
      </c>
      <c r="X2776" s="36">
        <v>25160</v>
      </c>
      <c r="Y2776" s="37" t="s">
        <v>157</v>
      </c>
      <c r="Z2776" s="35" t="s">
        <v>149</v>
      </c>
      <c r="AA2776" s="35" t="s">
        <v>146</v>
      </c>
    </row>
    <row r="2777" spans="1:27" x14ac:dyDescent="0.25">
      <c r="A2777" t="s">
        <v>563</v>
      </c>
      <c r="B2777" t="s">
        <v>859</v>
      </c>
      <c r="C2777" t="s">
        <v>853</v>
      </c>
      <c r="E2777" t="s">
        <v>6837</v>
      </c>
      <c r="F2777" t="s">
        <v>6838</v>
      </c>
      <c r="G2777" t="s">
        <v>6839</v>
      </c>
      <c r="H2777" t="s">
        <v>1805</v>
      </c>
      <c r="I2777" t="s">
        <v>38</v>
      </c>
      <c r="J2777" t="s">
        <v>63</v>
      </c>
      <c r="K2777" t="s">
        <v>141</v>
      </c>
      <c r="L2777" t="s">
        <v>34</v>
      </c>
      <c r="M2777" t="s">
        <v>94</v>
      </c>
      <c r="N2777" t="s">
        <v>149</v>
      </c>
      <c r="O2777" s="39">
        <v>44079</v>
      </c>
      <c r="P2777" s="39">
        <v>44079</v>
      </c>
      <c r="Q2777">
        <v>38.15</v>
      </c>
      <c r="R2777">
        <v>38.15</v>
      </c>
      <c r="S2777" s="36">
        <v>25942</v>
      </c>
      <c r="T2777">
        <v>25942</v>
      </c>
      <c r="U2777" s="39">
        <v>44079</v>
      </c>
      <c r="V2777">
        <v>9</v>
      </c>
      <c r="W2777">
        <v>3.5569999999999999</v>
      </c>
      <c r="X2777" s="36">
        <v>25942</v>
      </c>
      <c r="Y2777" s="37" t="s">
        <v>157</v>
      </c>
      <c r="Z2777" s="35" t="s">
        <v>149</v>
      </c>
      <c r="AA2777" s="35" t="s">
        <v>146</v>
      </c>
    </row>
    <row r="2778" spans="1:27" x14ac:dyDescent="0.25">
      <c r="A2778" t="s">
        <v>563</v>
      </c>
      <c r="B2778" t="s">
        <v>859</v>
      </c>
      <c r="C2778" t="s">
        <v>853</v>
      </c>
      <c r="E2778" t="s">
        <v>7461</v>
      </c>
      <c r="F2778" t="s">
        <v>7462</v>
      </c>
      <c r="G2778" t="s">
        <v>7463</v>
      </c>
      <c r="H2778" t="s">
        <v>3154</v>
      </c>
      <c r="I2778" t="s">
        <v>2545</v>
      </c>
      <c r="J2778" t="s">
        <v>5518</v>
      </c>
      <c r="K2778" t="s">
        <v>115</v>
      </c>
      <c r="L2778" t="s">
        <v>34</v>
      </c>
      <c r="M2778" t="s">
        <v>94</v>
      </c>
      <c r="N2778" t="s">
        <v>149</v>
      </c>
      <c r="O2778" s="39">
        <v>44096</v>
      </c>
      <c r="P2778" s="39">
        <v>44096</v>
      </c>
      <c r="Q2778">
        <v>38.29</v>
      </c>
      <c r="R2778">
        <v>38.29</v>
      </c>
      <c r="S2778" s="36">
        <v>26037.200000000001</v>
      </c>
      <c r="T2778">
        <v>26037.200000000001</v>
      </c>
      <c r="U2778" s="39">
        <v>44096</v>
      </c>
      <c r="V2778">
        <v>9</v>
      </c>
      <c r="W2778">
        <v>3.5569999999999999</v>
      </c>
      <c r="X2778" s="36">
        <v>26037.200000000001</v>
      </c>
      <c r="Y2778" s="37" t="s">
        <v>157</v>
      </c>
      <c r="Z2778" s="35" t="s">
        <v>149</v>
      </c>
      <c r="AA2778" s="35" t="s">
        <v>146</v>
      </c>
    </row>
    <row r="2779" spans="1:27" x14ac:dyDescent="0.25">
      <c r="A2779" t="s">
        <v>563</v>
      </c>
      <c r="B2779" t="s">
        <v>859</v>
      </c>
      <c r="C2779" t="s">
        <v>853</v>
      </c>
      <c r="E2779" t="s">
        <v>7051</v>
      </c>
      <c r="F2779" t="s">
        <v>7052</v>
      </c>
      <c r="G2779" t="s">
        <v>7053</v>
      </c>
      <c r="H2779" t="s">
        <v>3154</v>
      </c>
      <c r="I2779" t="s">
        <v>2545</v>
      </c>
      <c r="J2779" t="s">
        <v>5518</v>
      </c>
      <c r="K2779" t="s">
        <v>115</v>
      </c>
      <c r="L2779" t="s">
        <v>34</v>
      </c>
      <c r="M2779" t="s">
        <v>94</v>
      </c>
      <c r="N2779" t="s">
        <v>149</v>
      </c>
      <c r="O2779" s="39">
        <v>44092</v>
      </c>
      <c r="P2779" s="39">
        <v>44092</v>
      </c>
      <c r="Q2779">
        <v>38.380000000000003</v>
      </c>
      <c r="R2779">
        <v>38.380000000000003</v>
      </c>
      <c r="S2779" s="36">
        <v>26098.400000000001</v>
      </c>
      <c r="T2779">
        <v>26098.400000000001</v>
      </c>
      <c r="U2779" s="39">
        <v>44092</v>
      </c>
      <c r="V2779">
        <v>9</v>
      </c>
      <c r="W2779">
        <v>3.5569999999999999</v>
      </c>
      <c r="X2779" s="36">
        <v>26098.400000000001</v>
      </c>
      <c r="Y2779" s="37" t="s">
        <v>157</v>
      </c>
      <c r="Z2779" s="35" t="s">
        <v>149</v>
      </c>
      <c r="AA2779" s="35" t="s">
        <v>146</v>
      </c>
    </row>
    <row r="2780" spans="1:27" x14ac:dyDescent="0.25">
      <c r="A2780" t="s">
        <v>150</v>
      </c>
      <c r="B2780" t="s">
        <v>151</v>
      </c>
      <c r="C2780" t="s">
        <v>152</v>
      </c>
      <c r="E2780" t="s">
        <v>7488</v>
      </c>
      <c r="F2780" t="s">
        <v>7489</v>
      </c>
      <c r="G2780" t="s">
        <v>7490</v>
      </c>
      <c r="H2780" t="s">
        <v>156</v>
      </c>
      <c r="I2780" t="s">
        <v>37</v>
      </c>
      <c r="J2780" t="s">
        <v>65</v>
      </c>
      <c r="K2780" t="s">
        <v>7778</v>
      </c>
      <c r="L2780" t="s">
        <v>4</v>
      </c>
      <c r="M2780" t="s">
        <v>64</v>
      </c>
      <c r="N2780" t="s">
        <v>149</v>
      </c>
      <c r="O2780" s="39">
        <v>44104</v>
      </c>
      <c r="P2780" s="39">
        <v>44105</v>
      </c>
      <c r="Q2780">
        <v>400</v>
      </c>
      <c r="R2780">
        <v>400</v>
      </c>
      <c r="S2780" s="36">
        <v>30112</v>
      </c>
      <c r="T2780">
        <v>30112</v>
      </c>
      <c r="U2780" s="39">
        <v>44105</v>
      </c>
      <c r="V2780">
        <v>10</v>
      </c>
      <c r="W2780">
        <v>3.5979999999999999</v>
      </c>
      <c r="X2780" s="36">
        <v>8369.0939410783758</v>
      </c>
      <c r="Y2780" s="37" t="s">
        <v>157</v>
      </c>
      <c r="Z2780" s="35" t="s">
        <v>149</v>
      </c>
      <c r="AA2780" s="35" t="s">
        <v>146</v>
      </c>
    </row>
    <row r="2781" spans="1:27" x14ac:dyDescent="0.25">
      <c r="A2781" t="s">
        <v>150</v>
      </c>
      <c r="B2781" t="s">
        <v>151</v>
      </c>
      <c r="C2781" t="s">
        <v>152</v>
      </c>
      <c r="E2781" t="s">
        <v>6858</v>
      </c>
      <c r="F2781" t="s">
        <v>6859</v>
      </c>
      <c r="G2781" t="s">
        <v>6860</v>
      </c>
      <c r="H2781" t="s">
        <v>156</v>
      </c>
      <c r="I2781" t="s">
        <v>37</v>
      </c>
      <c r="J2781" t="s">
        <v>65</v>
      </c>
      <c r="K2781" t="s">
        <v>7778</v>
      </c>
      <c r="L2781" t="s">
        <v>4</v>
      </c>
      <c r="M2781" t="s">
        <v>64</v>
      </c>
      <c r="N2781" t="s">
        <v>149</v>
      </c>
      <c r="O2781" s="39">
        <v>44081</v>
      </c>
      <c r="P2781" s="39">
        <v>44082</v>
      </c>
      <c r="Q2781">
        <v>400</v>
      </c>
      <c r="R2781">
        <v>400</v>
      </c>
      <c r="S2781" s="36">
        <v>30448</v>
      </c>
      <c r="T2781">
        <v>30448</v>
      </c>
      <c r="U2781" s="39">
        <v>44081</v>
      </c>
      <c r="V2781">
        <v>9</v>
      </c>
      <c r="W2781">
        <v>3.5569999999999999</v>
      </c>
      <c r="X2781" s="36">
        <v>8560.0224908630862</v>
      </c>
      <c r="Y2781" s="37" t="s">
        <v>157</v>
      </c>
      <c r="Z2781" s="35" t="s">
        <v>149</v>
      </c>
      <c r="AA2781" s="35" t="s">
        <v>146</v>
      </c>
    </row>
    <row r="2782" spans="1:27" x14ac:dyDescent="0.25">
      <c r="A2782" t="s">
        <v>150</v>
      </c>
      <c r="B2782" t="s">
        <v>151</v>
      </c>
      <c r="C2782" t="s">
        <v>152</v>
      </c>
      <c r="E2782" t="s">
        <v>10256</v>
      </c>
      <c r="F2782" t="s">
        <v>10257</v>
      </c>
      <c r="G2782" t="s">
        <v>10258</v>
      </c>
      <c r="H2782" t="s">
        <v>7800</v>
      </c>
      <c r="I2782" t="s">
        <v>7716</v>
      </c>
      <c r="J2782" t="s">
        <v>65</v>
      </c>
      <c r="K2782" t="s">
        <v>7778</v>
      </c>
      <c r="L2782" t="s">
        <v>4</v>
      </c>
      <c r="M2782" t="s">
        <v>64</v>
      </c>
      <c r="N2782" t="s">
        <v>149</v>
      </c>
      <c r="O2782" s="39">
        <v>44158</v>
      </c>
      <c r="P2782" s="39">
        <v>44159</v>
      </c>
      <c r="Q2782">
        <v>500</v>
      </c>
      <c r="R2782">
        <v>500</v>
      </c>
      <c r="S2782" s="36">
        <v>38559.32</v>
      </c>
      <c r="T2782">
        <v>38559.32</v>
      </c>
      <c r="U2782" s="39">
        <v>44158</v>
      </c>
      <c r="V2782">
        <v>11</v>
      </c>
      <c r="W2782">
        <v>3.6110000000000002</v>
      </c>
      <c r="X2782" s="36">
        <v>10678.294101356963</v>
      </c>
      <c r="Y2782" s="37" t="s">
        <v>157</v>
      </c>
      <c r="Z2782" s="35" t="s">
        <v>149</v>
      </c>
      <c r="AA2782" s="35" t="s">
        <v>146</v>
      </c>
    </row>
    <row r="2783" spans="1:27" x14ac:dyDescent="0.25">
      <c r="A2783" t="s">
        <v>150</v>
      </c>
      <c r="B2783" t="s">
        <v>151</v>
      </c>
      <c r="C2783" t="s">
        <v>152</v>
      </c>
      <c r="E2783" t="s">
        <v>10259</v>
      </c>
      <c r="F2783" t="s">
        <v>10260</v>
      </c>
      <c r="G2783" t="s">
        <v>10261</v>
      </c>
      <c r="H2783" t="s">
        <v>7800</v>
      </c>
      <c r="I2783" t="s">
        <v>7716</v>
      </c>
      <c r="J2783" t="s">
        <v>65</v>
      </c>
      <c r="K2783" t="s">
        <v>7778</v>
      </c>
      <c r="L2783" t="s">
        <v>4</v>
      </c>
      <c r="M2783" t="s">
        <v>64</v>
      </c>
      <c r="N2783" t="s">
        <v>149</v>
      </c>
      <c r="O2783" s="39">
        <v>44160</v>
      </c>
      <c r="P2783" s="39">
        <v>44161</v>
      </c>
      <c r="Q2783">
        <v>500</v>
      </c>
      <c r="R2783">
        <v>500</v>
      </c>
      <c r="S2783" s="36">
        <v>38559.32</v>
      </c>
      <c r="T2783">
        <v>38559.32</v>
      </c>
      <c r="U2783" s="39">
        <v>44160</v>
      </c>
      <c r="V2783">
        <v>11</v>
      </c>
      <c r="W2783">
        <v>3.6110000000000002</v>
      </c>
      <c r="X2783" s="36">
        <v>10678.294101356963</v>
      </c>
      <c r="Y2783" s="37" t="s">
        <v>157</v>
      </c>
      <c r="Z2783" s="35" t="s">
        <v>149</v>
      </c>
      <c r="AA2783" s="35" t="s">
        <v>146</v>
      </c>
    </row>
    <row r="2784" spans="1:27" x14ac:dyDescent="0.25">
      <c r="A2784" t="s">
        <v>150</v>
      </c>
      <c r="B2784" t="s">
        <v>151</v>
      </c>
      <c r="C2784" t="s">
        <v>152</v>
      </c>
      <c r="E2784" t="s">
        <v>10262</v>
      </c>
      <c r="F2784" t="s">
        <v>10263</v>
      </c>
      <c r="G2784" t="s">
        <v>10264</v>
      </c>
      <c r="H2784" t="s">
        <v>9270</v>
      </c>
      <c r="I2784" t="s">
        <v>8883</v>
      </c>
      <c r="J2784" t="s">
        <v>65</v>
      </c>
      <c r="K2784" t="s">
        <v>7778</v>
      </c>
      <c r="L2784" t="s">
        <v>4</v>
      </c>
      <c r="M2784" t="s">
        <v>64</v>
      </c>
      <c r="N2784" t="s">
        <v>149</v>
      </c>
      <c r="O2784" s="39">
        <v>44154</v>
      </c>
      <c r="P2784" s="39">
        <v>44155</v>
      </c>
      <c r="Q2784">
        <v>500</v>
      </c>
      <c r="R2784">
        <v>500</v>
      </c>
      <c r="S2784" s="36">
        <v>38559.32</v>
      </c>
      <c r="T2784">
        <v>38559.32</v>
      </c>
      <c r="U2784" s="39">
        <v>44154</v>
      </c>
      <c r="V2784">
        <v>11</v>
      </c>
      <c r="W2784">
        <v>3.6110000000000002</v>
      </c>
      <c r="X2784" s="36">
        <v>10678.294101356963</v>
      </c>
      <c r="Y2784" s="37" t="s">
        <v>157</v>
      </c>
      <c r="Z2784" s="35" t="s">
        <v>149</v>
      </c>
      <c r="AA2784" s="35" t="s">
        <v>146</v>
      </c>
    </row>
    <row r="2785" spans="1:27" x14ac:dyDescent="0.25">
      <c r="A2785" t="s">
        <v>150</v>
      </c>
      <c r="B2785" t="s">
        <v>151</v>
      </c>
      <c r="C2785" t="s">
        <v>152</v>
      </c>
      <c r="E2785" t="s">
        <v>10265</v>
      </c>
      <c r="F2785" t="s">
        <v>10266</v>
      </c>
      <c r="G2785" t="s">
        <v>10267</v>
      </c>
      <c r="H2785" t="s">
        <v>9270</v>
      </c>
      <c r="I2785" t="s">
        <v>8883</v>
      </c>
      <c r="J2785" t="s">
        <v>65</v>
      </c>
      <c r="K2785" t="s">
        <v>7778</v>
      </c>
      <c r="L2785" t="s">
        <v>4</v>
      </c>
      <c r="M2785" t="s">
        <v>64</v>
      </c>
      <c r="N2785" t="s">
        <v>149</v>
      </c>
      <c r="O2785" s="39">
        <v>44154</v>
      </c>
      <c r="P2785" s="39">
        <v>44155</v>
      </c>
      <c r="Q2785">
        <v>500</v>
      </c>
      <c r="R2785">
        <v>500</v>
      </c>
      <c r="S2785" s="36">
        <v>38559.32</v>
      </c>
      <c r="T2785">
        <v>38559.32</v>
      </c>
      <c r="U2785" s="39">
        <v>44154</v>
      </c>
      <c r="V2785">
        <v>11</v>
      </c>
      <c r="W2785">
        <v>3.6110000000000002</v>
      </c>
      <c r="X2785" s="36">
        <v>10678.294101356963</v>
      </c>
      <c r="Y2785" s="37" t="s">
        <v>157</v>
      </c>
      <c r="Z2785" s="35" t="s">
        <v>149</v>
      </c>
      <c r="AA2785" s="35" t="s">
        <v>146</v>
      </c>
    </row>
    <row r="2786" spans="1:27" x14ac:dyDescent="0.25">
      <c r="A2786" t="s">
        <v>150</v>
      </c>
      <c r="B2786" t="s">
        <v>151</v>
      </c>
      <c r="C2786" t="s">
        <v>152</v>
      </c>
      <c r="E2786" t="s">
        <v>10268</v>
      </c>
      <c r="F2786" t="s">
        <v>10269</v>
      </c>
      <c r="G2786" t="s">
        <v>10270</v>
      </c>
      <c r="H2786" t="s">
        <v>7800</v>
      </c>
      <c r="I2786" t="s">
        <v>7716</v>
      </c>
      <c r="J2786" t="s">
        <v>65</v>
      </c>
      <c r="K2786" t="s">
        <v>7778</v>
      </c>
      <c r="L2786" t="s">
        <v>4</v>
      </c>
      <c r="M2786" t="s">
        <v>64</v>
      </c>
      <c r="N2786" t="s">
        <v>149</v>
      </c>
      <c r="O2786" s="39">
        <v>44160</v>
      </c>
      <c r="P2786" s="39">
        <v>44161</v>
      </c>
      <c r="Q2786">
        <v>500</v>
      </c>
      <c r="R2786">
        <v>500</v>
      </c>
      <c r="S2786" s="36">
        <v>38559.32</v>
      </c>
      <c r="T2786">
        <v>38559.32</v>
      </c>
      <c r="U2786" s="39">
        <v>44160</v>
      </c>
      <c r="V2786">
        <v>11</v>
      </c>
      <c r="W2786">
        <v>3.6110000000000002</v>
      </c>
      <c r="X2786" s="36">
        <v>10678.294101356963</v>
      </c>
      <c r="Y2786" s="37" t="s">
        <v>157</v>
      </c>
      <c r="Z2786" s="35" t="s">
        <v>149</v>
      </c>
      <c r="AA2786" s="35" t="s">
        <v>146</v>
      </c>
    </row>
    <row r="2787" spans="1:27" x14ac:dyDescent="0.25">
      <c r="A2787" t="s">
        <v>150</v>
      </c>
      <c r="B2787" t="s">
        <v>151</v>
      </c>
      <c r="C2787" t="s">
        <v>152</v>
      </c>
      <c r="E2787" t="s">
        <v>6896</v>
      </c>
      <c r="F2787" t="s">
        <v>6897</v>
      </c>
      <c r="G2787" t="s">
        <v>6898</v>
      </c>
      <c r="H2787" t="s">
        <v>156</v>
      </c>
      <c r="I2787" t="s">
        <v>37</v>
      </c>
      <c r="J2787" t="s">
        <v>65</v>
      </c>
      <c r="K2787" t="s">
        <v>7778</v>
      </c>
      <c r="L2787" t="s">
        <v>4</v>
      </c>
      <c r="M2787" t="s">
        <v>64</v>
      </c>
      <c r="N2787" t="s">
        <v>149</v>
      </c>
      <c r="O2787" s="39">
        <v>44081</v>
      </c>
      <c r="P2787" s="39">
        <v>44082</v>
      </c>
      <c r="Q2787">
        <v>400</v>
      </c>
      <c r="R2787">
        <v>400</v>
      </c>
      <c r="S2787" s="36">
        <v>30448</v>
      </c>
      <c r="T2787">
        <v>30448</v>
      </c>
      <c r="U2787" s="39">
        <v>44082</v>
      </c>
      <c r="V2787">
        <v>9</v>
      </c>
      <c r="W2787">
        <v>3.5569999999999999</v>
      </c>
      <c r="X2787" s="36">
        <v>8560.0224908630862</v>
      </c>
      <c r="Y2787" s="37" t="s">
        <v>157</v>
      </c>
      <c r="Z2787" s="35" t="s">
        <v>149</v>
      </c>
      <c r="AA2787" s="35" t="s">
        <v>146</v>
      </c>
    </row>
    <row r="2788" spans="1:27" x14ac:dyDescent="0.25">
      <c r="A2788" t="s">
        <v>150</v>
      </c>
      <c r="B2788" t="s">
        <v>151</v>
      </c>
      <c r="C2788" t="s">
        <v>152</v>
      </c>
      <c r="E2788" t="s">
        <v>6807</v>
      </c>
      <c r="F2788" t="s">
        <v>6808</v>
      </c>
      <c r="G2788" t="s">
        <v>6809</v>
      </c>
      <c r="H2788" t="s">
        <v>156</v>
      </c>
      <c r="I2788" t="s">
        <v>37</v>
      </c>
      <c r="J2788" t="s">
        <v>65</v>
      </c>
      <c r="K2788" t="s">
        <v>7778</v>
      </c>
      <c r="L2788" t="s">
        <v>4</v>
      </c>
      <c r="M2788" t="s">
        <v>64</v>
      </c>
      <c r="N2788" t="s">
        <v>149</v>
      </c>
      <c r="O2788" s="39">
        <v>44078</v>
      </c>
      <c r="P2788" s="39">
        <v>44079</v>
      </c>
      <c r="Q2788">
        <v>500</v>
      </c>
      <c r="R2788">
        <v>500</v>
      </c>
      <c r="S2788" s="36">
        <v>38060</v>
      </c>
      <c r="T2788">
        <v>38060</v>
      </c>
      <c r="U2788" s="39">
        <v>44078</v>
      </c>
      <c r="V2788">
        <v>9</v>
      </c>
      <c r="W2788">
        <v>3.5569999999999999</v>
      </c>
      <c r="X2788" s="36">
        <v>10700.028113578857</v>
      </c>
      <c r="Y2788" s="37" t="s">
        <v>157</v>
      </c>
      <c r="Z2788" s="35" t="s">
        <v>149</v>
      </c>
      <c r="AA2788" s="35" t="s">
        <v>146</v>
      </c>
    </row>
    <row r="2789" spans="1:27" x14ac:dyDescent="0.25">
      <c r="A2789" t="s">
        <v>150</v>
      </c>
      <c r="B2789" t="s">
        <v>151</v>
      </c>
      <c r="C2789" t="s">
        <v>152</v>
      </c>
      <c r="E2789" t="s">
        <v>6852</v>
      </c>
      <c r="F2789" t="s">
        <v>6853</v>
      </c>
      <c r="G2789" t="s">
        <v>6854</v>
      </c>
      <c r="H2789" t="s">
        <v>156</v>
      </c>
      <c r="I2789" t="s">
        <v>37</v>
      </c>
      <c r="J2789" t="s">
        <v>65</v>
      </c>
      <c r="K2789" t="s">
        <v>7778</v>
      </c>
      <c r="L2789" t="s">
        <v>4</v>
      </c>
      <c r="M2789" t="s">
        <v>64</v>
      </c>
      <c r="N2789" t="s">
        <v>149</v>
      </c>
      <c r="O2789" s="39">
        <v>44081</v>
      </c>
      <c r="P2789" s="39">
        <v>44082</v>
      </c>
      <c r="Q2789">
        <v>500</v>
      </c>
      <c r="R2789">
        <v>500</v>
      </c>
      <c r="S2789" s="36">
        <v>38060</v>
      </c>
      <c r="T2789">
        <v>38060</v>
      </c>
      <c r="U2789" s="39">
        <v>44081</v>
      </c>
      <c r="V2789">
        <v>9</v>
      </c>
      <c r="W2789">
        <v>3.5569999999999999</v>
      </c>
      <c r="X2789" s="36">
        <v>10700.028113578857</v>
      </c>
      <c r="Y2789" s="37" t="s">
        <v>157</v>
      </c>
      <c r="Z2789" s="35" t="s">
        <v>149</v>
      </c>
      <c r="AA2789" s="35" t="s">
        <v>146</v>
      </c>
    </row>
    <row r="2790" spans="1:27" x14ac:dyDescent="0.25">
      <c r="A2790" t="s">
        <v>150</v>
      </c>
      <c r="B2790" t="s">
        <v>151</v>
      </c>
      <c r="C2790" t="s">
        <v>152</v>
      </c>
      <c r="E2790" t="s">
        <v>6880</v>
      </c>
      <c r="F2790" t="s">
        <v>6881</v>
      </c>
      <c r="G2790" t="s">
        <v>6882</v>
      </c>
      <c r="H2790" t="s">
        <v>156</v>
      </c>
      <c r="I2790" t="s">
        <v>37</v>
      </c>
      <c r="J2790" t="s">
        <v>65</v>
      </c>
      <c r="K2790" t="s">
        <v>7778</v>
      </c>
      <c r="L2790" t="s">
        <v>4</v>
      </c>
      <c r="M2790" t="s">
        <v>64</v>
      </c>
      <c r="N2790" t="s">
        <v>149</v>
      </c>
      <c r="O2790" s="39">
        <v>44082</v>
      </c>
      <c r="P2790" s="39">
        <v>44083</v>
      </c>
      <c r="Q2790">
        <v>500</v>
      </c>
      <c r="R2790">
        <v>500</v>
      </c>
      <c r="S2790" s="36">
        <v>38060</v>
      </c>
      <c r="T2790">
        <v>38060</v>
      </c>
      <c r="U2790" s="39">
        <v>44082</v>
      </c>
      <c r="V2790">
        <v>9</v>
      </c>
      <c r="W2790">
        <v>3.5569999999999999</v>
      </c>
      <c r="X2790" s="36">
        <v>10700.028113578857</v>
      </c>
      <c r="Y2790" s="37" t="s">
        <v>157</v>
      </c>
      <c r="Z2790" s="35" t="s">
        <v>149</v>
      </c>
      <c r="AA2790" s="35" t="s">
        <v>146</v>
      </c>
    </row>
    <row r="2791" spans="1:27" x14ac:dyDescent="0.25">
      <c r="A2791" t="s">
        <v>150</v>
      </c>
      <c r="B2791" t="s">
        <v>151</v>
      </c>
      <c r="C2791" t="s">
        <v>152</v>
      </c>
      <c r="E2791" t="s">
        <v>7096</v>
      </c>
      <c r="F2791" t="s">
        <v>7097</v>
      </c>
      <c r="G2791" t="s">
        <v>7098</v>
      </c>
      <c r="H2791" t="s">
        <v>156</v>
      </c>
      <c r="I2791" t="s">
        <v>37</v>
      </c>
      <c r="J2791" t="s">
        <v>65</v>
      </c>
      <c r="K2791" t="s">
        <v>7778</v>
      </c>
      <c r="L2791" t="s">
        <v>4</v>
      </c>
      <c r="M2791" t="s">
        <v>64</v>
      </c>
      <c r="N2791" t="s">
        <v>149</v>
      </c>
      <c r="O2791" s="39">
        <v>44083</v>
      </c>
      <c r="P2791" s="39">
        <v>44084</v>
      </c>
      <c r="Q2791">
        <v>500</v>
      </c>
      <c r="R2791">
        <v>500</v>
      </c>
      <c r="S2791" s="36">
        <v>38060</v>
      </c>
      <c r="T2791">
        <v>38060</v>
      </c>
      <c r="U2791" s="39">
        <v>44084</v>
      </c>
      <c r="V2791">
        <v>9</v>
      </c>
      <c r="W2791">
        <v>3.5569999999999999</v>
      </c>
      <c r="X2791" s="36">
        <v>10700.028113578857</v>
      </c>
      <c r="Y2791" s="37" t="s">
        <v>157</v>
      </c>
      <c r="Z2791" s="35" t="s">
        <v>149</v>
      </c>
      <c r="AA2791" s="35" t="s">
        <v>146</v>
      </c>
    </row>
    <row r="2792" spans="1:27" x14ac:dyDescent="0.25">
      <c r="A2792" t="s">
        <v>150</v>
      </c>
      <c r="B2792" t="s">
        <v>151</v>
      </c>
      <c r="C2792" t="s">
        <v>152</v>
      </c>
      <c r="E2792" t="s">
        <v>7037</v>
      </c>
      <c r="F2792" t="s">
        <v>7038</v>
      </c>
      <c r="G2792" t="s">
        <v>7039</v>
      </c>
      <c r="H2792" t="s">
        <v>156</v>
      </c>
      <c r="I2792" t="s">
        <v>37</v>
      </c>
      <c r="J2792" t="s">
        <v>65</v>
      </c>
      <c r="K2792" t="s">
        <v>7778</v>
      </c>
      <c r="L2792" t="s">
        <v>4</v>
      </c>
      <c r="M2792" t="s">
        <v>64</v>
      </c>
      <c r="N2792" t="s">
        <v>149</v>
      </c>
      <c r="O2792" s="39">
        <v>44084</v>
      </c>
      <c r="P2792" s="39">
        <v>44085</v>
      </c>
      <c r="Q2792">
        <v>500</v>
      </c>
      <c r="R2792">
        <v>500</v>
      </c>
      <c r="S2792" s="36">
        <v>38060</v>
      </c>
      <c r="T2792">
        <v>38060</v>
      </c>
      <c r="U2792" s="39">
        <v>44084</v>
      </c>
      <c r="V2792">
        <v>9</v>
      </c>
      <c r="W2792">
        <v>3.5569999999999999</v>
      </c>
      <c r="X2792" s="36">
        <v>10700.028113578857</v>
      </c>
      <c r="Y2792" s="37" t="s">
        <v>157</v>
      </c>
      <c r="Z2792" s="35" t="s">
        <v>149</v>
      </c>
      <c r="AA2792" s="35" t="s">
        <v>146</v>
      </c>
    </row>
    <row r="2793" spans="1:27" x14ac:dyDescent="0.25">
      <c r="A2793" t="s">
        <v>150</v>
      </c>
      <c r="B2793" t="s">
        <v>151</v>
      </c>
      <c r="C2793" t="s">
        <v>152</v>
      </c>
      <c r="E2793" t="s">
        <v>7198</v>
      </c>
      <c r="F2793" t="s">
        <v>7199</v>
      </c>
      <c r="G2793" t="s">
        <v>7200</v>
      </c>
      <c r="H2793" t="s">
        <v>156</v>
      </c>
      <c r="I2793" t="s">
        <v>37</v>
      </c>
      <c r="J2793" t="s">
        <v>65</v>
      </c>
      <c r="K2793" t="s">
        <v>7778</v>
      </c>
      <c r="L2793" t="s">
        <v>4</v>
      </c>
      <c r="M2793" t="s">
        <v>64</v>
      </c>
      <c r="N2793" t="s">
        <v>149</v>
      </c>
      <c r="O2793" s="39">
        <v>44089</v>
      </c>
      <c r="P2793" s="39">
        <v>44090</v>
      </c>
      <c r="Q2793">
        <v>500</v>
      </c>
      <c r="R2793">
        <v>500</v>
      </c>
      <c r="S2793" s="36">
        <v>38060</v>
      </c>
      <c r="T2793">
        <v>38060</v>
      </c>
      <c r="U2793" s="39">
        <v>44090</v>
      </c>
      <c r="V2793">
        <v>9</v>
      </c>
      <c r="W2793">
        <v>3.5569999999999999</v>
      </c>
      <c r="X2793" s="36">
        <v>10700.028113578857</v>
      </c>
      <c r="Y2793" s="37" t="s">
        <v>157</v>
      </c>
      <c r="Z2793" s="35" t="s">
        <v>149</v>
      </c>
      <c r="AA2793" s="35" t="s">
        <v>146</v>
      </c>
    </row>
    <row r="2794" spans="1:27" x14ac:dyDescent="0.25">
      <c r="A2794" t="s">
        <v>150</v>
      </c>
      <c r="B2794" t="s">
        <v>151</v>
      </c>
      <c r="C2794" t="s">
        <v>152</v>
      </c>
      <c r="E2794" t="s">
        <v>7210</v>
      </c>
      <c r="F2794" t="s">
        <v>7211</v>
      </c>
      <c r="G2794" t="s">
        <v>7212</v>
      </c>
      <c r="H2794" t="s">
        <v>156</v>
      </c>
      <c r="I2794" t="s">
        <v>37</v>
      </c>
      <c r="J2794" t="s">
        <v>65</v>
      </c>
      <c r="K2794" t="s">
        <v>7778</v>
      </c>
      <c r="L2794" t="s">
        <v>4</v>
      </c>
      <c r="M2794" t="s">
        <v>64</v>
      </c>
      <c r="N2794" t="s">
        <v>149</v>
      </c>
      <c r="O2794" s="39">
        <v>44092</v>
      </c>
      <c r="P2794" s="39">
        <v>44093</v>
      </c>
      <c r="Q2794">
        <v>500</v>
      </c>
      <c r="R2794">
        <v>500</v>
      </c>
      <c r="S2794" s="36">
        <v>38060</v>
      </c>
      <c r="T2794">
        <v>38060</v>
      </c>
      <c r="U2794" s="39">
        <v>44092</v>
      </c>
      <c r="V2794">
        <v>9</v>
      </c>
      <c r="W2794">
        <v>3.5569999999999999</v>
      </c>
      <c r="X2794" s="36">
        <v>10700.028113578857</v>
      </c>
      <c r="Y2794" s="37" t="s">
        <v>157</v>
      </c>
      <c r="Z2794" s="35" t="s">
        <v>149</v>
      </c>
      <c r="AA2794" s="35" t="s">
        <v>146</v>
      </c>
    </row>
    <row r="2795" spans="1:27" x14ac:dyDescent="0.25">
      <c r="A2795" t="s">
        <v>150</v>
      </c>
      <c r="B2795" t="s">
        <v>151</v>
      </c>
      <c r="C2795" t="s">
        <v>152</v>
      </c>
      <c r="E2795" t="s">
        <v>7545</v>
      </c>
      <c r="F2795" t="s">
        <v>7546</v>
      </c>
      <c r="G2795" t="s">
        <v>7547</v>
      </c>
      <c r="H2795" t="s">
        <v>156</v>
      </c>
      <c r="I2795" t="s">
        <v>37</v>
      </c>
      <c r="J2795" t="s">
        <v>65</v>
      </c>
      <c r="K2795" t="s">
        <v>7778</v>
      </c>
      <c r="L2795" t="s">
        <v>4</v>
      </c>
      <c r="M2795" t="s">
        <v>64</v>
      </c>
      <c r="N2795" t="s">
        <v>149</v>
      </c>
      <c r="O2795" s="39">
        <v>44095</v>
      </c>
      <c r="P2795" s="39">
        <v>44096</v>
      </c>
      <c r="Q2795">
        <v>500</v>
      </c>
      <c r="R2795">
        <v>500</v>
      </c>
      <c r="S2795" s="36">
        <v>38060</v>
      </c>
      <c r="T2795">
        <v>38060</v>
      </c>
      <c r="U2795" s="39">
        <v>44095</v>
      </c>
      <c r="V2795">
        <v>9</v>
      </c>
      <c r="W2795">
        <v>3.5569999999999999</v>
      </c>
      <c r="X2795" s="36">
        <v>10700.028113578857</v>
      </c>
      <c r="Y2795" s="37" t="s">
        <v>157</v>
      </c>
      <c r="Z2795" s="35" t="s">
        <v>149</v>
      </c>
      <c r="AA2795" s="35" t="s">
        <v>146</v>
      </c>
    </row>
    <row r="2796" spans="1:27" x14ac:dyDescent="0.25">
      <c r="A2796" t="s">
        <v>150</v>
      </c>
      <c r="B2796" t="s">
        <v>151</v>
      </c>
      <c r="C2796" t="s">
        <v>152</v>
      </c>
      <c r="E2796" t="s">
        <v>7548</v>
      </c>
      <c r="F2796" t="s">
        <v>7549</v>
      </c>
      <c r="G2796" t="s">
        <v>7550</v>
      </c>
      <c r="H2796" t="s">
        <v>156</v>
      </c>
      <c r="I2796" t="s">
        <v>37</v>
      </c>
      <c r="J2796" t="s">
        <v>65</v>
      </c>
      <c r="K2796" t="s">
        <v>7778</v>
      </c>
      <c r="L2796" t="s">
        <v>4</v>
      </c>
      <c r="M2796" t="s">
        <v>64</v>
      </c>
      <c r="N2796" t="s">
        <v>149</v>
      </c>
      <c r="O2796" s="39">
        <v>44096</v>
      </c>
      <c r="P2796" s="39">
        <v>44097</v>
      </c>
      <c r="Q2796">
        <v>500</v>
      </c>
      <c r="R2796">
        <v>500</v>
      </c>
      <c r="S2796" s="36">
        <v>38060</v>
      </c>
      <c r="T2796">
        <v>38060</v>
      </c>
      <c r="U2796" s="39">
        <v>44096</v>
      </c>
      <c r="V2796">
        <v>9</v>
      </c>
      <c r="W2796">
        <v>3.5569999999999999</v>
      </c>
      <c r="X2796" s="36">
        <v>10700.028113578857</v>
      </c>
      <c r="Y2796" s="37" t="s">
        <v>157</v>
      </c>
      <c r="Z2796" s="35" t="s">
        <v>149</v>
      </c>
      <c r="AA2796" s="35" t="s">
        <v>146</v>
      </c>
    </row>
    <row r="2797" spans="1:27" x14ac:dyDescent="0.25">
      <c r="A2797" t="s">
        <v>150</v>
      </c>
      <c r="B2797" t="s">
        <v>151</v>
      </c>
      <c r="C2797" t="s">
        <v>152</v>
      </c>
      <c r="E2797" t="s">
        <v>7551</v>
      </c>
      <c r="F2797" t="s">
        <v>7552</v>
      </c>
      <c r="G2797" t="s">
        <v>7553</v>
      </c>
      <c r="H2797" t="s">
        <v>156</v>
      </c>
      <c r="I2797" t="s">
        <v>37</v>
      </c>
      <c r="J2797" t="s">
        <v>65</v>
      </c>
      <c r="K2797" t="s">
        <v>7778</v>
      </c>
      <c r="L2797" t="s">
        <v>4</v>
      </c>
      <c r="M2797" t="s">
        <v>64</v>
      </c>
      <c r="N2797" t="s">
        <v>149</v>
      </c>
      <c r="O2797" s="39">
        <v>44099</v>
      </c>
      <c r="P2797" s="39">
        <v>44100</v>
      </c>
      <c r="Q2797">
        <v>500</v>
      </c>
      <c r="R2797">
        <v>500</v>
      </c>
      <c r="S2797" s="36">
        <v>38060</v>
      </c>
      <c r="T2797">
        <v>38060</v>
      </c>
      <c r="U2797" s="39">
        <v>44099</v>
      </c>
      <c r="V2797">
        <v>9</v>
      </c>
      <c r="W2797">
        <v>3.5569999999999999</v>
      </c>
      <c r="X2797" s="36">
        <v>10700.028113578857</v>
      </c>
      <c r="Y2797" s="37" t="s">
        <v>157</v>
      </c>
      <c r="Z2797" s="35" t="s">
        <v>149</v>
      </c>
      <c r="AA2797" s="35" t="s">
        <v>146</v>
      </c>
    </row>
    <row r="2798" spans="1:27" x14ac:dyDescent="0.25">
      <c r="A2798" t="s">
        <v>150</v>
      </c>
      <c r="B2798" t="s">
        <v>151</v>
      </c>
      <c r="C2798" t="s">
        <v>152</v>
      </c>
      <c r="E2798" t="s">
        <v>6825</v>
      </c>
      <c r="F2798" t="s">
        <v>6826</v>
      </c>
      <c r="G2798" t="s">
        <v>6827</v>
      </c>
      <c r="H2798" t="s">
        <v>1484</v>
      </c>
      <c r="I2798" t="s">
        <v>39</v>
      </c>
      <c r="J2798" t="s">
        <v>65</v>
      </c>
      <c r="K2798" t="s">
        <v>7778</v>
      </c>
      <c r="L2798" t="s">
        <v>4</v>
      </c>
      <c r="M2798" t="s">
        <v>64</v>
      </c>
      <c r="N2798" t="s">
        <v>149</v>
      </c>
      <c r="O2798" s="39">
        <v>44080</v>
      </c>
      <c r="P2798" s="39">
        <v>44081</v>
      </c>
      <c r="Q2798">
        <v>566</v>
      </c>
      <c r="R2798">
        <v>566</v>
      </c>
      <c r="S2798" s="36">
        <v>44131.02</v>
      </c>
      <c r="T2798">
        <v>44131.02</v>
      </c>
      <c r="U2798" s="39">
        <v>44080</v>
      </c>
      <c r="V2798">
        <v>9</v>
      </c>
      <c r="W2798">
        <v>3.5569999999999999</v>
      </c>
      <c r="X2798" s="36">
        <v>12406.809108799551</v>
      </c>
      <c r="Y2798" s="37" t="s">
        <v>157</v>
      </c>
      <c r="Z2798" s="35" t="s">
        <v>149</v>
      </c>
      <c r="AA2798" s="35" t="s">
        <v>146</v>
      </c>
    </row>
    <row r="2799" spans="1:27" x14ac:dyDescent="0.25">
      <c r="A2799" t="s">
        <v>150</v>
      </c>
      <c r="B2799" t="s">
        <v>151</v>
      </c>
      <c r="C2799" t="s">
        <v>152</v>
      </c>
      <c r="E2799" t="s">
        <v>8444</v>
      </c>
      <c r="F2799" t="s">
        <v>8445</v>
      </c>
      <c r="G2799" t="s">
        <v>8446</v>
      </c>
      <c r="H2799" t="s">
        <v>7347</v>
      </c>
      <c r="I2799" t="s">
        <v>7246</v>
      </c>
      <c r="J2799" t="s">
        <v>65</v>
      </c>
      <c r="K2799" t="s">
        <v>7778</v>
      </c>
      <c r="L2799" t="s">
        <v>4</v>
      </c>
      <c r="M2799" t="s">
        <v>64</v>
      </c>
      <c r="N2799" t="s">
        <v>149</v>
      </c>
      <c r="O2799" s="39">
        <v>44138</v>
      </c>
      <c r="P2799" s="39">
        <v>44139</v>
      </c>
      <c r="Q2799">
        <v>200</v>
      </c>
      <c r="R2799">
        <v>200</v>
      </c>
      <c r="S2799" s="36">
        <v>15084.75</v>
      </c>
      <c r="T2799">
        <v>15084.75</v>
      </c>
      <c r="U2799" s="39">
        <v>44138</v>
      </c>
      <c r="V2799">
        <v>11</v>
      </c>
      <c r="W2799">
        <v>3.6110000000000002</v>
      </c>
      <c r="X2799" s="36">
        <v>4177.4439213514261</v>
      </c>
      <c r="Y2799" s="37" t="s">
        <v>157</v>
      </c>
      <c r="Z2799" s="35" t="s">
        <v>149</v>
      </c>
      <c r="AA2799" s="35" t="s">
        <v>146</v>
      </c>
    </row>
    <row r="2800" spans="1:27" x14ac:dyDescent="0.25">
      <c r="A2800" t="s">
        <v>563</v>
      </c>
      <c r="B2800" t="s">
        <v>3874</v>
      </c>
      <c r="C2800" t="s">
        <v>565</v>
      </c>
      <c r="E2800" t="s">
        <v>10271</v>
      </c>
      <c r="F2800" t="s">
        <v>10272</v>
      </c>
      <c r="G2800" t="s">
        <v>10273</v>
      </c>
      <c r="H2800" t="s">
        <v>6932</v>
      </c>
      <c r="I2800" t="s">
        <v>6658</v>
      </c>
      <c r="J2800" t="s">
        <v>73</v>
      </c>
      <c r="K2800" t="s">
        <v>7243</v>
      </c>
      <c r="L2800" t="s">
        <v>41</v>
      </c>
      <c r="M2800" t="s">
        <v>64</v>
      </c>
      <c r="N2800" t="s">
        <v>149</v>
      </c>
      <c r="O2800" s="39">
        <v>44186</v>
      </c>
      <c r="P2800" s="39">
        <v>44186</v>
      </c>
      <c r="Q2800">
        <v>60</v>
      </c>
      <c r="R2800">
        <v>60</v>
      </c>
      <c r="S2800" s="36">
        <v>513.6</v>
      </c>
      <c r="T2800">
        <v>513.6</v>
      </c>
      <c r="U2800" s="39">
        <v>44186</v>
      </c>
      <c r="V2800">
        <v>12</v>
      </c>
      <c r="W2800">
        <v>3.6059999999999999</v>
      </c>
      <c r="X2800" s="36">
        <v>142.42928452579</v>
      </c>
      <c r="Y2800" s="37" t="s">
        <v>157</v>
      </c>
      <c r="Z2800" s="35" t="s">
        <v>149</v>
      </c>
      <c r="AA2800" s="35" t="s">
        <v>146</v>
      </c>
    </row>
    <row r="2801" spans="1:27" x14ac:dyDescent="0.25">
      <c r="A2801" t="s">
        <v>150</v>
      </c>
      <c r="B2801" t="s">
        <v>151</v>
      </c>
      <c r="C2801" t="s">
        <v>152</v>
      </c>
      <c r="E2801" t="s">
        <v>8447</v>
      </c>
      <c r="F2801" t="s">
        <v>8448</v>
      </c>
      <c r="G2801" t="s">
        <v>8449</v>
      </c>
      <c r="H2801" t="s">
        <v>7347</v>
      </c>
      <c r="I2801" t="s">
        <v>7246</v>
      </c>
      <c r="J2801" t="s">
        <v>65</v>
      </c>
      <c r="K2801" t="s">
        <v>7778</v>
      </c>
      <c r="L2801" t="s">
        <v>4</v>
      </c>
      <c r="M2801" t="s">
        <v>64</v>
      </c>
      <c r="N2801" t="s">
        <v>149</v>
      </c>
      <c r="O2801" s="39">
        <v>44138</v>
      </c>
      <c r="P2801" s="39">
        <v>44139</v>
      </c>
      <c r="Q2801">
        <v>200</v>
      </c>
      <c r="R2801">
        <v>200</v>
      </c>
      <c r="S2801" s="36">
        <v>15084.75</v>
      </c>
      <c r="T2801">
        <v>15084.75</v>
      </c>
      <c r="U2801" s="39">
        <v>44139</v>
      </c>
      <c r="V2801">
        <v>11</v>
      </c>
      <c r="W2801">
        <v>3.6110000000000002</v>
      </c>
      <c r="X2801" s="36">
        <v>4177.4439213514261</v>
      </c>
      <c r="Y2801" s="37" t="s">
        <v>157</v>
      </c>
      <c r="Z2801" s="35" t="s">
        <v>149</v>
      </c>
      <c r="AA2801" s="35" t="s">
        <v>146</v>
      </c>
    </row>
    <row r="2802" spans="1:27" x14ac:dyDescent="0.25">
      <c r="A2802" t="s">
        <v>150</v>
      </c>
      <c r="B2802" t="s">
        <v>151</v>
      </c>
      <c r="C2802" t="s">
        <v>152</v>
      </c>
      <c r="E2802" t="s">
        <v>8450</v>
      </c>
      <c r="F2802" t="s">
        <v>8451</v>
      </c>
      <c r="G2802" t="s">
        <v>8452</v>
      </c>
      <c r="H2802" t="s">
        <v>7347</v>
      </c>
      <c r="I2802" t="s">
        <v>7246</v>
      </c>
      <c r="J2802" t="s">
        <v>65</v>
      </c>
      <c r="K2802" t="s">
        <v>7778</v>
      </c>
      <c r="L2802" t="s">
        <v>4</v>
      </c>
      <c r="M2802" t="s">
        <v>64</v>
      </c>
      <c r="N2802" t="s">
        <v>149</v>
      </c>
      <c r="O2802" s="39">
        <v>44144</v>
      </c>
      <c r="P2802" s="39">
        <v>44145</v>
      </c>
      <c r="Q2802">
        <v>200</v>
      </c>
      <c r="R2802">
        <v>200</v>
      </c>
      <c r="S2802" s="36">
        <v>15084.75</v>
      </c>
      <c r="T2802">
        <v>15084.75</v>
      </c>
      <c r="U2802" s="39">
        <v>44144</v>
      </c>
      <c r="V2802">
        <v>11</v>
      </c>
      <c r="W2802">
        <v>3.6110000000000002</v>
      </c>
      <c r="X2802" s="36">
        <v>4177.4439213514261</v>
      </c>
      <c r="Y2802" s="37" t="s">
        <v>157</v>
      </c>
      <c r="Z2802" s="35" t="s">
        <v>149</v>
      </c>
      <c r="AA2802" s="35" t="s">
        <v>146</v>
      </c>
    </row>
    <row r="2803" spans="1:27" x14ac:dyDescent="0.25">
      <c r="A2803" t="s">
        <v>150</v>
      </c>
      <c r="B2803" t="s">
        <v>151</v>
      </c>
      <c r="C2803" t="s">
        <v>152</v>
      </c>
      <c r="E2803" t="s">
        <v>7782</v>
      </c>
      <c r="F2803" t="s">
        <v>7783</v>
      </c>
      <c r="G2803" t="s">
        <v>7784</v>
      </c>
      <c r="H2803" t="s">
        <v>7785</v>
      </c>
      <c r="I2803" t="s">
        <v>7709</v>
      </c>
      <c r="J2803" t="s">
        <v>65</v>
      </c>
      <c r="K2803" t="s">
        <v>7778</v>
      </c>
      <c r="L2803" t="s">
        <v>4</v>
      </c>
      <c r="M2803" t="s">
        <v>64</v>
      </c>
      <c r="N2803" t="s">
        <v>149</v>
      </c>
      <c r="O2803" s="39">
        <v>44112</v>
      </c>
      <c r="P2803" s="39">
        <v>44113</v>
      </c>
      <c r="Q2803">
        <v>400</v>
      </c>
      <c r="R2803">
        <v>400</v>
      </c>
      <c r="S2803" s="36">
        <v>29830.51</v>
      </c>
      <c r="T2803">
        <v>29830.51</v>
      </c>
      <c r="U2803" s="39">
        <v>44124</v>
      </c>
      <c r="V2803">
        <v>10</v>
      </c>
      <c r="W2803">
        <v>3.5979999999999999</v>
      </c>
      <c r="X2803" s="36">
        <v>8290.8588104502505</v>
      </c>
      <c r="Y2803" s="37" t="s">
        <v>157</v>
      </c>
      <c r="Z2803" s="35" t="s">
        <v>149</v>
      </c>
      <c r="AA2803" s="35" t="s">
        <v>146</v>
      </c>
    </row>
    <row r="2804" spans="1:27" x14ac:dyDescent="0.25">
      <c r="A2804" t="s">
        <v>150</v>
      </c>
      <c r="B2804" t="s">
        <v>151</v>
      </c>
      <c r="C2804" t="s">
        <v>152</v>
      </c>
      <c r="E2804" t="s">
        <v>8453</v>
      </c>
      <c r="F2804" t="s">
        <v>8454</v>
      </c>
      <c r="G2804" t="s">
        <v>8455</v>
      </c>
      <c r="H2804" t="s">
        <v>7347</v>
      </c>
      <c r="I2804" t="s">
        <v>7246</v>
      </c>
      <c r="J2804" t="s">
        <v>65</v>
      </c>
      <c r="K2804" t="s">
        <v>7778</v>
      </c>
      <c r="L2804" t="s">
        <v>4</v>
      </c>
      <c r="M2804" t="s">
        <v>64</v>
      </c>
      <c r="N2804" t="s">
        <v>149</v>
      </c>
      <c r="O2804" s="39">
        <v>44144</v>
      </c>
      <c r="P2804" s="39">
        <v>44145</v>
      </c>
      <c r="Q2804">
        <v>200</v>
      </c>
      <c r="R2804">
        <v>200</v>
      </c>
      <c r="S2804" s="36">
        <v>15084.75</v>
      </c>
      <c r="T2804">
        <v>15084.75</v>
      </c>
      <c r="U2804" s="39">
        <v>44144</v>
      </c>
      <c r="V2804">
        <v>11</v>
      </c>
      <c r="W2804">
        <v>3.6110000000000002</v>
      </c>
      <c r="X2804" s="36">
        <v>4177.4439213514261</v>
      </c>
      <c r="Y2804" s="37" t="s">
        <v>157</v>
      </c>
      <c r="Z2804" s="35" t="s">
        <v>149</v>
      </c>
      <c r="AA2804" s="35" t="s">
        <v>146</v>
      </c>
    </row>
    <row r="2805" spans="1:27" x14ac:dyDescent="0.25">
      <c r="A2805" t="s">
        <v>150</v>
      </c>
      <c r="B2805" t="s">
        <v>151</v>
      </c>
      <c r="C2805" t="s">
        <v>152</v>
      </c>
      <c r="E2805" t="s">
        <v>8456</v>
      </c>
      <c r="F2805" t="s">
        <v>8457</v>
      </c>
      <c r="G2805" t="s">
        <v>8458</v>
      </c>
      <c r="H2805" t="s">
        <v>7600</v>
      </c>
      <c r="I2805" t="s">
        <v>7259</v>
      </c>
      <c r="J2805" t="s">
        <v>65</v>
      </c>
      <c r="K2805" t="s">
        <v>7778</v>
      </c>
      <c r="L2805" t="s">
        <v>4</v>
      </c>
      <c r="M2805" t="s">
        <v>64</v>
      </c>
      <c r="N2805" t="s">
        <v>149</v>
      </c>
      <c r="O2805" s="39">
        <v>44138</v>
      </c>
      <c r="P2805" s="39">
        <v>44139</v>
      </c>
      <c r="Q2805">
        <v>200</v>
      </c>
      <c r="R2805">
        <v>200</v>
      </c>
      <c r="S2805" s="36">
        <v>15084.75</v>
      </c>
      <c r="T2805">
        <v>15084.75</v>
      </c>
      <c r="U2805" s="39">
        <v>44138</v>
      </c>
      <c r="V2805">
        <v>11</v>
      </c>
      <c r="W2805">
        <v>3.6110000000000002</v>
      </c>
      <c r="X2805" s="36">
        <v>4177.4439213514261</v>
      </c>
      <c r="Y2805" s="37" t="s">
        <v>157</v>
      </c>
      <c r="Z2805" s="35" t="s">
        <v>149</v>
      </c>
      <c r="AA2805" s="35" t="s">
        <v>146</v>
      </c>
    </row>
    <row r="2806" spans="1:27" x14ac:dyDescent="0.25">
      <c r="A2806" t="s">
        <v>150</v>
      </c>
      <c r="B2806" t="s">
        <v>151</v>
      </c>
      <c r="C2806" t="s">
        <v>152</v>
      </c>
      <c r="E2806" t="s">
        <v>8723</v>
      </c>
      <c r="F2806" t="s">
        <v>8768</v>
      </c>
      <c r="G2806" t="s">
        <v>8769</v>
      </c>
      <c r="H2806" t="s">
        <v>7347</v>
      </c>
      <c r="I2806" t="s">
        <v>7246</v>
      </c>
      <c r="J2806" t="s">
        <v>65</v>
      </c>
      <c r="K2806" t="s">
        <v>7778</v>
      </c>
      <c r="L2806" t="s">
        <v>4</v>
      </c>
      <c r="M2806" t="s">
        <v>64</v>
      </c>
      <c r="N2806" t="s">
        <v>149</v>
      </c>
      <c r="O2806" s="39">
        <v>44145</v>
      </c>
      <c r="P2806" s="39">
        <v>44146</v>
      </c>
      <c r="Q2806">
        <v>200</v>
      </c>
      <c r="R2806">
        <v>200</v>
      </c>
      <c r="S2806" s="36">
        <v>15084.75</v>
      </c>
      <c r="T2806">
        <v>15084.75</v>
      </c>
      <c r="U2806" s="39">
        <v>44147</v>
      </c>
      <c r="V2806">
        <v>11</v>
      </c>
      <c r="W2806">
        <v>3.6110000000000002</v>
      </c>
      <c r="X2806" s="36">
        <v>4177.4439213514261</v>
      </c>
      <c r="Y2806" s="37" t="s">
        <v>157</v>
      </c>
      <c r="Z2806" s="35" t="s">
        <v>149</v>
      </c>
      <c r="AA2806" s="35" t="s">
        <v>146</v>
      </c>
    </row>
    <row r="2807" spans="1:27" x14ac:dyDescent="0.25">
      <c r="A2807" t="s">
        <v>150</v>
      </c>
      <c r="B2807" t="s">
        <v>151</v>
      </c>
      <c r="C2807" t="s">
        <v>152</v>
      </c>
      <c r="E2807" t="s">
        <v>7897</v>
      </c>
      <c r="F2807" t="s">
        <v>7898</v>
      </c>
      <c r="G2807" t="s">
        <v>7899</v>
      </c>
      <c r="H2807" t="s">
        <v>6889</v>
      </c>
      <c r="I2807" t="s">
        <v>6660</v>
      </c>
      <c r="J2807" t="s">
        <v>65</v>
      </c>
      <c r="K2807" t="s">
        <v>7778</v>
      </c>
      <c r="L2807" t="s">
        <v>4</v>
      </c>
      <c r="M2807" t="s">
        <v>64</v>
      </c>
      <c r="N2807" t="s">
        <v>149</v>
      </c>
      <c r="O2807" s="39">
        <v>44126</v>
      </c>
      <c r="P2807" s="39">
        <v>44127</v>
      </c>
      <c r="Q2807">
        <v>400</v>
      </c>
      <c r="R2807">
        <v>400</v>
      </c>
      <c r="S2807" s="36">
        <v>29830.51</v>
      </c>
      <c r="T2807">
        <v>29830.51</v>
      </c>
      <c r="U2807" s="39">
        <v>44126</v>
      </c>
      <c r="V2807">
        <v>10</v>
      </c>
      <c r="W2807">
        <v>3.5979999999999999</v>
      </c>
      <c r="X2807" s="36">
        <v>8290.8588104502505</v>
      </c>
      <c r="Y2807" s="37" t="s">
        <v>157</v>
      </c>
      <c r="Z2807" s="35" t="s">
        <v>149</v>
      </c>
      <c r="AA2807" s="35" t="s">
        <v>146</v>
      </c>
    </row>
    <row r="2808" spans="1:27" x14ac:dyDescent="0.25">
      <c r="A2808" t="s">
        <v>150</v>
      </c>
      <c r="B2808" t="s">
        <v>151</v>
      </c>
      <c r="C2808" t="s">
        <v>152</v>
      </c>
      <c r="E2808" t="s">
        <v>8008</v>
      </c>
      <c r="F2808" t="s">
        <v>8009</v>
      </c>
      <c r="G2808" t="s">
        <v>8010</v>
      </c>
      <c r="H2808" t="s">
        <v>8011</v>
      </c>
      <c r="I2808" t="s">
        <v>7710</v>
      </c>
      <c r="J2808" t="s">
        <v>65</v>
      </c>
      <c r="K2808" t="s">
        <v>7778</v>
      </c>
      <c r="L2808" t="s">
        <v>4</v>
      </c>
      <c r="M2808" t="s">
        <v>64</v>
      </c>
      <c r="N2808" t="s">
        <v>149</v>
      </c>
      <c r="O2808" s="39">
        <v>44119</v>
      </c>
      <c r="P2808" s="39">
        <v>44120</v>
      </c>
      <c r="Q2808">
        <v>400</v>
      </c>
      <c r="R2808">
        <v>400</v>
      </c>
      <c r="S2808" s="36">
        <v>29830.51</v>
      </c>
      <c r="T2808">
        <v>29830.51</v>
      </c>
      <c r="U2808" s="39">
        <v>44119</v>
      </c>
      <c r="V2808">
        <v>10</v>
      </c>
      <c r="W2808">
        <v>3.5979999999999999</v>
      </c>
      <c r="X2808" s="36">
        <v>8290.8588104502505</v>
      </c>
      <c r="Y2808" s="37" t="s">
        <v>157</v>
      </c>
      <c r="Z2808" s="35" t="s">
        <v>149</v>
      </c>
      <c r="AA2808" s="35" t="s">
        <v>146</v>
      </c>
    </row>
    <row r="2809" spans="1:27" x14ac:dyDescent="0.25">
      <c r="A2809" t="s">
        <v>150</v>
      </c>
      <c r="B2809" t="s">
        <v>151</v>
      </c>
      <c r="C2809" t="s">
        <v>152</v>
      </c>
      <c r="E2809" t="s">
        <v>8012</v>
      </c>
      <c r="F2809" t="s">
        <v>8013</v>
      </c>
      <c r="G2809" t="s">
        <v>8014</v>
      </c>
      <c r="H2809" t="s">
        <v>8011</v>
      </c>
      <c r="I2809" t="s">
        <v>7710</v>
      </c>
      <c r="J2809" t="s">
        <v>65</v>
      </c>
      <c r="K2809" t="s">
        <v>7778</v>
      </c>
      <c r="L2809" t="s">
        <v>4</v>
      </c>
      <c r="M2809" t="s">
        <v>64</v>
      </c>
      <c r="N2809" t="s">
        <v>149</v>
      </c>
      <c r="O2809" s="39">
        <v>44120</v>
      </c>
      <c r="P2809" s="39">
        <v>44121</v>
      </c>
      <c r="Q2809">
        <v>400</v>
      </c>
      <c r="R2809">
        <v>400</v>
      </c>
      <c r="S2809" s="36">
        <v>29830.51</v>
      </c>
      <c r="T2809">
        <v>29830.51</v>
      </c>
      <c r="U2809" s="39">
        <v>44120</v>
      </c>
      <c r="V2809">
        <v>10</v>
      </c>
      <c r="W2809">
        <v>3.5979999999999999</v>
      </c>
      <c r="X2809" s="36">
        <v>8290.8588104502505</v>
      </c>
      <c r="Y2809" s="37" t="s">
        <v>157</v>
      </c>
      <c r="Z2809" s="35" t="s">
        <v>149</v>
      </c>
      <c r="AA2809" s="35" t="s">
        <v>146</v>
      </c>
    </row>
    <row r="2810" spans="1:27" x14ac:dyDescent="0.25">
      <c r="A2810" t="s">
        <v>150</v>
      </c>
      <c r="B2810" t="s">
        <v>151</v>
      </c>
      <c r="C2810" t="s">
        <v>152</v>
      </c>
      <c r="E2810" t="s">
        <v>8743</v>
      </c>
      <c r="F2810" t="s">
        <v>8744</v>
      </c>
      <c r="G2810" t="s">
        <v>10274</v>
      </c>
      <c r="H2810" t="s">
        <v>7347</v>
      </c>
      <c r="I2810" t="s">
        <v>7246</v>
      </c>
      <c r="J2810" t="s">
        <v>65</v>
      </c>
      <c r="K2810" t="s">
        <v>7778</v>
      </c>
      <c r="L2810" t="s">
        <v>4</v>
      </c>
      <c r="M2810" t="s">
        <v>64</v>
      </c>
      <c r="N2810" t="s">
        <v>149</v>
      </c>
      <c r="O2810" s="39">
        <v>44147</v>
      </c>
      <c r="P2810" s="39">
        <v>44148</v>
      </c>
      <c r="Q2810">
        <v>200</v>
      </c>
      <c r="R2810">
        <v>200</v>
      </c>
      <c r="S2810" s="36">
        <v>15084.75</v>
      </c>
      <c r="T2810">
        <v>15084.75</v>
      </c>
      <c r="U2810" s="39">
        <v>44147</v>
      </c>
      <c r="V2810">
        <v>11</v>
      </c>
      <c r="W2810">
        <v>3.6110000000000002</v>
      </c>
      <c r="X2810" s="36">
        <v>4177.4439213514261</v>
      </c>
      <c r="Y2810" s="37" t="s">
        <v>157</v>
      </c>
      <c r="Z2810" s="35" t="s">
        <v>149</v>
      </c>
      <c r="AA2810" s="35" t="s">
        <v>146</v>
      </c>
    </row>
    <row r="2811" spans="1:27" x14ac:dyDescent="0.25">
      <c r="A2811" t="s">
        <v>150</v>
      </c>
      <c r="B2811" t="s">
        <v>151</v>
      </c>
      <c r="C2811" t="s">
        <v>152</v>
      </c>
      <c r="E2811" t="s">
        <v>10275</v>
      </c>
      <c r="F2811" t="s">
        <v>10276</v>
      </c>
      <c r="G2811" t="s">
        <v>10277</v>
      </c>
      <c r="H2811" t="s">
        <v>7347</v>
      </c>
      <c r="I2811" t="s">
        <v>7246</v>
      </c>
      <c r="J2811" t="s">
        <v>65</v>
      </c>
      <c r="K2811" t="s">
        <v>7778</v>
      </c>
      <c r="L2811" t="s">
        <v>4</v>
      </c>
      <c r="M2811" t="s">
        <v>64</v>
      </c>
      <c r="N2811" t="s">
        <v>149</v>
      </c>
      <c r="O2811" s="39">
        <v>44151</v>
      </c>
      <c r="P2811" s="39">
        <v>44152</v>
      </c>
      <c r="Q2811">
        <v>200</v>
      </c>
      <c r="R2811">
        <v>200</v>
      </c>
      <c r="S2811" s="36">
        <v>15084.75</v>
      </c>
      <c r="T2811">
        <v>15084.75</v>
      </c>
      <c r="U2811" s="39">
        <v>44151</v>
      </c>
      <c r="V2811">
        <v>11</v>
      </c>
      <c r="W2811">
        <v>3.6110000000000002</v>
      </c>
      <c r="X2811" s="36">
        <v>4177.4439213514261</v>
      </c>
      <c r="Y2811" s="37" t="s">
        <v>157</v>
      </c>
      <c r="Z2811" s="35" t="s">
        <v>149</v>
      </c>
      <c r="AA2811" s="35" t="s">
        <v>146</v>
      </c>
    </row>
    <row r="2812" spans="1:27" x14ac:dyDescent="0.25">
      <c r="A2812" t="s">
        <v>563</v>
      </c>
      <c r="B2812" t="s">
        <v>852</v>
      </c>
      <c r="C2812" t="s">
        <v>853</v>
      </c>
      <c r="E2812" t="s">
        <v>10278</v>
      </c>
      <c r="F2812" t="s">
        <v>10279</v>
      </c>
      <c r="G2812" t="s">
        <v>10280</v>
      </c>
      <c r="H2812" t="s">
        <v>6453</v>
      </c>
      <c r="I2812" t="s">
        <v>4531</v>
      </c>
      <c r="J2812" t="s">
        <v>73</v>
      </c>
      <c r="K2812" t="s">
        <v>7243</v>
      </c>
      <c r="L2812" t="s">
        <v>41</v>
      </c>
      <c r="M2812" t="s">
        <v>64</v>
      </c>
      <c r="N2812" t="s">
        <v>149</v>
      </c>
      <c r="O2812" s="39">
        <v>44171</v>
      </c>
      <c r="P2812" s="39">
        <v>44171</v>
      </c>
      <c r="Q2812">
        <v>48</v>
      </c>
      <c r="R2812">
        <v>48</v>
      </c>
      <c r="S2812" s="36">
        <v>533.28</v>
      </c>
      <c r="T2812">
        <v>533.28</v>
      </c>
      <c r="U2812" s="39">
        <v>44172</v>
      </c>
      <c r="V2812">
        <v>12</v>
      </c>
      <c r="W2812">
        <v>3.6059999999999999</v>
      </c>
      <c r="X2812" s="36">
        <v>147.88685524126399</v>
      </c>
      <c r="Y2812" s="37" t="s">
        <v>157</v>
      </c>
      <c r="Z2812" s="35" t="s">
        <v>149</v>
      </c>
      <c r="AA2812" s="35" t="s">
        <v>146</v>
      </c>
    </row>
    <row r="2813" spans="1:27" x14ac:dyDescent="0.25">
      <c r="A2813" t="s">
        <v>150</v>
      </c>
      <c r="B2813" t="s">
        <v>151</v>
      </c>
      <c r="C2813" t="s">
        <v>152</v>
      </c>
      <c r="E2813" t="s">
        <v>8015</v>
      </c>
      <c r="F2813" t="s">
        <v>8016</v>
      </c>
      <c r="G2813" t="s">
        <v>8017</v>
      </c>
      <c r="H2813" t="s">
        <v>8011</v>
      </c>
      <c r="I2813" t="s">
        <v>7710</v>
      </c>
      <c r="J2813" t="s">
        <v>65</v>
      </c>
      <c r="K2813" t="s">
        <v>7778</v>
      </c>
      <c r="L2813" t="s">
        <v>4</v>
      </c>
      <c r="M2813" t="s">
        <v>64</v>
      </c>
      <c r="N2813" t="s">
        <v>149</v>
      </c>
      <c r="O2813" s="39">
        <v>44125</v>
      </c>
      <c r="P2813" s="39">
        <v>44126</v>
      </c>
      <c r="Q2813">
        <v>400</v>
      </c>
      <c r="R2813">
        <v>400</v>
      </c>
      <c r="S2813" s="36">
        <v>29830.51</v>
      </c>
      <c r="T2813">
        <v>29830.51</v>
      </c>
      <c r="U2813" s="39">
        <v>44125</v>
      </c>
      <c r="V2813">
        <v>10</v>
      </c>
      <c r="W2813">
        <v>3.5979999999999999</v>
      </c>
      <c r="X2813" s="36">
        <v>8290.8588104502505</v>
      </c>
      <c r="Y2813" s="37" t="s">
        <v>157</v>
      </c>
      <c r="Z2813" s="35" t="s">
        <v>149</v>
      </c>
      <c r="AA2813" s="35" t="s">
        <v>146</v>
      </c>
    </row>
    <row r="2814" spans="1:27" x14ac:dyDescent="0.25">
      <c r="A2814" t="s">
        <v>150</v>
      </c>
      <c r="B2814" t="s">
        <v>151</v>
      </c>
      <c r="C2814" t="s">
        <v>152</v>
      </c>
      <c r="E2814" t="s">
        <v>8018</v>
      </c>
      <c r="F2814" t="s">
        <v>8019</v>
      </c>
      <c r="G2814" t="s">
        <v>8020</v>
      </c>
      <c r="H2814" t="s">
        <v>8021</v>
      </c>
      <c r="I2814" t="s">
        <v>7711</v>
      </c>
      <c r="J2814" t="s">
        <v>65</v>
      </c>
      <c r="K2814" t="s">
        <v>7778</v>
      </c>
      <c r="L2814" t="s">
        <v>4</v>
      </c>
      <c r="M2814" t="s">
        <v>64</v>
      </c>
      <c r="N2814" t="s">
        <v>149</v>
      </c>
      <c r="O2814" s="39">
        <v>44131</v>
      </c>
      <c r="P2814" s="39">
        <v>44132</v>
      </c>
      <c r="Q2814">
        <v>400</v>
      </c>
      <c r="R2814">
        <v>400</v>
      </c>
      <c r="S2814" s="36">
        <v>29830.51</v>
      </c>
      <c r="T2814">
        <v>29830.51</v>
      </c>
      <c r="U2814" s="39">
        <v>44131</v>
      </c>
      <c r="V2814">
        <v>10</v>
      </c>
      <c r="W2814">
        <v>3.5979999999999999</v>
      </c>
      <c r="X2814" s="36">
        <v>8290.8588104502505</v>
      </c>
      <c r="Y2814" s="37" t="s">
        <v>157</v>
      </c>
      <c r="Z2814" s="35" t="s">
        <v>149</v>
      </c>
      <c r="AA2814" s="35" t="s">
        <v>146</v>
      </c>
    </row>
    <row r="2815" spans="1:27" x14ac:dyDescent="0.25">
      <c r="A2815" t="s">
        <v>150</v>
      </c>
      <c r="B2815" t="s">
        <v>151</v>
      </c>
      <c r="C2815" t="s">
        <v>152</v>
      </c>
      <c r="E2815" t="s">
        <v>10281</v>
      </c>
      <c r="F2815" t="s">
        <v>10282</v>
      </c>
      <c r="G2815" t="s">
        <v>10283</v>
      </c>
      <c r="H2815" t="s">
        <v>7347</v>
      </c>
      <c r="I2815" t="s">
        <v>7246</v>
      </c>
      <c r="J2815" t="s">
        <v>65</v>
      </c>
      <c r="K2815" t="s">
        <v>7778</v>
      </c>
      <c r="L2815" t="s">
        <v>4</v>
      </c>
      <c r="M2815" t="s">
        <v>64</v>
      </c>
      <c r="N2815" t="s">
        <v>149</v>
      </c>
      <c r="O2815" s="39">
        <v>44154</v>
      </c>
      <c r="P2815" s="39">
        <v>44155</v>
      </c>
      <c r="Q2815">
        <v>200</v>
      </c>
      <c r="R2815">
        <v>200</v>
      </c>
      <c r="S2815" s="36">
        <v>15084.75</v>
      </c>
      <c r="T2815">
        <v>15084.75</v>
      </c>
      <c r="U2815" s="39">
        <v>44154</v>
      </c>
      <c r="V2815">
        <v>11</v>
      </c>
      <c r="W2815">
        <v>3.6110000000000002</v>
      </c>
      <c r="X2815" s="36">
        <v>4177.4439213514261</v>
      </c>
      <c r="Y2815" s="37" t="s">
        <v>157</v>
      </c>
      <c r="Z2815" s="35" t="s">
        <v>149</v>
      </c>
      <c r="AA2815" s="35" t="s">
        <v>146</v>
      </c>
    </row>
    <row r="2816" spans="1:27" x14ac:dyDescent="0.25">
      <c r="A2816" t="s">
        <v>150</v>
      </c>
      <c r="B2816" t="s">
        <v>151</v>
      </c>
      <c r="C2816" t="s">
        <v>152</v>
      </c>
      <c r="E2816" t="s">
        <v>10284</v>
      </c>
      <c r="F2816" t="s">
        <v>10285</v>
      </c>
      <c r="G2816" t="s">
        <v>10286</v>
      </c>
      <c r="H2816" t="s">
        <v>7347</v>
      </c>
      <c r="I2816" t="s">
        <v>7246</v>
      </c>
      <c r="J2816" t="s">
        <v>65</v>
      </c>
      <c r="K2816" t="s">
        <v>7778</v>
      </c>
      <c r="L2816" t="s">
        <v>4</v>
      </c>
      <c r="M2816" t="s">
        <v>64</v>
      </c>
      <c r="N2816" t="s">
        <v>149</v>
      </c>
      <c r="O2816" s="39">
        <v>44154</v>
      </c>
      <c r="P2816" s="39">
        <v>44155</v>
      </c>
      <c r="Q2816">
        <v>200</v>
      </c>
      <c r="R2816">
        <v>200</v>
      </c>
      <c r="S2816" s="36">
        <v>15084.75</v>
      </c>
      <c r="T2816">
        <v>15084.75</v>
      </c>
      <c r="U2816" s="39">
        <v>44154</v>
      </c>
      <c r="V2816">
        <v>11</v>
      </c>
      <c r="W2816">
        <v>3.6110000000000002</v>
      </c>
      <c r="X2816" s="36">
        <v>4177.4439213514261</v>
      </c>
      <c r="Y2816" s="37" t="s">
        <v>157</v>
      </c>
      <c r="Z2816" s="35" t="s">
        <v>149</v>
      </c>
      <c r="AA2816" s="35" t="s">
        <v>146</v>
      </c>
    </row>
    <row r="2817" spans="1:27" x14ac:dyDescent="0.25">
      <c r="A2817" t="s">
        <v>150</v>
      </c>
      <c r="B2817" t="s">
        <v>151</v>
      </c>
      <c r="C2817" t="s">
        <v>152</v>
      </c>
      <c r="E2817" t="s">
        <v>10287</v>
      </c>
      <c r="F2817" t="s">
        <v>10288</v>
      </c>
      <c r="G2817" t="s">
        <v>10289</v>
      </c>
      <c r="H2817" t="s">
        <v>7347</v>
      </c>
      <c r="I2817" t="s">
        <v>7246</v>
      </c>
      <c r="J2817" t="s">
        <v>65</v>
      </c>
      <c r="K2817" t="s">
        <v>7778</v>
      </c>
      <c r="L2817" t="s">
        <v>4</v>
      </c>
      <c r="M2817" t="s">
        <v>64</v>
      </c>
      <c r="N2817" t="s">
        <v>149</v>
      </c>
      <c r="O2817" s="39">
        <v>44159</v>
      </c>
      <c r="P2817" s="39">
        <v>44160</v>
      </c>
      <c r="Q2817">
        <v>200</v>
      </c>
      <c r="R2817">
        <v>200</v>
      </c>
      <c r="S2817" s="36">
        <v>15084.75</v>
      </c>
      <c r="T2817">
        <v>15084.75</v>
      </c>
      <c r="U2817" s="39">
        <v>44159</v>
      </c>
      <c r="V2817">
        <v>11</v>
      </c>
      <c r="W2817">
        <v>3.6110000000000002</v>
      </c>
      <c r="X2817" s="36">
        <v>4177.4439213514261</v>
      </c>
      <c r="Y2817" s="37" t="s">
        <v>157</v>
      </c>
      <c r="Z2817" s="35" t="s">
        <v>149</v>
      </c>
      <c r="AA2817" s="35" t="s">
        <v>146</v>
      </c>
    </row>
    <row r="2818" spans="1:27" x14ac:dyDescent="0.25">
      <c r="A2818" t="s">
        <v>150</v>
      </c>
      <c r="B2818" t="s">
        <v>151</v>
      </c>
      <c r="C2818" t="s">
        <v>152</v>
      </c>
      <c r="E2818" t="s">
        <v>8022</v>
      </c>
      <c r="F2818" t="s">
        <v>8023</v>
      </c>
      <c r="G2818" t="s">
        <v>8024</v>
      </c>
      <c r="H2818" t="s">
        <v>8021</v>
      </c>
      <c r="I2818" t="s">
        <v>7711</v>
      </c>
      <c r="J2818" t="s">
        <v>65</v>
      </c>
      <c r="K2818" t="s">
        <v>7778</v>
      </c>
      <c r="L2818" t="s">
        <v>4</v>
      </c>
      <c r="M2818" t="s">
        <v>64</v>
      </c>
      <c r="N2818" t="s">
        <v>149</v>
      </c>
      <c r="O2818" s="39">
        <v>44133</v>
      </c>
      <c r="P2818" s="39">
        <v>44134</v>
      </c>
      <c r="Q2818">
        <v>400</v>
      </c>
      <c r="R2818">
        <v>400</v>
      </c>
      <c r="S2818" s="36">
        <v>29830.51</v>
      </c>
      <c r="T2818">
        <v>29830.51</v>
      </c>
      <c r="U2818" s="39">
        <v>44134</v>
      </c>
      <c r="V2818">
        <v>10</v>
      </c>
      <c r="W2818">
        <v>3.5979999999999999</v>
      </c>
      <c r="X2818" s="36">
        <v>8290.8588104502505</v>
      </c>
      <c r="Y2818" s="37" t="s">
        <v>157</v>
      </c>
      <c r="Z2818" s="35" t="s">
        <v>149</v>
      </c>
      <c r="AA2818" s="35" t="s">
        <v>146</v>
      </c>
    </row>
    <row r="2819" spans="1:27" x14ac:dyDescent="0.25">
      <c r="A2819" t="s">
        <v>150</v>
      </c>
      <c r="B2819" t="s">
        <v>151</v>
      </c>
      <c r="C2819" t="s">
        <v>152</v>
      </c>
      <c r="E2819" t="s">
        <v>8180</v>
      </c>
      <c r="F2819" t="s">
        <v>8181</v>
      </c>
      <c r="G2819" t="s">
        <v>8182</v>
      </c>
      <c r="H2819" t="s">
        <v>7789</v>
      </c>
      <c r="I2819" t="s">
        <v>7712</v>
      </c>
      <c r="J2819" t="s">
        <v>65</v>
      </c>
      <c r="K2819" t="s">
        <v>7778</v>
      </c>
      <c r="L2819" t="s">
        <v>4</v>
      </c>
      <c r="M2819" t="s">
        <v>64</v>
      </c>
      <c r="N2819" t="s">
        <v>149</v>
      </c>
      <c r="O2819" s="39">
        <v>44133</v>
      </c>
      <c r="P2819" s="39">
        <v>44134</v>
      </c>
      <c r="Q2819">
        <v>400</v>
      </c>
      <c r="R2819">
        <v>400</v>
      </c>
      <c r="S2819" s="36">
        <v>29830.51</v>
      </c>
      <c r="T2819">
        <v>29830.51</v>
      </c>
      <c r="U2819" s="39">
        <v>44133</v>
      </c>
      <c r="V2819">
        <v>10</v>
      </c>
      <c r="W2819">
        <v>3.5979999999999999</v>
      </c>
      <c r="X2819" s="36">
        <v>8290.8588104502505</v>
      </c>
      <c r="Y2819" s="37" t="s">
        <v>157</v>
      </c>
      <c r="Z2819" s="35" t="s">
        <v>149</v>
      </c>
      <c r="AA2819" s="35" t="s">
        <v>146</v>
      </c>
    </row>
    <row r="2820" spans="1:27" x14ac:dyDescent="0.25">
      <c r="A2820" t="s">
        <v>150</v>
      </c>
      <c r="B2820" t="s">
        <v>151</v>
      </c>
      <c r="C2820" t="s">
        <v>152</v>
      </c>
      <c r="E2820" t="s">
        <v>10290</v>
      </c>
      <c r="F2820" t="s">
        <v>10291</v>
      </c>
      <c r="G2820" t="s">
        <v>10292</v>
      </c>
      <c r="H2820" t="s">
        <v>9409</v>
      </c>
      <c r="I2820" t="s">
        <v>9410</v>
      </c>
      <c r="J2820" t="s">
        <v>65</v>
      </c>
      <c r="K2820" t="s">
        <v>7778</v>
      </c>
      <c r="L2820" t="s">
        <v>4</v>
      </c>
      <c r="M2820" t="s">
        <v>64</v>
      </c>
      <c r="N2820" t="s">
        <v>149</v>
      </c>
      <c r="O2820" s="39">
        <v>44151</v>
      </c>
      <c r="P2820" s="39">
        <v>44152</v>
      </c>
      <c r="Q2820">
        <v>200</v>
      </c>
      <c r="R2820">
        <v>200</v>
      </c>
      <c r="S2820" s="36">
        <v>15084.75</v>
      </c>
      <c r="T2820">
        <v>15084.75</v>
      </c>
      <c r="U2820" s="39">
        <v>44151</v>
      </c>
      <c r="V2820">
        <v>11</v>
      </c>
      <c r="W2820">
        <v>3.6110000000000002</v>
      </c>
      <c r="X2820" s="36">
        <v>4177.4439213514261</v>
      </c>
      <c r="Y2820" s="37" t="s">
        <v>157</v>
      </c>
      <c r="Z2820" s="35" t="s">
        <v>149</v>
      </c>
      <c r="AA2820" s="35" t="s">
        <v>146</v>
      </c>
    </row>
    <row r="2821" spans="1:27" x14ac:dyDescent="0.25">
      <c r="A2821" t="s">
        <v>150</v>
      </c>
      <c r="B2821" t="s">
        <v>151</v>
      </c>
      <c r="C2821" t="s">
        <v>152</v>
      </c>
      <c r="E2821" t="s">
        <v>10293</v>
      </c>
      <c r="F2821" t="s">
        <v>10294</v>
      </c>
      <c r="G2821" t="s">
        <v>10295</v>
      </c>
      <c r="H2821" t="s">
        <v>7600</v>
      </c>
      <c r="I2821" t="s">
        <v>7259</v>
      </c>
      <c r="J2821" t="s">
        <v>65</v>
      </c>
      <c r="K2821" t="s">
        <v>7778</v>
      </c>
      <c r="L2821" t="s">
        <v>4</v>
      </c>
      <c r="M2821" t="s">
        <v>64</v>
      </c>
      <c r="N2821" t="s">
        <v>149</v>
      </c>
      <c r="O2821" s="39">
        <v>44151</v>
      </c>
      <c r="P2821" s="39">
        <v>44152</v>
      </c>
      <c r="Q2821">
        <v>200</v>
      </c>
      <c r="R2821">
        <v>200</v>
      </c>
      <c r="S2821" s="36">
        <v>15254.24</v>
      </c>
      <c r="T2821">
        <v>15254.24</v>
      </c>
      <c r="U2821" s="39">
        <v>44152</v>
      </c>
      <c r="V2821">
        <v>11</v>
      </c>
      <c r="W2821">
        <v>3.6110000000000002</v>
      </c>
      <c r="X2821" s="36">
        <v>4224.3810578787034</v>
      </c>
      <c r="Y2821" s="37" t="s">
        <v>157</v>
      </c>
      <c r="Z2821" s="35" t="s">
        <v>149</v>
      </c>
      <c r="AA2821" s="35" t="s">
        <v>146</v>
      </c>
    </row>
    <row r="2822" spans="1:27" x14ac:dyDescent="0.25">
      <c r="A2822" t="s">
        <v>150</v>
      </c>
      <c r="B2822" t="s">
        <v>151</v>
      </c>
      <c r="C2822" t="s">
        <v>152</v>
      </c>
      <c r="E2822" t="s">
        <v>10296</v>
      </c>
      <c r="F2822" t="s">
        <v>10297</v>
      </c>
      <c r="G2822" t="s">
        <v>10298</v>
      </c>
      <c r="H2822" t="s">
        <v>7600</v>
      </c>
      <c r="I2822" t="s">
        <v>7259</v>
      </c>
      <c r="J2822" t="s">
        <v>65</v>
      </c>
      <c r="K2822" t="s">
        <v>7778</v>
      </c>
      <c r="L2822" t="s">
        <v>4</v>
      </c>
      <c r="M2822" t="s">
        <v>64</v>
      </c>
      <c r="N2822" t="s">
        <v>149</v>
      </c>
      <c r="O2822" s="39">
        <v>44160</v>
      </c>
      <c r="P2822" s="39">
        <v>44161</v>
      </c>
      <c r="Q2822">
        <v>200</v>
      </c>
      <c r="R2822">
        <v>200</v>
      </c>
      <c r="S2822" s="36">
        <v>15254.24</v>
      </c>
      <c r="T2822">
        <v>15254.24</v>
      </c>
      <c r="U2822" s="39">
        <v>44160</v>
      </c>
      <c r="V2822">
        <v>11</v>
      </c>
      <c r="W2822">
        <v>3.6110000000000002</v>
      </c>
      <c r="X2822" s="36">
        <v>4224.3810578787034</v>
      </c>
      <c r="Y2822" s="37" t="s">
        <v>157</v>
      </c>
      <c r="Z2822" s="35" t="s">
        <v>149</v>
      </c>
      <c r="AA2822" s="35" t="s">
        <v>146</v>
      </c>
    </row>
    <row r="2823" spans="1:27" x14ac:dyDescent="0.25">
      <c r="A2823" t="s">
        <v>150</v>
      </c>
      <c r="B2823" t="s">
        <v>151</v>
      </c>
      <c r="C2823" t="s">
        <v>152</v>
      </c>
      <c r="E2823" t="s">
        <v>10299</v>
      </c>
      <c r="F2823" t="s">
        <v>10300</v>
      </c>
      <c r="G2823" t="s">
        <v>10301</v>
      </c>
      <c r="H2823" t="s">
        <v>7600</v>
      </c>
      <c r="I2823" t="s">
        <v>7259</v>
      </c>
      <c r="J2823" t="s">
        <v>65</v>
      </c>
      <c r="K2823" t="s">
        <v>7778</v>
      </c>
      <c r="L2823" t="s">
        <v>4</v>
      </c>
      <c r="M2823" t="s">
        <v>64</v>
      </c>
      <c r="N2823" t="s">
        <v>149</v>
      </c>
      <c r="O2823" s="39">
        <v>44165</v>
      </c>
      <c r="P2823" s="39">
        <v>44166</v>
      </c>
      <c r="Q2823">
        <v>200</v>
      </c>
      <c r="R2823">
        <v>200</v>
      </c>
      <c r="S2823" s="36">
        <v>15254.24</v>
      </c>
      <c r="T2823">
        <v>15254.24</v>
      </c>
      <c r="U2823" s="39">
        <v>44165</v>
      </c>
      <c r="V2823">
        <v>11</v>
      </c>
      <c r="W2823">
        <v>3.6110000000000002</v>
      </c>
      <c r="X2823" s="36">
        <v>4224.3810578787034</v>
      </c>
      <c r="Y2823" s="37" t="s">
        <v>157</v>
      </c>
      <c r="Z2823" s="35" t="s">
        <v>149</v>
      </c>
      <c r="AA2823" s="35" t="s">
        <v>146</v>
      </c>
    </row>
    <row r="2824" spans="1:27" x14ac:dyDescent="0.25">
      <c r="A2824" t="s">
        <v>150</v>
      </c>
      <c r="B2824" t="s">
        <v>151</v>
      </c>
      <c r="C2824" t="s">
        <v>152</v>
      </c>
      <c r="E2824" t="s">
        <v>7786</v>
      </c>
      <c r="F2824" t="s">
        <v>7787</v>
      </c>
      <c r="G2824" t="s">
        <v>7788</v>
      </c>
      <c r="H2824" t="s">
        <v>7789</v>
      </c>
      <c r="I2824" t="s">
        <v>7712</v>
      </c>
      <c r="J2824" t="s">
        <v>65</v>
      </c>
      <c r="K2824" t="s">
        <v>7778</v>
      </c>
      <c r="L2824" t="s">
        <v>4</v>
      </c>
      <c r="M2824" t="s">
        <v>64</v>
      </c>
      <c r="N2824" t="s">
        <v>149</v>
      </c>
      <c r="O2824" s="39">
        <v>44134</v>
      </c>
      <c r="P2824" s="39">
        <v>44135</v>
      </c>
      <c r="Q2824">
        <v>400</v>
      </c>
      <c r="R2824">
        <v>400</v>
      </c>
      <c r="S2824" s="36">
        <v>29830.51</v>
      </c>
      <c r="T2824">
        <v>29830.51</v>
      </c>
      <c r="U2824" s="39">
        <v>44134</v>
      </c>
      <c r="V2824">
        <v>10</v>
      </c>
      <c r="W2824">
        <v>3.5979999999999999</v>
      </c>
      <c r="X2824" s="36">
        <v>8290.8588104502505</v>
      </c>
      <c r="Y2824" s="37" t="s">
        <v>157</v>
      </c>
      <c r="Z2824" s="35" t="s">
        <v>149</v>
      </c>
      <c r="AA2824" s="35" t="s">
        <v>146</v>
      </c>
    </row>
    <row r="2825" spans="1:27" x14ac:dyDescent="0.25">
      <c r="A2825" t="s">
        <v>563</v>
      </c>
      <c r="B2825" t="s">
        <v>852</v>
      </c>
      <c r="C2825" t="s">
        <v>565</v>
      </c>
      <c r="E2825" t="s">
        <v>6661</v>
      </c>
      <c r="F2825" t="s">
        <v>27</v>
      </c>
      <c r="G2825" t="s">
        <v>27</v>
      </c>
      <c r="H2825" t="s">
        <v>3207</v>
      </c>
      <c r="I2825" t="s">
        <v>2552</v>
      </c>
      <c r="J2825" t="s">
        <v>63</v>
      </c>
      <c r="K2825" t="s">
        <v>141</v>
      </c>
      <c r="L2825" t="s">
        <v>34</v>
      </c>
      <c r="M2825" t="s">
        <v>94</v>
      </c>
      <c r="N2825" t="s">
        <v>149</v>
      </c>
      <c r="O2825" s="39">
        <v>44082</v>
      </c>
      <c r="P2825" s="39">
        <v>44082</v>
      </c>
      <c r="Q2825">
        <v>7.0000000000000007E-2</v>
      </c>
      <c r="R2825">
        <v>0</v>
      </c>
      <c r="S2825" s="36">
        <v>0</v>
      </c>
      <c r="T2825">
        <v>52.5</v>
      </c>
      <c r="U2825" s="39">
        <v>44082</v>
      </c>
      <c r="V2825">
        <v>9</v>
      </c>
      <c r="W2825">
        <v>3.5569999999999999</v>
      </c>
      <c r="X2825" s="36">
        <v>0</v>
      </c>
      <c r="Y2825" s="37" t="s">
        <v>157</v>
      </c>
      <c r="Z2825" s="35" t="s">
        <v>149</v>
      </c>
      <c r="AA2825" s="35" t="s">
        <v>146</v>
      </c>
    </row>
    <row r="2826" spans="1:27" x14ac:dyDescent="0.25">
      <c r="A2826" t="s">
        <v>563</v>
      </c>
      <c r="B2826" t="s">
        <v>859</v>
      </c>
      <c r="C2826" t="s">
        <v>565</v>
      </c>
      <c r="E2826" t="s">
        <v>6662</v>
      </c>
      <c r="F2826" t="s">
        <v>27</v>
      </c>
      <c r="G2826" t="s">
        <v>27</v>
      </c>
      <c r="H2826" t="s">
        <v>3207</v>
      </c>
      <c r="I2826" t="s">
        <v>2552</v>
      </c>
      <c r="J2826" t="s">
        <v>63</v>
      </c>
      <c r="K2826" t="s">
        <v>141</v>
      </c>
      <c r="L2826" t="s">
        <v>34</v>
      </c>
      <c r="M2826" t="s">
        <v>94</v>
      </c>
      <c r="N2826" t="s">
        <v>149</v>
      </c>
      <c r="O2826" s="39">
        <v>44084</v>
      </c>
      <c r="P2826" s="39">
        <v>44084</v>
      </c>
      <c r="Q2826">
        <v>0</v>
      </c>
      <c r="R2826">
        <v>0</v>
      </c>
      <c r="S2826" s="36">
        <v>-1446</v>
      </c>
      <c r="T2826">
        <v>-1446</v>
      </c>
      <c r="U2826" s="39">
        <v>44090</v>
      </c>
      <c r="V2826">
        <v>9</v>
      </c>
      <c r="W2826">
        <v>3.5569999999999999</v>
      </c>
      <c r="X2826" s="36">
        <v>-1446</v>
      </c>
      <c r="Y2826" s="37" t="s">
        <v>157</v>
      </c>
      <c r="Z2826" s="35" t="s">
        <v>8781</v>
      </c>
      <c r="AA2826" s="35" t="s">
        <v>146</v>
      </c>
    </row>
    <row r="2827" spans="1:27" x14ac:dyDescent="0.25">
      <c r="A2827" t="s">
        <v>563</v>
      </c>
      <c r="B2827" t="s">
        <v>852</v>
      </c>
      <c r="C2827" t="s">
        <v>853</v>
      </c>
      <c r="E2827" t="s">
        <v>7368</v>
      </c>
      <c r="F2827" t="s">
        <v>7369</v>
      </c>
      <c r="G2827" t="s">
        <v>7370</v>
      </c>
      <c r="H2827" t="s">
        <v>5760</v>
      </c>
      <c r="I2827" t="s">
        <v>4520</v>
      </c>
      <c r="J2827" t="s">
        <v>69</v>
      </c>
      <c r="K2827" t="s">
        <v>46</v>
      </c>
      <c r="L2827" t="s">
        <v>41</v>
      </c>
      <c r="M2827" t="s">
        <v>64</v>
      </c>
      <c r="N2827" t="s">
        <v>149</v>
      </c>
      <c r="O2827" s="39">
        <v>44103</v>
      </c>
      <c r="P2827" s="39">
        <v>44103</v>
      </c>
      <c r="Q2827">
        <v>12</v>
      </c>
      <c r="R2827">
        <v>12</v>
      </c>
      <c r="S2827" s="36">
        <v>33.840000000000003</v>
      </c>
      <c r="T2827">
        <v>33.840000000000003</v>
      </c>
      <c r="U2827" s="39">
        <v>44103</v>
      </c>
      <c r="V2827">
        <v>9</v>
      </c>
      <c r="W2827">
        <v>3.5569999999999999</v>
      </c>
      <c r="X2827" s="36">
        <v>9.5136350857459995</v>
      </c>
      <c r="Y2827" s="37" t="s">
        <v>157</v>
      </c>
      <c r="Z2827" s="35" t="s">
        <v>149</v>
      </c>
      <c r="AA2827" s="35" t="s">
        <v>146</v>
      </c>
    </row>
    <row r="2828" spans="1:27" x14ac:dyDescent="0.25">
      <c r="A2828" t="s">
        <v>563</v>
      </c>
      <c r="B2828" t="s">
        <v>859</v>
      </c>
      <c r="C2828" t="s">
        <v>565</v>
      </c>
      <c r="E2828" t="s">
        <v>7145</v>
      </c>
      <c r="F2828" t="s">
        <v>7146</v>
      </c>
      <c r="G2828" t="s">
        <v>7147</v>
      </c>
      <c r="H2828" t="s">
        <v>3207</v>
      </c>
      <c r="I2828" t="s">
        <v>2552</v>
      </c>
      <c r="J2828" t="s">
        <v>63</v>
      </c>
      <c r="K2828" t="s">
        <v>141</v>
      </c>
      <c r="L2828" t="s">
        <v>34</v>
      </c>
      <c r="M2828" t="s">
        <v>94</v>
      </c>
      <c r="N2828" t="s">
        <v>149</v>
      </c>
      <c r="O2828" s="39">
        <v>44090</v>
      </c>
      <c r="P2828" s="39">
        <v>44090</v>
      </c>
      <c r="Q2828">
        <v>7.0000000000000007E-2</v>
      </c>
      <c r="R2828">
        <v>7.0000000000000007E-2</v>
      </c>
      <c r="S2828" s="36">
        <v>52.5</v>
      </c>
      <c r="T2828">
        <v>52.5</v>
      </c>
      <c r="U2828" s="39">
        <v>44090</v>
      </c>
      <c r="V2828">
        <v>9</v>
      </c>
      <c r="W2828">
        <v>3.5569999999999999</v>
      </c>
      <c r="X2828" s="36">
        <v>52.5</v>
      </c>
      <c r="Y2828" s="37" t="s">
        <v>157</v>
      </c>
      <c r="Z2828" s="35" t="s">
        <v>149</v>
      </c>
      <c r="AA2828" s="35" t="s">
        <v>146</v>
      </c>
    </row>
    <row r="2829" spans="1:27" x14ac:dyDescent="0.25">
      <c r="A2829" t="s">
        <v>150</v>
      </c>
      <c r="B2829" t="s">
        <v>151</v>
      </c>
      <c r="C2829" t="s">
        <v>152</v>
      </c>
      <c r="E2829" t="s">
        <v>10302</v>
      </c>
      <c r="F2829" t="s">
        <v>10303</v>
      </c>
      <c r="G2829" t="s">
        <v>10304</v>
      </c>
      <c r="H2829" t="s">
        <v>7600</v>
      </c>
      <c r="I2829" t="s">
        <v>7259</v>
      </c>
      <c r="J2829" t="s">
        <v>65</v>
      </c>
      <c r="K2829" t="s">
        <v>7778</v>
      </c>
      <c r="L2829" t="s">
        <v>4</v>
      </c>
      <c r="M2829" t="s">
        <v>64</v>
      </c>
      <c r="N2829" t="s">
        <v>149</v>
      </c>
      <c r="O2829" s="39">
        <v>44165</v>
      </c>
      <c r="P2829" s="39">
        <v>44166</v>
      </c>
      <c r="Q2829">
        <v>200</v>
      </c>
      <c r="R2829">
        <v>200</v>
      </c>
      <c r="S2829" s="36">
        <v>15254.24</v>
      </c>
      <c r="T2829">
        <v>15254.24</v>
      </c>
      <c r="U2829" s="39">
        <v>44165</v>
      </c>
      <c r="V2829">
        <v>11</v>
      </c>
      <c r="W2829">
        <v>3.6110000000000002</v>
      </c>
      <c r="X2829" s="36">
        <v>4224.3810578787034</v>
      </c>
      <c r="Y2829" s="37" t="s">
        <v>157</v>
      </c>
      <c r="Z2829" s="35" t="s">
        <v>149</v>
      </c>
      <c r="AA2829" s="35" t="s">
        <v>146</v>
      </c>
    </row>
    <row r="2830" spans="1:27" x14ac:dyDescent="0.25">
      <c r="A2830" t="s">
        <v>563</v>
      </c>
      <c r="B2830" t="s">
        <v>852</v>
      </c>
      <c r="C2830" t="s">
        <v>853</v>
      </c>
      <c r="E2830" t="s">
        <v>6933</v>
      </c>
      <c r="F2830" t="s">
        <v>6934</v>
      </c>
      <c r="G2830" t="s">
        <v>6935</v>
      </c>
      <c r="H2830" t="s">
        <v>6936</v>
      </c>
      <c r="I2830" t="s">
        <v>6646</v>
      </c>
      <c r="J2830" t="s">
        <v>70</v>
      </c>
      <c r="K2830" t="s">
        <v>40</v>
      </c>
      <c r="L2830" t="s">
        <v>41</v>
      </c>
      <c r="M2830" t="s">
        <v>64</v>
      </c>
      <c r="N2830" t="s">
        <v>149</v>
      </c>
      <c r="O2830" s="39">
        <v>44091</v>
      </c>
      <c r="P2830" s="39">
        <v>44091</v>
      </c>
      <c r="Q2830">
        <v>24</v>
      </c>
      <c r="R2830">
        <v>24</v>
      </c>
      <c r="S2830" s="36">
        <v>60.96</v>
      </c>
      <c r="T2830">
        <v>60.96</v>
      </c>
      <c r="U2830" s="39">
        <v>44091</v>
      </c>
      <c r="V2830">
        <v>9</v>
      </c>
      <c r="W2830">
        <v>3.5569999999999999</v>
      </c>
      <c r="X2830" s="36">
        <v>17.138037672195001</v>
      </c>
      <c r="Y2830" s="37" t="s">
        <v>157</v>
      </c>
      <c r="Z2830" s="35" t="s">
        <v>149</v>
      </c>
      <c r="AA2830" s="35" t="s">
        <v>146</v>
      </c>
    </row>
    <row r="2831" spans="1:27" x14ac:dyDescent="0.25">
      <c r="A2831" t="s">
        <v>563</v>
      </c>
      <c r="B2831" t="s">
        <v>852</v>
      </c>
      <c r="C2831" t="s">
        <v>853</v>
      </c>
      <c r="E2831" t="s">
        <v>6664</v>
      </c>
      <c r="F2831" t="s">
        <v>7261</v>
      </c>
      <c r="G2831" t="s">
        <v>7262</v>
      </c>
      <c r="H2831" t="s">
        <v>6665</v>
      </c>
      <c r="I2831" t="s">
        <v>6643</v>
      </c>
      <c r="J2831" t="s">
        <v>68</v>
      </c>
      <c r="K2831" t="s">
        <v>44</v>
      </c>
      <c r="L2831" t="s">
        <v>41</v>
      </c>
      <c r="M2831" t="s">
        <v>64</v>
      </c>
      <c r="N2831" t="s">
        <v>149</v>
      </c>
      <c r="O2831" s="39">
        <v>44089</v>
      </c>
      <c r="P2831" s="39">
        <v>44089</v>
      </c>
      <c r="Q2831">
        <v>12</v>
      </c>
      <c r="R2831">
        <v>12</v>
      </c>
      <c r="S2831" s="36">
        <v>66.959999999999994</v>
      </c>
      <c r="T2831">
        <v>66.959999999999994</v>
      </c>
      <c r="U2831" s="39">
        <v>44104</v>
      </c>
      <c r="V2831">
        <v>9</v>
      </c>
      <c r="W2831">
        <v>3.5569999999999999</v>
      </c>
      <c r="X2831" s="36">
        <v>18.82485240371</v>
      </c>
      <c r="Y2831" s="37" t="s">
        <v>157</v>
      </c>
      <c r="Z2831" s="35" t="s">
        <v>149</v>
      </c>
      <c r="AA2831" s="35" t="s">
        <v>146</v>
      </c>
    </row>
    <row r="2832" spans="1:27" x14ac:dyDescent="0.25">
      <c r="A2832" t="s">
        <v>150</v>
      </c>
      <c r="B2832" t="s">
        <v>151</v>
      </c>
      <c r="C2832" t="s">
        <v>152</v>
      </c>
      <c r="E2832" t="s">
        <v>6883</v>
      </c>
      <c r="F2832" t="s">
        <v>6884</v>
      </c>
      <c r="G2832" t="s">
        <v>6885</v>
      </c>
      <c r="H2832" t="s">
        <v>1484</v>
      </c>
      <c r="I2832" t="s">
        <v>39</v>
      </c>
      <c r="J2832" t="s">
        <v>65</v>
      </c>
      <c r="K2832" t="s">
        <v>7778</v>
      </c>
      <c r="L2832" t="s">
        <v>4</v>
      </c>
      <c r="M2832" t="s">
        <v>64</v>
      </c>
      <c r="N2832" t="s">
        <v>149</v>
      </c>
      <c r="O2832" s="39">
        <v>44082</v>
      </c>
      <c r="P2832" s="39">
        <v>44083</v>
      </c>
      <c r="Q2832">
        <v>1</v>
      </c>
      <c r="R2832">
        <v>1</v>
      </c>
      <c r="S2832" s="36">
        <v>77.97</v>
      </c>
      <c r="T2832">
        <v>77.97</v>
      </c>
      <c r="U2832" s="39">
        <v>44082</v>
      </c>
      <c r="V2832">
        <v>9</v>
      </c>
      <c r="W2832">
        <v>3.5569999999999999</v>
      </c>
      <c r="X2832" s="36">
        <v>21.920157436040999</v>
      </c>
      <c r="Y2832" s="37" t="s">
        <v>157</v>
      </c>
      <c r="Z2832" s="35" t="s">
        <v>149</v>
      </c>
      <c r="AA2832" s="35" t="s">
        <v>146</v>
      </c>
    </row>
    <row r="2833" spans="1:27" x14ac:dyDescent="0.25">
      <c r="A2833" t="s">
        <v>150</v>
      </c>
      <c r="B2833" t="s">
        <v>151</v>
      </c>
      <c r="C2833" t="s">
        <v>152</v>
      </c>
      <c r="E2833" t="s">
        <v>7267</v>
      </c>
      <c r="F2833" t="s">
        <v>7268</v>
      </c>
      <c r="G2833" t="s">
        <v>7269</v>
      </c>
      <c r="H2833" t="s">
        <v>1484</v>
      </c>
      <c r="I2833" t="s">
        <v>39</v>
      </c>
      <c r="J2833" t="s">
        <v>65</v>
      </c>
      <c r="K2833" t="s">
        <v>7778</v>
      </c>
      <c r="L2833" t="s">
        <v>4</v>
      </c>
      <c r="M2833" t="s">
        <v>64</v>
      </c>
      <c r="N2833" t="s">
        <v>149</v>
      </c>
      <c r="O2833" s="39">
        <v>44101</v>
      </c>
      <c r="P2833" s="39">
        <v>44102</v>
      </c>
      <c r="Q2833">
        <v>1</v>
      </c>
      <c r="R2833">
        <v>1</v>
      </c>
      <c r="S2833" s="36">
        <v>77.97</v>
      </c>
      <c r="T2833">
        <v>77.97</v>
      </c>
      <c r="U2833" s="39">
        <v>44101</v>
      </c>
      <c r="V2833">
        <v>9</v>
      </c>
      <c r="W2833">
        <v>3.5569999999999999</v>
      </c>
      <c r="X2833" s="36">
        <v>21.920157436040999</v>
      </c>
      <c r="Y2833" s="37" t="s">
        <v>157</v>
      </c>
      <c r="Z2833" s="35" t="s">
        <v>149</v>
      </c>
      <c r="AA2833" s="35" t="s">
        <v>146</v>
      </c>
    </row>
    <row r="2834" spans="1:27" x14ac:dyDescent="0.25">
      <c r="A2834" t="s">
        <v>150</v>
      </c>
      <c r="B2834" t="s">
        <v>151</v>
      </c>
      <c r="C2834" t="s">
        <v>152</v>
      </c>
      <c r="E2834" t="s">
        <v>6843</v>
      </c>
      <c r="F2834" t="s">
        <v>6844</v>
      </c>
      <c r="G2834" t="s">
        <v>6845</v>
      </c>
      <c r="H2834" t="s">
        <v>1484</v>
      </c>
      <c r="I2834" t="s">
        <v>39</v>
      </c>
      <c r="J2834" t="s">
        <v>65</v>
      </c>
      <c r="K2834" t="s">
        <v>7778</v>
      </c>
      <c r="L2834" t="s">
        <v>4</v>
      </c>
      <c r="M2834" t="s">
        <v>64</v>
      </c>
      <c r="N2834" t="s">
        <v>149</v>
      </c>
      <c r="O2834" s="39">
        <v>44081</v>
      </c>
      <c r="P2834" s="39">
        <v>44082</v>
      </c>
      <c r="Q2834">
        <v>1</v>
      </c>
      <c r="R2834">
        <v>1</v>
      </c>
      <c r="S2834" s="36">
        <v>77.97</v>
      </c>
      <c r="T2834">
        <v>77.97</v>
      </c>
      <c r="U2834" s="39">
        <v>44081</v>
      </c>
      <c r="V2834">
        <v>9</v>
      </c>
      <c r="W2834">
        <v>3.5569999999999999</v>
      </c>
      <c r="X2834" s="36">
        <v>21.920157436040999</v>
      </c>
      <c r="Y2834" s="37" t="s">
        <v>157</v>
      </c>
      <c r="Z2834" s="35" t="s">
        <v>149</v>
      </c>
      <c r="AA2834" s="35" t="s">
        <v>146</v>
      </c>
    </row>
    <row r="2835" spans="1:27" x14ac:dyDescent="0.25">
      <c r="A2835" t="s">
        <v>563</v>
      </c>
      <c r="B2835" t="s">
        <v>859</v>
      </c>
      <c r="C2835" t="s">
        <v>853</v>
      </c>
      <c r="E2835" t="s">
        <v>4985</v>
      </c>
      <c r="F2835" t="s">
        <v>4986</v>
      </c>
      <c r="G2835" t="s">
        <v>4987</v>
      </c>
      <c r="H2835" t="s">
        <v>1805</v>
      </c>
      <c r="I2835" t="s">
        <v>38</v>
      </c>
      <c r="J2835" t="s">
        <v>63</v>
      </c>
      <c r="K2835" t="s">
        <v>141</v>
      </c>
      <c r="L2835" t="s">
        <v>34</v>
      </c>
      <c r="M2835" t="s">
        <v>94</v>
      </c>
      <c r="N2835" t="s">
        <v>149</v>
      </c>
      <c r="O2835" s="39">
        <v>44020</v>
      </c>
      <c r="P2835" s="39">
        <v>44020</v>
      </c>
      <c r="Q2835">
        <v>33.71</v>
      </c>
      <c r="R2835">
        <v>33.71</v>
      </c>
      <c r="S2835" s="36">
        <v>22922.799999999999</v>
      </c>
      <c r="T2835">
        <v>22922.799999999999</v>
      </c>
      <c r="U2835" s="39">
        <v>44020</v>
      </c>
      <c r="V2835">
        <v>7</v>
      </c>
      <c r="W2835">
        <v>3.5190000000000001</v>
      </c>
      <c r="X2835" s="36">
        <v>22922.799999999999</v>
      </c>
      <c r="Y2835" s="37" t="s">
        <v>157</v>
      </c>
      <c r="Z2835" s="35" t="s">
        <v>149</v>
      </c>
      <c r="AA2835" s="35" t="s">
        <v>146</v>
      </c>
    </row>
    <row r="2836" spans="1:27" x14ac:dyDescent="0.25">
      <c r="A2836" t="s">
        <v>563</v>
      </c>
      <c r="B2836" t="s">
        <v>859</v>
      </c>
      <c r="C2836" t="s">
        <v>853</v>
      </c>
      <c r="E2836" t="s">
        <v>5461</v>
      </c>
      <c r="F2836" t="s">
        <v>5462</v>
      </c>
      <c r="G2836" t="s">
        <v>5463</v>
      </c>
      <c r="H2836" t="s">
        <v>1805</v>
      </c>
      <c r="I2836" t="s">
        <v>38</v>
      </c>
      <c r="J2836" t="s">
        <v>63</v>
      </c>
      <c r="K2836" t="s">
        <v>141</v>
      </c>
      <c r="L2836" t="s">
        <v>34</v>
      </c>
      <c r="M2836" t="s">
        <v>94</v>
      </c>
      <c r="N2836" t="s">
        <v>149</v>
      </c>
      <c r="O2836" s="39">
        <v>44034</v>
      </c>
      <c r="P2836" s="39">
        <v>44034</v>
      </c>
      <c r="Q2836">
        <v>33.72</v>
      </c>
      <c r="R2836">
        <v>33.72</v>
      </c>
      <c r="S2836" s="36">
        <v>22929.599999999999</v>
      </c>
      <c r="T2836">
        <v>22929.599999999999</v>
      </c>
      <c r="U2836" s="39">
        <v>44034</v>
      </c>
      <c r="V2836">
        <v>7</v>
      </c>
      <c r="W2836">
        <v>3.5190000000000001</v>
      </c>
      <c r="X2836" s="36">
        <v>22929.599999999999</v>
      </c>
      <c r="Y2836" s="37" t="s">
        <v>157</v>
      </c>
      <c r="Z2836" s="35" t="s">
        <v>149</v>
      </c>
      <c r="AA2836" s="35" t="s">
        <v>146</v>
      </c>
    </row>
    <row r="2837" spans="1:27" x14ac:dyDescent="0.25">
      <c r="A2837" t="s">
        <v>563</v>
      </c>
      <c r="B2837" t="s">
        <v>852</v>
      </c>
      <c r="C2837" t="s">
        <v>853</v>
      </c>
      <c r="E2837" t="s">
        <v>6933</v>
      </c>
      <c r="F2837" t="s">
        <v>6934</v>
      </c>
      <c r="G2837" t="s">
        <v>6935</v>
      </c>
      <c r="H2837" t="s">
        <v>6936</v>
      </c>
      <c r="I2837" t="s">
        <v>6646</v>
      </c>
      <c r="J2837" t="s">
        <v>69</v>
      </c>
      <c r="K2837" t="s">
        <v>46</v>
      </c>
      <c r="L2837" t="s">
        <v>41</v>
      </c>
      <c r="M2837" t="s">
        <v>64</v>
      </c>
      <c r="N2837" t="s">
        <v>149</v>
      </c>
      <c r="O2837" s="39">
        <v>44091</v>
      </c>
      <c r="P2837" s="39">
        <v>44091</v>
      </c>
      <c r="Q2837">
        <v>24</v>
      </c>
      <c r="R2837">
        <v>24</v>
      </c>
      <c r="S2837" s="36">
        <v>79.44</v>
      </c>
      <c r="T2837">
        <v>79.44</v>
      </c>
      <c r="U2837" s="39">
        <v>44091</v>
      </c>
      <c r="V2837">
        <v>9</v>
      </c>
      <c r="W2837">
        <v>3.5569999999999999</v>
      </c>
      <c r="X2837" s="36">
        <v>22.333427045261999</v>
      </c>
      <c r="Y2837" s="37" t="s">
        <v>157</v>
      </c>
      <c r="Z2837" s="35" t="s">
        <v>149</v>
      </c>
      <c r="AA2837" s="35" t="s">
        <v>146</v>
      </c>
    </row>
    <row r="2838" spans="1:27" x14ac:dyDescent="0.25">
      <c r="A2838" t="s">
        <v>563</v>
      </c>
      <c r="B2838" t="s">
        <v>852</v>
      </c>
      <c r="C2838" t="s">
        <v>853</v>
      </c>
      <c r="E2838" t="s">
        <v>6790</v>
      </c>
      <c r="F2838" t="s">
        <v>6791</v>
      </c>
      <c r="G2838" t="s">
        <v>6792</v>
      </c>
      <c r="H2838" t="s">
        <v>6793</v>
      </c>
      <c r="I2838" t="s">
        <v>6647</v>
      </c>
      <c r="J2838" t="s">
        <v>69</v>
      </c>
      <c r="K2838" t="s">
        <v>46</v>
      </c>
      <c r="L2838" t="s">
        <v>41</v>
      </c>
      <c r="M2838" t="s">
        <v>64</v>
      </c>
      <c r="N2838" t="s">
        <v>149</v>
      </c>
      <c r="O2838" s="39">
        <v>44083</v>
      </c>
      <c r="P2838" s="39">
        <v>44083</v>
      </c>
      <c r="Q2838">
        <v>24</v>
      </c>
      <c r="R2838">
        <v>24</v>
      </c>
      <c r="S2838" s="36">
        <v>83.04</v>
      </c>
      <c r="T2838">
        <v>83.04</v>
      </c>
      <c r="U2838" s="39">
        <v>44083</v>
      </c>
      <c r="V2838">
        <v>9</v>
      </c>
      <c r="W2838">
        <v>3.5569999999999999</v>
      </c>
      <c r="X2838" s="36">
        <v>23.345515884171999</v>
      </c>
      <c r="Y2838" s="37" t="s">
        <v>157</v>
      </c>
      <c r="Z2838" s="35" t="s">
        <v>149</v>
      </c>
      <c r="AA2838" s="35" t="s">
        <v>146</v>
      </c>
    </row>
    <row r="2839" spans="1:27" x14ac:dyDescent="0.25">
      <c r="A2839" t="s">
        <v>563</v>
      </c>
      <c r="B2839" t="s">
        <v>3874</v>
      </c>
      <c r="C2839" t="s">
        <v>565</v>
      </c>
      <c r="E2839" t="s">
        <v>6868</v>
      </c>
      <c r="F2839" t="s">
        <v>6869</v>
      </c>
      <c r="G2839" t="s">
        <v>6870</v>
      </c>
      <c r="H2839" t="s">
        <v>6271</v>
      </c>
      <c r="I2839" t="s">
        <v>4546</v>
      </c>
      <c r="J2839" t="s">
        <v>72</v>
      </c>
      <c r="K2839" t="s">
        <v>7244</v>
      </c>
      <c r="L2839" t="s">
        <v>41</v>
      </c>
      <c r="M2839" t="s">
        <v>64</v>
      </c>
      <c r="N2839" t="s">
        <v>149</v>
      </c>
      <c r="O2839" s="39">
        <v>44084</v>
      </c>
      <c r="P2839" s="39">
        <v>44084</v>
      </c>
      <c r="Q2839">
        <v>12</v>
      </c>
      <c r="R2839">
        <v>12</v>
      </c>
      <c r="S2839" s="36">
        <v>84.72</v>
      </c>
      <c r="T2839">
        <v>84.72</v>
      </c>
      <c r="U2839" s="39">
        <v>44085</v>
      </c>
      <c r="V2839">
        <v>9</v>
      </c>
      <c r="W2839">
        <v>3.5569999999999999</v>
      </c>
      <c r="X2839" s="36">
        <v>23.817824008995998</v>
      </c>
      <c r="Y2839" s="37" t="s">
        <v>157</v>
      </c>
      <c r="Z2839" s="35" t="s">
        <v>149</v>
      </c>
      <c r="AA2839" s="35" t="s">
        <v>146</v>
      </c>
    </row>
    <row r="2840" spans="1:27" x14ac:dyDescent="0.25">
      <c r="A2840" t="s">
        <v>563</v>
      </c>
      <c r="B2840" t="s">
        <v>852</v>
      </c>
      <c r="C2840" t="s">
        <v>853</v>
      </c>
      <c r="E2840" t="s">
        <v>6676</v>
      </c>
      <c r="F2840" t="s">
        <v>6677</v>
      </c>
      <c r="G2840" t="s">
        <v>6678</v>
      </c>
      <c r="H2840" t="s">
        <v>5246</v>
      </c>
      <c r="I2840" t="s">
        <v>2509</v>
      </c>
      <c r="J2840" t="s">
        <v>71</v>
      </c>
      <c r="K2840" t="s">
        <v>7242</v>
      </c>
      <c r="L2840" t="s">
        <v>41</v>
      </c>
      <c r="M2840" t="s">
        <v>64</v>
      </c>
      <c r="N2840" t="s">
        <v>149</v>
      </c>
      <c r="O2840" s="39">
        <v>44085</v>
      </c>
      <c r="P2840" s="39">
        <v>44085</v>
      </c>
      <c r="Q2840">
        <v>4</v>
      </c>
      <c r="R2840">
        <v>4</v>
      </c>
      <c r="S2840" s="36">
        <v>94.64</v>
      </c>
      <c r="T2840">
        <v>94.64</v>
      </c>
      <c r="U2840" s="39">
        <v>44085</v>
      </c>
      <c r="V2840">
        <v>9</v>
      </c>
      <c r="W2840">
        <v>3.5569999999999999</v>
      </c>
      <c r="X2840" s="36">
        <v>26.606691031768001</v>
      </c>
      <c r="Y2840" s="37" t="s">
        <v>157</v>
      </c>
      <c r="Z2840" s="35" t="s">
        <v>149</v>
      </c>
      <c r="AA2840" s="35" t="s">
        <v>146</v>
      </c>
    </row>
    <row r="2841" spans="1:27" x14ac:dyDescent="0.25">
      <c r="A2841" t="s">
        <v>563</v>
      </c>
      <c r="B2841" t="s">
        <v>859</v>
      </c>
      <c r="C2841" t="s">
        <v>853</v>
      </c>
      <c r="E2841" t="s">
        <v>5186</v>
      </c>
      <c r="F2841" t="s">
        <v>5187</v>
      </c>
      <c r="G2841" t="s">
        <v>5188</v>
      </c>
      <c r="H2841" t="s">
        <v>1805</v>
      </c>
      <c r="I2841" t="s">
        <v>38</v>
      </c>
      <c r="J2841" t="s">
        <v>63</v>
      </c>
      <c r="K2841" t="s">
        <v>141</v>
      </c>
      <c r="L2841" t="s">
        <v>34</v>
      </c>
      <c r="M2841" t="s">
        <v>94</v>
      </c>
      <c r="N2841" t="s">
        <v>149</v>
      </c>
      <c r="O2841" s="39">
        <v>44035</v>
      </c>
      <c r="P2841" s="39">
        <v>44035</v>
      </c>
      <c r="Q2841">
        <v>33.83</v>
      </c>
      <c r="R2841">
        <v>33.83</v>
      </c>
      <c r="S2841" s="36">
        <v>23004.400000000001</v>
      </c>
      <c r="T2841">
        <v>23004.400000000001</v>
      </c>
      <c r="U2841" s="39">
        <v>44035</v>
      </c>
      <c r="V2841">
        <v>7</v>
      </c>
      <c r="W2841">
        <v>3.5190000000000001</v>
      </c>
      <c r="X2841" s="36">
        <v>23004.400000000001</v>
      </c>
      <c r="Y2841" s="37" t="s">
        <v>157</v>
      </c>
      <c r="Z2841" s="35" t="s">
        <v>149</v>
      </c>
      <c r="AA2841" s="35" t="s">
        <v>146</v>
      </c>
    </row>
    <row r="2842" spans="1:27" x14ac:dyDescent="0.25">
      <c r="A2842" t="s">
        <v>563</v>
      </c>
      <c r="B2842" t="s">
        <v>852</v>
      </c>
      <c r="C2842" t="s">
        <v>853</v>
      </c>
      <c r="E2842" t="s">
        <v>7191</v>
      </c>
      <c r="F2842" t="s">
        <v>7192</v>
      </c>
      <c r="G2842" t="s">
        <v>7193</v>
      </c>
      <c r="H2842" t="s">
        <v>7194</v>
      </c>
      <c r="I2842" t="s">
        <v>6648</v>
      </c>
      <c r="J2842" t="s">
        <v>68</v>
      </c>
      <c r="K2842" t="s">
        <v>44</v>
      </c>
      <c r="L2842" t="s">
        <v>41</v>
      </c>
      <c r="M2842" t="s">
        <v>64</v>
      </c>
      <c r="N2842" t="s">
        <v>149</v>
      </c>
      <c r="O2842" s="39">
        <v>44092</v>
      </c>
      <c r="P2842" s="39">
        <v>44092</v>
      </c>
      <c r="Q2842">
        <v>18</v>
      </c>
      <c r="R2842">
        <v>18</v>
      </c>
      <c r="S2842" s="36">
        <v>100.44</v>
      </c>
      <c r="T2842">
        <v>100.44</v>
      </c>
      <c r="U2842" s="39">
        <v>44092</v>
      </c>
      <c r="V2842">
        <v>9</v>
      </c>
      <c r="W2842">
        <v>3.5569999999999999</v>
      </c>
      <c r="X2842" s="36">
        <v>28.237278605566001</v>
      </c>
      <c r="Y2842" s="37" t="s">
        <v>157</v>
      </c>
      <c r="Z2842" s="35" t="s">
        <v>149</v>
      </c>
      <c r="AA2842" s="35" t="s">
        <v>146</v>
      </c>
    </row>
    <row r="2843" spans="1:27" x14ac:dyDescent="0.25">
      <c r="A2843" t="s">
        <v>563</v>
      </c>
      <c r="B2843" t="s">
        <v>852</v>
      </c>
      <c r="C2843" t="s">
        <v>565</v>
      </c>
      <c r="E2843" t="s">
        <v>7000</v>
      </c>
      <c r="F2843" t="s">
        <v>7001</v>
      </c>
      <c r="G2843" t="s">
        <v>7002</v>
      </c>
      <c r="H2843" t="s">
        <v>7003</v>
      </c>
      <c r="I2843" t="s">
        <v>6649</v>
      </c>
      <c r="J2843" t="s">
        <v>71</v>
      </c>
      <c r="K2843" t="s">
        <v>7242</v>
      </c>
      <c r="L2843" t="s">
        <v>41</v>
      </c>
      <c r="M2843" t="s">
        <v>64</v>
      </c>
      <c r="N2843" t="s">
        <v>149</v>
      </c>
      <c r="O2843" s="39">
        <v>44088</v>
      </c>
      <c r="P2843" s="39">
        <v>44088</v>
      </c>
      <c r="Q2843">
        <v>4</v>
      </c>
      <c r="R2843">
        <v>4</v>
      </c>
      <c r="S2843" s="36">
        <v>110.12</v>
      </c>
      <c r="T2843">
        <v>110.12</v>
      </c>
      <c r="U2843" s="39">
        <v>44088</v>
      </c>
      <c r="V2843">
        <v>9</v>
      </c>
      <c r="W2843">
        <v>3.5569999999999999</v>
      </c>
      <c r="X2843" s="36">
        <v>30.958673039076999</v>
      </c>
      <c r="Y2843" s="37" t="s">
        <v>157</v>
      </c>
      <c r="Z2843" s="35" t="s">
        <v>149</v>
      </c>
      <c r="AA2843" s="35" t="s">
        <v>146</v>
      </c>
    </row>
    <row r="2844" spans="1:27" x14ac:dyDescent="0.25">
      <c r="A2844" t="s">
        <v>563</v>
      </c>
      <c r="B2844" t="s">
        <v>852</v>
      </c>
      <c r="C2844" t="s">
        <v>565</v>
      </c>
      <c r="E2844" t="s">
        <v>6874</v>
      </c>
      <c r="F2844" t="s">
        <v>6875</v>
      </c>
      <c r="G2844" t="s">
        <v>6876</v>
      </c>
      <c r="H2844" t="s">
        <v>6667</v>
      </c>
      <c r="I2844" t="s">
        <v>6645</v>
      </c>
      <c r="J2844" t="s">
        <v>69</v>
      </c>
      <c r="K2844" t="s">
        <v>46</v>
      </c>
      <c r="L2844" t="s">
        <v>41</v>
      </c>
      <c r="M2844" t="s">
        <v>64</v>
      </c>
      <c r="N2844" t="s">
        <v>149</v>
      </c>
      <c r="O2844" s="39">
        <v>44085</v>
      </c>
      <c r="P2844" s="39">
        <v>44085</v>
      </c>
      <c r="Q2844">
        <v>36</v>
      </c>
      <c r="R2844">
        <v>36</v>
      </c>
      <c r="S2844" s="36">
        <v>124.56</v>
      </c>
      <c r="T2844">
        <v>124.56</v>
      </c>
      <c r="U2844" s="39">
        <v>44089</v>
      </c>
      <c r="V2844">
        <v>9</v>
      </c>
      <c r="W2844">
        <v>3.5569999999999999</v>
      </c>
      <c r="X2844" s="36">
        <v>35.018273826258003</v>
      </c>
      <c r="Y2844" s="37" t="s">
        <v>157</v>
      </c>
      <c r="Z2844" s="35" t="s">
        <v>149</v>
      </c>
      <c r="AA2844" s="35" t="s">
        <v>146</v>
      </c>
    </row>
    <row r="2845" spans="1:27" x14ac:dyDescent="0.25">
      <c r="A2845" t="s">
        <v>563</v>
      </c>
      <c r="B2845" t="s">
        <v>859</v>
      </c>
      <c r="C2845" t="s">
        <v>853</v>
      </c>
      <c r="E2845" t="s">
        <v>5131</v>
      </c>
      <c r="F2845" t="s">
        <v>5132</v>
      </c>
      <c r="G2845" t="s">
        <v>5133</v>
      </c>
      <c r="H2845" t="s">
        <v>1805</v>
      </c>
      <c r="I2845" t="s">
        <v>38</v>
      </c>
      <c r="J2845" t="s">
        <v>63</v>
      </c>
      <c r="K2845" t="s">
        <v>141</v>
      </c>
      <c r="L2845" t="s">
        <v>34</v>
      </c>
      <c r="M2845" t="s">
        <v>94</v>
      </c>
      <c r="N2845" t="s">
        <v>149</v>
      </c>
      <c r="O2845" s="39">
        <v>44039</v>
      </c>
      <c r="P2845" s="39">
        <v>44039</v>
      </c>
      <c r="Q2845">
        <v>33.840000000000003</v>
      </c>
      <c r="R2845">
        <v>33.840000000000003</v>
      </c>
      <c r="S2845" s="36">
        <v>23011.200000000001</v>
      </c>
      <c r="T2845">
        <v>23011.200000000001</v>
      </c>
      <c r="U2845" s="39">
        <v>44039</v>
      </c>
      <c r="V2845">
        <v>7</v>
      </c>
      <c r="W2845">
        <v>3.5190000000000001</v>
      </c>
      <c r="X2845" s="36">
        <v>23011.200000000001</v>
      </c>
      <c r="Y2845" s="37" t="s">
        <v>157</v>
      </c>
      <c r="Z2845" s="35" t="s">
        <v>149</v>
      </c>
      <c r="AA2845" s="35" t="s">
        <v>146</v>
      </c>
    </row>
    <row r="2846" spans="1:27" x14ac:dyDescent="0.25">
      <c r="A2846" t="s">
        <v>563</v>
      </c>
      <c r="B2846" t="s">
        <v>852</v>
      </c>
      <c r="C2846" t="s">
        <v>853</v>
      </c>
      <c r="E2846" t="s">
        <v>6790</v>
      </c>
      <c r="F2846" t="s">
        <v>6791</v>
      </c>
      <c r="G2846" t="s">
        <v>6792</v>
      </c>
      <c r="H2846" t="s">
        <v>6793</v>
      </c>
      <c r="I2846" t="s">
        <v>6647</v>
      </c>
      <c r="J2846" t="s">
        <v>70</v>
      </c>
      <c r="K2846" t="s">
        <v>40</v>
      </c>
      <c r="L2846" t="s">
        <v>41</v>
      </c>
      <c r="M2846" t="s">
        <v>64</v>
      </c>
      <c r="N2846" t="s">
        <v>149</v>
      </c>
      <c r="O2846" s="39">
        <v>44083</v>
      </c>
      <c r="P2846" s="39">
        <v>44083</v>
      </c>
      <c r="Q2846">
        <v>48</v>
      </c>
      <c r="R2846">
        <v>48</v>
      </c>
      <c r="S2846" s="36">
        <v>128.63999999999999</v>
      </c>
      <c r="T2846">
        <v>128.63999999999999</v>
      </c>
      <c r="U2846" s="39">
        <v>44083</v>
      </c>
      <c r="V2846">
        <v>9</v>
      </c>
      <c r="W2846">
        <v>3.5569999999999999</v>
      </c>
      <c r="X2846" s="36">
        <v>36.165307843687998</v>
      </c>
      <c r="Y2846" s="37" t="s">
        <v>157</v>
      </c>
      <c r="Z2846" s="35" t="s">
        <v>149</v>
      </c>
      <c r="AA2846" s="35" t="s">
        <v>146</v>
      </c>
    </row>
    <row r="2847" spans="1:27" x14ac:dyDescent="0.25">
      <c r="A2847" t="s">
        <v>563</v>
      </c>
      <c r="B2847" t="s">
        <v>852</v>
      </c>
      <c r="C2847" t="s">
        <v>853</v>
      </c>
      <c r="E2847" t="s">
        <v>6790</v>
      </c>
      <c r="F2847" t="s">
        <v>6791</v>
      </c>
      <c r="G2847" t="s">
        <v>6792</v>
      </c>
      <c r="H2847" t="s">
        <v>6793</v>
      </c>
      <c r="I2847" t="s">
        <v>6647</v>
      </c>
      <c r="J2847" t="s">
        <v>72</v>
      </c>
      <c r="K2847" t="s">
        <v>7244</v>
      </c>
      <c r="L2847" t="s">
        <v>41</v>
      </c>
      <c r="M2847" t="s">
        <v>64</v>
      </c>
      <c r="N2847" t="s">
        <v>149</v>
      </c>
      <c r="O2847" s="39">
        <v>44083</v>
      </c>
      <c r="P2847" s="39">
        <v>44083</v>
      </c>
      <c r="Q2847">
        <v>24</v>
      </c>
      <c r="R2847">
        <v>24</v>
      </c>
      <c r="S2847" s="36">
        <v>132.24</v>
      </c>
      <c r="T2847">
        <v>132.24</v>
      </c>
      <c r="U2847" s="39">
        <v>44083</v>
      </c>
      <c r="V2847">
        <v>9</v>
      </c>
      <c r="W2847">
        <v>3.5569999999999999</v>
      </c>
      <c r="X2847" s="36">
        <v>37.177396682596999</v>
      </c>
      <c r="Y2847" s="37" t="s">
        <v>157</v>
      </c>
      <c r="Z2847" s="35" t="s">
        <v>149</v>
      </c>
      <c r="AA2847" s="35" t="s">
        <v>146</v>
      </c>
    </row>
    <row r="2848" spans="1:27" x14ac:dyDescent="0.25">
      <c r="A2848" t="s">
        <v>563</v>
      </c>
      <c r="B2848" t="s">
        <v>852</v>
      </c>
      <c r="C2848" t="s">
        <v>853</v>
      </c>
      <c r="E2848" t="s">
        <v>6790</v>
      </c>
      <c r="F2848" t="s">
        <v>6791</v>
      </c>
      <c r="G2848" t="s">
        <v>6792</v>
      </c>
      <c r="H2848" t="s">
        <v>6793</v>
      </c>
      <c r="I2848" t="s">
        <v>6647</v>
      </c>
      <c r="J2848" t="s">
        <v>68</v>
      </c>
      <c r="K2848" t="s">
        <v>44</v>
      </c>
      <c r="L2848" t="s">
        <v>41</v>
      </c>
      <c r="M2848" t="s">
        <v>64</v>
      </c>
      <c r="N2848" t="s">
        <v>149</v>
      </c>
      <c r="O2848" s="42">
        <v>44083</v>
      </c>
      <c r="P2848" s="42">
        <v>44083</v>
      </c>
      <c r="Q2848">
        <v>24</v>
      </c>
      <c r="R2848">
        <v>24</v>
      </c>
      <c r="S2848" s="36">
        <v>133.91999999999999</v>
      </c>
      <c r="T2848">
        <v>133.91999999999999</v>
      </c>
      <c r="U2848" s="42">
        <v>44083</v>
      </c>
      <c r="V2848">
        <v>9</v>
      </c>
      <c r="W2848">
        <v>3.5569999999999999</v>
      </c>
      <c r="X2848" s="36">
        <v>37.649704807421003</v>
      </c>
      <c r="Y2848" s="37" t="s">
        <v>157</v>
      </c>
      <c r="Z2848" s="35" t="s">
        <v>149</v>
      </c>
      <c r="AA2848" s="35" t="s">
        <v>146</v>
      </c>
    </row>
    <row r="2849" spans="1:27" x14ac:dyDescent="0.25">
      <c r="A2849" t="s">
        <v>150</v>
      </c>
      <c r="B2849" t="s">
        <v>151</v>
      </c>
      <c r="C2849" t="s">
        <v>152</v>
      </c>
      <c r="E2849" t="s">
        <v>7900</v>
      </c>
      <c r="F2849" t="s">
        <v>7901</v>
      </c>
      <c r="G2849" t="s">
        <v>7902</v>
      </c>
      <c r="H2849" t="s">
        <v>7789</v>
      </c>
      <c r="I2849" t="s">
        <v>7712</v>
      </c>
      <c r="J2849" t="s">
        <v>65</v>
      </c>
      <c r="K2849" t="s">
        <v>7778</v>
      </c>
      <c r="L2849" t="s">
        <v>4</v>
      </c>
      <c r="M2849" t="s">
        <v>64</v>
      </c>
      <c r="N2849" t="s">
        <v>149</v>
      </c>
      <c r="O2849" s="42">
        <v>44134</v>
      </c>
      <c r="P2849" s="42">
        <v>44135</v>
      </c>
      <c r="Q2849">
        <v>400</v>
      </c>
      <c r="R2849">
        <v>400</v>
      </c>
      <c r="S2849" s="36">
        <v>29830.51</v>
      </c>
      <c r="T2849">
        <v>29830.51</v>
      </c>
      <c r="U2849" s="42">
        <v>44134</v>
      </c>
      <c r="V2849">
        <v>10</v>
      </c>
      <c r="W2849">
        <v>3.5979999999999999</v>
      </c>
      <c r="X2849" s="36">
        <v>8290.8588104502505</v>
      </c>
      <c r="Y2849" s="37" t="s">
        <v>157</v>
      </c>
      <c r="Z2849" s="35" t="s">
        <v>149</v>
      </c>
      <c r="AA2849" s="35" t="s">
        <v>146</v>
      </c>
    </row>
    <row r="2850" spans="1:27" x14ac:dyDescent="0.25">
      <c r="A2850" t="s">
        <v>563</v>
      </c>
      <c r="B2850" t="s">
        <v>3874</v>
      </c>
      <c r="C2850" t="s">
        <v>853</v>
      </c>
      <c r="E2850" t="s">
        <v>9139</v>
      </c>
      <c r="F2850" t="s">
        <v>10184</v>
      </c>
      <c r="G2850" t="s">
        <v>27</v>
      </c>
      <c r="H2850" t="s">
        <v>4759</v>
      </c>
      <c r="I2850" t="s">
        <v>4510</v>
      </c>
      <c r="J2850" t="s">
        <v>72</v>
      </c>
      <c r="K2850" t="s">
        <v>7244</v>
      </c>
      <c r="L2850" t="s">
        <v>41</v>
      </c>
      <c r="M2850" t="s">
        <v>64</v>
      </c>
      <c r="N2850" t="s">
        <v>149</v>
      </c>
      <c r="O2850" s="42">
        <v>44193</v>
      </c>
      <c r="P2850" s="42">
        <v>44193</v>
      </c>
      <c r="Q2850">
        <v>-24</v>
      </c>
      <c r="R2850">
        <v>-24</v>
      </c>
      <c r="S2850" s="36">
        <v>-119.52</v>
      </c>
      <c r="T2850">
        <v>-119.52</v>
      </c>
      <c r="U2850" s="42">
        <v>44194</v>
      </c>
      <c r="V2850">
        <v>12</v>
      </c>
      <c r="W2850">
        <v>3.6059999999999999</v>
      </c>
      <c r="X2850" s="36">
        <v>-33.14475873544</v>
      </c>
      <c r="Y2850" s="37" t="s">
        <v>157</v>
      </c>
      <c r="Z2850" s="35" t="s">
        <v>10185</v>
      </c>
      <c r="AA2850" s="35" t="s">
        <v>146</v>
      </c>
    </row>
    <row r="2851" spans="1:27" x14ac:dyDescent="0.25">
      <c r="A2851" t="s">
        <v>150</v>
      </c>
      <c r="B2851" t="s">
        <v>151</v>
      </c>
      <c r="C2851" t="s">
        <v>152</v>
      </c>
      <c r="E2851" t="s">
        <v>10305</v>
      </c>
      <c r="F2851" t="s">
        <v>10306</v>
      </c>
      <c r="G2851" t="s">
        <v>10307</v>
      </c>
      <c r="H2851" t="s">
        <v>9409</v>
      </c>
      <c r="I2851" t="s">
        <v>9410</v>
      </c>
      <c r="J2851" t="s">
        <v>65</v>
      </c>
      <c r="K2851" t="s">
        <v>7778</v>
      </c>
      <c r="L2851" t="s">
        <v>4</v>
      </c>
      <c r="M2851" t="s">
        <v>64</v>
      </c>
      <c r="N2851" t="s">
        <v>149</v>
      </c>
      <c r="O2851" s="42">
        <v>44154</v>
      </c>
      <c r="P2851" s="42">
        <v>44155</v>
      </c>
      <c r="Q2851">
        <v>200</v>
      </c>
      <c r="R2851">
        <v>200</v>
      </c>
      <c r="S2851" s="36">
        <v>15423.73</v>
      </c>
      <c r="T2851">
        <v>15423.73</v>
      </c>
      <c r="U2851" s="42">
        <v>44158</v>
      </c>
      <c r="V2851">
        <v>11</v>
      </c>
      <c r="W2851">
        <v>3.6110000000000002</v>
      </c>
      <c r="X2851" s="36">
        <v>4271.3181944059806</v>
      </c>
      <c r="Y2851" s="37" t="s">
        <v>157</v>
      </c>
      <c r="Z2851" s="35" t="s">
        <v>149</v>
      </c>
      <c r="AA2851" s="35" t="s">
        <v>146</v>
      </c>
    </row>
    <row r="2852" spans="1:27" x14ac:dyDescent="0.25">
      <c r="A2852" t="s">
        <v>150</v>
      </c>
      <c r="B2852" t="s">
        <v>151</v>
      </c>
      <c r="C2852" t="s">
        <v>152</v>
      </c>
      <c r="E2852" t="s">
        <v>8502</v>
      </c>
      <c r="F2852" t="s">
        <v>8503</v>
      </c>
      <c r="G2852" t="s">
        <v>8504</v>
      </c>
      <c r="H2852" t="s">
        <v>7789</v>
      </c>
      <c r="I2852" t="s">
        <v>7712</v>
      </c>
      <c r="J2852" t="s">
        <v>65</v>
      </c>
      <c r="K2852" t="s">
        <v>7778</v>
      </c>
      <c r="L2852" t="s">
        <v>4</v>
      </c>
      <c r="M2852" t="s">
        <v>64</v>
      </c>
      <c r="N2852" t="s">
        <v>149</v>
      </c>
      <c r="O2852" s="42">
        <v>44134</v>
      </c>
      <c r="P2852" s="42">
        <v>44135</v>
      </c>
      <c r="Q2852">
        <v>400</v>
      </c>
      <c r="R2852">
        <v>400</v>
      </c>
      <c r="S2852" s="36">
        <v>29830.51</v>
      </c>
      <c r="T2852">
        <v>29830.51</v>
      </c>
      <c r="U2852" s="42">
        <v>44134</v>
      </c>
      <c r="V2852">
        <v>10</v>
      </c>
      <c r="W2852">
        <v>3.5979999999999999</v>
      </c>
      <c r="X2852" s="36">
        <v>8290.8588104502505</v>
      </c>
      <c r="Y2852" s="37" t="s">
        <v>157</v>
      </c>
      <c r="Z2852" s="35" t="s">
        <v>149</v>
      </c>
      <c r="AA2852" s="35" t="s">
        <v>146</v>
      </c>
    </row>
    <row r="2853" spans="1:27" x14ac:dyDescent="0.25">
      <c r="A2853" t="s">
        <v>150</v>
      </c>
      <c r="B2853" t="s">
        <v>151</v>
      </c>
      <c r="C2853" t="s">
        <v>152</v>
      </c>
      <c r="E2853" t="s">
        <v>8505</v>
      </c>
      <c r="F2853" t="s">
        <v>8506</v>
      </c>
      <c r="G2853" t="s">
        <v>8507</v>
      </c>
      <c r="H2853" t="s">
        <v>7789</v>
      </c>
      <c r="I2853" t="s">
        <v>7712</v>
      </c>
      <c r="J2853" t="s">
        <v>65</v>
      </c>
      <c r="K2853" t="s">
        <v>7778</v>
      </c>
      <c r="L2853" t="s">
        <v>4</v>
      </c>
      <c r="M2853" t="s">
        <v>64</v>
      </c>
      <c r="N2853" t="s">
        <v>149</v>
      </c>
      <c r="O2853" s="42">
        <v>44134</v>
      </c>
      <c r="P2853" s="42">
        <v>44135</v>
      </c>
      <c r="Q2853">
        <v>400</v>
      </c>
      <c r="R2853">
        <v>400</v>
      </c>
      <c r="S2853" s="36">
        <v>29830.51</v>
      </c>
      <c r="T2853">
        <v>29830.51</v>
      </c>
      <c r="U2853" s="42">
        <v>44134</v>
      </c>
      <c r="V2853">
        <v>10</v>
      </c>
      <c r="W2853">
        <v>3.5979999999999999</v>
      </c>
      <c r="X2853" s="36">
        <v>8290.8588104502505</v>
      </c>
      <c r="Y2853" s="37" t="s">
        <v>157</v>
      </c>
      <c r="Z2853" s="35" t="s">
        <v>149</v>
      </c>
      <c r="AA2853" s="35" t="s">
        <v>146</v>
      </c>
    </row>
    <row r="2854" spans="1:27" x14ac:dyDescent="0.25">
      <c r="A2854" t="s">
        <v>150</v>
      </c>
      <c r="B2854" t="s">
        <v>151</v>
      </c>
      <c r="C2854" t="s">
        <v>152</v>
      </c>
      <c r="E2854" t="s">
        <v>10308</v>
      </c>
      <c r="F2854" t="s">
        <v>10309</v>
      </c>
      <c r="G2854" t="s">
        <v>10310</v>
      </c>
      <c r="H2854" t="s">
        <v>7800</v>
      </c>
      <c r="I2854" t="s">
        <v>7716</v>
      </c>
      <c r="J2854" t="s">
        <v>65</v>
      </c>
      <c r="K2854" t="s">
        <v>7778</v>
      </c>
      <c r="L2854" t="s">
        <v>4</v>
      </c>
      <c r="M2854" t="s">
        <v>64</v>
      </c>
      <c r="N2854" t="s">
        <v>149</v>
      </c>
      <c r="O2854" s="42">
        <v>44160</v>
      </c>
      <c r="P2854" s="42">
        <v>44161</v>
      </c>
      <c r="Q2854">
        <v>500</v>
      </c>
      <c r="R2854">
        <v>500</v>
      </c>
      <c r="S2854" s="36">
        <v>38559.32</v>
      </c>
      <c r="T2854">
        <v>38559.32</v>
      </c>
      <c r="U2854" s="42">
        <v>44162</v>
      </c>
      <c r="V2854">
        <v>11</v>
      </c>
      <c r="W2854">
        <v>3.6110000000000002</v>
      </c>
      <c r="X2854" s="36">
        <v>10678.294101356963</v>
      </c>
      <c r="Y2854" s="37" t="s">
        <v>157</v>
      </c>
      <c r="Z2854" s="35" t="s">
        <v>149</v>
      </c>
      <c r="AA2854" s="35" t="s">
        <v>146</v>
      </c>
    </row>
    <row r="2855" spans="1:27" x14ac:dyDescent="0.25">
      <c r="A2855" t="s">
        <v>150</v>
      </c>
      <c r="B2855" t="s">
        <v>151</v>
      </c>
      <c r="C2855" t="s">
        <v>152</v>
      </c>
      <c r="E2855" t="s">
        <v>8183</v>
      </c>
      <c r="F2855" t="s">
        <v>8184</v>
      </c>
      <c r="G2855" t="s">
        <v>8185</v>
      </c>
      <c r="H2855" t="s">
        <v>7789</v>
      </c>
      <c r="I2855" t="s">
        <v>7712</v>
      </c>
      <c r="J2855" t="s">
        <v>65</v>
      </c>
      <c r="K2855" t="s">
        <v>7778</v>
      </c>
      <c r="L2855" t="s">
        <v>4</v>
      </c>
      <c r="M2855" t="s">
        <v>64</v>
      </c>
      <c r="N2855" t="s">
        <v>149</v>
      </c>
      <c r="O2855" s="42">
        <v>44134</v>
      </c>
      <c r="P2855" s="42">
        <v>44135</v>
      </c>
      <c r="Q2855">
        <v>400</v>
      </c>
      <c r="R2855">
        <v>400</v>
      </c>
      <c r="S2855" s="36">
        <v>29830.51</v>
      </c>
      <c r="T2855">
        <v>29830.51</v>
      </c>
      <c r="U2855" s="42">
        <v>44134</v>
      </c>
      <c r="V2855">
        <v>10</v>
      </c>
      <c r="W2855">
        <v>3.5979999999999999</v>
      </c>
      <c r="X2855" s="36">
        <v>8290.8588104502505</v>
      </c>
      <c r="Y2855" s="37" t="s">
        <v>157</v>
      </c>
      <c r="Z2855" s="35" t="s">
        <v>149</v>
      </c>
      <c r="AA2855" s="35" t="s">
        <v>146</v>
      </c>
    </row>
    <row r="2856" spans="1:27" x14ac:dyDescent="0.25">
      <c r="A2856" t="s">
        <v>150</v>
      </c>
      <c r="B2856" t="s">
        <v>151</v>
      </c>
      <c r="C2856" t="s">
        <v>152</v>
      </c>
      <c r="E2856" t="s">
        <v>8508</v>
      </c>
      <c r="F2856" t="s">
        <v>8509</v>
      </c>
      <c r="G2856" t="s">
        <v>8510</v>
      </c>
      <c r="H2856" t="s">
        <v>7789</v>
      </c>
      <c r="I2856" t="s">
        <v>7712</v>
      </c>
      <c r="J2856" t="s">
        <v>65</v>
      </c>
      <c r="K2856" t="s">
        <v>7778</v>
      </c>
      <c r="L2856" t="s">
        <v>4</v>
      </c>
      <c r="M2856" t="s">
        <v>64</v>
      </c>
      <c r="N2856" t="s">
        <v>149</v>
      </c>
      <c r="O2856" s="42">
        <v>44134</v>
      </c>
      <c r="P2856" s="42">
        <v>44135</v>
      </c>
      <c r="Q2856">
        <v>400</v>
      </c>
      <c r="R2856">
        <v>400</v>
      </c>
      <c r="S2856" s="36">
        <v>29830.51</v>
      </c>
      <c r="T2856">
        <v>29830.51</v>
      </c>
      <c r="U2856" s="42">
        <v>44134</v>
      </c>
      <c r="V2856">
        <v>10</v>
      </c>
      <c r="W2856">
        <v>3.5979999999999999</v>
      </c>
      <c r="X2856" s="36">
        <v>8290.8588104502505</v>
      </c>
      <c r="Y2856" s="37" t="s">
        <v>157</v>
      </c>
      <c r="Z2856" s="35" t="s">
        <v>149</v>
      </c>
      <c r="AA2856" s="35" t="s">
        <v>146</v>
      </c>
    </row>
    <row r="2857" spans="1:27" x14ac:dyDescent="0.25">
      <c r="A2857" t="s">
        <v>150</v>
      </c>
      <c r="B2857" t="s">
        <v>151</v>
      </c>
      <c r="C2857" t="s">
        <v>152</v>
      </c>
      <c r="E2857" t="s">
        <v>8511</v>
      </c>
      <c r="F2857" t="s">
        <v>8512</v>
      </c>
      <c r="G2857" t="s">
        <v>8513</v>
      </c>
      <c r="H2857" t="s">
        <v>7789</v>
      </c>
      <c r="I2857" t="s">
        <v>7712</v>
      </c>
      <c r="J2857" t="s">
        <v>65</v>
      </c>
      <c r="K2857" t="s">
        <v>7778</v>
      </c>
      <c r="L2857" t="s">
        <v>4</v>
      </c>
      <c r="M2857" t="s">
        <v>64</v>
      </c>
      <c r="N2857" t="s">
        <v>149</v>
      </c>
      <c r="O2857" s="42">
        <v>44134</v>
      </c>
      <c r="P2857" s="42">
        <v>44135</v>
      </c>
      <c r="Q2857">
        <v>400</v>
      </c>
      <c r="R2857">
        <v>400</v>
      </c>
      <c r="S2857" s="36">
        <v>29830.51</v>
      </c>
      <c r="T2857">
        <v>29830.51</v>
      </c>
      <c r="U2857" s="42">
        <v>44134</v>
      </c>
      <c r="V2857">
        <v>10</v>
      </c>
      <c r="W2857">
        <v>3.5979999999999999</v>
      </c>
      <c r="X2857" s="36">
        <v>8290.8588104502505</v>
      </c>
      <c r="Y2857" s="37" t="s">
        <v>157</v>
      </c>
      <c r="Z2857" s="35" t="s">
        <v>149</v>
      </c>
      <c r="AA2857" s="35" t="s">
        <v>146</v>
      </c>
    </row>
    <row r="2858" spans="1:27" x14ac:dyDescent="0.25">
      <c r="A2858" t="s">
        <v>150</v>
      </c>
      <c r="B2858" t="s">
        <v>151</v>
      </c>
      <c r="C2858" t="s">
        <v>152</v>
      </c>
      <c r="E2858" t="s">
        <v>8514</v>
      </c>
      <c r="F2858" t="s">
        <v>8515</v>
      </c>
      <c r="G2858" t="s">
        <v>8516</v>
      </c>
      <c r="H2858" t="s">
        <v>8316</v>
      </c>
      <c r="I2858" t="s">
        <v>7713</v>
      </c>
      <c r="J2858" t="s">
        <v>65</v>
      </c>
      <c r="K2858" t="s">
        <v>7778</v>
      </c>
      <c r="L2858" t="s">
        <v>4</v>
      </c>
      <c r="M2858" t="s">
        <v>64</v>
      </c>
      <c r="N2858" t="s">
        <v>149</v>
      </c>
      <c r="O2858" s="42">
        <v>44134</v>
      </c>
      <c r="P2858" s="42">
        <v>44135</v>
      </c>
      <c r="Q2858">
        <v>400</v>
      </c>
      <c r="R2858">
        <v>400</v>
      </c>
      <c r="S2858" s="36">
        <v>29830.51</v>
      </c>
      <c r="T2858">
        <v>29830.51</v>
      </c>
      <c r="U2858" s="42">
        <v>44134</v>
      </c>
      <c r="V2858">
        <v>10</v>
      </c>
      <c r="W2858">
        <v>3.5979999999999999</v>
      </c>
      <c r="X2858" s="36">
        <v>8290.8588104502505</v>
      </c>
      <c r="Y2858" s="37" t="s">
        <v>157</v>
      </c>
      <c r="Z2858" s="35" t="s">
        <v>149</v>
      </c>
      <c r="AA2858" s="35" t="s">
        <v>146</v>
      </c>
    </row>
    <row r="2859" spans="1:27" x14ac:dyDescent="0.25">
      <c r="A2859" t="s">
        <v>150</v>
      </c>
      <c r="B2859" t="s">
        <v>151</v>
      </c>
      <c r="C2859" t="s">
        <v>152</v>
      </c>
      <c r="E2859" t="s">
        <v>8198</v>
      </c>
      <c r="F2859" t="s">
        <v>8199</v>
      </c>
      <c r="G2859" t="s">
        <v>8200</v>
      </c>
      <c r="H2859" t="s">
        <v>7356</v>
      </c>
      <c r="I2859" t="s">
        <v>7249</v>
      </c>
      <c r="J2859" t="s">
        <v>65</v>
      </c>
      <c r="K2859" t="s">
        <v>7778</v>
      </c>
      <c r="L2859" t="s">
        <v>4</v>
      </c>
      <c r="M2859" t="s">
        <v>64</v>
      </c>
      <c r="N2859" t="s">
        <v>149</v>
      </c>
      <c r="O2859" s="42">
        <v>44143</v>
      </c>
      <c r="P2859" s="42">
        <v>44144</v>
      </c>
      <c r="Q2859">
        <v>600</v>
      </c>
      <c r="R2859">
        <v>600</v>
      </c>
      <c r="S2859" s="36">
        <v>45254.239999999998</v>
      </c>
      <c r="T2859">
        <v>45254.239999999998</v>
      </c>
      <c r="U2859" s="42">
        <v>44144</v>
      </c>
      <c r="V2859">
        <v>11</v>
      </c>
      <c r="W2859">
        <v>3.6110000000000002</v>
      </c>
      <c r="X2859" s="36">
        <v>12532.328994738298</v>
      </c>
      <c r="Y2859" s="37" t="s">
        <v>157</v>
      </c>
      <c r="Z2859" s="35" t="s">
        <v>149</v>
      </c>
      <c r="AA2859" s="35" t="s">
        <v>146</v>
      </c>
    </row>
    <row r="2860" spans="1:27" x14ac:dyDescent="0.25">
      <c r="A2860" t="s">
        <v>150</v>
      </c>
      <c r="B2860" t="s">
        <v>151</v>
      </c>
      <c r="C2860" t="s">
        <v>152</v>
      </c>
      <c r="E2860" t="s">
        <v>8517</v>
      </c>
      <c r="F2860" t="s">
        <v>8518</v>
      </c>
      <c r="G2860" t="s">
        <v>8519</v>
      </c>
      <c r="H2860" t="s">
        <v>8316</v>
      </c>
      <c r="I2860" t="s">
        <v>7713</v>
      </c>
      <c r="J2860" t="s">
        <v>65</v>
      </c>
      <c r="K2860" t="s">
        <v>7778</v>
      </c>
      <c r="L2860" t="s">
        <v>4</v>
      </c>
      <c r="M2860" t="s">
        <v>64</v>
      </c>
      <c r="N2860" t="s">
        <v>149</v>
      </c>
      <c r="O2860" s="42">
        <v>44134</v>
      </c>
      <c r="P2860" s="42">
        <v>44135</v>
      </c>
      <c r="Q2860">
        <v>400</v>
      </c>
      <c r="R2860">
        <v>400</v>
      </c>
      <c r="S2860" s="36">
        <v>29830.51</v>
      </c>
      <c r="T2860">
        <v>29830.51</v>
      </c>
      <c r="U2860" s="42">
        <v>44134</v>
      </c>
      <c r="V2860">
        <v>10</v>
      </c>
      <c r="W2860">
        <v>3.5979999999999999</v>
      </c>
      <c r="X2860" s="36">
        <v>8290.8588104502505</v>
      </c>
      <c r="Y2860" s="37" t="s">
        <v>157</v>
      </c>
      <c r="Z2860" s="35" t="s">
        <v>149</v>
      </c>
      <c r="AA2860" s="35" t="s">
        <v>146</v>
      </c>
    </row>
    <row r="2861" spans="1:27" x14ac:dyDescent="0.25">
      <c r="A2861" t="s">
        <v>563</v>
      </c>
      <c r="B2861" t="s">
        <v>859</v>
      </c>
      <c r="C2861" t="s">
        <v>853</v>
      </c>
      <c r="E2861" t="s">
        <v>5567</v>
      </c>
      <c r="F2861" t="s">
        <v>5568</v>
      </c>
      <c r="G2861" t="s">
        <v>5569</v>
      </c>
      <c r="H2861" t="s">
        <v>1805</v>
      </c>
      <c r="I2861" t="s">
        <v>38</v>
      </c>
      <c r="J2861" t="s">
        <v>63</v>
      </c>
      <c r="K2861" t="s">
        <v>141</v>
      </c>
      <c r="L2861" t="s">
        <v>34</v>
      </c>
      <c r="M2861" t="s">
        <v>94</v>
      </c>
      <c r="N2861" t="s">
        <v>149</v>
      </c>
      <c r="O2861" s="42">
        <v>44041</v>
      </c>
      <c r="P2861" s="42">
        <v>44041</v>
      </c>
      <c r="Q2861">
        <v>33.840000000000003</v>
      </c>
      <c r="R2861">
        <v>33.840000000000003</v>
      </c>
      <c r="S2861" s="36">
        <v>23011.200000000001</v>
      </c>
      <c r="T2861">
        <v>23011.200000000001</v>
      </c>
      <c r="U2861" s="42">
        <v>44041</v>
      </c>
      <c r="V2861">
        <v>7</v>
      </c>
      <c r="W2861">
        <v>3.5190000000000001</v>
      </c>
      <c r="X2861" s="36">
        <v>23011.200000000001</v>
      </c>
      <c r="Y2861" s="37" t="s">
        <v>157</v>
      </c>
      <c r="Z2861" s="35" t="s">
        <v>149</v>
      </c>
      <c r="AA2861" s="35" t="s">
        <v>146</v>
      </c>
    </row>
    <row r="2862" spans="1:27" x14ac:dyDescent="0.25">
      <c r="A2862" t="s">
        <v>150</v>
      </c>
      <c r="B2862" t="s">
        <v>151</v>
      </c>
      <c r="C2862" t="s">
        <v>152</v>
      </c>
      <c r="E2862" t="s">
        <v>8520</v>
      </c>
      <c r="F2862" t="s">
        <v>8521</v>
      </c>
      <c r="G2862" t="s">
        <v>8522</v>
      </c>
      <c r="H2862" t="s">
        <v>8316</v>
      </c>
      <c r="I2862" t="s">
        <v>7713</v>
      </c>
      <c r="J2862" t="s">
        <v>65</v>
      </c>
      <c r="K2862" t="s">
        <v>7778</v>
      </c>
      <c r="L2862" t="s">
        <v>4</v>
      </c>
      <c r="M2862" t="s">
        <v>64</v>
      </c>
      <c r="N2862" t="s">
        <v>149</v>
      </c>
      <c r="O2862" s="42">
        <v>44134</v>
      </c>
      <c r="P2862" s="42">
        <v>44135</v>
      </c>
      <c r="Q2862">
        <v>400</v>
      </c>
      <c r="R2862">
        <v>400</v>
      </c>
      <c r="S2862" s="36">
        <v>29830.51</v>
      </c>
      <c r="T2862">
        <v>29830.51</v>
      </c>
      <c r="U2862" s="42">
        <v>44134</v>
      </c>
      <c r="V2862">
        <v>10</v>
      </c>
      <c r="W2862">
        <v>3.5979999999999999</v>
      </c>
      <c r="X2862" s="36">
        <v>8290.8588104502505</v>
      </c>
      <c r="Y2862" s="37" t="s">
        <v>157</v>
      </c>
      <c r="Z2862" s="35" t="s">
        <v>149</v>
      </c>
      <c r="AA2862" s="35" t="s">
        <v>146</v>
      </c>
    </row>
    <row r="2863" spans="1:27" x14ac:dyDescent="0.25">
      <c r="A2863" t="s">
        <v>150</v>
      </c>
      <c r="B2863" t="s">
        <v>151</v>
      </c>
      <c r="C2863" t="s">
        <v>152</v>
      </c>
      <c r="E2863" t="s">
        <v>5634</v>
      </c>
      <c r="F2863" t="s">
        <v>5635</v>
      </c>
      <c r="G2863" t="s">
        <v>5636</v>
      </c>
      <c r="H2863" t="s">
        <v>156</v>
      </c>
      <c r="I2863" t="s">
        <v>37</v>
      </c>
      <c r="J2863" t="s">
        <v>65</v>
      </c>
      <c r="K2863" t="s">
        <v>7778</v>
      </c>
      <c r="L2863" t="s">
        <v>4</v>
      </c>
      <c r="M2863" t="s">
        <v>64</v>
      </c>
      <c r="N2863" t="s">
        <v>149</v>
      </c>
      <c r="O2863" s="42">
        <v>44043</v>
      </c>
      <c r="P2863" s="42">
        <v>44044</v>
      </c>
      <c r="Q2863">
        <v>400</v>
      </c>
      <c r="R2863">
        <v>400</v>
      </c>
      <c r="S2863" s="36">
        <v>31116</v>
      </c>
      <c r="T2863">
        <v>31116</v>
      </c>
      <c r="U2863" s="42">
        <v>44043</v>
      </c>
      <c r="V2863">
        <v>7</v>
      </c>
      <c r="W2863">
        <v>3.5190000000000001</v>
      </c>
      <c r="X2863" s="36">
        <v>8842.2847399829498</v>
      </c>
      <c r="Y2863" s="37" t="s">
        <v>157</v>
      </c>
      <c r="Z2863" s="35" t="s">
        <v>149</v>
      </c>
      <c r="AA2863" s="35" t="s">
        <v>146</v>
      </c>
    </row>
    <row r="2864" spans="1:27" x14ac:dyDescent="0.25">
      <c r="A2864" t="s">
        <v>150</v>
      </c>
      <c r="B2864" t="s">
        <v>151</v>
      </c>
      <c r="C2864" t="s">
        <v>152</v>
      </c>
      <c r="E2864" t="s">
        <v>10311</v>
      </c>
      <c r="F2864" t="s">
        <v>10312</v>
      </c>
      <c r="G2864" t="s">
        <v>10313</v>
      </c>
      <c r="H2864" t="s">
        <v>156</v>
      </c>
      <c r="I2864" t="s">
        <v>37</v>
      </c>
      <c r="J2864" t="s">
        <v>65</v>
      </c>
      <c r="K2864" t="s">
        <v>7778</v>
      </c>
      <c r="L2864" t="s">
        <v>4</v>
      </c>
      <c r="M2864" t="s">
        <v>64</v>
      </c>
      <c r="N2864" t="s">
        <v>149</v>
      </c>
      <c r="O2864" s="42">
        <v>44158</v>
      </c>
      <c r="P2864" s="42">
        <v>44159</v>
      </c>
      <c r="Q2864">
        <v>600</v>
      </c>
      <c r="R2864">
        <v>600</v>
      </c>
      <c r="S2864" s="36">
        <v>46674</v>
      </c>
      <c r="T2864">
        <v>46674</v>
      </c>
      <c r="U2864" s="42">
        <v>44165</v>
      </c>
      <c r="V2864">
        <v>11</v>
      </c>
      <c r="W2864">
        <v>3.6110000000000002</v>
      </c>
      <c r="X2864" s="36">
        <v>12925.505400166157</v>
      </c>
      <c r="Y2864" s="37" t="s">
        <v>157</v>
      </c>
      <c r="Z2864" s="35" t="s">
        <v>149</v>
      </c>
      <c r="AA2864" s="35" t="s">
        <v>146</v>
      </c>
    </row>
    <row r="2865" spans="1:27" x14ac:dyDescent="0.25">
      <c r="A2865" t="s">
        <v>150</v>
      </c>
      <c r="B2865" t="s">
        <v>151</v>
      </c>
      <c r="C2865" t="s">
        <v>152</v>
      </c>
      <c r="E2865" t="s">
        <v>4763</v>
      </c>
      <c r="F2865" t="s">
        <v>4764</v>
      </c>
      <c r="G2865" t="s">
        <v>4765</v>
      </c>
      <c r="H2865" t="s">
        <v>156</v>
      </c>
      <c r="I2865" t="s">
        <v>37</v>
      </c>
      <c r="J2865" t="s">
        <v>65</v>
      </c>
      <c r="K2865" t="s">
        <v>7778</v>
      </c>
      <c r="L2865" t="s">
        <v>4</v>
      </c>
      <c r="M2865" t="s">
        <v>64</v>
      </c>
      <c r="N2865" t="s">
        <v>149</v>
      </c>
      <c r="O2865" s="42">
        <v>44013</v>
      </c>
      <c r="P2865" s="42">
        <v>44014</v>
      </c>
      <c r="Q2865">
        <v>550</v>
      </c>
      <c r="R2865">
        <v>550</v>
      </c>
      <c r="S2865" s="36">
        <v>43246.5</v>
      </c>
      <c r="T2865">
        <v>43246.5</v>
      </c>
      <c r="U2865" s="42">
        <v>44013</v>
      </c>
      <c r="V2865">
        <v>7</v>
      </c>
      <c r="W2865">
        <v>3.5190000000000001</v>
      </c>
      <c r="X2865" s="36">
        <v>12289.428815004261</v>
      </c>
      <c r="Y2865" s="37" t="s">
        <v>157</v>
      </c>
      <c r="Z2865" s="35" t="s">
        <v>149</v>
      </c>
      <c r="AA2865" s="35" t="s">
        <v>146</v>
      </c>
    </row>
    <row r="2866" spans="1:27" x14ac:dyDescent="0.25">
      <c r="A2866" t="s">
        <v>150</v>
      </c>
      <c r="B2866" t="s">
        <v>151</v>
      </c>
      <c r="C2866" t="s">
        <v>152</v>
      </c>
      <c r="E2866" t="s">
        <v>4812</v>
      </c>
      <c r="F2866" t="s">
        <v>4813</v>
      </c>
      <c r="G2866" t="s">
        <v>4814</v>
      </c>
      <c r="H2866" t="s">
        <v>156</v>
      </c>
      <c r="I2866" t="s">
        <v>37</v>
      </c>
      <c r="J2866" t="s">
        <v>65</v>
      </c>
      <c r="K2866" t="s">
        <v>7778</v>
      </c>
      <c r="L2866" t="s">
        <v>4</v>
      </c>
      <c r="M2866" t="s">
        <v>64</v>
      </c>
      <c r="N2866" t="s">
        <v>149</v>
      </c>
      <c r="O2866" s="42">
        <v>44021</v>
      </c>
      <c r="P2866" s="42">
        <v>44022</v>
      </c>
      <c r="Q2866">
        <v>550</v>
      </c>
      <c r="R2866">
        <v>550</v>
      </c>
      <c r="S2866" s="36">
        <v>43246.5</v>
      </c>
      <c r="T2866">
        <v>43246.5</v>
      </c>
      <c r="U2866" s="42">
        <v>44022</v>
      </c>
      <c r="V2866">
        <v>7</v>
      </c>
      <c r="W2866">
        <v>3.5190000000000001</v>
      </c>
      <c r="X2866" s="36">
        <v>12289.428815004261</v>
      </c>
      <c r="Y2866" s="37" t="s">
        <v>157</v>
      </c>
      <c r="Z2866" s="35" t="s">
        <v>149</v>
      </c>
      <c r="AA2866" s="35" t="s">
        <v>146</v>
      </c>
    </row>
    <row r="2867" spans="1:27" x14ac:dyDescent="0.25">
      <c r="A2867" t="s">
        <v>150</v>
      </c>
      <c r="B2867" t="s">
        <v>151</v>
      </c>
      <c r="C2867" t="s">
        <v>152</v>
      </c>
      <c r="E2867" t="s">
        <v>4830</v>
      </c>
      <c r="F2867" t="s">
        <v>4831</v>
      </c>
      <c r="G2867" t="s">
        <v>4832</v>
      </c>
      <c r="H2867" t="s">
        <v>156</v>
      </c>
      <c r="I2867" t="s">
        <v>37</v>
      </c>
      <c r="J2867" t="s">
        <v>65</v>
      </c>
      <c r="K2867" t="s">
        <v>7778</v>
      </c>
      <c r="L2867" t="s">
        <v>4</v>
      </c>
      <c r="M2867" t="s">
        <v>64</v>
      </c>
      <c r="N2867" t="s">
        <v>149</v>
      </c>
      <c r="O2867" s="42">
        <v>44019</v>
      </c>
      <c r="P2867" s="42">
        <v>44020</v>
      </c>
      <c r="Q2867">
        <v>600</v>
      </c>
      <c r="R2867">
        <v>600</v>
      </c>
      <c r="S2867" s="36">
        <v>46674</v>
      </c>
      <c r="T2867">
        <v>46674</v>
      </c>
      <c r="U2867" s="42">
        <v>44019</v>
      </c>
      <c r="V2867">
        <v>7</v>
      </c>
      <c r="W2867">
        <v>3.5190000000000001</v>
      </c>
      <c r="X2867" s="36">
        <v>13263.427109974424</v>
      </c>
      <c r="Y2867" s="37" t="s">
        <v>157</v>
      </c>
      <c r="Z2867" s="35" t="s">
        <v>149</v>
      </c>
      <c r="AA2867" s="35" t="s">
        <v>146</v>
      </c>
    </row>
    <row r="2868" spans="1:27" x14ac:dyDescent="0.25">
      <c r="A2868" t="s">
        <v>150</v>
      </c>
      <c r="B2868" t="s">
        <v>151</v>
      </c>
      <c r="C2868" t="s">
        <v>152</v>
      </c>
      <c r="E2868" t="s">
        <v>4803</v>
      </c>
      <c r="F2868" t="s">
        <v>4804</v>
      </c>
      <c r="G2868" t="s">
        <v>4805</v>
      </c>
      <c r="H2868" t="s">
        <v>156</v>
      </c>
      <c r="I2868" t="s">
        <v>37</v>
      </c>
      <c r="J2868" t="s">
        <v>65</v>
      </c>
      <c r="K2868" t="s">
        <v>7778</v>
      </c>
      <c r="L2868" t="s">
        <v>4</v>
      </c>
      <c r="M2868" t="s">
        <v>64</v>
      </c>
      <c r="N2868" t="s">
        <v>149</v>
      </c>
      <c r="O2868" s="42">
        <v>44020</v>
      </c>
      <c r="P2868" s="42">
        <v>44021</v>
      </c>
      <c r="Q2868">
        <v>600</v>
      </c>
      <c r="R2868">
        <v>600</v>
      </c>
      <c r="S2868" s="36">
        <v>46674</v>
      </c>
      <c r="T2868">
        <v>46674</v>
      </c>
      <c r="U2868" s="42">
        <v>44020</v>
      </c>
      <c r="V2868">
        <v>7</v>
      </c>
      <c r="W2868">
        <v>3.5190000000000001</v>
      </c>
      <c r="X2868" s="36">
        <v>13263.427109974424</v>
      </c>
      <c r="Y2868" s="37" t="s">
        <v>157</v>
      </c>
      <c r="Z2868" s="35" t="s">
        <v>149</v>
      </c>
      <c r="AA2868" s="35" t="s">
        <v>146</v>
      </c>
    </row>
    <row r="2869" spans="1:27" x14ac:dyDescent="0.25">
      <c r="A2869" t="s">
        <v>150</v>
      </c>
      <c r="B2869" t="s">
        <v>151</v>
      </c>
      <c r="C2869" t="s">
        <v>152</v>
      </c>
      <c r="E2869" t="s">
        <v>5234</v>
      </c>
      <c r="F2869" t="s">
        <v>5235</v>
      </c>
      <c r="G2869" t="s">
        <v>5236</v>
      </c>
      <c r="H2869" t="s">
        <v>156</v>
      </c>
      <c r="I2869" t="s">
        <v>37</v>
      </c>
      <c r="J2869" t="s">
        <v>65</v>
      </c>
      <c r="K2869" t="s">
        <v>7778</v>
      </c>
      <c r="L2869" t="s">
        <v>4</v>
      </c>
      <c r="M2869" t="s">
        <v>64</v>
      </c>
      <c r="N2869" t="s">
        <v>149</v>
      </c>
      <c r="O2869" s="42">
        <v>44021</v>
      </c>
      <c r="P2869" s="42">
        <v>44022</v>
      </c>
      <c r="Q2869">
        <v>600</v>
      </c>
      <c r="R2869">
        <v>600</v>
      </c>
      <c r="S2869" s="36">
        <v>46674</v>
      </c>
      <c r="T2869">
        <v>46674</v>
      </c>
      <c r="U2869" s="42">
        <v>44027</v>
      </c>
      <c r="V2869">
        <v>7</v>
      </c>
      <c r="W2869">
        <v>3.5190000000000001</v>
      </c>
      <c r="X2869" s="36">
        <v>13263.427109974424</v>
      </c>
      <c r="Y2869" s="37" t="s">
        <v>157</v>
      </c>
      <c r="Z2869" s="35" t="s">
        <v>149</v>
      </c>
      <c r="AA2869" s="35" t="s">
        <v>146</v>
      </c>
    </row>
    <row r="2870" spans="1:27" x14ac:dyDescent="0.25">
      <c r="A2870" t="s">
        <v>150</v>
      </c>
      <c r="B2870" t="s">
        <v>151</v>
      </c>
      <c r="C2870" t="s">
        <v>152</v>
      </c>
      <c r="E2870" t="s">
        <v>4943</v>
      </c>
      <c r="F2870" t="s">
        <v>4944</v>
      </c>
      <c r="G2870" t="s">
        <v>4945</v>
      </c>
      <c r="H2870" t="s">
        <v>156</v>
      </c>
      <c r="I2870" t="s">
        <v>37</v>
      </c>
      <c r="J2870" t="s">
        <v>65</v>
      </c>
      <c r="K2870" t="s">
        <v>7778</v>
      </c>
      <c r="L2870" t="s">
        <v>4</v>
      </c>
      <c r="M2870" t="s">
        <v>64</v>
      </c>
      <c r="N2870" t="s">
        <v>149</v>
      </c>
      <c r="O2870" s="42">
        <v>44021</v>
      </c>
      <c r="P2870" s="42">
        <v>44022</v>
      </c>
      <c r="Q2870">
        <v>600</v>
      </c>
      <c r="R2870">
        <v>600</v>
      </c>
      <c r="S2870" s="36">
        <v>46674</v>
      </c>
      <c r="T2870">
        <v>46674</v>
      </c>
      <c r="U2870" s="42">
        <v>44025</v>
      </c>
      <c r="V2870">
        <v>7</v>
      </c>
      <c r="W2870">
        <v>3.5190000000000001</v>
      </c>
      <c r="X2870" s="36">
        <v>13263.427109974424</v>
      </c>
      <c r="Y2870" s="37" t="s">
        <v>157</v>
      </c>
      <c r="Z2870" s="35" t="s">
        <v>149</v>
      </c>
      <c r="AA2870" s="35" t="s">
        <v>146</v>
      </c>
    </row>
    <row r="2871" spans="1:27" x14ac:dyDescent="0.25">
      <c r="A2871" t="s">
        <v>150</v>
      </c>
      <c r="B2871" t="s">
        <v>151</v>
      </c>
      <c r="C2871" t="s">
        <v>152</v>
      </c>
      <c r="E2871" t="s">
        <v>5067</v>
      </c>
      <c r="F2871" t="s">
        <v>5068</v>
      </c>
      <c r="G2871" t="s">
        <v>5069</v>
      </c>
      <c r="H2871" t="s">
        <v>156</v>
      </c>
      <c r="I2871" t="s">
        <v>37</v>
      </c>
      <c r="J2871" t="s">
        <v>65</v>
      </c>
      <c r="K2871" t="s">
        <v>7778</v>
      </c>
      <c r="L2871" t="s">
        <v>4</v>
      </c>
      <c r="M2871" t="s">
        <v>64</v>
      </c>
      <c r="N2871" t="s">
        <v>149</v>
      </c>
      <c r="O2871" s="42">
        <v>44022</v>
      </c>
      <c r="P2871" s="42">
        <v>44023</v>
      </c>
      <c r="Q2871">
        <v>600</v>
      </c>
      <c r="R2871">
        <v>600</v>
      </c>
      <c r="S2871" s="36">
        <v>46674</v>
      </c>
      <c r="T2871">
        <v>46674</v>
      </c>
      <c r="U2871" s="42">
        <v>44022</v>
      </c>
      <c r="V2871">
        <v>7</v>
      </c>
      <c r="W2871">
        <v>3.5190000000000001</v>
      </c>
      <c r="X2871" s="36">
        <v>13263.427109974424</v>
      </c>
      <c r="Y2871" s="37" t="s">
        <v>157</v>
      </c>
      <c r="Z2871" s="35" t="s">
        <v>149</v>
      </c>
      <c r="AA2871" s="35" t="s">
        <v>146</v>
      </c>
    </row>
    <row r="2872" spans="1:27" x14ac:dyDescent="0.25">
      <c r="A2872" t="s">
        <v>150</v>
      </c>
      <c r="B2872" t="s">
        <v>151</v>
      </c>
      <c r="C2872" t="s">
        <v>152</v>
      </c>
      <c r="E2872" t="s">
        <v>4772</v>
      </c>
      <c r="F2872" t="s">
        <v>4773</v>
      </c>
      <c r="G2872" t="s">
        <v>4774</v>
      </c>
      <c r="H2872" t="s">
        <v>156</v>
      </c>
      <c r="I2872" t="s">
        <v>37</v>
      </c>
      <c r="J2872" t="s">
        <v>65</v>
      </c>
      <c r="K2872" t="s">
        <v>7778</v>
      </c>
      <c r="L2872" t="s">
        <v>4</v>
      </c>
      <c r="M2872" t="s">
        <v>64</v>
      </c>
      <c r="N2872" t="s">
        <v>149</v>
      </c>
      <c r="O2872" s="42">
        <v>44022</v>
      </c>
      <c r="P2872" s="42">
        <v>44023</v>
      </c>
      <c r="Q2872">
        <v>600</v>
      </c>
      <c r="R2872">
        <v>600</v>
      </c>
      <c r="S2872" s="36">
        <v>46674</v>
      </c>
      <c r="T2872">
        <v>46674</v>
      </c>
      <c r="U2872" s="42">
        <v>44022</v>
      </c>
      <c r="V2872">
        <v>7</v>
      </c>
      <c r="W2872">
        <v>3.5190000000000001</v>
      </c>
      <c r="X2872" s="36">
        <v>13263.427109974424</v>
      </c>
      <c r="Y2872" s="37" t="s">
        <v>157</v>
      </c>
      <c r="Z2872" s="35" t="s">
        <v>149</v>
      </c>
      <c r="AA2872" s="35" t="s">
        <v>146</v>
      </c>
    </row>
    <row r="2873" spans="1:27" x14ac:dyDescent="0.25">
      <c r="A2873" t="s">
        <v>150</v>
      </c>
      <c r="B2873" t="s">
        <v>151</v>
      </c>
      <c r="C2873" t="s">
        <v>152</v>
      </c>
      <c r="E2873" t="s">
        <v>4775</v>
      </c>
      <c r="F2873" t="s">
        <v>4776</v>
      </c>
      <c r="G2873" t="s">
        <v>4777</v>
      </c>
      <c r="H2873" t="s">
        <v>156</v>
      </c>
      <c r="I2873" t="s">
        <v>37</v>
      </c>
      <c r="J2873" t="s">
        <v>65</v>
      </c>
      <c r="K2873" t="s">
        <v>7778</v>
      </c>
      <c r="L2873" t="s">
        <v>4</v>
      </c>
      <c r="M2873" t="s">
        <v>64</v>
      </c>
      <c r="N2873" t="s">
        <v>149</v>
      </c>
      <c r="O2873" s="42">
        <v>44022</v>
      </c>
      <c r="P2873" s="42">
        <v>44023</v>
      </c>
      <c r="Q2873">
        <v>600</v>
      </c>
      <c r="R2873">
        <v>600</v>
      </c>
      <c r="S2873" s="36">
        <v>46674</v>
      </c>
      <c r="T2873">
        <v>46674</v>
      </c>
      <c r="U2873" s="42">
        <v>44022</v>
      </c>
      <c r="V2873">
        <v>7</v>
      </c>
      <c r="W2873">
        <v>3.5190000000000001</v>
      </c>
      <c r="X2873" s="36">
        <v>13263.427109974424</v>
      </c>
      <c r="Y2873" s="37" t="s">
        <v>157</v>
      </c>
      <c r="Z2873" s="35" t="s">
        <v>149</v>
      </c>
      <c r="AA2873" s="35" t="s">
        <v>146</v>
      </c>
    </row>
    <row r="2874" spans="1:27" x14ac:dyDescent="0.25">
      <c r="A2874" t="s">
        <v>150</v>
      </c>
      <c r="B2874" t="s">
        <v>151</v>
      </c>
      <c r="C2874" t="s">
        <v>152</v>
      </c>
      <c r="E2874" t="s">
        <v>5058</v>
      </c>
      <c r="F2874" t="s">
        <v>5059</v>
      </c>
      <c r="G2874" t="s">
        <v>5060</v>
      </c>
      <c r="H2874" t="s">
        <v>156</v>
      </c>
      <c r="I2874" t="s">
        <v>37</v>
      </c>
      <c r="J2874" t="s">
        <v>65</v>
      </c>
      <c r="K2874" t="s">
        <v>7778</v>
      </c>
      <c r="L2874" t="s">
        <v>4</v>
      </c>
      <c r="M2874" t="s">
        <v>64</v>
      </c>
      <c r="N2874" t="s">
        <v>149</v>
      </c>
      <c r="O2874" s="42">
        <v>44021</v>
      </c>
      <c r="P2874" s="42">
        <v>44022</v>
      </c>
      <c r="Q2874">
        <v>600</v>
      </c>
      <c r="R2874">
        <v>600</v>
      </c>
      <c r="S2874" s="36">
        <v>46674</v>
      </c>
      <c r="T2874">
        <v>46674</v>
      </c>
      <c r="U2874" s="42">
        <v>44022</v>
      </c>
      <c r="V2874">
        <v>7</v>
      </c>
      <c r="W2874">
        <v>3.5190000000000001</v>
      </c>
      <c r="X2874" s="36">
        <v>13263.427109974424</v>
      </c>
      <c r="Y2874" s="37" t="s">
        <v>157</v>
      </c>
      <c r="Z2874" s="35" t="s">
        <v>149</v>
      </c>
      <c r="AA2874" s="35" t="s">
        <v>146</v>
      </c>
    </row>
    <row r="2875" spans="1:27" x14ac:dyDescent="0.25">
      <c r="A2875" t="s">
        <v>150</v>
      </c>
      <c r="B2875" t="s">
        <v>151</v>
      </c>
      <c r="C2875" t="s">
        <v>152</v>
      </c>
      <c r="E2875" t="s">
        <v>5320</v>
      </c>
      <c r="F2875" t="s">
        <v>5321</v>
      </c>
      <c r="G2875" t="s">
        <v>5322</v>
      </c>
      <c r="H2875" t="s">
        <v>156</v>
      </c>
      <c r="I2875" t="s">
        <v>37</v>
      </c>
      <c r="J2875" t="s">
        <v>65</v>
      </c>
      <c r="K2875" t="s">
        <v>7778</v>
      </c>
      <c r="L2875" t="s">
        <v>4</v>
      </c>
      <c r="M2875" t="s">
        <v>64</v>
      </c>
      <c r="N2875" t="s">
        <v>149</v>
      </c>
      <c r="O2875" s="42">
        <v>44029</v>
      </c>
      <c r="P2875" s="42">
        <v>44030</v>
      </c>
      <c r="Q2875">
        <v>600</v>
      </c>
      <c r="R2875">
        <v>600</v>
      </c>
      <c r="S2875" s="36">
        <v>46674</v>
      </c>
      <c r="T2875">
        <v>46674</v>
      </c>
      <c r="U2875" s="42">
        <v>44030</v>
      </c>
      <c r="V2875">
        <v>7</v>
      </c>
      <c r="W2875">
        <v>3.5190000000000001</v>
      </c>
      <c r="X2875" s="36">
        <v>13263.427109974424</v>
      </c>
      <c r="Y2875" s="37" t="s">
        <v>157</v>
      </c>
      <c r="Z2875" s="35" t="s">
        <v>149</v>
      </c>
      <c r="AA2875" s="35" t="s">
        <v>146</v>
      </c>
    </row>
    <row r="2876" spans="1:27" x14ac:dyDescent="0.25">
      <c r="A2876" t="s">
        <v>150</v>
      </c>
      <c r="B2876" t="s">
        <v>151</v>
      </c>
      <c r="C2876" t="s">
        <v>152</v>
      </c>
      <c r="E2876" t="s">
        <v>5237</v>
      </c>
      <c r="F2876" t="s">
        <v>5238</v>
      </c>
      <c r="G2876" t="s">
        <v>5239</v>
      </c>
      <c r="H2876" t="s">
        <v>156</v>
      </c>
      <c r="I2876" t="s">
        <v>37</v>
      </c>
      <c r="J2876" t="s">
        <v>65</v>
      </c>
      <c r="K2876" t="s">
        <v>7778</v>
      </c>
      <c r="L2876" t="s">
        <v>4</v>
      </c>
      <c r="M2876" t="s">
        <v>64</v>
      </c>
      <c r="N2876" t="s">
        <v>149</v>
      </c>
      <c r="O2876" s="42">
        <v>44026</v>
      </c>
      <c r="P2876" s="42">
        <v>44027</v>
      </c>
      <c r="Q2876">
        <v>600</v>
      </c>
      <c r="R2876">
        <v>600</v>
      </c>
      <c r="S2876" s="36">
        <v>46674</v>
      </c>
      <c r="T2876">
        <v>46674</v>
      </c>
      <c r="U2876" s="42">
        <v>44027</v>
      </c>
      <c r="V2876">
        <v>7</v>
      </c>
      <c r="W2876">
        <v>3.5190000000000001</v>
      </c>
      <c r="X2876" s="36">
        <v>13263.427109974424</v>
      </c>
      <c r="Y2876" s="37" t="s">
        <v>157</v>
      </c>
      <c r="Z2876" s="35" t="s">
        <v>149</v>
      </c>
      <c r="AA2876" s="35" t="s">
        <v>146</v>
      </c>
    </row>
    <row r="2877" spans="1:27" x14ac:dyDescent="0.25">
      <c r="A2877" t="s">
        <v>150</v>
      </c>
      <c r="B2877" t="s">
        <v>151</v>
      </c>
      <c r="C2877" t="s">
        <v>152</v>
      </c>
      <c r="E2877" t="s">
        <v>5219</v>
      </c>
      <c r="F2877" t="s">
        <v>5220</v>
      </c>
      <c r="G2877" t="s">
        <v>5221</v>
      </c>
      <c r="H2877" t="s">
        <v>156</v>
      </c>
      <c r="I2877" t="s">
        <v>37</v>
      </c>
      <c r="J2877" t="s">
        <v>65</v>
      </c>
      <c r="K2877" t="s">
        <v>7778</v>
      </c>
      <c r="L2877" t="s">
        <v>4</v>
      </c>
      <c r="M2877" t="s">
        <v>64</v>
      </c>
      <c r="N2877" t="s">
        <v>149</v>
      </c>
      <c r="O2877" s="42">
        <v>44027</v>
      </c>
      <c r="P2877" s="42">
        <v>44028</v>
      </c>
      <c r="Q2877">
        <v>600</v>
      </c>
      <c r="R2877">
        <v>600</v>
      </c>
      <c r="S2877" s="36">
        <v>46674</v>
      </c>
      <c r="T2877">
        <v>46674</v>
      </c>
      <c r="U2877" s="42">
        <v>44028</v>
      </c>
      <c r="V2877">
        <v>7</v>
      </c>
      <c r="W2877">
        <v>3.5190000000000001</v>
      </c>
      <c r="X2877" s="36">
        <v>13263.427109974424</v>
      </c>
      <c r="Y2877" s="37" t="s">
        <v>157</v>
      </c>
      <c r="Z2877" s="35" t="s">
        <v>149</v>
      </c>
      <c r="AA2877" s="35" t="s">
        <v>146</v>
      </c>
    </row>
    <row r="2878" spans="1:27" x14ac:dyDescent="0.25">
      <c r="A2878" t="s">
        <v>150</v>
      </c>
      <c r="B2878" t="s">
        <v>151</v>
      </c>
      <c r="C2878" t="s">
        <v>152</v>
      </c>
      <c r="E2878" t="s">
        <v>4878</v>
      </c>
      <c r="F2878" t="s">
        <v>4879</v>
      </c>
      <c r="G2878" t="s">
        <v>4880</v>
      </c>
      <c r="H2878" t="s">
        <v>156</v>
      </c>
      <c r="I2878" t="s">
        <v>37</v>
      </c>
      <c r="J2878" t="s">
        <v>65</v>
      </c>
      <c r="K2878" t="s">
        <v>7778</v>
      </c>
      <c r="L2878" t="s">
        <v>4</v>
      </c>
      <c r="M2878" t="s">
        <v>64</v>
      </c>
      <c r="N2878" t="s">
        <v>149</v>
      </c>
      <c r="O2878" s="42">
        <v>44015</v>
      </c>
      <c r="P2878" s="42">
        <v>44016</v>
      </c>
      <c r="Q2878">
        <v>600</v>
      </c>
      <c r="R2878">
        <v>600</v>
      </c>
      <c r="S2878" s="36">
        <v>47178</v>
      </c>
      <c r="T2878">
        <v>47178</v>
      </c>
      <c r="U2878" s="42">
        <v>44015</v>
      </c>
      <c r="V2878">
        <v>7</v>
      </c>
      <c r="W2878">
        <v>3.5190000000000001</v>
      </c>
      <c r="X2878" s="36">
        <v>13406.649616368286</v>
      </c>
      <c r="Y2878" s="37" t="s">
        <v>157</v>
      </c>
      <c r="Z2878" s="35" t="s">
        <v>149</v>
      </c>
      <c r="AA2878" s="35" t="s">
        <v>146</v>
      </c>
    </row>
    <row r="2879" spans="1:27" x14ac:dyDescent="0.25">
      <c r="A2879" t="s">
        <v>150</v>
      </c>
      <c r="B2879" t="s">
        <v>151</v>
      </c>
      <c r="C2879" t="s">
        <v>152</v>
      </c>
      <c r="E2879" t="s">
        <v>6546</v>
      </c>
      <c r="F2879" t="s">
        <v>6547</v>
      </c>
      <c r="G2879" t="s">
        <v>6548</v>
      </c>
      <c r="H2879" t="s">
        <v>156</v>
      </c>
      <c r="I2879" t="s">
        <v>37</v>
      </c>
      <c r="J2879" t="s">
        <v>65</v>
      </c>
      <c r="K2879" t="s">
        <v>7778</v>
      </c>
      <c r="L2879" t="s">
        <v>4</v>
      </c>
      <c r="M2879" t="s">
        <v>64</v>
      </c>
      <c r="N2879" t="s">
        <v>149</v>
      </c>
      <c r="O2879" s="42">
        <v>44068</v>
      </c>
      <c r="P2879" s="42">
        <v>44069</v>
      </c>
      <c r="Q2879">
        <v>300</v>
      </c>
      <c r="R2879">
        <v>300</v>
      </c>
      <c r="S2879" s="36">
        <v>23337</v>
      </c>
      <c r="T2879">
        <v>23337</v>
      </c>
      <c r="U2879" s="42">
        <v>44068</v>
      </c>
      <c r="V2879">
        <v>8</v>
      </c>
      <c r="W2879">
        <v>3.5659999999999998</v>
      </c>
      <c r="X2879" s="36">
        <v>6544.3073471676944</v>
      </c>
      <c r="Y2879" s="37" t="s">
        <v>157</v>
      </c>
      <c r="Z2879" s="35" t="s">
        <v>149</v>
      </c>
      <c r="AA2879" s="35" t="s">
        <v>146</v>
      </c>
    </row>
    <row r="2880" spans="1:27" x14ac:dyDescent="0.25">
      <c r="A2880" t="s">
        <v>563</v>
      </c>
      <c r="B2880" t="s">
        <v>859</v>
      </c>
      <c r="C2880" t="s">
        <v>853</v>
      </c>
      <c r="E2880" t="s">
        <v>5886</v>
      </c>
      <c r="F2880" t="s">
        <v>5887</v>
      </c>
      <c r="G2880" t="s">
        <v>5888</v>
      </c>
      <c r="H2880" t="s">
        <v>3894</v>
      </c>
      <c r="I2880" t="s">
        <v>2556</v>
      </c>
      <c r="J2880" t="s">
        <v>63</v>
      </c>
      <c r="K2880" t="s">
        <v>141</v>
      </c>
      <c r="L2880" t="s">
        <v>34</v>
      </c>
      <c r="M2880" t="s">
        <v>94</v>
      </c>
      <c r="N2880" t="s">
        <v>149</v>
      </c>
      <c r="O2880" s="42">
        <v>44047</v>
      </c>
      <c r="P2880" s="42">
        <v>44047</v>
      </c>
      <c r="Q2880">
        <v>38.21</v>
      </c>
      <c r="R2880">
        <v>38.21</v>
      </c>
      <c r="S2880" s="36">
        <v>28657.5</v>
      </c>
      <c r="T2880">
        <v>28657.5</v>
      </c>
      <c r="U2880" s="42">
        <v>44047</v>
      </c>
      <c r="V2880">
        <v>8</v>
      </c>
      <c r="W2880">
        <v>3.5659999999999998</v>
      </c>
      <c r="X2880" s="36">
        <v>28657.5</v>
      </c>
      <c r="Y2880" s="37" t="s">
        <v>157</v>
      </c>
      <c r="Z2880" s="35" t="s">
        <v>149</v>
      </c>
      <c r="AA2880" s="35" t="s">
        <v>146</v>
      </c>
    </row>
    <row r="2881" spans="1:27" x14ac:dyDescent="0.25">
      <c r="A2881" t="s">
        <v>150</v>
      </c>
      <c r="B2881" t="s">
        <v>151</v>
      </c>
      <c r="C2881" t="s">
        <v>152</v>
      </c>
      <c r="E2881" t="s">
        <v>5582</v>
      </c>
      <c r="F2881" t="s">
        <v>5583</v>
      </c>
      <c r="G2881" t="s">
        <v>5584</v>
      </c>
      <c r="H2881" t="s">
        <v>156</v>
      </c>
      <c r="I2881" t="s">
        <v>37</v>
      </c>
      <c r="J2881" t="s">
        <v>65</v>
      </c>
      <c r="K2881" t="s">
        <v>7778</v>
      </c>
      <c r="L2881" t="s">
        <v>4</v>
      </c>
      <c r="M2881" t="s">
        <v>64</v>
      </c>
      <c r="N2881" t="s">
        <v>149</v>
      </c>
      <c r="O2881" s="42">
        <v>44046</v>
      </c>
      <c r="P2881" s="42">
        <v>44047</v>
      </c>
      <c r="Q2881">
        <v>500</v>
      </c>
      <c r="R2881">
        <v>500</v>
      </c>
      <c r="S2881" s="36">
        <v>38895</v>
      </c>
      <c r="T2881">
        <v>38895</v>
      </c>
      <c r="U2881" s="42">
        <v>44046</v>
      </c>
      <c r="V2881">
        <v>8</v>
      </c>
      <c r="W2881">
        <v>3.5659999999999998</v>
      </c>
      <c r="X2881" s="36">
        <v>10907.178911946157</v>
      </c>
      <c r="Y2881" s="37" t="s">
        <v>157</v>
      </c>
      <c r="Z2881" s="35" t="s">
        <v>149</v>
      </c>
      <c r="AA2881" s="35" t="s">
        <v>146</v>
      </c>
    </row>
    <row r="2882" spans="1:27" x14ac:dyDescent="0.25">
      <c r="A2882" t="s">
        <v>150</v>
      </c>
      <c r="B2882" t="s">
        <v>151</v>
      </c>
      <c r="C2882" t="s">
        <v>152</v>
      </c>
      <c r="E2882" t="s">
        <v>6259</v>
      </c>
      <c r="F2882" t="s">
        <v>6260</v>
      </c>
      <c r="G2882" t="s">
        <v>6261</v>
      </c>
      <c r="H2882" t="s">
        <v>156</v>
      </c>
      <c r="I2882" t="s">
        <v>37</v>
      </c>
      <c r="J2882" t="s">
        <v>65</v>
      </c>
      <c r="K2882" t="s">
        <v>7778</v>
      </c>
      <c r="L2882" t="s">
        <v>4</v>
      </c>
      <c r="M2882" t="s">
        <v>64</v>
      </c>
      <c r="N2882" t="s">
        <v>149</v>
      </c>
      <c r="O2882" s="42">
        <v>44056</v>
      </c>
      <c r="P2882" s="42">
        <v>44057</v>
      </c>
      <c r="Q2882">
        <v>600</v>
      </c>
      <c r="R2882">
        <v>600</v>
      </c>
      <c r="S2882" s="44">
        <v>46170</v>
      </c>
      <c r="T2882">
        <v>46170</v>
      </c>
      <c r="U2882" s="42">
        <v>44057</v>
      </c>
      <c r="V2882">
        <v>8</v>
      </c>
      <c r="W2882">
        <v>3.5659999999999998</v>
      </c>
      <c r="X2882" s="44">
        <v>12947.279865395401</v>
      </c>
      <c r="Y2882" s="45" t="s">
        <v>157</v>
      </c>
      <c r="Z2882" s="35" t="s">
        <v>149</v>
      </c>
      <c r="AA2882" s="35" t="s">
        <v>146</v>
      </c>
    </row>
    <row r="2883" spans="1:27" x14ac:dyDescent="0.25">
      <c r="A2883" t="s">
        <v>150</v>
      </c>
      <c r="B2883" t="s">
        <v>151</v>
      </c>
      <c r="C2883" t="s">
        <v>152</v>
      </c>
      <c r="E2883" t="s">
        <v>6352</v>
      </c>
      <c r="F2883" t="s">
        <v>6353</v>
      </c>
      <c r="G2883" t="s">
        <v>6354</v>
      </c>
      <c r="H2883" t="s">
        <v>156</v>
      </c>
      <c r="I2883" t="s">
        <v>37</v>
      </c>
      <c r="J2883" t="s">
        <v>65</v>
      </c>
      <c r="K2883" t="s">
        <v>7778</v>
      </c>
      <c r="L2883" t="s">
        <v>4</v>
      </c>
      <c r="M2883" t="s">
        <v>64</v>
      </c>
      <c r="N2883" t="s">
        <v>149</v>
      </c>
      <c r="O2883" s="42">
        <v>44057</v>
      </c>
      <c r="P2883" s="42">
        <v>44058</v>
      </c>
      <c r="Q2883">
        <v>600</v>
      </c>
      <c r="R2883">
        <v>600</v>
      </c>
      <c r="S2883" s="44">
        <v>46170</v>
      </c>
      <c r="T2883">
        <v>46170</v>
      </c>
      <c r="U2883" s="42">
        <v>44060</v>
      </c>
      <c r="V2883">
        <v>8</v>
      </c>
      <c r="W2883">
        <v>3.5659999999999998</v>
      </c>
      <c r="X2883" s="44">
        <v>12947.279865395401</v>
      </c>
      <c r="Y2883" s="45" t="s">
        <v>157</v>
      </c>
      <c r="Z2883" s="35" t="s">
        <v>149</v>
      </c>
      <c r="AA2883" s="35" t="s">
        <v>146</v>
      </c>
    </row>
    <row r="2884" spans="1:27" x14ac:dyDescent="0.25">
      <c r="A2884" t="s">
        <v>150</v>
      </c>
      <c r="B2884" t="s">
        <v>151</v>
      </c>
      <c r="C2884" t="s">
        <v>152</v>
      </c>
      <c r="E2884" t="s">
        <v>6429</v>
      </c>
      <c r="F2884" t="s">
        <v>6430</v>
      </c>
      <c r="G2884" t="s">
        <v>6431</v>
      </c>
      <c r="H2884" t="s">
        <v>156</v>
      </c>
      <c r="I2884" t="s">
        <v>37</v>
      </c>
      <c r="J2884" t="s">
        <v>65</v>
      </c>
      <c r="K2884" t="s">
        <v>7778</v>
      </c>
      <c r="L2884" t="s">
        <v>4</v>
      </c>
      <c r="M2884" t="s">
        <v>64</v>
      </c>
      <c r="N2884" t="s">
        <v>149</v>
      </c>
      <c r="O2884" s="42">
        <v>44060</v>
      </c>
      <c r="P2884" s="42">
        <v>44061</v>
      </c>
      <c r="Q2884">
        <v>600</v>
      </c>
      <c r="R2884">
        <v>600</v>
      </c>
      <c r="S2884" s="44">
        <v>46170</v>
      </c>
      <c r="T2884">
        <v>46170</v>
      </c>
      <c r="U2884" s="42">
        <v>44060</v>
      </c>
      <c r="V2884">
        <v>8</v>
      </c>
      <c r="W2884">
        <v>3.5659999999999998</v>
      </c>
      <c r="X2884" s="44">
        <v>12947.279865395401</v>
      </c>
      <c r="Y2884" s="45" t="s">
        <v>157</v>
      </c>
      <c r="Z2884" s="35" t="s">
        <v>149</v>
      </c>
      <c r="AA2884" s="35" t="s">
        <v>146</v>
      </c>
    </row>
    <row r="2885" spans="1:27" x14ac:dyDescent="0.25">
      <c r="A2885" t="s">
        <v>150</v>
      </c>
      <c r="B2885" t="s">
        <v>151</v>
      </c>
      <c r="C2885" t="s">
        <v>152</v>
      </c>
      <c r="E2885" t="s">
        <v>6420</v>
      </c>
      <c r="F2885" t="s">
        <v>6421</v>
      </c>
      <c r="G2885" t="s">
        <v>6422</v>
      </c>
      <c r="H2885" t="s">
        <v>156</v>
      </c>
      <c r="I2885" t="s">
        <v>37</v>
      </c>
      <c r="J2885" t="s">
        <v>65</v>
      </c>
      <c r="K2885" t="s">
        <v>7778</v>
      </c>
      <c r="L2885" t="s">
        <v>4</v>
      </c>
      <c r="M2885" t="s">
        <v>64</v>
      </c>
      <c r="N2885" t="s">
        <v>149</v>
      </c>
      <c r="O2885" s="42">
        <v>44057</v>
      </c>
      <c r="P2885" s="42">
        <v>44058</v>
      </c>
      <c r="Q2885">
        <v>620</v>
      </c>
      <c r="R2885">
        <v>620</v>
      </c>
      <c r="S2885" s="44">
        <v>46673.599999999999</v>
      </c>
      <c r="T2885">
        <v>46673.599999999999</v>
      </c>
      <c r="U2885" s="42">
        <v>44060</v>
      </c>
      <c r="V2885">
        <v>8</v>
      </c>
      <c r="W2885">
        <v>3.5659999999999998</v>
      </c>
      <c r="X2885" s="44">
        <v>13088.50252383623</v>
      </c>
      <c r="Y2885" s="45" t="s">
        <v>157</v>
      </c>
      <c r="Z2885" s="35" t="s">
        <v>149</v>
      </c>
      <c r="AA2885" s="35" t="s">
        <v>146</v>
      </c>
    </row>
    <row r="2886" spans="1:27" x14ac:dyDescent="0.25">
      <c r="A2886" t="s">
        <v>150</v>
      </c>
      <c r="B2886" t="s">
        <v>151</v>
      </c>
      <c r="C2886" t="s">
        <v>152</v>
      </c>
      <c r="E2886" t="s">
        <v>6390</v>
      </c>
      <c r="F2886" t="s">
        <v>6391</v>
      </c>
      <c r="G2886" t="s">
        <v>6392</v>
      </c>
      <c r="H2886" t="s">
        <v>156</v>
      </c>
      <c r="I2886" t="s">
        <v>37</v>
      </c>
      <c r="J2886" t="s">
        <v>65</v>
      </c>
      <c r="K2886" t="s">
        <v>7778</v>
      </c>
      <c r="L2886" t="s">
        <v>4</v>
      </c>
      <c r="M2886" t="s">
        <v>64</v>
      </c>
      <c r="N2886" t="s">
        <v>149</v>
      </c>
      <c r="O2886" s="42">
        <v>44056</v>
      </c>
      <c r="P2886" s="42">
        <v>44057</v>
      </c>
      <c r="Q2886">
        <v>620</v>
      </c>
      <c r="R2886">
        <v>620</v>
      </c>
      <c r="S2886" s="44">
        <v>46673.599999999999</v>
      </c>
      <c r="T2886">
        <v>46673.599999999999</v>
      </c>
      <c r="U2886" s="42">
        <v>44060</v>
      </c>
      <c r="V2886">
        <v>8</v>
      </c>
      <c r="W2886">
        <v>3.5659999999999998</v>
      </c>
      <c r="X2886" s="44">
        <v>13088.50252383623</v>
      </c>
      <c r="Y2886" s="45" t="s">
        <v>157</v>
      </c>
      <c r="Z2886" s="35" t="s">
        <v>149</v>
      </c>
      <c r="AA2886" s="35" t="s">
        <v>146</v>
      </c>
    </row>
    <row r="2887" spans="1:27" x14ac:dyDescent="0.25">
      <c r="A2887" t="s">
        <v>150</v>
      </c>
      <c r="B2887" t="s">
        <v>151</v>
      </c>
      <c r="C2887" t="s">
        <v>152</v>
      </c>
      <c r="E2887" t="s">
        <v>6340</v>
      </c>
      <c r="F2887" t="s">
        <v>6341</v>
      </c>
      <c r="G2887" t="s">
        <v>6342</v>
      </c>
      <c r="H2887" t="s">
        <v>156</v>
      </c>
      <c r="I2887" t="s">
        <v>37</v>
      </c>
      <c r="J2887" t="s">
        <v>65</v>
      </c>
      <c r="K2887" t="s">
        <v>7778</v>
      </c>
      <c r="L2887" t="s">
        <v>4</v>
      </c>
      <c r="M2887" t="s">
        <v>64</v>
      </c>
      <c r="N2887" t="s">
        <v>149</v>
      </c>
      <c r="O2887" s="42">
        <v>44057</v>
      </c>
      <c r="P2887" s="42">
        <v>44058</v>
      </c>
      <c r="Q2887">
        <v>620</v>
      </c>
      <c r="R2887">
        <v>620</v>
      </c>
      <c r="S2887" s="44">
        <v>46673.599999999999</v>
      </c>
      <c r="T2887">
        <v>46673.599999999999</v>
      </c>
      <c r="U2887" s="42">
        <v>44058</v>
      </c>
      <c r="V2887">
        <v>8</v>
      </c>
      <c r="W2887">
        <v>3.5659999999999998</v>
      </c>
      <c r="X2887" s="44">
        <v>13088.50252383623</v>
      </c>
      <c r="Y2887" s="45" t="s">
        <v>157</v>
      </c>
      <c r="Z2887" s="35" t="s">
        <v>149</v>
      </c>
      <c r="AA2887" s="35" t="s">
        <v>146</v>
      </c>
    </row>
    <row r="2888" spans="1:27" x14ac:dyDescent="0.25">
      <c r="A2888" t="s">
        <v>150</v>
      </c>
      <c r="B2888" t="s">
        <v>151</v>
      </c>
      <c r="C2888" t="s">
        <v>152</v>
      </c>
      <c r="E2888" t="s">
        <v>5791</v>
      </c>
      <c r="F2888" t="s">
        <v>5792</v>
      </c>
      <c r="G2888" t="s">
        <v>5793</v>
      </c>
      <c r="H2888" t="s">
        <v>156</v>
      </c>
      <c r="I2888" t="s">
        <v>37</v>
      </c>
      <c r="J2888" t="s">
        <v>65</v>
      </c>
      <c r="K2888" t="s">
        <v>7778</v>
      </c>
      <c r="L2888" t="s">
        <v>4</v>
      </c>
      <c r="M2888" t="s">
        <v>64</v>
      </c>
      <c r="N2888" t="s">
        <v>149</v>
      </c>
      <c r="O2888" s="42">
        <v>44047</v>
      </c>
      <c r="P2888" s="42">
        <v>44048</v>
      </c>
      <c r="Q2888">
        <v>600</v>
      </c>
      <c r="R2888">
        <v>600</v>
      </c>
      <c r="S2888" s="44">
        <v>46674</v>
      </c>
      <c r="T2888">
        <v>46674</v>
      </c>
      <c r="U2888" s="42">
        <v>44047</v>
      </c>
      <c r="V2888">
        <v>8</v>
      </c>
      <c r="W2888">
        <v>3.5659999999999998</v>
      </c>
      <c r="X2888" s="44">
        <v>13088.614694335389</v>
      </c>
      <c r="Y2888" s="45" t="s">
        <v>157</v>
      </c>
      <c r="Z2888" s="35" t="s">
        <v>149</v>
      </c>
      <c r="AA2888" s="35" t="s">
        <v>146</v>
      </c>
    </row>
    <row r="2889" spans="1:27" x14ac:dyDescent="0.25">
      <c r="A2889" t="s">
        <v>150</v>
      </c>
      <c r="B2889" t="s">
        <v>151</v>
      </c>
      <c r="C2889" t="s">
        <v>152</v>
      </c>
      <c r="E2889" t="s">
        <v>6558</v>
      </c>
      <c r="F2889" t="s">
        <v>6559</v>
      </c>
      <c r="G2889" t="s">
        <v>6560</v>
      </c>
      <c r="H2889" t="s">
        <v>156</v>
      </c>
      <c r="I2889" t="s">
        <v>37</v>
      </c>
      <c r="J2889" t="s">
        <v>65</v>
      </c>
      <c r="K2889" t="s">
        <v>7778</v>
      </c>
      <c r="L2889" t="s">
        <v>4</v>
      </c>
      <c r="M2889" t="s">
        <v>64</v>
      </c>
      <c r="N2889" t="s">
        <v>149</v>
      </c>
      <c r="O2889" s="42">
        <v>44069</v>
      </c>
      <c r="P2889" s="42">
        <v>44070</v>
      </c>
      <c r="Q2889">
        <v>600</v>
      </c>
      <c r="R2889">
        <v>600</v>
      </c>
      <c r="S2889" s="44">
        <v>46674</v>
      </c>
      <c r="T2889">
        <v>46674</v>
      </c>
      <c r="U2889" s="42">
        <v>44070</v>
      </c>
      <c r="V2889">
        <v>8</v>
      </c>
      <c r="W2889">
        <v>3.5659999999999998</v>
      </c>
      <c r="X2889" s="44">
        <v>13088.614694335389</v>
      </c>
      <c r="Y2889" s="45" t="s">
        <v>157</v>
      </c>
      <c r="Z2889" s="35" t="s">
        <v>149</v>
      </c>
      <c r="AA2889" s="35" t="s">
        <v>146</v>
      </c>
    </row>
    <row r="2890" spans="1:27" x14ac:dyDescent="0.25">
      <c r="A2890" t="s">
        <v>150</v>
      </c>
      <c r="B2890" t="s">
        <v>151</v>
      </c>
      <c r="C2890" t="s">
        <v>152</v>
      </c>
      <c r="E2890" t="s">
        <v>5963</v>
      </c>
      <c r="F2890" t="s">
        <v>5964</v>
      </c>
      <c r="G2890" t="s">
        <v>5965</v>
      </c>
      <c r="H2890" t="s">
        <v>156</v>
      </c>
      <c r="I2890" t="s">
        <v>37</v>
      </c>
      <c r="J2890" t="s">
        <v>65</v>
      </c>
      <c r="K2890" t="s">
        <v>7778</v>
      </c>
      <c r="L2890" t="s">
        <v>4</v>
      </c>
      <c r="M2890" t="s">
        <v>64</v>
      </c>
      <c r="N2890" t="s">
        <v>149</v>
      </c>
      <c r="O2890" s="42">
        <v>44049</v>
      </c>
      <c r="P2890" s="42">
        <v>44050</v>
      </c>
      <c r="Q2890">
        <v>629</v>
      </c>
      <c r="R2890">
        <v>629</v>
      </c>
      <c r="S2890" s="44">
        <v>47351.12</v>
      </c>
      <c r="T2890">
        <v>47351.12</v>
      </c>
      <c r="U2890" s="42">
        <v>44049</v>
      </c>
      <c r="V2890">
        <v>8</v>
      </c>
      <c r="W2890">
        <v>3.5659999999999998</v>
      </c>
      <c r="X2890" s="44">
        <v>13278.496915311272</v>
      </c>
      <c r="Y2890" s="45" t="s">
        <v>157</v>
      </c>
      <c r="Z2890" s="35" t="s">
        <v>149</v>
      </c>
      <c r="AA2890" s="35" t="s">
        <v>146</v>
      </c>
    </row>
    <row r="2891" spans="1:27" x14ac:dyDescent="0.25">
      <c r="A2891" t="s">
        <v>150</v>
      </c>
      <c r="B2891" t="s">
        <v>151</v>
      </c>
      <c r="C2891" t="s">
        <v>152</v>
      </c>
      <c r="E2891" t="s">
        <v>6480</v>
      </c>
      <c r="F2891" t="s">
        <v>6481</v>
      </c>
      <c r="G2891" t="s">
        <v>6482</v>
      </c>
      <c r="H2891" t="s">
        <v>156</v>
      </c>
      <c r="I2891" t="s">
        <v>37</v>
      </c>
      <c r="J2891" t="s">
        <v>65</v>
      </c>
      <c r="K2891" t="s">
        <v>7778</v>
      </c>
      <c r="L2891" t="s">
        <v>4</v>
      </c>
      <c r="M2891" t="s">
        <v>64</v>
      </c>
      <c r="N2891" t="s">
        <v>149</v>
      </c>
      <c r="O2891" s="42">
        <v>44074</v>
      </c>
      <c r="P2891" s="42">
        <v>44075</v>
      </c>
      <c r="Q2891">
        <v>630</v>
      </c>
      <c r="R2891">
        <v>630</v>
      </c>
      <c r="S2891" s="44">
        <v>47955.6</v>
      </c>
      <c r="T2891">
        <v>47955.6</v>
      </c>
      <c r="U2891" s="42">
        <v>44074</v>
      </c>
      <c r="V2891">
        <v>8</v>
      </c>
      <c r="W2891">
        <v>3.5659999999999998</v>
      </c>
      <c r="X2891" s="44">
        <v>13448.008973639931</v>
      </c>
      <c r="Y2891" s="45" t="s">
        <v>157</v>
      </c>
      <c r="Z2891" s="35" t="s">
        <v>149</v>
      </c>
      <c r="AA2891" s="35" t="s">
        <v>146</v>
      </c>
    </row>
    <row r="2892" spans="1:27" x14ac:dyDescent="0.25">
      <c r="A2892" t="s">
        <v>150</v>
      </c>
      <c r="B2892" t="s">
        <v>151</v>
      </c>
      <c r="C2892" t="s">
        <v>152</v>
      </c>
      <c r="E2892" t="s">
        <v>5942</v>
      </c>
      <c r="F2892" t="s">
        <v>5943</v>
      </c>
      <c r="G2892" t="s">
        <v>5944</v>
      </c>
      <c r="H2892" t="s">
        <v>156</v>
      </c>
      <c r="I2892" t="s">
        <v>37</v>
      </c>
      <c r="J2892" t="s">
        <v>65</v>
      </c>
      <c r="K2892" t="s">
        <v>7778</v>
      </c>
      <c r="L2892" t="s">
        <v>4</v>
      </c>
      <c r="M2892" t="s">
        <v>64</v>
      </c>
      <c r="N2892" t="s">
        <v>149</v>
      </c>
      <c r="O2892" s="42">
        <v>44048</v>
      </c>
      <c r="P2892" s="42">
        <v>44049</v>
      </c>
      <c r="Q2892">
        <v>640</v>
      </c>
      <c r="R2892">
        <v>640</v>
      </c>
      <c r="S2892" s="44">
        <v>48179.199999999997</v>
      </c>
      <c r="T2892">
        <v>48179.199999999997</v>
      </c>
      <c r="U2892" s="42">
        <v>44048</v>
      </c>
      <c r="V2892">
        <v>8</v>
      </c>
      <c r="W2892">
        <v>3.5659999999999998</v>
      </c>
      <c r="X2892" s="44">
        <v>13510.712282669658</v>
      </c>
      <c r="Y2892" s="45" t="s">
        <v>157</v>
      </c>
      <c r="Z2892" s="35" t="s">
        <v>149</v>
      </c>
      <c r="AA2892" s="35" t="s">
        <v>146</v>
      </c>
    </row>
    <row r="2893" spans="1:27" x14ac:dyDescent="0.25">
      <c r="A2893" t="s">
        <v>150</v>
      </c>
      <c r="B2893" t="s">
        <v>151</v>
      </c>
      <c r="C2893" t="s">
        <v>152</v>
      </c>
      <c r="E2893" t="s">
        <v>5591</v>
      </c>
      <c r="F2893" t="s">
        <v>5592</v>
      </c>
      <c r="G2893" t="s">
        <v>5593</v>
      </c>
      <c r="H2893" t="s">
        <v>156</v>
      </c>
      <c r="I2893" t="s">
        <v>37</v>
      </c>
      <c r="J2893" t="s">
        <v>65</v>
      </c>
      <c r="K2893" t="s">
        <v>7778</v>
      </c>
      <c r="L2893" t="s">
        <v>4</v>
      </c>
      <c r="M2893" t="s">
        <v>64</v>
      </c>
      <c r="N2893" t="s">
        <v>149</v>
      </c>
      <c r="O2893" s="42">
        <v>44048</v>
      </c>
      <c r="P2893" s="42">
        <v>44049</v>
      </c>
      <c r="Q2893">
        <v>640</v>
      </c>
      <c r="R2893">
        <v>640</v>
      </c>
      <c r="S2893" s="44">
        <v>48179.199999999997</v>
      </c>
      <c r="T2893">
        <v>48179.199999999997</v>
      </c>
      <c r="U2893" s="42">
        <v>44049</v>
      </c>
      <c r="V2893">
        <v>8</v>
      </c>
      <c r="W2893">
        <v>3.5659999999999998</v>
      </c>
      <c r="X2893" s="44">
        <v>13510.712282669658</v>
      </c>
      <c r="Y2893" s="45" t="s">
        <v>157</v>
      </c>
      <c r="Z2893" s="35" t="s">
        <v>149</v>
      </c>
      <c r="AA2893" s="35" t="s">
        <v>146</v>
      </c>
    </row>
    <row r="2894" spans="1:27" x14ac:dyDescent="0.25">
      <c r="A2894" t="s">
        <v>150</v>
      </c>
      <c r="B2894" t="s">
        <v>151</v>
      </c>
      <c r="C2894" t="s">
        <v>152</v>
      </c>
      <c r="E2894" t="s">
        <v>6055</v>
      </c>
      <c r="F2894" t="s">
        <v>6056</v>
      </c>
      <c r="G2894" t="s">
        <v>6057</v>
      </c>
      <c r="H2894" t="s">
        <v>156</v>
      </c>
      <c r="I2894" t="s">
        <v>37</v>
      </c>
      <c r="J2894" t="s">
        <v>65</v>
      </c>
      <c r="K2894" t="s">
        <v>7778</v>
      </c>
      <c r="L2894" t="s">
        <v>4</v>
      </c>
      <c r="M2894" t="s">
        <v>64</v>
      </c>
      <c r="N2894" t="s">
        <v>149</v>
      </c>
      <c r="O2894" s="42">
        <v>44049</v>
      </c>
      <c r="P2894" s="42">
        <v>44050</v>
      </c>
      <c r="Q2894">
        <v>640</v>
      </c>
      <c r="R2894">
        <v>640</v>
      </c>
      <c r="S2894" s="44">
        <v>48179.199999999997</v>
      </c>
      <c r="T2894">
        <v>48179.199999999997</v>
      </c>
      <c r="U2894" s="42">
        <v>44049</v>
      </c>
      <c r="V2894">
        <v>8</v>
      </c>
      <c r="W2894">
        <v>3.5659999999999998</v>
      </c>
      <c r="X2894" s="44">
        <v>13510.712282669658</v>
      </c>
      <c r="Y2894" s="45" t="s">
        <v>157</v>
      </c>
      <c r="Z2894" s="35" t="s">
        <v>149</v>
      </c>
      <c r="AA2894" s="35" t="s">
        <v>146</v>
      </c>
    </row>
    <row r="2895" spans="1:27" x14ac:dyDescent="0.25">
      <c r="A2895" t="s">
        <v>150</v>
      </c>
      <c r="B2895" t="s">
        <v>151</v>
      </c>
      <c r="C2895" t="s">
        <v>152</v>
      </c>
      <c r="E2895" t="s">
        <v>6031</v>
      </c>
      <c r="F2895" t="s">
        <v>6032</v>
      </c>
      <c r="G2895" t="s">
        <v>6033</v>
      </c>
      <c r="H2895" t="s">
        <v>156</v>
      </c>
      <c r="I2895" t="s">
        <v>37</v>
      </c>
      <c r="J2895" t="s">
        <v>65</v>
      </c>
      <c r="K2895" t="s">
        <v>7778</v>
      </c>
      <c r="L2895" t="s">
        <v>4</v>
      </c>
      <c r="M2895" t="s">
        <v>64</v>
      </c>
      <c r="N2895" t="s">
        <v>149</v>
      </c>
      <c r="O2895" s="42">
        <v>44048</v>
      </c>
      <c r="P2895" s="42">
        <v>44049</v>
      </c>
      <c r="Q2895">
        <v>640</v>
      </c>
      <c r="R2895">
        <v>640</v>
      </c>
      <c r="S2895" s="44">
        <v>48179.199999999997</v>
      </c>
      <c r="T2895">
        <v>48179.199999999997</v>
      </c>
      <c r="U2895" s="42">
        <v>44049</v>
      </c>
      <c r="V2895">
        <v>8</v>
      </c>
      <c r="W2895">
        <v>3.5659999999999998</v>
      </c>
      <c r="X2895" s="44">
        <v>13510.712282669658</v>
      </c>
      <c r="Y2895" s="45" t="s">
        <v>157</v>
      </c>
      <c r="Z2895" s="35" t="s">
        <v>149</v>
      </c>
      <c r="AA2895" s="35" t="s">
        <v>146</v>
      </c>
    </row>
    <row r="2896" spans="1:27" x14ac:dyDescent="0.25">
      <c r="A2896" t="s">
        <v>150</v>
      </c>
      <c r="B2896" t="s">
        <v>151</v>
      </c>
      <c r="C2896" t="s">
        <v>152</v>
      </c>
      <c r="E2896" t="s">
        <v>5913</v>
      </c>
      <c r="F2896" t="s">
        <v>5914</v>
      </c>
      <c r="G2896" t="s">
        <v>5915</v>
      </c>
      <c r="H2896" t="s">
        <v>156</v>
      </c>
      <c r="I2896" t="s">
        <v>37</v>
      </c>
      <c r="J2896" t="s">
        <v>65</v>
      </c>
      <c r="K2896" t="s">
        <v>7778</v>
      </c>
      <c r="L2896" t="s">
        <v>4</v>
      </c>
      <c r="M2896" t="s">
        <v>64</v>
      </c>
      <c r="N2896" t="s">
        <v>149</v>
      </c>
      <c r="O2896" s="42">
        <v>44050</v>
      </c>
      <c r="P2896" s="42">
        <v>44051</v>
      </c>
      <c r="Q2896">
        <v>640</v>
      </c>
      <c r="R2896">
        <v>640</v>
      </c>
      <c r="S2896" s="44">
        <v>48179.199999999997</v>
      </c>
      <c r="T2896">
        <v>48179.199999999997</v>
      </c>
      <c r="U2896" s="42">
        <v>44053</v>
      </c>
      <c r="V2896">
        <v>8</v>
      </c>
      <c r="W2896">
        <v>3.5659999999999998</v>
      </c>
      <c r="X2896" s="44">
        <v>13510.712282669658</v>
      </c>
      <c r="Y2896" s="45" t="s">
        <v>157</v>
      </c>
      <c r="Z2896" s="35" t="s">
        <v>149</v>
      </c>
      <c r="AA2896" s="35" t="s">
        <v>146</v>
      </c>
    </row>
    <row r="2897" spans="1:27" x14ac:dyDescent="0.25">
      <c r="A2897" t="s">
        <v>150</v>
      </c>
      <c r="B2897" t="s">
        <v>151</v>
      </c>
      <c r="C2897" t="s">
        <v>152</v>
      </c>
      <c r="E2897" t="s">
        <v>6064</v>
      </c>
      <c r="F2897" t="s">
        <v>6065</v>
      </c>
      <c r="G2897" t="s">
        <v>6066</v>
      </c>
      <c r="H2897" t="s">
        <v>156</v>
      </c>
      <c r="I2897" t="s">
        <v>37</v>
      </c>
      <c r="J2897" t="s">
        <v>65</v>
      </c>
      <c r="K2897" t="s">
        <v>7778</v>
      </c>
      <c r="L2897" t="s">
        <v>4</v>
      </c>
      <c r="M2897" t="s">
        <v>64</v>
      </c>
      <c r="N2897" t="s">
        <v>149</v>
      </c>
      <c r="O2897" s="42">
        <v>44050</v>
      </c>
      <c r="P2897" s="42">
        <v>44051</v>
      </c>
      <c r="Q2897">
        <v>640</v>
      </c>
      <c r="R2897">
        <v>640</v>
      </c>
      <c r="S2897" s="44">
        <v>48179.199999999997</v>
      </c>
      <c r="T2897">
        <v>48179.199999999997</v>
      </c>
      <c r="U2897" s="42">
        <v>44050</v>
      </c>
      <c r="V2897">
        <v>8</v>
      </c>
      <c r="W2897">
        <v>3.5659999999999998</v>
      </c>
      <c r="X2897" s="44">
        <v>13510.712282669658</v>
      </c>
      <c r="Y2897" s="45" t="s">
        <v>157</v>
      </c>
      <c r="Z2897" s="35" t="s">
        <v>149</v>
      </c>
      <c r="AA2897" s="35" t="s">
        <v>146</v>
      </c>
    </row>
    <row r="2898" spans="1:27" x14ac:dyDescent="0.25">
      <c r="A2898" t="s">
        <v>150</v>
      </c>
      <c r="B2898" t="s">
        <v>151</v>
      </c>
      <c r="C2898" t="s">
        <v>152</v>
      </c>
      <c r="E2898" t="s">
        <v>6088</v>
      </c>
      <c r="F2898" t="s">
        <v>6089</v>
      </c>
      <c r="G2898" t="s">
        <v>6090</v>
      </c>
      <c r="H2898" t="s">
        <v>156</v>
      </c>
      <c r="I2898" t="s">
        <v>37</v>
      </c>
      <c r="J2898" t="s">
        <v>65</v>
      </c>
      <c r="K2898" t="s">
        <v>7778</v>
      </c>
      <c r="L2898" t="s">
        <v>4</v>
      </c>
      <c r="M2898" t="s">
        <v>64</v>
      </c>
      <c r="N2898" t="s">
        <v>149</v>
      </c>
      <c r="O2898" s="42">
        <v>44050</v>
      </c>
      <c r="P2898" s="42">
        <v>44051</v>
      </c>
      <c r="Q2898">
        <v>640</v>
      </c>
      <c r="R2898">
        <v>640</v>
      </c>
      <c r="S2898" s="44">
        <v>48179.199999999997</v>
      </c>
      <c r="T2898">
        <v>48179.199999999997</v>
      </c>
      <c r="U2898" s="42">
        <v>44050</v>
      </c>
      <c r="V2898">
        <v>8</v>
      </c>
      <c r="W2898">
        <v>3.5659999999999998</v>
      </c>
      <c r="X2898" s="44">
        <v>13510.712282669658</v>
      </c>
      <c r="Y2898" s="45" t="s">
        <v>157</v>
      </c>
      <c r="Z2898" s="35" t="s">
        <v>149</v>
      </c>
      <c r="AA2898" s="35" t="s">
        <v>146</v>
      </c>
    </row>
    <row r="2899" spans="1:27" x14ac:dyDescent="0.25">
      <c r="A2899" t="s">
        <v>150</v>
      </c>
      <c r="B2899" t="s">
        <v>151</v>
      </c>
      <c r="C2899" t="s">
        <v>152</v>
      </c>
      <c r="E2899" t="s">
        <v>5966</v>
      </c>
      <c r="F2899" t="s">
        <v>5967</v>
      </c>
      <c r="G2899" t="s">
        <v>5968</v>
      </c>
      <c r="H2899" t="s">
        <v>156</v>
      </c>
      <c r="I2899" t="s">
        <v>37</v>
      </c>
      <c r="J2899" t="s">
        <v>65</v>
      </c>
      <c r="K2899" t="s">
        <v>7778</v>
      </c>
      <c r="L2899" t="s">
        <v>4</v>
      </c>
      <c r="M2899" t="s">
        <v>64</v>
      </c>
      <c r="N2899" t="s">
        <v>149</v>
      </c>
      <c r="O2899" s="42">
        <v>44017</v>
      </c>
      <c r="P2899" s="42">
        <v>44018</v>
      </c>
      <c r="Q2899">
        <v>640</v>
      </c>
      <c r="R2899">
        <v>640</v>
      </c>
      <c r="S2899" s="44">
        <v>49497.599999999999</v>
      </c>
      <c r="T2899">
        <v>49497.599999999999</v>
      </c>
      <c r="U2899" s="42">
        <v>44048</v>
      </c>
      <c r="V2899">
        <v>8</v>
      </c>
      <c r="W2899">
        <v>3.5659999999999998</v>
      </c>
      <c r="X2899" s="44">
        <v>13880.426247896803</v>
      </c>
      <c r="Y2899" s="45" t="s">
        <v>157</v>
      </c>
      <c r="Z2899" s="35" t="s">
        <v>149</v>
      </c>
      <c r="AA2899" s="35" t="s">
        <v>146</v>
      </c>
    </row>
    <row r="2900" spans="1:27" x14ac:dyDescent="0.25">
      <c r="A2900" t="s">
        <v>150</v>
      </c>
      <c r="B2900" t="s">
        <v>151</v>
      </c>
      <c r="C2900" t="s">
        <v>152</v>
      </c>
      <c r="E2900" t="s">
        <v>5652</v>
      </c>
      <c r="F2900" t="s">
        <v>5653</v>
      </c>
      <c r="G2900" t="s">
        <v>5654</v>
      </c>
      <c r="H2900" t="s">
        <v>156</v>
      </c>
      <c r="I2900" t="s">
        <v>37</v>
      </c>
      <c r="J2900" t="s">
        <v>65</v>
      </c>
      <c r="K2900" t="s">
        <v>7778</v>
      </c>
      <c r="L2900" t="s">
        <v>4</v>
      </c>
      <c r="M2900" t="s">
        <v>64</v>
      </c>
      <c r="N2900" t="s">
        <v>149</v>
      </c>
      <c r="O2900" s="42">
        <v>44043</v>
      </c>
      <c r="P2900" s="42">
        <v>44044</v>
      </c>
      <c r="Q2900">
        <v>700</v>
      </c>
      <c r="R2900">
        <v>700</v>
      </c>
      <c r="S2900" s="44">
        <v>52710</v>
      </c>
      <c r="T2900">
        <v>52710</v>
      </c>
      <c r="U2900" s="42">
        <v>44043</v>
      </c>
      <c r="V2900">
        <v>7</v>
      </c>
      <c r="W2900">
        <v>3.5190000000000001</v>
      </c>
      <c r="X2900" s="44">
        <v>14978.687127024721</v>
      </c>
      <c r="Y2900" s="45" t="s">
        <v>157</v>
      </c>
      <c r="Z2900" s="35" t="s">
        <v>149</v>
      </c>
      <c r="AA2900" s="35" t="s">
        <v>146</v>
      </c>
    </row>
    <row r="2901" spans="1:27" x14ac:dyDescent="0.25">
      <c r="A2901" t="s">
        <v>563</v>
      </c>
      <c r="B2901" t="s">
        <v>859</v>
      </c>
      <c r="C2901" t="s">
        <v>565</v>
      </c>
      <c r="E2901" t="s">
        <v>3951</v>
      </c>
      <c r="F2901" t="s">
        <v>3952</v>
      </c>
      <c r="G2901" t="s">
        <v>3953</v>
      </c>
      <c r="H2901" t="s">
        <v>3207</v>
      </c>
      <c r="I2901" t="s">
        <v>2552</v>
      </c>
      <c r="J2901" t="s">
        <v>63</v>
      </c>
      <c r="K2901" t="s">
        <v>141</v>
      </c>
      <c r="L2901" t="s">
        <v>34</v>
      </c>
      <c r="M2901" t="s">
        <v>94</v>
      </c>
      <c r="N2901" t="s">
        <v>149</v>
      </c>
      <c r="O2901" s="42">
        <v>43992</v>
      </c>
      <c r="P2901" s="42">
        <v>43992</v>
      </c>
      <c r="Q2901">
        <v>31.35</v>
      </c>
      <c r="R2901">
        <v>31.35</v>
      </c>
      <c r="S2901" s="44">
        <v>28215</v>
      </c>
      <c r="T2901">
        <v>28215</v>
      </c>
      <c r="U2901" s="42">
        <v>43992</v>
      </c>
      <c r="V2901">
        <v>6</v>
      </c>
      <c r="W2901">
        <v>3.472</v>
      </c>
      <c r="X2901" s="44">
        <v>28215</v>
      </c>
      <c r="Y2901" s="45" t="s">
        <v>157</v>
      </c>
      <c r="Z2901" s="35" t="s">
        <v>149</v>
      </c>
      <c r="AA2901" s="35" t="s">
        <v>146</v>
      </c>
    </row>
    <row r="2902" spans="1:27" x14ac:dyDescent="0.25">
      <c r="A2902" t="s">
        <v>563</v>
      </c>
      <c r="B2902" t="s">
        <v>859</v>
      </c>
      <c r="C2902" t="s">
        <v>853</v>
      </c>
      <c r="E2902" t="s">
        <v>4421</v>
      </c>
      <c r="F2902" t="s">
        <v>4422</v>
      </c>
      <c r="G2902" t="s">
        <v>4423</v>
      </c>
      <c r="H2902" t="s">
        <v>857</v>
      </c>
      <c r="I2902" t="s">
        <v>721</v>
      </c>
      <c r="J2902" t="s">
        <v>63</v>
      </c>
      <c r="K2902" t="s">
        <v>141</v>
      </c>
      <c r="L2902" t="s">
        <v>34</v>
      </c>
      <c r="M2902" t="s">
        <v>94</v>
      </c>
      <c r="N2902" t="s">
        <v>4424</v>
      </c>
      <c r="O2902" s="42">
        <v>44008</v>
      </c>
      <c r="P2902" s="42">
        <v>44008</v>
      </c>
      <c r="Q2902">
        <v>40.72</v>
      </c>
      <c r="R2902">
        <v>40.72</v>
      </c>
      <c r="S2902" s="44">
        <v>28504</v>
      </c>
      <c r="T2902">
        <v>28504</v>
      </c>
      <c r="U2902" s="42">
        <v>44008</v>
      </c>
      <c r="V2902">
        <v>6</v>
      </c>
      <c r="W2902">
        <v>3.472</v>
      </c>
      <c r="X2902" s="44">
        <v>28504</v>
      </c>
      <c r="Y2902" s="45" t="s">
        <v>157</v>
      </c>
      <c r="Z2902" s="35" t="s">
        <v>149</v>
      </c>
      <c r="AA2902" s="35" t="s">
        <v>146</v>
      </c>
    </row>
    <row r="2903" spans="1:27" x14ac:dyDescent="0.25">
      <c r="A2903" t="s">
        <v>563</v>
      </c>
      <c r="B2903" t="s">
        <v>859</v>
      </c>
      <c r="C2903" t="s">
        <v>853</v>
      </c>
      <c r="E2903" t="s">
        <v>3787</v>
      </c>
      <c r="F2903" t="s">
        <v>3788</v>
      </c>
      <c r="G2903" t="s">
        <v>3789</v>
      </c>
      <c r="H2903" t="s">
        <v>857</v>
      </c>
      <c r="I2903" t="s">
        <v>721</v>
      </c>
      <c r="J2903" t="s">
        <v>63</v>
      </c>
      <c r="K2903" t="s">
        <v>141</v>
      </c>
      <c r="L2903" t="s">
        <v>34</v>
      </c>
      <c r="M2903" t="s">
        <v>94</v>
      </c>
      <c r="N2903" t="s">
        <v>2612</v>
      </c>
      <c r="O2903" s="42">
        <v>43988</v>
      </c>
      <c r="P2903" s="42">
        <v>43988</v>
      </c>
      <c r="Q2903">
        <v>40.83</v>
      </c>
      <c r="R2903">
        <v>40.83</v>
      </c>
      <c r="S2903" s="44">
        <v>28581</v>
      </c>
      <c r="T2903">
        <v>28581</v>
      </c>
      <c r="U2903" s="42">
        <v>43988</v>
      </c>
      <c r="V2903">
        <v>6</v>
      </c>
      <c r="W2903">
        <v>3.472</v>
      </c>
      <c r="X2903" s="44">
        <v>28581</v>
      </c>
      <c r="Y2903" s="45" t="s">
        <v>157</v>
      </c>
      <c r="Z2903" s="35" t="s">
        <v>149</v>
      </c>
      <c r="AA2903" s="35" t="s">
        <v>146</v>
      </c>
    </row>
    <row r="2904" spans="1:27" x14ac:dyDescent="0.25">
      <c r="A2904" t="s">
        <v>563</v>
      </c>
      <c r="B2904" t="s">
        <v>859</v>
      </c>
      <c r="C2904" t="s">
        <v>853</v>
      </c>
      <c r="E2904" t="s">
        <v>4212</v>
      </c>
      <c r="F2904" t="s">
        <v>4213</v>
      </c>
      <c r="G2904" t="s">
        <v>4214</v>
      </c>
      <c r="H2904" t="s">
        <v>857</v>
      </c>
      <c r="I2904" t="s">
        <v>721</v>
      </c>
      <c r="J2904" t="s">
        <v>63</v>
      </c>
      <c r="K2904" t="s">
        <v>141</v>
      </c>
      <c r="L2904" t="s">
        <v>34</v>
      </c>
      <c r="M2904" t="s">
        <v>94</v>
      </c>
      <c r="N2904" t="s">
        <v>2618</v>
      </c>
      <c r="O2904" s="42">
        <v>43999</v>
      </c>
      <c r="P2904" s="42">
        <v>43999</v>
      </c>
      <c r="Q2904">
        <v>40.950000000000003</v>
      </c>
      <c r="R2904">
        <v>40.950000000000003</v>
      </c>
      <c r="S2904" s="44">
        <v>28665</v>
      </c>
      <c r="T2904">
        <v>28665</v>
      </c>
      <c r="U2904" s="42">
        <v>43999</v>
      </c>
      <c r="V2904">
        <v>6</v>
      </c>
      <c r="W2904">
        <v>3.472</v>
      </c>
      <c r="X2904" s="44">
        <v>28665</v>
      </c>
      <c r="Y2904" s="45" t="s">
        <v>157</v>
      </c>
      <c r="Z2904" s="35" t="s">
        <v>149</v>
      </c>
      <c r="AA2904" s="35" t="s">
        <v>146</v>
      </c>
    </row>
    <row r="2905" spans="1:27" x14ac:dyDescent="0.25">
      <c r="A2905" t="s">
        <v>563</v>
      </c>
      <c r="B2905" t="s">
        <v>859</v>
      </c>
      <c r="C2905" t="s">
        <v>853</v>
      </c>
      <c r="E2905" t="s">
        <v>4215</v>
      </c>
      <c r="F2905" t="s">
        <v>4216</v>
      </c>
      <c r="G2905" t="s">
        <v>4217</v>
      </c>
      <c r="H2905" t="s">
        <v>857</v>
      </c>
      <c r="I2905" t="s">
        <v>721</v>
      </c>
      <c r="J2905" t="s">
        <v>63</v>
      </c>
      <c r="K2905" t="s">
        <v>141</v>
      </c>
      <c r="L2905" t="s">
        <v>34</v>
      </c>
      <c r="M2905" t="s">
        <v>94</v>
      </c>
      <c r="N2905" t="s">
        <v>2620</v>
      </c>
      <c r="O2905" s="42">
        <v>43999</v>
      </c>
      <c r="P2905" s="42">
        <v>43999</v>
      </c>
      <c r="Q2905">
        <v>41.12</v>
      </c>
      <c r="R2905">
        <v>41.12</v>
      </c>
      <c r="S2905" s="44">
        <v>28784</v>
      </c>
      <c r="T2905">
        <v>28784</v>
      </c>
      <c r="U2905" s="42">
        <v>43999</v>
      </c>
      <c r="V2905">
        <v>6</v>
      </c>
      <c r="W2905">
        <v>3.472</v>
      </c>
      <c r="X2905" s="44">
        <v>28784</v>
      </c>
      <c r="Y2905" s="45" t="s">
        <v>157</v>
      </c>
      <c r="Z2905" s="35" t="s">
        <v>149</v>
      </c>
      <c r="AA2905" s="35" t="s">
        <v>146</v>
      </c>
    </row>
    <row r="2906" spans="1:27" x14ac:dyDescent="0.25">
      <c r="A2906" t="s">
        <v>563</v>
      </c>
      <c r="B2906" t="s">
        <v>859</v>
      </c>
      <c r="C2906" t="s">
        <v>565</v>
      </c>
      <c r="E2906" t="s">
        <v>3871</v>
      </c>
      <c r="F2906" t="s">
        <v>3872</v>
      </c>
      <c r="G2906" t="s">
        <v>3873</v>
      </c>
      <c r="H2906" t="s">
        <v>923</v>
      </c>
      <c r="I2906" t="s">
        <v>745</v>
      </c>
      <c r="J2906" t="s">
        <v>63</v>
      </c>
      <c r="K2906" t="s">
        <v>141</v>
      </c>
      <c r="L2906" t="s">
        <v>34</v>
      </c>
      <c r="M2906" t="s">
        <v>94</v>
      </c>
      <c r="N2906" t="s">
        <v>149</v>
      </c>
      <c r="O2906" s="42">
        <v>43988</v>
      </c>
      <c r="P2906" s="42">
        <v>43988</v>
      </c>
      <c r="Q2906">
        <v>38.76</v>
      </c>
      <c r="R2906">
        <v>38.67</v>
      </c>
      <c r="S2906" s="44">
        <v>29002.59</v>
      </c>
      <c r="T2906">
        <v>29070</v>
      </c>
      <c r="U2906" s="42">
        <v>43988</v>
      </c>
      <c r="V2906">
        <v>6</v>
      </c>
      <c r="W2906">
        <v>3.472</v>
      </c>
      <c r="X2906" s="44">
        <v>29002.59</v>
      </c>
      <c r="Y2906" s="45" t="s">
        <v>157</v>
      </c>
      <c r="Z2906" s="35" t="s">
        <v>149</v>
      </c>
      <c r="AA2906" s="35" t="s">
        <v>146</v>
      </c>
    </row>
    <row r="2907" spans="1:27" x14ac:dyDescent="0.25">
      <c r="A2907" t="s">
        <v>563</v>
      </c>
      <c r="B2907" t="s">
        <v>859</v>
      </c>
      <c r="C2907" t="s">
        <v>565</v>
      </c>
      <c r="E2907" t="s">
        <v>3978</v>
      </c>
      <c r="F2907" t="s">
        <v>3979</v>
      </c>
      <c r="G2907" t="s">
        <v>3980</v>
      </c>
      <c r="H2907" t="s">
        <v>923</v>
      </c>
      <c r="I2907" t="s">
        <v>745</v>
      </c>
      <c r="J2907" t="s">
        <v>63</v>
      </c>
      <c r="K2907" t="s">
        <v>141</v>
      </c>
      <c r="L2907" t="s">
        <v>34</v>
      </c>
      <c r="M2907" t="s">
        <v>94</v>
      </c>
      <c r="N2907" t="s">
        <v>149</v>
      </c>
      <c r="O2907" s="42">
        <v>44002</v>
      </c>
      <c r="P2907" s="42">
        <v>44002</v>
      </c>
      <c r="Q2907">
        <v>39.299999999999997</v>
      </c>
      <c r="R2907">
        <v>39.299999999999997</v>
      </c>
      <c r="S2907" s="44">
        <v>29475</v>
      </c>
      <c r="T2907">
        <v>29475</v>
      </c>
      <c r="U2907" s="42">
        <v>44004</v>
      </c>
      <c r="V2907">
        <v>6</v>
      </c>
      <c r="W2907">
        <v>3.472</v>
      </c>
      <c r="X2907" s="44">
        <v>29475</v>
      </c>
      <c r="Y2907" s="45" t="s">
        <v>157</v>
      </c>
      <c r="Z2907" s="35" t="s">
        <v>149</v>
      </c>
      <c r="AA2907" s="35" t="s">
        <v>146</v>
      </c>
    </row>
    <row r="2908" spans="1:27" x14ac:dyDescent="0.25">
      <c r="A2908" t="s">
        <v>563</v>
      </c>
      <c r="B2908" t="s">
        <v>859</v>
      </c>
      <c r="C2908" t="s">
        <v>853</v>
      </c>
      <c r="E2908" t="s">
        <v>3916</v>
      </c>
      <c r="F2908" t="s">
        <v>3917</v>
      </c>
      <c r="G2908" t="s">
        <v>3918</v>
      </c>
      <c r="H2908" t="s">
        <v>3894</v>
      </c>
      <c r="I2908" t="s">
        <v>2556</v>
      </c>
      <c r="J2908" t="s">
        <v>63</v>
      </c>
      <c r="K2908" t="s">
        <v>141</v>
      </c>
      <c r="L2908" t="s">
        <v>34</v>
      </c>
      <c r="M2908" t="s">
        <v>94</v>
      </c>
      <c r="N2908" t="s">
        <v>149</v>
      </c>
      <c r="O2908" s="42">
        <v>44006</v>
      </c>
      <c r="P2908" s="42">
        <v>44006</v>
      </c>
      <c r="Q2908">
        <v>39.58</v>
      </c>
      <c r="R2908">
        <v>39.58</v>
      </c>
      <c r="S2908" s="44">
        <v>29685</v>
      </c>
      <c r="T2908">
        <v>29685</v>
      </c>
      <c r="U2908" s="42">
        <v>44006</v>
      </c>
      <c r="V2908">
        <v>6</v>
      </c>
      <c r="W2908">
        <v>3.472</v>
      </c>
      <c r="X2908" s="44">
        <v>29685</v>
      </c>
      <c r="Y2908" s="45" t="s">
        <v>157</v>
      </c>
      <c r="Z2908" s="35" t="s">
        <v>149</v>
      </c>
      <c r="AA2908" s="35" t="s">
        <v>146</v>
      </c>
    </row>
    <row r="2909" spans="1:27" x14ac:dyDescent="0.25">
      <c r="A2909" t="s">
        <v>563</v>
      </c>
      <c r="B2909" t="s">
        <v>859</v>
      </c>
      <c r="C2909" t="s">
        <v>853</v>
      </c>
      <c r="E2909" t="s">
        <v>4418</v>
      </c>
      <c r="F2909" t="s">
        <v>4419</v>
      </c>
      <c r="G2909" t="s">
        <v>4420</v>
      </c>
      <c r="H2909" t="s">
        <v>3894</v>
      </c>
      <c r="I2909" t="s">
        <v>2556</v>
      </c>
      <c r="J2909" t="s">
        <v>63</v>
      </c>
      <c r="K2909" t="s">
        <v>141</v>
      </c>
      <c r="L2909" t="s">
        <v>34</v>
      </c>
      <c r="M2909" t="s">
        <v>94</v>
      </c>
      <c r="N2909" t="s">
        <v>149</v>
      </c>
      <c r="O2909" s="42">
        <v>44007</v>
      </c>
      <c r="P2909" s="42">
        <v>44007</v>
      </c>
      <c r="Q2909">
        <v>39.700000000000003</v>
      </c>
      <c r="R2909">
        <v>39.700000000000003</v>
      </c>
      <c r="S2909" s="44">
        <v>29775</v>
      </c>
      <c r="T2909">
        <v>29775</v>
      </c>
      <c r="U2909" s="42">
        <v>44007</v>
      </c>
      <c r="V2909">
        <v>6</v>
      </c>
      <c r="W2909">
        <v>3.472</v>
      </c>
      <c r="X2909" s="44">
        <v>29775</v>
      </c>
      <c r="Y2909" s="45" t="s">
        <v>157</v>
      </c>
      <c r="Z2909" s="35" t="s">
        <v>149</v>
      </c>
      <c r="AA2909" s="35" t="s">
        <v>146</v>
      </c>
    </row>
    <row r="2910" spans="1:27" x14ac:dyDescent="0.25">
      <c r="A2910" t="s">
        <v>563</v>
      </c>
      <c r="B2910" t="s">
        <v>859</v>
      </c>
      <c r="C2910" t="s">
        <v>853</v>
      </c>
      <c r="E2910" t="s">
        <v>3926</v>
      </c>
      <c r="F2910" t="s">
        <v>3927</v>
      </c>
      <c r="G2910" t="s">
        <v>3928</v>
      </c>
      <c r="H2910" t="s">
        <v>3894</v>
      </c>
      <c r="I2910" t="s">
        <v>2556</v>
      </c>
      <c r="J2910" t="s">
        <v>63</v>
      </c>
      <c r="K2910" t="s">
        <v>141</v>
      </c>
      <c r="L2910" t="s">
        <v>34</v>
      </c>
      <c r="M2910" t="s">
        <v>94</v>
      </c>
      <c r="N2910" t="s">
        <v>149</v>
      </c>
      <c r="O2910" s="42">
        <v>43991</v>
      </c>
      <c r="P2910" s="42">
        <v>43991</v>
      </c>
      <c r="Q2910">
        <v>39.94</v>
      </c>
      <c r="R2910">
        <v>39.94</v>
      </c>
      <c r="S2910" s="44">
        <v>29955</v>
      </c>
      <c r="T2910">
        <v>29955</v>
      </c>
      <c r="U2910" s="42">
        <v>43991</v>
      </c>
      <c r="V2910">
        <v>6</v>
      </c>
      <c r="W2910">
        <v>3.472</v>
      </c>
      <c r="X2910" s="44">
        <v>29955</v>
      </c>
      <c r="Y2910" s="45" t="s">
        <v>157</v>
      </c>
      <c r="Z2910" s="35" t="s">
        <v>149</v>
      </c>
      <c r="AA2910" s="35" t="s">
        <v>146</v>
      </c>
    </row>
    <row r="2911" spans="1:27" x14ac:dyDescent="0.25">
      <c r="A2911" t="s">
        <v>563</v>
      </c>
      <c r="B2911" t="s">
        <v>859</v>
      </c>
      <c r="C2911" t="s">
        <v>853</v>
      </c>
      <c r="E2911" t="s">
        <v>3913</v>
      </c>
      <c r="F2911" t="s">
        <v>3914</v>
      </c>
      <c r="G2911" t="s">
        <v>3915</v>
      </c>
      <c r="H2911" t="s">
        <v>3894</v>
      </c>
      <c r="I2911" t="s">
        <v>2556</v>
      </c>
      <c r="J2911" t="s">
        <v>63</v>
      </c>
      <c r="K2911" t="s">
        <v>141</v>
      </c>
      <c r="L2911" t="s">
        <v>34</v>
      </c>
      <c r="M2911" t="s">
        <v>94</v>
      </c>
      <c r="N2911" t="s">
        <v>149</v>
      </c>
      <c r="O2911" s="42">
        <v>44006</v>
      </c>
      <c r="P2911" s="42">
        <v>44006</v>
      </c>
      <c r="Q2911">
        <v>39.97</v>
      </c>
      <c r="R2911">
        <v>39.97</v>
      </c>
      <c r="S2911" s="44">
        <v>29977.5</v>
      </c>
      <c r="T2911">
        <v>29977.5</v>
      </c>
      <c r="U2911" s="42">
        <v>44006</v>
      </c>
      <c r="V2911">
        <v>6</v>
      </c>
      <c r="W2911">
        <v>3.472</v>
      </c>
      <c r="X2911" s="44">
        <v>29977.5</v>
      </c>
      <c r="Y2911" s="45" t="s">
        <v>157</v>
      </c>
      <c r="Z2911" s="35" t="s">
        <v>149</v>
      </c>
      <c r="AA2911" s="35" t="s">
        <v>146</v>
      </c>
    </row>
    <row r="2912" spans="1:27" x14ac:dyDescent="0.25">
      <c r="A2912" t="s">
        <v>563</v>
      </c>
      <c r="B2912" t="s">
        <v>859</v>
      </c>
      <c r="C2912" t="s">
        <v>853</v>
      </c>
      <c r="E2912" t="s">
        <v>3891</v>
      </c>
      <c r="F2912" t="s">
        <v>3892</v>
      </c>
      <c r="G2912" t="s">
        <v>3893</v>
      </c>
      <c r="H2912" t="s">
        <v>3894</v>
      </c>
      <c r="I2912" t="s">
        <v>2556</v>
      </c>
      <c r="J2912" t="s">
        <v>63</v>
      </c>
      <c r="K2912" t="s">
        <v>141</v>
      </c>
      <c r="L2912" t="s">
        <v>34</v>
      </c>
      <c r="M2912" t="s">
        <v>94</v>
      </c>
      <c r="N2912" t="s">
        <v>149</v>
      </c>
      <c r="O2912" s="42">
        <v>43988</v>
      </c>
      <c r="P2912" s="42">
        <v>43988</v>
      </c>
      <c r="Q2912">
        <v>40.1</v>
      </c>
      <c r="R2912">
        <v>40.1</v>
      </c>
      <c r="S2912" s="44">
        <v>30075</v>
      </c>
      <c r="T2912">
        <v>30075</v>
      </c>
      <c r="U2912" s="42">
        <v>43988</v>
      </c>
      <c r="V2912">
        <v>6</v>
      </c>
      <c r="W2912">
        <v>3.472</v>
      </c>
      <c r="X2912" s="44">
        <v>30075</v>
      </c>
      <c r="Y2912" s="45" t="s">
        <v>157</v>
      </c>
      <c r="Z2912" s="35" t="s">
        <v>149</v>
      </c>
      <c r="AA2912" s="35" t="s">
        <v>146</v>
      </c>
    </row>
    <row r="2913" spans="1:27" x14ac:dyDescent="0.25">
      <c r="A2913" t="s">
        <v>563</v>
      </c>
      <c r="B2913" t="s">
        <v>859</v>
      </c>
      <c r="C2913" t="s">
        <v>565</v>
      </c>
      <c r="E2913" t="s">
        <v>4172</v>
      </c>
      <c r="F2913" t="s">
        <v>4173</v>
      </c>
      <c r="G2913" t="s">
        <v>4174</v>
      </c>
      <c r="H2913" t="s">
        <v>4175</v>
      </c>
      <c r="I2913" t="s">
        <v>2559</v>
      </c>
      <c r="J2913" t="s">
        <v>63</v>
      </c>
      <c r="K2913" t="s">
        <v>141</v>
      </c>
      <c r="L2913" t="s">
        <v>34</v>
      </c>
      <c r="M2913" t="s">
        <v>94</v>
      </c>
      <c r="N2913" t="s">
        <v>149</v>
      </c>
      <c r="O2913" s="42">
        <v>43998</v>
      </c>
      <c r="P2913" s="42">
        <v>43998</v>
      </c>
      <c r="Q2913">
        <v>33.659999999999997</v>
      </c>
      <c r="R2913">
        <v>33.659999999999997</v>
      </c>
      <c r="S2913" s="44">
        <v>30294</v>
      </c>
      <c r="T2913">
        <v>30294</v>
      </c>
      <c r="U2913" s="42">
        <v>43998</v>
      </c>
      <c r="V2913">
        <v>6</v>
      </c>
      <c r="W2913">
        <v>3.472</v>
      </c>
      <c r="X2913" s="44">
        <v>30294</v>
      </c>
      <c r="Y2913" s="45" t="s">
        <v>157</v>
      </c>
      <c r="Z2913" s="35" t="s">
        <v>149</v>
      </c>
      <c r="AA2913" s="35" t="s">
        <v>146</v>
      </c>
    </row>
    <row r="2914" spans="1:27" x14ac:dyDescent="0.25">
      <c r="A2914" t="s">
        <v>563</v>
      </c>
      <c r="B2914" t="s">
        <v>859</v>
      </c>
      <c r="C2914" t="s">
        <v>565</v>
      </c>
      <c r="E2914" t="s">
        <v>4460</v>
      </c>
      <c r="F2914" t="s">
        <v>4461</v>
      </c>
      <c r="G2914" t="s">
        <v>4462</v>
      </c>
      <c r="H2914" t="s">
        <v>895</v>
      </c>
      <c r="I2914" t="s">
        <v>744</v>
      </c>
      <c r="J2914" t="s">
        <v>63</v>
      </c>
      <c r="K2914" t="s">
        <v>141</v>
      </c>
      <c r="L2914" t="s">
        <v>34</v>
      </c>
      <c r="M2914" t="s">
        <v>94</v>
      </c>
      <c r="N2914" t="s">
        <v>149</v>
      </c>
      <c r="O2914" s="42">
        <v>44012</v>
      </c>
      <c r="P2914" s="42">
        <v>44012</v>
      </c>
      <c r="Q2914">
        <v>40.86</v>
      </c>
      <c r="R2914">
        <v>40.86</v>
      </c>
      <c r="S2914" s="44">
        <v>30645</v>
      </c>
      <c r="T2914">
        <v>30645</v>
      </c>
      <c r="U2914" s="42">
        <v>44012</v>
      </c>
      <c r="V2914">
        <v>6</v>
      </c>
      <c r="W2914">
        <v>3.472</v>
      </c>
      <c r="X2914" s="44">
        <v>30645</v>
      </c>
      <c r="Y2914" s="45" t="s">
        <v>157</v>
      </c>
      <c r="Z2914" s="35" t="s">
        <v>149</v>
      </c>
      <c r="AA2914" s="35" t="s">
        <v>146</v>
      </c>
    </row>
    <row r="2915" spans="1:27" x14ac:dyDescent="0.25">
      <c r="A2915" t="s">
        <v>563</v>
      </c>
      <c r="B2915" t="s">
        <v>859</v>
      </c>
      <c r="C2915" t="s">
        <v>565</v>
      </c>
      <c r="E2915" t="s">
        <v>4463</v>
      </c>
      <c r="F2915" t="s">
        <v>4464</v>
      </c>
      <c r="G2915" t="s">
        <v>4465</v>
      </c>
      <c r="H2915" t="s">
        <v>895</v>
      </c>
      <c r="I2915" t="s">
        <v>744</v>
      </c>
      <c r="J2915" t="s">
        <v>63</v>
      </c>
      <c r="K2915" t="s">
        <v>141</v>
      </c>
      <c r="L2915" t="s">
        <v>34</v>
      </c>
      <c r="M2915" t="s">
        <v>94</v>
      </c>
      <c r="N2915" t="s">
        <v>149</v>
      </c>
      <c r="O2915" s="42">
        <v>44012</v>
      </c>
      <c r="P2915" s="42">
        <v>44012</v>
      </c>
      <c r="Q2915">
        <v>40.98</v>
      </c>
      <c r="R2915">
        <v>40.98</v>
      </c>
      <c r="S2915" s="44">
        <v>30735</v>
      </c>
      <c r="T2915">
        <v>30735</v>
      </c>
      <c r="U2915" s="42">
        <v>44012</v>
      </c>
      <c r="V2915">
        <v>6</v>
      </c>
      <c r="W2915">
        <v>3.472</v>
      </c>
      <c r="X2915" s="44">
        <v>30735</v>
      </c>
      <c r="Y2915" s="45" t="s">
        <v>157</v>
      </c>
      <c r="Z2915" s="35" t="s">
        <v>149</v>
      </c>
      <c r="AA2915" s="35" t="s">
        <v>146</v>
      </c>
    </row>
    <row r="2916" spans="1:27" x14ac:dyDescent="0.25">
      <c r="A2916" t="s">
        <v>563</v>
      </c>
      <c r="B2916" t="s">
        <v>852</v>
      </c>
      <c r="C2916" t="s">
        <v>853</v>
      </c>
      <c r="E2916" t="s">
        <v>3665</v>
      </c>
      <c r="F2916" t="s">
        <v>3666</v>
      </c>
      <c r="G2916" t="s">
        <v>3667</v>
      </c>
      <c r="H2916" t="s">
        <v>3138</v>
      </c>
      <c r="I2916" t="s">
        <v>2560</v>
      </c>
      <c r="J2916" t="s">
        <v>63</v>
      </c>
      <c r="K2916" t="s">
        <v>141</v>
      </c>
      <c r="L2916" t="s">
        <v>34</v>
      </c>
      <c r="M2916" t="s">
        <v>94</v>
      </c>
      <c r="N2916" t="s">
        <v>149</v>
      </c>
      <c r="O2916" s="42">
        <v>43984</v>
      </c>
      <c r="P2916" s="42">
        <v>43982</v>
      </c>
      <c r="Q2916">
        <v>41.26</v>
      </c>
      <c r="R2916">
        <v>41.26</v>
      </c>
      <c r="S2916" s="44">
        <v>30945</v>
      </c>
      <c r="T2916">
        <v>30945</v>
      </c>
      <c r="U2916" s="42">
        <v>43982</v>
      </c>
      <c r="V2916">
        <v>5</v>
      </c>
      <c r="W2916">
        <v>3.4239999999999999</v>
      </c>
      <c r="X2916" s="44">
        <v>30945</v>
      </c>
      <c r="Y2916" s="45" t="s">
        <v>157</v>
      </c>
      <c r="Z2916" s="35" t="s">
        <v>149</v>
      </c>
      <c r="AA2916" s="35" t="s">
        <v>146</v>
      </c>
    </row>
    <row r="2917" spans="1:27" x14ac:dyDescent="0.25">
      <c r="A2917" t="s">
        <v>563</v>
      </c>
      <c r="B2917" t="s">
        <v>859</v>
      </c>
      <c r="C2917" t="s">
        <v>853</v>
      </c>
      <c r="E2917" t="s">
        <v>3583</v>
      </c>
      <c r="F2917" t="s">
        <v>3584</v>
      </c>
      <c r="G2917" t="s">
        <v>3585</v>
      </c>
      <c r="H2917" t="s">
        <v>2185</v>
      </c>
      <c r="I2917" t="s">
        <v>139</v>
      </c>
      <c r="J2917" t="s">
        <v>63</v>
      </c>
      <c r="K2917" t="s">
        <v>141</v>
      </c>
      <c r="L2917" t="s">
        <v>34</v>
      </c>
      <c r="M2917" t="s">
        <v>94</v>
      </c>
      <c r="N2917" t="s">
        <v>149</v>
      </c>
      <c r="O2917" s="42">
        <v>43992</v>
      </c>
      <c r="P2917" s="42">
        <v>43992</v>
      </c>
      <c r="Q2917">
        <v>41.89</v>
      </c>
      <c r="R2917">
        <v>41.89</v>
      </c>
      <c r="S2917" s="44">
        <v>30998.6</v>
      </c>
      <c r="T2917">
        <v>30998.6</v>
      </c>
      <c r="U2917" s="42">
        <v>43992</v>
      </c>
      <c r="V2917">
        <v>6</v>
      </c>
      <c r="W2917">
        <v>3.472</v>
      </c>
      <c r="X2917" s="44">
        <v>30998.6</v>
      </c>
      <c r="Y2917" s="45" t="s">
        <v>157</v>
      </c>
      <c r="Z2917" s="35" t="s">
        <v>149</v>
      </c>
      <c r="AA2917" s="35" t="s">
        <v>146</v>
      </c>
    </row>
    <row r="2918" spans="1:27" x14ac:dyDescent="0.25">
      <c r="A2918" t="s">
        <v>563</v>
      </c>
      <c r="B2918" t="s">
        <v>859</v>
      </c>
      <c r="C2918" t="s">
        <v>853</v>
      </c>
      <c r="E2918" t="s">
        <v>3747</v>
      </c>
      <c r="F2918" t="s">
        <v>3748</v>
      </c>
      <c r="G2918" t="s">
        <v>3749</v>
      </c>
      <c r="H2918" t="s">
        <v>2185</v>
      </c>
      <c r="I2918" t="s">
        <v>139</v>
      </c>
      <c r="J2918" t="s">
        <v>63</v>
      </c>
      <c r="K2918" t="s">
        <v>141</v>
      </c>
      <c r="L2918" t="s">
        <v>34</v>
      </c>
      <c r="M2918" t="s">
        <v>94</v>
      </c>
      <c r="N2918" t="s">
        <v>149</v>
      </c>
      <c r="O2918" s="42">
        <v>44000</v>
      </c>
      <c r="P2918" s="42">
        <v>44000</v>
      </c>
      <c r="Q2918">
        <v>42.11</v>
      </c>
      <c r="R2918">
        <v>42.11</v>
      </c>
      <c r="S2918" s="44">
        <v>31161.4</v>
      </c>
      <c r="T2918">
        <v>31161.4</v>
      </c>
      <c r="U2918" s="42">
        <v>44000</v>
      </c>
      <c r="V2918">
        <v>6</v>
      </c>
      <c r="W2918">
        <v>3.472</v>
      </c>
      <c r="X2918" s="44">
        <v>31161.4</v>
      </c>
      <c r="Y2918" s="45" t="s">
        <v>157</v>
      </c>
      <c r="Z2918" s="35" t="s">
        <v>149</v>
      </c>
      <c r="AA2918" s="35" t="s">
        <v>146</v>
      </c>
    </row>
    <row r="2919" spans="1:27" x14ac:dyDescent="0.25">
      <c r="A2919" t="s">
        <v>563</v>
      </c>
      <c r="B2919" t="s">
        <v>859</v>
      </c>
      <c r="C2919" t="s">
        <v>565</v>
      </c>
      <c r="E2919" t="s">
        <v>3696</v>
      </c>
      <c r="F2919" t="s">
        <v>3697</v>
      </c>
      <c r="G2919" t="s">
        <v>3698</v>
      </c>
      <c r="H2919" t="s">
        <v>895</v>
      </c>
      <c r="I2919" t="s">
        <v>744</v>
      </c>
      <c r="J2919" t="s">
        <v>63</v>
      </c>
      <c r="K2919" t="s">
        <v>141</v>
      </c>
      <c r="L2919" t="s">
        <v>34</v>
      </c>
      <c r="M2919" t="s">
        <v>94</v>
      </c>
      <c r="N2919" t="s">
        <v>149</v>
      </c>
      <c r="O2919" s="42">
        <v>43990</v>
      </c>
      <c r="P2919" s="42">
        <v>43990</v>
      </c>
      <c r="Q2919">
        <v>35.08</v>
      </c>
      <c r="R2919">
        <v>35.08</v>
      </c>
      <c r="S2919" s="44">
        <v>31572</v>
      </c>
      <c r="T2919">
        <v>31572</v>
      </c>
      <c r="U2919" s="42">
        <v>43990</v>
      </c>
      <c r="V2919">
        <v>6</v>
      </c>
      <c r="W2919">
        <v>3.472</v>
      </c>
      <c r="X2919" s="44">
        <v>31572</v>
      </c>
      <c r="Y2919" s="45" t="s">
        <v>157</v>
      </c>
      <c r="Z2919" s="35" t="s">
        <v>149</v>
      </c>
      <c r="AA2919" s="35" t="s">
        <v>146</v>
      </c>
    </row>
    <row r="2920" spans="1:27" x14ac:dyDescent="0.25">
      <c r="A2920" t="s">
        <v>150</v>
      </c>
      <c r="B2920" t="s">
        <v>151</v>
      </c>
      <c r="C2920" t="s">
        <v>152</v>
      </c>
      <c r="E2920" t="s">
        <v>4076</v>
      </c>
      <c r="F2920" t="s">
        <v>4077</v>
      </c>
      <c r="G2920" t="s">
        <v>4078</v>
      </c>
      <c r="H2920" t="s">
        <v>156</v>
      </c>
      <c r="I2920" t="s">
        <v>37</v>
      </c>
      <c r="J2920" t="s">
        <v>65</v>
      </c>
      <c r="K2920" t="s">
        <v>7778</v>
      </c>
      <c r="L2920" t="s">
        <v>4</v>
      </c>
      <c r="M2920" t="s">
        <v>64</v>
      </c>
      <c r="N2920" t="s">
        <v>149</v>
      </c>
      <c r="O2920" s="42">
        <v>43994</v>
      </c>
      <c r="P2920" s="42">
        <v>43995</v>
      </c>
      <c r="Q2920">
        <v>400</v>
      </c>
      <c r="R2920">
        <v>400</v>
      </c>
      <c r="S2920" s="44">
        <v>31784</v>
      </c>
      <c r="T2920">
        <v>31784</v>
      </c>
      <c r="U2920" s="42">
        <v>43994</v>
      </c>
      <c r="V2920">
        <v>6</v>
      </c>
      <c r="W2920">
        <v>3.472</v>
      </c>
      <c r="X2920" s="44">
        <v>9154.3778801843309</v>
      </c>
      <c r="Y2920" s="45" t="s">
        <v>157</v>
      </c>
      <c r="Z2920" s="35" t="s">
        <v>149</v>
      </c>
      <c r="AA2920" s="35" t="s">
        <v>146</v>
      </c>
    </row>
    <row r="2921" spans="1:27" x14ac:dyDescent="0.25">
      <c r="A2921" t="s">
        <v>150</v>
      </c>
      <c r="B2921" t="s">
        <v>151</v>
      </c>
      <c r="C2921" t="s">
        <v>152</v>
      </c>
      <c r="E2921" t="s">
        <v>3882</v>
      </c>
      <c r="F2921" t="s">
        <v>3883</v>
      </c>
      <c r="G2921" t="s">
        <v>3884</v>
      </c>
      <c r="H2921" t="s">
        <v>156</v>
      </c>
      <c r="I2921" t="s">
        <v>37</v>
      </c>
      <c r="J2921" t="s">
        <v>65</v>
      </c>
      <c r="K2921" t="s">
        <v>7778</v>
      </c>
      <c r="L2921" t="s">
        <v>4</v>
      </c>
      <c r="M2921" t="s">
        <v>64</v>
      </c>
      <c r="N2921" t="s">
        <v>149</v>
      </c>
      <c r="O2921" s="42">
        <v>43994</v>
      </c>
      <c r="P2921" s="42">
        <v>43995</v>
      </c>
      <c r="Q2921">
        <v>400</v>
      </c>
      <c r="R2921">
        <v>400</v>
      </c>
      <c r="S2921" s="44">
        <v>31784</v>
      </c>
      <c r="T2921">
        <v>31784</v>
      </c>
      <c r="U2921" s="42">
        <v>43994</v>
      </c>
      <c r="V2921">
        <v>6</v>
      </c>
      <c r="W2921">
        <v>3.472</v>
      </c>
      <c r="X2921" s="44">
        <v>9154.3778801843309</v>
      </c>
      <c r="Y2921" s="45" t="s">
        <v>157</v>
      </c>
      <c r="Z2921" s="35" t="s">
        <v>149</v>
      </c>
      <c r="AA2921" s="35" t="s">
        <v>146</v>
      </c>
    </row>
    <row r="2922" spans="1:27" x14ac:dyDescent="0.25">
      <c r="A2922" t="s">
        <v>150</v>
      </c>
      <c r="B2922" t="s">
        <v>151</v>
      </c>
      <c r="C2922" t="s">
        <v>152</v>
      </c>
      <c r="E2922" t="s">
        <v>4100</v>
      </c>
      <c r="F2922" t="s">
        <v>4101</v>
      </c>
      <c r="G2922" t="s">
        <v>4102</v>
      </c>
      <c r="H2922" t="s">
        <v>156</v>
      </c>
      <c r="I2922" t="s">
        <v>37</v>
      </c>
      <c r="J2922" t="s">
        <v>65</v>
      </c>
      <c r="K2922" t="s">
        <v>7778</v>
      </c>
      <c r="L2922" t="s">
        <v>4</v>
      </c>
      <c r="M2922" t="s">
        <v>64</v>
      </c>
      <c r="N2922" t="s">
        <v>149</v>
      </c>
      <c r="O2922" s="42">
        <v>43998</v>
      </c>
      <c r="P2922" s="42">
        <v>43999</v>
      </c>
      <c r="Q2922">
        <v>400</v>
      </c>
      <c r="R2922">
        <v>400</v>
      </c>
      <c r="S2922" s="44">
        <v>31784</v>
      </c>
      <c r="T2922">
        <v>31784</v>
      </c>
      <c r="U2922" s="42">
        <v>43998</v>
      </c>
      <c r="V2922">
        <v>6</v>
      </c>
      <c r="W2922">
        <v>3.472</v>
      </c>
      <c r="X2922" s="44">
        <v>9154.3778801843309</v>
      </c>
      <c r="Y2922" s="45" t="s">
        <v>157</v>
      </c>
      <c r="Z2922" s="35" t="s">
        <v>149</v>
      </c>
      <c r="AA2922" s="35" t="s">
        <v>146</v>
      </c>
    </row>
    <row r="2923" spans="1:27" x14ac:dyDescent="0.25">
      <c r="A2923" t="s">
        <v>150</v>
      </c>
      <c r="B2923" t="s">
        <v>151</v>
      </c>
      <c r="C2923" t="s">
        <v>152</v>
      </c>
      <c r="E2923" t="s">
        <v>4194</v>
      </c>
      <c r="F2923" t="s">
        <v>4195</v>
      </c>
      <c r="G2923" t="s">
        <v>4196</v>
      </c>
      <c r="H2923" t="s">
        <v>156</v>
      </c>
      <c r="I2923" t="s">
        <v>37</v>
      </c>
      <c r="J2923" t="s">
        <v>65</v>
      </c>
      <c r="K2923" t="s">
        <v>7778</v>
      </c>
      <c r="L2923" t="s">
        <v>4</v>
      </c>
      <c r="M2923" t="s">
        <v>64</v>
      </c>
      <c r="N2923" t="s">
        <v>149</v>
      </c>
      <c r="O2923" s="42">
        <v>43998</v>
      </c>
      <c r="P2923" s="42">
        <v>43999</v>
      </c>
      <c r="Q2923">
        <v>400</v>
      </c>
      <c r="R2923">
        <v>400</v>
      </c>
      <c r="S2923" s="44">
        <v>31784</v>
      </c>
      <c r="T2923">
        <v>31784</v>
      </c>
      <c r="U2923" s="42">
        <v>43999</v>
      </c>
      <c r="V2923">
        <v>6</v>
      </c>
      <c r="W2923">
        <v>3.472</v>
      </c>
      <c r="X2923" s="44">
        <v>9154.3778801843309</v>
      </c>
      <c r="Y2923" s="45" t="s">
        <v>157</v>
      </c>
      <c r="Z2923" s="35" t="s">
        <v>149</v>
      </c>
      <c r="AA2923" s="35" t="s">
        <v>146</v>
      </c>
    </row>
    <row r="2924" spans="1:27" x14ac:dyDescent="0.25">
      <c r="A2924" t="s">
        <v>563</v>
      </c>
      <c r="B2924" t="s">
        <v>859</v>
      </c>
      <c r="C2924" t="s">
        <v>853</v>
      </c>
      <c r="E2924" t="s">
        <v>5183</v>
      </c>
      <c r="F2924" t="s">
        <v>5184</v>
      </c>
      <c r="G2924" t="s">
        <v>5185</v>
      </c>
      <c r="H2924" t="s">
        <v>1805</v>
      </c>
      <c r="I2924" t="s">
        <v>38</v>
      </c>
      <c r="J2924" t="s">
        <v>63</v>
      </c>
      <c r="K2924" t="s">
        <v>141</v>
      </c>
      <c r="L2924" t="s">
        <v>34</v>
      </c>
      <c r="M2924" t="s">
        <v>94</v>
      </c>
      <c r="N2924" t="s">
        <v>149</v>
      </c>
      <c r="O2924" s="42">
        <v>44035</v>
      </c>
      <c r="P2924" s="42">
        <v>44035</v>
      </c>
      <c r="Q2924">
        <v>34.200000000000003</v>
      </c>
      <c r="R2924">
        <v>34.200000000000003</v>
      </c>
      <c r="S2924" s="44">
        <v>23256</v>
      </c>
      <c r="T2924">
        <v>23256</v>
      </c>
      <c r="U2924" s="42">
        <v>44035</v>
      </c>
      <c r="V2924">
        <v>7</v>
      </c>
      <c r="W2924">
        <v>3.5190000000000001</v>
      </c>
      <c r="X2924" s="44">
        <v>23256</v>
      </c>
      <c r="Y2924" s="45" t="s">
        <v>157</v>
      </c>
      <c r="Z2924" s="35" t="s">
        <v>149</v>
      </c>
      <c r="AA2924" s="35" t="s">
        <v>146</v>
      </c>
    </row>
    <row r="2925" spans="1:27" x14ac:dyDescent="0.25">
      <c r="A2925" t="s">
        <v>563</v>
      </c>
      <c r="B2925" t="s">
        <v>859</v>
      </c>
      <c r="C2925" t="s">
        <v>565</v>
      </c>
      <c r="E2925" t="s">
        <v>4661</v>
      </c>
      <c r="F2925" t="s">
        <v>4662</v>
      </c>
      <c r="G2925" t="s">
        <v>4663</v>
      </c>
      <c r="H2925" t="s">
        <v>3207</v>
      </c>
      <c r="I2925" t="s">
        <v>2552</v>
      </c>
      <c r="J2925" t="s">
        <v>63</v>
      </c>
      <c r="K2925" t="s">
        <v>141</v>
      </c>
      <c r="L2925" t="s">
        <v>34</v>
      </c>
      <c r="M2925" t="s">
        <v>94</v>
      </c>
      <c r="N2925" t="s">
        <v>149</v>
      </c>
      <c r="O2925" s="42">
        <v>44022</v>
      </c>
      <c r="P2925" s="42">
        <v>44022</v>
      </c>
      <c r="Q2925">
        <v>31.1</v>
      </c>
      <c r="R2925">
        <v>31.1</v>
      </c>
      <c r="S2925" s="44">
        <v>23325</v>
      </c>
      <c r="T2925">
        <v>23325</v>
      </c>
      <c r="U2925" s="42">
        <v>44022</v>
      </c>
      <c r="V2925">
        <v>7</v>
      </c>
      <c r="W2925">
        <v>3.5190000000000001</v>
      </c>
      <c r="X2925" s="44">
        <v>23325</v>
      </c>
      <c r="Y2925" s="45" t="s">
        <v>157</v>
      </c>
      <c r="Z2925" s="35" t="s">
        <v>149</v>
      </c>
      <c r="AA2925" s="35" t="s">
        <v>146</v>
      </c>
    </row>
    <row r="2926" spans="1:27" x14ac:dyDescent="0.25">
      <c r="A2926" t="s">
        <v>150</v>
      </c>
      <c r="B2926" t="s">
        <v>151</v>
      </c>
      <c r="C2926" t="s">
        <v>152</v>
      </c>
      <c r="E2926" t="s">
        <v>5015</v>
      </c>
      <c r="F2926" t="s">
        <v>5016</v>
      </c>
      <c r="G2926" t="s">
        <v>5017</v>
      </c>
      <c r="H2926" t="s">
        <v>156</v>
      </c>
      <c r="I2926" t="s">
        <v>37</v>
      </c>
      <c r="J2926" t="s">
        <v>65</v>
      </c>
      <c r="K2926" t="s">
        <v>7778</v>
      </c>
      <c r="L2926" t="s">
        <v>4</v>
      </c>
      <c r="M2926" t="s">
        <v>64</v>
      </c>
      <c r="N2926" t="s">
        <v>149</v>
      </c>
      <c r="O2926" s="42">
        <v>44021</v>
      </c>
      <c r="P2926" s="42">
        <v>44022</v>
      </c>
      <c r="Q2926">
        <v>300</v>
      </c>
      <c r="R2926">
        <v>300</v>
      </c>
      <c r="S2926" s="44">
        <v>23337</v>
      </c>
      <c r="T2926">
        <v>23337</v>
      </c>
      <c r="U2926" s="42">
        <v>44021</v>
      </c>
      <c r="V2926">
        <v>7</v>
      </c>
      <c r="W2926">
        <v>3.5190000000000001</v>
      </c>
      <c r="X2926" s="44">
        <v>6631.7135549872119</v>
      </c>
      <c r="Y2926" s="45" t="s">
        <v>157</v>
      </c>
      <c r="Z2926" s="35" t="s">
        <v>149</v>
      </c>
      <c r="AA2926" s="35" t="s">
        <v>146</v>
      </c>
    </row>
    <row r="2927" spans="1:27" x14ac:dyDescent="0.25">
      <c r="A2927" t="s">
        <v>150</v>
      </c>
      <c r="B2927" t="s">
        <v>151</v>
      </c>
      <c r="C2927" t="s">
        <v>152</v>
      </c>
      <c r="E2927" t="s">
        <v>5018</v>
      </c>
      <c r="F2927" t="s">
        <v>5019</v>
      </c>
      <c r="G2927" t="s">
        <v>5020</v>
      </c>
      <c r="H2927" t="s">
        <v>156</v>
      </c>
      <c r="I2927" t="s">
        <v>37</v>
      </c>
      <c r="J2927" t="s">
        <v>65</v>
      </c>
      <c r="K2927" t="s">
        <v>7778</v>
      </c>
      <c r="L2927" t="s">
        <v>4</v>
      </c>
      <c r="M2927" t="s">
        <v>64</v>
      </c>
      <c r="N2927" t="s">
        <v>149</v>
      </c>
      <c r="O2927" s="42">
        <v>44021</v>
      </c>
      <c r="P2927" s="42">
        <v>44022</v>
      </c>
      <c r="Q2927">
        <v>300</v>
      </c>
      <c r="R2927">
        <v>300</v>
      </c>
      <c r="S2927" s="44">
        <v>23337</v>
      </c>
      <c r="T2927">
        <v>23337</v>
      </c>
      <c r="U2927" s="42">
        <v>44021</v>
      </c>
      <c r="V2927">
        <v>7</v>
      </c>
      <c r="W2927">
        <v>3.5190000000000001</v>
      </c>
      <c r="X2927" s="44">
        <v>6631.7135549872119</v>
      </c>
      <c r="Y2927" s="45" t="s">
        <v>157</v>
      </c>
      <c r="Z2927" s="35" t="s">
        <v>149</v>
      </c>
      <c r="AA2927" s="35" t="s">
        <v>146</v>
      </c>
    </row>
    <row r="2928" spans="1:27" x14ac:dyDescent="0.25">
      <c r="A2928" t="s">
        <v>150</v>
      </c>
      <c r="B2928" t="s">
        <v>151</v>
      </c>
      <c r="C2928" t="s">
        <v>152</v>
      </c>
      <c r="E2928" t="s">
        <v>5101</v>
      </c>
      <c r="F2928" t="s">
        <v>5102</v>
      </c>
      <c r="G2928" t="s">
        <v>5103</v>
      </c>
      <c r="H2928" t="s">
        <v>156</v>
      </c>
      <c r="I2928" t="s">
        <v>37</v>
      </c>
      <c r="J2928" t="s">
        <v>65</v>
      </c>
      <c r="K2928" t="s">
        <v>7778</v>
      </c>
      <c r="L2928" t="s">
        <v>4</v>
      </c>
      <c r="M2928" t="s">
        <v>64</v>
      </c>
      <c r="N2928" t="s">
        <v>149</v>
      </c>
      <c r="O2928" s="42">
        <v>44022</v>
      </c>
      <c r="P2928" s="42">
        <v>44023</v>
      </c>
      <c r="Q2928">
        <v>300</v>
      </c>
      <c r="R2928">
        <v>300</v>
      </c>
      <c r="S2928" s="44">
        <v>23337</v>
      </c>
      <c r="T2928">
        <v>23337</v>
      </c>
      <c r="U2928" s="42">
        <v>44022</v>
      </c>
      <c r="V2928">
        <v>7</v>
      </c>
      <c r="W2928">
        <v>3.5190000000000001</v>
      </c>
      <c r="X2928" s="44">
        <v>6631.7135549872119</v>
      </c>
      <c r="Y2928" s="45" t="s">
        <v>157</v>
      </c>
      <c r="Z2928" s="35" t="s">
        <v>149</v>
      </c>
      <c r="AA2928" s="35" t="s">
        <v>146</v>
      </c>
    </row>
    <row r="2929" spans="1:27" x14ac:dyDescent="0.25">
      <c r="A2929" t="s">
        <v>150</v>
      </c>
      <c r="B2929" t="s">
        <v>151</v>
      </c>
      <c r="C2929" t="s">
        <v>152</v>
      </c>
      <c r="E2929" t="s">
        <v>5167</v>
      </c>
      <c r="F2929" t="s">
        <v>5168</v>
      </c>
      <c r="G2929" t="s">
        <v>5169</v>
      </c>
      <c r="H2929" t="s">
        <v>156</v>
      </c>
      <c r="I2929" t="s">
        <v>37</v>
      </c>
      <c r="J2929" t="s">
        <v>65</v>
      </c>
      <c r="K2929" t="s">
        <v>7778</v>
      </c>
      <c r="L2929" t="s">
        <v>4</v>
      </c>
      <c r="M2929" t="s">
        <v>64</v>
      </c>
      <c r="N2929" t="s">
        <v>149</v>
      </c>
      <c r="O2929" s="42">
        <v>44026</v>
      </c>
      <c r="P2929" s="42">
        <v>44027</v>
      </c>
      <c r="Q2929">
        <v>300</v>
      </c>
      <c r="R2929">
        <v>300</v>
      </c>
      <c r="S2929" s="44">
        <v>23337</v>
      </c>
      <c r="T2929">
        <v>23337</v>
      </c>
      <c r="U2929" s="42">
        <v>44026</v>
      </c>
      <c r="V2929">
        <v>7</v>
      </c>
      <c r="W2929">
        <v>3.5190000000000001</v>
      </c>
      <c r="X2929" s="44">
        <v>6631.7135549872119</v>
      </c>
      <c r="Y2929" s="45" t="s">
        <v>157</v>
      </c>
      <c r="Z2929" s="35" t="s">
        <v>149</v>
      </c>
      <c r="AA2929" s="35" t="s">
        <v>146</v>
      </c>
    </row>
    <row r="2930" spans="1:27" x14ac:dyDescent="0.25">
      <c r="A2930" t="s">
        <v>150</v>
      </c>
      <c r="B2930" t="s">
        <v>151</v>
      </c>
      <c r="C2930" t="s">
        <v>152</v>
      </c>
      <c r="E2930" t="s">
        <v>5335</v>
      </c>
      <c r="F2930" t="s">
        <v>5336</v>
      </c>
      <c r="G2930" t="s">
        <v>5337</v>
      </c>
      <c r="H2930" t="s">
        <v>156</v>
      </c>
      <c r="I2930" t="s">
        <v>37</v>
      </c>
      <c r="J2930" t="s">
        <v>65</v>
      </c>
      <c r="K2930" t="s">
        <v>7778</v>
      </c>
      <c r="L2930" t="s">
        <v>4</v>
      </c>
      <c r="M2930" t="s">
        <v>64</v>
      </c>
      <c r="N2930" t="s">
        <v>149</v>
      </c>
      <c r="O2930" s="42">
        <v>44029</v>
      </c>
      <c r="P2930" s="42">
        <v>44030</v>
      </c>
      <c r="Q2930">
        <v>300</v>
      </c>
      <c r="R2930">
        <v>300</v>
      </c>
      <c r="S2930" s="44">
        <v>23337</v>
      </c>
      <c r="T2930">
        <v>23337</v>
      </c>
      <c r="U2930" s="42">
        <v>44029</v>
      </c>
      <c r="V2930">
        <v>7</v>
      </c>
      <c r="W2930">
        <v>3.5190000000000001</v>
      </c>
      <c r="X2930" s="44">
        <v>6631.7135549872119</v>
      </c>
      <c r="Y2930" s="45" t="s">
        <v>157</v>
      </c>
      <c r="Z2930" s="35" t="s">
        <v>149</v>
      </c>
      <c r="AA2930" s="35" t="s">
        <v>146</v>
      </c>
    </row>
    <row r="2931" spans="1:27" x14ac:dyDescent="0.25">
      <c r="A2931" t="s">
        <v>150</v>
      </c>
      <c r="B2931" t="s">
        <v>151</v>
      </c>
      <c r="C2931" t="s">
        <v>152</v>
      </c>
      <c r="E2931" t="s">
        <v>5338</v>
      </c>
      <c r="F2931" t="s">
        <v>5339</v>
      </c>
      <c r="G2931" t="s">
        <v>5340</v>
      </c>
      <c r="H2931" t="s">
        <v>156</v>
      </c>
      <c r="I2931" t="s">
        <v>37</v>
      </c>
      <c r="J2931" t="s">
        <v>65</v>
      </c>
      <c r="K2931" t="s">
        <v>7778</v>
      </c>
      <c r="L2931" t="s">
        <v>4</v>
      </c>
      <c r="M2931" t="s">
        <v>64</v>
      </c>
      <c r="N2931" t="s">
        <v>149</v>
      </c>
      <c r="O2931" s="42">
        <v>44029</v>
      </c>
      <c r="P2931" s="42">
        <v>44030</v>
      </c>
      <c r="Q2931">
        <v>300</v>
      </c>
      <c r="R2931">
        <v>300</v>
      </c>
      <c r="S2931" s="44">
        <v>23337</v>
      </c>
      <c r="T2931">
        <v>23337</v>
      </c>
      <c r="U2931" s="42">
        <v>44029</v>
      </c>
      <c r="V2931">
        <v>7</v>
      </c>
      <c r="W2931">
        <v>3.5190000000000001</v>
      </c>
      <c r="X2931" s="44">
        <v>6631.7135549872119</v>
      </c>
      <c r="Y2931" s="45" t="s">
        <v>157</v>
      </c>
      <c r="Z2931" s="35" t="s">
        <v>149</v>
      </c>
      <c r="AA2931" s="35" t="s">
        <v>146</v>
      </c>
    </row>
    <row r="2932" spans="1:27" x14ac:dyDescent="0.25">
      <c r="A2932" t="s">
        <v>150</v>
      </c>
      <c r="B2932" t="s">
        <v>151</v>
      </c>
      <c r="C2932" t="s">
        <v>152</v>
      </c>
      <c r="E2932" t="s">
        <v>5365</v>
      </c>
      <c r="F2932" t="s">
        <v>5366</v>
      </c>
      <c r="G2932" t="s">
        <v>5367</v>
      </c>
      <c r="H2932" t="s">
        <v>156</v>
      </c>
      <c r="I2932" t="s">
        <v>37</v>
      </c>
      <c r="J2932" t="s">
        <v>65</v>
      </c>
      <c r="K2932" t="s">
        <v>7778</v>
      </c>
      <c r="L2932" t="s">
        <v>4</v>
      </c>
      <c r="M2932" t="s">
        <v>64</v>
      </c>
      <c r="N2932" t="s">
        <v>149</v>
      </c>
      <c r="O2932" s="42">
        <v>44034</v>
      </c>
      <c r="P2932" s="42">
        <v>44035</v>
      </c>
      <c r="Q2932">
        <v>300</v>
      </c>
      <c r="R2932">
        <v>300</v>
      </c>
      <c r="S2932" s="44">
        <v>23337</v>
      </c>
      <c r="T2932">
        <v>23337</v>
      </c>
      <c r="U2932" s="42">
        <v>44034</v>
      </c>
      <c r="V2932">
        <v>7</v>
      </c>
      <c r="W2932">
        <v>3.5190000000000001</v>
      </c>
      <c r="X2932" s="44">
        <v>6631.7135549872119</v>
      </c>
      <c r="Y2932" s="45" t="s">
        <v>157</v>
      </c>
      <c r="Z2932" s="35" t="s">
        <v>149</v>
      </c>
      <c r="AA2932" s="35" t="s">
        <v>146</v>
      </c>
    </row>
    <row r="2933" spans="1:27" x14ac:dyDescent="0.25">
      <c r="A2933" t="s">
        <v>150</v>
      </c>
      <c r="B2933" t="s">
        <v>151</v>
      </c>
      <c r="C2933" t="s">
        <v>152</v>
      </c>
      <c r="E2933" t="s">
        <v>5390</v>
      </c>
      <c r="F2933" t="s">
        <v>5391</v>
      </c>
      <c r="G2933" t="s">
        <v>5392</v>
      </c>
      <c r="H2933" t="s">
        <v>156</v>
      </c>
      <c r="I2933" t="s">
        <v>37</v>
      </c>
      <c r="J2933" t="s">
        <v>65</v>
      </c>
      <c r="K2933" t="s">
        <v>7778</v>
      </c>
      <c r="L2933" t="s">
        <v>4</v>
      </c>
      <c r="M2933" t="s">
        <v>64</v>
      </c>
      <c r="N2933" t="s">
        <v>149</v>
      </c>
      <c r="O2933" s="42">
        <v>44033</v>
      </c>
      <c r="P2933" s="42">
        <v>44034</v>
      </c>
      <c r="Q2933">
        <v>300</v>
      </c>
      <c r="R2933">
        <v>300</v>
      </c>
      <c r="S2933" s="44">
        <v>23337</v>
      </c>
      <c r="T2933">
        <v>23337</v>
      </c>
      <c r="U2933" s="42">
        <v>44033</v>
      </c>
      <c r="V2933">
        <v>7</v>
      </c>
      <c r="W2933">
        <v>3.5190000000000001</v>
      </c>
      <c r="X2933" s="44">
        <v>6631.7135549872119</v>
      </c>
      <c r="Y2933" s="45" t="s">
        <v>157</v>
      </c>
      <c r="Z2933" s="35" t="s">
        <v>149</v>
      </c>
      <c r="AA2933" s="35" t="s">
        <v>146</v>
      </c>
    </row>
    <row r="2934" spans="1:27" x14ac:dyDescent="0.25">
      <c r="A2934" t="s">
        <v>150</v>
      </c>
      <c r="B2934" t="s">
        <v>151</v>
      </c>
      <c r="C2934" t="s">
        <v>152</v>
      </c>
      <c r="E2934" t="s">
        <v>5437</v>
      </c>
      <c r="F2934" t="s">
        <v>5438</v>
      </c>
      <c r="G2934" t="s">
        <v>5439</v>
      </c>
      <c r="H2934" t="s">
        <v>156</v>
      </c>
      <c r="I2934" t="s">
        <v>37</v>
      </c>
      <c r="J2934" t="s">
        <v>65</v>
      </c>
      <c r="K2934" t="s">
        <v>7778</v>
      </c>
      <c r="L2934" t="s">
        <v>4</v>
      </c>
      <c r="M2934" t="s">
        <v>64</v>
      </c>
      <c r="N2934" t="s">
        <v>149</v>
      </c>
      <c r="O2934" s="42">
        <v>44033</v>
      </c>
      <c r="P2934" s="42">
        <v>44034</v>
      </c>
      <c r="Q2934">
        <v>300</v>
      </c>
      <c r="R2934">
        <v>300</v>
      </c>
      <c r="S2934" s="44">
        <v>23337</v>
      </c>
      <c r="T2934">
        <v>23337</v>
      </c>
      <c r="U2934" s="42">
        <v>44033</v>
      </c>
      <c r="V2934">
        <v>7</v>
      </c>
      <c r="W2934">
        <v>3.5190000000000001</v>
      </c>
      <c r="X2934" s="44">
        <v>6631.7135549872119</v>
      </c>
      <c r="Y2934" s="45" t="s">
        <v>157</v>
      </c>
      <c r="Z2934" s="35" t="s">
        <v>149</v>
      </c>
      <c r="AA2934" s="35" t="s">
        <v>146</v>
      </c>
    </row>
    <row r="2935" spans="1:27" x14ac:dyDescent="0.25">
      <c r="A2935" t="s">
        <v>150</v>
      </c>
      <c r="B2935" t="s">
        <v>151</v>
      </c>
      <c r="C2935" t="s">
        <v>152</v>
      </c>
      <c r="E2935" t="s">
        <v>5213</v>
      </c>
      <c r="F2935" t="s">
        <v>5214</v>
      </c>
      <c r="G2935" t="s">
        <v>5215</v>
      </c>
      <c r="H2935" t="s">
        <v>156</v>
      </c>
      <c r="I2935" t="s">
        <v>37</v>
      </c>
      <c r="J2935" t="s">
        <v>65</v>
      </c>
      <c r="K2935" t="s">
        <v>7778</v>
      </c>
      <c r="L2935" t="s">
        <v>4</v>
      </c>
      <c r="M2935" t="s">
        <v>64</v>
      </c>
      <c r="N2935" t="s">
        <v>149</v>
      </c>
      <c r="O2935" s="42">
        <v>44034</v>
      </c>
      <c r="P2935" s="42">
        <v>44035</v>
      </c>
      <c r="Q2935">
        <v>300</v>
      </c>
      <c r="R2935">
        <v>300</v>
      </c>
      <c r="S2935" s="44">
        <v>23337</v>
      </c>
      <c r="T2935">
        <v>23337</v>
      </c>
      <c r="U2935" s="42">
        <v>44034</v>
      </c>
      <c r="V2935">
        <v>7</v>
      </c>
      <c r="W2935">
        <v>3.5190000000000001</v>
      </c>
      <c r="X2935" s="44">
        <v>6631.7135549872119</v>
      </c>
      <c r="Y2935" s="45" t="s">
        <v>157</v>
      </c>
      <c r="Z2935" s="35" t="s">
        <v>149</v>
      </c>
      <c r="AA2935" s="35" t="s">
        <v>146</v>
      </c>
    </row>
    <row r="2936" spans="1:27" x14ac:dyDescent="0.25">
      <c r="A2936" t="s">
        <v>150</v>
      </c>
      <c r="B2936" t="s">
        <v>151</v>
      </c>
      <c r="C2936" t="s">
        <v>152</v>
      </c>
      <c r="E2936" t="s">
        <v>5485</v>
      </c>
      <c r="F2936" t="s">
        <v>5486</v>
      </c>
      <c r="G2936" t="s">
        <v>5487</v>
      </c>
      <c r="H2936" t="s">
        <v>156</v>
      </c>
      <c r="I2936" t="s">
        <v>37</v>
      </c>
      <c r="J2936" t="s">
        <v>65</v>
      </c>
      <c r="K2936" t="s">
        <v>7778</v>
      </c>
      <c r="L2936" t="s">
        <v>4</v>
      </c>
      <c r="M2936" t="s">
        <v>64</v>
      </c>
      <c r="N2936" t="s">
        <v>149</v>
      </c>
      <c r="O2936" s="42">
        <v>44036</v>
      </c>
      <c r="P2936" s="42">
        <v>44037</v>
      </c>
      <c r="Q2936">
        <v>300</v>
      </c>
      <c r="R2936">
        <v>300</v>
      </c>
      <c r="S2936" s="44">
        <v>23337</v>
      </c>
      <c r="T2936">
        <v>23337</v>
      </c>
      <c r="U2936" s="42">
        <v>44036</v>
      </c>
      <c r="V2936">
        <v>7</v>
      </c>
      <c r="W2936">
        <v>3.5190000000000001</v>
      </c>
      <c r="X2936" s="44">
        <v>6631.7135549872119</v>
      </c>
      <c r="Y2936" s="45" t="s">
        <v>157</v>
      </c>
      <c r="Z2936" s="35" t="s">
        <v>149</v>
      </c>
      <c r="AA2936" s="35" t="s">
        <v>146</v>
      </c>
    </row>
    <row r="2937" spans="1:27" x14ac:dyDescent="0.25">
      <c r="A2937" t="s">
        <v>150</v>
      </c>
      <c r="B2937" t="s">
        <v>151</v>
      </c>
      <c r="C2937" t="s">
        <v>152</v>
      </c>
      <c r="E2937" t="s">
        <v>5712</v>
      </c>
      <c r="F2937" t="s">
        <v>5713</v>
      </c>
      <c r="G2937" t="s">
        <v>5714</v>
      </c>
      <c r="H2937" t="s">
        <v>156</v>
      </c>
      <c r="I2937" t="s">
        <v>37</v>
      </c>
      <c r="J2937" t="s">
        <v>65</v>
      </c>
      <c r="K2937" t="s">
        <v>7778</v>
      </c>
      <c r="L2937" t="s">
        <v>4</v>
      </c>
      <c r="M2937" t="s">
        <v>64</v>
      </c>
      <c r="N2937" t="s">
        <v>149</v>
      </c>
      <c r="O2937" s="42">
        <v>44041</v>
      </c>
      <c r="P2937" s="42">
        <v>44042</v>
      </c>
      <c r="Q2937">
        <v>300</v>
      </c>
      <c r="R2937">
        <v>300</v>
      </c>
      <c r="S2937" s="44">
        <v>23337</v>
      </c>
      <c r="T2937">
        <v>23337</v>
      </c>
      <c r="U2937" s="42">
        <v>44041</v>
      </c>
      <c r="V2937">
        <v>7</v>
      </c>
      <c r="W2937">
        <v>3.5190000000000001</v>
      </c>
      <c r="X2937" s="44">
        <v>6631.7135549872119</v>
      </c>
      <c r="Y2937" s="45" t="s">
        <v>157</v>
      </c>
      <c r="Z2937" s="35" t="s">
        <v>149</v>
      </c>
      <c r="AA2937" s="35" t="s">
        <v>146</v>
      </c>
    </row>
    <row r="2938" spans="1:27" x14ac:dyDescent="0.25">
      <c r="A2938" t="s">
        <v>150</v>
      </c>
      <c r="B2938" t="s">
        <v>151</v>
      </c>
      <c r="C2938" t="s">
        <v>152</v>
      </c>
      <c r="E2938" t="s">
        <v>5709</v>
      </c>
      <c r="F2938" t="s">
        <v>5710</v>
      </c>
      <c r="G2938" t="s">
        <v>5711</v>
      </c>
      <c r="H2938" t="s">
        <v>156</v>
      </c>
      <c r="I2938" t="s">
        <v>37</v>
      </c>
      <c r="J2938" t="s">
        <v>65</v>
      </c>
      <c r="K2938" t="s">
        <v>7778</v>
      </c>
      <c r="L2938" t="s">
        <v>4</v>
      </c>
      <c r="M2938" t="s">
        <v>64</v>
      </c>
      <c r="N2938" t="s">
        <v>149</v>
      </c>
      <c r="O2938" s="42">
        <v>44041</v>
      </c>
      <c r="P2938" s="42">
        <v>44042</v>
      </c>
      <c r="Q2938">
        <v>300</v>
      </c>
      <c r="R2938">
        <v>300</v>
      </c>
      <c r="S2938" s="44">
        <v>23337</v>
      </c>
      <c r="T2938">
        <v>23337</v>
      </c>
      <c r="U2938" s="42">
        <v>44041</v>
      </c>
      <c r="V2938">
        <v>7</v>
      </c>
      <c r="W2938">
        <v>3.5190000000000001</v>
      </c>
      <c r="X2938" s="44">
        <v>6631.7135549872119</v>
      </c>
      <c r="Y2938" s="45" t="s">
        <v>157</v>
      </c>
      <c r="Z2938" s="35" t="s">
        <v>149</v>
      </c>
      <c r="AA2938" s="35" t="s">
        <v>146</v>
      </c>
    </row>
    <row r="2939" spans="1:27" x14ac:dyDescent="0.25">
      <c r="A2939" t="s">
        <v>150</v>
      </c>
      <c r="B2939" t="s">
        <v>151</v>
      </c>
      <c r="C2939" t="s">
        <v>152</v>
      </c>
      <c r="E2939" t="s">
        <v>5770</v>
      </c>
      <c r="F2939" t="s">
        <v>5771</v>
      </c>
      <c r="G2939" t="s">
        <v>5772</v>
      </c>
      <c r="H2939" t="s">
        <v>156</v>
      </c>
      <c r="I2939" t="s">
        <v>37</v>
      </c>
      <c r="J2939" t="s">
        <v>65</v>
      </c>
      <c r="K2939" t="s">
        <v>7778</v>
      </c>
      <c r="L2939" t="s">
        <v>4</v>
      </c>
      <c r="M2939" t="s">
        <v>64</v>
      </c>
      <c r="N2939" t="s">
        <v>149</v>
      </c>
      <c r="O2939" s="42">
        <v>44043</v>
      </c>
      <c r="P2939" s="42">
        <v>44044</v>
      </c>
      <c r="Q2939">
        <v>300</v>
      </c>
      <c r="R2939">
        <v>300</v>
      </c>
      <c r="S2939" s="44">
        <v>23337</v>
      </c>
      <c r="T2939">
        <v>23337</v>
      </c>
      <c r="U2939" s="42">
        <v>44043</v>
      </c>
      <c r="V2939">
        <v>7</v>
      </c>
      <c r="W2939">
        <v>3.5190000000000001</v>
      </c>
      <c r="X2939" s="44">
        <v>6631.7135549872119</v>
      </c>
      <c r="Y2939" s="45" t="s">
        <v>157</v>
      </c>
      <c r="Z2939" s="35" t="s">
        <v>149</v>
      </c>
      <c r="AA2939" s="35" t="s">
        <v>146</v>
      </c>
    </row>
    <row r="2940" spans="1:27" x14ac:dyDescent="0.25">
      <c r="A2940" t="s">
        <v>150</v>
      </c>
      <c r="B2940" t="s">
        <v>151</v>
      </c>
      <c r="C2940" t="s">
        <v>152</v>
      </c>
      <c r="E2940" t="s">
        <v>5773</v>
      </c>
      <c r="F2940" t="s">
        <v>5774</v>
      </c>
      <c r="G2940" t="s">
        <v>5775</v>
      </c>
      <c r="H2940" t="s">
        <v>156</v>
      </c>
      <c r="I2940" t="s">
        <v>37</v>
      </c>
      <c r="J2940" t="s">
        <v>65</v>
      </c>
      <c r="K2940" t="s">
        <v>7778</v>
      </c>
      <c r="L2940" t="s">
        <v>4</v>
      </c>
      <c r="M2940" t="s">
        <v>64</v>
      </c>
      <c r="N2940" t="s">
        <v>149</v>
      </c>
      <c r="O2940" s="42">
        <v>44043</v>
      </c>
      <c r="P2940" s="42">
        <v>44044</v>
      </c>
      <c r="Q2940">
        <v>300</v>
      </c>
      <c r="R2940">
        <v>300</v>
      </c>
      <c r="S2940" s="44">
        <v>23337</v>
      </c>
      <c r="T2940">
        <v>23337</v>
      </c>
      <c r="U2940" s="42">
        <v>44043</v>
      </c>
      <c r="V2940">
        <v>7</v>
      </c>
      <c r="W2940">
        <v>3.5190000000000001</v>
      </c>
      <c r="X2940" s="44">
        <v>6631.7135549872119</v>
      </c>
      <c r="Y2940" s="45" t="s">
        <v>157</v>
      </c>
      <c r="Z2940" s="35" t="s">
        <v>149</v>
      </c>
      <c r="AA2940" s="35" t="s">
        <v>146</v>
      </c>
    </row>
    <row r="2941" spans="1:27" x14ac:dyDescent="0.25">
      <c r="A2941" t="s">
        <v>563</v>
      </c>
      <c r="B2941" t="s">
        <v>859</v>
      </c>
      <c r="C2941" t="s">
        <v>853</v>
      </c>
      <c r="E2941" t="s">
        <v>4643</v>
      </c>
      <c r="F2941" t="s">
        <v>4644</v>
      </c>
      <c r="G2941" t="s">
        <v>4645</v>
      </c>
      <c r="H2941" t="s">
        <v>1805</v>
      </c>
      <c r="I2941" t="s">
        <v>38</v>
      </c>
      <c r="J2941" t="s">
        <v>63</v>
      </c>
      <c r="K2941" t="s">
        <v>141</v>
      </c>
      <c r="L2941" t="s">
        <v>34</v>
      </c>
      <c r="M2941" t="s">
        <v>94</v>
      </c>
      <c r="N2941" t="s">
        <v>149</v>
      </c>
      <c r="O2941" s="42">
        <v>44014</v>
      </c>
      <c r="P2941" s="42">
        <v>44014</v>
      </c>
      <c r="Q2941">
        <v>33.409999999999997</v>
      </c>
      <c r="R2941">
        <v>33.409999999999997</v>
      </c>
      <c r="S2941" s="44">
        <v>23387</v>
      </c>
      <c r="T2941">
        <v>23387</v>
      </c>
      <c r="U2941" s="42">
        <v>44014</v>
      </c>
      <c r="V2941">
        <v>7</v>
      </c>
      <c r="W2941">
        <v>3.5190000000000001</v>
      </c>
      <c r="X2941" s="44">
        <v>23387</v>
      </c>
      <c r="Y2941" s="45" t="s">
        <v>157</v>
      </c>
      <c r="Z2941" s="35" t="s">
        <v>149</v>
      </c>
      <c r="AA2941" s="35" t="s">
        <v>146</v>
      </c>
    </row>
    <row r="2942" spans="1:27" x14ac:dyDescent="0.25">
      <c r="A2942" t="s">
        <v>563</v>
      </c>
      <c r="B2942" t="s">
        <v>859</v>
      </c>
      <c r="C2942" t="s">
        <v>565</v>
      </c>
      <c r="E2942" t="s">
        <v>5299</v>
      </c>
      <c r="F2942" t="s">
        <v>5300</v>
      </c>
      <c r="G2942" t="s">
        <v>5301</v>
      </c>
      <c r="H2942" t="s">
        <v>923</v>
      </c>
      <c r="I2942" t="s">
        <v>745</v>
      </c>
      <c r="J2942" t="s">
        <v>63</v>
      </c>
      <c r="K2942" t="s">
        <v>141</v>
      </c>
      <c r="L2942" t="s">
        <v>34</v>
      </c>
      <c r="M2942" t="s">
        <v>94</v>
      </c>
      <c r="N2942" t="s">
        <v>149</v>
      </c>
      <c r="O2942" s="42">
        <v>44028</v>
      </c>
      <c r="P2942" s="42">
        <v>44028</v>
      </c>
      <c r="Q2942">
        <v>33.43</v>
      </c>
      <c r="R2942">
        <v>33.43</v>
      </c>
      <c r="S2942" s="44">
        <v>23401</v>
      </c>
      <c r="T2942">
        <v>23401</v>
      </c>
      <c r="U2942" s="42">
        <v>44028</v>
      </c>
      <c r="V2942">
        <v>7</v>
      </c>
      <c r="W2942">
        <v>3.5190000000000001</v>
      </c>
      <c r="X2942" s="44">
        <v>23401</v>
      </c>
      <c r="Y2942" s="45" t="s">
        <v>157</v>
      </c>
      <c r="Z2942" s="35" t="s">
        <v>149</v>
      </c>
      <c r="AA2942" s="35" t="s">
        <v>146</v>
      </c>
    </row>
    <row r="2943" spans="1:27" x14ac:dyDescent="0.25">
      <c r="A2943" t="s">
        <v>563</v>
      </c>
      <c r="B2943" t="s">
        <v>859</v>
      </c>
      <c r="C2943" t="s">
        <v>853</v>
      </c>
      <c r="E2943" t="s">
        <v>4964</v>
      </c>
      <c r="F2943" t="s">
        <v>4965</v>
      </c>
      <c r="G2943" t="s">
        <v>4966</v>
      </c>
      <c r="H2943" t="s">
        <v>1805</v>
      </c>
      <c r="I2943" t="s">
        <v>38</v>
      </c>
      <c r="J2943" t="s">
        <v>63</v>
      </c>
      <c r="K2943" t="s">
        <v>141</v>
      </c>
      <c r="L2943" t="s">
        <v>34</v>
      </c>
      <c r="M2943" t="s">
        <v>94</v>
      </c>
      <c r="N2943" t="s">
        <v>149</v>
      </c>
      <c r="O2943" s="42">
        <v>44020</v>
      </c>
      <c r="P2943" s="42">
        <v>44020</v>
      </c>
      <c r="Q2943">
        <v>33.64</v>
      </c>
      <c r="R2943">
        <v>33.64</v>
      </c>
      <c r="S2943" s="44">
        <v>23548</v>
      </c>
      <c r="T2943">
        <v>23548</v>
      </c>
      <c r="U2943" s="42">
        <v>44020</v>
      </c>
      <c r="V2943">
        <v>7</v>
      </c>
      <c r="W2943">
        <v>3.5190000000000001</v>
      </c>
      <c r="X2943" s="44">
        <v>23548</v>
      </c>
      <c r="Y2943" s="45" t="s">
        <v>157</v>
      </c>
      <c r="Z2943" s="35" t="s">
        <v>149</v>
      </c>
      <c r="AA2943" s="35" t="s">
        <v>146</v>
      </c>
    </row>
    <row r="2944" spans="1:27" x14ac:dyDescent="0.25">
      <c r="A2944" t="s">
        <v>150</v>
      </c>
      <c r="B2944" t="s">
        <v>151</v>
      </c>
      <c r="C2944" t="s">
        <v>152</v>
      </c>
      <c r="E2944" t="s">
        <v>4734</v>
      </c>
      <c r="F2944" t="s">
        <v>4735</v>
      </c>
      <c r="G2944" t="s">
        <v>4736</v>
      </c>
      <c r="H2944" t="s">
        <v>156</v>
      </c>
      <c r="I2944" t="s">
        <v>37</v>
      </c>
      <c r="J2944" t="s">
        <v>65</v>
      </c>
      <c r="K2944" t="s">
        <v>7778</v>
      </c>
      <c r="L2944" t="s">
        <v>4</v>
      </c>
      <c r="M2944" t="s">
        <v>64</v>
      </c>
      <c r="N2944" t="s">
        <v>149</v>
      </c>
      <c r="O2944" s="42">
        <v>44013</v>
      </c>
      <c r="P2944" s="42">
        <v>44014</v>
      </c>
      <c r="Q2944">
        <v>300</v>
      </c>
      <c r="R2944">
        <v>300</v>
      </c>
      <c r="S2944" s="44">
        <v>23589</v>
      </c>
      <c r="T2944">
        <v>23589</v>
      </c>
      <c r="U2944" s="42">
        <v>44013</v>
      </c>
      <c r="V2944">
        <v>7</v>
      </c>
      <c r="W2944">
        <v>3.5190000000000001</v>
      </c>
      <c r="X2944" s="44">
        <v>6703.324808184143</v>
      </c>
      <c r="Y2944" s="45" t="s">
        <v>157</v>
      </c>
      <c r="Z2944" s="35" t="s">
        <v>149</v>
      </c>
      <c r="AA2944" s="35" t="s">
        <v>146</v>
      </c>
    </row>
    <row r="2945" spans="1:27" x14ac:dyDescent="0.25">
      <c r="A2945" t="s">
        <v>150</v>
      </c>
      <c r="B2945" t="s">
        <v>151</v>
      </c>
      <c r="C2945" t="s">
        <v>152</v>
      </c>
      <c r="E2945" t="s">
        <v>4737</v>
      </c>
      <c r="F2945" t="s">
        <v>4738</v>
      </c>
      <c r="G2945" t="s">
        <v>4739</v>
      </c>
      <c r="H2945" t="s">
        <v>156</v>
      </c>
      <c r="I2945" t="s">
        <v>37</v>
      </c>
      <c r="J2945" t="s">
        <v>65</v>
      </c>
      <c r="K2945" t="s">
        <v>7778</v>
      </c>
      <c r="L2945" t="s">
        <v>4</v>
      </c>
      <c r="M2945" t="s">
        <v>64</v>
      </c>
      <c r="N2945" t="s">
        <v>149</v>
      </c>
      <c r="O2945" s="42">
        <v>44013</v>
      </c>
      <c r="P2945" s="42">
        <v>44014</v>
      </c>
      <c r="Q2945">
        <v>300</v>
      </c>
      <c r="R2945">
        <v>300</v>
      </c>
      <c r="S2945" s="44">
        <v>23589</v>
      </c>
      <c r="T2945">
        <v>23589</v>
      </c>
      <c r="U2945" s="42">
        <v>44013</v>
      </c>
      <c r="V2945">
        <v>7</v>
      </c>
      <c r="W2945">
        <v>3.5190000000000001</v>
      </c>
      <c r="X2945" s="44">
        <v>6703.324808184143</v>
      </c>
      <c r="Y2945" s="45" t="s">
        <v>157</v>
      </c>
      <c r="Z2945" s="35" t="s">
        <v>149</v>
      </c>
      <c r="AA2945" s="35" t="s">
        <v>146</v>
      </c>
    </row>
    <row r="2946" spans="1:27" x14ac:dyDescent="0.25">
      <c r="A2946" t="s">
        <v>150</v>
      </c>
      <c r="B2946" t="s">
        <v>151</v>
      </c>
      <c r="C2946" t="s">
        <v>152</v>
      </c>
      <c r="E2946" t="s">
        <v>4743</v>
      </c>
      <c r="F2946" t="s">
        <v>4744</v>
      </c>
      <c r="G2946" t="s">
        <v>4745</v>
      </c>
      <c r="H2946" t="s">
        <v>156</v>
      </c>
      <c r="I2946" t="s">
        <v>37</v>
      </c>
      <c r="J2946" t="s">
        <v>65</v>
      </c>
      <c r="K2946" t="s">
        <v>7778</v>
      </c>
      <c r="L2946" t="s">
        <v>4</v>
      </c>
      <c r="M2946" t="s">
        <v>64</v>
      </c>
      <c r="N2946" t="s">
        <v>149</v>
      </c>
      <c r="O2946" s="42">
        <v>44013</v>
      </c>
      <c r="P2946" s="42">
        <v>44014</v>
      </c>
      <c r="Q2946">
        <v>300</v>
      </c>
      <c r="R2946">
        <v>300</v>
      </c>
      <c r="S2946" s="44">
        <v>23589</v>
      </c>
      <c r="T2946">
        <v>23589</v>
      </c>
      <c r="U2946" s="42">
        <v>44013</v>
      </c>
      <c r="V2946">
        <v>7</v>
      </c>
      <c r="W2946">
        <v>3.5190000000000001</v>
      </c>
      <c r="X2946" s="44">
        <v>6703.324808184143</v>
      </c>
      <c r="Y2946" s="45" t="s">
        <v>157</v>
      </c>
      <c r="Z2946" s="35" t="s">
        <v>149</v>
      </c>
      <c r="AA2946" s="35" t="s">
        <v>146</v>
      </c>
    </row>
    <row r="2947" spans="1:27" x14ac:dyDescent="0.25">
      <c r="A2947" t="s">
        <v>150</v>
      </c>
      <c r="B2947" t="s">
        <v>151</v>
      </c>
      <c r="C2947" t="s">
        <v>152</v>
      </c>
      <c r="E2947" t="s">
        <v>7491</v>
      </c>
      <c r="F2947" t="s">
        <v>7492</v>
      </c>
      <c r="G2947" t="s">
        <v>7493</v>
      </c>
      <c r="H2947" t="s">
        <v>7494</v>
      </c>
      <c r="I2947" t="s">
        <v>7255</v>
      </c>
      <c r="J2947" t="s">
        <v>65</v>
      </c>
      <c r="K2947" t="s">
        <v>7778</v>
      </c>
      <c r="L2947" t="s">
        <v>4</v>
      </c>
      <c r="M2947" t="s">
        <v>64</v>
      </c>
      <c r="N2947" t="s">
        <v>149</v>
      </c>
      <c r="O2947" s="42">
        <v>44109</v>
      </c>
      <c r="P2947" s="42">
        <v>44109</v>
      </c>
      <c r="Q2947">
        <v>400</v>
      </c>
      <c r="R2947">
        <v>400</v>
      </c>
      <c r="S2947" s="44">
        <v>30168</v>
      </c>
      <c r="T2947">
        <v>30168</v>
      </c>
      <c r="U2947" s="42">
        <v>44110</v>
      </c>
      <c r="V2947">
        <v>10</v>
      </c>
      <c r="W2947">
        <v>3.5979999999999999</v>
      </c>
      <c r="X2947" s="44">
        <v>8384.6581434130076</v>
      </c>
      <c r="Y2947" s="45" t="s">
        <v>157</v>
      </c>
      <c r="Z2947" s="35" t="s">
        <v>149</v>
      </c>
      <c r="AA2947" s="35" t="s">
        <v>146</v>
      </c>
    </row>
    <row r="2948" spans="1:27" x14ac:dyDescent="0.25">
      <c r="A2948" t="s">
        <v>150</v>
      </c>
      <c r="B2948" t="s">
        <v>151</v>
      </c>
      <c r="C2948" t="s">
        <v>152</v>
      </c>
      <c r="E2948" t="s">
        <v>5033</v>
      </c>
      <c r="F2948" t="s">
        <v>5034</v>
      </c>
      <c r="G2948" t="s">
        <v>5035</v>
      </c>
      <c r="H2948" t="s">
        <v>156</v>
      </c>
      <c r="I2948" t="s">
        <v>37</v>
      </c>
      <c r="J2948" t="s">
        <v>65</v>
      </c>
      <c r="K2948" t="s">
        <v>7778</v>
      </c>
      <c r="L2948" t="s">
        <v>4</v>
      </c>
      <c r="M2948" t="s">
        <v>64</v>
      </c>
      <c r="N2948" t="s">
        <v>149</v>
      </c>
      <c r="O2948" s="42">
        <v>44020</v>
      </c>
      <c r="P2948" s="42">
        <v>44021</v>
      </c>
      <c r="Q2948">
        <v>300</v>
      </c>
      <c r="R2948">
        <v>300</v>
      </c>
      <c r="S2948" s="44">
        <v>23589</v>
      </c>
      <c r="T2948">
        <v>23589</v>
      </c>
      <c r="U2948" s="42">
        <v>44020</v>
      </c>
      <c r="V2948">
        <v>7</v>
      </c>
      <c r="W2948">
        <v>3.5190000000000001</v>
      </c>
      <c r="X2948" s="44">
        <v>6703.324808184143</v>
      </c>
      <c r="Y2948" s="45" t="s">
        <v>157</v>
      </c>
      <c r="Z2948" s="35" t="s">
        <v>149</v>
      </c>
      <c r="AA2948" s="35" t="s">
        <v>146</v>
      </c>
    </row>
    <row r="2949" spans="1:27" x14ac:dyDescent="0.25">
      <c r="A2949" t="s">
        <v>150</v>
      </c>
      <c r="B2949" t="s">
        <v>151</v>
      </c>
      <c r="C2949" t="s">
        <v>152</v>
      </c>
      <c r="E2949" t="s">
        <v>6781</v>
      </c>
      <c r="F2949" t="s">
        <v>6782</v>
      </c>
      <c r="G2949" t="s">
        <v>6783</v>
      </c>
      <c r="H2949" t="s">
        <v>156</v>
      </c>
      <c r="I2949" t="s">
        <v>37</v>
      </c>
      <c r="J2949" t="s">
        <v>65</v>
      </c>
      <c r="K2949" t="s">
        <v>7778</v>
      </c>
      <c r="L2949" t="s">
        <v>4</v>
      </c>
      <c r="M2949" t="s">
        <v>64</v>
      </c>
      <c r="N2949" t="s">
        <v>149</v>
      </c>
      <c r="O2949" s="42">
        <v>44076</v>
      </c>
      <c r="P2949" s="42">
        <v>44077</v>
      </c>
      <c r="Q2949">
        <v>200</v>
      </c>
      <c r="R2949">
        <v>200</v>
      </c>
      <c r="S2949" s="44">
        <v>15224</v>
      </c>
      <c r="T2949">
        <v>15224</v>
      </c>
      <c r="U2949" s="42">
        <v>44077</v>
      </c>
      <c r="V2949">
        <v>9</v>
      </c>
      <c r="W2949">
        <v>3.5569999999999999</v>
      </c>
      <c r="X2949" s="44">
        <v>4280.0112454315431</v>
      </c>
      <c r="Y2949" s="45" t="s">
        <v>157</v>
      </c>
      <c r="Z2949" s="35" t="s">
        <v>149</v>
      </c>
      <c r="AA2949" s="35" t="s">
        <v>146</v>
      </c>
    </row>
    <row r="2950" spans="1:27" x14ac:dyDescent="0.25">
      <c r="A2950" t="s">
        <v>150</v>
      </c>
      <c r="B2950" t="s">
        <v>151</v>
      </c>
      <c r="C2950" t="s">
        <v>152</v>
      </c>
      <c r="E2950" t="s">
        <v>10314</v>
      </c>
      <c r="F2950" t="s">
        <v>10315</v>
      </c>
      <c r="G2950" t="s">
        <v>10316</v>
      </c>
      <c r="H2950" t="s">
        <v>8096</v>
      </c>
      <c r="I2950" t="s">
        <v>7703</v>
      </c>
      <c r="J2950" t="s">
        <v>65</v>
      </c>
      <c r="K2950" t="s">
        <v>7778</v>
      </c>
      <c r="L2950" t="s">
        <v>4</v>
      </c>
      <c r="M2950" t="s">
        <v>64</v>
      </c>
      <c r="N2950" t="s">
        <v>149</v>
      </c>
      <c r="O2950" s="42">
        <v>44147</v>
      </c>
      <c r="P2950" s="42">
        <v>44148</v>
      </c>
      <c r="Q2950">
        <v>600</v>
      </c>
      <c r="R2950">
        <v>600</v>
      </c>
      <c r="S2950" s="44">
        <v>45254.239999999998</v>
      </c>
      <c r="T2950">
        <v>45254.239999999998</v>
      </c>
      <c r="U2950" s="42">
        <v>44148</v>
      </c>
      <c r="V2950">
        <v>11</v>
      </c>
      <c r="W2950">
        <v>3.6110000000000002</v>
      </c>
      <c r="X2950" s="44">
        <v>12532.328994738298</v>
      </c>
      <c r="Y2950" s="45" t="s">
        <v>157</v>
      </c>
      <c r="Z2950" s="35" t="s">
        <v>149</v>
      </c>
      <c r="AA2950" s="35" t="s">
        <v>146</v>
      </c>
    </row>
    <row r="2951" spans="1:27" x14ac:dyDescent="0.25">
      <c r="A2951" t="s">
        <v>150</v>
      </c>
      <c r="B2951" t="s">
        <v>151</v>
      </c>
      <c r="C2951" t="s">
        <v>152</v>
      </c>
      <c r="E2951" t="s">
        <v>7501</v>
      </c>
      <c r="F2951" t="s">
        <v>7502</v>
      </c>
      <c r="G2951" t="s">
        <v>7503</v>
      </c>
      <c r="H2951" t="s">
        <v>156</v>
      </c>
      <c r="I2951" t="s">
        <v>37</v>
      </c>
      <c r="J2951" t="s">
        <v>65</v>
      </c>
      <c r="K2951" t="s">
        <v>7778</v>
      </c>
      <c r="L2951" t="s">
        <v>4</v>
      </c>
      <c r="M2951" t="s">
        <v>64</v>
      </c>
      <c r="N2951" t="s">
        <v>149</v>
      </c>
      <c r="O2951" s="42">
        <v>44102</v>
      </c>
      <c r="P2951" s="42">
        <v>44103</v>
      </c>
      <c r="Q2951">
        <v>400</v>
      </c>
      <c r="R2951">
        <v>400</v>
      </c>
      <c r="S2951" s="44">
        <v>30448</v>
      </c>
      <c r="T2951">
        <v>30448</v>
      </c>
      <c r="U2951" s="42">
        <v>44102</v>
      </c>
      <c r="V2951">
        <v>9</v>
      </c>
      <c r="W2951">
        <v>3.5569999999999999</v>
      </c>
      <c r="X2951" s="44">
        <v>8560.0224908630862</v>
      </c>
      <c r="Y2951" s="45" t="s">
        <v>157</v>
      </c>
      <c r="Z2951" s="35" t="s">
        <v>149</v>
      </c>
      <c r="AA2951" s="35" t="s">
        <v>146</v>
      </c>
    </row>
    <row r="2952" spans="1:27" x14ac:dyDescent="0.25">
      <c r="A2952" t="s">
        <v>563</v>
      </c>
      <c r="B2952" t="s">
        <v>852</v>
      </c>
      <c r="C2952" t="s">
        <v>565</v>
      </c>
      <c r="E2952" t="s">
        <v>10002</v>
      </c>
      <c r="F2952" t="s">
        <v>10003</v>
      </c>
      <c r="G2952" t="s">
        <v>10004</v>
      </c>
      <c r="H2952" t="s">
        <v>8922</v>
      </c>
      <c r="I2952" t="s">
        <v>8923</v>
      </c>
      <c r="J2952" t="s">
        <v>73</v>
      </c>
      <c r="K2952" t="s">
        <v>7243</v>
      </c>
      <c r="L2952" t="s">
        <v>41</v>
      </c>
      <c r="M2952" t="s">
        <v>64</v>
      </c>
      <c r="N2952" t="s">
        <v>149</v>
      </c>
      <c r="O2952" s="42">
        <v>44168</v>
      </c>
      <c r="P2952" s="42">
        <v>44168</v>
      </c>
      <c r="Q2952">
        <v>60</v>
      </c>
      <c r="R2952">
        <v>60</v>
      </c>
      <c r="S2952" s="44">
        <v>579.66</v>
      </c>
      <c r="T2952">
        <v>579.66</v>
      </c>
      <c r="U2952" s="42">
        <v>44168</v>
      </c>
      <c r="V2952">
        <v>12</v>
      </c>
      <c r="W2952">
        <v>3.6059999999999999</v>
      </c>
      <c r="X2952" s="44">
        <v>160.74875207986599</v>
      </c>
      <c r="Y2952" s="45" t="s">
        <v>157</v>
      </c>
      <c r="Z2952" s="35" t="s">
        <v>149</v>
      </c>
      <c r="AA2952" s="35" t="s">
        <v>146</v>
      </c>
    </row>
    <row r="2953" spans="1:27" x14ac:dyDescent="0.25">
      <c r="A2953" t="s">
        <v>563</v>
      </c>
      <c r="B2953" t="s">
        <v>852</v>
      </c>
      <c r="C2953" t="s">
        <v>565</v>
      </c>
      <c r="E2953" t="s">
        <v>10023</v>
      </c>
      <c r="F2953" t="s">
        <v>10024</v>
      </c>
      <c r="G2953" t="s">
        <v>10025</v>
      </c>
      <c r="H2953" t="s">
        <v>8976</v>
      </c>
      <c r="I2953" t="s">
        <v>8977</v>
      </c>
      <c r="J2953" t="s">
        <v>68</v>
      </c>
      <c r="K2953" t="s">
        <v>44</v>
      </c>
      <c r="L2953" t="s">
        <v>41</v>
      </c>
      <c r="M2953" t="s">
        <v>64</v>
      </c>
      <c r="N2953" t="s">
        <v>149</v>
      </c>
      <c r="O2953" s="42">
        <v>44180</v>
      </c>
      <c r="P2953" s="42">
        <v>44180</v>
      </c>
      <c r="Q2953">
        <v>1032</v>
      </c>
      <c r="R2953">
        <v>1032</v>
      </c>
      <c r="S2953" s="44">
        <v>4736.88</v>
      </c>
      <c r="T2953">
        <v>4736.88</v>
      </c>
      <c r="U2953" s="42">
        <v>44182</v>
      </c>
      <c r="V2953">
        <v>12</v>
      </c>
      <c r="W2953">
        <v>3.6059999999999999</v>
      </c>
      <c r="X2953" s="44">
        <v>1313.610648918469</v>
      </c>
      <c r="Y2953" s="45" t="s">
        <v>157</v>
      </c>
      <c r="Z2953" s="35" t="s">
        <v>149</v>
      </c>
      <c r="AA2953" s="35" t="s">
        <v>146</v>
      </c>
    </row>
    <row r="2954" spans="1:27" x14ac:dyDescent="0.25">
      <c r="A2954" t="s">
        <v>150</v>
      </c>
      <c r="B2954" t="s">
        <v>151</v>
      </c>
      <c r="C2954" t="s">
        <v>152</v>
      </c>
      <c r="E2954" t="s">
        <v>7504</v>
      </c>
      <c r="F2954" t="s">
        <v>7505</v>
      </c>
      <c r="G2954" t="s">
        <v>7506</v>
      </c>
      <c r="H2954" t="s">
        <v>156</v>
      </c>
      <c r="I2954" t="s">
        <v>37</v>
      </c>
      <c r="J2954" t="s">
        <v>65</v>
      </c>
      <c r="K2954" t="s">
        <v>7778</v>
      </c>
      <c r="L2954" t="s">
        <v>4</v>
      </c>
      <c r="M2954" t="s">
        <v>64</v>
      </c>
      <c r="N2954" t="s">
        <v>149</v>
      </c>
      <c r="O2954" s="42">
        <v>44102</v>
      </c>
      <c r="P2954" s="42">
        <v>44103</v>
      </c>
      <c r="Q2954">
        <v>400</v>
      </c>
      <c r="R2954">
        <v>400</v>
      </c>
      <c r="S2954" s="44">
        <v>30448</v>
      </c>
      <c r="T2954">
        <v>30448</v>
      </c>
      <c r="U2954" s="42">
        <v>44102</v>
      </c>
      <c r="V2954">
        <v>9</v>
      </c>
      <c r="W2954">
        <v>3.5569999999999999</v>
      </c>
      <c r="X2954" s="44">
        <v>8560.0224908630862</v>
      </c>
      <c r="Y2954" s="45" t="s">
        <v>157</v>
      </c>
      <c r="Z2954" s="35" t="s">
        <v>149</v>
      </c>
      <c r="AA2954" s="35" t="s">
        <v>146</v>
      </c>
    </row>
    <row r="2955" spans="1:27" x14ac:dyDescent="0.25">
      <c r="A2955" t="s">
        <v>150</v>
      </c>
      <c r="B2955" t="s">
        <v>151</v>
      </c>
      <c r="C2955" t="s">
        <v>152</v>
      </c>
      <c r="E2955" t="s">
        <v>10317</v>
      </c>
      <c r="F2955" t="s">
        <v>10318</v>
      </c>
      <c r="G2955" t="s">
        <v>10319</v>
      </c>
      <c r="H2955" t="s">
        <v>9409</v>
      </c>
      <c r="I2955" t="s">
        <v>9410</v>
      </c>
      <c r="J2955" t="s">
        <v>65</v>
      </c>
      <c r="K2955" t="s">
        <v>7778</v>
      </c>
      <c r="L2955" t="s">
        <v>4</v>
      </c>
      <c r="M2955" t="s">
        <v>64</v>
      </c>
      <c r="N2955" t="s">
        <v>149</v>
      </c>
      <c r="O2955" s="42">
        <v>44151</v>
      </c>
      <c r="P2955" s="42">
        <v>44152</v>
      </c>
      <c r="Q2955">
        <v>600</v>
      </c>
      <c r="R2955">
        <v>600</v>
      </c>
      <c r="S2955" s="44">
        <v>45254.239999999998</v>
      </c>
      <c r="T2955">
        <v>45254.239999999998</v>
      </c>
      <c r="U2955" s="42">
        <v>44151</v>
      </c>
      <c r="V2955">
        <v>11</v>
      </c>
      <c r="W2955">
        <v>3.6110000000000002</v>
      </c>
      <c r="X2955" s="44">
        <v>12532.328994738298</v>
      </c>
      <c r="Y2955" s="45" t="s">
        <v>157</v>
      </c>
      <c r="Z2955" s="35" t="s">
        <v>149</v>
      </c>
      <c r="AA2955" s="35" t="s">
        <v>146</v>
      </c>
    </row>
    <row r="2956" spans="1:27" x14ac:dyDescent="0.25">
      <c r="A2956" t="s">
        <v>150</v>
      </c>
      <c r="B2956" t="s">
        <v>151</v>
      </c>
      <c r="C2956" t="s">
        <v>152</v>
      </c>
      <c r="E2956" t="s">
        <v>7507</v>
      </c>
      <c r="F2956" t="s">
        <v>7508</v>
      </c>
      <c r="G2956" t="s">
        <v>7509</v>
      </c>
      <c r="H2956" t="s">
        <v>156</v>
      </c>
      <c r="I2956" t="s">
        <v>37</v>
      </c>
      <c r="J2956" t="s">
        <v>65</v>
      </c>
      <c r="K2956" t="s">
        <v>7778</v>
      </c>
      <c r="L2956" t="s">
        <v>4</v>
      </c>
      <c r="M2956" t="s">
        <v>64</v>
      </c>
      <c r="N2956" t="s">
        <v>149</v>
      </c>
      <c r="O2956" s="42">
        <v>44096</v>
      </c>
      <c r="P2956" s="42">
        <v>44097</v>
      </c>
      <c r="Q2956">
        <v>400</v>
      </c>
      <c r="R2956">
        <v>400</v>
      </c>
      <c r="S2956" s="44">
        <v>30448</v>
      </c>
      <c r="T2956">
        <v>30448</v>
      </c>
      <c r="U2956" s="42">
        <v>44097</v>
      </c>
      <c r="V2956">
        <v>9</v>
      </c>
      <c r="W2956">
        <v>3.5569999999999999</v>
      </c>
      <c r="X2956" s="44">
        <v>8560.0224908630862</v>
      </c>
      <c r="Y2956" s="45" t="s">
        <v>157</v>
      </c>
      <c r="Z2956" s="35" t="s">
        <v>149</v>
      </c>
      <c r="AA2956" s="35" t="s">
        <v>146</v>
      </c>
    </row>
    <row r="2957" spans="1:27" x14ac:dyDescent="0.25">
      <c r="A2957" t="s">
        <v>150</v>
      </c>
      <c r="B2957" t="s">
        <v>151</v>
      </c>
      <c r="C2957" t="s">
        <v>152</v>
      </c>
      <c r="E2957" t="s">
        <v>10320</v>
      </c>
      <c r="F2957" t="s">
        <v>10321</v>
      </c>
      <c r="G2957" t="s">
        <v>10322</v>
      </c>
      <c r="H2957" t="s">
        <v>7833</v>
      </c>
      <c r="I2957" t="s">
        <v>7714</v>
      </c>
      <c r="J2957" t="s">
        <v>65</v>
      </c>
      <c r="K2957" t="s">
        <v>7778</v>
      </c>
      <c r="L2957" t="s">
        <v>4</v>
      </c>
      <c r="M2957" t="s">
        <v>64</v>
      </c>
      <c r="N2957" t="s">
        <v>149</v>
      </c>
      <c r="O2957" s="42">
        <v>44151</v>
      </c>
      <c r="P2957" s="42">
        <v>44152</v>
      </c>
      <c r="Q2957">
        <v>600</v>
      </c>
      <c r="R2957">
        <v>600</v>
      </c>
      <c r="S2957" s="44">
        <v>45254.239999999998</v>
      </c>
      <c r="T2957">
        <v>45254.239999999998</v>
      </c>
      <c r="U2957" s="42">
        <v>44152</v>
      </c>
      <c r="V2957">
        <v>11</v>
      </c>
      <c r="W2957">
        <v>3.6110000000000002</v>
      </c>
      <c r="X2957" s="44">
        <v>12532.328994738298</v>
      </c>
      <c r="Y2957" s="45" t="s">
        <v>157</v>
      </c>
      <c r="Z2957" s="35" t="s">
        <v>149</v>
      </c>
      <c r="AA2957" s="35" t="s">
        <v>146</v>
      </c>
    </row>
    <row r="2958" spans="1:27" x14ac:dyDescent="0.25">
      <c r="A2958" t="s">
        <v>150</v>
      </c>
      <c r="B2958" t="s">
        <v>151</v>
      </c>
      <c r="C2958" t="s">
        <v>152</v>
      </c>
      <c r="E2958" t="s">
        <v>10323</v>
      </c>
      <c r="F2958" t="s">
        <v>10324</v>
      </c>
      <c r="G2958" t="s">
        <v>10325</v>
      </c>
      <c r="H2958" t="s">
        <v>7351</v>
      </c>
      <c r="I2958" t="s">
        <v>7247</v>
      </c>
      <c r="J2958" t="s">
        <v>65</v>
      </c>
      <c r="K2958" t="s">
        <v>7778</v>
      </c>
      <c r="L2958" t="s">
        <v>4</v>
      </c>
      <c r="M2958" t="s">
        <v>64</v>
      </c>
      <c r="N2958" t="s">
        <v>149</v>
      </c>
      <c r="O2958" s="42">
        <v>44166</v>
      </c>
      <c r="P2958" s="42">
        <v>44167</v>
      </c>
      <c r="Q2958">
        <v>150</v>
      </c>
      <c r="R2958">
        <v>150</v>
      </c>
      <c r="S2958" s="44">
        <v>11186.44</v>
      </c>
      <c r="T2958">
        <v>11186.44</v>
      </c>
      <c r="U2958" s="42">
        <v>44166</v>
      </c>
      <c r="V2958">
        <v>12</v>
      </c>
      <c r="W2958">
        <v>3.6059999999999999</v>
      </c>
      <c r="X2958" s="44">
        <v>3102.1741541874649</v>
      </c>
      <c r="Y2958" s="45" t="s">
        <v>157</v>
      </c>
      <c r="Z2958" s="35" t="s">
        <v>149</v>
      </c>
      <c r="AA2958" s="35" t="s">
        <v>146</v>
      </c>
    </row>
    <row r="2959" spans="1:27" x14ac:dyDescent="0.25">
      <c r="A2959" t="s">
        <v>150</v>
      </c>
      <c r="B2959" t="s">
        <v>151</v>
      </c>
      <c r="C2959" t="s">
        <v>152</v>
      </c>
      <c r="E2959" t="s">
        <v>8201</v>
      </c>
      <c r="F2959" t="s">
        <v>8202</v>
      </c>
      <c r="G2959" t="s">
        <v>8203</v>
      </c>
      <c r="H2959" t="s">
        <v>7575</v>
      </c>
      <c r="I2959" t="s">
        <v>7258</v>
      </c>
      <c r="J2959" t="s">
        <v>65</v>
      </c>
      <c r="K2959" t="s">
        <v>7778</v>
      </c>
      <c r="L2959" t="s">
        <v>4</v>
      </c>
      <c r="M2959" t="s">
        <v>64</v>
      </c>
      <c r="N2959" t="s">
        <v>149</v>
      </c>
      <c r="O2959" s="42">
        <v>44139</v>
      </c>
      <c r="P2959" s="42">
        <v>44140</v>
      </c>
      <c r="Q2959">
        <v>600</v>
      </c>
      <c r="R2959">
        <v>600</v>
      </c>
      <c r="S2959" s="44">
        <v>45762.71</v>
      </c>
      <c r="T2959">
        <v>45762.71</v>
      </c>
      <c r="U2959" s="42">
        <v>44139</v>
      </c>
      <c r="V2959">
        <v>11</v>
      </c>
      <c r="W2959">
        <v>3.6110000000000002</v>
      </c>
      <c r="X2959" s="44">
        <v>12673.140404320133</v>
      </c>
      <c r="Y2959" s="45" t="s">
        <v>157</v>
      </c>
      <c r="Z2959" s="35" t="s">
        <v>149</v>
      </c>
      <c r="AA2959" s="35" t="s">
        <v>146</v>
      </c>
    </row>
    <row r="2960" spans="1:27" x14ac:dyDescent="0.25">
      <c r="A2960" t="s">
        <v>150</v>
      </c>
      <c r="B2960" t="s">
        <v>151</v>
      </c>
      <c r="C2960" t="s">
        <v>152</v>
      </c>
      <c r="E2960" t="s">
        <v>10326</v>
      </c>
      <c r="F2960" t="s">
        <v>10327</v>
      </c>
      <c r="G2960" t="s">
        <v>10328</v>
      </c>
      <c r="H2960" t="s">
        <v>7600</v>
      </c>
      <c r="I2960" t="s">
        <v>7259</v>
      </c>
      <c r="J2960" t="s">
        <v>65</v>
      </c>
      <c r="K2960" t="s">
        <v>7778</v>
      </c>
      <c r="L2960" t="s">
        <v>4</v>
      </c>
      <c r="M2960" t="s">
        <v>64</v>
      </c>
      <c r="N2960" t="s">
        <v>149</v>
      </c>
      <c r="O2960" s="42">
        <v>44151</v>
      </c>
      <c r="P2960" s="42">
        <v>44152</v>
      </c>
      <c r="Q2960">
        <v>600</v>
      </c>
      <c r="R2960">
        <v>600</v>
      </c>
      <c r="S2960" s="44">
        <v>45762.71</v>
      </c>
      <c r="T2960">
        <v>45762.71</v>
      </c>
      <c r="U2960" s="42">
        <v>44152</v>
      </c>
      <c r="V2960">
        <v>11</v>
      </c>
      <c r="W2960">
        <v>3.6110000000000002</v>
      </c>
      <c r="X2960" s="44">
        <v>12673.140404320133</v>
      </c>
      <c r="Y2960" s="45" t="s">
        <v>157</v>
      </c>
      <c r="Z2960" s="35" t="s">
        <v>149</v>
      </c>
      <c r="AA2960" s="35" t="s">
        <v>146</v>
      </c>
    </row>
    <row r="2961" spans="1:27" x14ac:dyDescent="0.25">
      <c r="A2961" t="s">
        <v>150</v>
      </c>
      <c r="B2961" t="s">
        <v>151</v>
      </c>
      <c r="C2961" t="s">
        <v>152</v>
      </c>
      <c r="E2961" t="s">
        <v>7510</v>
      </c>
      <c r="F2961" t="s">
        <v>7511</v>
      </c>
      <c r="G2961" t="s">
        <v>7512</v>
      </c>
      <c r="H2961" t="s">
        <v>156</v>
      </c>
      <c r="I2961" t="s">
        <v>37</v>
      </c>
      <c r="J2961" t="s">
        <v>65</v>
      </c>
      <c r="K2961" t="s">
        <v>7778</v>
      </c>
      <c r="L2961" t="s">
        <v>4</v>
      </c>
      <c r="M2961" t="s">
        <v>64</v>
      </c>
      <c r="N2961" t="s">
        <v>149</v>
      </c>
      <c r="O2961" s="42">
        <v>44096</v>
      </c>
      <c r="P2961" s="42">
        <v>44097</v>
      </c>
      <c r="Q2961">
        <v>400</v>
      </c>
      <c r="R2961">
        <v>400</v>
      </c>
      <c r="S2961" s="44">
        <v>30448</v>
      </c>
      <c r="T2961">
        <v>30448</v>
      </c>
      <c r="U2961" s="42">
        <v>44097</v>
      </c>
      <c r="V2961">
        <v>9</v>
      </c>
      <c r="W2961">
        <v>3.5569999999999999</v>
      </c>
      <c r="X2961" s="44">
        <v>8560.0224908630862</v>
      </c>
      <c r="Y2961" s="45" t="s">
        <v>157</v>
      </c>
      <c r="Z2961" s="35" t="s">
        <v>149</v>
      </c>
      <c r="AA2961" s="35" t="s">
        <v>146</v>
      </c>
    </row>
    <row r="2962" spans="1:27" x14ac:dyDescent="0.25">
      <c r="A2962" t="s">
        <v>563</v>
      </c>
      <c r="B2962" t="s">
        <v>859</v>
      </c>
      <c r="C2962" t="s">
        <v>853</v>
      </c>
      <c r="E2962" t="s">
        <v>6759</v>
      </c>
      <c r="F2962" t="s">
        <v>6760</v>
      </c>
      <c r="G2962" t="s">
        <v>6761</v>
      </c>
      <c r="H2962" t="s">
        <v>4379</v>
      </c>
      <c r="I2962" t="s">
        <v>2565</v>
      </c>
      <c r="J2962" t="s">
        <v>63</v>
      </c>
      <c r="K2962" t="s">
        <v>141</v>
      </c>
      <c r="L2962" t="s">
        <v>34</v>
      </c>
      <c r="M2962" t="s">
        <v>94</v>
      </c>
      <c r="N2962" t="s">
        <v>149</v>
      </c>
      <c r="O2962" s="42">
        <v>44081</v>
      </c>
      <c r="P2962" s="42">
        <v>44081</v>
      </c>
      <c r="Q2962">
        <v>39.61</v>
      </c>
      <c r="R2962">
        <v>39.61</v>
      </c>
      <c r="S2962" s="44">
        <v>31688</v>
      </c>
      <c r="T2962">
        <v>31688</v>
      </c>
      <c r="U2962" s="42">
        <v>44081</v>
      </c>
      <c r="V2962">
        <v>9</v>
      </c>
      <c r="W2962">
        <v>3.5569999999999999</v>
      </c>
      <c r="X2962" s="44">
        <v>31688</v>
      </c>
      <c r="Y2962" s="45" t="s">
        <v>157</v>
      </c>
      <c r="Z2962" s="35" t="s">
        <v>149</v>
      </c>
      <c r="AA2962" s="35" t="s">
        <v>146</v>
      </c>
    </row>
    <row r="2963" spans="1:27" x14ac:dyDescent="0.25">
      <c r="A2963" t="s">
        <v>563</v>
      </c>
      <c r="B2963" t="s">
        <v>859</v>
      </c>
      <c r="C2963" t="s">
        <v>565</v>
      </c>
      <c r="E2963" t="s">
        <v>6765</v>
      </c>
      <c r="F2963" t="s">
        <v>6766</v>
      </c>
      <c r="G2963" t="s">
        <v>6767</v>
      </c>
      <c r="H2963" t="s">
        <v>4175</v>
      </c>
      <c r="I2963" t="s">
        <v>2559</v>
      </c>
      <c r="J2963" t="s">
        <v>63</v>
      </c>
      <c r="K2963" t="s">
        <v>141</v>
      </c>
      <c r="L2963" t="s">
        <v>34</v>
      </c>
      <c r="M2963" t="s">
        <v>94</v>
      </c>
      <c r="N2963" t="s">
        <v>149</v>
      </c>
      <c r="O2963" s="42">
        <v>44081</v>
      </c>
      <c r="P2963" s="42">
        <v>44081</v>
      </c>
      <c r="Q2963">
        <v>40</v>
      </c>
      <c r="R2963">
        <v>40</v>
      </c>
      <c r="S2963" s="44">
        <v>32000</v>
      </c>
      <c r="T2963">
        <v>32000</v>
      </c>
      <c r="U2963" s="42">
        <v>44081</v>
      </c>
      <c r="V2963">
        <v>9</v>
      </c>
      <c r="W2963">
        <v>3.5569999999999999</v>
      </c>
      <c r="X2963" s="44">
        <v>32000</v>
      </c>
      <c r="Y2963" s="45" t="s">
        <v>157</v>
      </c>
      <c r="Z2963" s="35" t="s">
        <v>149</v>
      </c>
      <c r="AA2963" s="35" t="s">
        <v>146</v>
      </c>
    </row>
    <row r="2964" spans="1:27" x14ac:dyDescent="0.25">
      <c r="A2964" t="s">
        <v>150</v>
      </c>
      <c r="B2964" t="s">
        <v>151</v>
      </c>
      <c r="C2964" t="s">
        <v>152</v>
      </c>
      <c r="E2964" t="s">
        <v>10329</v>
      </c>
      <c r="F2964" t="s">
        <v>10330</v>
      </c>
      <c r="G2964" t="s">
        <v>10331</v>
      </c>
      <c r="H2964" t="s">
        <v>7600</v>
      </c>
      <c r="I2964" t="s">
        <v>7259</v>
      </c>
      <c r="J2964" t="s">
        <v>65</v>
      </c>
      <c r="K2964" t="s">
        <v>7778</v>
      </c>
      <c r="L2964" t="s">
        <v>4</v>
      </c>
      <c r="M2964" t="s">
        <v>64</v>
      </c>
      <c r="N2964" t="s">
        <v>149</v>
      </c>
      <c r="O2964" s="42">
        <v>44160</v>
      </c>
      <c r="P2964" s="42">
        <v>44161</v>
      </c>
      <c r="Q2964">
        <v>600</v>
      </c>
      <c r="R2964">
        <v>600</v>
      </c>
      <c r="S2964" s="44">
        <v>45762.71</v>
      </c>
      <c r="T2964">
        <v>45762.71</v>
      </c>
      <c r="U2964" s="42">
        <v>44160</v>
      </c>
      <c r="V2964">
        <v>11</v>
      </c>
      <c r="W2964">
        <v>3.6110000000000002</v>
      </c>
      <c r="X2964" s="44">
        <v>12673.140404320133</v>
      </c>
      <c r="Y2964" s="45" t="s">
        <v>157</v>
      </c>
      <c r="Z2964" s="35" t="s">
        <v>149</v>
      </c>
      <c r="AA2964" s="35" t="s">
        <v>146</v>
      </c>
    </row>
    <row r="2965" spans="1:27" x14ac:dyDescent="0.25">
      <c r="A2965" t="s">
        <v>563</v>
      </c>
      <c r="B2965" t="s">
        <v>859</v>
      </c>
      <c r="C2965" t="s">
        <v>853</v>
      </c>
      <c r="E2965" t="s">
        <v>6787</v>
      </c>
      <c r="F2965" t="s">
        <v>6788</v>
      </c>
      <c r="G2965" t="s">
        <v>6789</v>
      </c>
      <c r="H2965" t="s">
        <v>2660</v>
      </c>
      <c r="I2965" t="s">
        <v>2557</v>
      </c>
      <c r="J2965" t="s">
        <v>63</v>
      </c>
      <c r="K2965" t="s">
        <v>141</v>
      </c>
      <c r="L2965" t="s">
        <v>34</v>
      </c>
      <c r="M2965" t="s">
        <v>94</v>
      </c>
      <c r="N2965" t="s">
        <v>149</v>
      </c>
      <c r="O2965" s="42">
        <v>44081</v>
      </c>
      <c r="P2965" s="42">
        <v>44081</v>
      </c>
      <c r="Q2965">
        <v>40.76</v>
      </c>
      <c r="R2965">
        <v>40.76</v>
      </c>
      <c r="S2965" s="44">
        <v>32608</v>
      </c>
      <c r="T2965">
        <v>32608</v>
      </c>
      <c r="U2965" s="42">
        <v>44081</v>
      </c>
      <c r="V2965">
        <v>9</v>
      </c>
      <c r="W2965">
        <v>3.5569999999999999</v>
      </c>
      <c r="X2965" s="44">
        <v>32608</v>
      </c>
      <c r="Y2965" s="45" t="s">
        <v>157</v>
      </c>
      <c r="Z2965" s="35" t="s">
        <v>149</v>
      </c>
      <c r="AA2965" s="35" t="s">
        <v>146</v>
      </c>
    </row>
    <row r="2966" spans="1:27" x14ac:dyDescent="0.25">
      <c r="A2966" t="s">
        <v>150</v>
      </c>
      <c r="B2966" t="s">
        <v>151</v>
      </c>
      <c r="C2966" t="s">
        <v>152</v>
      </c>
      <c r="E2966" t="s">
        <v>8204</v>
      </c>
      <c r="F2966" t="s">
        <v>8205</v>
      </c>
      <c r="G2966" t="s">
        <v>8206</v>
      </c>
      <c r="H2966" t="s">
        <v>7925</v>
      </c>
      <c r="I2966" t="s">
        <v>7695</v>
      </c>
      <c r="J2966" t="s">
        <v>65</v>
      </c>
      <c r="K2966" t="s">
        <v>7778</v>
      </c>
      <c r="L2966" t="s">
        <v>4</v>
      </c>
      <c r="M2966" t="s">
        <v>64</v>
      </c>
      <c r="N2966" t="s">
        <v>149</v>
      </c>
      <c r="O2966" s="42">
        <v>44139</v>
      </c>
      <c r="P2966" s="42">
        <v>44140</v>
      </c>
      <c r="Q2966">
        <v>620</v>
      </c>
      <c r="R2966">
        <v>620</v>
      </c>
      <c r="S2966" s="44">
        <v>45974.58</v>
      </c>
      <c r="T2966">
        <v>45974.58</v>
      </c>
      <c r="U2966" s="42">
        <v>44140</v>
      </c>
      <c r="V2966">
        <v>11</v>
      </c>
      <c r="W2966">
        <v>3.6110000000000002</v>
      </c>
      <c r="X2966" s="44">
        <v>12731.813901966214</v>
      </c>
      <c r="Y2966" s="45" t="s">
        <v>157</v>
      </c>
      <c r="Z2966" s="35" t="s">
        <v>149</v>
      </c>
      <c r="AA2966" s="35" t="s">
        <v>146</v>
      </c>
    </row>
    <row r="2967" spans="1:27" x14ac:dyDescent="0.25">
      <c r="A2967" t="s">
        <v>563</v>
      </c>
      <c r="B2967" t="s">
        <v>859</v>
      </c>
      <c r="C2967" t="s">
        <v>565</v>
      </c>
      <c r="E2967" t="s">
        <v>10332</v>
      </c>
      <c r="F2967" t="s">
        <v>10333</v>
      </c>
      <c r="G2967" t="s">
        <v>10334</v>
      </c>
      <c r="H2967" t="s">
        <v>895</v>
      </c>
      <c r="I2967" t="s">
        <v>744</v>
      </c>
      <c r="J2967" t="s">
        <v>63</v>
      </c>
      <c r="K2967" t="s">
        <v>141</v>
      </c>
      <c r="L2967" t="s">
        <v>34</v>
      </c>
      <c r="M2967" t="s">
        <v>94</v>
      </c>
      <c r="N2967" t="s">
        <v>149</v>
      </c>
      <c r="O2967" s="42">
        <v>44208</v>
      </c>
      <c r="P2967" s="42">
        <v>44208</v>
      </c>
      <c r="Q2967">
        <v>1.67</v>
      </c>
      <c r="R2967">
        <v>1.67</v>
      </c>
      <c r="S2967" s="44">
        <v>1336</v>
      </c>
      <c r="T2967">
        <v>1336</v>
      </c>
      <c r="U2967" s="42">
        <v>44214</v>
      </c>
      <c r="V2967">
        <v>1</v>
      </c>
      <c r="W2967">
        <v>3.6269999999999998</v>
      </c>
      <c r="X2967" s="44">
        <v>1336</v>
      </c>
      <c r="Y2967" s="45" t="s">
        <v>157</v>
      </c>
      <c r="Z2967" s="35" t="s">
        <v>149</v>
      </c>
      <c r="AA2967" s="35" t="s">
        <v>146</v>
      </c>
    </row>
    <row r="2968" spans="1:27" x14ac:dyDescent="0.25">
      <c r="A2968" t="s">
        <v>150</v>
      </c>
      <c r="B2968" t="s">
        <v>151</v>
      </c>
      <c r="C2968" t="s">
        <v>152</v>
      </c>
      <c r="E2968" t="s">
        <v>8813</v>
      </c>
      <c r="F2968" t="s">
        <v>8814</v>
      </c>
      <c r="G2968" t="s">
        <v>8815</v>
      </c>
      <c r="H2968" t="s">
        <v>7925</v>
      </c>
      <c r="I2968" t="s">
        <v>7695</v>
      </c>
      <c r="J2968" t="s">
        <v>65</v>
      </c>
      <c r="K2968" t="s">
        <v>7778</v>
      </c>
      <c r="L2968" t="s">
        <v>4</v>
      </c>
      <c r="M2968" t="s">
        <v>64</v>
      </c>
      <c r="N2968" t="s">
        <v>149</v>
      </c>
      <c r="O2968" s="42">
        <v>44146</v>
      </c>
      <c r="P2968" s="42">
        <v>44147</v>
      </c>
      <c r="Q2968">
        <v>620</v>
      </c>
      <c r="R2968">
        <v>620</v>
      </c>
      <c r="S2968" s="44">
        <v>45974.58</v>
      </c>
      <c r="T2968">
        <v>45974.58</v>
      </c>
      <c r="U2968" s="42">
        <v>44146</v>
      </c>
      <c r="V2968">
        <v>11</v>
      </c>
      <c r="W2968">
        <v>3.6110000000000002</v>
      </c>
      <c r="X2968" s="44">
        <v>12731.813901966214</v>
      </c>
      <c r="Y2968" s="45" t="s">
        <v>157</v>
      </c>
      <c r="Z2968" s="35" t="s">
        <v>149</v>
      </c>
      <c r="AA2968" s="35" t="s">
        <v>146</v>
      </c>
    </row>
    <row r="2969" spans="1:27" x14ac:dyDescent="0.25">
      <c r="A2969" t="s">
        <v>150</v>
      </c>
      <c r="B2969" t="s">
        <v>151</v>
      </c>
      <c r="C2969" t="s">
        <v>152</v>
      </c>
      <c r="E2969" t="s">
        <v>10335</v>
      </c>
      <c r="F2969" t="s">
        <v>10336</v>
      </c>
      <c r="G2969" t="s">
        <v>10337</v>
      </c>
      <c r="H2969" t="s">
        <v>7925</v>
      </c>
      <c r="I2969" t="s">
        <v>7695</v>
      </c>
      <c r="J2969" t="s">
        <v>65</v>
      </c>
      <c r="K2969" t="s">
        <v>7778</v>
      </c>
      <c r="L2969" t="s">
        <v>4</v>
      </c>
      <c r="M2969" t="s">
        <v>64</v>
      </c>
      <c r="N2969" t="s">
        <v>149</v>
      </c>
      <c r="O2969" s="42">
        <v>44147</v>
      </c>
      <c r="P2969" s="42">
        <v>44148</v>
      </c>
      <c r="Q2969">
        <v>620</v>
      </c>
      <c r="R2969">
        <v>620</v>
      </c>
      <c r="S2969" s="44">
        <v>45974.58</v>
      </c>
      <c r="T2969">
        <v>45974.58</v>
      </c>
      <c r="U2969" s="42">
        <v>44152</v>
      </c>
      <c r="V2969">
        <v>11</v>
      </c>
      <c r="W2969">
        <v>3.6110000000000002</v>
      </c>
      <c r="X2969" s="44">
        <v>12731.813901966214</v>
      </c>
      <c r="Y2969" s="45" t="s">
        <v>157</v>
      </c>
      <c r="Z2969" s="35" t="s">
        <v>149</v>
      </c>
      <c r="AA2969" s="35" t="s">
        <v>146</v>
      </c>
    </row>
    <row r="2970" spans="1:27" x14ac:dyDescent="0.25">
      <c r="A2970" t="s">
        <v>563</v>
      </c>
      <c r="B2970" t="s">
        <v>859</v>
      </c>
      <c r="C2970" t="s">
        <v>853</v>
      </c>
      <c r="E2970" t="s">
        <v>10338</v>
      </c>
      <c r="F2970" t="s">
        <v>10339</v>
      </c>
      <c r="G2970" t="s">
        <v>10340</v>
      </c>
      <c r="H2970" t="s">
        <v>2660</v>
      </c>
      <c r="I2970" t="s">
        <v>2557</v>
      </c>
      <c r="J2970" t="s">
        <v>63</v>
      </c>
      <c r="K2970" t="s">
        <v>141</v>
      </c>
      <c r="L2970" t="s">
        <v>34</v>
      </c>
      <c r="M2970" t="s">
        <v>94</v>
      </c>
      <c r="N2970" t="s">
        <v>149</v>
      </c>
      <c r="O2970" s="42">
        <v>44208</v>
      </c>
      <c r="P2970" s="42">
        <v>44208</v>
      </c>
      <c r="Q2970">
        <v>1.69</v>
      </c>
      <c r="R2970">
        <v>1.69</v>
      </c>
      <c r="S2970" s="44">
        <v>1352</v>
      </c>
      <c r="T2970">
        <v>1352</v>
      </c>
      <c r="U2970" s="42">
        <v>44208</v>
      </c>
      <c r="V2970">
        <v>1</v>
      </c>
      <c r="W2970">
        <v>3.6269999999999998</v>
      </c>
      <c r="X2970" s="44">
        <v>1352</v>
      </c>
      <c r="Y2970" s="45" t="s">
        <v>157</v>
      </c>
      <c r="Z2970" s="35" t="s">
        <v>149</v>
      </c>
      <c r="AA2970" s="35" t="s">
        <v>146</v>
      </c>
    </row>
    <row r="2971" spans="1:27" x14ac:dyDescent="0.25">
      <c r="A2971" t="s">
        <v>563</v>
      </c>
      <c r="B2971" t="s">
        <v>859</v>
      </c>
      <c r="C2971" t="s">
        <v>853</v>
      </c>
      <c r="E2971" t="s">
        <v>6923</v>
      </c>
      <c r="F2971" t="s">
        <v>6924</v>
      </c>
      <c r="G2971" t="s">
        <v>6925</v>
      </c>
      <c r="H2971" t="s">
        <v>3894</v>
      </c>
      <c r="I2971" t="s">
        <v>2556</v>
      </c>
      <c r="J2971" t="s">
        <v>63</v>
      </c>
      <c r="K2971" t="s">
        <v>141</v>
      </c>
      <c r="L2971" t="s">
        <v>34</v>
      </c>
      <c r="M2971" t="s">
        <v>94</v>
      </c>
      <c r="N2971" t="s">
        <v>149</v>
      </c>
      <c r="O2971" s="42">
        <v>44083</v>
      </c>
      <c r="P2971" s="42">
        <v>44083</v>
      </c>
      <c r="Q2971">
        <v>39.450000000000003</v>
      </c>
      <c r="R2971">
        <v>39.450000000000003</v>
      </c>
      <c r="S2971" s="44">
        <v>33532.5</v>
      </c>
      <c r="T2971">
        <v>33532.5</v>
      </c>
      <c r="U2971" s="42">
        <v>44083</v>
      </c>
      <c r="V2971">
        <v>9</v>
      </c>
      <c r="W2971">
        <v>3.5569999999999999</v>
      </c>
      <c r="X2971" s="44">
        <v>33532.5</v>
      </c>
      <c r="Y2971" s="45" t="s">
        <v>157</v>
      </c>
      <c r="Z2971" s="35" t="s">
        <v>149</v>
      </c>
      <c r="AA2971" s="35" t="s">
        <v>146</v>
      </c>
    </row>
    <row r="2972" spans="1:27" x14ac:dyDescent="0.25">
      <c r="A2972" t="s">
        <v>563</v>
      </c>
      <c r="B2972" t="s">
        <v>859</v>
      </c>
      <c r="C2972" t="s">
        <v>853</v>
      </c>
      <c r="E2972" t="s">
        <v>6926</v>
      </c>
      <c r="F2972" t="s">
        <v>6927</v>
      </c>
      <c r="G2972" t="s">
        <v>6928</v>
      </c>
      <c r="H2972" t="s">
        <v>3894</v>
      </c>
      <c r="I2972" t="s">
        <v>2556</v>
      </c>
      <c r="J2972" t="s">
        <v>63</v>
      </c>
      <c r="K2972" t="s">
        <v>141</v>
      </c>
      <c r="L2972" t="s">
        <v>34</v>
      </c>
      <c r="M2972" t="s">
        <v>94</v>
      </c>
      <c r="N2972" t="s">
        <v>149</v>
      </c>
      <c r="O2972" s="42">
        <v>44083</v>
      </c>
      <c r="P2972" s="42">
        <v>44083</v>
      </c>
      <c r="Q2972">
        <v>39.61</v>
      </c>
      <c r="R2972">
        <v>39.61</v>
      </c>
      <c r="S2972" s="44">
        <v>33668.5</v>
      </c>
      <c r="T2972">
        <v>33668.5</v>
      </c>
      <c r="U2972" s="42">
        <v>44083</v>
      </c>
      <c r="V2972">
        <v>9</v>
      </c>
      <c r="W2972">
        <v>3.5569999999999999</v>
      </c>
      <c r="X2972" s="44">
        <v>33668.5</v>
      </c>
      <c r="Y2972" s="45" t="s">
        <v>157</v>
      </c>
      <c r="Z2972" s="35" t="s">
        <v>149</v>
      </c>
      <c r="AA2972" s="35" t="s">
        <v>146</v>
      </c>
    </row>
    <row r="2973" spans="1:27" x14ac:dyDescent="0.25">
      <c r="A2973" t="s">
        <v>150</v>
      </c>
      <c r="B2973" t="s">
        <v>151</v>
      </c>
      <c r="C2973" t="s">
        <v>152</v>
      </c>
      <c r="E2973" t="s">
        <v>6813</v>
      </c>
      <c r="F2973" t="s">
        <v>6814</v>
      </c>
      <c r="G2973" t="s">
        <v>6815</v>
      </c>
      <c r="H2973" t="s">
        <v>156</v>
      </c>
      <c r="I2973" t="s">
        <v>37</v>
      </c>
      <c r="J2973" t="s">
        <v>65</v>
      </c>
      <c r="K2973" t="s">
        <v>7778</v>
      </c>
      <c r="L2973" t="s">
        <v>4</v>
      </c>
      <c r="M2973" t="s">
        <v>64</v>
      </c>
      <c r="N2973" t="s">
        <v>149</v>
      </c>
      <c r="O2973" s="42">
        <v>44078</v>
      </c>
      <c r="P2973" s="42">
        <v>44079</v>
      </c>
      <c r="Q2973">
        <v>200</v>
      </c>
      <c r="R2973">
        <v>200</v>
      </c>
      <c r="S2973" s="44">
        <v>15224</v>
      </c>
      <c r="T2973">
        <v>15224</v>
      </c>
      <c r="U2973" s="42">
        <v>44078</v>
      </c>
      <c r="V2973">
        <v>9</v>
      </c>
      <c r="W2973">
        <v>3.5569999999999999</v>
      </c>
      <c r="X2973" s="44">
        <v>4280.0112454315431</v>
      </c>
      <c r="Y2973" s="45" t="s">
        <v>157</v>
      </c>
      <c r="Z2973" s="35" t="s">
        <v>149</v>
      </c>
      <c r="AA2973" s="35" t="s">
        <v>146</v>
      </c>
    </row>
    <row r="2974" spans="1:27" x14ac:dyDescent="0.25">
      <c r="A2974" t="s">
        <v>150</v>
      </c>
      <c r="B2974" t="s">
        <v>151</v>
      </c>
      <c r="C2974" t="s">
        <v>152</v>
      </c>
      <c r="E2974" t="s">
        <v>10341</v>
      </c>
      <c r="F2974" t="s">
        <v>10342</v>
      </c>
      <c r="G2974" t="s">
        <v>10343</v>
      </c>
      <c r="H2974" t="s">
        <v>9409</v>
      </c>
      <c r="I2974" t="s">
        <v>9410</v>
      </c>
      <c r="J2974" t="s">
        <v>65</v>
      </c>
      <c r="K2974" t="s">
        <v>7778</v>
      </c>
      <c r="L2974" t="s">
        <v>4</v>
      </c>
      <c r="M2974" t="s">
        <v>64</v>
      </c>
      <c r="N2974" t="s">
        <v>149</v>
      </c>
      <c r="O2974" s="42">
        <v>44154</v>
      </c>
      <c r="P2974" s="42">
        <v>44155</v>
      </c>
      <c r="Q2974">
        <v>200</v>
      </c>
      <c r="R2974">
        <v>200</v>
      </c>
      <c r="S2974" s="44">
        <v>15423.73</v>
      </c>
      <c r="T2974">
        <v>15423.73</v>
      </c>
      <c r="U2974" s="42">
        <v>44165</v>
      </c>
      <c r="V2974">
        <v>11</v>
      </c>
      <c r="W2974">
        <v>3.6110000000000002</v>
      </c>
      <c r="X2974" s="44">
        <v>4271.3181944059806</v>
      </c>
      <c r="Y2974" s="45" t="s">
        <v>157</v>
      </c>
      <c r="Z2974" s="35" t="s">
        <v>149</v>
      </c>
      <c r="AA2974" s="35" t="s">
        <v>146</v>
      </c>
    </row>
    <row r="2975" spans="1:27" x14ac:dyDescent="0.25">
      <c r="A2975" t="s">
        <v>150</v>
      </c>
      <c r="B2975" t="s">
        <v>151</v>
      </c>
      <c r="C2975" t="s">
        <v>152</v>
      </c>
      <c r="E2975" t="s">
        <v>10344</v>
      </c>
      <c r="F2975" t="s">
        <v>10345</v>
      </c>
      <c r="G2975" t="s">
        <v>10346</v>
      </c>
      <c r="H2975" t="s">
        <v>9409</v>
      </c>
      <c r="I2975" t="s">
        <v>9410</v>
      </c>
      <c r="J2975" t="s">
        <v>65</v>
      </c>
      <c r="K2975" t="s">
        <v>7778</v>
      </c>
      <c r="L2975" t="s">
        <v>4</v>
      </c>
      <c r="M2975" t="s">
        <v>64</v>
      </c>
      <c r="N2975" t="s">
        <v>149</v>
      </c>
      <c r="O2975" s="42">
        <v>44154</v>
      </c>
      <c r="P2975" s="42">
        <v>44155</v>
      </c>
      <c r="Q2975">
        <v>200</v>
      </c>
      <c r="R2975">
        <v>200</v>
      </c>
      <c r="S2975" s="44">
        <v>15423.73</v>
      </c>
      <c r="T2975">
        <v>15423.73</v>
      </c>
      <c r="U2975" s="42">
        <v>44165</v>
      </c>
      <c r="V2975">
        <v>11</v>
      </c>
      <c r="W2975">
        <v>3.6110000000000002</v>
      </c>
      <c r="X2975" s="44">
        <v>4271.3181944059806</v>
      </c>
      <c r="Y2975" s="45" t="s">
        <v>157</v>
      </c>
      <c r="Z2975" s="35" t="s">
        <v>149</v>
      </c>
      <c r="AA2975" s="35" t="s">
        <v>146</v>
      </c>
    </row>
    <row r="2976" spans="1:27" x14ac:dyDescent="0.25">
      <c r="A2976" t="s">
        <v>150</v>
      </c>
      <c r="B2976" t="s">
        <v>151</v>
      </c>
      <c r="C2976" t="s">
        <v>152</v>
      </c>
      <c r="E2976" t="s">
        <v>10347</v>
      </c>
      <c r="F2976" t="s">
        <v>10348</v>
      </c>
      <c r="G2976" t="s">
        <v>10349</v>
      </c>
      <c r="H2976" t="s">
        <v>7356</v>
      </c>
      <c r="I2976" t="s">
        <v>7249</v>
      </c>
      <c r="J2976" t="s">
        <v>65</v>
      </c>
      <c r="K2976" t="s">
        <v>7778</v>
      </c>
      <c r="L2976" t="s">
        <v>4</v>
      </c>
      <c r="M2976" t="s">
        <v>64</v>
      </c>
      <c r="N2976" t="s">
        <v>149</v>
      </c>
      <c r="O2976" s="42">
        <v>44155</v>
      </c>
      <c r="P2976" s="42">
        <v>44156</v>
      </c>
      <c r="Q2976">
        <v>200</v>
      </c>
      <c r="R2976">
        <v>200</v>
      </c>
      <c r="S2976" s="44">
        <v>15423.73</v>
      </c>
      <c r="T2976">
        <v>15423.73</v>
      </c>
      <c r="U2976" s="42">
        <v>44155</v>
      </c>
      <c r="V2976">
        <v>11</v>
      </c>
      <c r="W2976">
        <v>3.6110000000000002</v>
      </c>
      <c r="X2976" s="44">
        <v>4271.3181944059806</v>
      </c>
      <c r="Y2976" s="45" t="s">
        <v>157</v>
      </c>
      <c r="Z2976" s="35" t="s">
        <v>149</v>
      </c>
      <c r="AA2976" s="35" t="s">
        <v>146</v>
      </c>
    </row>
    <row r="2977" spans="1:27" x14ac:dyDescent="0.25">
      <c r="A2977" t="s">
        <v>150</v>
      </c>
      <c r="B2977" t="s">
        <v>151</v>
      </c>
      <c r="C2977" t="s">
        <v>152</v>
      </c>
      <c r="E2977" t="s">
        <v>6890</v>
      </c>
      <c r="F2977" t="s">
        <v>6891</v>
      </c>
      <c r="G2977" t="s">
        <v>6892</v>
      </c>
      <c r="H2977" t="s">
        <v>156</v>
      </c>
      <c r="I2977" t="s">
        <v>37</v>
      </c>
      <c r="J2977" t="s">
        <v>65</v>
      </c>
      <c r="K2977" t="s">
        <v>7778</v>
      </c>
      <c r="L2977" t="s">
        <v>4</v>
      </c>
      <c r="M2977" t="s">
        <v>64</v>
      </c>
      <c r="N2977" t="s">
        <v>149</v>
      </c>
      <c r="O2977" s="42">
        <v>44081</v>
      </c>
      <c r="P2977" s="42">
        <v>44082</v>
      </c>
      <c r="Q2977">
        <v>200</v>
      </c>
      <c r="R2977">
        <v>200</v>
      </c>
      <c r="S2977" s="44">
        <v>15224</v>
      </c>
      <c r="T2977">
        <v>15224</v>
      </c>
      <c r="U2977" s="42">
        <v>44082</v>
      </c>
      <c r="V2977">
        <v>9</v>
      </c>
      <c r="W2977">
        <v>3.5569999999999999</v>
      </c>
      <c r="X2977" s="44">
        <v>4280.0112454315431</v>
      </c>
      <c r="Y2977" s="45" t="s">
        <v>157</v>
      </c>
      <c r="Z2977" s="35" t="s">
        <v>149</v>
      </c>
      <c r="AA2977" s="35" t="s">
        <v>146</v>
      </c>
    </row>
    <row r="2978" spans="1:27" x14ac:dyDescent="0.25">
      <c r="A2978" t="s">
        <v>150</v>
      </c>
      <c r="B2978" t="s">
        <v>151</v>
      </c>
      <c r="C2978" t="s">
        <v>152</v>
      </c>
      <c r="E2978" t="s">
        <v>10350</v>
      </c>
      <c r="F2978" t="s">
        <v>10351</v>
      </c>
      <c r="G2978" t="s">
        <v>10352</v>
      </c>
      <c r="H2978" t="s">
        <v>8216</v>
      </c>
      <c r="I2978" t="s">
        <v>7697</v>
      </c>
      <c r="J2978" t="s">
        <v>65</v>
      </c>
      <c r="K2978" t="s">
        <v>7778</v>
      </c>
      <c r="L2978" t="s">
        <v>4</v>
      </c>
      <c r="M2978" t="s">
        <v>64</v>
      </c>
      <c r="N2978" t="s">
        <v>149</v>
      </c>
      <c r="O2978" s="42">
        <v>44159</v>
      </c>
      <c r="P2978" s="42">
        <v>44160</v>
      </c>
      <c r="Q2978">
        <v>200</v>
      </c>
      <c r="R2978">
        <v>200</v>
      </c>
      <c r="S2978" s="44">
        <v>15423.73</v>
      </c>
      <c r="T2978">
        <v>15423.73</v>
      </c>
      <c r="U2978" s="42">
        <v>44160</v>
      </c>
      <c r="V2978">
        <v>11</v>
      </c>
      <c r="W2978">
        <v>3.6110000000000002</v>
      </c>
      <c r="X2978" s="44">
        <v>4271.3181944059806</v>
      </c>
      <c r="Y2978" s="45" t="s">
        <v>157</v>
      </c>
      <c r="Z2978" s="35" t="s">
        <v>149</v>
      </c>
      <c r="AA2978" s="35" t="s">
        <v>146</v>
      </c>
    </row>
    <row r="2979" spans="1:27" x14ac:dyDescent="0.25">
      <c r="A2979" t="s">
        <v>150</v>
      </c>
      <c r="B2979" t="s">
        <v>151</v>
      </c>
      <c r="C2979" t="s">
        <v>152</v>
      </c>
      <c r="E2979" t="s">
        <v>10353</v>
      </c>
      <c r="F2979" t="s">
        <v>10354</v>
      </c>
      <c r="G2979" t="s">
        <v>10355</v>
      </c>
      <c r="H2979" t="s">
        <v>8216</v>
      </c>
      <c r="I2979" t="s">
        <v>7697</v>
      </c>
      <c r="J2979" t="s">
        <v>65</v>
      </c>
      <c r="K2979" t="s">
        <v>7778</v>
      </c>
      <c r="L2979" t="s">
        <v>4</v>
      </c>
      <c r="M2979" t="s">
        <v>64</v>
      </c>
      <c r="N2979" t="s">
        <v>149</v>
      </c>
      <c r="O2979" s="42">
        <v>44160</v>
      </c>
      <c r="P2979" s="42">
        <v>44161</v>
      </c>
      <c r="Q2979">
        <v>200</v>
      </c>
      <c r="R2979">
        <v>200</v>
      </c>
      <c r="S2979" s="44">
        <v>15423.73</v>
      </c>
      <c r="T2979">
        <v>15423.73</v>
      </c>
      <c r="U2979" s="42">
        <v>44161</v>
      </c>
      <c r="V2979">
        <v>11</v>
      </c>
      <c r="W2979">
        <v>3.6110000000000002</v>
      </c>
      <c r="X2979" s="44">
        <v>4271.3181944059806</v>
      </c>
      <c r="Y2979" s="45" t="s">
        <v>157</v>
      </c>
      <c r="Z2979" s="35" t="s">
        <v>149</v>
      </c>
      <c r="AA2979" s="35" t="s">
        <v>146</v>
      </c>
    </row>
    <row r="2980" spans="1:27" x14ac:dyDescent="0.25">
      <c r="A2980" t="s">
        <v>150</v>
      </c>
      <c r="B2980" t="s">
        <v>151</v>
      </c>
      <c r="C2980" t="s">
        <v>152</v>
      </c>
      <c r="E2980" t="s">
        <v>10356</v>
      </c>
      <c r="F2980" t="s">
        <v>10357</v>
      </c>
      <c r="G2980" t="s">
        <v>10358</v>
      </c>
      <c r="H2980" t="s">
        <v>156</v>
      </c>
      <c r="I2980" t="s">
        <v>37</v>
      </c>
      <c r="J2980" t="s">
        <v>65</v>
      </c>
      <c r="K2980" t="s">
        <v>7778</v>
      </c>
      <c r="L2980" t="s">
        <v>4</v>
      </c>
      <c r="M2980" t="s">
        <v>64</v>
      </c>
      <c r="N2980" t="s">
        <v>149</v>
      </c>
      <c r="O2980" s="42">
        <v>44158</v>
      </c>
      <c r="P2980" s="42">
        <v>44159</v>
      </c>
      <c r="Q2980">
        <v>200</v>
      </c>
      <c r="R2980">
        <v>200</v>
      </c>
      <c r="S2980" s="44">
        <v>15558</v>
      </c>
      <c r="T2980">
        <v>15558</v>
      </c>
      <c r="U2980" s="42">
        <v>44158</v>
      </c>
      <c r="V2980">
        <v>11</v>
      </c>
      <c r="W2980">
        <v>3.6110000000000002</v>
      </c>
      <c r="X2980" s="44">
        <v>4308.5018000553864</v>
      </c>
      <c r="Y2980" s="45" t="s">
        <v>157</v>
      </c>
      <c r="Z2980" s="35" t="s">
        <v>149</v>
      </c>
      <c r="AA2980" s="35" t="s">
        <v>146</v>
      </c>
    </row>
    <row r="2981" spans="1:27" x14ac:dyDescent="0.25">
      <c r="A2981" t="s">
        <v>150</v>
      </c>
      <c r="B2981" t="s">
        <v>151</v>
      </c>
      <c r="C2981" t="s">
        <v>152</v>
      </c>
      <c r="E2981" t="s">
        <v>6902</v>
      </c>
      <c r="F2981" t="s">
        <v>6903</v>
      </c>
      <c r="G2981" t="s">
        <v>6904</v>
      </c>
      <c r="H2981" t="s">
        <v>156</v>
      </c>
      <c r="I2981" t="s">
        <v>37</v>
      </c>
      <c r="J2981" t="s">
        <v>65</v>
      </c>
      <c r="K2981" t="s">
        <v>7778</v>
      </c>
      <c r="L2981" t="s">
        <v>4</v>
      </c>
      <c r="M2981" t="s">
        <v>64</v>
      </c>
      <c r="N2981" t="s">
        <v>149</v>
      </c>
      <c r="O2981" s="42">
        <v>44081</v>
      </c>
      <c r="P2981" s="42">
        <v>44082</v>
      </c>
      <c r="Q2981">
        <v>200</v>
      </c>
      <c r="R2981">
        <v>200</v>
      </c>
      <c r="S2981" s="44">
        <v>15224</v>
      </c>
      <c r="T2981">
        <v>15224</v>
      </c>
      <c r="U2981" s="42">
        <v>44082</v>
      </c>
      <c r="V2981">
        <v>9</v>
      </c>
      <c r="W2981">
        <v>3.5569999999999999</v>
      </c>
      <c r="X2981" s="44">
        <v>4280.0112454315431</v>
      </c>
      <c r="Y2981" s="45" t="s">
        <v>157</v>
      </c>
      <c r="Z2981" s="35" t="s">
        <v>149</v>
      </c>
      <c r="AA2981" s="35" t="s">
        <v>146</v>
      </c>
    </row>
    <row r="2982" spans="1:27" x14ac:dyDescent="0.25">
      <c r="A2982" t="s">
        <v>563</v>
      </c>
      <c r="B2982" t="s">
        <v>852</v>
      </c>
      <c r="C2982" t="s">
        <v>3551</v>
      </c>
      <c r="E2982" t="s">
        <v>8776</v>
      </c>
      <c r="F2982" t="s">
        <v>8777</v>
      </c>
      <c r="G2982" t="s">
        <v>8778</v>
      </c>
      <c r="H2982" t="s">
        <v>3555</v>
      </c>
      <c r="I2982" t="s">
        <v>29</v>
      </c>
      <c r="J2982" t="s">
        <v>70</v>
      </c>
      <c r="K2982" t="s">
        <v>40</v>
      </c>
      <c r="L2982" t="s">
        <v>41</v>
      </c>
      <c r="M2982" t="s">
        <v>64</v>
      </c>
      <c r="N2982" t="s">
        <v>149</v>
      </c>
      <c r="O2982" s="42">
        <v>44146</v>
      </c>
      <c r="P2982" s="42">
        <v>44146</v>
      </c>
      <c r="Q2982">
        <v>8832</v>
      </c>
      <c r="R2982">
        <v>8832</v>
      </c>
      <c r="S2982" s="44">
        <v>15632.64</v>
      </c>
      <c r="T2982">
        <v>15632.64</v>
      </c>
      <c r="U2982" s="42">
        <v>44146</v>
      </c>
      <c r="V2982">
        <v>11</v>
      </c>
      <c r="W2982">
        <v>3.6110000000000002</v>
      </c>
      <c r="X2982" s="44">
        <v>4329.1719745222917</v>
      </c>
      <c r="Y2982" s="45" t="s">
        <v>157</v>
      </c>
      <c r="Z2982" s="35" t="s">
        <v>149</v>
      </c>
      <c r="AA2982" s="35" t="s">
        <v>146</v>
      </c>
    </row>
    <row r="2983" spans="1:27" x14ac:dyDescent="0.25">
      <c r="A2983" t="s">
        <v>563</v>
      </c>
      <c r="B2983" t="s">
        <v>852</v>
      </c>
      <c r="C2983" t="s">
        <v>3551</v>
      </c>
      <c r="E2983" t="s">
        <v>8475</v>
      </c>
      <c r="F2983" t="s">
        <v>8476</v>
      </c>
      <c r="G2983" t="s">
        <v>8477</v>
      </c>
      <c r="H2983" t="s">
        <v>3555</v>
      </c>
      <c r="I2983" t="s">
        <v>29</v>
      </c>
      <c r="J2983" t="s">
        <v>70</v>
      </c>
      <c r="K2983" t="s">
        <v>40</v>
      </c>
      <c r="L2983" t="s">
        <v>41</v>
      </c>
      <c r="M2983" t="s">
        <v>64</v>
      </c>
      <c r="N2983" t="s">
        <v>149</v>
      </c>
      <c r="O2983" s="42">
        <v>44138</v>
      </c>
      <c r="P2983" s="42">
        <v>44135</v>
      </c>
      <c r="Q2983">
        <v>8856</v>
      </c>
      <c r="R2983">
        <v>8856</v>
      </c>
      <c r="S2983" s="44">
        <v>15675.12</v>
      </c>
      <c r="T2983">
        <v>15675.12</v>
      </c>
      <c r="U2983" s="42">
        <v>44135</v>
      </c>
      <c r="V2983">
        <v>10</v>
      </c>
      <c r="W2983">
        <v>3.5979999999999999</v>
      </c>
      <c r="X2983" s="44">
        <v>4356.6203446359077</v>
      </c>
      <c r="Y2983" s="45" t="s">
        <v>157</v>
      </c>
      <c r="Z2983" s="35" t="s">
        <v>149</v>
      </c>
      <c r="AA2983" s="35" t="s">
        <v>146</v>
      </c>
    </row>
    <row r="2984" spans="1:27" x14ac:dyDescent="0.25">
      <c r="A2984" t="s">
        <v>150</v>
      </c>
      <c r="B2984" t="s">
        <v>151</v>
      </c>
      <c r="C2984" t="s">
        <v>152</v>
      </c>
      <c r="E2984" t="s">
        <v>10359</v>
      </c>
      <c r="F2984" t="s">
        <v>10360</v>
      </c>
      <c r="G2984" t="s">
        <v>10361</v>
      </c>
      <c r="H2984" t="s">
        <v>156</v>
      </c>
      <c r="I2984" t="s">
        <v>37</v>
      </c>
      <c r="J2984" t="s">
        <v>65</v>
      </c>
      <c r="K2984" t="s">
        <v>7778</v>
      </c>
      <c r="L2984" t="s">
        <v>4</v>
      </c>
      <c r="M2984" t="s">
        <v>64</v>
      </c>
      <c r="N2984" t="s">
        <v>149</v>
      </c>
      <c r="O2984" s="42">
        <v>44161</v>
      </c>
      <c r="P2984" s="42">
        <v>44162</v>
      </c>
      <c r="Q2984">
        <v>200</v>
      </c>
      <c r="R2984">
        <v>200</v>
      </c>
      <c r="S2984" s="44">
        <v>15884</v>
      </c>
      <c r="T2984">
        <v>15884</v>
      </c>
      <c r="U2984" s="42">
        <v>44161</v>
      </c>
      <c r="V2984">
        <v>11</v>
      </c>
      <c r="W2984">
        <v>3.6110000000000002</v>
      </c>
      <c r="X2984" s="44">
        <v>4398.7815009692604</v>
      </c>
      <c r="Y2984" s="45" t="s">
        <v>157</v>
      </c>
      <c r="Z2984" s="35" t="s">
        <v>149</v>
      </c>
      <c r="AA2984" s="35" t="s">
        <v>146</v>
      </c>
    </row>
    <row r="2985" spans="1:27" x14ac:dyDescent="0.25">
      <c r="A2985" t="s">
        <v>150</v>
      </c>
      <c r="B2985" t="s">
        <v>151</v>
      </c>
      <c r="C2985" t="s">
        <v>152</v>
      </c>
      <c r="E2985" t="s">
        <v>6940</v>
      </c>
      <c r="F2985" t="s">
        <v>6941</v>
      </c>
      <c r="G2985" t="s">
        <v>6942</v>
      </c>
      <c r="H2985" t="s">
        <v>156</v>
      </c>
      <c r="I2985" t="s">
        <v>37</v>
      </c>
      <c r="J2985" t="s">
        <v>65</v>
      </c>
      <c r="K2985" t="s">
        <v>7778</v>
      </c>
      <c r="L2985" t="s">
        <v>4</v>
      </c>
      <c r="M2985" t="s">
        <v>64</v>
      </c>
      <c r="N2985" t="s">
        <v>149</v>
      </c>
      <c r="O2985" s="42">
        <v>44082</v>
      </c>
      <c r="P2985" s="42">
        <v>44083</v>
      </c>
      <c r="Q2985">
        <v>200</v>
      </c>
      <c r="R2985">
        <v>200</v>
      </c>
      <c r="S2985" s="44">
        <v>15224</v>
      </c>
      <c r="T2985">
        <v>15224</v>
      </c>
      <c r="U2985" s="42">
        <v>44083</v>
      </c>
      <c r="V2985">
        <v>9</v>
      </c>
      <c r="W2985">
        <v>3.5569999999999999</v>
      </c>
      <c r="X2985" s="44">
        <v>4280.0112454315431</v>
      </c>
      <c r="Y2985" s="45" t="s">
        <v>157</v>
      </c>
      <c r="Z2985" s="35" t="s">
        <v>149</v>
      </c>
      <c r="AA2985" s="35" t="s">
        <v>146</v>
      </c>
    </row>
    <row r="2986" spans="1:27" x14ac:dyDescent="0.25">
      <c r="A2986" t="s">
        <v>150</v>
      </c>
      <c r="B2986" t="s">
        <v>151</v>
      </c>
      <c r="C2986" t="s">
        <v>152</v>
      </c>
      <c r="E2986" t="s">
        <v>7108</v>
      </c>
      <c r="F2986" t="s">
        <v>7109</v>
      </c>
      <c r="G2986" t="s">
        <v>7110</v>
      </c>
      <c r="H2986" t="s">
        <v>156</v>
      </c>
      <c r="I2986" t="s">
        <v>37</v>
      </c>
      <c r="J2986" t="s">
        <v>65</v>
      </c>
      <c r="K2986" t="s">
        <v>7778</v>
      </c>
      <c r="L2986" t="s">
        <v>4</v>
      </c>
      <c r="M2986" t="s">
        <v>64</v>
      </c>
      <c r="N2986" t="s">
        <v>149</v>
      </c>
      <c r="O2986" s="42">
        <v>44084</v>
      </c>
      <c r="P2986" s="42">
        <v>44085</v>
      </c>
      <c r="Q2986">
        <v>200</v>
      </c>
      <c r="R2986">
        <v>200</v>
      </c>
      <c r="S2986" s="44">
        <v>15224</v>
      </c>
      <c r="T2986">
        <v>15224</v>
      </c>
      <c r="U2986" s="42">
        <v>44085</v>
      </c>
      <c r="V2986">
        <v>9</v>
      </c>
      <c r="W2986">
        <v>3.5569999999999999</v>
      </c>
      <c r="X2986" s="44">
        <v>4280.0112454315431</v>
      </c>
      <c r="Y2986" s="45" t="s">
        <v>157</v>
      </c>
      <c r="Z2986" s="35" t="s">
        <v>149</v>
      </c>
      <c r="AA2986" s="35" t="s">
        <v>146</v>
      </c>
    </row>
    <row r="2987" spans="1:27" x14ac:dyDescent="0.25">
      <c r="A2987" t="s">
        <v>150</v>
      </c>
      <c r="B2987" t="s">
        <v>151</v>
      </c>
      <c r="C2987" t="s">
        <v>152</v>
      </c>
      <c r="E2987" t="s">
        <v>10362</v>
      </c>
      <c r="F2987" t="s">
        <v>10363</v>
      </c>
      <c r="G2987" t="s">
        <v>10364</v>
      </c>
      <c r="H2987" t="s">
        <v>7347</v>
      </c>
      <c r="I2987" t="s">
        <v>7246</v>
      </c>
      <c r="J2987" t="s">
        <v>65</v>
      </c>
      <c r="K2987" t="s">
        <v>7778</v>
      </c>
      <c r="L2987" t="s">
        <v>4</v>
      </c>
      <c r="M2987" t="s">
        <v>64</v>
      </c>
      <c r="N2987" t="s">
        <v>149</v>
      </c>
      <c r="O2987" s="42">
        <v>44159</v>
      </c>
      <c r="P2987" s="42">
        <v>44160</v>
      </c>
      <c r="Q2987">
        <v>200</v>
      </c>
      <c r="R2987">
        <v>200</v>
      </c>
      <c r="S2987" s="44">
        <v>15932.2</v>
      </c>
      <c r="T2987">
        <v>15932.2</v>
      </c>
      <c r="U2987" s="42">
        <v>44160</v>
      </c>
      <c r="V2987">
        <v>11</v>
      </c>
      <c r="W2987">
        <v>3.6110000000000002</v>
      </c>
      <c r="X2987" s="44">
        <v>4412.1296039878152</v>
      </c>
      <c r="Y2987" s="45" t="s">
        <v>157</v>
      </c>
      <c r="Z2987" s="35" t="s">
        <v>149</v>
      </c>
      <c r="AA2987" s="35" t="s">
        <v>146</v>
      </c>
    </row>
    <row r="2988" spans="1:27" x14ac:dyDescent="0.25">
      <c r="A2988" t="s">
        <v>150</v>
      </c>
      <c r="B2988" t="s">
        <v>151</v>
      </c>
      <c r="C2988" t="s">
        <v>152</v>
      </c>
      <c r="E2988" t="s">
        <v>10365</v>
      </c>
      <c r="F2988" t="s">
        <v>10366</v>
      </c>
      <c r="G2988" t="s">
        <v>10367</v>
      </c>
      <c r="H2988" t="s">
        <v>7347</v>
      </c>
      <c r="I2988" t="s">
        <v>7246</v>
      </c>
      <c r="J2988" t="s">
        <v>65</v>
      </c>
      <c r="K2988" t="s">
        <v>7778</v>
      </c>
      <c r="L2988" t="s">
        <v>4</v>
      </c>
      <c r="M2988" t="s">
        <v>64</v>
      </c>
      <c r="N2988" t="s">
        <v>149</v>
      </c>
      <c r="O2988" s="42">
        <v>44160</v>
      </c>
      <c r="P2988" s="42">
        <v>44161</v>
      </c>
      <c r="Q2988">
        <v>200</v>
      </c>
      <c r="R2988">
        <v>200</v>
      </c>
      <c r="S2988" s="44">
        <v>15932.2</v>
      </c>
      <c r="T2988">
        <v>15932.2</v>
      </c>
      <c r="U2988" s="42">
        <v>44160</v>
      </c>
      <c r="V2988">
        <v>11</v>
      </c>
      <c r="W2988">
        <v>3.6110000000000002</v>
      </c>
      <c r="X2988" s="44">
        <v>4412.1296039878152</v>
      </c>
      <c r="Y2988" s="45" t="s">
        <v>157</v>
      </c>
      <c r="Z2988" s="35" t="s">
        <v>149</v>
      </c>
      <c r="AA2988" s="35" t="s">
        <v>146</v>
      </c>
    </row>
    <row r="2989" spans="1:27" x14ac:dyDescent="0.25">
      <c r="A2989" t="s">
        <v>150</v>
      </c>
      <c r="B2989" t="s">
        <v>151</v>
      </c>
      <c r="C2989" t="s">
        <v>152</v>
      </c>
      <c r="E2989" t="s">
        <v>10368</v>
      </c>
      <c r="F2989" t="s">
        <v>10369</v>
      </c>
      <c r="G2989" t="s">
        <v>10370</v>
      </c>
      <c r="H2989" t="s">
        <v>7347</v>
      </c>
      <c r="I2989" t="s">
        <v>7246</v>
      </c>
      <c r="J2989" t="s">
        <v>65</v>
      </c>
      <c r="K2989" t="s">
        <v>7778</v>
      </c>
      <c r="L2989" t="s">
        <v>4</v>
      </c>
      <c r="M2989" t="s">
        <v>64</v>
      </c>
      <c r="N2989" t="s">
        <v>149</v>
      </c>
      <c r="O2989" s="42">
        <v>44161</v>
      </c>
      <c r="P2989" s="42">
        <v>44162</v>
      </c>
      <c r="Q2989">
        <v>200</v>
      </c>
      <c r="R2989">
        <v>200</v>
      </c>
      <c r="S2989" s="44">
        <v>15932.2</v>
      </c>
      <c r="T2989">
        <v>15932.2</v>
      </c>
      <c r="U2989" s="42">
        <v>44161</v>
      </c>
      <c r="V2989">
        <v>11</v>
      </c>
      <c r="W2989">
        <v>3.6110000000000002</v>
      </c>
      <c r="X2989" s="44">
        <v>4412.1296039878152</v>
      </c>
      <c r="Y2989" s="45" t="s">
        <v>157</v>
      </c>
      <c r="Z2989" s="35" t="s">
        <v>149</v>
      </c>
      <c r="AA2989" s="35" t="s">
        <v>146</v>
      </c>
    </row>
    <row r="2990" spans="1:27" x14ac:dyDescent="0.25">
      <c r="A2990" t="s">
        <v>150</v>
      </c>
      <c r="B2990" t="s">
        <v>151</v>
      </c>
      <c r="C2990" t="s">
        <v>152</v>
      </c>
      <c r="E2990" t="s">
        <v>7081</v>
      </c>
      <c r="F2990" t="s">
        <v>7082</v>
      </c>
      <c r="G2990" t="s">
        <v>7083</v>
      </c>
      <c r="H2990" t="s">
        <v>156</v>
      </c>
      <c r="I2990" t="s">
        <v>37</v>
      </c>
      <c r="J2990" t="s">
        <v>65</v>
      </c>
      <c r="K2990" t="s">
        <v>7778</v>
      </c>
      <c r="L2990" t="s">
        <v>4</v>
      </c>
      <c r="M2990" t="s">
        <v>64</v>
      </c>
      <c r="N2990" t="s">
        <v>149</v>
      </c>
      <c r="O2990" s="42">
        <v>44085</v>
      </c>
      <c r="P2990" s="42">
        <v>44086</v>
      </c>
      <c r="Q2990">
        <v>200</v>
      </c>
      <c r="R2990">
        <v>200</v>
      </c>
      <c r="S2990" s="44">
        <v>15224</v>
      </c>
      <c r="T2990">
        <v>15224</v>
      </c>
      <c r="U2990" s="42">
        <v>44085</v>
      </c>
      <c r="V2990">
        <v>9</v>
      </c>
      <c r="W2990">
        <v>3.5569999999999999</v>
      </c>
      <c r="X2990" s="44">
        <v>4280.0112454315431</v>
      </c>
      <c r="Y2990" s="45" t="s">
        <v>157</v>
      </c>
      <c r="Z2990" s="35" t="s">
        <v>149</v>
      </c>
      <c r="AA2990" s="35" t="s">
        <v>146</v>
      </c>
    </row>
    <row r="2991" spans="1:27" x14ac:dyDescent="0.25">
      <c r="A2991" t="s">
        <v>150</v>
      </c>
      <c r="B2991" t="s">
        <v>151</v>
      </c>
      <c r="C2991" t="s">
        <v>152</v>
      </c>
      <c r="E2991" t="s">
        <v>7084</v>
      </c>
      <c r="F2991" t="s">
        <v>7085</v>
      </c>
      <c r="G2991" t="s">
        <v>7086</v>
      </c>
      <c r="H2991" t="s">
        <v>156</v>
      </c>
      <c r="I2991" t="s">
        <v>37</v>
      </c>
      <c r="J2991" t="s">
        <v>65</v>
      </c>
      <c r="K2991" t="s">
        <v>7778</v>
      </c>
      <c r="L2991" t="s">
        <v>4</v>
      </c>
      <c r="M2991" t="s">
        <v>64</v>
      </c>
      <c r="N2991" t="s">
        <v>149</v>
      </c>
      <c r="O2991" s="42">
        <v>44085</v>
      </c>
      <c r="P2991" s="42">
        <v>44086</v>
      </c>
      <c r="Q2991">
        <v>200</v>
      </c>
      <c r="R2991">
        <v>200</v>
      </c>
      <c r="S2991" s="44">
        <v>15224</v>
      </c>
      <c r="T2991">
        <v>15224</v>
      </c>
      <c r="U2991" s="42">
        <v>44085</v>
      </c>
      <c r="V2991">
        <v>9</v>
      </c>
      <c r="W2991">
        <v>3.5569999999999999</v>
      </c>
      <c r="X2991" s="44">
        <v>4280.0112454315431</v>
      </c>
      <c r="Y2991" s="45" t="s">
        <v>157</v>
      </c>
      <c r="Z2991" s="35" t="s">
        <v>149</v>
      </c>
      <c r="AA2991" s="35" t="s">
        <v>146</v>
      </c>
    </row>
    <row r="2992" spans="1:27" x14ac:dyDescent="0.25">
      <c r="A2992" t="s">
        <v>150</v>
      </c>
      <c r="B2992" t="s">
        <v>151</v>
      </c>
      <c r="C2992" t="s">
        <v>152</v>
      </c>
      <c r="E2992" t="s">
        <v>7195</v>
      </c>
      <c r="F2992" t="s">
        <v>7196</v>
      </c>
      <c r="G2992" t="s">
        <v>7197</v>
      </c>
      <c r="H2992" t="s">
        <v>156</v>
      </c>
      <c r="I2992" t="s">
        <v>37</v>
      </c>
      <c r="J2992" t="s">
        <v>65</v>
      </c>
      <c r="K2992" t="s">
        <v>7778</v>
      </c>
      <c r="L2992" t="s">
        <v>4</v>
      </c>
      <c r="M2992" t="s">
        <v>64</v>
      </c>
      <c r="N2992" t="s">
        <v>149</v>
      </c>
      <c r="O2992" s="42">
        <v>44089</v>
      </c>
      <c r="P2992" s="42">
        <v>44090</v>
      </c>
      <c r="Q2992">
        <v>200</v>
      </c>
      <c r="R2992">
        <v>200</v>
      </c>
      <c r="S2992" s="44">
        <v>15224</v>
      </c>
      <c r="T2992">
        <v>15224</v>
      </c>
      <c r="U2992" s="42">
        <v>44090</v>
      </c>
      <c r="V2992">
        <v>9</v>
      </c>
      <c r="W2992">
        <v>3.5569999999999999</v>
      </c>
      <c r="X2992" s="44">
        <v>4280.0112454315431</v>
      </c>
      <c r="Y2992" s="45" t="s">
        <v>157</v>
      </c>
      <c r="Z2992" s="35" t="s">
        <v>149</v>
      </c>
      <c r="AA2992" s="35" t="s">
        <v>146</v>
      </c>
    </row>
    <row r="2993" spans="1:27" x14ac:dyDescent="0.25">
      <c r="A2993" t="s">
        <v>150</v>
      </c>
      <c r="B2993" t="s">
        <v>151</v>
      </c>
      <c r="C2993" t="s">
        <v>152</v>
      </c>
      <c r="E2993" t="s">
        <v>6668</v>
      </c>
      <c r="F2993" t="s">
        <v>6669</v>
      </c>
      <c r="G2993" t="s">
        <v>7389</v>
      </c>
      <c r="H2993" t="s">
        <v>156</v>
      </c>
      <c r="I2993" t="s">
        <v>37</v>
      </c>
      <c r="J2993" t="s">
        <v>65</v>
      </c>
      <c r="K2993" t="s">
        <v>7778</v>
      </c>
      <c r="L2993" t="s">
        <v>4</v>
      </c>
      <c r="M2993" t="s">
        <v>64</v>
      </c>
      <c r="N2993" t="s">
        <v>149</v>
      </c>
      <c r="O2993" s="42">
        <v>44092</v>
      </c>
      <c r="P2993" s="42">
        <v>44093</v>
      </c>
      <c r="Q2993">
        <v>200</v>
      </c>
      <c r="R2993">
        <v>200</v>
      </c>
      <c r="S2993" s="44">
        <v>15224</v>
      </c>
      <c r="T2993">
        <v>15224</v>
      </c>
      <c r="U2993" s="42">
        <v>44095</v>
      </c>
      <c r="V2993">
        <v>9</v>
      </c>
      <c r="W2993">
        <v>3.5569999999999999</v>
      </c>
      <c r="X2993" s="44">
        <v>4280.0112454315431</v>
      </c>
      <c r="Y2993" s="45" t="s">
        <v>157</v>
      </c>
      <c r="Z2993" s="35" t="s">
        <v>149</v>
      </c>
      <c r="AA2993" s="35" t="s">
        <v>146</v>
      </c>
    </row>
    <row r="2994" spans="1:27" x14ac:dyDescent="0.25">
      <c r="A2994" t="s">
        <v>150</v>
      </c>
      <c r="B2994" t="s">
        <v>151</v>
      </c>
      <c r="C2994" t="s">
        <v>152</v>
      </c>
      <c r="E2994" t="s">
        <v>6670</v>
      </c>
      <c r="F2994" t="s">
        <v>6671</v>
      </c>
      <c r="G2994" t="s">
        <v>7390</v>
      </c>
      <c r="H2994" t="s">
        <v>156</v>
      </c>
      <c r="I2994" t="s">
        <v>37</v>
      </c>
      <c r="J2994" t="s">
        <v>65</v>
      </c>
      <c r="K2994" t="s">
        <v>7778</v>
      </c>
      <c r="L2994" t="s">
        <v>4</v>
      </c>
      <c r="M2994" t="s">
        <v>64</v>
      </c>
      <c r="N2994" t="s">
        <v>149</v>
      </c>
      <c r="O2994" s="42">
        <v>44092</v>
      </c>
      <c r="P2994" s="42">
        <v>44093</v>
      </c>
      <c r="Q2994">
        <v>200</v>
      </c>
      <c r="R2994">
        <v>200</v>
      </c>
      <c r="S2994" s="44">
        <v>15224</v>
      </c>
      <c r="T2994">
        <v>15224</v>
      </c>
      <c r="U2994" s="42">
        <v>44096</v>
      </c>
      <c r="V2994">
        <v>9</v>
      </c>
      <c r="W2994">
        <v>3.5569999999999999</v>
      </c>
      <c r="X2994" s="44">
        <v>4280.0112454315431</v>
      </c>
      <c r="Y2994" s="45" t="s">
        <v>157</v>
      </c>
      <c r="Z2994" s="35" t="s">
        <v>149</v>
      </c>
      <c r="AA2994" s="35" t="s">
        <v>146</v>
      </c>
    </row>
    <row r="2995" spans="1:27" x14ac:dyDescent="0.25">
      <c r="A2995" t="s">
        <v>150</v>
      </c>
      <c r="B2995" t="s">
        <v>151</v>
      </c>
      <c r="C2995" t="s">
        <v>152</v>
      </c>
      <c r="E2995" t="s">
        <v>7391</v>
      </c>
      <c r="F2995" t="s">
        <v>7392</v>
      </c>
      <c r="G2995" t="s">
        <v>7393</v>
      </c>
      <c r="H2995" t="s">
        <v>156</v>
      </c>
      <c r="I2995" t="s">
        <v>37</v>
      </c>
      <c r="J2995" t="s">
        <v>65</v>
      </c>
      <c r="K2995" t="s">
        <v>7778</v>
      </c>
      <c r="L2995" t="s">
        <v>4</v>
      </c>
      <c r="M2995" t="s">
        <v>64</v>
      </c>
      <c r="N2995" t="s">
        <v>149</v>
      </c>
      <c r="O2995" s="42">
        <v>44096</v>
      </c>
      <c r="P2995" s="42">
        <v>44097</v>
      </c>
      <c r="Q2995">
        <v>200</v>
      </c>
      <c r="R2995">
        <v>200</v>
      </c>
      <c r="S2995" s="44">
        <v>15224</v>
      </c>
      <c r="T2995">
        <v>15224</v>
      </c>
      <c r="U2995" s="42">
        <v>44096</v>
      </c>
      <c r="V2995">
        <v>9</v>
      </c>
      <c r="W2995">
        <v>3.5569999999999999</v>
      </c>
      <c r="X2995" s="44">
        <v>4280.0112454315431</v>
      </c>
      <c r="Y2995" s="45" t="s">
        <v>157</v>
      </c>
      <c r="Z2995" s="35" t="s">
        <v>149</v>
      </c>
      <c r="AA2995" s="35" t="s">
        <v>146</v>
      </c>
    </row>
    <row r="2996" spans="1:27" x14ac:dyDescent="0.25">
      <c r="A2996" t="s">
        <v>150</v>
      </c>
      <c r="B2996" t="s">
        <v>151</v>
      </c>
      <c r="C2996" t="s">
        <v>152</v>
      </c>
      <c r="E2996" t="s">
        <v>10371</v>
      </c>
      <c r="F2996" t="s">
        <v>10372</v>
      </c>
      <c r="G2996" t="s">
        <v>10373</v>
      </c>
      <c r="H2996" t="s">
        <v>7347</v>
      </c>
      <c r="I2996" t="s">
        <v>7246</v>
      </c>
      <c r="J2996" t="s">
        <v>65</v>
      </c>
      <c r="K2996" t="s">
        <v>7778</v>
      </c>
      <c r="L2996" t="s">
        <v>4</v>
      </c>
      <c r="M2996" t="s">
        <v>64</v>
      </c>
      <c r="N2996" t="s">
        <v>149</v>
      </c>
      <c r="O2996" s="42">
        <v>44161</v>
      </c>
      <c r="P2996" s="42">
        <v>44162</v>
      </c>
      <c r="Q2996">
        <v>200</v>
      </c>
      <c r="R2996">
        <v>200</v>
      </c>
      <c r="S2996" s="44">
        <v>15932.2</v>
      </c>
      <c r="T2996">
        <v>15932.2</v>
      </c>
      <c r="U2996" s="42">
        <v>44162</v>
      </c>
      <c r="V2996">
        <v>11</v>
      </c>
      <c r="W2996">
        <v>3.6110000000000002</v>
      </c>
      <c r="X2996" s="44">
        <v>4412.1296039878152</v>
      </c>
      <c r="Y2996" s="45" t="s">
        <v>157</v>
      </c>
      <c r="Z2996" s="35" t="s">
        <v>149</v>
      </c>
      <c r="AA2996" s="35" t="s">
        <v>146</v>
      </c>
    </row>
    <row r="2997" spans="1:27" x14ac:dyDescent="0.25">
      <c r="A2997" t="s">
        <v>150</v>
      </c>
      <c r="B2997" t="s">
        <v>151</v>
      </c>
      <c r="C2997" t="s">
        <v>152</v>
      </c>
      <c r="E2997" t="s">
        <v>7394</v>
      </c>
      <c r="F2997" t="s">
        <v>7395</v>
      </c>
      <c r="G2997" t="s">
        <v>7396</v>
      </c>
      <c r="H2997" t="s">
        <v>156</v>
      </c>
      <c r="I2997" t="s">
        <v>37</v>
      </c>
      <c r="J2997" t="s">
        <v>65</v>
      </c>
      <c r="K2997" t="s">
        <v>7778</v>
      </c>
      <c r="L2997" t="s">
        <v>4</v>
      </c>
      <c r="M2997" t="s">
        <v>64</v>
      </c>
      <c r="N2997" t="s">
        <v>149</v>
      </c>
      <c r="O2997" s="42">
        <v>44102</v>
      </c>
      <c r="P2997" s="42">
        <v>44103</v>
      </c>
      <c r="Q2997">
        <v>200</v>
      </c>
      <c r="R2997">
        <v>200</v>
      </c>
      <c r="S2997" s="44">
        <v>15224</v>
      </c>
      <c r="T2997">
        <v>15224</v>
      </c>
      <c r="U2997" s="42">
        <v>44102</v>
      </c>
      <c r="V2997">
        <v>9</v>
      </c>
      <c r="W2997">
        <v>3.5569999999999999</v>
      </c>
      <c r="X2997" s="44">
        <v>4280.0112454315431</v>
      </c>
      <c r="Y2997" s="45" t="s">
        <v>157</v>
      </c>
      <c r="Z2997" s="35" t="s">
        <v>149</v>
      </c>
      <c r="AA2997" s="35" t="s">
        <v>146</v>
      </c>
    </row>
    <row r="2998" spans="1:27" x14ac:dyDescent="0.25">
      <c r="A2998" t="s">
        <v>150</v>
      </c>
      <c r="B2998" t="s">
        <v>151</v>
      </c>
      <c r="C2998" t="s">
        <v>152</v>
      </c>
      <c r="E2998" t="s">
        <v>10374</v>
      </c>
      <c r="F2998" t="s">
        <v>10375</v>
      </c>
      <c r="G2998" t="s">
        <v>10376</v>
      </c>
      <c r="H2998" t="s">
        <v>7347</v>
      </c>
      <c r="I2998" t="s">
        <v>7246</v>
      </c>
      <c r="J2998" t="s">
        <v>65</v>
      </c>
      <c r="K2998" t="s">
        <v>7778</v>
      </c>
      <c r="L2998" t="s">
        <v>4</v>
      </c>
      <c r="M2998" t="s">
        <v>64</v>
      </c>
      <c r="N2998" t="s">
        <v>149</v>
      </c>
      <c r="O2998" s="42">
        <v>44162</v>
      </c>
      <c r="P2998" s="42">
        <v>44163</v>
      </c>
      <c r="Q2998">
        <v>200</v>
      </c>
      <c r="R2998">
        <v>200</v>
      </c>
      <c r="S2998" s="44">
        <v>15932.2</v>
      </c>
      <c r="T2998">
        <v>15932.2</v>
      </c>
      <c r="U2998" s="42">
        <v>44165</v>
      </c>
      <c r="V2998">
        <v>11</v>
      </c>
      <c r="W2998">
        <v>3.6110000000000002</v>
      </c>
      <c r="X2998" s="44">
        <v>4412.1296039878152</v>
      </c>
      <c r="Y2998" s="45" t="s">
        <v>157</v>
      </c>
      <c r="Z2998" s="35" t="s">
        <v>149</v>
      </c>
      <c r="AA2998" s="35" t="s">
        <v>146</v>
      </c>
    </row>
    <row r="2999" spans="1:27" x14ac:dyDescent="0.25">
      <c r="A2999" t="s">
        <v>563</v>
      </c>
      <c r="B2999" t="s">
        <v>852</v>
      </c>
      <c r="C2999" t="s">
        <v>853</v>
      </c>
      <c r="E2999" t="s">
        <v>6637</v>
      </c>
      <c r="F2999" t="s">
        <v>6638</v>
      </c>
      <c r="G2999" t="s">
        <v>6639</v>
      </c>
      <c r="H2999" t="s">
        <v>1542</v>
      </c>
      <c r="I2999" t="s">
        <v>36</v>
      </c>
      <c r="J2999" t="s">
        <v>68</v>
      </c>
      <c r="K2999" t="s">
        <v>44</v>
      </c>
      <c r="L2999" t="s">
        <v>41</v>
      </c>
      <c r="M2999" t="s">
        <v>64</v>
      </c>
      <c r="N2999" t="s">
        <v>149</v>
      </c>
      <c r="O2999" s="42">
        <v>44074</v>
      </c>
      <c r="P2999" s="42">
        <v>44074</v>
      </c>
      <c r="Q2999">
        <v>3</v>
      </c>
      <c r="R2999">
        <v>3</v>
      </c>
      <c r="S2999" s="44">
        <v>16.739999999999998</v>
      </c>
      <c r="T2999">
        <v>16.739999999999998</v>
      </c>
      <c r="U2999" s="42">
        <v>44074</v>
      </c>
      <c r="V2999">
        <v>8</v>
      </c>
      <c r="W2999">
        <v>3.5659999999999998</v>
      </c>
      <c r="X2999" s="44">
        <v>4.6943353897920002</v>
      </c>
      <c r="Y2999" s="45" t="s">
        <v>157</v>
      </c>
      <c r="Z2999" s="35" t="s">
        <v>149</v>
      </c>
      <c r="AA2999" s="35" t="s">
        <v>146</v>
      </c>
    </row>
    <row r="3000" spans="1:27" x14ac:dyDescent="0.25">
      <c r="A3000" t="s">
        <v>563</v>
      </c>
      <c r="B3000" t="s">
        <v>852</v>
      </c>
      <c r="C3000" t="s">
        <v>3551</v>
      </c>
      <c r="E3000" t="s">
        <v>5164</v>
      </c>
      <c r="F3000" t="s">
        <v>5165</v>
      </c>
      <c r="G3000" t="s">
        <v>5166</v>
      </c>
      <c r="H3000" t="s">
        <v>3555</v>
      </c>
      <c r="I3000" t="s">
        <v>29</v>
      </c>
      <c r="J3000" t="s">
        <v>68</v>
      </c>
      <c r="K3000" t="s">
        <v>44</v>
      </c>
      <c r="L3000" t="s">
        <v>41</v>
      </c>
      <c r="M3000" t="s">
        <v>64</v>
      </c>
      <c r="N3000" t="s">
        <v>4631</v>
      </c>
      <c r="O3000" s="42">
        <v>44047</v>
      </c>
      <c r="P3000" s="42">
        <v>44047</v>
      </c>
      <c r="Q3000">
        <v>2</v>
      </c>
      <c r="R3000">
        <v>2</v>
      </c>
      <c r="S3000" s="44">
        <v>18.78</v>
      </c>
      <c r="T3000">
        <v>18.78</v>
      </c>
      <c r="U3000" s="42">
        <v>44043</v>
      </c>
      <c r="V3000">
        <v>7</v>
      </c>
      <c r="W3000">
        <v>3.5190000000000001</v>
      </c>
      <c r="X3000" s="44">
        <v>5.3367433930089998</v>
      </c>
      <c r="Y3000" s="45" t="s">
        <v>157</v>
      </c>
      <c r="Z3000" s="35" t="s">
        <v>149</v>
      </c>
      <c r="AA3000" s="35" t="s">
        <v>146</v>
      </c>
    </row>
    <row r="3001" spans="1:27" x14ac:dyDescent="0.25">
      <c r="A3001" t="s">
        <v>563</v>
      </c>
      <c r="B3001" t="s">
        <v>3874</v>
      </c>
      <c r="C3001" t="s">
        <v>565</v>
      </c>
      <c r="E3001" t="s">
        <v>6507</v>
      </c>
      <c r="F3001" t="s">
        <v>6508</v>
      </c>
      <c r="G3001" t="s">
        <v>6509</v>
      </c>
      <c r="H3001" t="s">
        <v>6271</v>
      </c>
      <c r="I3001" t="s">
        <v>4546</v>
      </c>
      <c r="J3001" t="s">
        <v>73</v>
      </c>
      <c r="K3001" t="s">
        <v>7243</v>
      </c>
      <c r="L3001" t="s">
        <v>41</v>
      </c>
      <c r="M3001" t="s">
        <v>64</v>
      </c>
      <c r="N3001" t="s">
        <v>9068</v>
      </c>
      <c r="O3001" s="42">
        <v>44064</v>
      </c>
      <c r="P3001" s="42">
        <v>44064</v>
      </c>
      <c r="Q3001">
        <v>1482</v>
      </c>
      <c r="R3001">
        <v>1482</v>
      </c>
      <c r="S3001" s="44">
        <v>13634.4</v>
      </c>
      <c r="T3001">
        <v>13634.4</v>
      </c>
      <c r="U3001" s="42">
        <v>44064</v>
      </c>
      <c r="V3001">
        <v>8</v>
      </c>
      <c r="W3001">
        <v>3.5659999999999998</v>
      </c>
      <c r="X3001" s="44">
        <v>3823.4436343241719</v>
      </c>
      <c r="Y3001" s="45" t="s">
        <v>157</v>
      </c>
      <c r="Z3001" s="35" t="s">
        <v>149</v>
      </c>
      <c r="AA3001" s="35" t="s">
        <v>146</v>
      </c>
    </row>
    <row r="3002" spans="1:27" x14ac:dyDescent="0.25">
      <c r="A3002" t="s">
        <v>150</v>
      </c>
      <c r="B3002" t="s">
        <v>151</v>
      </c>
      <c r="C3002" t="s">
        <v>152</v>
      </c>
      <c r="E3002" t="s">
        <v>6040</v>
      </c>
      <c r="F3002" t="s">
        <v>6041</v>
      </c>
      <c r="G3002" t="s">
        <v>6042</v>
      </c>
      <c r="H3002" t="s">
        <v>156</v>
      </c>
      <c r="I3002" t="s">
        <v>37</v>
      </c>
      <c r="J3002" t="s">
        <v>65</v>
      </c>
      <c r="K3002" t="s">
        <v>7778</v>
      </c>
      <c r="L3002" t="s">
        <v>4</v>
      </c>
      <c r="M3002" t="s">
        <v>64</v>
      </c>
      <c r="N3002" t="s">
        <v>149</v>
      </c>
      <c r="O3002" s="42">
        <v>44049</v>
      </c>
      <c r="P3002" s="42">
        <v>44050</v>
      </c>
      <c r="Q3002">
        <v>200</v>
      </c>
      <c r="R3002">
        <v>200</v>
      </c>
      <c r="S3002" s="44">
        <v>15224</v>
      </c>
      <c r="T3002">
        <v>15224</v>
      </c>
      <c r="U3002" s="42">
        <v>44049</v>
      </c>
      <c r="V3002">
        <v>8</v>
      </c>
      <c r="W3002">
        <v>3.5659999999999998</v>
      </c>
      <c r="X3002" s="44">
        <v>4269.2091979809311</v>
      </c>
      <c r="Y3002" s="45" t="s">
        <v>157</v>
      </c>
      <c r="Z3002" s="35" t="s">
        <v>149</v>
      </c>
      <c r="AA3002" s="35" t="s">
        <v>146</v>
      </c>
    </row>
    <row r="3003" spans="1:27" x14ac:dyDescent="0.25">
      <c r="A3003" t="s">
        <v>150</v>
      </c>
      <c r="B3003" t="s">
        <v>151</v>
      </c>
      <c r="C3003" t="s">
        <v>152</v>
      </c>
      <c r="E3003" t="s">
        <v>6408</v>
      </c>
      <c r="F3003" t="s">
        <v>6409</v>
      </c>
      <c r="G3003" t="s">
        <v>6410</v>
      </c>
      <c r="H3003" t="s">
        <v>156</v>
      </c>
      <c r="I3003" t="s">
        <v>37</v>
      </c>
      <c r="J3003" t="s">
        <v>65</v>
      </c>
      <c r="K3003" t="s">
        <v>7778</v>
      </c>
      <c r="L3003" t="s">
        <v>4</v>
      </c>
      <c r="M3003" t="s">
        <v>64</v>
      </c>
      <c r="N3003" t="s">
        <v>149</v>
      </c>
      <c r="O3003" s="42">
        <v>44053</v>
      </c>
      <c r="P3003" s="42">
        <v>44054</v>
      </c>
      <c r="Q3003">
        <v>200</v>
      </c>
      <c r="R3003">
        <v>200</v>
      </c>
      <c r="S3003" s="44">
        <v>15224</v>
      </c>
      <c r="T3003">
        <v>15224</v>
      </c>
      <c r="U3003" s="42">
        <v>44057</v>
      </c>
      <c r="V3003">
        <v>8</v>
      </c>
      <c r="W3003">
        <v>3.5659999999999998</v>
      </c>
      <c r="X3003" s="44">
        <v>4269.2091979809311</v>
      </c>
      <c r="Y3003" s="45" t="s">
        <v>157</v>
      </c>
      <c r="Z3003" s="35" t="s">
        <v>149</v>
      </c>
      <c r="AA3003" s="35" t="s">
        <v>146</v>
      </c>
    </row>
    <row r="3004" spans="1:27" x14ac:dyDescent="0.25">
      <c r="A3004" t="s">
        <v>563</v>
      </c>
      <c r="B3004" t="s">
        <v>852</v>
      </c>
      <c r="C3004" t="s">
        <v>853</v>
      </c>
      <c r="E3004" t="s">
        <v>6293</v>
      </c>
      <c r="F3004" t="s">
        <v>6294</v>
      </c>
      <c r="G3004" t="s">
        <v>6295</v>
      </c>
      <c r="H3004" t="s">
        <v>4284</v>
      </c>
      <c r="I3004" t="s">
        <v>2551</v>
      </c>
      <c r="J3004" t="s">
        <v>68</v>
      </c>
      <c r="K3004" t="s">
        <v>44</v>
      </c>
      <c r="L3004" t="s">
        <v>41</v>
      </c>
      <c r="M3004" t="s">
        <v>64</v>
      </c>
      <c r="N3004" t="s">
        <v>149</v>
      </c>
      <c r="O3004" s="42">
        <v>44064</v>
      </c>
      <c r="P3004" s="42">
        <v>44064</v>
      </c>
      <c r="Q3004">
        <v>5000</v>
      </c>
      <c r="R3004">
        <v>5000</v>
      </c>
      <c r="S3004" s="44">
        <v>24000</v>
      </c>
      <c r="T3004">
        <v>24000</v>
      </c>
      <c r="U3004" s="42">
        <v>44064</v>
      </c>
      <c r="V3004">
        <v>8</v>
      </c>
      <c r="W3004">
        <v>3.5659999999999998</v>
      </c>
      <c r="X3004" s="44">
        <v>6730.2299495232746</v>
      </c>
      <c r="Y3004" s="45" t="s">
        <v>157</v>
      </c>
      <c r="Z3004" s="35" t="s">
        <v>149</v>
      </c>
      <c r="AA3004" s="35" t="s">
        <v>146</v>
      </c>
    </row>
    <row r="3005" spans="1:27" x14ac:dyDescent="0.25">
      <c r="A3005" t="s">
        <v>563</v>
      </c>
      <c r="B3005" t="s">
        <v>859</v>
      </c>
      <c r="C3005" t="s">
        <v>853</v>
      </c>
      <c r="E3005" t="s">
        <v>6461</v>
      </c>
      <c r="F3005" t="s">
        <v>6462</v>
      </c>
      <c r="G3005" t="s">
        <v>6463</v>
      </c>
      <c r="H3005" t="s">
        <v>6464</v>
      </c>
      <c r="I3005" t="s">
        <v>4549</v>
      </c>
      <c r="J3005" t="s">
        <v>63</v>
      </c>
      <c r="K3005" t="s">
        <v>141</v>
      </c>
      <c r="L3005" t="s">
        <v>34</v>
      </c>
      <c r="M3005" t="s">
        <v>94</v>
      </c>
      <c r="N3005" t="s">
        <v>149</v>
      </c>
      <c r="O3005" s="42">
        <v>44061</v>
      </c>
      <c r="P3005" s="42">
        <v>44061</v>
      </c>
      <c r="Q3005">
        <v>34.880000000000003</v>
      </c>
      <c r="R3005">
        <v>34.880000000000003</v>
      </c>
      <c r="S3005" s="44">
        <v>24416</v>
      </c>
      <c r="T3005">
        <v>24416</v>
      </c>
      <c r="U3005" s="42">
        <v>44061</v>
      </c>
      <c r="V3005">
        <v>8</v>
      </c>
      <c r="W3005">
        <v>3.5659999999999998</v>
      </c>
      <c r="X3005" s="44">
        <v>24416</v>
      </c>
      <c r="Y3005" s="45" t="s">
        <v>157</v>
      </c>
      <c r="Z3005" s="35" t="s">
        <v>149</v>
      </c>
      <c r="AA3005" s="35" t="s">
        <v>146</v>
      </c>
    </row>
    <row r="3006" spans="1:27" x14ac:dyDescent="0.25">
      <c r="A3006" t="s">
        <v>563</v>
      </c>
      <c r="B3006" t="s">
        <v>859</v>
      </c>
      <c r="C3006" t="s">
        <v>565</v>
      </c>
      <c r="E3006" t="s">
        <v>6009</v>
      </c>
      <c r="F3006" t="s">
        <v>6010</v>
      </c>
      <c r="G3006" t="s">
        <v>6011</v>
      </c>
      <c r="H3006" t="s">
        <v>895</v>
      </c>
      <c r="I3006" t="s">
        <v>744</v>
      </c>
      <c r="J3006" t="s">
        <v>63</v>
      </c>
      <c r="K3006" t="s">
        <v>141</v>
      </c>
      <c r="L3006" t="s">
        <v>34</v>
      </c>
      <c r="M3006" t="s">
        <v>94</v>
      </c>
      <c r="N3006" t="s">
        <v>149</v>
      </c>
      <c r="O3006" s="42">
        <v>44050</v>
      </c>
      <c r="P3006" s="42">
        <v>44050</v>
      </c>
      <c r="Q3006">
        <v>35</v>
      </c>
      <c r="R3006">
        <v>35</v>
      </c>
      <c r="S3006" s="44">
        <v>24500</v>
      </c>
      <c r="T3006">
        <v>24500</v>
      </c>
      <c r="U3006" s="42">
        <v>44050</v>
      </c>
      <c r="V3006">
        <v>8</v>
      </c>
      <c r="W3006">
        <v>3.5659999999999998</v>
      </c>
      <c r="X3006" s="44">
        <v>24500</v>
      </c>
      <c r="Y3006" s="45" t="s">
        <v>157</v>
      </c>
      <c r="Z3006" s="35" t="s">
        <v>149</v>
      </c>
      <c r="AA3006" s="35" t="s">
        <v>146</v>
      </c>
    </row>
    <row r="3007" spans="1:27" x14ac:dyDescent="0.25">
      <c r="A3007" t="s">
        <v>563</v>
      </c>
      <c r="B3007" t="s">
        <v>859</v>
      </c>
      <c r="C3007" t="s">
        <v>853</v>
      </c>
      <c r="E3007" t="s">
        <v>6495</v>
      </c>
      <c r="F3007" t="s">
        <v>6496</v>
      </c>
      <c r="G3007" t="s">
        <v>6497</v>
      </c>
      <c r="H3007" t="s">
        <v>3154</v>
      </c>
      <c r="I3007" t="s">
        <v>2545</v>
      </c>
      <c r="J3007" t="s">
        <v>5518</v>
      </c>
      <c r="K3007" t="s">
        <v>115</v>
      </c>
      <c r="L3007" t="s">
        <v>34</v>
      </c>
      <c r="M3007" t="s">
        <v>94</v>
      </c>
      <c r="N3007" t="s">
        <v>149</v>
      </c>
      <c r="O3007" s="42">
        <v>44062</v>
      </c>
      <c r="P3007" s="42">
        <v>44062</v>
      </c>
      <c r="Q3007">
        <v>36.729999999999997</v>
      </c>
      <c r="R3007">
        <v>36.729999999999997</v>
      </c>
      <c r="S3007" s="44">
        <v>24976.400000000001</v>
      </c>
      <c r="T3007">
        <v>24976.400000000001</v>
      </c>
      <c r="U3007" s="42">
        <v>44062</v>
      </c>
      <c r="V3007">
        <v>8</v>
      </c>
      <c r="W3007">
        <v>3.5659999999999998</v>
      </c>
      <c r="X3007" s="44">
        <v>24976.400000000001</v>
      </c>
      <c r="Y3007" s="45" t="s">
        <v>157</v>
      </c>
      <c r="Z3007" s="35" t="s">
        <v>149</v>
      </c>
      <c r="AA3007" s="35" t="s">
        <v>146</v>
      </c>
    </row>
    <row r="3008" spans="1:27" x14ac:dyDescent="0.25">
      <c r="A3008" t="s">
        <v>563</v>
      </c>
      <c r="B3008" t="s">
        <v>859</v>
      </c>
      <c r="C3008" t="s">
        <v>853</v>
      </c>
      <c r="E3008" t="s">
        <v>5818</v>
      </c>
      <c r="F3008" t="s">
        <v>5819</v>
      </c>
      <c r="G3008" t="s">
        <v>5820</v>
      </c>
      <c r="H3008" t="s">
        <v>3154</v>
      </c>
      <c r="I3008" t="s">
        <v>2545</v>
      </c>
      <c r="J3008" t="s">
        <v>63</v>
      </c>
      <c r="K3008" t="s">
        <v>141</v>
      </c>
      <c r="L3008" t="s">
        <v>34</v>
      </c>
      <c r="M3008" t="s">
        <v>94</v>
      </c>
      <c r="N3008" t="s">
        <v>4634</v>
      </c>
      <c r="O3008" s="42">
        <v>44053</v>
      </c>
      <c r="P3008" s="42">
        <v>44053</v>
      </c>
      <c r="Q3008">
        <v>36.96</v>
      </c>
      <c r="R3008">
        <v>36.96</v>
      </c>
      <c r="S3008" s="44">
        <v>25132.799999999999</v>
      </c>
      <c r="T3008">
        <v>25132.799999999999</v>
      </c>
      <c r="U3008" s="42">
        <v>44053</v>
      </c>
      <c r="V3008">
        <v>8</v>
      </c>
      <c r="W3008">
        <v>3.5659999999999998</v>
      </c>
      <c r="X3008" s="44">
        <v>25132.799999999999</v>
      </c>
      <c r="Y3008" s="45" t="s">
        <v>157</v>
      </c>
      <c r="Z3008" s="35" t="s">
        <v>149</v>
      </c>
      <c r="AA3008" s="35" t="s">
        <v>146</v>
      </c>
    </row>
    <row r="3009" spans="1:27" x14ac:dyDescent="0.25">
      <c r="A3009" t="s">
        <v>563</v>
      </c>
      <c r="B3009" t="s">
        <v>859</v>
      </c>
      <c r="C3009" t="s">
        <v>853</v>
      </c>
      <c r="E3009" t="s">
        <v>6489</v>
      </c>
      <c r="F3009" t="s">
        <v>6490</v>
      </c>
      <c r="G3009" t="s">
        <v>6491</v>
      </c>
      <c r="H3009" t="s">
        <v>3154</v>
      </c>
      <c r="I3009" t="s">
        <v>2545</v>
      </c>
      <c r="J3009" t="s">
        <v>5518</v>
      </c>
      <c r="K3009" t="s">
        <v>115</v>
      </c>
      <c r="L3009" t="s">
        <v>34</v>
      </c>
      <c r="M3009" t="s">
        <v>94</v>
      </c>
      <c r="N3009" t="s">
        <v>149</v>
      </c>
      <c r="O3009" s="42">
        <v>44067</v>
      </c>
      <c r="P3009" s="42">
        <v>44067</v>
      </c>
      <c r="Q3009">
        <v>40</v>
      </c>
      <c r="R3009">
        <v>40</v>
      </c>
      <c r="S3009" s="44">
        <v>27200</v>
      </c>
      <c r="T3009">
        <v>27200</v>
      </c>
      <c r="U3009" s="42">
        <v>44067</v>
      </c>
      <c r="V3009">
        <v>8</v>
      </c>
      <c r="W3009">
        <v>3.5659999999999998</v>
      </c>
      <c r="X3009" s="44">
        <v>27200</v>
      </c>
      <c r="Y3009" s="45" t="s">
        <v>157</v>
      </c>
      <c r="Z3009" s="35" t="s">
        <v>149</v>
      </c>
      <c r="AA3009" s="35" t="s">
        <v>146</v>
      </c>
    </row>
    <row r="3010" spans="1:27" x14ac:dyDescent="0.25">
      <c r="A3010" t="s">
        <v>563</v>
      </c>
      <c r="B3010" t="s">
        <v>859</v>
      </c>
      <c r="C3010" t="s">
        <v>853</v>
      </c>
      <c r="E3010" t="s">
        <v>5691</v>
      </c>
      <c r="F3010" t="s">
        <v>5692</v>
      </c>
      <c r="G3010" t="s">
        <v>5693</v>
      </c>
      <c r="H3010" t="s">
        <v>3154</v>
      </c>
      <c r="I3010" t="s">
        <v>2545</v>
      </c>
      <c r="J3010" t="s">
        <v>63</v>
      </c>
      <c r="K3010" t="s">
        <v>141</v>
      </c>
      <c r="L3010" t="s">
        <v>34</v>
      </c>
      <c r="M3010" t="s">
        <v>94</v>
      </c>
      <c r="N3010" t="s">
        <v>149</v>
      </c>
      <c r="O3010" s="42">
        <v>44048</v>
      </c>
      <c r="P3010" s="42">
        <v>44048</v>
      </c>
      <c r="Q3010">
        <v>40.06</v>
      </c>
      <c r="R3010">
        <v>40.06</v>
      </c>
      <c r="S3010" s="44">
        <v>27240.799999999999</v>
      </c>
      <c r="T3010">
        <v>27240.799999999999</v>
      </c>
      <c r="U3010" s="42">
        <v>44048</v>
      </c>
      <c r="V3010">
        <v>8</v>
      </c>
      <c r="W3010">
        <v>3.5659999999999998</v>
      </c>
      <c r="X3010" s="44">
        <v>27240.799999999999</v>
      </c>
      <c r="Y3010" s="45" t="s">
        <v>157</v>
      </c>
      <c r="Z3010" s="35" t="s">
        <v>149</v>
      </c>
      <c r="AA3010" s="35" t="s">
        <v>146</v>
      </c>
    </row>
    <row r="3011" spans="1:27" x14ac:dyDescent="0.25">
      <c r="A3011" t="s">
        <v>563</v>
      </c>
      <c r="B3011" t="s">
        <v>859</v>
      </c>
      <c r="C3011" t="s">
        <v>853</v>
      </c>
      <c r="E3011" t="s">
        <v>5697</v>
      </c>
      <c r="F3011" t="s">
        <v>5698</v>
      </c>
      <c r="G3011" t="s">
        <v>5699</v>
      </c>
      <c r="H3011" t="s">
        <v>3154</v>
      </c>
      <c r="I3011" t="s">
        <v>2545</v>
      </c>
      <c r="J3011" t="s">
        <v>63</v>
      </c>
      <c r="K3011" t="s">
        <v>141</v>
      </c>
      <c r="L3011" t="s">
        <v>34</v>
      </c>
      <c r="M3011" t="s">
        <v>94</v>
      </c>
      <c r="N3011" t="s">
        <v>149</v>
      </c>
      <c r="O3011" s="42">
        <v>44048</v>
      </c>
      <c r="P3011" s="42">
        <v>44048</v>
      </c>
      <c r="Q3011">
        <v>40.06</v>
      </c>
      <c r="R3011">
        <v>40.06</v>
      </c>
      <c r="S3011" s="44">
        <v>27240.799999999999</v>
      </c>
      <c r="T3011">
        <v>27240.799999999999</v>
      </c>
      <c r="U3011" s="42">
        <v>44048</v>
      </c>
      <c r="V3011">
        <v>8</v>
      </c>
      <c r="W3011">
        <v>3.5659999999999998</v>
      </c>
      <c r="X3011" s="44">
        <v>27240.799999999999</v>
      </c>
      <c r="Y3011" s="45" t="s">
        <v>157</v>
      </c>
      <c r="Z3011" s="35" t="s">
        <v>149</v>
      </c>
      <c r="AA3011" s="35" t="s">
        <v>146</v>
      </c>
    </row>
    <row r="3012" spans="1:27" x14ac:dyDescent="0.25">
      <c r="A3012" t="s">
        <v>563</v>
      </c>
      <c r="B3012" t="s">
        <v>859</v>
      </c>
      <c r="C3012" t="s">
        <v>565</v>
      </c>
      <c r="E3012" t="s">
        <v>5528</v>
      </c>
      <c r="F3012" t="s">
        <v>5529</v>
      </c>
      <c r="G3012" t="s">
        <v>5530</v>
      </c>
      <c r="H3012" t="s">
        <v>895</v>
      </c>
      <c r="I3012" t="s">
        <v>744</v>
      </c>
      <c r="J3012" t="s">
        <v>63</v>
      </c>
      <c r="K3012" t="s">
        <v>141</v>
      </c>
      <c r="L3012" t="s">
        <v>34</v>
      </c>
      <c r="M3012" t="s">
        <v>94</v>
      </c>
      <c r="N3012" t="s">
        <v>149</v>
      </c>
      <c r="O3012" s="42">
        <v>44046</v>
      </c>
      <c r="P3012" s="42">
        <v>44046</v>
      </c>
      <c r="Q3012">
        <v>40.96</v>
      </c>
      <c r="R3012">
        <v>40.96</v>
      </c>
      <c r="S3012" s="44">
        <v>28672</v>
      </c>
      <c r="T3012">
        <v>28672</v>
      </c>
      <c r="U3012" s="42">
        <v>44046</v>
      </c>
      <c r="V3012">
        <v>8</v>
      </c>
      <c r="W3012">
        <v>3.5659999999999998</v>
      </c>
      <c r="X3012" s="44">
        <v>28672</v>
      </c>
      <c r="Y3012" s="45" t="s">
        <v>157</v>
      </c>
      <c r="Z3012" s="35" t="s">
        <v>149</v>
      </c>
      <c r="AA3012" s="35" t="s">
        <v>146</v>
      </c>
    </row>
    <row r="3013" spans="1:27" x14ac:dyDescent="0.25">
      <c r="A3013" t="s">
        <v>563</v>
      </c>
      <c r="B3013" t="s">
        <v>859</v>
      </c>
      <c r="C3013" t="s">
        <v>565</v>
      </c>
      <c r="E3013" t="s">
        <v>5525</v>
      </c>
      <c r="F3013" t="s">
        <v>5526</v>
      </c>
      <c r="G3013" t="s">
        <v>5527</v>
      </c>
      <c r="H3013" t="s">
        <v>895</v>
      </c>
      <c r="I3013" t="s">
        <v>744</v>
      </c>
      <c r="J3013" t="s">
        <v>63</v>
      </c>
      <c r="K3013" t="s">
        <v>141</v>
      </c>
      <c r="L3013" t="s">
        <v>34</v>
      </c>
      <c r="M3013" t="s">
        <v>94</v>
      </c>
      <c r="N3013" t="s">
        <v>149</v>
      </c>
      <c r="O3013" s="42">
        <v>44046</v>
      </c>
      <c r="P3013" s="42">
        <v>44046</v>
      </c>
      <c r="Q3013">
        <v>41.06</v>
      </c>
      <c r="R3013">
        <v>41.06</v>
      </c>
      <c r="S3013" s="44">
        <v>28742</v>
      </c>
      <c r="T3013">
        <v>28742</v>
      </c>
      <c r="U3013" s="42">
        <v>44046</v>
      </c>
      <c r="V3013">
        <v>8</v>
      </c>
      <c r="W3013">
        <v>3.5659999999999998</v>
      </c>
      <c r="X3013" s="44">
        <v>28742</v>
      </c>
      <c r="Y3013" s="45" t="s">
        <v>157</v>
      </c>
      <c r="Z3013" s="35" t="s">
        <v>149</v>
      </c>
      <c r="AA3013" s="35" t="s">
        <v>146</v>
      </c>
    </row>
    <row r="3014" spans="1:27" x14ac:dyDescent="0.25">
      <c r="A3014" t="s">
        <v>563</v>
      </c>
      <c r="B3014" t="s">
        <v>859</v>
      </c>
      <c r="C3014" t="s">
        <v>565</v>
      </c>
      <c r="E3014" t="s">
        <v>6006</v>
      </c>
      <c r="F3014" t="s">
        <v>6007</v>
      </c>
      <c r="G3014" t="s">
        <v>6008</v>
      </c>
      <c r="H3014" t="s">
        <v>895</v>
      </c>
      <c r="I3014" t="s">
        <v>744</v>
      </c>
      <c r="J3014" t="s">
        <v>63</v>
      </c>
      <c r="K3014" t="s">
        <v>141</v>
      </c>
      <c r="L3014" t="s">
        <v>34</v>
      </c>
      <c r="M3014" t="s">
        <v>94</v>
      </c>
      <c r="N3014" t="s">
        <v>149</v>
      </c>
      <c r="O3014" s="42">
        <v>44050</v>
      </c>
      <c r="P3014" s="42">
        <v>44050</v>
      </c>
      <c r="Q3014">
        <v>41.09</v>
      </c>
      <c r="R3014">
        <v>41.09</v>
      </c>
      <c r="S3014" s="44">
        <v>28763</v>
      </c>
      <c r="T3014">
        <v>28763</v>
      </c>
      <c r="U3014" s="42">
        <v>44050</v>
      </c>
      <c r="V3014">
        <v>8</v>
      </c>
      <c r="W3014">
        <v>3.5659999999999998</v>
      </c>
      <c r="X3014" s="44">
        <v>28763</v>
      </c>
      <c r="Y3014" s="45" t="s">
        <v>157</v>
      </c>
      <c r="Z3014" s="35" t="s">
        <v>149</v>
      </c>
      <c r="AA3014" s="35" t="s">
        <v>146</v>
      </c>
    </row>
    <row r="3015" spans="1:27" x14ac:dyDescent="0.25">
      <c r="A3015" t="s">
        <v>563</v>
      </c>
      <c r="B3015" t="s">
        <v>859</v>
      </c>
      <c r="C3015" t="s">
        <v>565</v>
      </c>
      <c r="E3015" t="s">
        <v>6399</v>
      </c>
      <c r="F3015" t="s">
        <v>6400</v>
      </c>
      <c r="G3015" t="s">
        <v>6401</v>
      </c>
      <c r="H3015" t="s">
        <v>4405</v>
      </c>
      <c r="I3015" t="s">
        <v>2553</v>
      </c>
      <c r="J3015" t="s">
        <v>63</v>
      </c>
      <c r="K3015" t="s">
        <v>141</v>
      </c>
      <c r="L3015" t="s">
        <v>34</v>
      </c>
      <c r="M3015" t="s">
        <v>94</v>
      </c>
      <c r="N3015" t="s">
        <v>149</v>
      </c>
      <c r="O3015" s="42">
        <v>44060</v>
      </c>
      <c r="P3015" s="42">
        <v>44060</v>
      </c>
      <c r="Q3015">
        <v>38.82</v>
      </c>
      <c r="R3015">
        <v>38.82</v>
      </c>
      <c r="S3015" s="44">
        <v>29115</v>
      </c>
      <c r="T3015">
        <v>29115</v>
      </c>
      <c r="U3015" s="42">
        <v>44060</v>
      </c>
      <c r="V3015">
        <v>8</v>
      </c>
      <c r="W3015">
        <v>3.5659999999999998</v>
      </c>
      <c r="X3015" s="44">
        <v>29115</v>
      </c>
      <c r="Y3015" s="45" t="s">
        <v>157</v>
      </c>
      <c r="Z3015" s="35" t="s">
        <v>149</v>
      </c>
      <c r="AA3015" s="35" t="s">
        <v>146</v>
      </c>
    </row>
    <row r="3016" spans="1:27" x14ac:dyDescent="0.25">
      <c r="A3016" t="s">
        <v>563</v>
      </c>
      <c r="B3016" t="s">
        <v>859</v>
      </c>
      <c r="C3016" t="s">
        <v>565</v>
      </c>
      <c r="E3016" t="s">
        <v>5842</v>
      </c>
      <c r="F3016" t="s">
        <v>5843</v>
      </c>
      <c r="G3016" t="s">
        <v>5844</v>
      </c>
      <c r="H3016" t="s">
        <v>5845</v>
      </c>
      <c r="I3016" t="s">
        <v>4553</v>
      </c>
      <c r="J3016" t="s">
        <v>63</v>
      </c>
      <c r="K3016" t="s">
        <v>141</v>
      </c>
      <c r="L3016" t="s">
        <v>34</v>
      </c>
      <c r="M3016" t="s">
        <v>94</v>
      </c>
      <c r="N3016" t="s">
        <v>149</v>
      </c>
      <c r="O3016" s="42">
        <v>44050</v>
      </c>
      <c r="P3016" s="42">
        <v>44050</v>
      </c>
      <c r="Q3016">
        <v>38.92</v>
      </c>
      <c r="R3016">
        <v>38.92</v>
      </c>
      <c r="S3016" s="44">
        <v>29190</v>
      </c>
      <c r="T3016">
        <v>29190</v>
      </c>
      <c r="U3016" s="42">
        <v>44050</v>
      </c>
      <c r="V3016">
        <v>8</v>
      </c>
      <c r="W3016">
        <v>3.5659999999999998</v>
      </c>
      <c r="X3016" s="44">
        <v>29190</v>
      </c>
      <c r="Y3016" s="45" t="s">
        <v>157</v>
      </c>
      <c r="Z3016" s="35" t="s">
        <v>149</v>
      </c>
      <c r="AA3016" s="35" t="s">
        <v>146</v>
      </c>
    </row>
    <row r="3017" spans="1:27" x14ac:dyDescent="0.25">
      <c r="A3017" t="s">
        <v>150</v>
      </c>
      <c r="B3017" t="s">
        <v>151</v>
      </c>
      <c r="C3017" t="s">
        <v>152</v>
      </c>
      <c r="E3017" t="s">
        <v>5939</v>
      </c>
      <c r="F3017" t="s">
        <v>5940</v>
      </c>
      <c r="G3017" t="s">
        <v>5941</v>
      </c>
      <c r="H3017" t="s">
        <v>156</v>
      </c>
      <c r="I3017" t="s">
        <v>37</v>
      </c>
      <c r="J3017" t="s">
        <v>65</v>
      </c>
      <c r="K3017" t="s">
        <v>7778</v>
      </c>
      <c r="L3017" t="s">
        <v>4</v>
      </c>
      <c r="M3017" t="s">
        <v>64</v>
      </c>
      <c r="N3017" t="s">
        <v>149</v>
      </c>
      <c r="O3017" s="42">
        <v>44048</v>
      </c>
      <c r="P3017" s="42">
        <v>44049</v>
      </c>
      <c r="Q3017">
        <v>500</v>
      </c>
      <c r="R3017">
        <v>500</v>
      </c>
      <c r="S3017" s="44">
        <v>38475</v>
      </c>
      <c r="T3017">
        <v>38475</v>
      </c>
      <c r="U3017" s="42">
        <v>44048</v>
      </c>
      <c r="V3017">
        <v>8</v>
      </c>
      <c r="W3017">
        <v>3.5659999999999998</v>
      </c>
      <c r="X3017" s="44">
        <v>10789.399887829501</v>
      </c>
      <c r="Y3017" s="45" t="s">
        <v>157</v>
      </c>
      <c r="Z3017" s="35" t="s">
        <v>149</v>
      </c>
      <c r="AA3017" s="35" t="s">
        <v>146</v>
      </c>
    </row>
    <row r="3018" spans="1:27" x14ac:dyDescent="0.25">
      <c r="A3018" t="s">
        <v>150</v>
      </c>
      <c r="B3018" t="s">
        <v>151</v>
      </c>
      <c r="C3018" t="s">
        <v>152</v>
      </c>
      <c r="E3018" t="s">
        <v>6049</v>
      </c>
      <c r="F3018" t="s">
        <v>6050</v>
      </c>
      <c r="G3018" t="s">
        <v>6051</v>
      </c>
      <c r="H3018" t="s">
        <v>156</v>
      </c>
      <c r="I3018" t="s">
        <v>37</v>
      </c>
      <c r="J3018" t="s">
        <v>65</v>
      </c>
      <c r="K3018" t="s">
        <v>7778</v>
      </c>
      <c r="L3018" t="s">
        <v>4</v>
      </c>
      <c r="M3018" t="s">
        <v>64</v>
      </c>
      <c r="N3018" t="s">
        <v>149</v>
      </c>
      <c r="O3018" s="42">
        <v>44049</v>
      </c>
      <c r="P3018" s="42">
        <v>44050</v>
      </c>
      <c r="Q3018">
        <v>500</v>
      </c>
      <c r="R3018">
        <v>500</v>
      </c>
      <c r="S3018" s="44">
        <v>38475</v>
      </c>
      <c r="T3018">
        <v>38475</v>
      </c>
      <c r="U3018" s="42">
        <v>44049</v>
      </c>
      <c r="V3018">
        <v>8</v>
      </c>
      <c r="W3018">
        <v>3.5659999999999998</v>
      </c>
      <c r="X3018" s="44">
        <v>10789.399887829501</v>
      </c>
      <c r="Y3018" s="45" t="s">
        <v>157</v>
      </c>
      <c r="Z3018" s="35" t="s">
        <v>149</v>
      </c>
      <c r="AA3018" s="35" t="s">
        <v>146</v>
      </c>
    </row>
    <row r="3019" spans="1:27" x14ac:dyDescent="0.25">
      <c r="A3019" t="s">
        <v>150</v>
      </c>
      <c r="B3019" t="s">
        <v>151</v>
      </c>
      <c r="C3019" t="s">
        <v>152</v>
      </c>
      <c r="E3019" t="s">
        <v>6085</v>
      </c>
      <c r="F3019" t="s">
        <v>6086</v>
      </c>
      <c r="G3019" t="s">
        <v>6087</v>
      </c>
      <c r="H3019" t="s">
        <v>156</v>
      </c>
      <c r="I3019" t="s">
        <v>37</v>
      </c>
      <c r="J3019" t="s">
        <v>65</v>
      </c>
      <c r="K3019" t="s">
        <v>7778</v>
      </c>
      <c r="L3019" t="s">
        <v>4</v>
      </c>
      <c r="M3019" t="s">
        <v>64</v>
      </c>
      <c r="N3019" t="s">
        <v>149</v>
      </c>
      <c r="O3019" s="42">
        <v>44050</v>
      </c>
      <c r="P3019" s="42">
        <v>44051</v>
      </c>
      <c r="Q3019">
        <v>500</v>
      </c>
      <c r="R3019">
        <v>500</v>
      </c>
      <c r="S3019" s="44">
        <v>38475</v>
      </c>
      <c r="T3019">
        <v>38475</v>
      </c>
      <c r="U3019" s="42">
        <v>44050</v>
      </c>
      <c r="V3019">
        <v>8</v>
      </c>
      <c r="W3019">
        <v>3.5659999999999998</v>
      </c>
      <c r="X3019" s="44">
        <v>10789.399887829501</v>
      </c>
      <c r="Y3019" s="45" t="s">
        <v>157</v>
      </c>
      <c r="Z3019" s="35" t="s">
        <v>149</v>
      </c>
      <c r="AA3019" s="35" t="s">
        <v>146</v>
      </c>
    </row>
    <row r="3020" spans="1:27" x14ac:dyDescent="0.25">
      <c r="A3020" t="s">
        <v>150</v>
      </c>
      <c r="B3020" t="s">
        <v>151</v>
      </c>
      <c r="C3020" t="s">
        <v>152</v>
      </c>
      <c r="E3020" t="s">
        <v>6543</v>
      </c>
      <c r="F3020" t="s">
        <v>6544</v>
      </c>
      <c r="G3020" t="s">
        <v>6545</v>
      </c>
      <c r="H3020" t="s">
        <v>156</v>
      </c>
      <c r="I3020" t="s">
        <v>37</v>
      </c>
      <c r="J3020" t="s">
        <v>65</v>
      </c>
      <c r="K3020" t="s">
        <v>7778</v>
      </c>
      <c r="L3020" t="s">
        <v>4</v>
      </c>
      <c r="M3020" t="s">
        <v>64</v>
      </c>
      <c r="N3020" t="s">
        <v>149</v>
      </c>
      <c r="O3020" s="42">
        <v>44068</v>
      </c>
      <c r="P3020" s="42">
        <v>44069</v>
      </c>
      <c r="Q3020">
        <v>500</v>
      </c>
      <c r="R3020">
        <v>500</v>
      </c>
      <c r="S3020" s="44">
        <v>38895</v>
      </c>
      <c r="T3020">
        <v>38895</v>
      </c>
      <c r="U3020" s="42">
        <v>44068</v>
      </c>
      <c r="V3020">
        <v>8</v>
      </c>
      <c r="W3020">
        <v>3.5659999999999998</v>
      </c>
      <c r="X3020" s="44">
        <v>10907.178911946157</v>
      </c>
      <c r="Y3020" s="45" t="s">
        <v>157</v>
      </c>
      <c r="Z3020" s="35" t="s">
        <v>149</v>
      </c>
      <c r="AA3020" s="35" t="s">
        <v>146</v>
      </c>
    </row>
    <row r="3021" spans="1:27" x14ac:dyDescent="0.25">
      <c r="A3021" t="s">
        <v>150</v>
      </c>
      <c r="B3021" t="s">
        <v>151</v>
      </c>
      <c r="C3021" t="s">
        <v>152</v>
      </c>
      <c r="E3021" t="s">
        <v>6582</v>
      </c>
      <c r="F3021" t="s">
        <v>6583</v>
      </c>
      <c r="G3021" t="s">
        <v>6584</v>
      </c>
      <c r="H3021" t="s">
        <v>156</v>
      </c>
      <c r="I3021" t="s">
        <v>37</v>
      </c>
      <c r="J3021" t="s">
        <v>65</v>
      </c>
      <c r="K3021" t="s">
        <v>7778</v>
      </c>
      <c r="L3021" t="s">
        <v>4</v>
      </c>
      <c r="M3021" t="s">
        <v>64</v>
      </c>
      <c r="N3021" t="s">
        <v>149</v>
      </c>
      <c r="O3021" s="42">
        <v>44069</v>
      </c>
      <c r="P3021" s="42">
        <v>44070</v>
      </c>
      <c r="Q3021">
        <v>500</v>
      </c>
      <c r="R3021">
        <v>500</v>
      </c>
      <c r="S3021" s="44">
        <v>38895</v>
      </c>
      <c r="T3021">
        <v>38895</v>
      </c>
      <c r="U3021" s="42">
        <v>44069</v>
      </c>
      <c r="V3021">
        <v>8</v>
      </c>
      <c r="W3021">
        <v>3.5659999999999998</v>
      </c>
      <c r="X3021" s="44">
        <v>10907.178911946157</v>
      </c>
      <c r="Y3021" s="45" t="s">
        <v>157</v>
      </c>
      <c r="Z3021" s="35" t="s">
        <v>149</v>
      </c>
      <c r="AA3021" s="35" t="s">
        <v>146</v>
      </c>
    </row>
    <row r="3022" spans="1:27" x14ac:dyDescent="0.25">
      <c r="A3022" t="s">
        <v>150</v>
      </c>
      <c r="B3022" t="s">
        <v>151</v>
      </c>
      <c r="C3022" t="s">
        <v>152</v>
      </c>
      <c r="E3022" t="s">
        <v>6313</v>
      </c>
      <c r="F3022" t="s">
        <v>6314</v>
      </c>
      <c r="G3022" t="s">
        <v>6315</v>
      </c>
      <c r="H3022" t="s">
        <v>156</v>
      </c>
      <c r="I3022" t="s">
        <v>37</v>
      </c>
      <c r="J3022" t="s">
        <v>65</v>
      </c>
      <c r="K3022" t="s">
        <v>7778</v>
      </c>
      <c r="L3022" t="s">
        <v>4</v>
      </c>
      <c r="M3022" t="s">
        <v>64</v>
      </c>
      <c r="N3022" t="s">
        <v>149</v>
      </c>
      <c r="O3022" s="42">
        <v>44057</v>
      </c>
      <c r="P3022" s="42">
        <v>44058</v>
      </c>
      <c r="Q3022">
        <v>559</v>
      </c>
      <c r="R3022">
        <v>559</v>
      </c>
      <c r="S3022" s="44">
        <v>42081.52</v>
      </c>
      <c r="T3022">
        <v>42081.52</v>
      </c>
      <c r="U3022" s="42">
        <v>44058</v>
      </c>
      <c r="V3022">
        <v>8</v>
      </c>
      <c r="W3022">
        <v>3.5659999999999998</v>
      </c>
      <c r="X3022" s="44">
        <v>11800.76275939428</v>
      </c>
      <c r="Y3022" s="45" t="s">
        <v>157</v>
      </c>
      <c r="Z3022" s="35" t="s">
        <v>149</v>
      </c>
      <c r="AA3022" s="35" t="s">
        <v>146</v>
      </c>
    </row>
    <row r="3023" spans="1:27" x14ac:dyDescent="0.25">
      <c r="A3023" t="s">
        <v>150</v>
      </c>
      <c r="B3023" t="s">
        <v>151</v>
      </c>
      <c r="C3023" t="s">
        <v>152</v>
      </c>
      <c r="E3023" t="s">
        <v>6091</v>
      </c>
      <c r="F3023" t="s">
        <v>6092</v>
      </c>
      <c r="G3023" t="s">
        <v>6093</v>
      </c>
      <c r="H3023" t="s">
        <v>156</v>
      </c>
      <c r="I3023" t="s">
        <v>37</v>
      </c>
      <c r="J3023" t="s">
        <v>65</v>
      </c>
      <c r="K3023" t="s">
        <v>7778</v>
      </c>
      <c r="L3023" t="s">
        <v>4</v>
      </c>
      <c r="M3023" t="s">
        <v>64</v>
      </c>
      <c r="N3023" t="s">
        <v>149</v>
      </c>
      <c r="O3023" s="42">
        <v>44050</v>
      </c>
      <c r="P3023" s="42">
        <v>44051</v>
      </c>
      <c r="Q3023">
        <v>600</v>
      </c>
      <c r="R3023">
        <v>600</v>
      </c>
      <c r="S3023" s="44">
        <v>45168</v>
      </c>
      <c r="T3023">
        <v>45168</v>
      </c>
      <c r="U3023" s="42">
        <v>44050</v>
      </c>
      <c r="V3023">
        <v>8</v>
      </c>
      <c r="W3023">
        <v>3.5659999999999998</v>
      </c>
      <c r="X3023" s="44">
        <v>12666.292765002803</v>
      </c>
      <c r="Y3023" s="45" t="s">
        <v>157</v>
      </c>
      <c r="Z3023" s="35" t="s">
        <v>149</v>
      </c>
      <c r="AA3023" s="35" t="s">
        <v>146</v>
      </c>
    </row>
    <row r="3024" spans="1:27" x14ac:dyDescent="0.25">
      <c r="A3024" t="s">
        <v>563</v>
      </c>
      <c r="B3024" t="s">
        <v>852</v>
      </c>
      <c r="C3024" t="s">
        <v>853</v>
      </c>
      <c r="E3024" t="s">
        <v>10244</v>
      </c>
      <c r="F3024" t="s">
        <v>10245</v>
      </c>
      <c r="G3024" t="s">
        <v>10246</v>
      </c>
      <c r="H3024" t="s">
        <v>7600</v>
      </c>
      <c r="I3024" t="s">
        <v>7259</v>
      </c>
      <c r="J3024" t="s">
        <v>68</v>
      </c>
      <c r="K3024" t="s">
        <v>44</v>
      </c>
      <c r="L3024" t="s">
        <v>41</v>
      </c>
      <c r="M3024" t="s">
        <v>64</v>
      </c>
      <c r="N3024" t="s">
        <v>149</v>
      </c>
      <c r="O3024" s="42">
        <v>44224</v>
      </c>
      <c r="P3024" s="42">
        <v>44224</v>
      </c>
      <c r="Q3024">
        <v>144</v>
      </c>
      <c r="R3024">
        <v>144</v>
      </c>
      <c r="S3024" s="44">
        <v>661.02</v>
      </c>
      <c r="T3024">
        <v>661.02</v>
      </c>
      <c r="U3024" s="42">
        <v>44224</v>
      </c>
      <c r="V3024">
        <v>1</v>
      </c>
      <c r="W3024">
        <v>3.6269999999999998</v>
      </c>
      <c r="X3024" s="44">
        <v>182.249793217535</v>
      </c>
      <c r="Y3024" s="45" t="s">
        <v>157</v>
      </c>
      <c r="Z3024" s="35" t="s">
        <v>149</v>
      </c>
      <c r="AA3024" s="35" t="s">
        <v>146</v>
      </c>
    </row>
    <row r="3025" spans="1:27" x14ac:dyDescent="0.25">
      <c r="A3025" t="s">
        <v>150</v>
      </c>
      <c r="B3025" t="s">
        <v>151</v>
      </c>
      <c r="C3025" t="s">
        <v>152</v>
      </c>
      <c r="E3025" t="s">
        <v>10377</v>
      </c>
      <c r="F3025" t="s">
        <v>10378</v>
      </c>
      <c r="G3025" t="s">
        <v>10379</v>
      </c>
      <c r="H3025" t="s">
        <v>7810</v>
      </c>
      <c r="I3025" t="s">
        <v>7704</v>
      </c>
      <c r="J3025" t="s">
        <v>65</v>
      </c>
      <c r="K3025" t="s">
        <v>7778</v>
      </c>
      <c r="L3025" t="s">
        <v>4</v>
      </c>
      <c r="M3025" t="s">
        <v>64</v>
      </c>
      <c r="N3025" t="s">
        <v>149</v>
      </c>
      <c r="O3025" s="42">
        <v>44193</v>
      </c>
      <c r="P3025" s="42">
        <v>44194</v>
      </c>
      <c r="Q3025">
        <v>200</v>
      </c>
      <c r="R3025">
        <v>200</v>
      </c>
      <c r="S3025" s="44">
        <v>15423.73</v>
      </c>
      <c r="T3025">
        <v>15423.73</v>
      </c>
      <c r="U3025" s="42">
        <v>44194</v>
      </c>
      <c r="V3025">
        <v>12</v>
      </c>
      <c r="W3025">
        <v>3.6059999999999999</v>
      </c>
      <c r="X3025" s="44">
        <v>4277.2407099278971</v>
      </c>
      <c r="Y3025" s="45" t="s">
        <v>157</v>
      </c>
      <c r="Z3025" s="35" t="s">
        <v>149</v>
      </c>
      <c r="AA3025" s="35" t="s">
        <v>146</v>
      </c>
    </row>
    <row r="3026" spans="1:27" x14ac:dyDescent="0.25">
      <c r="A3026" t="s">
        <v>150</v>
      </c>
      <c r="B3026" t="s">
        <v>151</v>
      </c>
      <c r="C3026" t="s">
        <v>152</v>
      </c>
      <c r="E3026" t="s">
        <v>10380</v>
      </c>
      <c r="F3026" t="s">
        <v>10381</v>
      </c>
      <c r="G3026" t="s">
        <v>10382</v>
      </c>
      <c r="H3026" t="s">
        <v>7347</v>
      </c>
      <c r="I3026" t="s">
        <v>7246</v>
      </c>
      <c r="J3026" t="s">
        <v>65</v>
      </c>
      <c r="K3026" t="s">
        <v>7778</v>
      </c>
      <c r="L3026" t="s">
        <v>4</v>
      </c>
      <c r="M3026" t="s">
        <v>64</v>
      </c>
      <c r="N3026" t="s">
        <v>149</v>
      </c>
      <c r="O3026" s="42">
        <v>44168</v>
      </c>
      <c r="P3026" s="42">
        <v>44169</v>
      </c>
      <c r="Q3026">
        <v>200</v>
      </c>
      <c r="R3026">
        <v>200</v>
      </c>
      <c r="S3026" s="44">
        <v>16440.68</v>
      </c>
      <c r="T3026">
        <v>16440.68</v>
      </c>
      <c r="U3026" s="42">
        <v>44168</v>
      </c>
      <c r="V3026">
        <v>12</v>
      </c>
      <c r="W3026">
        <v>3.6059999999999999</v>
      </c>
      <c r="X3026" s="44">
        <v>4559.2567942318346</v>
      </c>
      <c r="Y3026" s="45" t="s">
        <v>157</v>
      </c>
      <c r="Z3026" s="35" t="s">
        <v>149</v>
      </c>
      <c r="AA3026" s="35" t="s">
        <v>146</v>
      </c>
    </row>
    <row r="3027" spans="1:27" x14ac:dyDescent="0.25">
      <c r="A3027" t="s">
        <v>150</v>
      </c>
      <c r="B3027" t="s">
        <v>151</v>
      </c>
      <c r="C3027" t="s">
        <v>152</v>
      </c>
      <c r="E3027" t="s">
        <v>10383</v>
      </c>
      <c r="F3027" t="s">
        <v>10384</v>
      </c>
      <c r="G3027" t="s">
        <v>10385</v>
      </c>
      <c r="H3027" t="s">
        <v>7925</v>
      </c>
      <c r="I3027" t="s">
        <v>7695</v>
      </c>
      <c r="J3027" t="s">
        <v>65</v>
      </c>
      <c r="K3027" t="s">
        <v>7778</v>
      </c>
      <c r="L3027" t="s">
        <v>4</v>
      </c>
      <c r="M3027" t="s">
        <v>64</v>
      </c>
      <c r="N3027" t="s">
        <v>149</v>
      </c>
      <c r="O3027" s="42">
        <v>44186</v>
      </c>
      <c r="P3027" s="42">
        <v>44187</v>
      </c>
      <c r="Q3027">
        <v>600</v>
      </c>
      <c r="R3027">
        <v>600</v>
      </c>
      <c r="S3027" s="44">
        <v>45762.71</v>
      </c>
      <c r="T3027">
        <v>45762.71</v>
      </c>
      <c r="U3027" s="42">
        <v>44195</v>
      </c>
      <c r="V3027">
        <v>12</v>
      </c>
      <c r="W3027">
        <v>3.6059999999999999</v>
      </c>
      <c r="X3027" s="44">
        <v>12690.712701053799</v>
      </c>
      <c r="Y3027" s="45" t="s">
        <v>157</v>
      </c>
      <c r="Z3027" s="35" t="s">
        <v>149</v>
      </c>
      <c r="AA3027" s="35" t="s">
        <v>146</v>
      </c>
    </row>
    <row r="3028" spans="1:27" x14ac:dyDescent="0.25">
      <c r="A3028" t="s">
        <v>150</v>
      </c>
      <c r="B3028" t="s">
        <v>151</v>
      </c>
      <c r="C3028" t="s">
        <v>152</v>
      </c>
      <c r="E3028" t="s">
        <v>10386</v>
      </c>
      <c r="F3028" t="s">
        <v>10387</v>
      </c>
      <c r="G3028" t="s">
        <v>10388</v>
      </c>
      <c r="H3028" t="s">
        <v>7925</v>
      </c>
      <c r="I3028" t="s">
        <v>7695</v>
      </c>
      <c r="J3028" t="s">
        <v>65</v>
      </c>
      <c r="K3028" t="s">
        <v>7778</v>
      </c>
      <c r="L3028" t="s">
        <v>4</v>
      </c>
      <c r="M3028" t="s">
        <v>64</v>
      </c>
      <c r="N3028" t="s">
        <v>149</v>
      </c>
      <c r="O3028" s="42">
        <v>44187</v>
      </c>
      <c r="P3028" s="42">
        <v>44188</v>
      </c>
      <c r="Q3028">
        <v>600</v>
      </c>
      <c r="R3028">
        <v>600</v>
      </c>
      <c r="S3028" s="44">
        <v>45762.71</v>
      </c>
      <c r="T3028">
        <v>45762.71</v>
      </c>
      <c r="U3028" s="42">
        <v>44187</v>
      </c>
      <c r="V3028">
        <v>12</v>
      </c>
      <c r="W3028">
        <v>3.6059999999999999</v>
      </c>
      <c r="X3028" s="44">
        <v>12690.712701053799</v>
      </c>
      <c r="Y3028" s="45" t="s">
        <v>157</v>
      </c>
      <c r="Z3028" s="35" t="s">
        <v>149</v>
      </c>
      <c r="AA3028" s="35" t="s">
        <v>146</v>
      </c>
    </row>
    <row r="3029" spans="1:27" x14ac:dyDescent="0.25">
      <c r="A3029" t="s">
        <v>150</v>
      </c>
      <c r="B3029" t="s">
        <v>151</v>
      </c>
      <c r="C3029" t="s">
        <v>152</v>
      </c>
      <c r="E3029" t="s">
        <v>10389</v>
      </c>
      <c r="F3029" t="s">
        <v>10390</v>
      </c>
      <c r="G3029" t="s">
        <v>10391</v>
      </c>
      <c r="H3029" t="s">
        <v>7925</v>
      </c>
      <c r="I3029" t="s">
        <v>7695</v>
      </c>
      <c r="J3029" t="s">
        <v>65</v>
      </c>
      <c r="K3029" t="s">
        <v>7778</v>
      </c>
      <c r="L3029" t="s">
        <v>4</v>
      </c>
      <c r="M3029" t="s">
        <v>64</v>
      </c>
      <c r="N3029" t="s">
        <v>149</v>
      </c>
      <c r="O3029" s="42">
        <v>44187</v>
      </c>
      <c r="P3029" s="42">
        <v>44188</v>
      </c>
      <c r="Q3029">
        <v>600</v>
      </c>
      <c r="R3029">
        <v>600</v>
      </c>
      <c r="S3029" s="44">
        <v>45762.71</v>
      </c>
      <c r="T3029">
        <v>45762.71</v>
      </c>
      <c r="U3029" s="42">
        <v>44187</v>
      </c>
      <c r="V3029">
        <v>12</v>
      </c>
      <c r="W3029">
        <v>3.6059999999999999</v>
      </c>
      <c r="X3029" s="44">
        <v>12690.712701053799</v>
      </c>
      <c r="Y3029" s="45" t="s">
        <v>157</v>
      </c>
      <c r="Z3029" s="35" t="s">
        <v>149</v>
      </c>
      <c r="AA3029" s="35" t="s">
        <v>146</v>
      </c>
    </row>
    <row r="3030" spans="1:27" x14ac:dyDescent="0.25">
      <c r="A3030" t="s">
        <v>150</v>
      </c>
      <c r="B3030" t="s">
        <v>151</v>
      </c>
      <c r="C3030" t="s">
        <v>152</v>
      </c>
      <c r="E3030" t="s">
        <v>10392</v>
      </c>
      <c r="F3030" t="s">
        <v>10393</v>
      </c>
      <c r="G3030" t="s">
        <v>10394</v>
      </c>
      <c r="H3030" t="s">
        <v>7356</v>
      </c>
      <c r="I3030" t="s">
        <v>7249</v>
      </c>
      <c r="J3030" t="s">
        <v>65</v>
      </c>
      <c r="K3030" t="s">
        <v>7778</v>
      </c>
      <c r="L3030" t="s">
        <v>4</v>
      </c>
      <c r="M3030" t="s">
        <v>64</v>
      </c>
      <c r="N3030" t="s">
        <v>149</v>
      </c>
      <c r="O3030" s="42">
        <v>44172</v>
      </c>
      <c r="P3030" s="42">
        <v>44173</v>
      </c>
      <c r="Q3030">
        <v>600</v>
      </c>
      <c r="R3030">
        <v>600</v>
      </c>
      <c r="S3030" s="44">
        <v>46271.19</v>
      </c>
      <c r="T3030">
        <v>46271.19</v>
      </c>
      <c r="U3030" s="42">
        <v>44174</v>
      </c>
      <c r="V3030">
        <v>12</v>
      </c>
      <c r="W3030">
        <v>3.6059999999999999</v>
      </c>
      <c r="X3030" s="44">
        <v>12831.722129783693</v>
      </c>
      <c r="Y3030" s="45" t="s">
        <v>157</v>
      </c>
      <c r="Z3030" s="35" t="s">
        <v>149</v>
      </c>
      <c r="AA3030" s="35" t="s">
        <v>146</v>
      </c>
    </row>
    <row r="3031" spans="1:27" x14ac:dyDescent="0.25">
      <c r="A3031" t="s">
        <v>150</v>
      </c>
      <c r="B3031" t="s">
        <v>151</v>
      </c>
      <c r="C3031" t="s">
        <v>152</v>
      </c>
      <c r="E3031" t="s">
        <v>10395</v>
      </c>
      <c r="F3031" t="s">
        <v>10396</v>
      </c>
      <c r="G3031" t="s">
        <v>10397</v>
      </c>
      <c r="H3031" t="s">
        <v>8021</v>
      </c>
      <c r="I3031" t="s">
        <v>7711</v>
      </c>
      <c r="J3031" t="s">
        <v>65</v>
      </c>
      <c r="K3031" t="s">
        <v>7778</v>
      </c>
      <c r="L3031" t="s">
        <v>4</v>
      </c>
      <c r="M3031" t="s">
        <v>64</v>
      </c>
      <c r="N3031" t="s">
        <v>149</v>
      </c>
      <c r="O3031" s="42">
        <v>44176</v>
      </c>
      <c r="P3031" s="42">
        <v>44177</v>
      </c>
      <c r="Q3031">
        <v>600</v>
      </c>
      <c r="R3031">
        <v>600</v>
      </c>
      <c r="S3031" s="44">
        <v>46271.19</v>
      </c>
      <c r="T3031">
        <v>46271.19</v>
      </c>
      <c r="U3031" s="42">
        <v>44176</v>
      </c>
      <c r="V3031">
        <v>12</v>
      </c>
      <c r="W3031">
        <v>3.6059999999999999</v>
      </c>
      <c r="X3031" s="44">
        <v>12831.722129783693</v>
      </c>
      <c r="Y3031" s="45" t="s">
        <v>157</v>
      </c>
      <c r="Z3031" s="35" t="s">
        <v>149</v>
      </c>
      <c r="AA3031" s="35" t="s">
        <v>146</v>
      </c>
    </row>
    <row r="3032" spans="1:27" x14ac:dyDescent="0.25">
      <c r="A3032" t="s">
        <v>150</v>
      </c>
      <c r="B3032" t="s">
        <v>151</v>
      </c>
      <c r="C3032" t="s">
        <v>152</v>
      </c>
      <c r="E3032" t="s">
        <v>10398</v>
      </c>
      <c r="F3032" t="s">
        <v>10399</v>
      </c>
      <c r="G3032" t="s">
        <v>10400</v>
      </c>
      <c r="H3032" t="s">
        <v>7575</v>
      </c>
      <c r="I3032" t="s">
        <v>7258</v>
      </c>
      <c r="J3032" t="s">
        <v>65</v>
      </c>
      <c r="K3032" t="s">
        <v>7778</v>
      </c>
      <c r="L3032" t="s">
        <v>4</v>
      </c>
      <c r="M3032" t="s">
        <v>64</v>
      </c>
      <c r="N3032" t="s">
        <v>149</v>
      </c>
      <c r="O3032" s="42">
        <v>44187</v>
      </c>
      <c r="P3032" s="42">
        <v>44188</v>
      </c>
      <c r="Q3032">
        <v>600</v>
      </c>
      <c r="R3032">
        <v>600</v>
      </c>
      <c r="S3032" s="44">
        <v>46779.66</v>
      </c>
      <c r="T3032">
        <v>46779.66</v>
      </c>
      <c r="U3032" s="42">
        <v>44187</v>
      </c>
      <c r="V3032">
        <v>12</v>
      </c>
      <c r="W3032">
        <v>3.6059999999999999</v>
      </c>
      <c r="X3032" s="44">
        <v>12972.728785357736</v>
      </c>
      <c r="Y3032" s="45" t="s">
        <v>157</v>
      </c>
      <c r="Z3032" s="35" t="s">
        <v>149</v>
      </c>
      <c r="AA3032" s="35" t="s">
        <v>146</v>
      </c>
    </row>
    <row r="3033" spans="1:27" x14ac:dyDescent="0.25">
      <c r="A3033" t="s">
        <v>150</v>
      </c>
      <c r="B3033" t="s">
        <v>151</v>
      </c>
      <c r="C3033" t="s">
        <v>152</v>
      </c>
      <c r="E3033" t="s">
        <v>10401</v>
      </c>
      <c r="F3033" t="s">
        <v>10402</v>
      </c>
      <c r="G3033" t="s">
        <v>10403</v>
      </c>
      <c r="H3033" t="s">
        <v>9922</v>
      </c>
      <c r="I3033" t="s">
        <v>8889</v>
      </c>
      <c r="J3033" t="s">
        <v>65</v>
      </c>
      <c r="K3033" t="s">
        <v>7778</v>
      </c>
      <c r="L3033" t="s">
        <v>4</v>
      </c>
      <c r="M3033" t="s">
        <v>64</v>
      </c>
      <c r="N3033" t="s">
        <v>149</v>
      </c>
      <c r="O3033" s="42">
        <v>44188</v>
      </c>
      <c r="P3033" s="42">
        <v>44189</v>
      </c>
      <c r="Q3033">
        <v>600</v>
      </c>
      <c r="R3033">
        <v>600</v>
      </c>
      <c r="S3033" s="44">
        <v>46779.66</v>
      </c>
      <c r="T3033">
        <v>46779.66</v>
      </c>
      <c r="U3033" s="42">
        <v>44195</v>
      </c>
      <c r="V3033">
        <v>12</v>
      </c>
      <c r="W3033">
        <v>3.6059999999999999</v>
      </c>
      <c r="X3033" s="44">
        <v>12972.728785357736</v>
      </c>
      <c r="Y3033" s="45" t="s">
        <v>157</v>
      </c>
      <c r="Z3033" s="35" t="s">
        <v>149</v>
      </c>
      <c r="AA3033" s="35" t="s">
        <v>146</v>
      </c>
    </row>
    <row r="3034" spans="1:27" x14ac:dyDescent="0.25">
      <c r="A3034" t="s">
        <v>150</v>
      </c>
      <c r="B3034" t="s">
        <v>151</v>
      </c>
      <c r="C3034" t="s">
        <v>152</v>
      </c>
      <c r="E3034" t="s">
        <v>10404</v>
      </c>
      <c r="F3034" t="s">
        <v>10405</v>
      </c>
      <c r="G3034" t="s">
        <v>10406</v>
      </c>
      <c r="H3034" t="s">
        <v>9922</v>
      </c>
      <c r="I3034" t="s">
        <v>8889</v>
      </c>
      <c r="J3034" t="s">
        <v>65</v>
      </c>
      <c r="K3034" t="s">
        <v>7778</v>
      </c>
      <c r="L3034" t="s">
        <v>4</v>
      </c>
      <c r="M3034" t="s">
        <v>64</v>
      </c>
      <c r="N3034" t="s">
        <v>149</v>
      </c>
      <c r="O3034" s="42">
        <v>44188</v>
      </c>
      <c r="P3034" s="42">
        <v>44189</v>
      </c>
      <c r="Q3034">
        <v>600</v>
      </c>
      <c r="R3034">
        <v>600</v>
      </c>
      <c r="S3034" s="44">
        <v>46779.66</v>
      </c>
      <c r="T3034">
        <v>46779.66</v>
      </c>
      <c r="U3034" s="42">
        <v>44188</v>
      </c>
      <c r="V3034">
        <v>12</v>
      </c>
      <c r="W3034">
        <v>3.6059999999999999</v>
      </c>
      <c r="X3034" s="44">
        <v>12972.728785357736</v>
      </c>
      <c r="Y3034" s="45" t="s">
        <v>157</v>
      </c>
      <c r="Z3034" s="35" t="s">
        <v>149</v>
      </c>
      <c r="AA3034" s="35" t="s">
        <v>146</v>
      </c>
    </row>
    <row r="3035" spans="1:27" x14ac:dyDescent="0.25">
      <c r="A3035" t="s">
        <v>150</v>
      </c>
      <c r="B3035" t="s">
        <v>151</v>
      </c>
      <c r="C3035" t="s">
        <v>152</v>
      </c>
      <c r="E3035" t="s">
        <v>10407</v>
      </c>
      <c r="F3035" t="s">
        <v>10408</v>
      </c>
      <c r="G3035" t="s">
        <v>10409</v>
      </c>
      <c r="H3035" t="s">
        <v>8334</v>
      </c>
      <c r="I3035" t="s">
        <v>7705</v>
      </c>
      <c r="J3035" t="s">
        <v>65</v>
      </c>
      <c r="K3035" t="s">
        <v>7778</v>
      </c>
      <c r="L3035" t="s">
        <v>4</v>
      </c>
      <c r="M3035" t="s">
        <v>64</v>
      </c>
      <c r="N3035" t="s">
        <v>149</v>
      </c>
      <c r="O3035" s="42">
        <v>44193</v>
      </c>
      <c r="P3035" s="42">
        <v>44194</v>
      </c>
      <c r="Q3035">
        <v>600</v>
      </c>
      <c r="R3035">
        <v>600</v>
      </c>
      <c r="S3035" s="44">
        <v>46779.66</v>
      </c>
      <c r="T3035">
        <v>46779.66</v>
      </c>
      <c r="U3035" s="42">
        <v>44194</v>
      </c>
      <c r="V3035">
        <v>12</v>
      </c>
      <c r="W3035">
        <v>3.6059999999999999</v>
      </c>
      <c r="X3035" s="44">
        <v>12972.728785357736</v>
      </c>
      <c r="Y3035" s="45" t="s">
        <v>157</v>
      </c>
      <c r="Z3035" s="35" t="s">
        <v>149</v>
      </c>
      <c r="AA3035" s="35" t="s">
        <v>146</v>
      </c>
    </row>
    <row r="3036" spans="1:27" x14ac:dyDescent="0.25">
      <c r="A3036" t="s">
        <v>150</v>
      </c>
      <c r="B3036" t="s">
        <v>151</v>
      </c>
      <c r="C3036" t="s">
        <v>152</v>
      </c>
      <c r="E3036" t="s">
        <v>10410</v>
      </c>
      <c r="F3036" t="s">
        <v>10411</v>
      </c>
      <c r="G3036" t="s">
        <v>10412</v>
      </c>
      <c r="H3036" t="s">
        <v>8316</v>
      </c>
      <c r="I3036" t="s">
        <v>7713</v>
      </c>
      <c r="J3036" t="s">
        <v>65</v>
      </c>
      <c r="K3036" t="s">
        <v>7778</v>
      </c>
      <c r="L3036" t="s">
        <v>4</v>
      </c>
      <c r="M3036" t="s">
        <v>64</v>
      </c>
      <c r="N3036" t="s">
        <v>149</v>
      </c>
      <c r="O3036" s="42">
        <v>44179</v>
      </c>
      <c r="P3036" s="42">
        <v>44180</v>
      </c>
      <c r="Q3036">
        <v>600</v>
      </c>
      <c r="R3036">
        <v>600</v>
      </c>
      <c r="S3036" s="44">
        <v>47288.14</v>
      </c>
      <c r="T3036">
        <v>47288.14</v>
      </c>
      <c r="U3036" s="42">
        <v>44179</v>
      </c>
      <c r="V3036">
        <v>12</v>
      </c>
      <c r="W3036">
        <v>3.6059999999999999</v>
      </c>
      <c r="X3036" s="44">
        <v>13113.738214087631</v>
      </c>
      <c r="Y3036" s="45" t="s">
        <v>157</v>
      </c>
      <c r="Z3036" s="35" t="s">
        <v>149</v>
      </c>
      <c r="AA3036" s="35" t="s">
        <v>146</v>
      </c>
    </row>
    <row r="3037" spans="1:27" x14ac:dyDescent="0.25">
      <c r="A3037" t="s">
        <v>150</v>
      </c>
      <c r="B3037" t="s">
        <v>151</v>
      </c>
      <c r="C3037" t="s">
        <v>152</v>
      </c>
      <c r="E3037" t="s">
        <v>10413</v>
      </c>
      <c r="F3037" t="s">
        <v>10414</v>
      </c>
      <c r="G3037" t="s">
        <v>10415</v>
      </c>
      <c r="H3037" t="s">
        <v>8316</v>
      </c>
      <c r="I3037" t="s">
        <v>7713</v>
      </c>
      <c r="J3037" t="s">
        <v>65</v>
      </c>
      <c r="K3037" t="s">
        <v>7778</v>
      </c>
      <c r="L3037" t="s">
        <v>4</v>
      </c>
      <c r="M3037" t="s">
        <v>64</v>
      </c>
      <c r="N3037" t="s">
        <v>149</v>
      </c>
      <c r="O3037" s="42">
        <v>44186</v>
      </c>
      <c r="P3037" s="42">
        <v>44187</v>
      </c>
      <c r="Q3037">
        <v>600</v>
      </c>
      <c r="R3037">
        <v>600</v>
      </c>
      <c r="S3037" s="44">
        <v>47288.14</v>
      </c>
      <c r="T3037">
        <v>47288.14</v>
      </c>
      <c r="U3037" s="42">
        <v>44186</v>
      </c>
      <c r="V3037">
        <v>12</v>
      </c>
      <c r="W3037">
        <v>3.6059999999999999</v>
      </c>
      <c r="X3037" s="44">
        <v>13113.738214087631</v>
      </c>
      <c r="Y3037" s="45" t="s">
        <v>157</v>
      </c>
      <c r="Z3037" s="35" t="s">
        <v>149</v>
      </c>
      <c r="AA3037" s="35" t="s">
        <v>146</v>
      </c>
    </row>
    <row r="3038" spans="1:27" x14ac:dyDescent="0.25">
      <c r="A3038" t="s">
        <v>150</v>
      </c>
      <c r="B3038" t="s">
        <v>151</v>
      </c>
      <c r="C3038" t="s">
        <v>152</v>
      </c>
      <c r="E3038" t="s">
        <v>10416</v>
      </c>
      <c r="F3038" t="s">
        <v>10417</v>
      </c>
      <c r="G3038" t="s">
        <v>10418</v>
      </c>
      <c r="H3038" t="s">
        <v>7925</v>
      </c>
      <c r="I3038" t="s">
        <v>7695</v>
      </c>
      <c r="J3038" t="s">
        <v>65</v>
      </c>
      <c r="K3038" t="s">
        <v>7778</v>
      </c>
      <c r="L3038" t="s">
        <v>4</v>
      </c>
      <c r="M3038" t="s">
        <v>64</v>
      </c>
      <c r="N3038" t="s">
        <v>149</v>
      </c>
      <c r="O3038" s="42">
        <v>44201</v>
      </c>
      <c r="P3038" s="42">
        <v>44202</v>
      </c>
      <c r="Q3038">
        <v>500</v>
      </c>
      <c r="R3038">
        <v>500</v>
      </c>
      <c r="S3038" s="44">
        <v>38135.589999999997</v>
      </c>
      <c r="T3038">
        <v>38135.589999999997</v>
      </c>
      <c r="U3038" s="42">
        <v>44208</v>
      </c>
      <c r="V3038">
        <v>1</v>
      </c>
      <c r="W3038">
        <v>3.6269999999999998</v>
      </c>
      <c r="X3038" s="44">
        <v>10514.361731458504</v>
      </c>
      <c r="Y3038" s="45" t="s">
        <v>157</v>
      </c>
      <c r="Z3038" s="35" t="s">
        <v>149</v>
      </c>
      <c r="AA3038" s="35" t="s">
        <v>146</v>
      </c>
    </row>
    <row r="3039" spans="1:27" x14ac:dyDescent="0.25">
      <c r="A3039" t="s">
        <v>150</v>
      </c>
      <c r="B3039" t="s">
        <v>151</v>
      </c>
      <c r="C3039" t="s">
        <v>152</v>
      </c>
      <c r="E3039" t="s">
        <v>10419</v>
      </c>
      <c r="F3039" t="s">
        <v>10420</v>
      </c>
      <c r="G3039" t="s">
        <v>10421</v>
      </c>
      <c r="H3039" t="s">
        <v>10422</v>
      </c>
      <c r="I3039" t="s">
        <v>8888</v>
      </c>
      <c r="J3039" t="s">
        <v>65</v>
      </c>
      <c r="K3039" t="s">
        <v>7778</v>
      </c>
      <c r="L3039" t="s">
        <v>4</v>
      </c>
      <c r="M3039" t="s">
        <v>64</v>
      </c>
      <c r="N3039" t="s">
        <v>149</v>
      </c>
      <c r="O3039" s="42">
        <v>44181</v>
      </c>
      <c r="P3039" s="42">
        <v>44182</v>
      </c>
      <c r="Q3039">
        <v>600</v>
      </c>
      <c r="R3039">
        <v>600</v>
      </c>
      <c r="S3039" s="44">
        <v>47288.14</v>
      </c>
      <c r="T3039">
        <v>47288.14</v>
      </c>
      <c r="U3039" s="42">
        <v>44181</v>
      </c>
      <c r="V3039">
        <v>12</v>
      </c>
      <c r="W3039">
        <v>3.6059999999999999</v>
      </c>
      <c r="X3039" s="44">
        <v>13113.738214087631</v>
      </c>
      <c r="Y3039" s="45" t="s">
        <v>157</v>
      </c>
      <c r="Z3039" s="35" t="s">
        <v>149</v>
      </c>
      <c r="AA3039" s="35" t="s">
        <v>146</v>
      </c>
    </row>
    <row r="3040" spans="1:27" x14ac:dyDescent="0.25">
      <c r="A3040" t="s">
        <v>150</v>
      </c>
      <c r="B3040" t="s">
        <v>151</v>
      </c>
      <c r="C3040" t="s">
        <v>152</v>
      </c>
      <c r="E3040" t="s">
        <v>10423</v>
      </c>
      <c r="F3040" t="s">
        <v>10424</v>
      </c>
      <c r="G3040" t="s">
        <v>10425</v>
      </c>
      <c r="H3040" t="s">
        <v>7925</v>
      </c>
      <c r="I3040" t="s">
        <v>7695</v>
      </c>
      <c r="J3040" t="s">
        <v>65</v>
      </c>
      <c r="K3040" t="s">
        <v>7778</v>
      </c>
      <c r="L3040" t="s">
        <v>4</v>
      </c>
      <c r="M3040" t="s">
        <v>64</v>
      </c>
      <c r="N3040" t="s">
        <v>149</v>
      </c>
      <c r="O3040" s="42">
        <v>44201</v>
      </c>
      <c r="P3040" s="42">
        <v>44202</v>
      </c>
      <c r="Q3040">
        <v>500</v>
      </c>
      <c r="R3040">
        <v>500</v>
      </c>
      <c r="S3040" s="44">
        <v>38135.589999999997</v>
      </c>
      <c r="T3040">
        <v>38135.589999999997</v>
      </c>
      <c r="U3040" s="42">
        <v>44204</v>
      </c>
      <c r="V3040">
        <v>1</v>
      </c>
      <c r="W3040">
        <v>3.6269999999999998</v>
      </c>
      <c r="X3040" s="44">
        <v>10514.361731458504</v>
      </c>
      <c r="Y3040" s="45" t="s">
        <v>157</v>
      </c>
      <c r="Z3040" s="35" t="s">
        <v>149</v>
      </c>
      <c r="AA3040" s="35" t="s">
        <v>146</v>
      </c>
    </row>
    <row r="3041" spans="1:27" x14ac:dyDescent="0.25">
      <c r="A3041" t="s">
        <v>150</v>
      </c>
      <c r="B3041" t="s">
        <v>151</v>
      </c>
      <c r="C3041" t="s">
        <v>152</v>
      </c>
      <c r="E3041" t="s">
        <v>10426</v>
      </c>
      <c r="F3041" t="s">
        <v>10427</v>
      </c>
      <c r="G3041" t="s">
        <v>10428</v>
      </c>
      <c r="H3041" t="s">
        <v>7575</v>
      </c>
      <c r="I3041" t="s">
        <v>7258</v>
      </c>
      <c r="J3041" t="s">
        <v>65</v>
      </c>
      <c r="K3041" t="s">
        <v>7778</v>
      </c>
      <c r="L3041" t="s">
        <v>4</v>
      </c>
      <c r="M3041" t="s">
        <v>64</v>
      </c>
      <c r="N3041" t="s">
        <v>149</v>
      </c>
      <c r="O3041" s="42">
        <v>44182</v>
      </c>
      <c r="P3041" s="42">
        <v>44183</v>
      </c>
      <c r="Q3041">
        <v>600</v>
      </c>
      <c r="R3041">
        <v>600</v>
      </c>
      <c r="S3041" s="44">
        <v>47288.14</v>
      </c>
      <c r="T3041">
        <v>47288.14</v>
      </c>
      <c r="U3041" s="42">
        <v>44182</v>
      </c>
      <c r="V3041">
        <v>12</v>
      </c>
      <c r="W3041">
        <v>3.6059999999999999</v>
      </c>
      <c r="X3041" s="44">
        <v>13113.738214087631</v>
      </c>
      <c r="Y3041" s="45" t="s">
        <v>157</v>
      </c>
      <c r="Z3041" s="35" t="s">
        <v>149</v>
      </c>
      <c r="AA3041" s="35" t="s">
        <v>146</v>
      </c>
    </row>
    <row r="3042" spans="1:27" x14ac:dyDescent="0.25">
      <c r="A3042" t="s">
        <v>150</v>
      </c>
      <c r="B3042" t="s">
        <v>151</v>
      </c>
      <c r="C3042" t="s">
        <v>152</v>
      </c>
      <c r="E3042" t="s">
        <v>10429</v>
      </c>
      <c r="F3042" t="s">
        <v>10430</v>
      </c>
      <c r="G3042" t="s">
        <v>10431</v>
      </c>
      <c r="H3042" t="s">
        <v>7925</v>
      </c>
      <c r="I3042" t="s">
        <v>7695</v>
      </c>
      <c r="J3042" t="s">
        <v>65</v>
      </c>
      <c r="K3042" t="s">
        <v>7778</v>
      </c>
      <c r="L3042" t="s">
        <v>4</v>
      </c>
      <c r="M3042" t="s">
        <v>64</v>
      </c>
      <c r="N3042" t="s">
        <v>149</v>
      </c>
      <c r="O3042" s="42">
        <v>44183</v>
      </c>
      <c r="P3042" s="42">
        <v>44184</v>
      </c>
      <c r="Q3042">
        <v>620</v>
      </c>
      <c r="R3042">
        <v>620</v>
      </c>
      <c r="S3042" s="44">
        <v>47288.14</v>
      </c>
      <c r="T3042">
        <v>47288.14</v>
      </c>
      <c r="U3042" s="42">
        <v>44183</v>
      </c>
      <c r="V3042">
        <v>12</v>
      </c>
      <c r="W3042">
        <v>3.6059999999999999</v>
      </c>
      <c r="X3042" s="44">
        <v>13113.738214087631</v>
      </c>
      <c r="Y3042" s="45" t="s">
        <v>157</v>
      </c>
      <c r="Z3042" s="35" t="s">
        <v>149</v>
      </c>
      <c r="AA3042" s="35" t="s">
        <v>146</v>
      </c>
    </row>
    <row r="3043" spans="1:27" x14ac:dyDescent="0.25">
      <c r="A3043" t="s">
        <v>150</v>
      </c>
      <c r="B3043" t="s">
        <v>151</v>
      </c>
      <c r="C3043" t="s">
        <v>152</v>
      </c>
      <c r="E3043" t="s">
        <v>10432</v>
      </c>
      <c r="F3043" t="s">
        <v>10433</v>
      </c>
      <c r="G3043" t="s">
        <v>10434</v>
      </c>
      <c r="H3043" t="s">
        <v>7925</v>
      </c>
      <c r="I3043" t="s">
        <v>7695</v>
      </c>
      <c r="J3043" t="s">
        <v>65</v>
      </c>
      <c r="K3043" t="s">
        <v>7778</v>
      </c>
      <c r="L3043" t="s">
        <v>4</v>
      </c>
      <c r="M3043" t="s">
        <v>64</v>
      </c>
      <c r="N3043" t="s">
        <v>149</v>
      </c>
      <c r="O3043" s="42">
        <v>44191</v>
      </c>
      <c r="P3043" s="42">
        <v>44192</v>
      </c>
      <c r="Q3043">
        <v>620</v>
      </c>
      <c r="R3043">
        <v>620</v>
      </c>
      <c r="S3043" s="44">
        <v>47288.14</v>
      </c>
      <c r="T3043">
        <v>47288.14</v>
      </c>
      <c r="U3043" s="42">
        <v>44194</v>
      </c>
      <c r="V3043">
        <v>12</v>
      </c>
      <c r="W3043">
        <v>3.6059999999999999</v>
      </c>
      <c r="X3043" s="44">
        <v>13113.738214087631</v>
      </c>
      <c r="Y3043" s="45" t="s">
        <v>157</v>
      </c>
      <c r="Z3043" s="35" t="s">
        <v>149</v>
      </c>
      <c r="AA3043" s="35" t="s">
        <v>146</v>
      </c>
    </row>
    <row r="3044" spans="1:27" x14ac:dyDescent="0.25">
      <c r="A3044" t="s">
        <v>150</v>
      </c>
      <c r="B3044" t="s">
        <v>151</v>
      </c>
      <c r="C3044" t="s">
        <v>152</v>
      </c>
      <c r="E3044" t="s">
        <v>10435</v>
      </c>
      <c r="F3044" t="s">
        <v>10436</v>
      </c>
      <c r="G3044" t="s">
        <v>10437</v>
      </c>
      <c r="H3044" t="s">
        <v>7925</v>
      </c>
      <c r="I3044" t="s">
        <v>7695</v>
      </c>
      <c r="J3044" t="s">
        <v>65</v>
      </c>
      <c r="K3044" t="s">
        <v>7778</v>
      </c>
      <c r="L3044" t="s">
        <v>4</v>
      </c>
      <c r="M3044" t="s">
        <v>64</v>
      </c>
      <c r="N3044" t="s">
        <v>149</v>
      </c>
      <c r="O3044" s="42">
        <v>44191</v>
      </c>
      <c r="P3044" s="42">
        <v>44192</v>
      </c>
      <c r="Q3044">
        <v>620</v>
      </c>
      <c r="R3044">
        <v>620</v>
      </c>
      <c r="S3044" s="44">
        <v>47288.14</v>
      </c>
      <c r="T3044">
        <v>47288.14</v>
      </c>
      <c r="U3044" s="42">
        <v>44194</v>
      </c>
      <c r="V3044">
        <v>12</v>
      </c>
      <c r="W3044">
        <v>3.6059999999999999</v>
      </c>
      <c r="X3044" s="44">
        <v>13113.738214087631</v>
      </c>
      <c r="Y3044" s="45" t="s">
        <v>157</v>
      </c>
      <c r="Z3044" s="35" t="s">
        <v>149</v>
      </c>
      <c r="AA3044" s="35" t="s">
        <v>146</v>
      </c>
    </row>
    <row r="3045" spans="1:27" x14ac:dyDescent="0.25">
      <c r="A3045" t="s">
        <v>150</v>
      </c>
      <c r="B3045" t="s">
        <v>151</v>
      </c>
      <c r="C3045" t="s">
        <v>152</v>
      </c>
      <c r="E3045" t="s">
        <v>10438</v>
      </c>
      <c r="F3045" t="s">
        <v>10439</v>
      </c>
      <c r="G3045" t="s">
        <v>10440</v>
      </c>
      <c r="H3045" t="s">
        <v>6889</v>
      </c>
      <c r="I3045" t="s">
        <v>6660</v>
      </c>
      <c r="J3045" t="s">
        <v>65</v>
      </c>
      <c r="K3045" t="s">
        <v>7778</v>
      </c>
      <c r="L3045" t="s">
        <v>4</v>
      </c>
      <c r="M3045" t="s">
        <v>64</v>
      </c>
      <c r="N3045" t="s">
        <v>149</v>
      </c>
      <c r="O3045" s="42">
        <v>44211</v>
      </c>
      <c r="P3045" s="42">
        <v>44212</v>
      </c>
      <c r="Q3045">
        <v>20</v>
      </c>
      <c r="R3045">
        <v>20</v>
      </c>
      <c r="S3045" s="44">
        <v>1516.95</v>
      </c>
      <c r="T3045">
        <v>1516.95</v>
      </c>
      <c r="U3045" s="42">
        <v>44211</v>
      </c>
      <c r="V3045">
        <v>1</v>
      </c>
      <c r="W3045">
        <v>3.6269999999999998</v>
      </c>
      <c r="X3045" s="44">
        <v>418.23821339950302</v>
      </c>
      <c r="Y3045" s="45" t="s">
        <v>157</v>
      </c>
      <c r="Z3045" s="35" t="s">
        <v>149</v>
      </c>
      <c r="AA3045" s="35" t="s">
        <v>146</v>
      </c>
    </row>
    <row r="3046" spans="1:27" x14ac:dyDescent="0.25">
      <c r="A3046" t="s">
        <v>150</v>
      </c>
      <c r="B3046" t="s">
        <v>151</v>
      </c>
      <c r="C3046" t="s">
        <v>152</v>
      </c>
      <c r="E3046" t="s">
        <v>10441</v>
      </c>
      <c r="F3046" t="s">
        <v>10442</v>
      </c>
      <c r="G3046" t="s">
        <v>10443</v>
      </c>
      <c r="H3046" t="s">
        <v>7925</v>
      </c>
      <c r="I3046" t="s">
        <v>7695</v>
      </c>
      <c r="J3046" t="s">
        <v>65</v>
      </c>
      <c r="K3046" t="s">
        <v>7778</v>
      </c>
      <c r="L3046" t="s">
        <v>4</v>
      </c>
      <c r="M3046" t="s">
        <v>64</v>
      </c>
      <c r="N3046" t="s">
        <v>149</v>
      </c>
      <c r="O3046" s="42">
        <v>44201</v>
      </c>
      <c r="P3046" s="42">
        <v>44202</v>
      </c>
      <c r="Q3046">
        <v>500</v>
      </c>
      <c r="R3046">
        <v>500</v>
      </c>
      <c r="S3046" s="44">
        <v>38135.589999999997</v>
      </c>
      <c r="T3046">
        <v>38135.589999999997</v>
      </c>
      <c r="U3046" s="42">
        <v>44204</v>
      </c>
      <c r="V3046">
        <v>1</v>
      </c>
      <c r="W3046">
        <v>3.6269999999999998</v>
      </c>
      <c r="X3046" s="44">
        <v>10514.361731458504</v>
      </c>
      <c r="Y3046" s="45" t="s">
        <v>157</v>
      </c>
      <c r="Z3046" s="35" t="s">
        <v>149</v>
      </c>
      <c r="AA3046" s="35" t="s">
        <v>146</v>
      </c>
    </row>
    <row r="3047" spans="1:27" x14ac:dyDescent="0.25">
      <c r="A3047" t="s">
        <v>150</v>
      </c>
      <c r="B3047" t="s">
        <v>151</v>
      </c>
      <c r="C3047" t="s">
        <v>152</v>
      </c>
      <c r="E3047" t="s">
        <v>10444</v>
      </c>
      <c r="F3047" t="s">
        <v>10445</v>
      </c>
      <c r="G3047" t="s">
        <v>10446</v>
      </c>
      <c r="H3047" t="s">
        <v>6199</v>
      </c>
      <c r="I3047" t="s">
        <v>4533</v>
      </c>
      <c r="J3047" t="s">
        <v>65</v>
      </c>
      <c r="K3047" t="s">
        <v>7778</v>
      </c>
      <c r="L3047" t="s">
        <v>4</v>
      </c>
      <c r="M3047" t="s">
        <v>64</v>
      </c>
      <c r="N3047" t="s">
        <v>149</v>
      </c>
      <c r="O3047" s="42">
        <v>44163</v>
      </c>
      <c r="P3047" s="42">
        <v>44164</v>
      </c>
      <c r="Q3047">
        <v>200</v>
      </c>
      <c r="R3047">
        <v>200</v>
      </c>
      <c r="S3047" s="44">
        <v>15932.2</v>
      </c>
      <c r="T3047">
        <v>15932.2</v>
      </c>
      <c r="U3047" s="42">
        <v>44163</v>
      </c>
      <c r="V3047">
        <v>11</v>
      </c>
      <c r="W3047">
        <v>3.6110000000000002</v>
      </c>
      <c r="X3047" s="44">
        <v>4412.1296039878152</v>
      </c>
      <c r="Y3047" s="45" t="s">
        <v>157</v>
      </c>
      <c r="Z3047" s="35" t="s">
        <v>149</v>
      </c>
      <c r="AA3047" s="35" t="s">
        <v>146</v>
      </c>
    </row>
    <row r="3048" spans="1:27" x14ac:dyDescent="0.25">
      <c r="A3048" t="s">
        <v>150</v>
      </c>
      <c r="B3048" t="s">
        <v>151</v>
      </c>
      <c r="C3048" t="s">
        <v>152</v>
      </c>
      <c r="E3048" t="s">
        <v>10447</v>
      </c>
      <c r="F3048" t="s">
        <v>10448</v>
      </c>
      <c r="G3048" t="s">
        <v>10449</v>
      </c>
      <c r="H3048" t="s">
        <v>8216</v>
      </c>
      <c r="I3048" t="s">
        <v>7697</v>
      </c>
      <c r="J3048" t="s">
        <v>65</v>
      </c>
      <c r="K3048" t="s">
        <v>7778</v>
      </c>
      <c r="L3048" t="s">
        <v>4</v>
      </c>
      <c r="M3048" t="s">
        <v>64</v>
      </c>
      <c r="N3048" t="s">
        <v>149</v>
      </c>
      <c r="O3048" s="42">
        <v>44151</v>
      </c>
      <c r="P3048" s="42">
        <v>44152</v>
      </c>
      <c r="Q3048">
        <v>620</v>
      </c>
      <c r="R3048">
        <v>620</v>
      </c>
      <c r="S3048" s="44">
        <v>46237.29</v>
      </c>
      <c r="T3048">
        <v>46237.29</v>
      </c>
      <c r="U3048" s="42">
        <v>44151</v>
      </c>
      <c r="V3048">
        <v>11</v>
      </c>
      <c r="W3048">
        <v>3.6110000000000002</v>
      </c>
      <c r="X3048" s="44">
        <v>12804.566602049294</v>
      </c>
      <c r="Y3048" s="45" t="s">
        <v>157</v>
      </c>
      <c r="Z3048" s="35" t="s">
        <v>149</v>
      </c>
      <c r="AA3048" s="35" t="s">
        <v>146</v>
      </c>
    </row>
    <row r="3049" spans="1:27" x14ac:dyDescent="0.25">
      <c r="A3049" t="s">
        <v>150</v>
      </c>
      <c r="B3049" t="s">
        <v>151</v>
      </c>
      <c r="C3049" t="s">
        <v>152</v>
      </c>
      <c r="E3049" t="s">
        <v>10450</v>
      </c>
      <c r="F3049" t="s">
        <v>10451</v>
      </c>
      <c r="G3049" t="s">
        <v>10452</v>
      </c>
      <c r="H3049" t="s">
        <v>8216</v>
      </c>
      <c r="I3049" t="s">
        <v>7697</v>
      </c>
      <c r="J3049" t="s">
        <v>65</v>
      </c>
      <c r="K3049" t="s">
        <v>7778</v>
      </c>
      <c r="L3049" t="s">
        <v>4</v>
      </c>
      <c r="M3049" t="s">
        <v>64</v>
      </c>
      <c r="N3049" t="s">
        <v>149</v>
      </c>
      <c r="O3049" s="42">
        <v>44160</v>
      </c>
      <c r="P3049" s="42">
        <v>44161</v>
      </c>
      <c r="Q3049">
        <v>600</v>
      </c>
      <c r="R3049">
        <v>600</v>
      </c>
      <c r="S3049" s="44">
        <v>46271.19</v>
      </c>
      <c r="T3049">
        <v>46271.19</v>
      </c>
      <c r="U3049" s="42">
        <v>44161</v>
      </c>
      <c r="V3049">
        <v>11</v>
      </c>
      <c r="W3049">
        <v>3.6110000000000002</v>
      </c>
      <c r="X3049" s="44">
        <v>12813.954583217945</v>
      </c>
      <c r="Y3049" s="45" t="s">
        <v>157</v>
      </c>
      <c r="Z3049" s="35" t="s">
        <v>149</v>
      </c>
      <c r="AA3049" s="35" t="s">
        <v>146</v>
      </c>
    </row>
    <row r="3050" spans="1:27" x14ac:dyDescent="0.25">
      <c r="A3050" t="s">
        <v>150</v>
      </c>
      <c r="B3050" t="s">
        <v>151</v>
      </c>
      <c r="C3050" t="s">
        <v>152</v>
      </c>
      <c r="E3050" t="s">
        <v>10453</v>
      </c>
      <c r="F3050" t="s">
        <v>10454</v>
      </c>
      <c r="G3050" t="s">
        <v>10455</v>
      </c>
      <c r="H3050" t="s">
        <v>8096</v>
      </c>
      <c r="I3050" t="s">
        <v>7703</v>
      </c>
      <c r="J3050" t="s">
        <v>65</v>
      </c>
      <c r="K3050" t="s">
        <v>7778</v>
      </c>
      <c r="L3050" t="s">
        <v>4</v>
      </c>
      <c r="M3050" t="s">
        <v>64</v>
      </c>
      <c r="N3050" t="s">
        <v>149</v>
      </c>
      <c r="O3050" s="42">
        <v>44158</v>
      </c>
      <c r="P3050" s="42">
        <v>44159</v>
      </c>
      <c r="Q3050">
        <v>600</v>
      </c>
      <c r="R3050">
        <v>600</v>
      </c>
      <c r="S3050" s="44">
        <v>46271.19</v>
      </c>
      <c r="T3050">
        <v>46271.19</v>
      </c>
      <c r="U3050" s="42">
        <v>44158</v>
      </c>
      <c r="V3050">
        <v>11</v>
      </c>
      <c r="W3050">
        <v>3.6110000000000002</v>
      </c>
      <c r="X3050" s="44">
        <v>12813.954583217945</v>
      </c>
      <c r="Y3050" s="45" t="s">
        <v>157</v>
      </c>
      <c r="Z3050" s="35" t="s">
        <v>149</v>
      </c>
      <c r="AA3050" s="35" t="s">
        <v>146</v>
      </c>
    </row>
    <row r="3051" spans="1:27" x14ac:dyDescent="0.25">
      <c r="A3051" t="s">
        <v>150</v>
      </c>
      <c r="B3051" t="s">
        <v>151</v>
      </c>
      <c r="C3051" t="s">
        <v>152</v>
      </c>
      <c r="E3051" t="s">
        <v>10456</v>
      </c>
      <c r="F3051" t="s">
        <v>10457</v>
      </c>
      <c r="G3051" t="s">
        <v>10458</v>
      </c>
      <c r="H3051" t="s">
        <v>7785</v>
      </c>
      <c r="I3051" t="s">
        <v>7709</v>
      </c>
      <c r="J3051" t="s">
        <v>65</v>
      </c>
      <c r="K3051" t="s">
        <v>7778</v>
      </c>
      <c r="L3051" t="s">
        <v>4</v>
      </c>
      <c r="M3051" t="s">
        <v>64</v>
      </c>
      <c r="N3051" t="s">
        <v>149</v>
      </c>
      <c r="O3051" s="42">
        <v>44162</v>
      </c>
      <c r="P3051" s="42">
        <v>44163</v>
      </c>
      <c r="Q3051">
        <v>600</v>
      </c>
      <c r="R3051">
        <v>600</v>
      </c>
      <c r="S3051" s="44">
        <v>46271.19</v>
      </c>
      <c r="T3051">
        <v>46271.19</v>
      </c>
      <c r="U3051" s="42">
        <v>44162</v>
      </c>
      <c r="V3051">
        <v>11</v>
      </c>
      <c r="W3051">
        <v>3.6110000000000002</v>
      </c>
      <c r="X3051" s="44">
        <v>12813.954583217945</v>
      </c>
      <c r="Y3051" s="45" t="s">
        <v>157</v>
      </c>
      <c r="Z3051" s="35" t="s">
        <v>149</v>
      </c>
      <c r="AA3051" s="35" t="s">
        <v>146</v>
      </c>
    </row>
    <row r="3052" spans="1:27" x14ac:dyDescent="0.25">
      <c r="A3052" t="s">
        <v>563</v>
      </c>
      <c r="B3052" t="s">
        <v>852</v>
      </c>
      <c r="C3052" t="s">
        <v>853</v>
      </c>
      <c r="E3052" t="s">
        <v>10459</v>
      </c>
      <c r="F3052" t="s">
        <v>10460</v>
      </c>
      <c r="G3052" t="s">
        <v>10461</v>
      </c>
      <c r="H3052" t="s">
        <v>6453</v>
      </c>
      <c r="I3052" t="s">
        <v>4531</v>
      </c>
      <c r="J3052" t="s">
        <v>68</v>
      </c>
      <c r="K3052" t="s">
        <v>44</v>
      </c>
      <c r="L3052" t="s">
        <v>41</v>
      </c>
      <c r="M3052" t="s">
        <v>64</v>
      </c>
      <c r="N3052" t="s">
        <v>149</v>
      </c>
      <c r="O3052" s="42">
        <v>44171</v>
      </c>
      <c r="P3052" s="42">
        <v>44171</v>
      </c>
      <c r="Q3052">
        <v>96</v>
      </c>
      <c r="R3052">
        <v>96</v>
      </c>
      <c r="S3052" s="44">
        <v>607.67999999999995</v>
      </c>
      <c r="T3052">
        <v>607.67999999999995</v>
      </c>
      <c r="U3052" s="42">
        <v>44172</v>
      </c>
      <c r="V3052">
        <v>12</v>
      </c>
      <c r="W3052">
        <v>3.6059999999999999</v>
      </c>
      <c r="X3052" s="44">
        <v>168.519134775374</v>
      </c>
      <c r="Y3052" s="45" t="s">
        <v>157</v>
      </c>
      <c r="Z3052" s="35" t="s">
        <v>149</v>
      </c>
      <c r="AA3052" s="35" t="s">
        <v>146</v>
      </c>
    </row>
    <row r="3053" spans="1:27" x14ac:dyDescent="0.25">
      <c r="A3053" t="s">
        <v>150</v>
      </c>
      <c r="B3053" t="s">
        <v>151</v>
      </c>
      <c r="C3053" t="s">
        <v>152</v>
      </c>
      <c r="E3053" t="s">
        <v>10462</v>
      </c>
      <c r="F3053" t="s">
        <v>10463</v>
      </c>
      <c r="G3053" t="s">
        <v>10464</v>
      </c>
      <c r="H3053" t="s">
        <v>7785</v>
      </c>
      <c r="I3053" t="s">
        <v>7709</v>
      </c>
      <c r="J3053" t="s">
        <v>65</v>
      </c>
      <c r="K3053" t="s">
        <v>7778</v>
      </c>
      <c r="L3053" t="s">
        <v>4</v>
      </c>
      <c r="M3053" t="s">
        <v>64</v>
      </c>
      <c r="N3053" t="s">
        <v>149</v>
      </c>
      <c r="O3053" s="42">
        <v>44162</v>
      </c>
      <c r="P3053" s="42">
        <v>44163</v>
      </c>
      <c r="Q3053">
        <v>600</v>
      </c>
      <c r="R3053">
        <v>600</v>
      </c>
      <c r="S3053" s="44">
        <v>46271.19</v>
      </c>
      <c r="T3053">
        <v>46271.19</v>
      </c>
      <c r="U3053" s="42">
        <v>44162</v>
      </c>
      <c r="V3053">
        <v>11</v>
      </c>
      <c r="W3053">
        <v>3.6110000000000002</v>
      </c>
      <c r="X3053" s="44">
        <v>12813.954583217945</v>
      </c>
      <c r="Y3053" s="45" t="s">
        <v>157</v>
      </c>
      <c r="Z3053" s="35" t="s">
        <v>149</v>
      </c>
      <c r="AA3053" s="35" t="s">
        <v>146</v>
      </c>
    </row>
    <row r="3054" spans="1:27" x14ac:dyDescent="0.25">
      <c r="A3054" t="s">
        <v>563</v>
      </c>
      <c r="B3054" t="s">
        <v>852</v>
      </c>
      <c r="C3054" t="s">
        <v>853</v>
      </c>
      <c r="E3054" t="s">
        <v>10465</v>
      </c>
      <c r="F3054" t="s">
        <v>10466</v>
      </c>
      <c r="G3054" t="s">
        <v>10467</v>
      </c>
      <c r="H3054" t="s">
        <v>10468</v>
      </c>
      <c r="I3054" t="s">
        <v>10469</v>
      </c>
      <c r="J3054" t="s">
        <v>68</v>
      </c>
      <c r="K3054" t="s">
        <v>44</v>
      </c>
      <c r="L3054" t="s">
        <v>41</v>
      </c>
      <c r="M3054" t="s">
        <v>64</v>
      </c>
      <c r="N3054" t="s">
        <v>149</v>
      </c>
      <c r="O3054" s="42">
        <v>44180</v>
      </c>
      <c r="P3054" s="42">
        <v>44180</v>
      </c>
      <c r="Q3054">
        <v>144</v>
      </c>
      <c r="R3054">
        <v>144</v>
      </c>
      <c r="S3054" s="44">
        <v>660.96</v>
      </c>
      <c r="T3054">
        <v>660.96</v>
      </c>
      <c r="U3054" s="42">
        <v>44180</v>
      </c>
      <c r="V3054">
        <v>12</v>
      </c>
      <c r="W3054">
        <v>3.6059999999999999</v>
      </c>
      <c r="X3054" s="44">
        <v>183.29450915141399</v>
      </c>
      <c r="Y3054" s="45" t="s">
        <v>157</v>
      </c>
      <c r="Z3054" s="35" t="s">
        <v>149</v>
      </c>
      <c r="AA3054" s="35" t="s">
        <v>146</v>
      </c>
    </row>
    <row r="3055" spans="1:27" x14ac:dyDescent="0.25">
      <c r="A3055" t="s">
        <v>150</v>
      </c>
      <c r="B3055" t="s">
        <v>151</v>
      </c>
      <c r="C3055" t="s">
        <v>152</v>
      </c>
      <c r="E3055" t="s">
        <v>10470</v>
      </c>
      <c r="F3055" t="s">
        <v>10471</v>
      </c>
      <c r="G3055" t="s">
        <v>10472</v>
      </c>
      <c r="H3055" t="s">
        <v>7785</v>
      </c>
      <c r="I3055" t="s">
        <v>7709</v>
      </c>
      <c r="J3055" t="s">
        <v>65</v>
      </c>
      <c r="K3055" t="s">
        <v>7778</v>
      </c>
      <c r="L3055" t="s">
        <v>4</v>
      </c>
      <c r="M3055" t="s">
        <v>64</v>
      </c>
      <c r="N3055" t="s">
        <v>149</v>
      </c>
      <c r="O3055" s="42">
        <v>44165</v>
      </c>
      <c r="P3055" s="42">
        <v>44166</v>
      </c>
      <c r="Q3055">
        <v>600</v>
      </c>
      <c r="R3055">
        <v>600</v>
      </c>
      <c r="S3055" s="44">
        <v>46271.19</v>
      </c>
      <c r="T3055">
        <v>46271.19</v>
      </c>
      <c r="U3055" s="42">
        <v>44168</v>
      </c>
      <c r="V3055">
        <v>12</v>
      </c>
      <c r="W3055">
        <v>3.6059999999999999</v>
      </c>
      <c r="X3055" s="44">
        <v>12831.722129783693</v>
      </c>
      <c r="Y3055" s="45" t="s">
        <v>157</v>
      </c>
      <c r="Z3055" s="35" t="s">
        <v>149</v>
      </c>
      <c r="AA3055" s="35" t="s">
        <v>146</v>
      </c>
    </row>
    <row r="3056" spans="1:27" x14ac:dyDescent="0.25">
      <c r="A3056" t="s">
        <v>563</v>
      </c>
      <c r="B3056" t="s">
        <v>852</v>
      </c>
      <c r="C3056" t="s">
        <v>565</v>
      </c>
      <c r="E3056" t="s">
        <v>10473</v>
      </c>
      <c r="F3056" t="s">
        <v>10474</v>
      </c>
      <c r="G3056" t="s">
        <v>10475</v>
      </c>
      <c r="H3056" t="s">
        <v>6663</v>
      </c>
      <c r="I3056" t="s">
        <v>6642</v>
      </c>
      <c r="J3056" t="s">
        <v>68</v>
      </c>
      <c r="K3056" t="s">
        <v>44</v>
      </c>
      <c r="L3056" t="s">
        <v>41</v>
      </c>
      <c r="M3056" t="s">
        <v>64</v>
      </c>
      <c r="N3056" t="s">
        <v>149</v>
      </c>
      <c r="O3056" s="42">
        <v>44195</v>
      </c>
      <c r="P3056" s="42">
        <v>44195</v>
      </c>
      <c r="Q3056">
        <v>288</v>
      </c>
      <c r="R3056">
        <v>288</v>
      </c>
      <c r="S3056" s="44">
        <v>1586.44</v>
      </c>
      <c r="T3056">
        <v>1586.44</v>
      </c>
      <c r="U3056" s="42">
        <v>44195</v>
      </c>
      <c r="V3056">
        <v>12</v>
      </c>
      <c r="W3056">
        <v>3.6059999999999999</v>
      </c>
      <c r="X3056" s="44">
        <v>439.94453688297199</v>
      </c>
      <c r="Y3056" s="45" t="s">
        <v>157</v>
      </c>
      <c r="Z3056" s="35" t="s">
        <v>149</v>
      </c>
      <c r="AA3056" s="35" t="s">
        <v>146</v>
      </c>
    </row>
    <row r="3057" spans="1:27" x14ac:dyDescent="0.25">
      <c r="A3057" t="s">
        <v>563</v>
      </c>
      <c r="B3057" t="s">
        <v>852</v>
      </c>
      <c r="C3057" t="s">
        <v>565</v>
      </c>
      <c r="E3057" t="s">
        <v>10476</v>
      </c>
      <c r="F3057" t="s">
        <v>10477</v>
      </c>
      <c r="G3057" t="s">
        <v>10478</v>
      </c>
      <c r="H3057" t="s">
        <v>6663</v>
      </c>
      <c r="I3057" t="s">
        <v>6642</v>
      </c>
      <c r="J3057" t="s">
        <v>68</v>
      </c>
      <c r="K3057" t="s">
        <v>44</v>
      </c>
      <c r="L3057" t="s">
        <v>41</v>
      </c>
      <c r="M3057" t="s">
        <v>64</v>
      </c>
      <c r="N3057" t="s">
        <v>149</v>
      </c>
      <c r="O3057" s="42">
        <v>44182</v>
      </c>
      <c r="P3057" s="42">
        <v>44182</v>
      </c>
      <c r="Q3057">
        <v>120</v>
      </c>
      <c r="R3057">
        <v>120</v>
      </c>
      <c r="S3057" s="44">
        <v>661.02</v>
      </c>
      <c r="T3057">
        <v>661.02</v>
      </c>
      <c r="U3057" s="42">
        <v>44182</v>
      </c>
      <c r="V3057">
        <v>12</v>
      </c>
      <c r="W3057">
        <v>3.6059999999999999</v>
      </c>
      <c r="X3057" s="44">
        <v>183.311148086522</v>
      </c>
      <c r="Y3057" s="45" t="s">
        <v>157</v>
      </c>
      <c r="Z3057" s="35" t="s">
        <v>149</v>
      </c>
      <c r="AA3057" s="35" t="s">
        <v>146</v>
      </c>
    </row>
    <row r="3058" spans="1:27" x14ac:dyDescent="0.25">
      <c r="A3058" t="s">
        <v>150</v>
      </c>
      <c r="B3058" t="s">
        <v>151</v>
      </c>
      <c r="C3058" t="s">
        <v>152</v>
      </c>
      <c r="E3058" t="s">
        <v>10479</v>
      </c>
      <c r="F3058" t="s">
        <v>10480</v>
      </c>
      <c r="G3058" t="s">
        <v>10481</v>
      </c>
      <c r="H3058" t="s">
        <v>8021</v>
      </c>
      <c r="I3058" t="s">
        <v>7711</v>
      </c>
      <c r="J3058" t="s">
        <v>65</v>
      </c>
      <c r="K3058" t="s">
        <v>7778</v>
      </c>
      <c r="L3058" t="s">
        <v>4</v>
      </c>
      <c r="M3058" t="s">
        <v>64</v>
      </c>
      <c r="N3058" t="s">
        <v>149</v>
      </c>
      <c r="O3058" s="42">
        <v>44165</v>
      </c>
      <c r="P3058" s="42">
        <v>44166</v>
      </c>
      <c r="Q3058">
        <v>600</v>
      </c>
      <c r="R3058">
        <v>600</v>
      </c>
      <c r="S3058" s="44">
        <v>46271.19</v>
      </c>
      <c r="T3058">
        <v>46271.19</v>
      </c>
      <c r="U3058" s="42">
        <v>44165</v>
      </c>
      <c r="V3058">
        <v>11</v>
      </c>
      <c r="W3058">
        <v>3.6110000000000002</v>
      </c>
      <c r="X3058" s="44">
        <v>12813.954583217945</v>
      </c>
      <c r="Y3058" s="45" t="s">
        <v>157</v>
      </c>
      <c r="Z3058" s="35" t="s">
        <v>149</v>
      </c>
      <c r="AA3058" s="35" t="s">
        <v>146</v>
      </c>
    </row>
    <row r="3059" spans="1:27" x14ac:dyDescent="0.25">
      <c r="A3059" t="s">
        <v>150</v>
      </c>
      <c r="B3059" t="s">
        <v>151</v>
      </c>
      <c r="C3059" t="s">
        <v>152</v>
      </c>
      <c r="E3059" t="s">
        <v>10482</v>
      </c>
      <c r="F3059" t="s">
        <v>10483</v>
      </c>
      <c r="G3059" t="s">
        <v>10484</v>
      </c>
      <c r="H3059" t="s">
        <v>156</v>
      </c>
      <c r="I3059" t="s">
        <v>37</v>
      </c>
      <c r="J3059" t="s">
        <v>65</v>
      </c>
      <c r="K3059" t="s">
        <v>7778</v>
      </c>
      <c r="L3059" t="s">
        <v>4</v>
      </c>
      <c r="M3059" t="s">
        <v>64</v>
      </c>
      <c r="N3059" t="s">
        <v>149</v>
      </c>
      <c r="O3059" s="42">
        <v>44158</v>
      </c>
      <c r="P3059" s="42">
        <v>44159</v>
      </c>
      <c r="Q3059">
        <v>600</v>
      </c>
      <c r="R3059">
        <v>600</v>
      </c>
      <c r="S3059" s="44">
        <v>46674</v>
      </c>
      <c r="T3059">
        <v>46674</v>
      </c>
      <c r="U3059" s="42">
        <v>44158</v>
      </c>
      <c r="V3059">
        <v>11</v>
      </c>
      <c r="W3059">
        <v>3.6110000000000002</v>
      </c>
      <c r="X3059" s="44">
        <v>12925.505400166157</v>
      </c>
      <c r="Y3059" s="45" t="s">
        <v>157</v>
      </c>
      <c r="Z3059" s="35" t="s">
        <v>149</v>
      </c>
      <c r="AA3059" s="35" t="s">
        <v>146</v>
      </c>
    </row>
    <row r="3060" spans="1:27" x14ac:dyDescent="0.25">
      <c r="A3060" t="s">
        <v>563</v>
      </c>
      <c r="B3060" t="s">
        <v>852</v>
      </c>
      <c r="C3060" t="s">
        <v>565</v>
      </c>
      <c r="E3060" t="s">
        <v>10485</v>
      </c>
      <c r="F3060" t="s">
        <v>10486</v>
      </c>
      <c r="G3060" t="s">
        <v>10487</v>
      </c>
      <c r="H3060" t="s">
        <v>2577</v>
      </c>
      <c r="I3060" t="s">
        <v>2505</v>
      </c>
      <c r="J3060" t="s">
        <v>68</v>
      </c>
      <c r="K3060" t="s">
        <v>44</v>
      </c>
      <c r="L3060" t="s">
        <v>41</v>
      </c>
      <c r="M3060" t="s">
        <v>64</v>
      </c>
      <c r="N3060" t="s">
        <v>149</v>
      </c>
      <c r="O3060" s="42">
        <v>44182</v>
      </c>
      <c r="P3060" s="42">
        <v>44182</v>
      </c>
      <c r="Q3060">
        <v>120</v>
      </c>
      <c r="R3060">
        <v>120</v>
      </c>
      <c r="S3060" s="44">
        <v>661.2</v>
      </c>
      <c r="T3060">
        <v>661.2</v>
      </c>
      <c r="U3060" s="42">
        <v>44182</v>
      </c>
      <c r="V3060">
        <v>12</v>
      </c>
      <c r="W3060">
        <v>3.6059999999999999</v>
      </c>
      <c r="X3060" s="44">
        <v>183.36106489184601</v>
      </c>
      <c r="Y3060" s="45" t="s">
        <v>157</v>
      </c>
      <c r="Z3060" s="35" t="s">
        <v>149</v>
      </c>
      <c r="AA3060" s="35" t="s">
        <v>146</v>
      </c>
    </row>
    <row r="3061" spans="1:27" x14ac:dyDescent="0.25">
      <c r="A3061" t="s">
        <v>563</v>
      </c>
      <c r="B3061" t="s">
        <v>564</v>
      </c>
      <c r="C3061" t="s">
        <v>565</v>
      </c>
      <c r="E3061" t="s">
        <v>7344</v>
      </c>
      <c r="F3061" t="s">
        <v>8698</v>
      </c>
      <c r="G3061" t="s">
        <v>8699</v>
      </c>
      <c r="H3061" t="s">
        <v>568</v>
      </c>
      <c r="I3061" t="s">
        <v>138</v>
      </c>
      <c r="J3061" t="s">
        <v>63</v>
      </c>
      <c r="K3061" t="s">
        <v>141</v>
      </c>
      <c r="L3061" t="s">
        <v>34</v>
      </c>
      <c r="M3061" t="s">
        <v>94</v>
      </c>
      <c r="N3061" t="s">
        <v>149</v>
      </c>
      <c r="O3061" s="42">
        <v>44110</v>
      </c>
      <c r="P3061" s="42">
        <v>44105</v>
      </c>
      <c r="Q3061">
        <v>7349.8410000000003</v>
      </c>
      <c r="R3061">
        <v>7349.8410000000003</v>
      </c>
      <c r="S3061" s="44">
        <v>4755347.13</v>
      </c>
      <c r="T3061">
        <v>4755347.13</v>
      </c>
      <c r="U3061" s="42">
        <v>44105</v>
      </c>
      <c r="V3061">
        <v>10</v>
      </c>
      <c r="W3061">
        <v>3.5979999999999999</v>
      </c>
      <c r="X3061" s="44">
        <v>4755347.13</v>
      </c>
      <c r="Y3061" s="45" t="s">
        <v>157</v>
      </c>
      <c r="Z3061" s="35" t="s">
        <v>149</v>
      </c>
      <c r="AA3061" s="35" t="s">
        <v>146</v>
      </c>
    </row>
    <row r="3062" spans="1:27" x14ac:dyDescent="0.25">
      <c r="A3062" t="s">
        <v>150</v>
      </c>
      <c r="B3062" t="s">
        <v>151</v>
      </c>
      <c r="C3062" t="s">
        <v>152</v>
      </c>
      <c r="E3062" t="s">
        <v>7397</v>
      </c>
      <c r="F3062" t="s">
        <v>7398</v>
      </c>
      <c r="G3062" t="s">
        <v>7399</v>
      </c>
      <c r="H3062" t="s">
        <v>156</v>
      </c>
      <c r="I3062" t="s">
        <v>37</v>
      </c>
      <c r="J3062" t="s">
        <v>65</v>
      </c>
      <c r="K3062" t="s">
        <v>7778</v>
      </c>
      <c r="L3062" t="s">
        <v>4</v>
      </c>
      <c r="M3062" t="s">
        <v>64</v>
      </c>
      <c r="N3062" t="s">
        <v>149</v>
      </c>
      <c r="O3062" s="42">
        <v>44096</v>
      </c>
      <c r="P3062" s="42">
        <v>44097</v>
      </c>
      <c r="Q3062">
        <v>200</v>
      </c>
      <c r="R3062">
        <v>200</v>
      </c>
      <c r="S3062" s="44">
        <v>15224</v>
      </c>
      <c r="T3062">
        <v>15224</v>
      </c>
      <c r="U3062" s="42">
        <v>44097</v>
      </c>
      <c r="V3062">
        <v>9</v>
      </c>
      <c r="W3062">
        <v>3.5569999999999999</v>
      </c>
      <c r="X3062" s="44">
        <v>4280.0112454315431</v>
      </c>
      <c r="Y3062" s="45" t="s">
        <v>157</v>
      </c>
      <c r="Z3062" s="35" t="s">
        <v>149</v>
      </c>
      <c r="AA3062" s="35" t="s">
        <v>146</v>
      </c>
    </row>
    <row r="3063" spans="1:27" x14ac:dyDescent="0.25">
      <c r="A3063" t="s">
        <v>150</v>
      </c>
      <c r="B3063" t="s">
        <v>151</v>
      </c>
      <c r="C3063" t="s">
        <v>152</v>
      </c>
      <c r="E3063" t="s">
        <v>6522</v>
      </c>
      <c r="F3063" t="s">
        <v>6523</v>
      </c>
      <c r="G3063" t="s">
        <v>6524</v>
      </c>
      <c r="H3063" t="s">
        <v>156</v>
      </c>
      <c r="I3063" t="s">
        <v>37</v>
      </c>
      <c r="J3063" t="s">
        <v>65</v>
      </c>
      <c r="K3063" t="s">
        <v>7778</v>
      </c>
      <c r="L3063" t="s">
        <v>4</v>
      </c>
      <c r="M3063" t="s">
        <v>64</v>
      </c>
      <c r="N3063" t="s">
        <v>149</v>
      </c>
      <c r="O3063" s="42">
        <v>44068</v>
      </c>
      <c r="P3063" s="42">
        <v>44069</v>
      </c>
      <c r="Q3063">
        <v>300</v>
      </c>
      <c r="R3063">
        <v>300</v>
      </c>
      <c r="S3063" s="44">
        <v>23337</v>
      </c>
      <c r="T3063">
        <v>23337</v>
      </c>
      <c r="U3063" s="42">
        <v>44069</v>
      </c>
      <c r="V3063">
        <v>8</v>
      </c>
      <c r="W3063">
        <v>3.5659999999999998</v>
      </c>
      <c r="X3063" s="44">
        <v>6544.3073471676944</v>
      </c>
      <c r="Y3063" s="45" t="s">
        <v>157</v>
      </c>
      <c r="Z3063" s="35" t="s">
        <v>149</v>
      </c>
      <c r="AA3063" s="35" t="s">
        <v>146</v>
      </c>
    </row>
    <row r="3064" spans="1:27" x14ac:dyDescent="0.25">
      <c r="A3064" t="s">
        <v>150</v>
      </c>
      <c r="B3064" t="s">
        <v>151</v>
      </c>
      <c r="C3064" t="s">
        <v>152</v>
      </c>
      <c r="E3064" t="s">
        <v>6537</v>
      </c>
      <c r="F3064" t="s">
        <v>6538</v>
      </c>
      <c r="G3064" t="s">
        <v>6539</v>
      </c>
      <c r="H3064" t="s">
        <v>156</v>
      </c>
      <c r="I3064" t="s">
        <v>37</v>
      </c>
      <c r="J3064" t="s">
        <v>65</v>
      </c>
      <c r="K3064" t="s">
        <v>7778</v>
      </c>
      <c r="L3064" t="s">
        <v>4</v>
      </c>
      <c r="M3064" t="s">
        <v>64</v>
      </c>
      <c r="N3064" t="s">
        <v>149</v>
      </c>
      <c r="O3064" s="42">
        <v>44067</v>
      </c>
      <c r="P3064" s="42">
        <v>44068</v>
      </c>
      <c r="Q3064">
        <v>300</v>
      </c>
      <c r="R3064">
        <v>300</v>
      </c>
      <c r="S3064" s="44">
        <v>23337</v>
      </c>
      <c r="T3064">
        <v>23337</v>
      </c>
      <c r="U3064" s="42">
        <v>44068</v>
      </c>
      <c r="V3064">
        <v>8</v>
      </c>
      <c r="W3064">
        <v>3.5659999999999998</v>
      </c>
      <c r="X3064" s="44">
        <v>6544.3073471676944</v>
      </c>
      <c r="Y3064" s="45" t="s">
        <v>157</v>
      </c>
      <c r="Z3064" s="35" t="s">
        <v>149</v>
      </c>
      <c r="AA3064" s="35" t="s">
        <v>146</v>
      </c>
    </row>
    <row r="3065" spans="1:27" x14ac:dyDescent="0.25">
      <c r="A3065" t="s">
        <v>150</v>
      </c>
      <c r="B3065" t="s">
        <v>151</v>
      </c>
      <c r="C3065" t="s">
        <v>152</v>
      </c>
      <c r="E3065" t="s">
        <v>6567</v>
      </c>
      <c r="F3065" t="s">
        <v>6568</v>
      </c>
      <c r="G3065" t="s">
        <v>6569</v>
      </c>
      <c r="H3065" t="s">
        <v>156</v>
      </c>
      <c r="I3065" t="s">
        <v>37</v>
      </c>
      <c r="J3065" t="s">
        <v>65</v>
      </c>
      <c r="K3065" t="s">
        <v>7778</v>
      </c>
      <c r="L3065" t="s">
        <v>4</v>
      </c>
      <c r="M3065" t="s">
        <v>64</v>
      </c>
      <c r="N3065" t="s">
        <v>149</v>
      </c>
      <c r="O3065" s="42">
        <v>44070</v>
      </c>
      <c r="P3065" s="42">
        <v>44071</v>
      </c>
      <c r="Q3065">
        <v>300</v>
      </c>
      <c r="R3065">
        <v>300</v>
      </c>
      <c r="S3065" s="44">
        <v>23337</v>
      </c>
      <c r="T3065">
        <v>23337</v>
      </c>
      <c r="U3065" s="42">
        <v>44070</v>
      </c>
      <c r="V3065">
        <v>8</v>
      </c>
      <c r="W3065">
        <v>3.5659999999999998</v>
      </c>
      <c r="X3065" s="44">
        <v>6544.3073471676944</v>
      </c>
      <c r="Y3065" s="45" t="s">
        <v>157</v>
      </c>
      <c r="Z3065" s="35" t="s">
        <v>149</v>
      </c>
      <c r="AA3065" s="35" t="s">
        <v>146</v>
      </c>
    </row>
    <row r="3066" spans="1:27" x14ac:dyDescent="0.25">
      <c r="A3066" t="s">
        <v>150</v>
      </c>
      <c r="B3066" t="s">
        <v>151</v>
      </c>
      <c r="C3066" t="s">
        <v>152</v>
      </c>
      <c r="E3066" t="s">
        <v>6570</v>
      </c>
      <c r="F3066" t="s">
        <v>6571</v>
      </c>
      <c r="G3066" t="s">
        <v>6572</v>
      </c>
      <c r="H3066" t="s">
        <v>156</v>
      </c>
      <c r="I3066" t="s">
        <v>37</v>
      </c>
      <c r="J3066" t="s">
        <v>65</v>
      </c>
      <c r="K3066" t="s">
        <v>7778</v>
      </c>
      <c r="L3066" t="s">
        <v>4</v>
      </c>
      <c r="M3066" t="s">
        <v>64</v>
      </c>
      <c r="N3066" t="s">
        <v>149</v>
      </c>
      <c r="O3066" s="42">
        <v>44070</v>
      </c>
      <c r="P3066" s="42">
        <v>44071</v>
      </c>
      <c r="Q3066">
        <v>300</v>
      </c>
      <c r="R3066">
        <v>300</v>
      </c>
      <c r="S3066" s="44">
        <v>23337</v>
      </c>
      <c r="T3066">
        <v>23337</v>
      </c>
      <c r="U3066" s="42">
        <v>44070</v>
      </c>
      <c r="V3066">
        <v>8</v>
      </c>
      <c r="W3066">
        <v>3.5659999999999998</v>
      </c>
      <c r="X3066" s="44">
        <v>6544.3073471676944</v>
      </c>
      <c r="Y3066" s="45" t="s">
        <v>157</v>
      </c>
      <c r="Z3066" s="35" t="s">
        <v>149</v>
      </c>
      <c r="AA3066" s="35" t="s">
        <v>146</v>
      </c>
    </row>
    <row r="3067" spans="1:27" x14ac:dyDescent="0.25">
      <c r="A3067" t="s">
        <v>563</v>
      </c>
      <c r="B3067" t="s">
        <v>859</v>
      </c>
      <c r="C3067" t="s">
        <v>565</v>
      </c>
      <c r="E3067" t="s">
        <v>6303</v>
      </c>
      <c r="F3067" t="s">
        <v>6304</v>
      </c>
      <c r="G3067" t="s">
        <v>6305</v>
      </c>
      <c r="H3067" t="s">
        <v>3207</v>
      </c>
      <c r="I3067" t="s">
        <v>2552</v>
      </c>
      <c r="J3067" t="s">
        <v>63</v>
      </c>
      <c r="K3067" t="s">
        <v>141</v>
      </c>
      <c r="L3067" t="s">
        <v>34</v>
      </c>
      <c r="M3067" t="s">
        <v>94</v>
      </c>
      <c r="N3067" t="s">
        <v>149</v>
      </c>
      <c r="O3067" s="42">
        <v>44055</v>
      </c>
      <c r="P3067" s="42">
        <v>44055</v>
      </c>
      <c r="Q3067">
        <v>31.21</v>
      </c>
      <c r="R3067">
        <v>31.21</v>
      </c>
      <c r="S3067" s="44">
        <v>23407.5</v>
      </c>
      <c r="T3067">
        <v>23407.5</v>
      </c>
      <c r="U3067" s="42">
        <v>44056</v>
      </c>
      <c r="V3067">
        <v>8</v>
      </c>
      <c r="W3067">
        <v>3.5659999999999998</v>
      </c>
      <c r="X3067" s="44">
        <v>23407.5</v>
      </c>
      <c r="Y3067" s="45" t="s">
        <v>157</v>
      </c>
      <c r="Z3067" s="35" t="s">
        <v>149</v>
      </c>
      <c r="AA3067" s="35" t="s">
        <v>146</v>
      </c>
    </row>
    <row r="3068" spans="1:27" x14ac:dyDescent="0.25">
      <c r="A3068" t="s">
        <v>563</v>
      </c>
      <c r="B3068" t="s">
        <v>859</v>
      </c>
      <c r="C3068" t="s">
        <v>853</v>
      </c>
      <c r="E3068" t="s">
        <v>5764</v>
      </c>
      <c r="F3068" t="s">
        <v>5765</v>
      </c>
      <c r="G3068" t="s">
        <v>5766</v>
      </c>
      <c r="H3068" t="s">
        <v>1805</v>
      </c>
      <c r="I3068" t="s">
        <v>38</v>
      </c>
      <c r="J3068" t="s">
        <v>63</v>
      </c>
      <c r="K3068" t="s">
        <v>141</v>
      </c>
      <c r="L3068" t="s">
        <v>34</v>
      </c>
      <c r="M3068" t="s">
        <v>94</v>
      </c>
      <c r="N3068" t="s">
        <v>149</v>
      </c>
      <c r="O3068" s="42">
        <v>44048</v>
      </c>
      <c r="P3068" s="42">
        <v>44048</v>
      </c>
      <c r="Q3068">
        <v>34.619999999999997</v>
      </c>
      <c r="R3068">
        <v>34.619999999999997</v>
      </c>
      <c r="S3068" s="44">
        <v>23541.599999999999</v>
      </c>
      <c r="T3068">
        <v>23541.599999999999</v>
      </c>
      <c r="U3068" s="42">
        <v>44048</v>
      </c>
      <c r="V3068">
        <v>8</v>
      </c>
      <c r="W3068">
        <v>3.5659999999999998</v>
      </c>
      <c r="X3068" s="44">
        <v>23541.599999999999</v>
      </c>
      <c r="Y3068" s="45" t="s">
        <v>157</v>
      </c>
      <c r="Z3068" s="35" t="s">
        <v>149</v>
      </c>
      <c r="AA3068" s="35" t="s">
        <v>146</v>
      </c>
    </row>
    <row r="3069" spans="1:27" x14ac:dyDescent="0.25">
      <c r="A3069" t="s">
        <v>563</v>
      </c>
      <c r="B3069" t="s">
        <v>859</v>
      </c>
      <c r="C3069" t="s">
        <v>853</v>
      </c>
      <c r="E3069" t="s">
        <v>6229</v>
      </c>
      <c r="F3069" t="s">
        <v>6230</v>
      </c>
      <c r="G3069" t="s">
        <v>6231</v>
      </c>
      <c r="H3069" t="s">
        <v>1805</v>
      </c>
      <c r="I3069" t="s">
        <v>38</v>
      </c>
      <c r="J3069" t="s">
        <v>63</v>
      </c>
      <c r="K3069" t="s">
        <v>141</v>
      </c>
      <c r="L3069" t="s">
        <v>34</v>
      </c>
      <c r="M3069" t="s">
        <v>94</v>
      </c>
      <c r="N3069" t="s">
        <v>149</v>
      </c>
      <c r="O3069" s="42">
        <v>44055</v>
      </c>
      <c r="P3069" s="42">
        <v>44055</v>
      </c>
      <c r="Q3069">
        <v>34.64</v>
      </c>
      <c r="R3069">
        <v>34.64</v>
      </c>
      <c r="S3069" s="44">
        <v>23555.200000000001</v>
      </c>
      <c r="T3069">
        <v>23555.200000000001</v>
      </c>
      <c r="U3069" s="42">
        <v>44055</v>
      </c>
      <c r="V3069">
        <v>8</v>
      </c>
      <c r="W3069">
        <v>3.5659999999999998</v>
      </c>
      <c r="X3069" s="44">
        <v>23555.200000000001</v>
      </c>
      <c r="Y3069" s="45" t="s">
        <v>157</v>
      </c>
      <c r="Z3069" s="35" t="s">
        <v>149</v>
      </c>
      <c r="AA3069" s="35" t="s">
        <v>146</v>
      </c>
    </row>
    <row r="3070" spans="1:27" x14ac:dyDescent="0.25">
      <c r="A3070" t="s">
        <v>563</v>
      </c>
      <c r="B3070" t="s">
        <v>859</v>
      </c>
      <c r="C3070" t="s">
        <v>853</v>
      </c>
      <c r="E3070" t="s">
        <v>5892</v>
      </c>
      <c r="F3070" t="s">
        <v>5893</v>
      </c>
      <c r="G3070" t="s">
        <v>5894</v>
      </c>
      <c r="H3070" t="s">
        <v>1805</v>
      </c>
      <c r="I3070" t="s">
        <v>38</v>
      </c>
      <c r="J3070" t="s">
        <v>63</v>
      </c>
      <c r="K3070" t="s">
        <v>141</v>
      </c>
      <c r="L3070" t="s">
        <v>34</v>
      </c>
      <c r="M3070" t="s">
        <v>94</v>
      </c>
      <c r="N3070" t="s">
        <v>149</v>
      </c>
      <c r="O3070" s="42">
        <v>44051</v>
      </c>
      <c r="P3070" s="42">
        <v>44051</v>
      </c>
      <c r="Q3070">
        <v>34.74</v>
      </c>
      <c r="R3070">
        <v>34.74</v>
      </c>
      <c r="S3070" s="44">
        <v>23623.200000000001</v>
      </c>
      <c r="T3070">
        <v>23623.200000000001</v>
      </c>
      <c r="U3070" s="42">
        <v>44051</v>
      </c>
      <c r="V3070">
        <v>8</v>
      </c>
      <c r="W3070">
        <v>3.5659999999999998</v>
      </c>
      <c r="X3070" s="44">
        <v>23623.200000000001</v>
      </c>
      <c r="Y3070" s="45" t="s">
        <v>157</v>
      </c>
      <c r="Z3070" s="35" t="s">
        <v>149</v>
      </c>
      <c r="AA3070" s="35" t="s">
        <v>146</v>
      </c>
    </row>
    <row r="3071" spans="1:27" x14ac:dyDescent="0.25">
      <c r="A3071" t="s">
        <v>563</v>
      </c>
      <c r="B3071" t="s">
        <v>859</v>
      </c>
      <c r="C3071" t="s">
        <v>853</v>
      </c>
      <c r="E3071" t="s">
        <v>6384</v>
      </c>
      <c r="F3071" t="s">
        <v>6385</v>
      </c>
      <c r="G3071" t="s">
        <v>6386</v>
      </c>
      <c r="H3071" t="s">
        <v>1805</v>
      </c>
      <c r="I3071" t="s">
        <v>38</v>
      </c>
      <c r="J3071" t="s">
        <v>63</v>
      </c>
      <c r="K3071" t="s">
        <v>141</v>
      </c>
      <c r="L3071" t="s">
        <v>34</v>
      </c>
      <c r="M3071" t="s">
        <v>94</v>
      </c>
      <c r="N3071" t="s">
        <v>149</v>
      </c>
      <c r="O3071" s="42">
        <v>44057</v>
      </c>
      <c r="P3071" s="42">
        <v>44057</v>
      </c>
      <c r="Q3071">
        <v>34.85</v>
      </c>
      <c r="R3071">
        <v>34.85</v>
      </c>
      <c r="S3071" s="44">
        <v>23698</v>
      </c>
      <c r="T3071">
        <v>23698</v>
      </c>
      <c r="U3071" s="42">
        <v>44057</v>
      </c>
      <c r="V3071">
        <v>8</v>
      </c>
      <c r="W3071">
        <v>3.5659999999999998</v>
      </c>
      <c r="X3071" s="44">
        <v>23698</v>
      </c>
      <c r="Y3071" s="45" t="s">
        <v>157</v>
      </c>
      <c r="Z3071" s="35" t="s">
        <v>149</v>
      </c>
      <c r="AA3071" s="35" t="s">
        <v>146</v>
      </c>
    </row>
    <row r="3072" spans="1:27" x14ac:dyDescent="0.25">
      <c r="A3072" t="s">
        <v>563</v>
      </c>
      <c r="B3072" t="s">
        <v>859</v>
      </c>
      <c r="C3072" t="s">
        <v>853</v>
      </c>
      <c r="E3072" t="s">
        <v>5779</v>
      </c>
      <c r="F3072" t="s">
        <v>5780</v>
      </c>
      <c r="G3072" t="s">
        <v>5781</v>
      </c>
      <c r="H3072" t="s">
        <v>1805</v>
      </c>
      <c r="I3072" t="s">
        <v>38</v>
      </c>
      <c r="J3072" t="s">
        <v>63</v>
      </c>
      <c r="K3072" t="s">
        <v>141</v>
      </c>
      <c r="L3072" t="s">
        <v>34</v>
      </c>
      <c r="M3072" t="s">
        <v>94</v>
      </c>
      <c r="N3072" t="s">
        <v>149</v>
      </c>
      <c r="O3072" s="42">
        <v>44053</v>
      </c>
      <c r="P3072" s="42">
        <v>44053</v>
      </c>
      <c r="Q3072">
        <v>34.89</v>
      </c>
      <c r="R3072">
        <v>34.89</v>
      </c>
      <c r="S3072" s="44">
        <v>23725.200000000001</v>
      </c>
      <c r="T3072">
        <v>23725.200000000001</v>
      </c>
      <c r="U3072" s="42">
        <v>44053</v>
      </c>
      <c r="V3072">
        <v>8</v>
      </c>
      <c r="W3072">
        <v>3.5659999999999998</v>
      </c>
      <c r="X3072" s="44">
        <v>23725.200000000001</v>
      </c>
      <c r="Y3072" s="45" t="s">
        <v>157</v>
      </c>
      <c r="Z3072" s="35" t="s">
        <v>149</v>
      </c>
      <c r="AA3072" s="35" t="s">
        <v>146</v>
      </c>
    </row>
    <row r="3073" spans="1:27" x14ac:dyDescent="0.25">
      <c r="A3073" t="s">
        <v>563</v>
      </c>
      <c r="B3073" t="s">
        <v>859</v>
      </c>
      <c r="C3073" t="s">
        <v>853</v>
      </c>
      <c r="E3073" t="s">
        <v>6226</v>
      </c>
      <c r="F3073" t="s">
        <v>6227</v>
      </c>
      <c r="G3073" t="s">
        <v>6228</v>
      </c>
      <c r="H3073" t="s">
        <v>1805</v>
      </c>
      <c r="I3073" t="s">
        <v>38</v>
      </c>
      <c r="J3073" t="s">
        <v>63</v>
      </c>
      <c r="K3073" t="s">
        <v>141</v>
      </c>
      <c r="L3073" t="s">
        <v>34</v>
      </c>
      <c r="M3073" t="s">
        <v>94</v>
      </c>
      <c r="N3073" t="s">
        <v>149</v>
      </c>
      <c r="O3073" s="42">
        <v>44055</v>
      </c>
      <c r="P3073" s="42">
        <v>44055</v>
      </c>
      <c r="Q3073">
        <v>35.17</v>
      </c>
      <c r="R3073">
        <v>35.17</v>
      </c>
      <c r="S3073" s="44">
        <v>23915.599999999999</v>
      </c>
      <c r="T3073">
        <v>23915.599999999999</v>
      </c>
      <c r="U3073" s="42">
        <v>44055</v>
      </c>
      <c r="V3073">
        <v>8</v>
      </c>
      <c r="W3073">
        <v>3.5659999999999998</v>
      </c>
      <c r="X3073" s="44">
        <v>23915.599999999999</v>
      </c>
      <c r="Y3073" s="45" t="s">
        <v>157</v>
      </c>
      <c r="Z3073" s="35" t="s">
        <v>149</v>
      </c>
      <c r="AA3073" s="35" t="s">
        <v>146</v>
      </c>
    </row>
    <row r="3074" spans="1:27" x14ac:dyDescent="0.25">
      <c r="A3074" t="s">
        <v>563</v>
      </c>
      <c r="B3074" t="s">
        <v>852</v>
      </c>
      <c r="C3074" t="s">
        <v>853</v>
      </c>
      <c r="E3074" t="s">
        <v>5993</v>
      </c>
      <c r="F3074" t="s">
        <v>5994</v>
      </c>
      <c r="G3074" t="s">
        <v>5995</v>
      </c>
      <c r="H3074" t="s">
        <v>4284</v>
      </c>
      <c r="I3074" t="s">
        <v>2551</v>
      </c>
      <c r="J3074" t="s">
        <v>68</v>
      </c>
      <c r="K3074" t="s">
        <v>44</v>
      </c>
      <c r="L3074" t="s">
        <v>41</v>
      </c>
      <c r="M3074" t="s">
        <v>64</v>
      </c>
      <c r="N3074" t="s">
        <v>149</v>
      </c>
      <c r="O3074" s="42">
        <v>44057</v>
      </c>
      <c r="P3074" s="42">
        <v>44057</v>
      </c>
      <c r="Q3074">
        <v>5000</v>
      </c>
      <c r="R3074">
        <v>5000</v>
      </c>
      <c r="S3074" s="44">
        <v>24000</v>
      </c>
      <c r="T3074">
        <v>24000</v>
      </c>
      <c r="U3074" s="42">
        <v>44057</v>
      </c>
      <c r="V3074">
        <v>8</v>
      </c>
      <c r="W3074">
        <v>3.5659999999999998</v>
      </c>
      <c r="X3074" s="44">
        <v>6730.2299495232746</v>
      </c>
      <c r="Y3074" s="45" t="s">
        <v>157</v>
      </c>
      <c r="Z3074" s="35" t="s">
        <v>149</v>
      </c>
      <c r="AA3074" s="35" t="s">
        <v>146</v>
      </c>
    </row>
    <row r="3075" spans="1:27" x14ac:dyDescent="0.25">
      <c r="A3075" t="s">
        <v>150</v>
      </c>
      <c r="B3075" t="s">
        <v>151</v>
      </c>
      <c r="C3075" t="s">
        <v>152</v>
      </c>
      <c r="E3075" t="s">
        <v>7400</v>
      </c>
      <c r="F3075" t="s">
        <v>7401</v>
      </c>
      <c r="G3075" t="s">
        <v>7402</v>
      </c>
      <c r="H3075" t="s">
        <v>156</v>
      </c>
      <c r="I3075" t="s">
        <v>37</v>
      </c>
      <c r="J3075" t="s">
        <v>65</v>
      </c>
      <c r="K3075" t="s">
        <v>7778</v>
      </c>
      <c r="L3075" t="s">
        <v>4</v>
      </c>
      <c r="M3075" t="s">
        <v>64</v>
      </c>
      <c r="N3075" t="s">
        <v>149</v>
      </c>
      <c r="O3075" s="42">
        <v>44096</v>
      </c>
      <c r="P3075" s="42">
        <v>44097</v>
      </c>
      <c r="Q3075">
        <v>200</v>
      </c>
      <c r="R3075">
        <v>200</v>
      </c>
      <c r="S3075" s="44">
        <v>15224</v>
      </c>
      <c r="T3075">
        <v>15224</v>
      </c>
      <c r="U3075" s="42">
        <v>44096</v>
      </c>
      <c r="V3075">
        <v>9</v>
      </c>
      <c r="W3075">
        <v>3.5569999999999999</v>
      </c>
      <c r="X3075" s="44">
        <v>4280.0112454315431</v>
      </c>
      <c r="Y3075" s="45" t="s">
        <v>157</v>
      </c>
      <c r="Z3075" s="35" t="s">
        <v>149</v>
      </c>
      <c r="AA3075" s="35" t="s">
        <v>146</v>
      </c>
    </row>
    <row r="3076" spans="1:27" x14ac:dyDescent="0.25">
      <c r="A3076" t="s">
        <v>150</v>
      </c>
      <c r="B3076" t="s">
        <v>151</v>
      </c>
      <c r="C3076" t="s">
        <v>152</v>
      </c>
      <c r="E3076" t="s">
        <v>7403</v>
      </c>
      <c r="F3076" t="s">
        <v>7404</v>
      </c>
      <c r="G3076" t="s">
        <v>7405</v>
      </c>
      <c r="H3076" t="s">
        <v>156</v>
      </c>
      <c r="I3076" t="s">
        <v>37</v>
      </c>
      <c r="J3076" t="s">
        <v>65</v>
      </c>
      <c r="K3076" t="s">
        <v>7778</v>
      </c>
      <c r="L3076" t="s">
        <v>4</v>
      </c>
      <c r="M3076" t="s">
        <v>64</v>
      </c>
      <c r="N3076" t="s">
        <v>149</v>
      </c>
      <c r="O3076" s="42">
        <v>44097</v>
      </c>
      <c r="P3076" s="42">
        <v>44098</v>
      </c>
      <c r="Q3076">
        <v>200</v>
      </c>
      <c r="R3076">
        <v>200</v>
      </c>
      <c r="S3076" s="44">
        <v>15224</v>
      </c>
      <c r="T3076">
        <v>15224</v>
      </c>
      <c r="U3076" s="42">
        <v>44097</v>
      </c>
      <c r="V3076">
        <v>9</v>
      </c>
      <c r="W3076">
        <v>3.5569999999999999</v>
      </c>
      <c r="X3076" s="44">
        <v>4280.0112454315431</v>
      </c>
      <c r="Y3076" s="45" t="s">
        <v>157</v>
      </c>
      <c r="Z3076" s="35" t="s">
        <v>149</v>
      </c>
      <c r="AA3076" s="35" t="s">
        <v>146</v>
      </c>
    </row>
    <row r="3077" spans="1:27" x14ac:dyDescent="0.25">
      <c r="A3077" t="s">
        <v>150</v>
      </c>
      <c r="B3077" t="s">
        <v>151</v>
      </c>
      <c r="C3077" t="s">
        <v>152</v>
      </c>
      <c r="E3077" t="s">
        <v>7410</v>
      </c>
      <c r="F3077" t="s">
        <v>7411</v>
      </c>
      <c r="G3077" t="s">
        <v>7412</v>
      </c>
      <c r="H3077" t="s">
        <v>156</v>
      </c>
      <c r="I3077" t="s">
        <v>37</v>
      </c>
      <c r="J3077" t="s">
        <v>65</v>
      </c>
      <c r="K3077" t="s">
        <v>7778</v>
      </c>
      <c r="L3077" t="s">
        <v>4</v>
      </c>
      <c r="M3077" t="s">
        <v>64</v>
      </c>
      <c r="N3077" t="s">
        <v>149</v>
      </c>
      <c r="O3077" s="42">
        <v>44102</v>
      </c>
      <c r="P3077" s="42">
        <v>44103</v>
      </c>
      <c r="Q3077">
        <v>240</v>
      </c>
      <c r="R3077">
        <v>240</v>
      </c>
      <c r="S3077" s="44">
        <v>18268.8</v>
      </c>
      <c r="T3077">
        <v>18268.8</v>
      </c>
      <c r="U3077" s="42">
        <v>44102</v>
      </c>
      <c r="V3077">
        <v>9</v>
      </c>
      <c r="W3077">
        <v>3.5569999999999999</v>
      </c>
      <c r="X3077" s="44">
        <v>5136.0134945178525</v>
      </c>
      <c r="Y3077" s="45" t="s">
        <v>157</v>
      </c>
      <c r="Z3077" s="35" t="s">
        <v>149</v>
      </c>
      <c r="AA3077" s="35" t="s">
        <v>146</v>
      </c>
    </row>
    <row r="3078" spans="1:27" x14ac:dyDescent="0.25">
      <c r="A3078" t="s">
        <v>150</v>
      </c>
      <c r="B3078" t="s">
        <v>151</v>
      </c>
      <c r="C3078" t="s">
        <v>152</v>
      </c>
      <c r="E3078" t="s">
        <v>6771</v>
      </c>
      <c r="F3078" t="s">
        <v>6772</v>
      </c>
      <c r="G3078" t="s">
        <v>6773</v>
      </c>
      <c r="H3078" t="s">
        <v>156</v>
      </c>
      <c r="I3078" t="s">
        <v>37</v>
      </c>
      <c r="J3078" t="s">
        <v>65</v>
      </c>
      <c r="K3078" t="s">
        <v>7778</v>
      </c>
      <c r="L3078" t="s">
        <v>4</v>
      </c>
      <c r="M3078" t="s">
        <v>64</v>
      </c>
      <c r="N3078" t="s">
        <v>149</v>
      </c>
      <c r="O3078" s="42">
        <v>44078</v>
      </c>
      <c r="P3078" s="42">
        <v>44079</v>
      </c>
      <c r="Q3078">
        <v>250</v>
      </c>
      <c r="R3078">
        <v>250</v>
      </c>
      <c r="S3078" s="44">
        <v>19030</v>
      </c>
      <c r="T3078">
        <v>19030</v>
      </c>
      <c r="U3078" s="42">
        <v>44078</v>
      </c>
      <c r="V3078">
        <v>9</v>
      </c>
      <c r="W3078">
        <v>3.5569999999999999</v>
      </c>
      <c r="X3078" s="44">
        <v>5350.0140567894287</v>
      </c>
      <c r="Y3078" s="45" t="s">
        <v>157</v>
      </c>
      <c r="Z3078" s="35" t="s">
        <v>149</v>
      </c>
      <c r="AA3078" s="35" t="s">
        <v>146</v>
      </c>
    </row>
    <row r="3079" spans="1:27" x14ac:dyDescent="0.25">
      <c r="A3079" t="s">
        <v>150</v>
      </c>
      <c r="B3079" t="s">
        <v>151</v>
      </c>
      <c r="C3079" t="s">
        <v>152</v>
      </c>
      <c r="E3079" t="s">
        <v>6961</v>
      </c>
      <c r="F3079" t="s">
        <v>6962</v>
      </c>
      <c r="G3079" t="s">
        <v>6963</v>
      </c>
      <c r="H3079" t="s">
        <v>156</v>
      </c>
      <c r="I3079" t="s">
        <v>37</v>
      </c>
      <c r="J3079" t="s">
        <v>65</v>
      </c>
      <c r="K3079" t="s">
        <v>7778</v>
      </c>
      <c r="L3079" t="s">
        <v>4</v>
      </c>
      <c r="M3079" t="s">
        <v>64</v>
      </c>
      <c r="N3079" t="s">
        <v>149</v>
      </c>
      <c r="O3079" s="42">
        <v>44083</v>
      </c>
      <c r="P3079" s="42">
        <v>44084</v>
      </c>
      <c r="Q3079">
        <v>250</v>
      </c>
      <c r="R3079">
        <v>250</v>
      </c>
      <c r="S3079" s="44">
        <v>19030</v>
      </c>
      <c r="T3079">
        <v>19030</v>
      </c>
      <c r="U3079" s="42">
        <v>44083</v>
      </c>
      <c r="V3079">
        <v>9</v>
      </c>
      <c r="W3079">
        <v>3.5569999999999999</v>
      </c>
      <c r="X3079" s="44">
        <v>5350.0140567894287</v>
      </c>
      <c r="Y3079" s="45" t="s">
        <v>157</v>
      </c>
      <c r="Z3079" s="35" t="s">
        <v>149</v>
      </c>
      <c r="AA3079" s="35" t="s">
        <v>146</v>
      </c>
    </row>
    <row r="3080" spans="1:27" x14ac:dyDescent="0.25">
      <c r="A3080" t="s">
        <v>563</v>
      </c>
      <c r="B3080" t="s">
        <v>859</v>
      </c>
      <c r="C3080" t="s">
        <v>565</v>
      </c>
      <c r="E3080" t="s">
        <v>7413</v>
      </c>
      <c r="F3080" t="s">
        <v>7414</v>
      </c>
      <c r="G3080" t="s">
        <v>7415</v>
      </c>
      <c r="H3080" t="s">
        <v>3207</v>
      </c>
      <c r="I3080" t="s">
        <v>2552</v>
      </c>
      <c r="J3080" t="s">
        <v>63</v>
      </c>
      <c r="K3080" t="s">
        <v>141</v>
      </c>
      <c r="L3080" t="s">
        <v>34</v>
      </c>
      <c r="M3080" t="s">
        <v>94</v>
      </c>
      <c r="N3080" t="s">
        <v>149</v>
      </c>
      <c r="O3080" s="42">
        <v>44096</v>
      </c>
      <c r="P3080" s="42">
        <v>44096</v>
      </c>
      <c r="Q3080">
        <v>29.3</v>
      </c>
      <c r="R3080">
        <v>29.3</v>
      </c>
      <c r="S3080" s="44">
        <v>20510</v>
      </c>
      <c r="T3080">
        <v>20510</v>
      </c>
      <c r="U3080" s="42">
        <v>44096</v>
      </c>
      <c r="V3080">
        <v>9</v>
      </c>
      <c r="W3080">
        <v>3.5569999999999999</v>
      </c>
      <c r="X3080" s="44">
        <v>20510</v>
      </c>
      <c r="Y3080" s="45" t="s">
        <v>157</v>
      </c>
      <c r="Z3080" s="35" t="s">
        <v>149</v>
      </c>
      <c r="AA3080" s="35" t="s">
        <v>146</v>
      </c>
    </row>
    <row r="3081" spans="1:27" x14ac:dyDescent="0.25">
      <c r="A3081" t="s">
        <v>563</v>
      </c>
      <c r="B3081" t="s">
        <v>852</v>
      </c>
      <c r="C3081" t="s">
        <v>565</v>
      </c>
      <c r="E3081" t="s">
        <v>6738</v>
      </c>
      <c r="F3081" t="s">
        <v>6739</v>
      </c>
      <c r="G3081" t="s">
        <v>6740</v>
      </c>
      <c r="H3081" t="s">
        <v>3207</v>
      </c>
      <c r="I3081" t="s">
        <v>2552</v>
      </c>
      <c r="J3081" t="s">
        <v>63</v>
      </c>
      <c r="K3081" t="s">
        <v>141</v>
      </c>
      <c r="L3081" t="s">
        <v>34</v>
      </c>
      <c r="M3081" t="s">
        <v>94</v>
      </c>
      <c r="N3081" t="s">
        <v>149</v>
      </c>
      <c r="O3081" s="42">
        <v>44082</v>
      </c>
      <c r="P3081" s="42">
        <v>44082</v>
      </c>
      <c r="Q3081">
        <v>28.5</v>
      </c>
      <c r="R3081">
        <v>28.5</v>
      </c>
      <c r="S3081" s="44">
        <v>21375</v>
      </c>
      <c r="T3081">
        <v>21375</v>
      </c>
      <c r="U3081" s="42">
        <v>44082</v>
      </c>
      <c r="V3081">
        <v>9</v>
      </c>
      <c r="W3081">
        <v>3.5569999999999999</v>
      </c>
      <c r="X3081" s="44">
        <v>21375</v>
      </c>
      <c r="Y3081" s="45" t="s">
        <v>157</v>
      </c>
      <c r="Z3081" s="35" t="s">
        <v>149</v>
      </c>
      <c r="AA3081" s="35" t="s">
        <v>146</v>
      </c>
    </row>
    <row r="3082" spans="1:27" x14ac:dyDescent="0.25">
      <c r="A3082" t="s">
        <v>563</v>
      </c>
      <c r="B3082" t="s">
        <v>3874</v>
      </c>
      <c r="C3082" t="s">
        <v>853</v>
      </c>
      <c r="E3082" t="s">
        <v>7416</v>
      </c>
      <c r="F3082" t="s">
        <v>7417</v>
      </c>
      <c r="G3082" t="s">
        <v>7418</v>
      </c>
      <c r="H3082" t="s">
        <v>6728</v>
      </c>
      <c r="I3082" t="s">
        <v>6651</v>
      </c>
      <c r="J3082" t="s">
        <v>68</v>
      </c>
      <c r="K3082" t="s">
        <v>44</v>
      </c>
      <c r="L3082" t="s">
        <v>41</v>
      </c>
      <c r="M3082" t="s">
        <v>64</v>
      </c>
      <c r="N3082" t="s">
        <v>149</v>
      </c>
      <c r="O3082" s="42">
        <v>44102</v>
      </c>
      <c r="P3082" s="42">
        <v>44102</v>
      </c>
      <c r="Q3082">
        <v>4800</v>
      </c>
      <c r="R3082">
        <v>4800</v>
      </c>
      <c r="S3082" s="44">
        <v>22032</v>
      </c>
      <c r="T3082">
        <v>22032</v>
      </c>
      <c r="U3082" s="42">
        <v>44102</v>
      </c>
      <c r="V3082">
        <v>9</v>
      </c>
      <c r="W3082">
        <v>3.5569999999999999</v>
      </c>
      <c r="X3082" s="44">
        <v>6193.983694124262</v>
      </c>
      <c r="Y3082" s="45" t="s">
        <v>157</v>
      </c>
      <c r="Z3082" s="35" t="s">
        <v>149</v>
      </c>
      <c r="AA3082" s="35" t="s">
        <v>146</v>
      </c>
    </row>
    <row r="3083" spans="1:27" x14ac:dyDescent="0.25">
      <c r="A3083" t="s">
        <v>150</v>
      </c>
      <c r="B3083" t="s">
        <v>151</v>
      </c>
      <c r="C3083" t="s">
        <v>152</v>
      </c>
      <c r="E3083" t="s">
        <v>7419</v>
      </c>
      <c r="F3083" t="s">
        <v>7420</v>
      </c>
      <c r="G3083" t="s">
        <v>7421</v>
      </c>
      <c r="H3083" t="s">
        <v>156</v>
      </c>
      <c r="I3083" t="s">
        <v>37</v>
      </c>
      <c r="J3083" t="s">
        <v>65</v>
      </c>
      <c r="K3083" t="s">
        <v>7778</v>
      </c>
      <c r="L3083" t="s">
        <v>4</v>
      </c>
      <c r="M3083" t="s">
        <v>64</v>
      </c>
      <c r="N3083" t="s">
        <v>149</v>
      </c>
      <c r="O3083" s="42">
        <v>44104</v>
      </c>
      <c r="P3083" s="42">
        <v>44105</v>
      </c>
      <c r="Q3083">
        <v>300</v>
      </c>
      <c r="R3083">
        <v>300</v>
      </c>
      <c r="S3083" s="44">
        <v>22584</v>
      </c>
      <c r="T3083">
        <v>22584</v>
      </c>
      <c r="U3083" s="42">
        <v>44104</v>
      </c>
      <c r="V3083">
        <v>9</v>
      </c>
      <c r="W3083">
        <v>3.5569999999999999</v>
      </c>
      <c r="X3083" s="44">
        <v>6349.1706494236714</v>
      </c>
      <c r="Y3083" s="45" t="s">
        <v>157</v>
      </c>
      <c r="Z3083" s="35" t="s">
        <v>149</v>
      </c>
      <c r="AA3083" s="35" t="s">
        <v>146</v>
      </c>
    </row>
    <row r="3084" spans="1:27" x14ac:dyDescent="0.25">
      <c r="A3084" t="s">
        <v>563</v>
      </c>
      <c r="B3084" t="s">
        <v>852</v>
      </c>
      <c r="C3084" t="s">
        <v>853</v>
      </c>
      <c r="E3084" t="s">
        <v>6732</v>
      </c>
      <c r="F3084" t="s">
        <v>6733</v>
      </c>
      <c r="G3084" t="s">
        <v>6734</v>
      </c>
      <c r="H3084" t="s">
        <v>3154</v>
      </c>
      <c r="I3084" t="s">
        <v>2545</v>
      </c>
      <c r="J3084" t="s">
        <v>5518</v>
      </c>
      <c r="K3084" t="s">
        <v>115</v>
      </c>
      <c r="L3084" t="s">
        <v>34</v>
      </c>
      <c r="M3084" t="s">
        <v>94</v>
      </c>
      <c r="N3084" t="s">
        <v>149</v>
      </c>
      <c r="O3084" s="42">
        <v>44085</v>
      </c>
      <c r="P3084" s="42">
        <v>44085</v>
      </c>
      <c r="Q3084">
        <v>33.47</v>
      </c>
      <c r="R3084">
        <v>33.47</v>
      </c>
      <c r="S3084" s="44">
        <v>22759.599999999999</v>
      </c>
      <c r="T3084">
        <v>22759.599999999999</v>
      </c>
      <c r="U3084" s="42">
        <v>44085</v>
      </c>
      <c r="V3084">
        <v>9</v>
      </c>
      <c r="W3084">
        <v>3.5569999999999999</v>
      </c>
      <c r="X3084" s="44">
        <v>22759.599999999999</v>
      </c>
      <c r="Y3084" s="45" t="s">
        <v>157</v>
      </c>
      <c r="Z3084" s="35" t="s">
        <v>149</v>
      </c>
      <c r="AA3084" s="35" t="s">
        <v>146</v>
      </c>
    </row>
    <row r="3085" spans="1:27" x14ac:dyDescent="0.25">
      <c r="A3085" t="s">
        <v>150</v>
      </c>
      <c r="B3085" t="s">
        <v>151</v>
      </c>
      <c r="C3085" t="s">
        <v>152</v>
      </c>
      <c r="E3085" t="s">
        <v>6712</v>
      </c>
      <c r="F3085" t="s">
        <v>6713</v>
      </c>
      <c r="G3085" t="s">
        <v>6714</v>
      </c>
      <c r="H3085" t="s">
        <v>156</v>
      </c>
      <c r="I3085" t="s">
        <v>37</v>
      </c>
      <c r="J3085" t="s">
        <v>65</v>
      </c>
      <c r="K3085" t="s">
        <v>7778</v>
      </c>
      <c r="L3085" t="s">
        <v>4</v>
      </c>
      <c r="M3085" t="s">
        <v>64</v>
      </c>
      <c r="N3085" t="s">
        <v>149</v>
      </c>
      <c r="O3085" s="42">
        <v>44075</v>
      </c>
      <c r="P3085" s="42">
        <v>44076</v>
      </c>
      <c r="Q3085">
        <v>300</v>
      </c>
      <c r="R3085">
        <v>300</v>
      </c>
      <c r="S3085" s="44">
        <v>22836</v>
      </c>
      <c r="T3085">
        <v>22836</v>
      </c>
      <c r="U3085" s="42">
        <v>44075</v>
      </c>
      <c r="V3085">
        <v>9</v>
      </c>
      <c r="W3085">
        <v>3.5569999999999999</v>
      </c>
      <c r="X3085" s="44">
        <v>6420.0168681473151</v>
      </c>
      <c r="Y3085" s="45" t="s">
        <v>157</v>
      </c>
      <c r="Z3085" s="35" t="s">
        <v>149</v>
      </c>
      <c r="AA3085" s="35" t="s">
        <v>146</v>
      </c>
    </row>
    <row r="3086" spans="1:27" x14ac:dyDescent="0.25">
      <c r="A3086" t="s">
        <v>150</v>
      </c>
      <c r="B3086" t="s">
        <v>151</v>
      </c>
      <c r="C3086" t="s">
        <v>152</v>
      </c>
      <c r="E3086" t="s">
        <v>6715</v>
      </c>
      <c r="F3086" t="s">
        <v>6716</v>
      </c>
      <c r="G3086" t="s">
        <v>6717</v>
      </c>
      <c r="H3086" t="s">
        <v>156</v>
      </c>
      <c r="I3086" t="s">
        <v>37</v>
      </c>
      <c r="J3086" t="s">
        <v>65</v>
      </c>
      <c r="K3086" t="s">
        <v>7778</v>
      </c>
      <c r="L3086" t="s">
        <v>4</v>
      </c>
      <c r="M3086" t="s">
        <v>64</v>
      </c>
      <c r="N3086" t="s">
        <v>149</v>
      </c>
      <c r="O3086" s="42">
        <v>44075</v>
      </c>
      <c r="P3086" s="42">
        <v>44076</v>
      </c>
      <c r="Q3086">
        <v>300</v>
      </c>
      <c r="R3086">
        <v>300</v>
      </c>
      <c r="S3086" s="44">
        <v>22836</v>
      </c>
      <c r="T3086">
        <v>22836</v>
      </c>
      <c r="U3086" s="42">
        <v>44075</v>
      </c>
      <c r="V3086">
        <v>9</v>
      </c>
      <c r="W3086">
        <v>3.5569999999999999</v>
      </c>
      <c r="X3086" s="44">
        <v>6420.0168681473151</v>
      </c>
      <c r="Y3086" s="45" t="s">
        <v>157</v>
      </c>
      <c r="Z3086" s="35" t="s">
        <v>149</v>
      </c>
      <c r="AA3086" s="35" t="s">
        <v>146</v>
      </c>
    </row>
    <row r="3087" spans="1:27" x14ac:dyDescent="0.25">
      <c r="A3087" t="s">
        <v>150</v>
      </c>
      <c r="B3087" t="s">
        <v>151</v>
      </c>
      <c r="C3087" t="s">
        <v>152</v>
      </c>
      <c r="E3087" t="s">
        <v>6905</v>
      </c>
      <c r="F3087" t="s">
        <v>6906</v>
      </c>
      <c r="G3087" t="s">
        <v>6907</v>
      </c>
      <c r="H3087" t="s">
        <v>156</v>
      </c>
      <c r="I3087" t="s">
        <v>37</v>
      </c>
      <c r="J3087" t="s">
        <v>65</v>
      </c>
      <c r="K3087" t="s">
        <v>7778</v>
      </c>
      <c r="L3087" t="s">
        <v>4</v>
      </c>
      <c r="M3087" t="s">
        <v>64</v>
      </c>
      <c r="N3087" t="s">
        <v>149</v>
      </c>
      <c r="O3087" s="42">
        <v>44082</v>
      </c>
      <c r="P3087" s="42">
        <v>44083</v>
      </c>
      <c r="Q3087">
        <v>300</v>
      </c>
      <c r="R3087">
        <v>300</v>
      </c>
      <c r="S3087" s="44">
        <v>22836</v>
      </c>
      <c r="T3087">
        <v>22836</v>
      </c>
      <c r="U3087" s="42">
        <v>44082</v>
      </c>
      <c r="V3087">
        <v>9</v>
      </c>
      <c r="W3087">
        <v>3.5569999999999999</v>
      </c>
      <c r="X3087" s="44">
        <v>6420.0168681473151</v>
      </c>
      <c r="Y3087" s="45" t="s">
        <v>157</v>
      </c>
      <c r="Z3087" s="35" t="s">
        <v>149</v>
      </c>
      <c r="AA3087" s="35" t="s">
        <v>146</v>
      </c>
    </row>
    <row r="3088" spans="1:27" x14ac:dyDescent="0.25">
      <c r="A3088" t="s">
        <v>150</v>
      </c>
      <c r="B3088" t="s">
        <v>151</v>
      </c>
      <c r="C3088" t="s">
        <v>152</v>
      </c>
      <c r="E3088" t="s">
        <v>4961</v>
      </c>
      <c r="F3088" t="s">
        <v>4962</v>
      </c>
      <c r="G3088" t="s">
        <v>4963</v>
      </c>
      <c r="H3088" t="s">
        <v>156</v>
      </c>
      <c r="I3088" t="s">
        <v>37</v>
      </c>
      <c r="J3088" t="s">
        <v>65</v>
      </c>
      <c r="K3088" t="s">
        <v>7778</v>
      </c>
      <c r="L3088" t="s">
        <v>4</v>
      </c>
      <c r="M3088" t="s">
        <v>64</v>
      </c>
      <c r="N3088" t="s">
        <v>149</v>
      </c>
      <c r="O3088" s="42">
        <v>44019</v>
      </c>
      <c r="P3088" s="42">
        <v>44020</v>
      </c>
      <c r="Q3088">
        <v>700</v>
      </c>
      <c r="R3088">
        <v>700</v>
      </c>
      <c r="S3088" s="44">
        <v>53879</v>
      </c>
      <c r="T3088">
        <v>53879</v>
      </c>
      <c r="U3088" s="42">
        <v>44019</v>
      </c>
      <c r="V3088">
        <v>7</v>
      </c>
      <c r="W3088">
        <v>3.5190000000000001</v>
      </c>
      <c r="X3088" s="44">
        <v>15310.883773799374</v>
      </c>
      <c r="Y3088" s="45" t="s">
        <v>157</v>
      </c>
      <c r="Z3088" s="35" t="s">
        <v>149</v>
      </c>
      <c r="AA3088" s="35" t="s">
        <v>146</v>
      </c>
    </row>
    <row r="3089" spans="1:27" x14ac:dyDescent="0.25">
      <c r="A3089" t="s">
        <v>150</v>
      </c>
      <c r="B3089" t="s">
        <v>151</v>
      </c>
      <c r="C3089" t="s">
        <v>152</v>
      </c>
      <c r="E3089" t="s">
        <v>5006</v>
      </c>
      <c r="F3089" t="s">
        <v>5007</v>
      </c>
      <c r="G3089" t="s">
        <v>5008</v>
      </c>
      <c r="H3089" t="s">
        <v>156</v>
      </c>
      <c r="I3089" t="s">
        <v>37</v>
      </c>
      <c r="J3089" t="s">
        <v>65</v>
      </c>
      <c r="K3089" t="s">
        <v>7778</v>
      </c>
      <c r="L3089" t="s">
        <v>4</v>
      </c>
      <c r="M3089" t="s">
        <v>64</v>
      </c>
      <c r="N3089" t="s">
        <v>149</v>
      </c>
      <c r="O3089" s="42">
        <v>44019</v>
      </c>
      <c r="P3089" s="42">
        <v>44020</v>
      </c>
      <c r="Q3089">
        <v>700</v>
      </c>
      <c r="R3089">
        <v>700</v>
      </c>
      <c r="S3089" s="44">
        <v>53879</v>
      </c>
      <c r="T3089">
        <v>53879</v>
      </c>
      <c r="U3089" s="42">
        <v>44020</v>
      </c>
      <c r="V3089">
        <v>7</v>
      </c>
      <c r="W3089">
        <v>3.5190000000000001</v>
      </c>
      <c r="X3089" s="44">
        <v>15310.883773799374</v>
      </c>
      <c r="Y3089" s="45" t="s">
        <v>157</v>
      </c>
      <c r="Z3089" s="35" t="s">
        <v>149</v>
      </c>
      <c r="AA3089" s="35" t="s">
        <v>146</v>
      </c>
    </row>
    <row r="3090" spans="1:27" x14ac:dyDescent="0.25">
      <c r="A3090" t="s">
        <v>150</v>
      </c>
      <c r="B3090" t="s">
        <v>151</v>
      </c>
      <c r="C3090" t="s">
        <v>152</v>
      </c>
      <c r="E3090" t="s">
        <v>4997</v>
      </c>
      <c r="F3090" t="s">
        <v>4998</v>
      </c>
      <c r="G3090" t="s">
        <v>4999</v>
      </c>
      <c r="H3090" t="s">
        <v>156</v>
      </c>
      <c r="I3090" t="s">
        <v>37</v>
      </c>
      <c r="J3090" t="s">
        <v>65</v>
      </c>
      <c r="K3090" t="s">
        <v>7778</v>
      </c>
      <c r="L3090" t="s">
        <v>4</v>
      </c>
      <c r="M3090" t="s">
        <v>64</v>
      </c>
      <c r="N3090" t="s">
        <v>149</v>
      </c>
      <c r="O3090" s="42">
        <v>44020</v>
      </c>
      <c r="P3090" s="42">
        <v>44021</v>
      </c>
      <c r="Q3090">
        <v>700</v>
      </c>
      <c r="R3090">
        <v>700</v>
      </c>
      <c r="S3090" s="44">
        <v>53879</v>
      </c>
      <c r="T3090">
        <v>53879</v>
      </c>
      <c r="U3090" s="42">
        <v>44020</v>
      </c>
      <c r="V3090">
        <v>7</v>
      </c>
      <c r="W3090">
        <v>3.5190000000000001</v>
      </c>
      <c r="X3090" s="44">
        <v>15310.883773799374</v>
      </c>
      <c r="Y3090" s="45" t="s">
        <v>157</v>
      </c>
      <c r="Z3090" s="35" t="s">
        <v>149</v>
      </c>
      <c r="AA3090" s="35" t="s">
        <v>146</v>
      </c>
    </row>
    <row r="3091" spans="1:27" x14ac:dyDescent="0.25">
      <c r="A3091" t="s">
        <v>150</v>
      </c>
      <c r="B3091" t="s">
        <v>151</v>
      </c>
      <c r="C3091" t="s">
        <v>152</v>
      </c>
      <c r="E3091" t="s">
        <v>5082</v>
      </c>
      <c r="F3091" t="s">
        <v>5083</v>
      </c>
      <c r="G3091" t="s">
        <v>5084</v>
      </c>
      <c r="H3091" t="s">
        <v>156</v>
      </c>
      <c r="I3091" t="s">
        <v>37</v>
      </c>
      <c r="J3091" t="s">
        <v>65</v>
      </c>
      <c r="K3091" t="s">
        <v>7778</v>
      </c>
      <c r="L3091" t="s">
        <v>4</v>
      </c>
      <c r="M3091" t="s">
        <v>64</v>
      </c>
      <c r="N3091" t="s">
        <v>149</v>
      </c>
      <c r="O3091" s="42">
        <v>44020</v>
      </c>
      <c r="P3091" s="42">
        <v>44021</v>
      </c>
      <c r="Q3091">
        <v>700</v>
      </c>
      <c r="R3091">
        <v>700</v>
      </c>
      <c r="S3091" s="44">
        <v>53879</v>
      </c>
      <c r="T3091">
        <v>53879</v>
      </c>
      <c r="U3091" s="42">
        <v>44021</v>
      </c>
      <c r="V3091">
        <v>7</v>
      </c>
      <c r="W3091">
        <v>3.5190000000000001</v>
      </c>
      <c r="X3091" s="44">
        <v>15310.883773799374</v>
      </c>
      <c r="Y3091" s="45" t="s">
        <v>157</v>
      </c>
      <c r="Z3091" s="35" t="s">
        <v>149</v>
      </c>
      <c r="AA3091" s="35" t="s">
        <v>146</v>
      </c>
    </row>
    <row r="3092" spans="1:27" x14ac:dyDescent="0.25">
      <c r="A3092" t="s">
        <v>150</v>
      </c>
      <c r="B3092" t="s">
        <v>151</v>
      </c>
      <c r="C3092" t="s">
        <v>152</v>
      </c>
      <c r="E3092" t="s">
        <v>5024</v>
      </c>
      <c r="F3092" t="s">
        <v>5025</v>
      </c>
      <c r="G3092" t="s">
        <v>5026</v>
      </c>
      <c r="H3092" t="s">
        <v>156</v>
      </c>
      <c r="I3092" t="s">
        <v>37</v>
      </c>
      <c r="J3092" t="s">
        <v>65</v>
      </c>
      <c r="K3092" t="s">
        <v>7778</v>
      </c>
      <c r="L3092" t="s">
        <v>4</v>
      </c>
      <c r="M3092" t="s">
        <v>64</v>
      </c>
      <c r="N3092" t="s">
        <v>149</v>
      </c>
      <c r="O3092" s="42">
        <v>44021</v>
      </c>
      <c r="P3092" s="42">
        <v>44022</v>
      </c>
      <c r="Q3092">
        <v>700</v>
      </c>
      <c r="R3092">
        <v>700</v>
      </c>
      <c r="S3092" s="44">
        <v>53879</v>
      </c>
      <c r="T3092">
        <v>53879</v>
      </c>
      <c r="U3092" s="42">
        <v>44021</v>
      </c>
      <c r="V3092">
        <v>7</v>
      </c>
      <c r="W3092">
        <v>3.5190000000000001</v>
      </c>
      <c r="X3092" s="44">
        <v>15310.883773799374</v>
      </c>
      <c r="Y3092" s="45" t="s">
        <v>157</v>
      </c>
      <c r="Z3092" s="35" t="s">
        <v>149</v>
      </c>
      <c r="AA3092" s="35" t="s">
        <v>146</v>
      </c>
    </row>
    <row r="3093" spans="1:27" x14ac:dyDescent="0.25">
      <c r="A3093" t="s">
        <v>150</v>
      </c>
      <c r="B3093" t="s">
        <v>151</v>
      </c>
      <c r="C3093" t="s">
        <v>152</v>
      </c>
      <c r="E3093" t="s">
        <v>4976</v>
      </c>
      <c r="F3093" t="s">
        <v>4977</v>
      </c>
      <c r="G3093" t="s">
        <v>4978</v>
      </c>
      <c r="H3093" t="s">
        <v>156</v>
      </c>
      <c r="I3093" t="s">
        <v>37</v>
      </c>
      <c r="J3093" t="s">
        <v>65</v>
      </c>
      <c r="K3093" t="s">
        <v>7778</v>
      </c>
      <c r="L3093" t="s">
        <v>4</v>
      </c>
      <c r="M3093" t="s">
        <v>64</v>
      </c>
      <c r="N3093" t="s">
        <v>149</v>
      </c>
      <c r="O3093" s="42">
        <v>44021</v>
      </c>
      <c r="P3093" s="42">
        <v>44022</v>
      </c>
      <c r="Q3093">
        <v>700</v>
      </c>
      <c r="R3093">
        <v>700</v>
      </c>
      <c r="S3093" s="44">
        <v>53879</v>
      </c>
      <c r="T3093">
        <v>53879</v>
      </c>
      <c r="U3093" s="42">
        <v>44021</v>
      </c>
      <c r="V3093">
        <v>7</v>
      </c>
      <c r="W3093">
        <v>3.5190000000000001</v>
      </c>
      <c r="X3093" s="44">
        <v>15310.883773799374</v>
      </c>
      <c r="Y3093" s="45" t="s">
        <v>157</v>
      </c>
      <c r="Z3093" s="35" t="s">
        <v>149</v>
      </c>
      <c r="AA3093" s="35" t="s">
        <v>146</v>
      </c>
    </row>
    <row r="3094" spans="1:27" x14ac:dyDescent="0.25">
      <c r="A3094" t="s">
        <v>150</v>
      </c>
      <c r="B3094" t="s">
        <v>151</v>
      </c>
      <c r="C3094" t="s">
        <v>152</v>
      </c>
      <c r="E3094" t="s">
        <v>5076</v>
      </c>
      <c r="F3094" t="s">
        <v>5077</v>
      </c>
      <c r="G3094" t="s">
        <v>5078</v>
      </c>
      <c r="H3094" t="s">
        <v>156</v>
      </c>
      <c r="I3094" t="s">
        <v>37</v>
      </c>
      <c r="J3094" t="s">
        <v>65</v>
      </c>
      <c r="K3094" t="s">
        <v>7778</v>
      </c>
      <c r="L3094" t="s">
        <v>4</v>
      </c>
      <c r="M3094" t="s">
        <v>64</v>
      </c>
      <c r="N3094" t="s">
        <v>149</v>
      </c>
      <c r="O3094" s="42">
        <v>44022</v>
      </c>
      <c r="P3094" s="42">
        <v>44023</v>
      </c>
      <c r="Q3094">
        <v>700</v>
      </c>
      <c r="R3094">
        <v>700</v>
      </c>
      <c r="S3094" s="44">
        <v>53879</v>
      </c>
      <c r="T3094">
        <v>53879</v>
      </c>
      <c r="U3094" s="42">
        <v>44022</v>
      </c>
      <c r="V3094">
        <v>7</v>
      </c>
      <c r="W3094">
        <v>3.5190000000000001</v>
      </c>
      <c r="X3094" s="44">
        <v>15310.883773799374</v>
      </c>
      <c r="Y3094" s="45" t="s">
        <v>157</v>
      </c>
      <c r="Z3094" s="35" t="s">
        <v>149</v>
      </c>
      <c r="AA3094" s="35" t="s">
        <v>146</v>
      </c>
    </row>
    <row r="3095" spans="1:27" x14ac:dyDescent="0.25">
      <c r="A3095" t="s">
        <v>150</v>
      </c>
      <c r="B3095" t="s">
        <v>151</v>
      </c>
      <c r="C3095" t="s">
        <v>152</v>
      </c>
      <c r="E3095" t="s">
        <v>4815</v>
      </c>
      <c r="F3095" t="s">
        <v>4816</v>
      </c>
      <c r="G3095" t="s">
        <v>4817</v>
      </c>
      <c r="H3095" t="s">
        <v>156</v>
      </c>
      <c r="I3095" t="s">
        <v>37</v>
      </c>
      <c r="J3095" t="s">
        <v>65</v>
      </c>
      <c r="K3095" t="s">
        <v>7778</v>
      </c>
      <c r="L3095" t="s">
        <v>4</v>
      </c>
      <c r="M3095" t="s">
        <v>64</v>
      </c>
      <c r="N3095" t="s">
        <v>149</v>
      </c>
      <c r="O3095" s="42">
        <v>44022</v>
      </c>
      <c r="P3095" s="42">
        <v>44023</v>
      </c>
      <c r="Q3095">
        <v>700</v>
      </c>
      <c r="R3095">
        <v>700</v>
      </c>
      <c r="S3095" s="44">
        <v>53879</v>
      </c>
      <c r="T3095">
        <v>53879</v>
      </c>
      <c r="U3095" s="42">
        <v>44022</v>
      </c>
      <c r="V3095">
        <v>7</v>
      </c>
      <c r="W3095">
        <v>3.5190000000000001</v>
      </c>
      <c r="X3095" s="44">
        <v>15310.883773799374</v>
      </c>
      <c r="Y3095" s="45" t="s">
        <v>157</v>
      </c>
      <c r="Z3095" s="35" t="s">
        <v>149</v>
      </c>
      <c r="AA3095" s="35" t="s">
        <v>146</v>
      </c>
    </row>
    <row r="3096" spans="1:27" x14ac:dyDescent="0.25">
      <c r="A3096" t="s">
        <v>150</v>
      </c>
      <c r="B3096" t="s">
        <v>151</v>
      </c>
      <c r="C3096" t="s">
        <v>152</v>
      </c>
      <c r="E3096" t="s">
        <v>5107</v>
      </c>
      <c r="F3096" t="s">
        <v>5108</v>
      </c>
      <c r="G3096" t="s">
        <v>5109</v>
      </c>
      <c r="H3096" t="s">
        <v>156</v>
      </c>
      <c r="I3096" t="s">
        <v>37</v>
      </c>
      <c r="J3096" t="s">
        <v>65</v>
      </c>
      <c r="K3096" t="s">
        <v>7778</v>
      </c>
      <c r="L3096" t="s">
        <v>4</v>
      </c>
      <c r="M3096" t="s">
        <v>64</v>
      </c>
      <c r="N3096" t="s">
        <v>149</v>
      </c>
      <c r="O3096" s="42">
        <v>44022</v>
      </c>
      <c r="P3096" s="42">
        <v>44023</v>
      </c>
      <c r="Q3096">
        <v>700</v>
      </c>
      <c r="R3096">
        <v>700</v>
      </c>
      <c r="S3096" s="44">
        <v>53879</v>
      </c>
      <c r="T3096">
        <v>53879</v>
      </c>
      <c r="U3096" s="42">
        <v>44022</v>
      </c>
      <c r="V3096">
        <v>7</v>
      </c>
      <c r="W3096">
        <v>3.5190000000000001</v>
      </c>
      <c r="X3096" s="44">
        <v>15310.883773799374</v>
      </c>
      <c r="Y3096" s="45" t="s">
        <v>157</v>
      </c>
      <c r="Z3096" s="35" t="s">
        <v>149</v>
      </c>
      <c r="AA3096" s="35" t="s">
        <v>146</v>
      </c>
    </row>
    <row r="3097" spans="1:27" x14ac:dyDescent="0.25">
      <c r="A3097" t="s">
        <v>150</v>
      </c>
      <c r="B3097" t="s">
        <v>151</v>
      </c>
      <c r="C3097" t="s">
        <v>152</v>
      </c>
      <c r="E3097" t="s">
        <v>5088</v>
      </c>
      <c r="F3097" t="s">
        <v>5089</v>
      </c>
      <c r="G3097" t="s">
        <v>5090</v>
      </c>
      <c r="H3097" t="s">
        <v>156</v>
      </c>
      <c r="I3097" t="s">
        <v>37</v>
      </c>
      <c r="J3097" t="s">
        <v>65</v>
      </c>
      <c r="K3097" t="s">
        <v>7778</v>
      </c>
      <c r="L3097" t="s">
        <v>4</v>
      </c>
      <c r="M3097" t="s">
        <v>64</v>
      </c>
      <c r="N3097" t="s">
        <v>149</v>
      </c>
      <c r="O3097" s="42">
        <v>44022</v>
      </c>
      <c r="P3097" s="42">
        <v>44023</v>
      </c>
      <c r="Q3097">
        <v>700</v>
      </c>
      <c r="R3097">
        <v>700</v>
      </c>
      <c r="S3097" s="44">
        <v>53879</v>
      </c>
      <c r="T3097">
        <v>53879</v>
      </c>
      <c r="U3097" s="42">
        <v>44022</v>
      </c>
      <c r="V3097">
        <v>7</v>
      </c>
      <c r="W3097">
        <v>3.5190000000000001</v>
      </c>
      <c r="X3097" s="44">
        <v>15310.883773799374</v>
      </c>
      <c r="Y3097" s="45" t="s">
        <v>157</v>
      </c>
      <c r="Z3097" s="35" t="s">
        <v>149</v>
      </c>
      <c r="AA3097" s="35" t="s">
        <v>146</v>
      </c>
    </row>
    <row r="3098" spans="1:27" x14ac:dyDescent="0.25">
      <c r="A3098" t="s">
        <v>150</v>
      </c>
      <c r="B3098" t="s">
        <v>151</v>
      </c>
      <c r="C3098" t="s">
        <v>152</v>
      </c>
      <c r="E3098" t="s">
        <v>5585</v>
      </c>
      <c r="F3098" t="s">
        <v>5586</v>
      </c>
      <c r="G3098" t="s">
        <v>5587</v>
      </c>
      <c r="H3098" t="s">
        <v>156</v>
      </c>
      <c r="I3098" t="s">
        <v>37</v>
      </c>
      <c r="J3098" t="s">
        <v>65</v>
      </c>
      <c r="K3098" t="s">
        <v>7778</v>
      </c>
      <c r="L3098" t="s">
        <v>4</v>
      </c>
      <c r="M3098" t="s">
        <v>64</v>
      </c>
      <c r="N3098" t="s">
        <v>149</v>
      </c>
      <c r="O3098" s="42">
        <v>44036</v>
      </c>
      <c r="P3098" s="42">
        <v>44037</v>
      </c>
      <c r="Q3098">
        <v>700</v>
      </c>
      <c r="R3098">
        <v>700</v>
      </c>
      <c r="S3098" s="44">
        <v>54453</v>
      </c>
      <c r="T3098">
        <v>54453</v>
      </c>
      <c r="U3098" s="42">
        <v>44039</v>
      </c>
      <c r="V3098">
        <v>7</v>
      </c>
      <c r="W3098">
        <v>3.5190000000000001</v>
      </c>
      <c r="X3098" s="44">
        <v>15473.998294970161</v>
      </c>
      <c r="Y3098" s="45" t="s">
        <v>157</v>
      </c>
      <c r="Z3098" s="35" t="s">
        <v>149</v>
      </c>
      <c r="AA3098" s="35" t="s">
        <v>146</v>
      </c>
    </row>
    <row r="3099" spans="1:27" x14ac:dyDescent="0.25">
      <c r="A3099" t="s">
        <v>150</v>
      </c>
      <c r="B3099" t="s">
        <v>151</v>
      </c>
      <c r="C3099" t="s">
        <v>152</v>
      </c>
      <c r="E3099" t="s">
        <v>5588</v>
      </c>
      <c r="F3099" t="s">
        <v>5589</v>
      </c>
      <c r="G3099" t="s">
        <v>5590</v>
      </c>
      <c r="H3099" t="s">
        <v>156</v>
      </c>
      <c r="I3099" t="s">
        <v>37</v>
      </c>
      <c r="J3099" t="s">
        <v>65</v>
      </c>
      <c r="K3099" t="s">
        <v>7778</v>
      </c>
      <c r="L3099" t="s">
        <v>4</v>
      </c>
      <c r="M3099" t="s">
        <v>64</v>
      </c>
      <c r="N3099" t="s">
        <v>149</v>
      </c>
      <c r="O3099" s="42">
        <v>44036</v>
      </c>
      <c r="P3099" s="42">
        <v>44037</v>
      </c>
      <c r="Q3099">
        <v>700</v>
      </c>
      <c r="R3099">
        <v>700</v>
      </c>
      <c r="S3099" s="44">
        <v>54453</v>
      </c>
      <c r="T3099">
        <v>54453</v>
      </c>
      <c r="U3099" s="42">
        <v>44039</v>
      </c>
      <c r="V3099">
        <v>7</v>
      </c>
      <c r="W3099">
        <v>3.5190000000000001</v>
      </c>
      <c r="X3099" s="44">
        <v>15473.998294970161</v>
      </c>
      <c r="Y3099" s="45" t="s">
        <v>157</v>
      </c>
      <c r="Z3099" s="35" t="s">
        <v>149</v>
      </c>
      <c r="AA3099" s="35" t="s">
        <v>146</v>
      </c>
    </row>
    <row r="3100" spans="1:27" x14ac:dyDescent="0.25">
      <c r="A3100" t="s">
        <v>150</v>
      </c>
      <c r="B3100" t="s">
        <v>151</v>
      </c>
      <c r="C3100" t="s">
        <v>152</v>
      </c>
      <c r="E3100" t="s">
        <v>5140</v>
      </c>
      <c r="F3100" t="s">
        <v>5141</v>
      </c>
      <c r="G3100" t="s">
        <v>5142</v>
      </c>
      <c r="H3100" t="s">
        <v>156</v>
      </c>
      <c r="I3100" t="s">
        <v>37</v>
      </c>
      <c r="J3100" t="s">
        <v>65</v>
      </c>
      <c r="K3100" t="s">
        <v>7778</v>
      </c>
      <c r="L3100" t="s">
        <v>4</v>
      </c>
      <c r="M3100" t="s">
        <v>64</v>
      </c>
      <c r="N3100" t="s">
        <v>149</v>
      </c>
      <c r="O3100" s="42">
        <v>44026</v>
      </c>
      <c r="P3100" s="42">
        <v>44027</v>
      </c>
      <c r="Q3100">
        <v>700</v>
      </c>
      <c r="R3100">
        <v>700</v>
      </c>
      <c r="S3100" s="44">
        <v>54467</v>
      </c>
      <c r="T3100">
        <v>54467</v>
      </c>
      <c r="U3100" s="42">
        <v>44026</v>
      </c>
      <c r="V3100">
        <v>7</v>
      </c>
      <c r="W3100">
        <v>3.5190000000000001</v>
      </c>
      <c r="X3100" s="44">
        <v>15477.976697925547</v>
      </c>
      <c r="Y3100" s="45" t="s">
        <v>157</v>
      </c>
      <c r="Z3100" s="35" t="s">
        <v>149</v>
      </c>
      <c r="AA3100" s="35" t="s">
        <v>146</v>
      </c>
    </row>
    <row r="3101" spans="1:27" x14ac:dyDescent="0.25">
      <c r="A3101" t="s">
        <v>150</v>
      </c>
      <c r="B3101" t="s">
        <v>151</v>
      </c>
      <c r="C3101" t="s">
        <v>152</v>
      </c>
      <c r="E3101" t="s">
        <v>5274</v>
      </c>
      <c r="F3101" t="s">
        <v>5275</v>
      </c>
      <c r="G3101" t="s">
        <v>5276</v>
      </c>
      <c r="H3101" t="s">
        <v>156</v>
      </c>
      <c r="I3101" t="s">
        <v>37</v>
      </c>
      <c r="J3101" t="s">
        <v>65</v>
      </c>
      <c r="K3101" t="s">
        <v>7778</v>
      </c>
      <c r="L3101" t="s">
        <v>4</v>
      </c>
      <c r="M3101" t="s">
        <v>64</v>
      </c>
      <c r="N3101" t="s">
        <v>149</v>
      </c>
      <c r="O3101" s="42">
        <v>44026</v>
      </c>
      <c r="P3101" s="42">
        <v>44027</v>
      </c>
      <c r="Q3101">
        <v>700</v>
      </c>
      <c r="R3101">
        <v>700</v>
      </c>
      <c r="S3101" s="44">
        <v>54467</v>
      </c>
      <c r="T3101">
        <v>54467</v>
      </c>
      <c r="U3101" s="42">
        <v>44028</v>
      </c>
      <c r="V3101">
        <v>7</v>
      </c>
      <c r="W3101">
        <v>3.5190000000000001</v>
      </c>
      <c r="X3101" s="44">
        <v>15477.976697925547</v>
      </c>
      <c r="Y3101" s="45" t="s">
        <v>157</v>
      </c>
      <c r="Z3101" s="35" t="s">
        <v>149</v>
      </c>
      <c r="AA3101" s="35" t="s">
        <v>146</v>
      </c>
    </row>
    <row r="3102" spans="1:27" x14ac:dyDescent="0.25">
      <c r="A3102" t="s">
        <v>150</v>
      </c>
      <c r="B3102" t="s">
        <v>151</v>
      </c>
      <c r="C3102" t="s">
        <v>152</v>
      </c>
      <c r="E3102" t="s">
        <v>5204</v>
      </c>
      <c r="F3102" t="s">
        <v>5205</v>
      </c>
      <c r="G3102" t="s">
        <v>5206</v>
      </c>
      <c r="H3102" t="s">
        <v>156</v>
      </c>
      <c r="I3102" t="s">
        <v>37</v>
      </c>
      <c r="J3102" t="s">
        <v>65</v>
      </c>
      <c r="K3102" t="s">
        <v>7778</v>
      </c>
      <c r="L3102" t="s">
        <v>4</v>
      </c>
      <c r="M3102" t="s">
        <v>64</v>
      </c>
      <c r="N3102" t="s">
        <v>149</v>
      </c>
      <c r="O3102" s="42">
        <v>44027</v>
      </c>
      <c r="P3102" s="42">
        <v>44028</v>
      </c>
      <c r="Q3102">
        <v>700</v>
      </c>
      <c r="R3102">
        <v>700</v>
      </c>
      <c r="S3102" s="44">
        <v>54467</v>
      </c>
      <c r="T3102">
        <v>54467</v>
      </c>
      <c r="U3102" s="42">
        <v>44027</v>
      </c>
      <c r="V3102">
        <v>7</v>
      </c>
      <c r="W3102">
        <v>3.5190000000000001</v>
      </c>
      <c r="X3102" s="44">
        <v>15477.976697925547</v>
      </c>
      <c r="Y3102" s="45" t="s">
        <v>157</v>
      </c>
      <c r="Z3102" s="35" t="s">
        <v>149</v>
      </c>
      <c r="AA3102" s="35" t="s">
        <v>146</v>
      </c>
    </row>
    <row r="3103" spans="1:27" x14ac:dyDescent="0.25">
      <c r="A3103" t="s">
        <v>150</v>
      </c>
      <c r="B3103" t="s">
        <v>151</v>
      </c>
      <c r="C3103" t="s">
        <v>152</v>
      </c>
      <c r="E3103" t="s">
        <v>5231</v>
      </c>
      <c r="F3103" t="s">
        <v>5232</v>
      </c>
      <c r="G3103" t="s">
        <v>5233</v>
      </c>
      <c r="H3103" t="s">
        <v>156</v>
      </c>
      <c r="I3103" t="s">
        <v>37</v>
      </c>
      <c r="J3103" t="s">
        <v>65</v>
      </c>
      <c r="K3103" t="s">
        <v>7778</v>
      </c>
      <c r="L3103" t="s">
        <v>4</v>
      </c>
      <c r="M3103" t="s">
        <v>64</v>
      </c>
      <c r="N3103" t="s">
        <v>149</v>
      </c>
      <c r="O3103" s="42">
        <v>44027</v>
      </c>
      <c r="P3103" s="42">
        <v>44028</v>
      </c>
      <c r="Q3103">
        <v>700</v>
      </c>
      <c r="R3103">
        <v>700</v>
      </c>
      <c r="S3103" s="44">
        <v>54467</v>
      </c>
      <c r="T3103">
        <v>54467</v>
      </c>
      <c r="U3103" s="42">
        <v>44027</v>
      </c>
      <c r="V3103">
        <v>7</v>
      </c>
      <c r="W3103">
        <v>3.5190000000000001</v>
      </c>
      <c r="X3103" s="44">
        <v>15477.976697925547</v>
      </c>
      <c r="Y3103" s="45" t="s">
        <v>157</v>
      </c>
      <c r="Z3103" s="35" t="s">
        <v>149</v>
      </c>
      <c r="AA3103" s="35" t="s">
        <v>146</v>
      </c>
    </row>
    <row r="3104" spans="1:27" x14ac:dyDescent="0.25">
      <c r="A3104" t="s">
        <v>150</v>
      </c>
      <c r="B3104" t="s">
        <v>151</v>
      </c>
      <c r="C3104" t="s">
        <v>152</v>
      </c>
      <c r="E3104" t="s">
        <v>5344</v>
      </c>
      <c r="F3104" t="s">
        <v>5345</v>
      </c>
      <c r="G3104" t="s">
        <v>5346</v>
      </c>
      <c r="H3104" t="s">
        <v>156</v>
      </c>
      <c r="I3104" t="s">
        <v>37</v>
      </c>
      <c r="J3104" t="s">
        <v>65</v>
      </c>
      <c r="K3104" t="s">
        <v>7778</v>
      </c>
      <c r="L3104" t="s">
        <v>4</v>
      </c>
      <c r="M3104" t="s">
        <v>64</v>
      </c>
      <c r="N3104" t="s">
        <v>149</v>
      </c>
      <c r="O3104" s="42">
        <v>44029</v>
      </c>
      <c r="P3104" s="42">
        <v>44030</v>
      </c>
      <c r="Q3104">
        <v>700</v>
      </c>
      <c r="R3104">
        <v>700</v>
      </c>
      <c r="S3104" s="44">
        <v>54467</v>
      </c>
      <c r="T3104">
        <v>54467</v>
      </c>
      <c r="U3104" s="42">
        <v>44030</v>
      </c>
      <c r="V3104">
        <v>7</v>
      </c>
      <c r="W3104">
        <v>3.5190000000000001</v>
      </c>
      <c r="X3104" s="44">
        <v>15477.976697925547</v>
      </c>
      <c r="Y3104" s="45" t="s">
        <v>157</v>
      </c>
      <c r="Z3104" s="35" t="s">
        <v>149</v>
      </c>
      <c r="AA3104" s="35" t="s">
        <v>146</v>
      </c>
    </row>
    <row r="3105" spans="1:27" x14ac:dyDescent="0.25">
      <c r="A3105" t="s">
        <v>150</v>
      </c>
      <c r="B3105" t="s">
        <v>151</v>
      </c>
      <c r="C3105" t="s">
        <v>152</v>
      </c>
      <c r="E3105" t="s">
        <v>5341</v>
      </c>
      <c r="F3105" t="s">
        <v>5342</v>
      </c>
      <c r="G3105" t="s">
        <v>5343</v>
      </c>
      <c r="H3105" t="s">
        <v>156</v>
      </c>
      <c r="I3105" t="s">
        <v>37</v>
      </c>
      <c r="J3105" t="s">
        <v>65</v>
      </c>
      <c r="K3105" t="s">
        <v>7778</v>
      </c>
      <c r="L3105" t="s">
        <v>4</v>
      </c>
      <c r="M3105" t="s">
        <v>64</v>
      </c>
      <c r="N3105" t="s">
        <v>149</v>
      </c>
      <c r="O3105" s="42">
        <v>44029</v>
      </c>
      <c r="P3105" s="42">
        <v>44030</v>
      </c>
      <c r="Q3105">
        <v>700</v>
      </c>
      <c r="R3105">
        <v>700</v>
      </c>
      <c r="S3105" s="44">
        <v>54467</v>
      </c>
      <c r="T3105">
        <v>54467</v>
      </c>
      <c r="U3105" s="42">
        <v>44029</v>
      </c>
      <c r="V3105">
        <v>7</v>
      </c>
      <c r="W3105">
        <v>3.5190000000000001</v>
      </c>
      <c r="X3105" s="44">
        <v>15477.976697925547</v>
      </c>
      <c r="Y3105" s="45" t="s">
        <v>157</v>
      </c>
      <c r="Z3105" s="35" t="s">
        <v>149</v>
      </c>
      <c r="AA3105" s="35" t="s">
        <v>146</v>
      </c>
    </row>
    <row r="3106" spans="1:27" x14ac:dyDescent="0.25">
      <c r="A3106" t="s">
        <v>150</v>
      </c>
      <c r="B3106" t="s">
        <v>151</v>
      </c>
      <c r="C3106" t="s">
        <v>152</v>
      </c>
      <c r="E3106" t="s">
        <v>5387</v>
      </c>
      <c r="F3106" t="s">
        <v>5388</v>
      </c>
      <c r="G3106" t="s">
        <v>5389</v>
      </c>
      <c r="H3106" t="s">
        <v>156</v>
      </c>
      <c r="I3106" t="s">
        <v>37</v>
      </c>
      <c r="J3106" t="s">
        <v>65</v>
      </c>
      <c r="K3106" t="s">
        <v>7778</v>
      </c>
      <c r="L3106" t="s">
        <v>4</v>
      </c>
      <c r="M3106" t="s">
        <v>64</v>
      </c>
      <c r="N3106" t="s">
        <v>149</v>
      </c>
      <c r="O3106" s="42">
        <v>44029</v>
      </c>
      <c r="P3106" s="42">
        <v>44030</v>
      </c>
      <c r="Q3106">
        <v>700</v>
      </c>
      <c r="R3106">
        <v>700</v>
      </c>
      <c r="S3106" s="44">
        <v>54467</v>
      </c>
      <c r="T3106">
        <v>54467</v>
      </c>
      <c r="U3106" s="42">
        <v>44032</v>
      </c>
      <c r="V3106">
        <v>7</v>
      </c>
      <c r="W3106">
        <v>3.5190000000000001</v>
      </c>
      <c r="X3106" s="44">
        <v>15477.976697925547</v>
      </c>
      <c r="Y3106" s="45" t="s">
        <v>157</v>
      </c>
      <c r="Z3106" s="35" t="s">
        <v>149</v>
      </c>
      <c r="AA3106" s="35" t="s">
        <v>146</v>
      </c>
    </row>
    <row r="3107" spans="1:27" x14ac:dyDescent="0.25">
      <c r="A3107" t="s">
        <v>150</v>
      </c>
      <c r="B3107" t="s">
        <v>151</v>
      </c>
      <c r="C3107" t="s">
        <v>152</v>
      </c>
      <c r="E3107" t="s">
        <v>5384</v>
      </c>
      <c r="F3107" t="s">
        <v>5385</v>
      </c>
      <c r="G3107" t="s">
        <v>5386</v>
      </c>
      <c r="H3107" t="s">
        <v>156</v>
      </c>
      <c r="I3107" t="s">
        <v>37</v>
      </c>
      <c r="J3107" t="s">
        <v>65</v>
      </c>
      <c r="K3107" t="s">
        <v>7778</v>
      </c>
      <c r="L3107" t="s">
        <v>4</v>
      </c>
      <c r="M3107" t="s">
        <v>64</v>
      </c>
      <c r="N3107" t="s">
        <v>149</v>
      </c>
      <c r="O3107" s="42">
        <v>44029</v>
      </c>
      <c r="P3107" s="42">
        <v>44030</v>
      </c>
      <c r="Q3107">
        <v>700</v>
      </c>
      <c r="R3107">
        <v>700</v>
      </c>
      <c r="S3107" s="44">
        <v>54467</v>
      </c>
      <c r="T3107">
        <v>54467</v>
      </c>
      <c r="U3107" s="42">
        <v>44030</v>
      </c>
      <c r="V3107">
        <v>7</v>
      </c>
      <c r="W3107">
        <v>3.5190000000000001</v>
      </c>
      <c r="X3107" s="44">
        <v>15477.976697925547</v>
      </c>
      <c r="Y3107" s="45" t="s">
        <v>157</v>
      </c>
      <c r="Z3107" s="35" t="s">
        <v>149</v>
      </c>
      <c r="AA3107" s="35" t="s">
        <v>146</v>
      </c>
    </row>
    <row r="3108" spans="1:27" x14ac:dyDescent="0.25">
      <c r="A3108" t="s">
        <v>150</v>
      </c>
      <c r="B3108" t="s">
        <v>151</v>
      </c>
      <c r="C3108" t="s">
        <v>152</v>
      </c>
      <c r="E3108" t="s">
        <v>5216</v>
      </c>
      <c r="F3108" t="s">
        <v>5217</v>
      </c>
      <c r="G3108" t="s">
        <v>5218</v>
      </c>
      <c r="H3108" t="s">
        <v>156</v>
      </c>
      <c r="I3108" t="s">
        <v>37</v>
      </c>
      <c r="J3108" t="s">
        <v>65</v>
      </c>
      <c r="K3108" t="s">
        <v>7778</v>
      </c>
      <c r="L3108" t="s">
        <v>4</v>
      </c>
      <c r="M3108" t="s">
        <v>64</v>
      </c>
      <c r="N3108" t="s">
        <v>149</v>
      </c>
      <c r="O3108" s="42">
        <v>44034</v>
      </c>
      <c r="P3108" s="42">
        <v>44035</v>
      </c>
      <c r="Q3108">
        <v>700</v>
      </c>
      <c r="R3108">
        <v>700</v>
      </c>
      <c r="S3108" s="44">
        <v>54467</v>
      </c>
      <c r="T3108">
        <v>54467</v>
      </c>
      <c r="U3108" s="42">
        <v>44034</v>
      </c>
      <c r="V3108">
        <v>7</v>
      </c>
      <c r="W3108">
        <v>3.5190000000000001</v>
      </c>
      <c r="X3108" s="44">
        <v>15477.976697925547</v>
      </c>
      <c r="Y3108" s="45" t="s">
        <v>157</v>
      </c>
      <c r="Z3108" s="35" t="s">
        <v>149</v>
      </c>
      <c r="AA3108" s="35" t="s">
        <v>146</v>
      </c>
    </row>
    <row r="3109" spans="1:27" x14ac:dyDescent="0.25">
      <c r="A3109" t="s">
        <v>150</v>
      </c>
      <c r="B3109" t="s">
        <v>151</v>
      </c>
      <c r="C3109" t="s">
        <v>152</v>
      </c>
      <c r="E3109" t="s">
        <v>5506</v>
      </c>
      <c r="F3109" t="s">
        <v>5507</v>
      </c>
      <c r="G3109" t="s">
        <v>5508</v>
      </c>
      <c r="H3109" t="s">
        <v>156</v>
      </c>
      <c r="I3109" t="s">
        <v>37</v>
      </c>
      <c r="J3109" t="s">
        <v>65</v>
      </c>
      <c r="K3109" t="s">
        <v>7778</v>
      </c>
      <c r="L3109" t="s">
        <v>4</v>
      </c>
      <c r="M3109" t="s">
        <v>64</v>
      </c>
      <c r="N3109" t="s">
        <v>149</v>
      </c>
      <c r="O3109" s="42">
        <v>44035</v>
      </c>
      <c r="P3109" s="42">
        <v>44036</v>
      </c>
      <c r="Q3109">
        <v>700</v>
      </c>
      <c r="R3109">
        <v>700</v>
      </c>
      <c r="S3109" s="44">
        <v>54467</v>
      </c>
      <c r="T3109">
        <v>54467</v>
      </c>
      <c r="U3109" s="42">
        <v>44035</v>
      </c>
      <c r="V3109">
        <v>7</v>
      </c>
      <c r="W3109">
        <v>3.5190000000000001</v>
      </c>
      <c r="X3109" s="44">
        <v>15477.976697925547</v>
      </c>
      <c r="Y3109" s="45" t="s">
        <v>157</v>
      </c>
      <c r="Z3109" s="35" t="s">
        <v>149</v>
      </c>
      <c r="AA3109" s="35" t="s">
        <v>146</v>
      </c>
    </row>
    <row r="3110" spans="1:27" x14ac:dyDescent="0.25">
      <c r="A3110" t="s">
        <v>150</v>
      </c>
      <c r="B3110" t="s">
        <v>151</v>
      </c>
      <c r="C3110" t="s">
        <v>152</v>
      </c>
      <c r="E3110" t="s">
        <v>5143</v>
      </c>
      <c r="F3110" t="s">
        <v>5144</v>
      </c>
      <c r="G3110" t="s">
        <v>5145</v>
      </c>
      <c r="H3110" t="s">
        <v>156</v>
      </c>
      <c r="I3110" t="s">
        <v>37</v>
      </c>
      <c r="J3110" t="s">
        <v>65</v>
      </c>
      <c r="K3110" t="s">
        <v>7778</v>
      </c>
      <c r="L3110" t="s">
        <v>4</v>
      </c>
      <c r="M3110" t="s">
        <v>64</v>
      </c>
      <c r="N3110" t="s">
        <v>149</v>
      </c>
      <c r="O3110" s="42">
        <v>44027</v>
      </c>
      <c r="P3110" s="42">
        <v>44028</v>
      </c>
      <c r="Q3110">
        <v>700</v>
      </c>
      <c r="R3110">
        <v>700</v>
      </c>
      <c r="S3110" s="44">
        <v>55041</v>
      </c>
      <c r="T3110">
        <v>55041</v>
      </c>
      <c r="U3110" s="42">
        <v>44027</v>
      </c>
      <c r="V3110">
        <v>7</v>
      </c>
      <c r="W3110">
        <v>3.5190000000000001</v>
      </c>
      <c r="X3110" s="44">
        <v>15641.091219096334</v>
      </c>
      <c r="Y3110" s="45" t="s">
        <v>157</v>
      </c>
      <c r="Z3110" s="35" t="s">
        <v>149</v>
      </c>
      <c r="AA3110" s="35" t="s">
        <v>146</v>
      </c>
    </row>
    <row r="3111" spans="1:27" x14ac:dyDescent="0.25">
      <c r="A3111" t="s">
        <v>150</v>
      </c>
      <c r="B3111" t="s">
        <v>151</v>
      </c>
      <c r="C3111" t="s">
        <v>152</v>
      </c>
      <c r="E3111" t="s">
        <v>5009</v>
      </c>
      <c r="F3111" t="s">
        <v>5010</v>
      </c>
      <c r="G3111" t="s">
        <v>5011</v>
      </c>
      <c r="H3111" t="s">
        <v>156</v>
      </c>
      <c r="I3111" t="s">
        <v>37</v>
      </c>
      <c r="J3111" t="s">
        <v>65</v>
      </c>
      <c r="K3111" t="s">
        <v>7778</v>
      </c>
      <c r="L3111" t="s">
        <v>4</v>
      </c>
      <c r="M3111" t="s">
        <v>64</v>
      </c>
      <c r="N3111" t="s">
        <v>149</v>
      </c>
      <c r="O3111" s="42">
        <v>44021</v>
      </c>
      <c r="P3111" s="42">
        <v>44022</v>
      </c>
      <c r="Q3111">
        <v>300</v>
      </c>
      <c r="R3111">
        <v>300</v>
      </c>
      <c r="S3111" s="44">
        <v>23589</v>
      </c>
      <c r="T3111">
        <v>23589</v>
      </c>
      <c r="U3111" s="42">
        <v>44021</v>
      </c>
      <c r="V3111">
        <v>7</v>
      </c>
      <c r="W3111">
        <v>3.5190000000000001</v>
      </c>
      <c r="X3111" s="44">
        <v>6703.324808184143</v>
      </c>
      <c r="Y3111" s="45" t="s">
        <v>157</v>
      </c>
      <c r="Z3111" s="35" t="s">
        <v>149</v>
      </c>
      <c r="AA3111" s="35" t="s">
        <v>146</v>
      </c>
    </row>
    <row r="3112" spans="1:27" x14ac:dyDescent="0.25">
      <c r="A3112" t="s">
        <v>150</v>
      </c>
      <c r="B3112" t="s">
        <v>151</v>
      </c>
      <c r="C3112" t="s">
        <v>152</v>
      </c>
      <c r="E3112" t="s">
        <v>5155</v>
      </c>
      <c r="F3112" t="s">
        <v>5156</v>
      </c>
      <c r="G3112" t="s">
        <v>5157</v>
      </c>
      <c r="H3112" t="s">
        <v>156</v>
      </c>
      <c r="I3112" t="s">
        <v>37</v>
      </c>
      <c r="J3112" t="s">
        <v>65</v>
      </c>
      <c r="K3112" t="s">
        <v>7778</v>
      </c>
      <c r="L3112" t="s">
        <v>4</v>
      </c>
      <c r="M3112" t="s">
        <v>64</v>
      </c>
      <c r="N3112" t="s">
        <v>149</v>
      </c>
      <c r="O3112" s="42">
        <v>44026</v>
      </c>
      <c r="P3112" s="42">
        <v>44027</v>
      </c>
      <c r="Q3112">
        <v>300</v>
      </c>
      <c r="R3112">
        <v>300</v>
      </c>
      <c r="S3112" s="44">
        <v>23589</v>
      </c>
      <c r="T3112">
        <v>23589</v>
      </c>
      <c r="U3112" s="42">
        <v>44026</v>
      </c>
      <c r="V3112">
        <v>7</v>
      </c>
      <c r="W3112">
        <v>3.5190000000000001</v>
      </c>
      <c r="X3112" s="44">
        <v>6703.324808184143</v>
      </c>
      <c r="Y3112" s="45" t="s">
        <v>157</v>
      </c>
      <c r="Z3112" s="35" t="s">
        <v>149</v>
      </c>
      <c r="AA3112" s="35" t="s">
        <v>146</v>
      </c>
    </row>
    <row r="3113" spans="1:27" x14ac:dyDescent="0.25">
      <c r="A3113" t="s">
        <v>150</v>
      </c>
      <c r="B3113" t="s">
        <v>151</v>
      </c>
      <c r="C3113" t="s">
        <v>152</v>
      </c>
      <c r="E3113" t="s">
        <v>5250</v>
      </c>
      <c r="F3113" t="s">
        <v>5251</v>
      </c>
      <c r="G3113" t="s">
        <v>5252</v>
      </c>
      <c r="H3113" t="s">
        <v>156</v>
      </c>
      <c r="I3113" t="s">
        <v>37</v>
      </c>
      <c r="J3113" t="s">
        <v>65</v>
      </c>
      <c r="K3113" t="s">
        <v>7778</v>
      </c>
      <c r="L3113" t="s">
        <v>4</v>
      </c>
      <c r="M3113" t="s">
        <v>64</v>
      </c>
      <c r="N3113" t="s">
        <v>149</v>
      </c>
      <c r="O3113" s="42">
        <v>44027</v>
      </c>
      <c r="P3113" s="42">
        <v>44028</v>
      </c>
      <c r="Q3113">
        <v>300</v>
      </c>
      <c r="R3113">
        <v>300</v>
      </c>
      <c r="S3113" s="44">
        <v>23589</v>
      </c>
      <c r="T3113">
        <v>23589</v>
      </c>
      <c r="U3113" s="42">
        <v>44027</v>
      </c>
      <c r="V3113">
        <v>7</v>
      </c>
      <c r="W3113">
        <v>3.5190000000000001</v>
      </c>
      <c r="X3113" s="44">
        <v>6703.324808184143</v>
      </c>
      <c r="Y3113" s="45" t="s">
        <v>157</v>
      </c>
      <c r="Z3113" s="35" t="s">
        <v>149</v>
      </c>
      <c r="AA3113" s="35" t="s">
        <v>146</v>
      </c>
    </row>
    <row r="3114" spans="1:27" x14ac:dyDescent="0.25">
      <c r="A3114" t="s">
        <v>563</v>
      </c>
      <c r="B3114" t="s">
        <v>859</v>
      </c>
      <c r="C3114" t="s">
        <v>853</v>
      </c>
      <c r="E3114" t="s">
        <v>4890</v>
      </c>
      <c r="F3114" t="s">
        <v>4891</v>
      </c>
      <c r="G3114" t="s">
        <v>4892</v>
      </c>
      <c r="H3114" t="s">
        <v>1805</v>
      </c>
      <c r="I3114" t="s">
        <v>38</v>
      </c>
      <c r="J3114" t="s">
        <v>63</v>
      </c>
      <c r="K3114" t="s">
        <v>141</v>
      </c>
      <c r="L3114" t="s">
        <v>34</v>
      </c>
      <c r="M3114" t="s">
        <v>94</v>
      </c>
      <c r="N3114" t="s">
        <v>149</v>
      </c>
      <c r="O3114" s="42">
        <v>44015</v>
      </c>
      <c r="P3114" s="42">
        <v>44015</v>
      </c>
      <c r="Q3114">
        <v>33.729999999999997</v>
      </c>
      <c r="R3114">
        <v>33.729999999999997</v>
      </c>
      <c r="S3114" s="44">
        <v>23611</v>
      </c>
      <c r="T3114">
        <v>23611</v>
      </c>
      <c r="U3114" s="42">
        <v>44015</v>
      </c>
      <c r="V3114">
        <v>7</v>
      </c>
      <c r="W3114">
        <v>3.5190000000000001</v>
      </c>
      <c r="X3114" s="44">
        <v>23611</v>
      </c>
      <c r="Y3114" s="45" t="s">
        <v>157</v>
      </c>
      <c r="Z3114" s="35" t="s">
        <v>149</v>
      </c>
      <c r="AA3114" s="35" t="s">
        <v>146</v>
      </c>
    </row>
    <row r="3115" spans="1:27" x14ac:dyDescent="0.25">
      <c r="A3115" t="s">
        <v>563</v>
      </c>
      <c r="B3115" t="s">
        <v>859</v>
      </c>
      <c r="C3115" t="s">
        <v>853</v>
      </c>
      <c r="E3115" t="s">
        <v>4887</v>
      </c>
      <c r="F3115" t="s">
        <v>4888</v>
      </c>
      <c r="G3115" t="s">
        <v>4889</v>
      </c>
      <c r="H3115" t="s">
        <v>1805</v>
      </c>
      <c r="I3115" t="s">
        <v>38</v>
      </c>
      <c r="J3115" t="s">
        <v>63</v>
      </c>
      <c r="K3115" t="s">
        <v>141</v>
      </c>
      <c r="L3115" t="s">
        <v>34</v>
      </c>
      <c r="M3115" t="s">
        <v>94</v>
      </c>
      <c r="N3115" t="s">
        <v>149</v>
      </c>
      <c r="O3115" s="42">
        <v>44015</v>
      </c>
      <c r="P3115" s="42">
        <v>44015</v>
      </c>
      <c r="Q3115">
        <v>33.78</v>
      </c>
      <c r="R3115">
        <v>33.78</v>
      </c>
      <c r="S3115" s="44">
        <v>23646</v>
      </c>
      <c r="T3115">
        <v>23646</v>
      </c>
      <c r="U3115" s="42">
        <v>44015</v>
      </c>
      <c r="V3115">
        <v>7</v>
      </c>
      <c r="W3115">
        <v>3.5190000000000001</v>
      </c>
      <c r="X3115" s="44">
        <v>23646</v>
      </c>
      <c r="Y3115" s="45" t="s">
        <v>157</v>
      </c>
      <c r="Z3115" s="35" t="s">
        <v>149</v>
      </c>
      <c r="AA3115" s="35" t="s">
        <v>146</v>
      </c>
    </row>
    <row r="3116" spans="1:27" x14ac:dyDescent="0.25">
      <c r="A3116" t="s">
        <v>150</v>
      </c>
      <c r="B3116" t="s">
        <v>151</v>
      </c>
      <c r="C3116" t="s">
        <v>152</v>
      </c>
      <c r="E3116" t="s">
        <v>5637</v>
      </c>
      <c r="F3116" t="s">
        <v>5638</v>
      </c>
      <c r="G3116" t="s">
        <v>5639</v>
      </c>
      <c r="H3116" t="s">
        <v>156</v>
      </c>
      <c r="I3116" t="s">
        <v>37</v>
      </c>
      <c r="J3116" t="s">
        <v>65</v>
      </c>
      <c r="K3116" t="s">
        <v>7778</v>
      </c>
      <c r="L3116" t="s">
        <v>4</v>
      </c>
      <c r="M3116" t="s">
        <v>64</v>
      </c>
      <c r="N3116" t="s">
        <v>149</v>
      </c>
      <c r="O3116" s="42">
        <v>44043</v>
      </c>
      <c r="P3116" s="42">
        <v>44044</v>
      </c>
      <c r="Q3116">
        <v>400</v>
      </c>
      <c r="R3116">
        <v>400</v>
      </c>
      <c r="S3116" s="44">
        <v>31116</v>
      </c>
      <c r="T3116">
        <v>31116</v>
      </c>
      <c r="U3116" s="42">
        <v>44043</v>
      </c>
      <c r="V3116">
        <v>7</v>
      </c>
      <c r="W3116">
        <v>3.5190000000000001</v>
      </c>
      <c r="X3116" s="44">
        <v>8842.2847399829498</v>
      </c>
      <c r="Y3116" s="45" t="s">
        <v>157</v>
      </c>
      <c r="Z3116" s="35" t="s">
        <v>149</v>
      </c>
      <c r="AA3116" s="35" t="s">
        <v>146</v>
      </c>
    </row>
    <row r="3117" spans="1:27" x14ac:dyDescent="0.25">
      <c r="A3117" t="s">
        <v>563</v>
      </c>
      <c r="B3117" t="s">
        <v>859</v>
      </c>
      <c r="C3117" t="s">
        <v>853</v>
      </c>
      <c r="E3117" t="s">
        <v>4937</v>
      </c>
      <c r="F3117" t="s">
        <v>4938</v>
      </c>
      <c r="G3117" t="s">
        <v>4939</v>
      </c>
      <c r="H3117" t="s">
        <v>4933</v>
      </c>
      <c r="I3117" t="s">
        <v>4552</v>
      </c>
      <c r="J3117" t="s">
        <v>63</v>
      </c>
      <c r="K3117" t="s">
        <v>141</v>
      </c>
      <c r="L3117" t="s">
        <v>34</v>
      </c>
      <c r="M3117" t="s">
        <v>94</v>
      </c>
      <c r="N3117" t="s">
        <v>149</v>
      </c>
      <c r="O3117" s="42">
        <v>44018</v>
      </c>
      <c r="P3117" s="42">
        <v>44018</v>
      </c>
      <c r="Q3117">
        <v>41.73</v>
      </c>
      <c r="R3117">
        <v>41.73</v>
      </c>
      <c r="S3117" s="44">
        <v>31297.5</v>
      </c>
      <c r="T3117">
        <v>31297.5</v>
      </c>
      <c r="U3117" s="42">
        <v>44018</v>
      </c>
      <c r="V3117">
        <v>7</v>
      </c>
      <c r="W3117">
        <v>3.5190000000000001</v>
      </c>
      <c r="X3117" s="44">
        <v>31297.5</v>
      </c>
      <c r="Y3117" s="45" t="s">
        <v>157</v>
      </c>
      <c r="Z3117" s="35" t="s">
        <v>149</v>
      </c>
      <c r="AA3117" s="35" t="s">
        <v>146</v>
      </c>
    </row>
    <row r="3118" spans="1:27" x14ac:dyDescent="0.25">
      <c r="A3118" t="s">
        <v>150</v>
      </c>
      <c r="B3118" t="s">
        <v>151</v>
      </c>
      <c r="C3118" t="s">
        <v>152</v>
      </c>
      <c r="E3118" t="s">
        <v>4671</v>
      </c>
      <c r="F3118" t="s">
        <v>4672</v>
      </c>
      <c r="G3118" t="s">
        <v>4673</v>
      </c>
      <c r="H3118" t="s">
        <v>156</v>
      </c>
      <c r="I3118" t="s">
        <v>37</v>
      </c>
      <c r="J3118" t="s">
        <v>65</v>
      </c>
      <c r="K3118" t="s">
        <v>7778</v>
      </c>
      <c r="L3118" t="s">
        <v>4</v>
      </c>
      <c r="M3118" t="s">
        <v>64</v>
      </c>
      <c r="N3118" t="s">
        <v>149</v>
      </c>
      <c r="O3118" s="42">
        <v>44013</v>
      </c>
      <c r="P3118" s="42">
        <v>44014</v>
      </c>
      <c r="Q3118">
        <v>400</v>
      </c>
      <c r="R3118">
        <v>400</v>
      </c>
      <c r="S3118" s="44">
        <v>31452</v>
      </c>
      <c r="T3118">
        <v>31452</v>
      </c>
      <c r="U3118" s="42">
        <v>44014</v>
      </c>
      <c r="V3118">
        <v>7</v>
      </c>
      <c r="W3118">
        <v>3.5190000000000001</v>
      </c>
      <c r="X3118" s="44">
        <v>8937.7664109121906</v>
      </c>
      <c r="Y3118" s="45" t="s">
        <v>157</v>
      </c>
      <c r="Z3118" s="35" t="s">
        <v>149</v>
      </c>
      <c r="AA3118" s="35" t="s">
        <v>146</v>
      </c>
    </row>
    <row r="3119" spans="1:27" x14ac:dyDescent="0.25">
      <c r="A3119" t="s">
        <v>150</v>
      </c>
      <c r="B3119" t="s">
        <v>151</v>
      </c>
      <c r="C3119" t="s">
        <v>152</v>
      </c>
      <c r="E3119" t="s">
        <v>4689</v>
      </c>
      <c r="F3119" t="s">
        <v>4690</v>
      </c>
      <c r="G3119" t="s">
        <v>4691</v>
      </c>
      <c r="H3119" t="s">
        <v>156</v>
      </c>
      <c r="I3119" t="s">
        <v>37</v>
      </c>
      <c r="J3119" t="s">
        <v>65</v>
      </c>
      <c r="K3119" t="s">
        <v>7778</v>
      </c>
      <c r="L3119" t="s">
        <v>4</v>
      </c>
      <c r="M3119" t="s">
        <v>64</v>
      </c>
      <c r="N3119" t="s">
        <v>149</v>
      </c>
      <c r="O3119" s="42">
        <v>44014</v>
      </c>
      <c r="P3119" s="42">
        <v>44015</v>
      </c>
      <c r="Q3119">
        <v>400</v>
      </c>
      <c r="R3119">
        <v>400</v>
      </c>
      <c r="S3119" s="44">
        <v>31452</v>
      </c>
      <c r="T3119">
        <v>31452</v>
      </c>
      <c r="U3119" s="42">
        <v>44014</v>
      </c>
      <c r="V3119">
        <v>7</v>
      </c>
      <c r="W3119">
        <v>3.5190000000000001</v>
      </c>
      <c r="X3119" s="44">
        <v>8937.7664109121906</v>
      </c>
      <c r="Y3119" s="45" t="s">
        <v>157</v>
      </c>
      <c r="Z3119" s="35" t="s">
        <v>149</v>
      </c>
      <c r="AA3119" s="35" t="s">
        <v>146</v>
      </c>
    </row>
    <row r="3120" spans="1:27" x14ac:dyDescent="0.25">
      <c r="A3120" t="s">
        <v>150</v>
      </c>
      <c r="B3120" t="s">
        <v>151</v>
      </c>
      <c r="C3120" t="s">
        <v>152</v>
      </c>
      <c r="E3120" t="s">
        <v>4692</v>
      </c>
      <c r="F3120" t="s">
        <v>4693</v>
      </c>
      <c r="G3120" t="s">
        <v>4694</v>
      </c>
      <c r="H3120" t="s">
        <v>156</v>
      </c>
      <c r="I3120" t="s">
        <v>37</v>
      </c>
      <c r="J3120" t="s">
        <v>65</v>
      </c>
      <c r="K3120" t="s">
        <v>7778</v>
      </c>
      <c r="L3120" t="s">
        <v>4</v>
      </c>
      <c r="M3120" t="s">
        <v>64</v>
      </c>
      <c r="N3120" t="s">
        <v>149</v>
      </c>
      <c r="O3120" s="42">
        <v>44014</v>
      </c>
      <c r="P3120" s="42">
        <v>44015</v>
      </c>
      <c r="Q3120">
        <v>400</v>
      </c>
      <c r="R3120">
        <v>400</v>
      </c>
      <c r="S3120" s="44">
        <v>31452</v>
      </c>
      <c r="T3120">
        <v>31452</v>
      </c>
      <c r="U3120" s="42">
        <v>44015</v>
      </c>
      <c r="V3120">
        <v>7</v>
      </c>
      <c r="W3120">
        <v>3.5190000000000001</v>
      </c>
      <c r="X3120" s="44">
        <v>8937.7664109121906</v>
      </c>
      <c r="Y3120" s="45" t="s">
        <v>157</v>
      </c>
      <c r="Z3120" s="35" t="s">
        <v>149</v>
      </c>
      <c r="AA3120" s="35" t="s">
        <v>146</v>
      </c>
    </row>
    <row r="3121" spans="1:27" x14ac:dyDescent="0.25">
      <c r="A3121" t="s">
        <v>150</v>
      </c>
      <c r="B3121" t="s">
        <v>151</v>
      </c>
      <c r="C3121" t="s">
        <v>152</v>
      </c>
      <c r="E3121" t="s">
        <v>4967</v>
      </c>
      <c r="F3121" t="s">
        <v>4968</v>
      </c>
      <c r="G3121" t="s">
        <v>4969</v>
      </c>
      <c r="H3121" t="s">
        <v>156</v>
      </c>
      <c r="I3121" t="s">
        <v>37</v>
      </c>
      <c r="J3121" t="s">
        <v>65</v>
      </c>
      <c r="K3121" t="s">
        <v>7778</v>
      </c>
      <c r="L3121" t="s">
        <v>4</v>
      </c>
      <c r="M3121" t="s">
        <v>64</v>
      </c>
      <c r="N3121" t="s">
        <v>149</v>
      </c>
      <c r="O3121" s="42">
        <v>44021</v>
      </c>
      <c r="P3121" s="42">
        <v>44022</v>
      </c>
      <c r="Q3121">
        <v>400</v>
      </c>
      <c r="R3121">
        <v>400</v>
      </c>
      <c r="S3121" s="44">
        <v>31452</v>
      </c>
      <c r="T3121">
        <v>31452</v>
      </c>
      <c r="U3121" s="42">
        <v>44021</v>
      </c>
      <c r="V3121">
        <v>7</v>
      </c>
      <c r="W3121">
        <v>3.5190000000000001</v>
      </c>
      <c r="X3121" s="44">
        <v>8937.7664109121906</v>
      </c>
      <c r="Y3121" s="45" t="s">
        <v>157</v>
      </c>
      <c r="Z3121" s="35" t="s">
        <v>149</v>
      </c>
      <c r="AA3121" s="35" t="s">
        <v>146</v>
      </c>
    </row>
    <row r="3122" spans="1:27" x14ac:dyDescent="0.25">
      <c r="A3122" t="s">
        <v>150</v>
      </c>
      <c r="B3122" t="s">
        <v>151</v>
      </c>
      <c r="C3122" t="s">
        <v>152</v>
      </c>
      <c r="E3122" t="s">
        <v>5098</v>
      </c>
      <c r="F3122" t="s">
        <v>5099</v>
      </c>
      <c r="G3122" t="s">
        <v>5100</v>
      </c>
      <c r="H3122" t="s">
        <v>156</v>
      </c>
      <c r="I3122" t="s">
        <v>37</v>
      </c>
      <c r="J3122" t="s">
        <v>65</v>
      </c>
      <c r="K3122" t="s">
        <v>7778</v>
      </c>
      <c r="L3122" t="s">
        <v>4</v>
      </c>
      <c r="M3122" t="s">
        <v>64</v>
      </c>
      <c r="N3122" t="s">
        <v>149</v>
      </c>
      <c r="O3122" s="42">
        <v>44021</v>
      </c>
      <c r="P3122" s="42">
        <v>44022</v>
      </c>
      <c r="Q3122">
        <v>400</v>
      </c>
      <c r="R3122">
        <v>400</v>
      </c>
      <c r="S3122" s="44">
        <v>31452</v>
      </c>
      <c r="T3122">
        <v>31452</v>
      </c>
      <c r="U3122" s="42">
        <v>44022</v>
      </c>
      <c r="V3122">
        <v>7</v>
      </c>
      <c r="W3122">
        <v>3.5190000000000001</v>
      </c>
      <c r="X3122" s="44">
        <v>8937.7664109121906</v>
      </c>
      <c r="Y3122" s="45" t="s">
        <v>157</v>
      </c>
      <c r="Z3122" s="35" t="s">
        <v>149</v>
      </c>
      <c r="AA3122" s="35" t="s">
        <v>146</v>
      </c>
    </row>
    <row r="3123" spans="1:27" x14ac:dyDescent="0.25">
      <c r="A3123" t="s">
        <v>563</v>
      </c>
      <c r="B3123" t="s">
        <v>859</v>
      </c>
      <c r="C3123" t="s">
        <v>853</v>
      </c>
      <c r="E3123" t="s">
        <v>5048</v>
      </c>
      <c r="F3123" t="s">
        <v>5049</v>
      </c>
      <c r="G3123" t="s">
        <v>5050</v>
      </c>
      <c r="H3123" t="s">
        <v>4933</v>
      </c>
      <c r="I3123" t="s">
        <v>4552</v>
      </c>
      <c r="J3123" t="s">
        <v>63</v>
      </c>
      <c r="K3123" t="s">
        <v>141</v>
      </c>
      <c r="L3123" t="s">
        <v>34</v>
      </c>
      <c r="M3123" t="s">
        <v>94</v>
      </c>
      <c r="N3123" t="s">
        <v>149</v>
      </c>
      <c r="O3123" s="42">
        <v>44022</v>
      </c>
      <c r="P3123" s="42">
        <v>44022</v>
      </c>
      <c r="Q3123">
        <v>41.95</v>
      </c>
      <c r="R3123">
        <v>41.95</v>
      </c>
      <c r="S3123" s="44">
        <v>31462.5</v>
      </c>
      <c r="T3123">
        <v>31462.5</v>
      </c>
      <c r="U3123" s="42">
        <v>44022</v>
      </c>
      <c r="V3123">
        <v>7</v>
      </c>
      <c r="W3123">
        <v>3.5190000000000001</v>
      </c>
      <c r="X3123" s="44">
        <v>31462.5</v>
      </c>
      <c r="Y3123" s="45" t="s">
        <v>157</v>
      </c>
      <c r="Z3123" s="35" t="s">
        <v>149</v>
      </c>
      <c r="AA3123" s="35" t="s">
        <v>146</v>
      </c>
    </row>
    <row r="3124" spans="1:27" x14ac:dyDescent="0.25">
      <c r="A3124" t="s">
        <v>563</v>
      </c>
      <c r="B3124" t="s">
        <v>852</v>
      </c>
      <c r="C3124" t="s">
        <v>3551</v>
      </c>
      <c r="E3124" t="s">
        <v>6729</v>
      </c>
      <c r="F3124" t="s">
        <v>6730</v>
      </c>
      <c r="G3124" t="s">
        <v>6731</v>
      </c>
      <c r="H3124" t="s">
        <v>3555</v>
      </c>
      <c r="I3124" t="s">
        <v>29</v>
      </c>
      <c r="J3124" t="s">
        <v>67</v>
      </c>
      <c r="K3124" t="s">
        <v>7245</v>
      </c>
      <c r="L3124" t="s">
        <v>48</v>
      </c>
      <c r="M3124" t="s">
        <v>64</v>
      </c>
      <c r="N3124" t="s">
        <v>149</v>
      </c>
      <c r="O3124" s="42">
        <v>44084</v>
      </c>
      <c r="P3124" s="42">
        <v>44084</v>
      </c>
      <c r="Q3124">
        <v>622</v>
      </c>
      <c r="R3124">
        <v>622</v>
      </c>
      <c r="S3124" s="44">
        <v>870.8</v>
      </c>
      <c r="T3124">
        <v>870.8</v>
      </c>
      <c r="U3124" s="42">
        <v>44084</v>
      </c>
      <c r="V3124">
        <v>9</v>
      </c>
      <c r="W3124">
        <v>3.5569999999999999</v>
      </c>
      <c r="X3124" s="44">
        <v>244.81304470059001</v>
      </c>
      <c r="Y3124" s="45" t="s">
        <v>157</v>
      </c>
      <c r="Z3124" s="35" t="s">
        <v>149</v>
      </c>
      <c r="AA3124" s="35" t="s">
        <v>146</v>
      </c>
    </row>
    <row r="3125" spans="1:27" x14ac:dyDescent="0.25">
      <c r="A3125" t="s">
        <v>150</v>
      </c>
      <c r="B3125" t="s">
        <v>151</v>
      </c>
      <c r="C3125" t="s">
        <v>152</v>
      </c>
      <c r="E3125" t="s">
        <v>7310</v>
      </c>
      <c r="F3125" t="s">
        <v>7311</v>
      </c>
      <c r="G3125" t="s">
        <v>7312</v>
      </c>
      <c r="H3125" t="s">
        <v>156</v>
      </c>
      <c r="I3125" t="s">
        <v>37</v>
      </c>
      <c r="J3125" t="s">
        <v>65</v>
      </c>
      <c r="K3125" t="s">
        <v>7778</v>
      </c>
      <c r="L3125" t="s">
        <v>4</v>
      </c>
      <c r="M3125" t="s">
        <v>64</v>
      </c>
      <c r="N3125" t="s">
        <v>149</v>
      </c>
      <c r="O3125" s="42">
        <v>44099</v>
      </c>
      <c r="P3125" s="42">
        <v>44100</v>
      </c>
      <c r="Q3125">
        <v>20</v>
      </c>
      <c r="R3125">
        <v>20</v>
      </c>
      <c r="S3125" s="44">
        <v>1488.8</v>
      </c>
      <c r="T3125">
        <v>1488.8</v>
      </c>
      <c r="U3125" s="42">
        <v>44102</v>
      </c>
      <c r="V3125">
        <v>9</v>
      </c>
      <c r="W3125">
        <v>3.5569999999999999</v>
      </c>
      <c r="X3125" s="44">
        <v>418.55496204666798</v>
      </c>
      <c r="Y3125" s="45" t="s">
        <v>157</v>
      </c>
      <c r="Z3125" s="35" t="s">
        <v>149</v>
      </c>
      <c r="AA3125" s="35" t="s">
        <v>146</v>
      </c>
    </row>
    <row r="3126" spans="1:27" x14ac:dyDescent="0.25">
      <c r="A3126" t="s">
        <v>150</v>
      </c>
      <c r="B3126" t="s">
        <v>151</v>
      </c>
      <c r="C3126" t="s">
        <v>152</v>
      </c>
      <c r="E3126" t="s">
        <v>7313</v>
      </c>
      <c r="F3126" t="s">
        <v>7314</v>
      </c>
      <c r="G3126" t="s">
        <v>7315</v>
      </c>
      <c r="H3126" t="s">
        <v>156</v>
      </c>
      <c r="I3126" t="s">
        <v>37</v>
      </c>
      <c r="J3126" t="s">
        <v>65</v>
      </c>
      <c r="K3126" t="s">
        <v>7778</v>
      </c>
      <c r="L3126" t="s">
        <v>4</v>
      </c>
      <c r="M3126" t="s">
        <v>64</v>
      </c>
      <c r="N3126" t="s">
        <v>149</v>
      </c>
      <c r="O3126" s="42">
        <v>44099</v>
      </c>
      <c r="P3126" s="42">
        <v>44100</v>
      </c>
      <c r="Q3126">
        <v>20</v>
      </c>
      <c r="R3126">
        <v>20</v>
      </c>
      <c r="S3126" s="44">
        <v>1488.8</v>
      </c>
      <c r="T3126">
        <v>1488.8</v>
      </c>
      <c r="U3126" s="42">
        <v>44102</v>
      </c>
      <c r="V3126">
        <v>9</v>
      </c>
      <c r="W3126">
        <v>3.5569999999999999</v>
      </c>
      <c r="X3126" s="44">
        <v>418.55496204666798</v>
      </c>
      <c r="Y3126" s="45" t="s">
        <v>157</v>
      </c>
      <c r="Z3126" s="35" t="s">
        <v>149</v>
      </c>
      <c r="AA3126" s="35" t="s">
        <v>146</v>
      </c>
    </row>
    <row r="3127" spans="1:27" x14ac:dyDescent="0.25">
      <c r="A3127" t="s">
        <v>150</v>
      </c>
      <c r="B3127" t="s">
        <v>151</v>
      </c>
      <c r="C3127" t="s">
        <v>152</v>
      </c>
      <c r="E3127" t="s">
        <v>6908</v>
      </c>
      <c r="F3127" t="s">
        <v>6909</v>
      </c>
      <c r="G3127" t="s">
        <v>6910</v>
      </c>
      <c r="H3127" t="s">
        <v>156</v>
      </c>
      <c r="I3127" t="s">
        <v>37</v>
      </c>
      <c r="J3127" t="s">
        <v>65</v>
      </c>
      <c r="K3127" t="s">
        <v>7778</v>
      </c>
      <c r="L3127" t="s">
        <v>4</v>
      </c>
      <c r="M3127" t="s">
        <v>64</v>
      </c>
      <c r="N3127" t="s">
        <v>149</v>
      </c>
      <c r="O3127" s="42">
        <v>44082</v>
      </c>
      <c r="P3127" s="42">
        <v>44083</v>
      </c>
      <c r="Q3127">
        <v>300</v>
      </c>
      <c r="R3127">
        <v>300</v>
      </c>
      <c r="S3127" s="44">
        <v>22836</v>
      </c>
      <c r="T3127">
        <v>22836</v>
      </c>
      <c r="U3127" s="42">
        <v>44082</v>
      </c>
      <c r="V3127">
        <v>9</v>
      </c>
      <c r="W3127">
        <v>3.5569999999999999</v>
      </c>
      <c r="X3127" s="44">
        <v>6420.0168681473151</v>
      </c>
      <c r="Y3127" s="45" t="s">
        <v>157</v>
      </c>
      <c r="Z3127" s="35" t="s">
        <v>149</v>
      </c>
      <c r="AA3127" s="35" t="s">
        <v>146</v>
      </c>
    </row>
    <row r="3128" spans="1:27" x14ac:dyDescent="0.25">
      <c r="A3128" t="s">
        <v>150</v>
      </c>
      <c r="B3128" t="s">
        <v>151</v>
      </c>
      <c r="C3128" t="s">
        <v>152</v>
      </c>
      <c r="E3128" t="s">
        <v>6816</v>
      </c>
      <c r="F3128" t="s">
        <v>6817</v>
      </c>
      <c r="G3128" t="s">
        <v>6818</v>
      </c>
      <c r="H3128" t="s">
        <v>156</v>
      </c>
      <c r="I3128" t="s">
        <v>37</v>
      </c>
      <c r="J3128" t="s">
        <v>65</v>
      </c>
      <c r="K3128" t="s">
        <v>7778</v>
      </c>
      <c r="L3128" t="s">
        <v>4</v>
      </c>
      <c r="M3128" t="s">
        <v>64</v>
      </c>
      <c r="N3128" t="s">
        <v>149</v>
      </c>
      <c r="O3128" s="42">
        <v>44078</v>
      </c>
      <c r="P3128" s="42">
        <v>44079</v>
      </c>
      <c r="Q3128">
        <v>480</v>
      </c>
      <c r="R3128">
        <v>480</v>
      </c>
      <c r="S3128" s="44">
        <v>36537.599999999999</v>
      </c>
      <c r="T3128">
        <v>36537.599999999999</v>
      </c>
      <c r="U3128" s="42">
        <v>44082</v>
      </c>
      <c r="V3128">
        <v>9</v>
      </c>
      <c r="W3128">
        <v>3.5569999999999999</v>
      </c>
      <c r="X3128" s="44">
        <v>10272.026989035705</v>
      </c>
      <c r="Y3128" s="45" t="s">
        <v>157</v>
      </c>
      <c r="Z3128" s="35" t="s">
        <v>149</v>
      </c>
      <c r="AA3128" s="35" t="s">
        <v>146</v>
      </c>
    </row>
    <row r="3129" spans="1:27" x14ac:dyDescent="0.25">
      <c r="A3129" t="s">
        <v>150</v>
      </c>
      <c r="B3129" t="s">
        <v>151</v>
      </c>
      <c r="C3129" t="s">
        <v>152</v>
      </c>
      <c r="E3129" t="s">
        <v>7517</v>
      </c>
      <c r="F3129" t="s">
        <v>7518</v>
      </c>
      <c r="G3129" t="s">
        <v>7519</v>
      </c>
      <c r="H3129" t="s">
        <v>156</v>
      </c>
      <c r="I3129" t="s">
        <v>37</v>
      </c>
      <c r="J3129" t="s">
        <v>65</v>
      </c>
      <c r="K3129" t="s">
        <v>7778</v>
      </c>
      <c r="L3129" t="s">
        <v>4</v>
      </c>
      <c r="M3129" t="s">
        <v>64</v>
      </c>
      <c r="N3129" t="s">
        <v>149</v>
      </c>
      <c r="O3129" s="42">
        <v>44097</v>
      </c>
      <c r="P3129" s="42">
        <v>44098</v>
      </c>
      <c r="Q3129">
        <v>480</v>
      </c>
      <c r="R3129">
        <v>480</v>
      </c>
      <c r="S3129" s="44">
        <v>36537.599999999999</v>
      </c>
      <c r="T3129">
        <v>36537.599999999999</v>
      </c>
      <c r="U3129" s="42">
        <v>44097</v>
      </c>
      <c r="V3129">
        <v>9</v>
      </c>
      <c r="W3129">
        <v>3.5569999999999999</v>
      </c>
      <c r="X3129" s="44">
        <v>10272.026989035705</v>
      </c>
      <c r="Y3129" s="45" t="s">
        <v>157</v>
      </c>
      <c r="Z3129" s="35" t="s">
        <v>149</v>
      </c>
      <c r="AA3129" s="35" t="s">
        <v>146</v>
      </c>
    </row>
    <row r="3130" spans="1:27" x14ac:dyDescent="0.25">
      <c r="A3130" t="s">
        <v>150</v>
      </c>
      <c r="B3130" t="s">
        <v>151</v>
      </c>
      <c r="C3130" t="s">
        <v>152</v>
      </c>
      <c r="E3130" t="s">
        <v>7054</v>
      </c>
      <c r="F3130" t="s">
        <v>7055</v>
      </c>
      <c r="G3130" t="s">
        <v>7056</v>
      </c>
      <c r="H3130" t="s">
        <v>156</v>
      </c>
      <c r="I3130" t="s">
        <v>37</v>
      </c>
      <c r="J3130" t="s">
        <v>65</v>
      </c>
      <c r="K3130" t="s">
        <v>7778</v>
      </c>
      <c r="L3130" t="s">
        <v>4</v>
      </c>
      <c r="M3130" t="s">
        <v>64</v>
      </c>
      <c r="N3130" t="s">
        <v>149</v>
      </c>
      <c r="O3130" s="42">
        <v>44084</v>
      </c>
      <c r="P3130" s="42">
        <v>44085</v>
      </c>
      <c r="Q3130">
        <v>490</v>
      </c>
      <c r="R3130">
        <v>490</v>
      </c>
      <c r="S3130" s="44">
        <v>37298.800000000003</v>
      </c>
      <c r="T3130">
        <v>37298.800000000003</v>
      </c>
      <c r="U3130" s="42">
        <v>44085</v>
      </c>
      <c r="V3130">
        <v>9</v>
      </c>
      <c r="W3130">
        <v>3.5569999999999999</v>
      </c>
      <c r="X3130" s="44">
        <v>10486.027551307281</v>
      </c>
      <c r="Y3130" s="45" t="s">
        <v>157</v>
      </c>
      <c r="Z3130" s="35" t="s">
        <v>149</v>
      </c>
      <c r="AA3130" s="35" t="s">
        <v>146</v>
      </c>
    </row>
    <row r="3131" spans="1:27" x14ac:dyDescent="0.25">
      <c r="A3131" t="s">
        <v>150</v>
      </c>
      <c r="B3131" t="s">
        <v>151</v>
      </c>
      <c r="C3131" t="s">
        <v>152</v>
      </c>
      <c r="E3131" t="s">
        <v>6846</v>
      </c>
      <c r="F3131" t="s">
        <v>6847</v>
      </c>
      <c r="G3131" t="s">
        <v>6848</v>
      </c>
      <c r="H3131" t="s">
        <v>156</v>
      </c>
      <c r="I3131" t="s">
        <v>37</v>
      </c>
      <c r="J3131" t="s">
        <v>65</v>
      </c>
      <c r="K3131" t="s">
        <v>7778</v>
      </c>
      <c r="L3131" t="s">
        <v>4</v>
      </c>
      <c r="M3131" t="s">
        <v>64</v>
      </c>
      <c r="N3131" t="s">
        <v>149</v>
      </c>
      <c r="O3131" s="42">
        <v>44082</v>
      </c>
      <c r="P3131" s="42">
        <v>44083</v>
      </c>
      <c r="Q3131">
        <v>500</v>
      </c>
      <c r="R3131">
        <v>500</v>
      </c>
      <c r="S3131" s="44">
        <v>37640</v>
      </c>
      <c r="T3131">
        <v>37640</v>
      </c>
      <c r="U3131" s="42">
        <v>44082</v>
      </c>
      <c r="V3131">
        <v>9</v>
      </c>
      <c r="W3131">
        <v>3.5569999999999999</v>
      </c>
      <c r="X3131" s="44">
        <v>10581.951082372785</v>
      </c>
      <c r="Y3131" s="45" t="s">
        <v>157</v>
      </c>
      <c r="Z3131" s="35" t="s">
        <v>149</v>
      </c>
      <c r="AA3131" s="35" t="s">
        <v>146</v>
      </c>
    </row>
    <row r="3132" spans="1:27" x14ac:dyDescent="0.25">
      <c r="A3132" t="s">
        <v>150</v>
      </c>
      <c r="B3132" t="s">
        <v>151</v>
      </c>
      <c r="C3132" t="s">
        <v>152</v>
      </c>
      <c r="E3132" t="s">
        <v>6914</v>
      </c>
      <c r="F3132" t="s">
        <v>6915</v>
      </c>
      <c r="G3132" t="s">
        <v>6916</v>
      </c>
      <c r="H3132" t="s">
        <v>156</v>
      </c>
      <c r="I3132" t="s">
        <v>37</v>
      </c>
      <c r="J3132" t="s">
        <v>65</v>
      </c>
      <c r="K3132" t="s">
        <v>7778</v>
      </c>
      <c r="L3132" t="s">
        <v>4</v>
      </c>
      <c r="M3132" t="s">
        <v>64</v>
      </c>
      <c r="N3132" t="s">
        <v>149</v>
      </c>
      <c r="O3132" s="42">
        <v>44082</v>
      </c>
      <c r="P3132" s="42">
        <v>44083</v>
      </c>
      <c r="Q3132">
        <v>500</v>
      </c>
      <c r="R3132">
        <v>500</v>
      </c>
      <c r="S3132" s="44">
        <v>37640</v>
      </c>
      <c r="T3132">
        <v>37640</v>
      </c>
      <c r="U3132" s="42">
        <v>44082</v>
      </c>
      <c r="V3132">
        <v>9</v>
      </c>
      <c r="W3132">
        <v>3.5569999999999999</v>
      </c>
      <c r="X3132" s="44">
        <v>10581.951082372785</v>
      </c>
      <c r="Y3132" s="45" t="s">
        <v>157</v>
      </c>
      <c r="Z3132" s="35" t="s">
        <v>149</v>
      </c>
      <c r="AA3132" s="35" t="s">
        <v>146</v>
      </c>
    </row>
    <row r="3133" spans="1:27" x14ac:dyDescent="0.25">
      <c r="A3133" t="s">
        <v>150</v>
      </c>
      <c r="B3133" t="s">
        <v>151</v>
      </c>
      <c r="C3133" t="s">
        <v>152</v>
      </c>
      <c r="E3133" t="s">
        <v>7075</v>
      </c>
      <c r="F3133" t="s">
        <v>7076</v>
      </c>
      <c r="G3133" t="s">
        <v>7077</v>
      </c>
      <c r="H3133" t="s">
        <v>156</v>
      </c>
      <c r="I3133" t="s">
        <v>37</v>
      </c>
      <c r="J3133" t="s">
        <v>65</v>
      </c>
      <c r="K3133" t="s">
        <v>7778</v>
      </c>
      <c r="L3133" t="s">
        <v>4</v>
      </c>
      <c r="M3133" t="s">
        <v>64</v>
      </c>
      <c r="N3133" t="s">
        <v>149</v>
      </c>
      <c r="O3133" s="42">
        <v>44085</v>
      </c>
      <c r="P3133" s="42">
        <v>44086</v>
      </c>
      <c r="Q3133">
        <v>500</v>
      </c>
      <c r="R3133">
        <v>500</v>
      </c>
      <c r="S3133" s="44">
        <v>37640</v>
      </c>
      <c r="T3133">
        <v>37640</v>
      </c>
      <c r="U3133" s="42">
        <v>44085</v>
      </c>
      <c r="V3133">
        <v>9</v>
      </c>
      <c r="W3133">
        <v>3.5569999999999999</v>
      </c>
      <c r="X3133" s="44">
        <v>10581.951082372785</v>
      </c>
      <c r="Y3133" s="45" t="s">
        <v>157</v>
      </c>
      <c r="Z3133" s="35" t="s">
        <v>149</v>
      </c>
      <c r="AA3133" s="35" t="s">
        <v>146</v>
      </c>
    </row>
    <row r="3134" spans="1:27" x14ac:dyDescent="0.25">
      <c r="A3134" t="s">
        <v>150</v>
      </c>
      <c r="B3134" t="s">
        <v>151</v>
      </c>
      <c r="C3134" t="s">
        <v>152</v>
      </c>
      <c r="E3134" t="s">
        <v>7173</v>
      </c>
      <c r="F3134" t="s">
        <v>7174</v>
      </c>
      <c r="G3134" t="s">
        <v>7175</v>
      </c>
      <c r="H3134" t="s">
        <v>156</v>
      </c>
      <c r="I3134" t="s">
        <v>37</v>
      </c>
      <c r="J3134" t="s">
        <v>65</v>
      </c>
      <c r="K3134" t="s">
        <v>7778</v>
      </c>
      <c r="L3134" t="s">
        <v>4</v>
      </c>
      <c r="M3134" t="s">
        <v>64</v>
      </c>
      <c r="N3134" t="s">
        <v>149</v>
      </c>
      <c r="O3134" s="42">
        <v>44089</v>
      </c>
      <c r="P3134" s="42">
        <v>44090</v>
      </c>
      <c r="Q3134">
        <v>600</v>
      </c>
      <c r="R3134">
        <v>600</v>
      </c>
      <c r="S3134" s="44">
        <v>44664</v>
      </c>
      <c r="T3134">
        <v>44664</v>
      </c>
      <c r="U3134" s="42">
        <v>44089</v>
      </c>
      <c r="V3134">
        <v>9</v>
      </c>
      <c r="W3134">
        <v>3.5569999999999999</v>
      </c>
      <c r="X3134" s="44">
        <v>12556.648861400055</v>
      </c>
      <c r="Y3134" s="45" t="s">
        <v>157</v>
      </c>
      <c r="Z3134" s="35" t="s">
        <v>149</v>
      </c>
      <c r="AA3134" s="35" t="s">
        <v>146</v>
      </c>
    </row>
    <row r="3135" spans="1:27" x14ac:dyDescent="0.25">
      <c r="A3135" t="s">
        <v>150</v>
      </c>
      <c r="B3135" t="s">
        <v>151</v>
      </c>
      <c r="C3135" t="s">
        <v>152</v>
      </c>
      <c r="E3135" t="s">
        <v>7182</v>
      </c>
      <c r="F3135" t="s">
        <v>7183</v>
      </c>
      <c r="G3135" t="s">
        <v>7184</v>
      </c>
      <c r="H3135" t="s">
        <v>156</v>
      </c>
      <c r="I3135" t="s">
        <v>37</v>
      </c>
      <c r="J3135" t="s">
        <v>65</v>
      </c>
      <c r="K3135" t="s">
        <v>7778</v>
      </c>
      <c r="L3135" t="s">
        <v>4</v>
      </c>
      <c r="M3135" t="s">
        <v>64</v>
      </c>
      <c r="N3135" t="s">
        <v>149</v>
      </c>
      <c r="O3135" s="42">
        <v>44089</v>
      </c>
      <c r="P3135" s="42">
        <v>44090</v>
      </c>
      <c r="Q3135">
        <v>600</v>
      </c>
      <c r="R3135">
        <v>600</v>
      </c>
      <c r="S3135" s="44">
        <v>44664</v>
      </c>
      <c r="T3135">
        <v>44664</v>
      </c>
      <c r="U3135" s="42">
        <v>44090</v>
      </c>
      <c r="V3135">
        <v>9</v>
      </c>
      <c r="W3135">
        <v>3.5569999999999999</v>
      </c>
      <c r="X3135" s="44">
        <v>12556.648861400055</v>
      </c>
      <c r="Y3135" s="45" t="s">
        <v>157</v>
      </c>
      <c r="Z3135" s="35" t="s">
        <v>149</v>
      </c>
      <c r="AA3135" s="35" t="s">
        <v>146</v>
      </c>
    </row>
    <row r="3136" spans="1:27" x14ac:dyDescent="0.25">
      <c r="A3136" t="s">
        <v>150</v>
      </c>
      <c r="B3136" t="s">
        <v>151</v>
      </c>
      <c r="C3136" t="s">
        <v>152</v>
      </c>
      <c r="E3136" t="s">
        <v>6871</v>
      </c>
      <c r="F3136" t="s">
        <v>6872</v>
      </c>
      <c r="G3136" t="s">
        <v>6873</v>
      </c>
      <c r="H3136" t="s">
        <v>156</v>
      </c>
      <c r="I3136" t="s">
        <v>37</v>
      </c>
      <c r="J3136" t="s">
        <v>65</v>
      </c>
      <c r="K3136" t="s">
        <v>7778</v>
      </c>
      <c r="L3136" t="s">
        <v>4</v>
      </c>
      <c r="M3136" t="s">
        <v>64</v>
      </c>
      <c r="N3136" t="s">
        <v>149</v>
      </c>
      <c r="O3136" s="42">
        <v>44082</v>
      </c>
      <c r="P3136" s="42">
        <v>44083</v>
      </c>
      <c r="Q3136">
        <v>300</v>
      </c>
      <c r="R3136">
        <v>300</v>
      </c>
      <c r="S3136" s="44">
        <v>22836</v>
      </c>
      <c r="T3136">
        <v>22836</v>
      </c>
      <c r="U3136" s="42">
        <v>44082</v>
      </c>
      <c r="V3136">
        <v>9</v>
      </c>
      <c r="W3136">
        <v>3.5569999999999999</v>
      </c>
      <c r="X3136" s="44">
        <v>6420.0168681473151</v>
      </c>
      <c r="Y3136" s="45" t="s">
        <v>157</v>
      </c>
      <c r="Z3136" s="35" t="s">
        <v>149</v>
      </c>
      <c r="AA3136" s="35" t="s">
        <v>146</v>
      </c>
    </row>
    <row r="3137" spans="1:27" x14ac:dyDescent="0.25">
      <c r="A3137" t="s">
        <v>150</v>
      </c>
      <c r="B3137" t="s">
        <v>151</v>
      </c>
      <c r="C3137" t="s">
        <v>152</v>
      </c>
      <c r="E3137" t="s">
        <v>6946</v>
      </c>
      <c r="F3137" t="s">
        <v>6947</v>
      </c>
      <c r="G3137" t="s">
        <v>6948</v>
      </c>
      <c r="H3137" t="s">
        <v>156</v>
      </c>
      <c r="I3137" t="s">
        <v>37</v>
      </c>
      <c r="J3137" t="s">
        <v>65</v>
      </c>
      <c r="K3137" t="s">
        <v>7778</v>
      </c>
      <c r="L3137" t="s">
        <v>4</v>
      </c>
      <c r="M3137" t="s">
        <v>64</v>
      </c>
      <c r="N3137" t="s">
        <v>149</v>
      </c>
      <c r="O3137" s="42">
        <v>44083</v>
      </c>
      <c r="P3137" s="42">
        <v>44084</v>
      </c>
      <c r="Q3137">
        <v>300</v>
      </c>
      <c r="R3137">
        <v>300</v>
      </c>
      <c r="S3137" s="44">
        <v>22836</v>
      </c>
      <c r="T3137">
        <v>22836</v>
      </c>
      <c r="U3137" s="42">
        <v>44083</v>
      </c>
      <c r="V3137">
        <v>9</v>
      </c>
      <c r="W3137">
        <v>3.5569999999999999</v>
      </c>
      <c r="X3137" s="44">
        <v>6420.0168681473151</v>
      </c>
      <c r="Y3137" s="45" t="s">
        <v>157</v>
      </c>
      <c r="Z3137" s="35" t="s">
        <v>149</v>
      </c>
      <c r="AA3137" s="35" t="s">
        <v>146</v>
      </c>
    </row>
    <row r="3138" spans="1:27" x14ac:dyDescent="0.25">
      <c r="A3138" t="s">
        <v>150</v>
      </c>
      <c r="B3138" t="s">
        <v>151</v>
      </c>
      <c r="C3138" t="s">
        <v>152</v>
      </c>
      <c r="E3138" t="s">
        <v>6943</v>
      </c>
      <c r="F3138" t="s">
        <v>6944</v>
      </c>
      <c r="G3138" t="s">
        <v>6945</v>
      </c>
      <c r="H3138" t="s">
        <v>156</v>
      </c>
      <c r="I3138" t="s">
        <v>37</v>
      </c>
      <c r="J3138" t="s">
        <v>65</v>
      </c>
      <c r="K3138" t="s">
        <v>7778</v>
      </c>
      <c r="L3138" t="s">
        <v>4</v>
      </c>
      <c r="M3138" t="s">
        <v>64</v>
      </c>
      <c r="N3138" t="s">
        <v>149</v>
      </c>
      <c r="O3138" s="42">
        <v>44083</v>
      </c>
      <c r="P3138" s="42">
        <v>44084</v>
      </c>
      <c r="Q3138">
        <v>300</v>
      </c>
      <c r="R3138">
        <v>300</v>
      </c>
      <c r="S3138" s="44">
        <v>22836</v>
      </c>
      <c r="T3138">
        <v>22836</v>
      </c>
      <c r="U3138" s="42">
        <v>44083</v>
      </c>
      <c r="V3138">
        <v>9</v>
      </c>
      <c r="W3138">
        <v>3.5569999999999999</v>
      </c>
      <c r="X3138" s="44">
        <v>6420.0168681473151</v>
      </c>
      <c r="Y3138" s="45" t="s">
        <v>157</v>
      </c>
      <c r="Z3138" s="35" t="s">
        <v>149</v>
      </c>
      <c r="AA3138" s="35" t="s">
        <v>146</v>
      </c>
    </row>
    <row r="3139" spans="1:27" x14ac:dyDescent="0.25">
      <c r="A3139" t="s">
        <v>150</v>
      </c>
      <c r="B3139" t="s">
        <v>151</v>
      </c>
      <c r="C3139" t="s">
        <v>152</v>
      </c>
      <c r="E3139" t="s">
        <v>7099</v>
      </c>
      <c r="F3139" t="s">
        <v>7100</v>
      </c>
      <c r="G3139" t="s">
        <v>7101</v>
      </c>
      <c r="H3139" t="s">
        <v>156</v>
      </c>
      <c r="I3139" t="s">
        <v>37</v>
      </c>
      <c r="J3139" t="s">
        <v>65</v>
      </c>
      <c r="K3139" t="s">
        <v>7778</v>
      </c>
      <c r="L3139" t="s">
        <v>4</v>
      </c>
      <c r="M3139" t="s">
        <v>64</v>
      </c>
      <c r="N3139" t="s">
        <v>149</v>
      </c>
      <c r="O3139" s="42">
        <v>44083</v>
      </c>
      <c r="P3139" s="42">
        <v>44084</v>
      </c>
      <c r="Q3139">
        <v>300</v>
      </c>
      <c r="R3139">
        <v>300</v>
      </c>
      <c r="S3139" s="44">
        <v>22836</v>
      </c>
      <c r="T3139">
        <v>22836</v>
      </c>
      <c r="U3139" s="42">
        <v>44084</v>
      </c>
      <c r="V3139">
        <v>9</v>
      </c>
      <c r="W3139">
        <v>3.5569999999999999</v>
      </c>
      <c r="X3139" s="44">
        <v>6420.0168681473151</v>
      </c>
      <c r="Y3139" s="45" t="s">
        <v>157</v>
      </c>
      <c r="Z3139" s="35" t="s">
        <v>149</v>
      </c>
      <c r="AA3139" s="35" t="s">
        <v>146</v>
      </c>
    </row>
    <row r="3140" spans="1:27" x14ac:dyDescent="0.25">
      <c r="A3140" t="s">
        <v>563</v>
      </c>
      <c r="B3140" t="s">
        <v>3874</v>
      </c>
      <c r="C3140" t="s">
        <v>565</v>
      </c>
      <c r="E3140" t="s">
        <v>10065</v>
      </c>
      <c r="F3140" t="s">
        <v>10066</v>
      </c>
      <c r="G3140" t="s">
        <v>10067</v>
      </c>
      <c r="H3140" t="s">
        <v>6271</v>
      </c>
      <c r="I3140" t="s">
        <v>4546</v>
      </c>
      <c r="J3140" t="s">
        <v>73</v>
      </c>
      <c r="K3140" t="s">
        <v>7243</v>
      </c>
      <c r="L3140" t="s">
        <v>41</v>
      </c>
      <c r="M3140" t="s">
        <v>64</v>
      </c>
      <c r="N3140" t="s">
        <v>149</v>
      </c>
      <c r="O3140" s="42">
        <v>44180</v>
      </c>
      <c r="P3140" s="42">
        <v>44180</v>
      </c>
      <c r="Q3140">
        <v>72</v>
      </c>
      <c r="R3140">
        <v>72</v>
      </c>
      <c r="S3140" s="44">
        <v>662.4</v>
      </c>
      <c r="T3140">
        <v>662.4</v>
      </c>
      <c r="U3140" s="42">
        <v>44182</v>
      </c>
      <c r="V3140">
        <v>12</v>
      </c>
      <c r="W3140">
        <v>3.6059999999999999</v>
      </c>
      <c r="X3140" s="44">
        <v>183.693843594009</v>
      </c>
      <c r="Y3140" s="45" t="s">
        <v>157</v>
      </c>
      <c r="Z3140" s="35" t="s">
        <v>149</v>
      </c>
      <c r="AA3140" s="35" t="s">
        <v>146</v>
      </c>
    </row>
    <row r="3141" spans="1:27" x14ac:dyDescent="0.25">
      <c r="A3141" t="s">
        <v>150</v>
      </c>
      <c r="B3141" t="s">
        <v>151</v>
      </c>
      <c r="C3141" t="s">
        <v>152</v>
      </c>
      <c r="E3141" t="s">
        <v>7105</v>
      </c>
      <c r="F3141" t="s">
        <v>7106</v>
      </c>
      <c r="G3141" t="s">
        <v>7107</v>
      </c>
      <c r="H3141" t="s">
        <v>156</v>
      </c>
      <c r="I3141" t="s">
        <v>37</v>
      </c>
      <c r="J3141" t="s">
        <v>65</v>
      </c>
      <c r="K3141" t="s">
        <v>7778</v>
      </c>
      <c r="L3141" t="s">
        <v>4</v>
      </c>
      <c r="M3141" t="s">
        <v>64</v>
      </c>
      <c r="N3141" t="s">
        <v>149</v>
      </c>
      <c r="O3141" s="42">
        <v>44085</v>
      </c>
      <c r="P3141" s="42">
        <v>44086</v>
      </c>
      <c r="Q3141">
        <v>300</v>
      </c>
      <c r="R3141">
        <v>300</v>
      </c>
      <c r="S3141" s="44">
        <v>22836</v>
      </c>
      <c r="T3141">
        <v>22836</v>
      </c>
      <c r="U3141" s="42">
        <v>44085</v>
      </c>
      <c r="V3141">
        <v>9</v>
      </c>
      <c r="W3141">
        <v>3.5569999999999999</v>
      </c>
      <c r="X3141" s="44">
        <v>6420.0168681473151</v>
      </c>
      <c r="Y3141" s="45" t="s">
        <v>157</v>
      </c>
      <c r="Z3141" s="35" t="s">
        <v>149</v>
      </c>
      <c r="AA3141" s="35" t="s">
        <v>146</v>
      </c>
    </row>
    <row r="3142" spans="1:27" x14ac:dyDescent="0.25">
      <c r="A3142" t="s">
        <v>150</v>
      </c>
      <c r="B3142" t="s">
        <v>151</v>
      </c>
      <c r="C3142" t="s">
        <v>152</v>
      </c>
      <c r="E3142" t="s">
        <v>7201</v>
      </c>
      <c r="F3142" t="s">
        <v>7202</v>
      </c>
      <c r="G3142" t="s">
        <v>7203</v>
      </c>
      <c r="H3142" t="s">
        <v>156</v>
      </c>
      <c r="I3142" t="s">
        <v>37</v>
      </c>
      <c r="J3142" t="s">
        <v>65</v>
      </c>
      <c r="K3142" t="s">
        <v>7778</v>
      </c>
      <c r="L3142" t="s">
        <v>4</v>
      </c>
      <c r="M3142" t="s">
        <v>64</v>
      </c>
      <c r="N3142" t="s">
        <v>149</v>
      </c>
      <c r="O3142" s="42">
        <v>44089</v>
      </c>
      <c r="P3142" s="42">
        <v>44090</v>
      </c>
      <c r="Q3142">
        <v>300</v>
      </c>
      <c r="R3142">
        <v>300</v>
      </c>
      <c r="S3142" s="44">
        <v>22836</v>
      </c>
      <c r="T3142">
        <v>22836</v>
      </c>
      <c r="U3142" s="42">
        <v>44090</v>
      </c>
      <c r="V3142">
        <v>9</v>
      </c>
      <c r="W3142">
        <v>3.5569999999999999</v>
      </c>
      <c r="X3142" s="44">
        <v>6420.0168681473151</v>
      </c>
      <c r="Y3142" s="45" t="s">
        <v>157</v>
      </c>
      <c r="Z3142" s="35" t="s">
        <v>149</v>
      </c>
      <c r="AA3142" s="35" t="s">
        <v>146</v>
      </c>
    </row>
    <row r="3143" spans="1:27" x14ac:dyDescent="0.25">
      <c r="A3143" t="s">
        <v>150</v>
      </c>
      <c r="B3143" t="s">
        <v>151</v>
      </c>
      <c r="C3143" t="s">
        <v>152</v>
      </c>
      <c r="E3143" t="s">
        <v>7204</v>
      </c>
      <c r="F3143" t="s">
        <v>7205</v>
      </c>
      <c r="G3143" t="s">
        <v>7206</v>
      </c>
      <c r="H3143" t="s">
        <v>156</v>
      </c>
      <c r="I3143" t="s">
        <v>37</v>
      </c>
      <c r="J3143" t="s">
        <v>65</v>
      </c>
      <c r="K3143" t="s">
        <v>7778</v>
      </c>
      <c r="L3143" t="s">
        <v>4</v>
      </c>
      <c r="M3143" t="s">
        <v>64</v>
      </c>
      <c r="N3143" t="s">
        <v>149</v>
      </c>
      <c r="O3143" s="42">
        <v>44089</v>
      </c>
      <c r="P3143" s="42">
        <v>44090</v>
      </c>
      <c r="Q3143">
        <v>300</v>
      </c>
      <c r="R3143">
        <v>300</v>
      </c>
      <c r="S3143" s="44">
        <v>22836</v>
      </c>
      <c r="T3143">
        <v>22836</v>
      </c>
      <c r="U3143" s="42">
        <v>44090</v>
      </c>
      <c r="V3143">
        <v>9</v>
      </c>
      <c r="W3143">
        <v>3.5569999999999999</v>
      </c>
      <c r="X3143" s="44">
        <v>6420.0168681473151</v>
      </c>
      <c r="Y3143" s="45" t="s">
        <v>157</v>
      </c>
      <c r="Z3143" s="35" t="s">
        <v>149</v>
      </c>
      <c r="AA3143" s="35" t="s">
        <v>146</v>
      </c>
    </row>
    <row r="3144" spans="1:27" x14ac:dyDescent="0.25">
      <c r="A3144" t="s">
        <v>150</v>
      </c>
      <c r="B3144" t="s">
        <v>151</v>
      </c>
      <c r="C3144" t="s">
        <v>152</v>
      </c>
      <c r="E3144" t="s">
        <v>7207</v>
      </c>
      <c r="F3144" t="s">
        <v>7208</v>
      </c>
      <c r="G3144" t="s">
        <v>7209</v>
      </c>
      <c r="H3144" t="s">
        <v>156</v>
      </c>
      <c r="I3144" t="s">
        <v>37</v>
      </c>
      <c r="J3144" t="s">
        <v>65</v>
      </c>
      <c r="K3144" t="s">
        <v>7778</v>
      </c>
      <c r="L3144" t="s">
        <v>4</v>
      </c>
      <c r="M3144" t="s">
        <v>64</v>
      </c>
      <c r="N3144" t="s">
        <v>149</v>
      </c>
      <c r="O3144" s="42">
        <v>44092</v>
      </c>
      <c r="P3144" s="42">
        <v>44093</v>
      </c>
      <c r="Q3144">
        <v>300</v>
      </c>
      <c r="R3144">
        <v>300</v>
      </c>
      <c r="S3144" s="44">
        <v>22836</v>
      </c>
      <c r="T3144">
        <v>22836</v>
      </c>
      <c r="U3144" s="42">
        <v>44092</v>
      </c>
      <c r="V3144">
        <v>9</v>
      </c>
      <c r="W3144">
        <v>3.5569999999999999</v>
      </c>
      <c r="X3144" s="44">
        <v>6420.0168681473151</v>
      </c>
      <c r="Y3144" s="45" t="s">
        <v>157</v>
      </c>
      <c r="Z3144" s="35" t="s">
        <v>149</v>
      </c>
      <c r="AA3144" s="35" t="s">
        <v>146</v>
      </c>
    </row>
    <row r="3145" spans="1:27" x14ac:dyDescent="0.25">
      <c r="A3145" t="s">
        <v>150</v>
      </c>
      <c r="B3145" t="s">
        <v>151</v>
      </c>
      <c r="C3145" t="s">
        <v>152</v>
      </c>
      <c r="E3145" t="s">
        <v>7422</v>
      </c>
      <c r="F3145" t="s">
        <v>7423</v>
      </c>
      <c r="G3145" t="s">
        <v>7424</v>
      </c>
      <c r="H3145" t="s">
        <v>156</v>
      </c>
      <c r="I3145" t="s">
        <v>37</v>
      </c>
      <c r="J3145" t="s">
        <v>65</v>
      </c>
      <c r="K3145" t="s">
        <v>7778</v>
      </c>
      <c r="L3145" t="s">
        <v>4</v>
      </c>
      <c r="M3145" t="s">
        <v>64</v>
      </c>
      <c r="N3145" t="s">
        <v>149</v>
      </c>
      <c r="O3145" s="42">
        <v>44095</v>
      </c>
      <c r="P3145" s="42">
        <v>44096</v>
      </c>
      <c r="Q3145">
        <v>300</v>
      </c>
      <c r="R3145">
        <v>300</v>
      </c>
      <c r="S3145" s="44">
        <v>22836</v>
      </c>
      <c r="T3145">
        <v>22836</v>
      </c>
      <c r="U3145" s="42">
        <v>44095</v>
      </c>
      <c r="V3145">
        <v>9</v>
      </c>
      <c r="W3145">
        <v>3.5569999999999999</v>
      </c>
      <c r="X3145" s="44">
        <v>6420.0168681473151</v>
      </c>
      <c r="Y3145" s="45" t="s">
        <v>157</v>
      </c>
      <c r="Z3145" s="35" t="s">
        <v>149</v>
      </c>
      <c r="AA3145" s="35" t="s">
        <v>146</v>
      </c>
    </row>
    <row r="3146" spans="1:27" x14ac:dyDescent="0.25">
      <c r="A3146" t="s">
        <v>150</v>
      </c>
      <c r="B3146" t="s">
        <v>151</v>
      </c>
      <c r="C3146" t="s">
        <v>152</v>
      </c>
      <c r="E3146" t="s">
        <v>10488</v>
      </c>
      <c r="F3146" t="s">
        <v>10489</v>
      </c>
      <c r="G3146" t="s">
        <v>10490</v>
      </c>
      <c r="H3146" t="s">
        <v>7356</v>
      </c>
      <c r="I3146" t="s">
        <v>7249</v>
      </c>
      <c r="J3146" t="s">
        <v>65</v>
      </c>
      <c r="K3146" t="s">
        <v>7778</v>
      </c>
      <c r="L3146" t="s">
        <v>4</v>
      </c>
      <c r="M3146" t="s">
        <v>64</v>
      </c>
      <c r="N3146" t="s">
        <v>149</v>
      </c>
      <c r="O3146" s="42">
        <v>44161</v>
      </c>
      <c r="P3146" s="42">
        <v>44162</v>
      </c>
      <c r="Q3146">
        <v>500</v>
      </c>
      <c r="R3146">
        <v>500</v>
      </c>
      <c r="S3146" s="44">
        <v>38559.32</v>
      </c>
      <c r="T3146">
        <v>38559.32</v>
      </c>
      <c r="U3146" s="42">
        <v>44162</v>
      </c>
      <c r="V3146">
        <v>11</v>
      </c>
      <c r="W3146">
        <v>3.6110000000000002</v>
      </c>
      <c r="X3146" s="44">
        <v>10678.294101356963</v>
      </c>
      <c r="Y3146" s="45" t="s">
        <v>157</v>
      </c>
      <c r="Z3146" s="35" t="s">
        <v>149</v>
      </c>
      <c r="AA3146" s="35" t="s">
        <v>146</v>
      </c>
    </row>
    <row r="3147" spans="1:27" x14ac:dyDescent="0.25">
      <c r="A3147" t="s">
        <v>150</v>
      </c>
      <c r="B3147" t="s">
        <v>151</v>
      </c>
      <c r="C3147" t="s">
        <v>152</v>
      </c>
      <c r="E3147" t="s">
        <v>10491</v>
      </c>
      <c r="F3147" t="s">
        <v>10492</v>
      </c>
      <c r="G3147" t="s">
        <v>10493</v>
      </c>
      <c r="H3147" t="s">
        <v>8216</v>
      </c>
      <c r="I3147" t="s">
        <v>7697</v>
      </c>
      <c r="J3147" t="s">
        <v>65</v>
      </c>
      <c r="K3147" t="s">
        <v>7778</v>
      </c>
      <c r="L3147" t="s">
        <v>4</v>
      </c>
      <c r="M3147" t="s">
        <v>64</v>
      </c>
      <c r="N3147" t="s">
        <v>149</v>
      </c>
      <c r="O3147" s="42">
        <v>44159</v>
      </c>
      <c r="P3147" s="42">
        <v>44160</v>
      </c>
      <c r="Q3147">
        <v>500</v>
      </c>
      <c r="R3147">
        <v>500</v>
      </c>
      <c r="S3147" s="44">
        <v>38559.32</v>
      </c>
      <c r="T3147">
        <v>38559.32</v>
      </c>
      <c r="U3147" s="42">
        <v>44160</v>
      </c>
      <c r="V3147">
        <v>11</v>
      </c>
      <c r="W3147">
        <v>3.6110000000000002</v>
      </c>
      <c r="X3147" s="44">
        <v>10678.294101356963</v>
      </c>
      <c r="Y3147" s="45" t="s">
        <v>157</v>
      </c>
      <c r="Z3147" s="35" t="s">
        <v>149</v>
      </c>
      <c r="AA3147" s="35" t="s">
        <v>146</v>
      </c>
    </row>
    <row r="3148" spans="1:27" x14ac:dyDescent="0.25">
      <c r="A3148" t="s">
        <v>150</v>
      </c>
      <c r="B3148" t="s">
        <v>151</v>
      </c>
      <c r="C3148" t="s">
        <v>152</v>
      </c>
      <c r="E3148" t="s">
        <v>10494</v>
      </c>
      <c r="F3148" t="s">
        <v>10495</v>
      </c>
      <c r="G3148" t="s">
        <v>10496</v>
      </c>
      <c r="H3148" t="s">
        <v>9309</v>
      </c>
      <c r="I3148" t="s">
        <v>9310</v>
      </c>
      <c r="J3148" t="s">
        <v>65</v>
      </c>
      <c r="K3148" t="s">
        <v>7778</v>
      </c>
      <c r="L3148" t="s">
        <v>4</v>
      </c>
      <c r="M3148" t="s">
        <v>64</v>
      </c>
      <c r="N3148" t="s">
        <v>149</v>
      </c>
      <c r="O3148" s="42">
        <v>44159</v>
      </c>
      <c r="P3148" s="42">
        <v>44160</v>
      </c>
      <c r="Q3148">
        <v>500</v>
      </c>
      <c r="R3148">
        <v>500</v>
      </c>
      <c r="S3148" s="44">
        <v>39406.78</v>
      </c>
      <c r="T3148">
        <v>39406.78</v>
      </c>
      <c r="U3148" s="42">
        <v>44161</v>
      </c>
      <c r="V3148">
        <v>11</v>
      </c>
      <c r="W3148">
        <v>3.6110000000000002</v>
      </c>
      <c r="X3148" s="44">
        <v>10912.982553309332</v>
      </c>
      <c r="Y3148" s="45" t="s">
        <v>157</v>
      </c>
      <c r="Z3148" s="35" t="s">
        <v>149</v>
      </c>
      <c r="AA3148" s="35" t="s">
        <v>146</v>
      </c>
    </row>
    <row r="3149" spans="1:27" x14ac:dyDescent="0.25">
      <c r="A3149" t="s">
        <v>150</v>
      </c>
      <c r="B3149" t="s">
        <v>151</v>
      </c>
      <c r="C3149" t="s">
        <v>152</v>
      </c>
      <c r="E3149" t="s">
        <v>10497</v>
      </c>
      <c r="F3149" t="s">
        <v>10498</v>
      </c>
      <c r="G3149" t="s">
        <v>10499</v>
      </c>
      <c r="H3149" t="s">
        <v>5003</v>
      </c>
      <c r="I3149" t="s">
        <v>4540</v>
      </c>
      <c r="J3149" t="s">
        <v>65</v>
      </c>
      <c r="K3149" t="s">
        <v>7778</v>
      </c>
      <c r="L3149" t="s">
        <v>4</v>
      </c>
      <c r="M3149" t="s">
        <v>64</v>
      </c>
      <c r="N3149" t="s">
        <v>149</v>
      </c>
      <c r="O3149" s="42">
        <v>44159</v>
      </c>
      <c r="P3149" s="42">
        <v>44160</v>
      </c>
      <c r="Q3149">
        <v>500</v>
      </c>
      <c r="R3149">
        <v>500</v>
      </c>
      <c r="S3149" s="44">
        <v>39406.78</v>
      </c>
      <c r="T3149">
        <v>39406.78</v>
      </c>
      <c r="U3149" s="42">
        <v>44162</v>
      </c>
      <c r="V3149">
        <v>11</v>
      </c>
      <c r="W3149">
        <v>3.6110000000000002</v>
      </c>
      <c r="X3149" s="44">
        <v>10912.982553309332</v>
      </c>
      <c r="Y3149" s="45" t="s">
        <v>157</v>
      </c>
      <c r="Z3149" s="35" t="s">
        <v>149</v>
      </c>
      <c r="AA3149" s="35" t="s">
        <v>146</v>
      </c>
    </row>
    <row r="3150" spans="1:27" x14ac:dyDescent="0.25">
      <c r="A3150" t="s">
        <v>150</v>
      </c>
      <c r="B3150" t="s">
        <v>151</v>
      </c>
      <c r="C3150" t="s">
        <v>152</v>
      </c>
      <c r="E3150" t="s">
        <v>7425</v>
      </c>
      <c r="F3150" t="s">
        <v>7426</v>
      </c>
      <c r="G3150" t="s">
        <v>7427</v>
      </c>
      <c r="H3150" t="s">
        <v>156</v>
      </c>
      <c r="I3150" t="s">
        <v>37</v>
      </c>
      <c r="J3150" t="s">
        <v>65</v>
      </c>
      <c r="K3150" t="s">
        <v>7778</v>
      </c>
      <c r="L3150" t="s">
        <v>4</v>
      </c>
      <c r="M3150" t="s">
        <v>64</v>
      </c>
      <c r="N3150" t="s">
        <v>149</v>
      </c>
      <c r="O3150" s="42">
        <v>44102</v>
      </c>
      <c r="P3150" s="42">
        <v>44103</v>
      </c>
      <c r="Q3150">
        <v>300</v>
      </c>
      <c r="R3150">
        <v>300</v>
      </c>
      <c r="S3150" s="44">
        <v>22836</v>
      </c>
      <c r="T3150">
        <v>22836</v>
      </c>
      <c r="U3150" s="42">
        <v>44102</v>
      </c>
      <c r="V3150">
        <v>9</v>
      </c>
      <c r="W3150">
        <v>3.5569999999999999</v>
      </c>
      <c r="X3150" s="44">
        <v>6420.0168681473151</v>
      </c>
      <c r="Y3150" s="45" t="s">
        <v>157</v>
      </c>
      <c r="Z3150" s="35" t="s">
        <v>149</v>
      </c>
      <c r="AA3150" s="35" t="s">
        <v>146</v>
      </c>
    </row>
    <row r="3151" spans="1:27" x14ac:dyDescent="0.25">
      <c r="A3151" t="s">
        <v>150</v>
      </c>
      <c r="B3151" t="s">
        <v>151</v>
      </c>
      <c r="C3151" t="s">
        <v>152</v>
      </c>
      <c r="E3151" t="s">
        <v>10500</v>
      </c>
      <c r="F3151" t="s">
        <v>10501</v>
      </c>
      <c r="G3151" t="s">
        <v>10502</v>
      </c>
      <c r="H3151" t="s">
        <v>5003</v>
      </c>
      <c r="I3151" t="s">
        <v>4540</v>
      </c>
      <c r="J3151" t="s">
        <v>65</v>
      </c>
      <c r="K3151" t="s">
        <v>7778</v>
      </c>
      <c r="L3151" t="s">
        <v>4</v>
      </c>
      <c r="M3151" t="s">
        <v>64</v>
      </c>
      <c r="N3151" t="s">
        <v>149</v>
      </c>
      <c r="O3151" s="42">
        <v>44161</v>
      </c>
      <c r="P3151" s="42">
        <v>44162</v>
      </c>
      <c r="Q3151">
        <v>500</v>
      </c>
      <c r="R3151">
        <v>500</v>
      </c>
      <c r="S3151" s="44">
        <v>39406.78</v>
      </c>
      <c r="T3151">
        <v>39406.78</v>
      </c>
      <c r="U3151" s="42">
        <v>44163</v>
      </c>
      <c r="V3151">
        <v>11</v>
      </c>
      <c r="W3151">
        <v>3.6110000000000002</v>
      </c>
      <c r="X3151" s="44">
        <v>10912.982553309332</v>
      </c>
      <c r="Y3151" s="45" t="s">
        <v>157</v>
      </c>
      <c r="Z3151" s="35" t="s">
        <v>149</v>
      </c>
      <c r="AA3151" s="35" t="s">
        <v>146</v>
      </c>
    </row>
    <row r="3152" spans="1:27" x14ac:dyDescent="0.25">
      <c r="A3152" t="s">
        <v>150</v>
      </c>
      <c r="B3152" t="s">
        <v>151</v>
      </c>
      <c r="C3152" t="s">
        <v>152</v>
      </c>
      <c r="E3152" t="s">
        <v>10503</v>
      </c>
      <c r="F3152" t="s">
        <v>10504</v>
      </c>
      <c r="G3152" t="s">
        <v>10505</v>
      </c>
      <c r="H3152" t="s">
        <v>7337</v>
      </c>
      <c r="I3152" t="s">
        <v>7253</v>
      </c>
      <c r="J3152" t="s">
        <v>65</v>
      </c>
      <c r="K3152" t="s">
        <v>7778</v>
      </c>
      <c r="L3152" t="s">
        <v>4</v>
      </c>
      <c r="M3152" t="s">
        <v>64</v>
      </c>
      <c r="N3152" t="s">
        <v>149</v>
      </c>
      <c r="O3152" s="42">
        <v>44159</v>
      </c>
      <c r="P3152" s="42">
        <v>44160</v>
      </c>
      <c r="Q3152">
        <v>500</v>
      </c>
      <c r="R3152">
        <v>500</v>
      </c>
      <c r="S3152" s="44">
        <v>39406.78</v>
      </c>
      <c r="T3152">
        <v>39406.78</v>
      </c>
      <c r="U3152" s="42">
        <v>44160</v>
      </c>
      <c r="V3152">
        <v>11</v>
      </c>
      <c r="W3152">
        <v>3.6110000000000002</v>
      </c>
      <c r="X3152" s="44">
        <v>10912.982553309332</v>
      </c>
      <c r="Y3152" s="45" t="s">
        <v>157</v>
      </c>
      <c r="Z3152" s="35" t="s">
        <v>149</v>
      </c>
      <c r="AA3152" s="35" t="s">
        <v>146</v>
      </c>
    </row>
    <row r="3153" spans="1:27" x14ac:dyDescent="0.25">
      <c r="A3153" t="s">
        <v>150</v>
      </c>
      <c r="B3153" t="s">
        <v>151</v>
      </c>
      <c r="C3153" t="s">
        <v>152</v>
      </c>
      <c r="E3153" t="s">
        <v>10506</v>
      </c>
      <c r="F3153" t="s">
        <v>10507</v>
      </c>
      <c r="G3153" t="s">
        <v>10508</v>
      </c>
      <c r="H3153" t="s">
        <v>7337</v>
      </c>
      <c r="I3153" t="s">
        <v>7253</v>
      </c>
      <c r="J3153" t="s">
        <v>65</v>
      </c>
      <c r="K3153" t="s">
        <v>7778</v>
      </c>
      <c r="L3153" t="s">
        <v>4</v>
      </c>
      <c r="M3153" t="s">
        <v>64</v>
      </c>
      <c r="N3153" t="s">
        <v>149</v>
      </c>
      <c r="O3153" s="42">
        <v>44159</v>
      </c>
      <c r="P3153" s="42">
        <v>44160</v>
      </c>
      <c r="Q3153">
        <v>500</v>
      </c>
      <c r="R3153">
        <v>500</v>
      </c>
      <c r="S3153" s="44">
        <v>39406.78</v>
      </c>
      <c r="T3153">
        <v>39406.78</v>
      </c>
      <c r="U3153" s="42">
        <v>44160</v>
      </c>
      <c r="V3153">
        <v>11</v>
      </c>
      <c r="W3153">
        <v>3.6110000000000002</v>
      </c>
      <c r="X3153" s="44">
        <v>10912.982553309332</v>
      </c>
      <c r="Y3153" s="45" t="s">
        <v>157</v>
      </c>
      <c r="Z3153" s="35" t="s">
        <v>149</v>
      </c>
      <c r="AA3153" s="35" t="s">
        <v>146</v>
      </c>
    </row>
    <row r="3154" spans="1:27" x14ac:dyDescent="0.25">
      <c r="A3154" t="s">
        <v>150</v>
      </c>
      <c r="B3154" t="s">
        <v>151</v>
      </c>
      <c r="C3154" t="s">
        <v>152</v>
      </c>
      <c r="E3154" t="s">
        <v>10509</v>
      </c>
      <c r="F3154" t="s">
        <v>10510</v>
      </c>
      <c r="G3154" t="s">
        <v>10511</v>
      </c>
      <c r="H3154" t="s">
        <v>8334</v>
      </c>
      <c r="I3154" t="s">
        <v>7705</v>
      </c>
      <c r="J3154" t="s">
        <v>65</v>
      </c>
      <c r="K3154" t="s">
        <v>7778</v>
      </c>
      <c r="L3154" t="s">
        <v>4</v>
      </c>
      <c r="M3154" t="s">
        <v>64</v>
      </c>
      <c r="N3154" t="s">
        <v>149</v>
      </c>
      <c r="O3154" s="42">
        <v>44162</v>
      </c>
      <c r="P3154" s="42">
        <v>44163</v>
      </c>
      <c r="Q3154">
        <v>500</v>
      </c>
      <c r="R3154">
        <v>500</v>
      </c>
      <c r="S3154" s="44">
        <v>39406.78</v>
      </c>
      <c r="T3154">
        <v>39406.78</v>
      </c>
      <c r="U3154" s="42">
        <v>44163</v>
      </c>
      <c r="V3154">
        <v>11</v>
      </c>
      <c r="W3154">
        <v>3.6110000000000002</v>
      </c>
      <c r="X3154" s="44">
        <v>10912.982553309332</v>
      </c>
      <c r="Y3154" s="45" t="s">
        <v>157</v>
      </c>
      <c r="Z3154" s="35" t="s">
        <v>149</v>
      </c>
      <c r="AA3154" s="35" t="s">
        <v>146</v>
      </c>
    </row>
    <row r="3155" spans="1:27" x14ac:dyDescent="0.25">
      <c r="A3155" t="s">
        <v>150</v>
      </c>
      <c r="B3155" t="s">
        <v>151</v>
      </c>
      <c r="C3155" t="s">
        <v>152</v>
      </c>
      <c r="E3155" t="s">
        <v>7428</v>
      </c>
      <c r="F3155" t="s">
        <v>7429</v>
      </c>
      <c r="G3155" t="s">
        <v>7430</v>
      </c>
      <c r="H3155" t="s">
        <v>156</v>
      </c>
      <c r="I3155" t="s">
        <v>37</v>
      </c>
      <c r="J3155" t="s">
        <v>65</v>
      </c>
      <c r="K3155" t="s">
        <v>7778</v>
      </c>
      <c r="L3155" t="s">
        <v>4</v>
      </c>
      <c r="M3155" t="s">
        <v>64</v>
      </c>
      <c r="N3155" t="s">
        <v>149</v>
      </c>
      <c r="O3155" s="42">
        <v>44096</v>
      </c>
      <c r="P3155" s="42">
        <v>44097</v>
      </c>
      <c r="Q3155">
        <v>300</v>
      </c>
      <c r="R3155">
        <v>300</v>
      </c>
      <c r="S3155" s="44">
        <v>22836</v>
      </c>
      <c r="T3155">
        <v>22836</v>
      </c>
      <c r="U3155" s="42">
        <v>44096</v>
      </c>
      <c r="V3155">
        <v>9</v>
      </c>
      <c r="W3155">
        <v>3.5569999999999999</v>
      </c>
      <c r="X3155" s="44">
        <v>6420.0168681473151</v>
      </c>
      <c r="Y3155" s="45" t="s">
        <v>157</v>
      </c>
      <c r="Z3155" s="35" t="s">
        <v>149</v>
      </c>
      <c r="AA3155" s="35" t="s">
        <v>146</v>
      </c>
    </row>
    <row r="3156" spans="1:27" x14ac:dyDescent="0.25">
      <c r="A3156" t="s">
        <v>150</v>
      </c>
      <c r="B3156" t="s">
        <v>151</v>
      </c>
      <c r="C3156" t="s">
        <v>152</v>
      </c>
      <c r="E3156" t="s">
        <v>7431</v>
      </c>
      <c r="F3156" t="s">
        <v>7432</v>
      </c>
      <c r="G3156" t="s">
        <v>7433</v>
      </c>
      <c r="H3156" t="s">
        <v>156</v>
      </c>
      <c r="I3156" t="s">
        <v>37</v>
      </c>
      <c r="J3156" t="s">
        <v>65</v>
      </c>
      <c r="K3156" t="s">
        <v>7778</v>
      </c>
      <c r="L3156" t="s">
        <v>4</v>
      </c>
      <c r="M3156" t="s">
        <v>64</v>
      </c>
      <c r="N3156" t="s">
        <v>149</v>
      </c>
      <c r="O3156" s="42">
        <v>44096</v>
      </c>
      <c r="P3156" s="42">
        <v>44097</v>
      </c>
      <c r="Q3156">
        <v>300</v>
      </c>
      <c r="R3156">
        <v>300</v>
      </c>
      <c r="S3156" s="44">
        <v>22836</v>
      </c>
      <c r="T3156">
        <v>22836</v>
      </c>
      <c r="U3156" s="42">
        <v>44096</v>
      </c>
      <c r="V3156">
        <v>9</v>
      </c>
      <c r="W3156">
        <v>3.5569999999999999</v>
      </c>
      <c r="X3156" s="44">
        <v>6420.0168681473151</v>
      </c>
      <c r="Y3156" s="45" t="s">
        <v>157</v>
      </c>
      <c r="Z3156" s="35" t="s">
        <v>149</v>
      </c>
      <c r="AA3156" s="35" t="s">
        <v>146</v>
      </c>
    </row>
    <row r="3157" spans="1:27" x14ac:dyDescent="0.25">
      <c r="A3157" t="s">
        <v>150</v>
      </c>
      <c r="B3157" t="s">
        <v>151</v>
      </c>
      <c r="C3157" t="s">
        <v>152</v>
      </c>
      <c r="E3157" t="s">
        <v>7434</v>
      </c>
      <c r="F3157" t="s">
        <v>7435</v>
      </c>
      <c r="G3157" t="s">
        <v>7436</v>
      </c>
      <c r="H3157" t="s">
        <v>156</v>
      </c>
      <c r="I3157" t="s">
        <v>37</v>
      </c>
      <c r="J3157" t="s">
        <v>65</v>
      </c>
      <c r="K3157" t="s">
        <v>7778</v>
      </c>
      <c r="L3157" t="s">
        <v>4</v>
      </c>
      <c r="M3157" t="s">
        <v>64</v>
      </c>
      <c r="N3157" t="s">
        <v>149</v>
      </c>
      <c r="O3157" s="42">
        <v>44097</v>
      </c>
      <c r="P3157" s="42">
        <v>44098</v>
      </c>
      <c r="Q3157">
        <v>300</v>
      </c>
      <c r="R3157">
        <v>300</v>
      </c>
      <c r="S3157" s="44">
        <v>22836</v>
      </c>
      <c r="T3157">
        <v>22836</v>
      </c>
      <c r="U3157" s="42">
        <v>44097</v>
      </c>
      <c r="V3157">
        <v>9</v>
      </c>
      <c r="W3157">
        <v>3.5569999999999999</v>
      </c>
      <c r="X3157" s="44">
        <v>6420.0168681473151</v>
      </c>
      <c r="Y3157" s="45" t="s">
        <v>157</v>
      </c>
      <c r="Z3157" s="35" t="s">
        <v>149</v>
      </c>
      <c r="AA3157" s="35" t="s">
        <v>146</v>
      </c>
    </row>
    <row r="3158" spans="1:27" x14ac:dyDescent="0.25">
      <c r="A3158" t="s">
        <v>150</v>
      </c>
      <c r="B3158" t="s">
        <v>151</v>
      </c>
      <c r="C3158" t="s">
        <v>152</v>
      </c>
      <c r="E3158" t="s">
        <v>7437</v>
      </c>
      <c r="F3158" t="s">
        <v>7438</v>
      </c>
      <c r="G3158" t="s">
        <v>7439</v>
      </c>
      <c r="H3158" t="s">
        <v>156</v>
      </c>
      <c r="I3158" t="s">
        <v>37</v>
      </c>
      <c r="J3158" t="s">
        <v>65</v>
      </c>
      <c r="K3158" t="s">
        <v>7778</v>
      </c>
      <c r="L3158" t="s">
        <v>4</v>
      </c>
      <c r="M3158" t="s">
        <v>64</v>
      </c>
      <c r="N3158" t="s">
        <v>149</v>
      </c>
      <c r="O3158" s="42">
        <v>44096</v>
      </c>
      <c r="P3158" s="42">
        <v>44097</v>
      </c>
      <c r="Q3158">
        <v>300</v>
      </c>
      <c r="R3158">
        <v>300</v>
      </c>
      <c r="S3158" s="44">
        <v>22836</v>
      </c>
      <c r="T3158">
        <v>22836</v>
      </c>
      <c r="U3158" s="42">
        <v>44096</v>
      </c>
      <c r="V3158">
        <v>9</v>
      </c>
      <c r="W3158">
        <v>3.5569999999999999</v>
      </c>
      <c r="X3158" s="44">
        <v>6420.0168681473151</v>
      </c>
      <c r="Y3158" s="45" t="s">
        <v>157</v>
      </c>
      <c r="Z3158" s="35" t="s">
        <v>149</v>
      </c>
      <c r="AA3158" s="35" t="s">
        <v>146</v>
      </c>
    </row>
    <row r="3159" spans="1:27" x14ac:dyDescent="0.25">
      <c r="A3159" t="s">
        <v>150</v>
      </c>
      <c r="B3159" t="s">
        <v>151</v>
      </c>
      <c r="C3159" t="s">
        <v>152</v>
      </c>
      <c r="E3159" t="s">
        <v>7440</v>
      </c>
      <c r="F3159" t="s">
        <v>7441</v>
      </c>
      <c r="G3159" t="s">
        <v>7442</v>
      </c>
      <c r="H3159" t="s">
        <v>156</v>
      </c>
      <c r="I3159" t="s">
        <v>37</v>
      </c>
      <c r="J3159" t="s">
        <v>65</v>
      </c>
      <c r="K3159" t="s">
        <v>7778</v>
      </c>
      <c r="L3159" t="s">
        <v>4</v>
      </c>
      <c r="M3159" t="s">
        <v>64</v>
      </c>
      <c r="N3159" t="s">
        <v>149</v>
      </c>
      <c r="O3159" s="42">
        <v>44097</v>
      </c>
      <c r="P3159" s="42">
        <v>44098</v>
      </c>
      <c r="Q3159">
        <v>300</v>
      </c>
      <c r="R3159">
        <v>300</v>
      </c>
      <c r="S3159" s="44">
        <v>22836</v>
      </c>
      <c r="T3159">
        <v>22836</v>
      </c>
      <c r="U3159" s="42">
        <v>44097</v>
      </c>
      <c r="V3159">
        <v>9</v>
      </c>
      <c r="W3159">
        <v>3.5569999999999999</v>
      </c>
      <c r="X3159" s="44">
        <v>6420.0168681473151</v>
      </c>
      <c r="Y3159" s="45" t="s">
        <v>157</v>
      </c>
      <c r="Z3159" s="35" t="s">
        <v>149</v>
      </c>
      <c r="AA3159" s="35" t="s">
        <v>146</v>
      </c>
    </row>
    <row r="3160" spans="1:27" x14ac:dyDescent="0.25">
      <c r="A3160" t="s">
        <v>563</v>
      </c>
      <c r="B3160" t="s">
        <v>859</v>
      </c>
      <c r="C3160" t="s">
        <v>565</v>
      </c>
      <c r="E3160" t="s">
        <v>6756</v>
      </c>
      <c r="F3160" t="s">
        <v>6757</v>
      </c>
      <c r="G3160" t="s">
        <v>6758</v>
      </c>
      <c r="H3160" t="s">
        <v>3207</v>
      </c>
      <c r="I3160" t="s">
        <v>2552</v>
      </c>
      <c r="J3160" t="s">
        <v>63</v>
      </c>
      <c r="K3160" t="s">
        <v>141</v>
      </c>
      <c r="L3160" t="s">
        <v>34</v>
      </c>
      <c r="M3160" t="s">
        <v>94</v>
      </c>
      <c r="N3160" t="s">
        <v>149</v>
      </c>
      <c r="O3160" s="42">
        <v>44081</v>
      </c>
      <c r="P3160" s="42">
        <v>44081</v>
      </c>
      <c r="Q3160">
        <v>28.92</v>
      </c>
      <c r="R3160">
        <v>28.92</v>
      </c>
      <c r="S3160" s="44">
        <v>23136</v>
      </c>
      <c r="T3160">
        <v>23136</v>
      </c>
      <c r="U3160" s="42">
        <v>44081</v>
      </c>
      <c r="V3160">
        <v>9</v>
      </c>
      <c r="W3160">
        <v>3.5569999999999999</v>
      </c>
      <c r="X3160" s="44">
        <v>23136</v>
      </c>
      <c r="Y3160" s="45" t="s">
        <v>157</v>
      </c>
      <c r="Z3160" s="35" t="s">
        <v>149</v>
      </c>
      <c r="AA3160" s="35" t="s">
        <v>146</v>
      </c>
    </row>
    <row r="3161" spans="1:27" x14ac:dyDescent="0.25">
      <c r="A3161" t="s">
        <v>150</v>
      </c>
      <c r="B3161" t="s">
        <v>151</v>
      </c>
      <c r="C3161" t="s">
        <v>152</v>
      </c>
      <c r="E3161" t="s">
        <v>6750</v>
      </c>
      <c r="F3161" t="s">
        <v>6751</v>
      </c>
      <c r="G3161" t="s">
        <v>6752</v>
      </c>
      <c r="H3161" t="s">
        <v>156</v>
      </c>
      <c r="I3161" t="s">
        <v>37</v>
      </c>
      <c r="J3161" t="s">
        <v>65</v>
      </c>
      <c r="K3161" t="s">
        <v>7778</v>
      </c>
      <c r="L3161" t="s">
        <v>4</v>
      </c>
      <c r="M3161" t="s">
        <v>64</v>
      </c>
      <c r="N3161" t="s">
        <v>149</v>
      </c>
      <c r="O3161" s="42">
        <v>44077</v>
      </c>
      <c r="P3161" s="42">
        <v>44078</v>
      </c>
      <c r="Q3161">
        <v>305</v>
      </c>
      <c r="R3161">
        <v>305</v>
      </c>
      <c r="S3161" s="44">
        <v>23216.6</v>
      </c>
      <c r="T3161">
        <v>23216.6</v>
      </c>
      <c r="U3161" s="42">
        <v>44077</v>
      </c>
      <c r="V3161">
        <v>9</v>
      </c>
      <c r="W3161">
        <v>3.5569999999999999</v>
      </c>
      <c r="X3161" s="44">
        <v>6527.0171492831032</v>
      </c>
      <c r="Y3161" s="45" t="s">
        <v>157</v>
      </c>
      <c r="Z3161" s="35" t="s">
        <v>149</v>
      </c>
      <c r="AA3161" s="35" t="s">
        <v>146</v>
      </c>
    </row>
    <row r="3162" spans="1:27" x14ac:dyDescent="0.25">
      <c r="A3162" t="s">
        <v>150</v>
      </c>
      <c r="B3162" t="s">
        <v>151</v>
      </c>
      <c r="C3162" t="s">
        <v>152</v>
      </c>
      <c r="E3162" t="s">
        <v>6753</v>
      </c>
      <c r="F3162" t="s">
        <v>6754</v>
      </c>
      <c r="G3162" t="s">
        <v>6755</v>
      </c>
      <c r="H3162" t="s">
        <v>156</v>
      </c>
      <c r="I3162" t="s">
        <v>37</v>
      </c>
      <c r="J3162" t="s">
        <v>65</v>
      </c>
      <c r="K3162" t="s">
        <v>7778</v>
      </c>
      <c r="L3162" t="s">
        <v>4</v>
      </c>
      <c r="M3162" t="s">
        <v>64</v>
      </c>
      <c r="N3162" t="s">
        <v>149</v>
      </c>
      <c r="O3162" s="42">
        <v>44077</v>
      </c>
      <c r="P3162" s="42">
        <v>44078</v>
      </c>
      <c r="Q3162">
        <v>305</v>
      </c>
      <c r="R3162">
        <v>305</v>
      </c>
      <c r="S3162" s="44">
        <v>23216.6</v>
      </c>
      <c r="T3162">
        <v>23216.6</v>
      </c>
      <c r="U3162" s="42">
        <v>44077</v>
      </c>
      <c r="V3162">
        <v>9</v>
      </c>
      <c r="W3162">
        <v>3.5569999999999999</v>
      </c>
      <c r="X3162" s="44">
        <v>6527.0171492831032</v>
      </c>
      <c r="Y3162" s="45" t="s">
        <v>157</v>
      </c>
      <c r="Z3162" s="35" t="s">
        <v>149</v>
      </c>
      <c r="AA3162" s="35" t="s">
        <v>146</v>
      </c>
    </row>
    <row r="3163" spans="1:27" x14ac:dyDescent="0.25">
      <c r="A3163" t="s">
        <v>150</v>
      </c>
      <c r="B3163" t="s">
        <v>151</v>
      </c>
      <c r="C3163" t="s">
        <v>152</v>
      </c>
      <c r="E3163" t="s">
        <v>7090</v>
      </c>
      <c r="F3163" t="s">
        <v>7091</v>
      </c>
      <c r="G3163" t="s">
        <v>7092</v>
      </c>
      <c r="H3163" t="s">
        <v>156</v>
      </c>
      <c r="I3163" t="s">
        <v>37</v>
      </c>
      <c r="J3163" t="s">
        <v>65</v>
      </c>
      <c r="K3163" t="s">
        <v>7778</v>
      </c>
      <c r="L3163" t="s">
        <v>4</v>
      </c>
      <c r="M3163" t="s">
        <v>64</v>
      </c>
      <c r="N3163" t="s">
        <v>149</v>
      </c>
      <c r="O3163" s="42">
        <v>44083</v>
      </c>
      <c r="P3163" s="42">
        <v>44084</v>
      </c>
      <c r="Q3163">
        <v>305</v>
      </c>
      <c r="R3163">
        <v>305</v>
      </c>
      <c r="S3163" s="44">
        <v>23216.6</v>
      </c>
      <c r="T3163">
        <v>23216.6</v>
      </c>
      <c r="U3163" s="42">
        <v>44084</v>
      </c>
      <c r="V3163">
        <v>9</v>
      </c>
      <c r="W3163">
        <v>3.5569999999999999</v>
      </c>
      <c r="X3163" s="44">
        <v>6527.0171492831032</v>
      </c>
      <c r="Y3163" s="45" t="s">
        <v>157</v>
      </c>
      <c r="Z3163" s="35" t="s">
        <v>149</v>
      </c>
      <c r="AA3163" s="35" t="s">
        <v>146</v>
      </c>
    </row>
    <row r="3164" spans="1:27" x14ac:dyDescent="0.25">
      <c r="A3164" t="s">
        <v>563</v>
      </c>
      <c r="B3164" t="s">
        <v>564</v>
      </c>
      <c r="C3164" t="s">
        <v>565</v>
      </c>
      <c r="E3164" t="s">
        <v>8256</v>
      </c>
      <c r="F3164" t="s">
        <v>27</v>
      </c>
      <c r="G3164" t="s">
        <v>27</v>
      </c>
      <c r="H3164" t="s">
        <v>7604</v>
      </c>
      <c r="I3164" t="s">
        <v>7260</v>
      </c>
      <c r="J3164" t="s">
        <v>63</v>
      </c>
      <c r="K3164" t="s">
        <v>141</v>
      </c>
      <c r="L3164" t="s">
        <v>34</v>
      </c>
      <c r="M3164" t="s">
        <v>94</v>
      </c>
      <c r="N3164" t="s">
        <v>149</v>
      </c>
      <c r="O3164" s="42">
        <v>44138</v>
      </c>
      <c r="P3164" s="42">
        <v>44138</v>
      </c>
      <c r="Q3164">
        <v>0</v>
      </c>
      <c r="R3164">
        <v>0</v>
      </c>
      <c r="S3164" s="44">
        <v>-228957</v>
      </c>
      <c r="T3164">
        <v>-228957</v>
      </c>
      <c r="U3164" s="42">
        <v>44135</v>
      </c>
      <c r="V3164">
        <v>10</v>
      </c>
      <c r="W3164">
        <v>3.5979999999999999</v>
      </c>
      <c r="X3164" s="44">
        <v>-228957</v>
      </c>
      <c r="Y3164" s="45" t="s">
        <v>157</v>
      </c>
      <c r="Z3164" s="35" t="s">
        <v>8257</v>
      </c>
      <c r="AA3164" s="35" t="s">
        <v>146</v>
      </c>
    </row>
    <row r="3165" spans="1:27" x14ac:dyDescent="0.25">
      <c r="A3165" t="s">
        <v>563</v>
      </c>
      <c r="B3165" t="s">
        <v>852</v>
      </c>
      <c r="C3165" t="s">
        <v>565</v>
      </c>
      <c r="E3165" t="s">
        <v>10512</v>
      </c>
      <c r="F3165" t="s">
        <v>10513</v>
      </c>
      <c r="G3165" t="s">
        <v>10514</v>
      </c>
      <c r="H3165" t="s">
        <v>6199</v>
      </c>
      <c r="I3165" t="s">
        <v>4533</v>
      </c>
      <c r="J3165" t="s">
        <v>72</v>
      </c>
      <c r="K3165" t="s">
        <v>7244</v>
      </c>
      <c r="L3165" t="s">
        <v>41</v>
      </c>
      <c r="M3165" t="s">
        <v>64</v>
      </c>
      <c r="N3165" t="s">
        <v>149</v>
      </c>
      <c r="O3165" s="42">
        <v>44180</v>
      </c>
      <c r="P3165" s="42">
        <v>44180</v>
      </c>
      <c r="Q3165">
        <v>144</v>
      </c>
      <c r="R3165">
        <v>144</v>
      </c>
      <c r="S3165" s="44">
        <v>708.48</v>
      </c>
      <c r="T3165">
        <v>708.48</v>
      </c>
      <c r="U3165" s="42">
        <v>44180</v>
      </c>
      <c r="V3165">
        <v>12</v>
      </c>
      <c r="W3165">
        <v>3.6059999999999999</v>
      </c>
      <c r="X3165" s="44">
        <v>196.472545757071</v>
      </c>
      <c r="Y3165" s="45" t="s">
        <v>157</v>
      </c>
      <c r="Z3165" s="35" t="s">
        <v>149</v>
      </c>
      <c r="AA3165" s="35" t="s">
        <v>146</v>
      </c>
    </row>
    <row r="3166" spans="1:27" x14ac:dyDescent="0.25">
      <c r="A3166" t="s">
        <v>563</v>
      </c>
      <c r="B3166" t="s">
        <v>852</v>
      </c>
      <c r="C3166" t="s">
        <v>853</v>
      </c>
      <c r="E3166" t="s">
        <v>8258</v>
      </c>
      <c r="F3166" t="s">
        <v>27</v>
      </c>
      <c r="G3166" t="s">
        <v>27</v>
      </c>
      <c r="H3166" t="s">
        <v>4759</v>
      </c>
      <c r="I3166" t="s">
        <v>4510</v>
      </c>
      <c r="J3166" t="s">
        <v>72</v>
      </c>
      <c r="K3166" t="s">
        <v>7244</v>
      </c>
      <c r="L3166" t="s">
        <v>41</v>
      </c>
      <c r="M3166" t="s">
        <v>64</v>
      </c>
      <c r="N3166" t="s">
        <v>149</v>
      </c>
      <c r="O3166" s="42">
        <v>44139</v>
      </c>
      <c r="P3166" s="42">
        <v>44139</v>
      </c>
      <c r="Q3166">
        <v>0</v>
      </c>
      <c r="R3166">
        <v>0</v>
      </c>
      <c r="S3166" s="44">
        <v>-118.08</v>
      </c>
      <c r="T3166">
        <v>-118.08</v>
      </c>
      <c r="U3166" s="42">
        <v>44148</v>
      </c>
      <c r="V3166">
        <v>11</v>
      </c>
      <c r="W3166">
        <v>3.6110000000000002</v>
      </c>
      <c r="X3166" s="44">
        <v>-32.700083079479001</v>
      </c>
      <c r="Y3166" s="45" t="s">
        <v>157</v>
      </c>
      <c r="Z3166" s="35" t="s">
        <v>10515</v>
      </c>
      <c r="AA3166" s="35" t="s">
        <v>146</v>
      </c>
    </row>
    <row r="3167" spans="1:27" x14ac:dyDescent="0.25">
      <c r="A3167" t="s">
        <v>150</v>
      </c>
      <c r="B3167" t="s">
        <v>151</v>
      </c>
      <c r="C3167" t="s">
        <v>152</v>
      </c>
      <c r="E3167" t="s">
        <v>8711</v>
      </c>
      <c r="F3167" t="s">
        <v>27</v>
      </c>
      <c r="G3167" t="s">
        <v>27</v>
      </c>
      <c r="H3167" t="s">
        <v>7347</v>
      </c>
      <c r="I3167" t="s">
        <v>7246</v>
      </c>
      <c r="J3167" t="s">
        <v>65</v>
      </c>
      <c r="K3167" t="s">
        <v>7778</v>
      </c>
      <c r="L3167" t="s">
        <v>4</v>
      </c>
      <c r="M3167" t="s">
        <v>64</v>
      </c>
      <c r="N3167" t="s">
        <v>149</v>
      </c>
      <c r="O3167" s="42">
        <v>44144</v>
      </c>
      <c r="P3167" s="42">
        <v>44144</v>
      </c>
      <c r="Q3167">
        <v>0</v>
      </c>
      <c r="R3167">
        <v>0</v>
      </c>
      <c r="S3167" s="44">
        <v>-169.49</v>
      </c>
      <c r="T3167">
        <v>-169.49</v>
      </c>
      <c r="U3167" s="42">
        <v>44144</v>
      </c>
      <c r="V3167">
        <v>11</v>
      </c>
      <c r="W3167">
        <v>3.6110000000000002</v>
      </c>
      <c r="X3167" s="44">
        <v>-46.937136527276998</v>
      </c>
      <c r="Y3167" s="45" t="s">
        <v>157</v>
      </c>
      <c r="Z3167" s="35" t="s">
        <v>8712</v>
      </c>
      <c r="AA3167" s="35" t="s">
        <v>146</v>
      </c>
    </row>
    <row r="3168" spans="1:27" x14ac:dyDescent="0.25">
      <c r="A3168" t="s">
        <v>150</v>
      </c>
      <c r="B3168" t="s">
        <v>151</v>
      </c>
      <c r="C3168" t="s">
        <v>152</v>
      </c>
      <c r="E3168" t="s">
        <v>7093</v>
      </c>
      <c r="F3168" t="s">
        <v>7094</v>
      </c>
      <c r="G3168" t="s">
        <v>7095</v>
      </c>
      <c r="H3168" t="s">
        <v>156</v>
      </c>
      <c r="I3168" t="s">
        <v>37</v>
      </c>
      <c r="J3168" t="s">
        <v>65</v>
      </c>
      <c r="K3168" t="s">
        <v>7778</v>
      </c>
      <c r="L3168" t="s">
        <v>4</v>
      </c>
      <c r="M3168" t="s">
        <v>64</v>
      </c>
      <c r="N3168" t="s">
        <v>149</v>
      </c>
      <c r="O3168" s="42">
        <v>44083</v>
      </c>
      <c r="P3168" s="42">
        <v>44084</v>
      </c>
      <c r="Q3168">
        <v>305</v>
      </c>
      <c r="R3168">
        <v>305</v>
      </c>
      <c r="S3168" s="44">
        <v>23216.6</v>
      </c>
      <c r="T3168">
        <v>23216.6</v>
      </c>
      <c r="U3168" s="42">
        <v>44084</v>
      </c>
      <c r="V3168">
        <v>9</v>
      </c>
      <c r="W3168">
        <v>3.5569999999999999</v>
      </c>
      <c r="X3168" s="44">
        <v>6527.0171492831032</v>
      </c>
      <c r="Y3168" s="45" t="s">
        <v>157</v>
      </c>
      <c r="Z3168" s="35" t="s">
        <v>149</v>
      </c>
      <c r="AA3168" s="35" t="s">
        <v>146</v>
      </c>
    </row>
    <row r="3169" spans="1:27" x14ac:dyDescent="0.25">
      <c r="A3169" t="s">
        <v>150</v>
      </c>
      <c r="B3169" t="s">
        <v>151</v>
      </c>
      <c r="C3169" t="s">
        <v>152</v>
      </c>
      <c r="E3169" t="s">
        <v>7443</v>
      </c>
      <c r="F3169" t="s">
        <v>7444</v>
      </c>
      <c r="G3169" t="s">
        <v>7445</v>
      </c>
      <c r="H3169" t="s">
        <v>156</v>
      </c>
      <c r="I3169" t="s">
        <v>37</v>
      </c>
      <c r="J3169" t="s">
        <v>65</v>
      </c>
      <c r="K3169" t="s">
        <v>7778</v>
      </c>
      <c r="L3169" t="s">
        <v>4</v>
      </c>
      <c r="M3169" t="s">
        <v>64</v>
      </c>
      <c r="N3169" t="s">
        <v>149</v>
      </c>
      <c r="O3169" s="42">
        <v>44097</v>
      </c>
      <c r="P3169" s="42">
        <v>44098</v>
      </c>
      <c r="Q3169">
        <v>305</v>
      </c>
      <c r="R3169">
        <v>305</v>
      </c>
      <c r="S3169" s="44">
        <v>23216.6</v>
      </c>
      <c r="T3169">
        <v>23216.6</v>
      </c>
      <c r="U3169" s="42">
        <v>44099</v>
      </c>
      <c r="V3169">
        <v>9</v>
      </c>
      <c r="W3169">
        <v>3.5569999999999999</v>
      </c>
      <c r="X3169" s="44">
        <v>6527.0171492831032</v>
      </c>
      <c r="Y3169" s="45" t="s">
        <v>157</v>
      </c>
      <c r="Z3169" s="35" t="s">
        <v>149</v>
      </c>
      <c r="AA3169" s="35" t="s">
        <v>146</v>
      </c>
    </row>
    <row r="3170" spans="1:27" x14ac:dyDescent="0.25">
      <c r="A3170" t="s">
        <v>150</v>
      </c>
      <c r="B3170" t="s">
        <v>151</v>
      </c>
      <c r="C3170" t="s">
        <v>152</v>
      </c>
      <c r="E3170" t="s">
        <v>10516</v>
      </c>
      <c r="F3170" t="s">
        <v>10517</v>
      </c>
      <c r="G3170" t="s">
        <v>10518</v>
      </c>
      <c r="H3170" t="s">
        <v>7925</v>
      </c>
      <c r="I3170" t="s">
        <v>7695</v>
      </c>
      <c r="J3170" t="s">
        <v>65</v>
      </c>
      <c r="K3170" t="s">
        <v>7778</v>
      </c>
      <c r="L3170" t="s">
        <v>4</v>
      </c>
      <c r="M3170" t="s">
        <v>64</v>
      </c>
      <c r="N3170" t="s">
        <v>149</v>
      </c>
      <c r="O3170" s="42">
        <v>44202</v>
      </c>
      <c r="P3170" s="42">
        <v>44203</v>
      </c>
      <c r="Q3170">
        <v>500</v>
      </c>
      <c r="R3170">
        <v>500</v>
      </c>
      <c r="S3170" s="44">
        <v>38135.589999999997</v>
      </c>
      <c r="T3170">
        <v>38135.589999999997</v>
      </c>
      <c r="U3170" s="42">
        <v>44204</v>
      </c>
      <c r="V3170">
        <v>1</v>
      </c>
      <c r="W3170">
        <v>3.6269999999999998</v>
      </c>
      <c r="X3170" s="44">
        <v>10514.361731458504</v>
      </c>
      <c r="Y3170" s="45" t="s">
        <v>157</v>
      </c>
      <c r="Z3170" s="35" t="s">
        <v>149</v>
      </c>
      <c r="AA3170" s="35" t="s">
        <v>146</v>
      </c>
    </row>
    <row r="3171" spans="1:27" x14ac:dyDescent="0.25">
      <c r="A3171" t="s">
        <v>563</v>
      </c>
      <c r="B3171" t="s">
        <v>852</v>
      </c>
      <c r="C3171" t="s">
        <v>565</v>
      </c>
      <c r="E3171" t="s">
        <v>10512</v>
      </c>
      <c r="F3171" t="s">
        <v>10513</v>
      </c>
      <c r="G3171" t="s">
        <v>10514</v>
      </c>
      <c r="H3171" t="s">
        <v>6199</v>
      </c>
      <c r="I3171" t="s">
        <v>4533</v>
      </c>
      <c r="J3171" t="s">
        <v>69</v>
      </c>
      <c r="K3171" t="s">
        <v>46</v>
      </c>
      <c r="L3171" t="s">
        <v>41</v>
      </c>
      <c r="M3171" t="s">
        <v>64</v>
      </c>
      <c r="N3171" t="s">
        <v>149</v>
      </c>
      <c r="O3171" s="42">
        <v>44180</v>
      </c>
      <c r="P3171" s="42">
        <v>44180</v>
      </c>
      <c r="Q3171">
        <v>288</v>
      </c>
      <c r="R3171">
        <v>288</v>
      </c>
      <c r="S3171" s="44">
        <v>792</v>
      </c>
      <c r="T3171">
        <v>792</v>
      </c>
      <c r="U3171" s="42">
        <v>44180</v>
      </c>
      <c r="V3171">
        <v>12</v>
      </c>
      <c r="W3171">
        <v>3.6059999999999999</v>
      </c>
      <c r="X3171" s="44">
        <v>219.63394342762001</v>
      </c>
      <c r="Y3171" s="45" t="s">
        <v>157</v>
      </c>
      <c r="Z3171" s="35" t="s">
        <v>149</v>
      </c>
      <c r="AA3171" s="35" t="s">
        <v>146</v>
      </c>
    </row>
    <row r="3172" spans="1:27" x14ac:dyDescent="0.25">
      <c r="A3172" t="s">
        <v>563</v>
      </c>
      <c r="B3172" t="s">
        <v>852</v>
      </c>
      <c r="C3172" t="s">
        <v>853</v>
      </c>
      <c r="E3172" t="s">
        <v>8713</v>
      </c>
      <c r="F3172" t="s">
        <v>27</v>
      </c>
      <c r="G3172" t="s">
        <v>27</v>
      </c>
      <c r="H3172" t="s">
        <v>7744</v>
      </c>
      <c r="I3172" t="s">
        <v>7701</v>
      </c>
      <c r="J3172" t="s">
        <v>72</v>
      </c>
      <c r="K3172" t="s">
        <v>7244</v>
      </c>
      <c r="L3172" t="s">
        <v>41</v>
      </c>
      <c r="M3172" t="s">
        <v>64</v>
      </c>
      <c r="N3172" t="s">
        <v>149</v>
      </c>
      <c r="O3172" s="42">
        <v>44144</v>
      </c>
      <c r="P3172" s="42">
        <v>44144</v>
      </c>
      <c r="Q3172">
        <v>0</v>
      </c>
      <c r="R3172">
        <v>0</v>
      </c>
      <c r="S3172" s="44">
        <v>-141.6</v>
      </c>
      <c r="T3172">
        <v>-141.6</v>
      </c>
      <c r="U3172" s="42">
        <v>44144</v>
      </c>
      <c r="V3172">
        <v>11</v>
      </c>
      <c r="W3172">
        <v>3.6110000000000002</v>
      </c>
      <c r="X3172" s="44">
        <v>-39.213514261976997</v>
      </c>
      <c r="Y3172" s="45" t="s">
        <v>157</v>
      </c>
      <c r="Z3172" s="35" t="s">
        <v>8714</v>
      </c>
      <c r="AA3172" s="35" t="s">
        <v>146</v>
      </c>
    </row>
    <row r="3173" spans="1:27" x14ac:dyDescent="0.25">
      <c r="A3173" t="s">
        <v>563</v>
      </c>
      <c r="B3173" t="s">
        <v>852</v>
      </c>
      <c r="C3173" t="s">
        <v>853</v>
      </c>
      <c r="E3173" t="s">
        <v>10519</v>
      </c>
      <c r="F3173" t="s">
        <v>10520</v>
      </c>
      <c r="G3173" t="s">
        <v>10521</v>
      </c>
      <c r="H3173" t="s">
        <v>8901</v>
      </c>
      <c r="I3173" t="s">
        <v>8902</v>
      </c>
      <c r="J3173" t="s">
        <v>68</v>
      </c>
      <c r="K3173" t="s">
        <v>44</v>
      </c>
      <c r="L3173" t="s">
        <v>41</v>
      </c>
      <c r="M3173" t="s">
        <v>64</v>
      </c>
      <c r="N3173" t="s">
        <v>149</v>
      </c>
      <c r="O3173" s="42">
        <v>44166</v>
      </c>
      <c r="P3173" s="42">
        <v>44166</v>
      </c>
      <c r="Q3173">
        <v>144</v>
      </c>
      <c r="R3173">
        <v>144</v>
      </c>
      <c r="S3173" s="44">
        <v>793.22</v>
      </c>
      <c r="T3173">
        <v>793.22</v>
      </c>
      <c r="U3173" s="42">
        <v>44165</v>
      </c>
      <c r="V3173">
        <v>11</v>
      </c>
      <c r="W3173">
        <v>3.6110000000000002</v>
      </c>
      <c r="X3173" s="44">
        <v>219.667682082525</v>
      </c>
      <c r="Y3173" s="45" t="s">
        <v>157</v>
      </c>
      <c r="Z3173" s="35" t="s">
        <v>149</v>
      </c>
      <c r="AA3173" s="35" t="s">
        <v>146</v>
      </c>
    </row>
    <row r="3174" spans="1:27" x14ac:dyDescent="0.25">
      <c r="A3174" t="s">
        <v>150</v>
      </c>
      <c r="B3174" t="s">
        <v>151</v>
      </c>
      <c r="C3174" t="s">
        <v>152</v>
      </c>
      <c r="E3174" t="s">
        <v>8715</v>
      </c>
      <c r="F3174" t="s">
        <v>27</v>
      </c>
      <c r="G3174" t="s">
        <v>27</v>
      </c>
      <c r="H3174" t="s">
        <v>7347</v>
      </c>
      <c r="I3174" t="s">
        <v>7246</v>
      </c>
      <c r="J3174" t="s">
        <v>65</v>
      </c>
      <c r="K3174" t="s">
        <v>7778</v>
      </c>
      <c r="L3174" t="s">
        <v>4</v>
      </c>
      <c r="M3174" t="s">
        <v>64</v>
      </c>
      <c r="N3174" t="s">
        <v>149</v>
      </c>
      <c r="O3174" s="42">
        <v>44144</v>
      </c>
      <c r="P3174" s="42">
        <v>44144</v>
      </c>
      <c r="Q3174">
        <v>0</v>
      </c>
      <c r="R3174">
        <v>0</v>
      </c>
      <c r="S3174" s="44">
        <v>-169.49</v>
      </c>
      <c r="T3174">
        <v>-169.49</v>
      </c>
      <c r="U3174" s="42">
        <v>44144</v>
      </c>
      <c r="V3174">
        <v>11</v>
      </c>
      <c r="W3174">
        <v>3.6110000000000002</v>
      </c>
      <c r="X3174" s="44">
        <v>-46.937136527276998</v>
      </c>
      <c r="Y3174" s="45" t="s">
        <v>157</v>
      </c>
      <c r="Z3174" s="35" t="s">
        <v>8716</v>
      </c>
      <c r="AA3174" s="35" t="s">
        <v>146</v>
      </c>
    </row>
    <row r="3175" spans="1:27" x14ac:dyDescent="0.25">
      <c r="A3175" t="s">
        <v>150</v>
      </c>
      <c r="B3175" t="s">
        <v>151</v>
      </c>
      <c r="C3175" t="s">
        <v>152</v>
      </c>
      <c r="E3175" t="s">
        <v>8717</v>
      </c>
      <c r="F3175" t="s">
        <v>27</v>
      </c>
      <c r="G3175" t="s">
        <v>27</v>
      </c>
      <c r="H3175" t="s">
        <v>7575</v>
      </c>
      <c r="I3175" t="s">
        <v>7258</v>
      </c>
      <c r="J3175" t="s">
        <v>65</v>
      </c>
      <c r="K3175" t="s">
        <v>7778</v>
      </c>
      <c r="L3175" t="s">
        <v>4</v>
      </c>
      <c r="M3175" t="s">
        <v>64</v>
      </c>
      <c r="N3175" t="s">
        <v>149</v>
      </c>
      <c r="O3175" s="42">
        <v>44144</v>
      </c>
      <c r="P3175" s="42">
        <v>44144</v>
      </c>
      <c r="Q3175">
        <v>0</v>
      </c>
      <c r="R3175">
        <v>0</v>
      </c>
      <c r="S3175" s="44">
        <v>-508.47</v>
      </c>
      <c r="T3175">
        <v>-508.47</v>
      </c>
      <c r="U3175" s="42">
        <v>44144</v>
      </c>
      <c r="V3175">
        <v>11</v>
      </c>
      <c r="W3175">
        <v>3.6110000000000002</v>
      </c>
      <c r="X3175" s="44">
        <v>-140.811409581833</v>
      </c>
      <c r="Y3175" s="45" t="s">
        <v>157</v>
      </c>
      <c r="Z3175" s="35" t="s">
        <v>8718</v>
      </c>
      <c r="AA3175" s="35" t="s">
        <v>146</v>
      </c>
    </row>
    <row r="3176" spans="1:27" x14ac:dyDescent="0.25">
      <c r="A3176" t="s">
        <v>563</v>
      </c>
      <c r="B3176" t="s">
        <v>852</v>
      </c>
      <c r="C3176" t="s">
        <v>565</v>
      </c>
      <c r="E3176" t="s">
        <v>10522</v>
      </c>
      <c r="F3176" t="s">
        <v>10523</v>
      </c>
      <c r="G3176" t="s">
        <v>10524</v>
      </c>
      <c r="H3176" t="s">
        <v>8980</v>
      </c>
      <c r="I3176" t="s">
        <v>8981</v>
      </c>
      <c r="J3176" t="s">
        <v>68</v>
      </c>
      <c r="K3176" t="s">
        <v>44</v>
      </c>
      <c r="L3176" t="s">
        <v>41</v>
      </c>
      <c r="M3176" t="s">
        <v>64</v>
      </c>
      <c r="N3176" t="s">
        <v>149</v>
      </c>
      <c r="O3176" s="42">
        <v>44182</v>
      </c>
      <c r="P3176" s="42">
        <v>44182</v>
      </c>
      <c r="Q3176">
        <v>144</v>
      </c>
      <c r="R3176">
        <v>144</v>
      </c>
      <c r="S3176" s="44">
        <v>793.22</v>
      </c>
      <c r="T3176">
        <v>793.22</v>
      </c>
      <c r="U3176" s="42">
        <v>44182</v>
      </c>
      <c r="V3176">
        <v>12</v>
      </c>
      <c r="W3176">
        <v>3.6059999999999999</v>
      </c>
      <c r="X3176" s="44">
        <v>219.97226844148599</v>
      </c>
      <c r="Y3176" s="45" t="s">
        <v>157</v>
      </c>
      <c r="Z3176" s="35" t="s">
        <v>149</v>
      </c>
      <c r="AA3176" s="35" t="s">
        <v>146</v>
      </c>
    </row>
    <row r="3177" spans="1:27" x14ac:dyDescent="0.25">
      <c r="A3177" t="s">
        <v>563</v>
      </c>
      <c r="B3177" t="s">
        <v>564</v>
      </c>
      <c r="C3177" t="s">
        <v>565</v>
      </c>
      <c r="E3177" t="s">
        <v>10525</v>
      </c>
      <c r="F3177" t="s">
        <v>27</v>
      </c>
      <c r="G3177" t="s">
        <v>27</v>
      </c>
      <c r="H3177" t="s">
        <v>7604</v>
      </c>
      <c r="I3177" t="s">
        <v>7260</v>
      </c>
      <c r="J3177" t="s">
        <v>63</v>
      </c>
      <c r="K3177" t="s">
        <v>141</v>
      </c>
      <c r="L3177" t="s">
        <v>34</v>
      </c>
      <c r="M3177" t="s">
        <v>94</v>
      </c>
      <c r="N3177" t="s">
        <v>149</v>
      </c>
      <c r="O3177" s="42">
        <v>44151</v>
      </c>
      <c r="P3177" s="42">
        <v>44151</v>
      </c>
      <c r="Q3177">
        <v>0</v>
      </c>
      <c r="R3177">
        <v>0</v>
      </c>
      <c r="S3177" s="44">
        <v>-228957</v>
      </c>
      <c r="T3177">
        <v>-228957</v>
      </c>
      <c r="U3177" s="42">
        <v>44151</v>
      </c>
      <c r="V3177">
        <v>11</v>
      </c>
      <c r="W3177">
        <v>3.6110000000000002</v>
      </c>
      <c r="X3177" s="44">
        <v>-228957</v>
      </c>
      <c r="Y3177" s="45" t="s">
        <v>157</v>
      </c>
      <c r="Z3177" s="35" t="s">
        <v>10526</v>
      </c>
      <c r="AA3177" s="35" t="s">
        <v>146</v>
      </c>
    </row>
    <row r="3178" spans="1:27" x14ac:dyDescent="0.25">
      <c r="A3178" t="s">
        <v>563</v>
      </c>
      <c r="B3178" t="s">
        <v>852</v>
      </c>
      <c r="C3178" t="s">
        <v>853</v>
      </c>
      <c r="E3178" t="s">
        <v>10527</v>
      </c>
      <c r="F3178" t="s">
        <v>10528</v>
      </c>
      <c r="G3178" t="s">
        <v>10529</v>
      </c>
      <c r="H3178" t="s">
        <v>8901</v>
      </c>
      <c r="I3178" t="s">
        <v>8902</v>
      </c>
      <c r="J3178" t="s">
        <v>68</v>
      </c>
      <c r="K3178" t="s">
        <v>44</v>
      </c>
      <c r="L3178" t="s">
        <v>41</v>
      </c>
      <c r="M3178" t="s">
        <v>64</v>
      </c>
      <c r="N3178" t="s">
        <v>149</v>
      </c>
      <c r="O3178" s="42">
        <v>44182</v>
      </c>
      <c r="P3178" s="42">
        <v>44182</v>
      </c>
      <c r="Q3178">
        <v>144</v>
      </c>
      <c r="R3178">
        <v>144</v>
      </c>
      <c r="S3178" s="44">
        <v>793.22</v>
      </c>
      <c r="T3178">
        <v>793.22</v>
      </c>
      <c r="U3178" s="42">
        <v>44182</v>
      </c>
      <c r="V3178">
        <v>12</v>
      </c>
      <c r="W3178">
        <v>3.6059999999999999</v>
      </c>
      <c r="X3178" s="44">
        <v>219.97226844148599</v>
      </c>
      <c r="Y3178" s="45" t="s">
        <v>157</v>
      </c>
      <c r="Z3178" s="35" t="s">
        <v>149</v>
      </c>
      <c r="AA3178" s="35" t="s">
        <v>146</v>
      </c>
    </row>
    <row r="3179" spans="1:27" x14ac:dyDescent="0.25">
      <c r="A3179" t="s">
        <v>563</v>
      </c>
      <c r="B3179" t="s">
        <v>852</v>
      </c>
      <c r="C3179" t="s">
        <v>565</v>
      </c>
      <c r="E3179" t="s">
        <v>10530</v>
      </c>
      <c r="F3179" t="s">
        <v>27</v>
      </c>
      <c r="G3179" t="s">
        <v>27</v>
      </c>
      <c r="H3179" t="s">
        <v>6199</v>
      </c>
      <c r="I3179" t="s">
        <v>4533</v>
      </c>
      <c r="J3179" t="s">
        <v>73</v>
      </c>
      <c r="K3179" t="s">
        <v>7243</v>
      </c>
      <c r="L3179" t="s">
        <v>41</v>
      </c>
      <c r="M3179" t="s">
        <v>94</v>
      </c>
      <c r="N3179" t="s">
        <v>149</v>
      </c>
      <c r="O3179" s="42">
        <v>44151</v>
      </c>
      <c r="P3179" s="42">
        <v>44151</v>
      </c>
      <c r="Q3179">
        <v>0</v>
      </c>
      <c r="R3179">
        <v>0</v>
      </c>
      <c r="S3179" s="44">
        <v>-332.64</v>
      </c>
      <c r="T3179">
        <v>-332.64</v>
      </c>
      <c r="U3179" s="42">
        <v>44154</v>
      </c>
      <c r="V3179">
        <v>11</v>
      </c>
      <c r="W3179">
        <v>3.6110000000000002</v>
      </c>
      <c r="X3179" s="44">
        <v>-332.64</v>
      </c>
      <c r="Y3179" s="45" t="s">
        <v>157</v>
      </c>
      <c r="Z3179" s="35" t="s">
        <v>10531</v>
      </c>
      <c r="AA3179" s="35" t="s">
        <v>146</v>
      </c>
    </row>
    <row r="3180" spans="1:27" x14ac:dyDescent="0.25">
      <c r="A3180" t="s">
        <v>563</v>
      </c>
      <c r="B3180" t="s">
        <v>852</v>
      </c>
      <c r="C3180" t="s">
        <v>853</v>
      </c>
      <c r="E3180" t="s">
        <v>10532</v>
      </c>
      <c r="F3180" t="s">
        <v>27</v>
      </c>
      <c r="G3180" t="s">
        <v>27</v>
      </c>
      <c r="H3180" t="s">
        <v>8901</v>
      </c>
      <c r="I3180" t="s">
        <v>8902</v>
      </c>
      <c r="J3180" t="s">
        <v>72</v>
      </c>
      <c r="K3180" t="s">
        <v>7244</v>
      </c>
      <c r="L3180" t="s">
        <v>41</v>
      </c>
      <c r="M3180" t="s">
        <v>64</v>
      </c>
      <c r="N3180" t="s">
        <v>149</v>
      </c>
      <c r="O3180" s="42">
        <v>44151</v>
      </c>
      <c r="P3180" s="42">
        <v>44151</v>
      </c>
      <c r="Q3180">
        <v>0</v>
      </c>
      <c r="R3180">
        <v>0</v>
      </c>
      <c r="S3180" s="44">
        <v>-59.04</v>
      </c>
      <c r="T3180">
        <v>-59.04</v>
      </c>
      <c r="U3180" s="42">
        <v>44151</v>
      </c>
      <c r="V3180">
        <v>11</v>
      </c>
      <c r="W3180">
        <v>3.6110000000000002</v>
      </c>
      <c r="X3180" s="44">
        <v>-16.350041539738999</v>
      </c>
      <c r="Y3180" s="45" t="s">
        <v>157</v>
      </c>
      <c r="Z3180" s="35" t="s">
        <v>10533</v>
      </c>
      <c r="AA3180" s="35" t="s">
        <v>146</v>
      </c>
    </row>
    <row r="3181" spans="1:27" x14ac:dyDescent="0.25">
      <c r="A3181" t="s">
        <v>563</v>
      </c>
      <c r="B3181" t="s">
        <v>852</v>
      </c>
      <c r="C3181" t="s">
        <v>565</v>
      </c>
      <c r="E3181" t="s">
        <v>10534</v>
      </c>
      <c r="F3181" t="s">
        <v>27</v>
      </c>
      <c r="G3181" t="s">
        <v>27</v>
      </c>
      <c r="H3181" t="s">
        <v>6199</v>
      </c>
      <c r="I3181" t="s">
        <v>4533</v>
      </c>
      <c r="J3181" t="s">
        <v>72</v>
      </c>
      <c r="K3181" t="s">
        <v>7244</v>
      </c>
      <c r="L3181" t="s">
        <v>41</v>
      </c>
      <c r="M3181" t="s">
        <v>64</v>
      </c>
      <c r="N3181" t="s">
        <v>149</v>
      </c>
      <c r="O3181" s="42">
        <v>44151</v>
      </c>
      <c r="P3181" s="42">
        <v>44151</v>
      </c>
      <c r="Q3181">
        <v>0</v>
      </c>
      <c r="R3181">
        <v>0</v>
      </c>
      <c r="S3181" s="44">
        <v>-708.48</v>
      </c>
      <c r="T3181">
        <v>-708.48</v>
      </c>
      <c r="U3181" s="42">
        <v>44154</v>
      </c>
      <c r="V3181">
        <v>11</v>
      </c>
      <c r="W3181">
        <v>3.6110000000000002</v>
      </c>
      <c r="X3181" s="44">
        <v>-196.20049847687599</v>
      </c>
      <c r="Y3181" s="45" t="s">
        <v>157</v>
      </c>
      <c r="Z3181" s="35" t="s">
        <v>10535</v>
      </c>
      <c r="AA3181" s="35" t="s">
        <v>146</v>
      </c>
    </row>
    <row r="3182" spans="1:27" x14ac:dyDescent="0.25">
      <c r="A3182" t="s">
        <v>150</v>
      </c>
      <c r="B3182" t="s">
        <v>151</v>
      </c>
      <c r="C3182" t="s">
        <v>152</v>
      </c>
      <c r="E3182" t="s">
        <v>7446</v>
      </c>
      <c r="F3182" t="s">
        <v>7447</v>
      </c>
      <c r="G3182" t="s">
        <v>7448</v>
      </c>
      <c r="H3182" t="s">
        <v>156</v>
      </c>
      <c r="I3182" t="s">
        <v>37</v>
      </c>
      <c r="J3182" t="s">
        <v>65</v>
      </c>
      <c r="K3182" t="s">
        <v>7778</v>
      </c>
      <c r="L3182" t="s">
        <v>4</v>
      </c>
      <c r="M3182" t="s">
        <v>64</v>
      </c>
      <c r="N3182" t="s">
        <v>149</v>
      </c>
      <c r="O3182" s="42">
        <v>44097</v>
      </c>
      <c r="P3182" s="42">
        <v>44098</v>
      </c>
      <c r="Q3182">
        <v>305</v>
      </c>
      <c r="R3182">
        <v>305</v>
      </c>
      <c r="S3182" s="44">
        <v>23216.6</v>
      </c>
      <c r="T3182">
        <v>23216.6</v>
      </c>
      <c r="U3182" s="42">
        <v>44099</v>
      </c>
      <c r="V3182">
        <v>9</v>
      </c>
      <c r="W3182">
        <v>3.5569999999999999</v>
      </c>
      <c r="X3182" s="44">
        <v>6527.0171492831032</v>
      </c>
      <c r="Y3182" s="45" t="s">
        <v>157</v>
      </c>
      <c r="Z3182" s="35" t="s">
        <v>149</v>
      </c>
      <c r="AA3182" s="35" t="s">
        <v>146</v>
      </c>
    </row>
    <row r="3183" spans="1:27" x14ac:dyDescent="0.25">
      <c r="A3183" t="s">
        <v>563</v>
      </c>
      <c r="B3183" t="s">
        <v>852</v>
      </c>
      <c r="C3183" t="s">
        <v>853</v>
      </c>
      <c r="E3183" t="s">
        <v>10536</v>
      </c>
      <c r="F3183" t="s">
        <v>27</v>
      </c>
      <c r="G3183" t="s">
        <v>27</v>
      </c>
      <c r="H3183" t="s">
        <v>6936</v>
      </c>
      <c r="I3183" t="s">
        <v>6646</v>
      </c>
      <c r="J3183" t="s">
        <v>72</v>
      </c>
      <c r="K3183" t="s">
        <v>7244</v>
      </c>
      <c r="L3183" t="s">
        <v>41</v>
      </c>
      <c r="M3183" t="s">
        <v>64</v>
      </c>
      <c r="N3183" t="s">
        <v>149</v>
      </c>
      <c r="O3183" s="42">
        <v>44153</v>
      </c>
      <c r="P3183" s="42">
        <v>44153</v>
      </c>
      <c r="Q3183">
        <v>0</v>
      </c>
      <c r="R3183">
        <v>0</v>
      </c>
      <c r="S3183" s="44">
        <v>-58.98</v>
      </c>
      <c r="T3183">
        <v>-58.98</v>
      </c>
      <c r="U3183" s="42">
        <v>44153</v>
      </c>
      <c r="V3183">
        <v>11</v>
      </c>
      <c r="W3183">
        <v>3.6110000000000002</v>
      </c>
      <c r="X3183" s="44">
        <v>-16.333425643864999</v>
      </c>
      <c r="Y3183" s="45" t="s">
        <v>157</v>
      </c>
      <c r="Z3183" s="35" t="s">
        <v>10537</v>
      </c>
      <c r="AA3183" s="35" t="s">
        <v>146</v>
      </c>
    </row>
    <row r="3184" spans="1:27" x14ac:dyDescent="0.25">
      <c r="A3184" t="s">
        <v>563</v>
      </c>
      <c r="B3184" t="s">
        <v>852</v>
      </c>
      <c r="C3184" t="s">
        <v>853</v>
      </c>
      <c r="E3184" t="s">
        <v>10538</v>
      </c>
      <c r="F3184" t="s">
        <v>27</v>
      </c>
      <c r="G3184" t="s">
        <v>27</v>
      </c>
      <c r="H3184" t="s">
        <v>7047</v>
      </c>
      <c r="I3184" t="s">
        <v>6655</v>
      </c>
      <c r="J3184" t="s">
        <v>72</v>
      </c>
      <c r="K3184" t="s">
        <v>7244</v>
      </c>
      <c r="L3184" t="s">
        <v>41</v>
      </c>
      <c r="M3184" t="s">
        <v>64</v>
      </c>
      <c r="N3184" t="s">
        <v>149</v>
      </c>
      <c r="O3184" s="42">
        <v>44153</v>
      </c>
      <c r="P3184" s="42">
        <v>44153</v>
      </c>
      <c r="Q3184">
        <v>0</v>
      </c>
      <c r="R3184">
        <v>0</v>
      </c>
      <c r="S3184" s="44">
        <v>-58.98</v>
      </c>
      <c r="T3184">
        <v>-58.98</v>
      </c>
      <c r="U3184" s="42">
        <v>44153</v>
      </c>
      <c r="V3184">
        <v>11</v>
      </c>
      <c r="W3184">
        <v>3.6110000000000002</v>
      </c>
      <c r="X3184" s="44">
        <v>-16.333425643864999</v>
      </c>
      <c r="Y3184" s="45" t="s">
        <v>157</v>
      </c>
      <c r="Z3184" s="35" t="s">
        <v>10539</v>
      </c>
      <c r="AA3184" s="35" t="s">
        <v>146</v>
      </c>
    </row>
    <row r="3185" spans="1:27" x14ac:dyDescent="0.25">
      <c r="A3185" t="s">
        <v>563</v>
      </c>
      <c r="B3185" t="s">
        <v>852</v>
      </c>
      <c r="C3185" t="s">
        <v>853</v>
      </c>
      <c r="E3185" t="s">
        <v>10540</v>
      </c>
      <c r="F3185" t="s">
        <v>27</v>
      </c>
      <c r="G3185" t="s">
        <v>27</v>
      </c>
      <c r="H3185" t="s">
        <v>6777</v>
      </c>
      <c r="I3185" t="s">
        <v>6652</v>
      </c>
      <c r="J3185" t="s">
        <v>72</v>
      </c>
      <c r="K3185" t="s">
        <v>7244</v>
      </c>
      <c r="L3185" t="s">
        <v>41</v>
      </c>
      <c r="M3185" t="s">
        <v>64</v>
      </c>
      <c r="N3185" t="s">
        <v>149</v>
      </c>
      <c r="O3185" s="42">
        <v>44153</v>
      </c>
      <c r="P3185" s="42">
        <v>44153</v>
      </c>
      <c r="Q3185">
        <v>0</v>
      </c>
      <c r="R3185">
        <v>0</v>
      </c>
      <c r="S3185" s="44">
        <v>-70.8</v>
      </c>
      <c r="T3185">
        <v>-70.8</v>
      </c>
      <c r="U3185" s="42">
        <v>44153</v>
      </c>
      <c r="V3185">
        <v>11</v>
      </c>
      <c r="W3185">
        <v>3.6110000000000002</v>
      </c>
      <c r="X3185" s="44">
        <v>-19.606757130988001</v>
      </c>
      <c r="Y3185" s="45" t="s">
        <v>157</v>
      </c>
      <c r="Z3185" s="35" t="s">
        <v>10541</v>
      </c>
      <c r="AA3185" s="35" t="s">
        <v>146</v>
      </c>
    </row>
    <row r="3186" spans="1:27" x14ac:dyDescent="0.25">
      <c r="A3186" t="s">
        <v>563</v>
      </c>
      <c r="B3186" t="s">
        <v>859</v>
      </c>
      <c r="C3186" t="s">
        <v>853</v>
      </c>
      <c r="E3186" t="s">
        <v>7455</v>
      </c>
      <c r="F3186" t="s">
        <v>7456</v>
      </c>
      <c r="G3186" t="s">
        <v>7457</v>
      </c>
      <c r="H3186" t="s">
        <v>1805</v>
      </c>
      <c r="I3186" t="s">
        <v>38</v>
      </c>
      <c r="J3186" t="s">
        <v>63</v>
      </c>
      <c r="K3186" t="s">
        <v>141</v>
      </c>
      <c r="L3186" t="s">
        <v>34</v>
      </c>
      <c r="M3186" t="s">
        <v>94</v>
      </c>
      <c r="N3186" t="s">
        <v>149</v>
      </c>
      <c r="O3186" s="42">
        <v>44094</v>
      </c>
      <c r="P3186" s="42">
        <v>44094</v>
      </c>
      <c r="Q3186">
        <v>34.72</v>
      </c>
      <c r="R3186">
        <v>34.72</v>
      </c>
      <c r="S3186" s="44">
        <v>23609.599999999999</v>
      </c>
      <c r="T3186">
        <v>23609.599999999999</v>
      </c>
      <c r="U3186" s="42">
        <v>44094</v>
      </c>
      <c r="V3186">
        <v>9</v>
      </c>
      <c r="W3186">
        <v>3.5569999999999999</v>
      </c>
      <c r="X3186" s="44">
        <v>23609.599999999999</v>
      </c>
      <c r="Y3186" s="45" t="s">
        <v>157</v>
      </c>
      <c r="Z3186" s="35" t="s">
        <v>149</v>
      </c>
      <c r="AA3186" s="35" t="s">
        <v>146</v>
      </c>
    </row>
    <row r="3187" spans="1:27" x14ac:dyDescent="0.25">
      <c r="A3187" t="s">
        <v>563</v>
      </c>
      <c r="B3187" t="s">
        <v>852</v>
      </c>
      <c r="C3187" t="s">
        <v>565</v>
      </c>
      <c r="E3187" t="s">
        <v>10542</v>
      </c>
      <c r="F3187" t="s">
        <v>27</v>
      </c>
      <c r="G3187" t="s">
        <v>27</v>
      </c>
      <c r="H3187" t="s">
        <v>3423</v>
      </c>
      <c r="I3187" t="s">
        <v>2546</v>
      </c>
      <c r="J3187" t="s">
        <v>72</v>
      </c>
      <c r="K3187" t="s">
        <v>7244</v>
      </c>
      <c r="L3187" t="s">
        <v>41</v>
      </c>
      <c r="M3187" t="s">
        <v>64</v>
      </c>
      <c r="N3187" t="s">
        <v>149</v>
      </c>
      <c r="O3187" s="42">
        <v>44154</v>
      </c>
      <c r="P3187" s="42">
        <v>44154</v>
      </c>
      <c r="Q3187">
        <v>0</v>
      </c>
      <c r="R3187">
        <v>0</v>
      </c>
      <c r="S3187" s="44">
        <v>-295.2</v>
      </c>
      <c r="T3187">
        <v>-295.2</v>
      </c>
      <c r="U3187" s="42">
        <v>44154</v>
      </c>
      <c r="V3187">
        <v>11</v>
      </c>
      <c r="W3187">
        <v>3.6110000000000002</v>
      </c>
      <c r="X3187" s="44">
        <v>-81.750207698698006</v>
      </c>
      <c r="Y3187" s="45" t="s">
        <v>157</v>
      </c>
      <c r="Z3187" s="35" t="s">
        <v>10543</v>
      </c>
      <c r="AA3187" s="35" t="s">
        <v>146</v>
      </c>
    </row>
    <row r="3188" spans="1:27" x14ac:dyDescent="0.25">
      <c r="A3188" t="s">
        <v>150</v>
      </c>
      <c r="B3188" t="s">
        <v>151</v>
      </c>
      <c r="C3188" t="s">
        <v>152</v>
      </c>
      <c r="E3188" t="s">
        <v>8210</v>
      </c>
      <c r="F3188" t="s">
        <v>8211</v>
      </c>
      <c r="G3188" t="s">
        <v>8212</v>
      </c>
      <c r="H3188" t="s">
        <v>7575</v>
      </c>
      <c r="I3188" t="s">
        <v>7258</v>
      </c>
      <c r="J3188" t="s">
        <v>65</v>
      </c>
      <c r="K3188" t="s">
        <v>7778</v>
      </c>
      <c r="L3188" t="s">
        <v>4</v>
      </c>
      <c r="M3188" t="s">
        <v>64</v>
      </c>
      <c r="N3188" t="s">
        <v>149</v>
      </c>
      <c r="O3188" s="42">
        <v>44126</v>
      </c>
      <c r="P3188" s="42">
        <v>44127</v>
      </c>
      <c r="Q3188">
        <v>615</v>
      </c>
      <c r="R3188">
        <v>615</v>
      </c>
      <c r="S3188" s="44">
        <v>46385.59</v>
      </c>
      <c r="T3188">
        <v>46385.59</v>
      </c>
      <c r="U3188" s="42">
        <v>44126</v>
      </c>
      <c r="V3188">
        <v>10</v>
      </c>
      <c r="W3188">
        <v>3.5979999999999999</v>
      </c>
      <c r="X3188" s="44">
        <v>12892.048360200111</v>
      </c>
      <c r="Y3188" s="45" t="s">
        <v>157</v>
      </c>
      <c r="Z3188" s="35" t="s">
        <v>149</v>
      </c>
      <c r="AA3188" s="35" t="s">
        <v>146</v>
      </c>
    </row>
    <row r="3189" spans="1:27" x14ac:dyDescent="0.25">
      <c r="A3189" t="s">
        <v>150</v>
      </c>
      <c r="B3189" t="s">
        <v>151</v>
      </c>
      <c r="C3189" t="s">
        <v>152</v>
      </c>
      <c r="E3189" t="s">
        <v>8213</v>
      </c>
      <c r="F3189" t="s">
        <v>8214</v>
      </c>
      <c r="G3189" t="s">
        <v>8215</v>
      </c>
      <c r="H3189" t="s">
        <v>8216</v>
      </c>
      <c r="I3189" t="s">
        <v>7697</v>
      </c>
      <c r="J3189" t="s">
        <v>65</v>
      </c>
      <c r="K3189" t="s">
        <v>7778</v>
      </c>
      <c r="L3189" t="s">
        <v>4</v>
      </c>
      <c r="M3189" t="s">
        <v>64</v>
      </c>
      <c r="N3189" t="s">
        <v>149</v>
      </c>
      <c r="O3189" s="42">
        <v>44132</v>
      </c>
      <c r="P3189" s="42">
        <v>44133</v>
      </c>
      <c r="Q3189">
        <v>620</v>
      </c>
      <c r="R3189">
        <v>620</v>
      </c>
      <c r="S3189" s="44">
        <v>46500</v>
      </c>
      <c r="T3189">
        <v>46500</v>
      </c>
      <c r="U3189" s="42">
        <v>44132</v>
      </c>
      <c r="V3189">
        <v>10</v>
      </c>
      <c r="W3189">
        <v>3.5979999999999999</v>
      </c>
      <c r="X3189" s="44">
        <v>12923.846581434131</v>
      </c>
      <c r="Y3189" s="45" t="s">
        <v>157</v>
      </c>
      <c r="Z3189" s="35" t="s">
        <v>149</v>
      </c>
      <c r="AA3189" s="35" t="s">
        <v>146</v>
      </c>
    </row>
    <row r="3190" spans="1:27" x14ac:dyDescent="0.25">
      <c r="A3190" t="s">
        <v>150</v>
      </c>
      <c r="B3190" t="s">
        <v>151</v>
      </c>
      <c r="C3190" t="s">
        <v>152</v>
      </c>
      <c r="E3190" t="s">
        <v>8217</v>
      </c>
      <c r="F3190" t="s">
        <v>8218</v>
      </c>
      <c r="G3190" t="s">
        <v>8219</v>
      </c>
      <c r="H3190" t="s">
        <v>8216</v>
      </c>
      <c r="I3190" t="s">
        <v>7697</v>
      </c>
      <c r="J3190" t="s">
        <v>65</v>
      </c>
      <c r="K3190" t="s">
        <v>7778</v>
      </c>
      <c r="L3190" t="s">
        <v>4</v>
      </c>
      <c r="M3190" t="s">
        <v>64</v>
      </c>
      <c r="N3190" t="s">
        <v>149</v>
      </c>
      <c r="O3190" s="42">
        <v>44133</v>
      </c>
      <c r="P3190" s="42">
        <v>44134</v>
      </c>
      <c r="Q3190">
        <v>620</v>
      </c>
      <c r="R3190">
        <v>620</v>
      </c>
      <c r="S3190" s="44">
        <v>46500</v>
      </c>
      <c r="T3190">
        <v>46500</v>
      </c>
      <c r="U3190" s="42">
        <v>44133</v>
      </c>
      <c r="V3190">
        <v>10</v>
      </c>
      <c r="W3190">
        <v>3.5979999999999999</v>
      </c>
      <c r="X3190" s="44">
        <v>12923.846581434131</v>
      </c>
      <c r="Y3190" s="45" t="s">
        <v>157</v>
      </c>
      <c r="Z3190" s="35" t="s">
        <v>149</v>
      </c>
      <c r="AA3190" s="35" t="s">
        <v>146</v>
      </c>
    </row>
    <row r="3191" spans="1:27" x14ac:dyDescent="0.25">
      <c r="A3191" t="s">
        <v>150</v>
      </c>
      <c r="B3191" t="s">
        <v>151</v>
      </c>
      <c r="C3191" t="s">
        <v>152</v>
      </c>
      <c r="E3191" t="s">
        <v>8220</v>
      </c>
      <c r="F3191" t="s">
        <v>8221</v>
      </c>
      <c r="G3191" t="s">
        <v>8222</v>
      </c>
      <c r="H3191" t="s">
        <v>8216</v>
      </c>
      <c r="I3191" t="s">
        <v>7697</v>
      </c>
      <c r="J3191" t="s">
        <v>65</v>
      </c>
      <c r="K3191" t="s">
        <v>7778</v>
      </c>
      <c r="L3191" t="s">
        <v>4</v>
      </c>
      <c r="M3191" t="s">
        <v>64</v>
      </c>
      <c r="N3191" t="s">
        <v>149</v>
      </c>
      <c r="O3191" s="42">
        <v>44134</v>
      </c>
      <c r="P3191" s="42">
        <v>44135</v>
      </c>
      <c r="Q3191">
        <v>620</v>
      </c>
      <c r="R3191">
        <v>620</v>
      </c>
      <c r="S3191" s="44">
        <v>46500</v>
      </c>
      <c r="T3191">
        <v>46500</v>
      </c>
      <c r="U3191" s="42">
        <v>44134</v>
      </c>
      <c r="V3191">
        <v>10</v>
      </c>
      <c r="W3191">
        <v>3.5979999999999999</v>
      </c>
      <c r="X3191" s="44">
        <v>12923.846581434131</v>
      </c>
      <c r="Y3191" s="45" t="s">
        <v>157</v>
      </c>
      <c r="Z3191" s="35" t="s">
        <v>149</v>
      </c>
      <c r="AA3191" s="35" t="s">
        <v>146</v>
      </c>
    </row>
    <row r="3192" spans="1:27" x14ac:dyDescent="0.25">
      <c r="A3192" t="s">
        <v>150</v>
      </c>
      <c r="B3192" t="s">
        <v>151</v>
      </c>
      <c r="C3192" t="s">
        <v>152</v>
      </c>
      <c r="E3192" t="s">
        <v>7585</v>
      </c>
      <c r="F3192" t="s">
        <v>7586</v>
      </c>
      <c r="G3192" t="s">
        <v>7587</v>
      </c>
      <c r="H3192" t="s">
        <v>7575</v>
      </c>
      <c r="I3192" t="s">
        <v>7258</v>
      </c>
      <c r="J3192" t="s">
        <v>65</v>
      </c>
      <c r="K3192" t="s">
        <v>7778</v>
      </c>
      <c r="L3192" t="s">
        <v>4</v>
      </c>
      <c r="M3192" t="s">
        <v>64</v>
      </c>
      <c r="N3192" t="s">
        <v>149</v>
      </c>
      <c r="O3192" s="42">
        <v>44105</v>
      </c>
      <c r="P3192" s="42">
        <v>44106</v>
      </c>
      <c r="Q3192">
        <v>610</v>
      </c>
      <c r="R3192">
        <v>610</v>
      </c>
      <c r="S3192" s="44">
        <v>46524.7</v>
      </c>
      <c r="T3192">
        <v>46524.7</v>
      </c>
      <c r="U3192" s="42">
        <v>44105</v>
      </c>
      <c r="V3192">
        <v>10</v>
      </c>
      <c r="W3192">
        <v>3.5979999999999999</v>
      </c>
      <c r="X3192" s="44">
        <v>12930.711506392439</v>
      </c>
      <c r="Y3192" s="45" t="s">
        <v>157</v>
      </c>
      <c r="Z3192" s="35" t="s">
        <v>149</v>
      </c>
      <c r="AA3192" s="35" t="s">
        <v>146</v>
      </c>
    </row>
    <row r="3193" spans="1:27" x14ac:dyDescent="0.25">
      <c r="A3193" t="s">
        <v>150</v>
      </c>
      <c r="B3193" t="s">
        <v>151</v>
      </c>
      <c r="C3193" t="s">
        <v>152</v>
      </c>
      <c r="E3193" t="s">
        <v>8232</v>
      </c>
      <c r="F3193" t="s">
        <v>8233</v>
      </c>
      <c r="G3193" t="s">
        <v>8234</v>
      </c>
      <c r="H3193" t="s">
        <v>7575</v>
      </c>
      <c r="I3193" t="s">
        <v>7258</v>
      </c>
      <c r="J3193" t="s">
        <v>65</v>
      </c>
      <c r="K3193" t="s">
        <v>7778</v>
      </c>
      <c r="L3193" t="s">
        <v>4</v>
      </c>
      <c r="M3193" t="s">
        <v>64</v>
      </c>
      <c r="N3193" t="s">
        <v>149</v>
      </c>
      <c r="O3193" s="42">
        <v>44119</v>
      </c>
      <c r="P3193" s="42">
        <v>44120</v>
      </c>
      <c r="Q3193">
        <v>610</v>
      </c>
      <c r="R3193">
        <v>610</v>
      </c>
      <c r="S3193" s="44">
        <v>46525.42</v>
      </c>
      <c r="T3193">
        <v>46525.42</v>
      </c>
      <c r="U3193" s="42">
        <v>44119</v>
      </c>
      <c r="V3193">
        <v>10</v>
      </c>
      <c r="W3193">
        <v>3.5979999999999999</v>
      </c>
      <c r="X3193" s="44">
        <v>12930.911617565314</v>
      </c>
      <c r="Y3193" s="45" t="s">
        <v>157</v>
      </c>
      <c r="Z3193" s="35" t="s">
        <v>149</v>
      </c>
      <c r="AA3193" s="35" t="s">
        <v>146</v>
      </c>
    </row>
    <row r="3194" spans="1:27" x14ac:dyDescent="0.25">
      <c r="A3194" t="s">
        <v>563</v>
      </c>
      <c r="B3194" t="s">
        <v>3874</v>
      </c>
      <c r="C3194" t="s">
        <v>853</v>
      </c>
      <c r="E3194" t="s">
        <v>7879</v>
      </c>
      <c r="F3194" t="s">
        <v>7880</v>
      </c>
      <c r="G3194" t="s">
        <v>7881</v>
      </c>
      <c r="H3194" t="s">
        <v>4755</v>
      </c>
      <c r="I3194" t="s">
        <v>4547</v>
      </c>
      <c r="J3194" t="s">
        <v>73</v>
      </c>
      <c r="K3194" t="s">
        <v>7243</v>
      </c>
      <c r="L3194" t="s">
        <v>41</v>
      </c>
      <c r="M3194" t="s">
        <v>64</v>
      </c>
      <c r="N3194" t="s">
        <v>149</v>
      </c>
      <c r="O3194" s="42">
        <v>44138</v>
      </c>
      <c r="P3194" s="42">
        <v>44138</v>
      </c>
      <c r="Q3194">
        <v>84</v>
      </c>
      <c r="R3194">
        <v>84</v>
      </c>
      <c r="S3194" s="44">
        <v>772.8</v>
      </c>
      <c r="T3194">
        <v>772.8</v>
      </c>
      <c r="U3194" s="42">
        <v>44138</v>
      </c>
      <c r="V3194">
        <v>11</v>
      </c>
      <c r="W3194">
        <v>3.6110000000000002</v>
      </c>
      <c r="X3194" s="44">
        <v>214.01273885350301</v>
      </c>
      <c r="Y3194" s="45" t="s">
        <v>157</v>
      </c>
      <c r="Z3194" s="35" t="s">
        <v>149</v>
      </c>
      <c r="AA3194" s="35" t="s">
        <v>146</v>
      </c>
    </row>
    <row r="3195" spans="1:27" x14ac:dyDescent="0.25">
      <c r="A3195" t="s">
        <v>563</v>
      </c>
      <c r="B3195" t="s">
        <v>3874</v>
      </c>
      <c r="C3195" t="s">
        <v>853</v>
      </c>
      <c r="E3195" t="s">
        <v>7909</v>
      </c>
      <c r="F3195" t="s">
        <v>7910</v>
      </c>
      <c r="G3195" t="s">
        <v>7911</v>
      </c>
      <c r="H3195" t="s">
        <v>4759</v>
      </c>
      <c r="I3195" t="s">
        <v>4510</v>
      </c>
      <c r="J3195" t="s">
        <v>68</v>
      </c>
      <c r="K3195" t="s">
        <v>44</v>
      </c>
      <c r="L3195" t="s">
        <v>41</v>
      </c>
      <c r="M3195" t="s">
        <v>64</v>
      </c>
      <c r="N3195" t="s">
        <v>149</v>
      </c>
      <c r="O3195" s="42">
        <v>44137</v>
      </c>
      <c r="P3195" s="42">
        <v>44135</v>
      </c>
      <c r="Q3195">
        <v>288</v>
      </c>
      <c r="R3195">
        <v>288</v>
      </c>
      <c r="S3195" s="44">
        <v>1321.92</v>
      </c>
      <c r="T3195">
        <v>1321.92</v>
      </c>
      <c r="U3195" s="42">
        <v>44135</v>
      </c>
      <c r="V3195">
        <v>10</v>
      </c>
      <c r="W3195">
        <v>3.5979999999999999</v>
      </c>
      <c r="X3195" s="44">
        <v>367.40411339633101</v>
      </c>
      <c r="Y3195" s="45" t="s">
        <v>157</v>
      </c>
      <c r="Z3195" s="35" t="s">
        <v>149</v>
      </c>
      <c r="AA3195" s="35" t="s">
        <v>146</v>
      </c>
    </row>
    <row r="3196" spans="1:27" x14ac:dyDescent="0.25">
      <c r="A3196" t="s">
        <v>150</v>
      </c>
      <c r="B3196" t="s">
        <v>151</v>
      </c>
      <c r="C3196" t="s">
        <v>152</v>
      </c>
      <c r="E3196" t="s">
        <v>10544</v>
      </c>
      <c r="F3196" t="s">
        <v>10545</v>
      </c>
      <c r="G3196" t="s">
        <v>10546</v>
      </c>
      <c r="H3196" t="s">
        <v>6199</v>
      </c>
      <c r="I3196" t="s">
        <v>4533</v>
      </c>
      <c r="J3196" t="s">
        <v>65</v>
      </c>
      <c r="K3196" t="s">
        <v>7778</v>
      </c>
      <c r="L3196" t="s">
        <v>4</v>
      </c>
      <c r="M3196" t="s">
        <v>64</v>
      </c>
      <c r="N3196" t="s">
        <v>149</v>
      </c>
      <c r="O3196" s="42">
        <v>44165</v>
      </c>
      <c r="P3196" s="42">
        <v>44166</v>
      </c>
      <c r="Q3196">
        <v>200</v>
      </c>
      <c r="R3196">
        <v>200</v>
      </c>
      <c r="S3196" s="44">
        <v>15932.2</v>
      </c>
      <c r="T3196">
        <v>15932.2</v>
      </c>
      <c r="U3196" s="42">
        <v>44165</v>
      </c>
      <c r="V3196">
        <v>11</v>
      </c>
      <c r="W3196">
        <v>3.6110000000000002</v>
      </c>
      <c r="X3196" s="44">
        <v>4412.1296039878152</v>
      </c>
      <c r="Y3196" s="45" t="s">
        <v>157</v>
      </c>
      <c r="Z3196" s="35" t="s">
        <v>149</v>
      </c>
      <c r="AA3196" s="35" t="s">
        <v>146</v>
      </c>
    </row>
    <row r="3197" spans="1:27" x14ac:dyDescent="0.25">
      <c r="A3197" t="s">
        <v>150</v>
      </c>
      <c r="B3197" t="s">
        <v>151</v>
      </c>
      <c r="C3197" t="s">
        <v>152</v>
      </c>
      <c r="E3197" t="s">
        <v>10547</v>
      </c>
      <c r="F3197" t="s">
        <v>10548</v>
      </c>
      <c r="G3197" t="s">
        <v>10549</v>
      </c>
      <c r="H3197" t="s">
        <v>6199</v>
      </c>
      <c r="I3197" t="s">
        <v>4533</v>
      </c>
      <c r="J3197" t="s">
        <v>65</v>
      </c>
      <c r="K3197" t="s">
        <v>7778</v>
      </c>
      <c r="L3197" t="s">
        <v>4</v>
      </c>
      <c r="M3197" t="s">
        <v>64</v>
      </c>
      <c r="N3197" t="s">
        <v>149</v>
      </c>
      <c r="O3197" s="42">
        <v>44165</v>
      </c>
      <c r="P3197" s="42">
        <v>44166</v>
      </c>
      <c r="Q3197">
        <v>200</v>
      </c>
      <c r="R3197">
        <v>200</v>
      </c>
      <c r="S3197" s="44">
        <v>15932.2</v>
      </c>
      <c r="T3197">
        <v>15932.2</v>
      </c>
      <c r="U3197" s="42">
        <v>44165</v>
      </c>
      <c r="V3197">
        <v>11</v>
      </c>
      <c r="W3197">
        <v>3.6110000000000002</v>
      </c>
      <c r="X3197" s="44">
        <v>4412.1296039878152</v>
      </c>
      <c r="Y3197" s="45" t="s">
        <v>157</v>
      </c>
      <c r="Z3197" s="35" t="s">
        <v>149</v>
      </c>
      <c r="AA3197" s="35" t="s">
        <v>146</v>
      </c>
    </row>
    <row r="3198" spans="1:27" x14ac:dyDescent="0.25">
      <c r="A3198" t="s">
        <v>150</v>
      </c>
      <c r="B3198" t="s">
        <v>151</v>
      </c>
      <c r="C3198" t="s">
        <v>152</v>
      </c>
      <c r="E3198" t="s">
        <v>10550</v>
      </c>
      <c r="F3198" t="s">
        <v>10551</v>
      </c>
      <c r="G3198" t="s">
        <v>10552</v>
      </c>
      <c r="H3198" t="s">
        <v>6889</v>
      </c>
      <c r="I3198" t="s">
        <v>6660</v>
      </c>
      <c r="J3198" t="s">
        <v>65</v>
      </c>
      <c r="K3198" t="s">
        <v>7778</v>
      </c>
      <c r="L3198" t="s">
        <v>4</v>
      </c>
      <c r="M3198" t="s">
        <v>64</v>
      </c>
      <c r="N3198" t="s">
        <v>149</v>
      </c>
      <c r="O3198" s="42">
        <v>44165</v>
      </c>
      <c r="P3198" s="42">
        <v>44166</v>
      </c>
      <c r="Q3198">
        <v>223</v>
      </c>
      <c r="R3198">
        <v>223</v>
      </c>
      <c r="S3198" s="44">
        <v>16536.02</v>
      </c>
      <c r="T3198">
        <v>16536.02</v>
      </c>
      <c r="U3198" s="42">
        <v>44165</v>
      </c>
      <c r="V3198">
        <v>11</v>
      </c>
      <c r="W3198">
        <v>3.6110000000000002</v>
      </c>
      <c r="X3198" s="44">
        <v>4579.3464414289674</v>
      </c>
      <c r="Y3198" s="45" t="s">
        <v>157</v>
      </c>
      <c r="Z3198" s="35" t="s">
        <v>149</v>
      </c>
      <c r="AA3198" s="35" t="s">
        <v>146</v>
      </c>
    </row>
    <row r="3199" spans="1:27" x14ac:dyDescent="0.25">
      <c r="A3199" t="s">
        <v>563</v>
      </c>
      <c r="B3199" t="s">
        <v>3874</v>
      </c>
      <c r="C3199" t="s">
        <v>565</v>
      </c>
      <c r="E3199" t="s">
        <v>8277</v>
      </c>
      <c r="F3199" t="s">
        <v>8278</v>
      </c>
      <c r="G3199" t="s">
        <v>8707</v>
      </c>
      <c r="H3199" t="s">
        <v>6271</v>
      </c>
      <c r="I3199" t="s">
        <v>4546</v>
      </c>
      <c r="J3199" t="s">
        <v>73</v>
      </c>
      <c r="K3199" t="s">
        <v>7243</v>
      </c>
      <c r="L3199" t="s">
        <v>41</v>
      </c>
      <c r="M3199" t="s">
        <v>64</v>
      </c>
      <c r="N3199" t="s">
        <v>149</v>
      </c>
      <c r="O3199" s="42">
        <v>44140</v>
      </c>
      <c r="P3199" s="42">
        <v>44140</v>
      </c>
      <c r="Q3199">
        <v>1836</v>
      </c>
      <c r="R3199">
        <v>1836</v>
      </c>
      <c r="S3199" s="44">
        <v>16891.2</v>
      </c>
      <c r="T3199">
        <v>16891.2</v>
      </c>
      <c r="U3199" s="42">
        <v>44145</v>
      </c>
      <c r="V3199">
        <v>11</v>
      </c>
      <c r="W3199">
        <v>3.6110000000000002</v>
      </c>
      <c r="X3199" s="44">
        <v>4677.7070063694264</v>
      </c>
      <c r="Y3199" s="45" t="s">
        <v>157</v>
      </c>
      <c r="Z3199" s="35" t="s">
        <v>149</v>
      </c>
      <c r="AA3199" s="35" t="s">
        <v>146</v>
      </c>
    </row>
    <row r="3200" spans="1:27" x14ac:dyDescent="0.25">
      <c r="A3200" t="s">
        <v>150</v>
      </c>
      <c r="B3200" t="s">
        <v>151</v>
      </c>
      <c r="C3200" t="s">
        <v>152</v>
      </c>
      <c r="E3200" t="s">
        <v>10553</v>
      </c>
      <c r="F3200" t="s">
        <v>10554</v>
      </c>
      <c r="G3200" t="s">
        <v>10555</v>
      </c>
      <c r="H3200" t="s">
        <v>6889</v>
      </c>
      <c r="I3200" t="s">
        <v>6660</v>
      </c>
      <c r="J3200" t="s">
        <v>65</v>
      </c>
      <c r="K3200" t="s">
        <v>7778</v>
      </c>
      <c r="L3200" t="s">
        <v>4</v>
      </c>
      <c r="M3200" t="s">
        <v>64</v>
      </c>
      <c r="N3200" t="s">
        <v>149</v>
      </c>
      <c r="O3200" s="42">
        <v>44152</v>
      </c>
      <c r="P3200" s="42">
        <v>44153</v>
      </c>
      <c r="Q3200">
        <v>243</v>
      </c>
      <c r="R3200">
        <v>243</v>
      </c>
      <c r="S3200" s="44">
        <v>18019.07</v>
      </c>
      <c r="T3200">
        <v>18019.07</v>
      </c>
      <c r="U3200" s="42">
        <v>44152</v>
      </c>
      <c r="V3200">
        <v>11</v>
      </c>
      <c r="W3200">
        <v>3.6110000000000002</v>
      </c>
      <c r="X3200" s="44">
        <v>4990.049847687621</v>
      </c>
      <c r="Y3200" s="45" t="s">
        <v>157</v>
      </c>
      <c r="Z3200" s="35" t="s">
        <v>149</v>
      </c>
      <c r="AA3200" s="35" t="s">
        <v>146</v>
      </c>
    </row>
    <row r="3201" spans="1:27" x14ac:dyDescent="0.25">
      <c r="A3201" t="s">
        <v>150</v>
      </c>
      <c r="B3201" t="s">
        <v>151</v>
      </c>
      <c r="C3201" t="s">
        <v>152</v>
      </c>
      <c r="E3201" t="s">
        <v>10556</v>
      </c>
      <c r="F3201" t="s">
        <v>10557</v>
      </c>
      <c r="G3201" t="s">
        <v>10558</v>
      </c>
      <c r="H3201" t="s">
        <v>8216</v>
      </c>
      <c r="I3201" t="s">
        <v>7697</v>
      </c>
      <c r="J3201" t="s">
        <v>65</v>
      </c>
      <c r="K3201" t="s">
        <v>7778</v>
      </c>
      <c r="L3201" t="s">
        <v>4</v>
      </c>
      <c r="M3201" t="s">
        <v>64</v>
      </c>
      <c r="N3201" t="s">
        <v>149</v>
      </c>
      <c r="O3201" s="42">
        <v>44151</v>
      </c>
      <c r="P3201" s="42">
        <v>44152</v>
      </c>
      <c r="Q3201">
        <v>250</v>
      </c>
      <c r="R3201">
        <v>250</v>
      </c>
      <c r="S3201" s="44">
        <v>18644.07</v>
      </c>
      <c r="T3201">
        <v>18644.07</v>
      </c>
      <c r="U3201" s="42">
        <v>44151</v>
      </c>
      <c r="V3201">
        <v>11</v>
      </c>
      <c r="W3201">
        <v>3.6110000000000002</v>
      </c>
      <c r="X3201" s="44">
        <v>5163.1320963721964</v>
      </c>
      <c r="Y3201" s="45" t="s">
        <v>157</v>
      </c>
      <c r="Z3201" s="35" t="s">
        <v>149</v>
      </c>
      <c r="AA3201" s="35" t="s">
        <v>146</v>
      </c>
    </row>
    <row r="3202" spans="1:27" x14ac:dyDescent="0.25">
      <c r="A3202" t="s">
        <v>150</v>
      </c>
      <c r="B3202" t="s">
        <v>151</v>
      </c>
      <c r="C3202" t="s">
        <v>152</v>
      </c>
      <c r="E3202" t="s">
        <v>10559</v>
      </c>
      <c r="F3202" t="s">
        <v>10560</v>
      </c>
      <c r="G3202" t="s">
        <v>10561</v>
      </c>
      <c r="H3202" t="s">
        <v>8216</v>
      </c>
      <c r="I3202" t="s">
        <v>7697</v>
      </c>
      <c r="J3202" t="s">
        <v>65</v>
      </c>
      <c r="K3202" t="s">
        <v>7778</v>
      </c>
      <c r="L3202" t="s">
        <v>4</v>
      </c>
      <c r="M3202" t="s">
        <v>64</v>
      </c>
      <c r="N3202" t="s">
        <v>149</v>
      </c>
      <c r="O3202" s="42">
        <v>44153</v>
      </c>
      <c r="P3202" s="42">
        <v>44154</v>
      </c>
      <c r="Q3202">
        <v>250</v>
      </c>
      <c r="R3202">
        <v>250</v>
      </c>
      <c r="S3202" s="44">
        <v>18644.07</v>
      </c>
      <c r="T3202">
        <v>18644.07</v>
      </c>
      <c r="U3202" s="42">
        <v>44154</v>
      </c>
      <c r="V3202">
        <v>11</v>
      </c>
      <c r="W3202">
        <v>3.6110000000000002</v>
      </c>
      <c r="X3202" s="44">
        <v>5163.1320963721964</v>
      </c>
      <c r="Y3202" s="45" t="s">
        <v>157</v>
      </c>
      <c r="Z3202" s="35" t="s">
        <v>149</v>
      </c>
      <c r="AA3202" s="35" t="s">
        <v>146</v>
      </c>
    </row>
    <row r="3203" spans="1:27" x14ac:dyDescent="0.25">
      <c r="A3203" t="s">
        <v>150</v>
      </c>
      <c r="B3203" t="s">
        <v>151</v>
      </c>
      <c r="C3203" t="s">
        <v>152</v>
      </c>
      <c r="E3203" t="s">
        <v>8478</v>
      </c>
      <c r="F3203" t="s">
        <v>8479</v>
      </c>
      <c r="G3203" t="s">
        <v>8480</v>
      </c>
      <c r="H3203" t="s">
        <v>6889</v>
      </c>
      <c r="I3203" t="s">
        <v>6660</v>
      </c>
      <c r="J3203" t="s">
        <v>65</v>
      </c>
      <c r="K3203" t="s">
        <v>7778</v>
      </c>
      <c r="L3203" t="s">
        <v>4</v>
      </c>
      <c r="M3203" t="s">
        <v>64</v>
      </c>
      <c r="N3203" t="s">
        <v>149</v>
      </c>
      <c r="O3203" s="42">
        <v>44141</v>
      </c>
      <c r="P3203" s="42">
        <v>44142</v>
      </c>
      <c r="Q3203">
        <v>257</v>
      </c>
      <c r="R3203">
        <v>257</v>
      </c>
      <c r="S3203" s="44">
        <v>19057.2</v>
      </c>
      <c r="T3203">
        <v>19057.2</v>
      </c>
      <c r="U3203" s="42">
        <v>44142</v>
      </c>
      <c r="V3203">
        <v>11</v>
      </c>
      <c r="W3203">
        <v>3.6110000000000002</v>
      </c>
      <c r="X3203" s="44">
        <v>5277.5408474106889</v>
      </c>
      <c r="Y3203" s="45" t="s">
        <v>157</v>
      </c>
      <c r="Z3203" s="35" t="s">
        <v>149</v>
      </c>
      <c r="AA3203" s="35" t="s">
        <v>146</v>
      </c>
    </row>
    <row r="3204" spans="1:27" x14ac:dyDescent="0.25">
      <c r="A3204" t="s">
        <v>150</v>
      </c>
      <c r="B3204" t="s">
        <v>151</v>
      </c>
      <c r="C3204" t="s">
        <v>152</v>
      </c>
      <c r="E3204" t="s">
        <v>8235</v>
      </c>
      <c r="F3204" t="s">
        <v>8236</v>
      </c>
      <c r="G3204" t="s">
        <v>8237</v>
      </c>
      <c r="H3204" t="s">
        <v>8238</v>
      </c>
      <c r="I3204" t="s">
        <v>7720</v>
      </c>
      <c r="J3204" t="s">
        <v>65</v>
      </c>
      <c r="K3204" t="s">
        <v>7778</v>
      </c>
      <c r="L3204" t="s">
        <v>4</v>
      </c>
      <c r="M3204" t="s">
        <v>64</v>
      </c>
      <c r="N3204" t="s">
        <v>149</v>
      </c>
      <c r="O3204" s="42">
        <v>44111</v>
      </c>
      <c r="P3204" s="42">
        <v>44111</v>
      </c>
      <c r="Q3204">
        <v>620</v>
      </c>
      <c r="R3204">
        <v>620</v>
      </c>
      <c r="S3204" s="44">
        <v>46760.4</v>
      </c>
      <c r="T3204">
        <v>46760.4</v>
      </c>
      <c r="U3204" s="42">
        <v>44111</v>
      </c>
      <c r="V3204">
        <v>10</v>
      </c>
      <c r="W3204">
        <v>3.5979999999999999</v>
      </c>
      <c r="X3204" s="44">
        <v>12996.22012229016</v>
      </c>
      <c r="Y3204" s="45" t="s">
        <v>157</v>
      </c>
      <c r="Z3204" s="35" t="s">
        <v>149</v>
      </c>
      <c r="AA3204" s="35" t="s">
        <v>146</v>
      </c>
    </row>
    <row r="3205" spans="1:27" x14ac:dyDescent="0.25">
      <c r="A3205" t="s">
        <v>563</v>
      </c>
      <c r="B3205" t="s">
        <v>859</v>
      </c>
      <c r="C3205" t="s">
        <v>565</v>
      </c>
      <c r="E3205" t="s">
        <v>8481</v>
      </c>
      <c r="F3205" t="s">
        <v>8482</v>
      </c>
      <c r="G3205" t="s">
        <v>8483</v>
      </c>
      <c r="H3205" t="s">
        <v>2929</v>
      </c>
      <c r="I3205" t="s">
        <v>2549</v>
      </c>
      <c r="J3205" t="s">
        <v>63</v>
      </c>
      <c r="K3205" t="s">
        <v>141</v>
      </c>
      <c r="L3205" t="s">
        <v>34</v>
      </c>
      <c r="M3205" t="s">
        <v>94</v>
      </c>
      <c r="N3205" t="s">
        <v>149</v>
      </c>
      <c r="O3205" s="42">
        <v>44140</v>
      </c>
      <c r="P3205" s="42">
        <v>44140</v>
      </c>
      <c r="Q3205">
        <v>30</v>
      </c>
      <c r="R3205">
        <v>30</v>
      </c>
      <c r="S3205" s="44">
        <v>19200</v>
      </c>
      <c r="T3205">
        <v>19200</v>
      </c>
      <c r="U3205" s="42">
        <v>44140</v>
      </c>
      <c r="V3205">
        <v>11</v>
      </c>
      <c r="W3205">
        <v>3.6110000000000002</v>
      </c>
      <c r="X3205" s="44">
        <v>19200</v>
      </c>
      <c r="Y3205" s="45" t="s">
        <v>157</v>
      </c>
      <c r="Z3205" s="35" t="s">
        <v>149</v>
      </c>
      <c r="AA3205" s="35" t="s">
        <v>146</v>
      </c>
    </row>
    <row r="3206" spans="1:27" x14ac:dyDescent="0.25">
      <c r="A3206" t="s">
        <v>563</v>
      </c>
      <c r="B3206" t="s">
        <v>859</v>
      </c>
      <c r="C3206" t="s">
        <v>565</v>
      </c>
      <c r="E3206" t="s">
        <v>8484</v>
      </c>
      <c r="F3206" t="s">
        <v>8485</v>
      </c>
      <c r="G3206" t="s">
        <v>8486</v>
      </c>
      <c r="H3206" t="s">
        <v>3207</v>
      </c>
      <c r="I3206" t="s">
        <v>2552</v>
      </c>
      <c r="J3206" t="s">
        <v>63</v>
      </c>
      <c r="K3206" t="s">
        <v>141</v>
      </c>
      <c r="L3206" t="s">
        <v>34</v>
      </c>
      <c r="M3206" t="s">
        <v>94</v>
      </c>
      <c r="N3206" t="s">
        <v>149</v>
      </c>
      <c r="O3206" s="42">
        <v>44140</v>
      </c>
      <c r="P3206" s="42">
        <v>44140</v>
      </c>
      <c r="Q3206">
        <v>31.28</v>
      </c>
      <c r="R3206">
        <v>31.28</v>
      </c>
      <c r="S3206" s="44">
        <v>20019.2</v>
      </c>
      <c r="T3206">
        <v>20019.2</v>
      </c>
      <c r="U3206" s="42">
        <v>44140</v>
      </c>
      <c r="V3206">
        <v>11</v>
      </c>
      <c r="W3206">
        <v>3.6110000000000002</v>
      </c>
      <c r="X3206" s="44">
        <v>20019.2</v>
      </c>
      <c r="Y3206" s="45" t="s">
        <v>157</v>
      </c>
      <c r="Z3206" s="35" t="s">
        <v>149</v>
      </c>
      <c r="AA3206" s="35" t="s">
        <v>146</v>
      </c>
    </row>
    <row r="3207" spans="1:27" x14ac:dyDescent="0.25">
      <c r="A3207" t="s">
        <v>150</v>
      </c>
      <c r="B3207" t="s">
        <v>151</v>
      </c>
      <c r="C3207" t="s">
        <v>152</v>
      </c>
      <c r="E3207" t="s">
        <v>10562</v>
      </c>
      <c r="F3207" t="s">
        <v>10563</v>
      </c>
      <c r="G3207" t="s">
        <v>10564</v>
      </c>
      <c r="H3207" t="s">
        <v>8216</v>
      </c>
      <c r="I3207" t="s">
        <v>7697</v>
      </c>
      <c r="J3207" t="s">
        <v>65</v>
      </c>
      <c r="K3207" t="s">
        <v>7778</v>
      </c>
      <c r="L3207" t="s">
        <v>4</v>
      </c>
      <c r="M3207" t="s">
        <v>64</v>
      </c>
      <c r="N3207" t="s">
        <v>149</v>
      </c>
      <c r="O3207" s="42">
        <v>44151</v>
      </c>
      <c r="P3207" s="42">
        <v>44152</v>
      </c>
      <c r="Q3207">
        <v>280</v>
      </c>
      <c r="R3207">
        <v>280</v>
      </c>
      <c r="S3207" s="44">
        <v>20881.36</v>
      </c>
      <c r="T3207">
        <v>20881.36</v>
      </c>
      <c r="U3207" s="42">
        <v>44151</v>
      </c>
      <c r="V3207">
        <v>11</v>
      </c>
      <c r="W3207">
        <v>3.6110000000000002</v>
      </c>
      <c r="X3207" s="44">
        <v>5782.7083910274159</v>
      </c>
      <c r="Y3207" s="45" t="s">
        <v>157</v>
      </c>
      <c r="Z3207" s="35" t="s">
        <v>149</v>
      </c>
      <c r="AA3207" s="35" t="s">
        <v>146</v>
      </c>
    </row>
    <row r="3208" spans="1:27" x14ac:dyDescent="0.25">
      <c r="A3208" t="s">
        <v>563</v>
      </c>
      <c r="B3208" t="s">
        <v>859</v>
      </c>
      <c r="C3208" t="s">
        <v>853</v>
      </c>
      <c r="E3208" t="s">
        <v>10565</v>
      </c>
      <c r="F3208" t="s">
        <v>10566</v>
      </c>
      <c r="G3208" t="s">
        <v>10567</v>
      </c>
      <c r="H3208" t="s">
        <v>1805</v>
      </c>
      <c r="I3208" t="s">
        <v>38</v>
      </c>
      <c r="J3208" t="s">
        <v>63</v>
      </c>
      <c r="K3208" t="s">
        <v>141</v>
      </c>
      <c r="L3208" t="s">
        <v>34</v>
      </c>
      <c r="M3208" t="s">
        <v>94</v>
      </c>
      <c r="N3208" t="s">
        <v>149</v>
      </c>
      <c r="O3208" s="42">
        <v>44165</v>
      </c>
      <c r="P3208" s="42">
        <v>44165</v>
      </c>
      <c r="Q3208">
        <v>35.76</v>
      </c>
      <c r="R3208">
        <v>35.76</v>
      </c>
      <c r="S3208" s="44">
        <v>22171.200000000001</v>
      </c>
      <c r="T3208">
        <v>22171.200000000001</v>
      </c>
      <c r="U3208" s="42">
        <v>44165</v>
      </c>
      <c r="V3208">
        <v>11</v>
      </c>
      <c r="W3208">
        <v>3.6110000000000002</v>
      </c>
      <c r="X3208" s="44">
        <v>22171.200000000001</v>
      </c>
      <c r="Y3208" s="45" t="s">
        <v>157</v>
      </c>
      <c r="Z3208" s="35" t="s">
        <v>149</v>
      </c>
      <c r="AA3208" s="35" t="s">
        <v>146</v>
      </c>
    </row>
    <row r="3209" spans="1:27" x14ac:dyDescent="0.25">
      <c r="A3209" t="s">
        <v>150</v>
      </c>
      <c r="B3209" t="s">
        <v>151</v>
      </c>
      <c r="C3209" t="s">
        <v>152</v>
      </c>
      <c r="E3209" t="s">
        <v>10568</v>
      </c>
      <c r="F3209" t="s">
        <v>10569</v>
      </c>
      <c r="G3209" t="s">
        <v>10570</v>
      </c>
      <c r="H3209" t="s">
        <v>6889</v>
      </c>
      <c r="I3209" t="s">
        <v>6660</v>
      </c>
      <c r="J3209" t="s">
        <v>65</v>
      </c>
      <c r="K3209" t="s">
        <v>7778</v>
      </c>
      <c r="L3209" t="s">
        <v>4</v>
      </c>
      <c r="M3209" t="s">
        <v>64</v>
      </c>
      <c r="N3209" t="s">
        <v>149</v>
      </c>
      <c r="O3209" s="42">
        <v>44165</v>
      </c>
      <c r="P3209" s="42">
        <v>44166</v>
      </c>
      <c r="Q3209">
        <v>300</v>
      </c>
      <c r="R3209">
        <v>300</v>
      </c>
      <c r="S3209" s="44">
        <v>22245.759999999998</v>
      </c>
      <c r="T3209">
        <v>22245.759999999998</v>
      </c>
      <c r="U3209" s="42">
        <v>44165</v>
      </c>
      <c r="V3209">
        <v>11</v>
      </c>
      <c r="W3209">
        <v>3.6110000000000002</v>
      </c>
      <c r="X3209" s="44">
        <v>6160.5538631957897</v>
      </c>
      <c r="Y3209" s="45" t="s">
        <v>157</v>
      </c>
      <c r="Z3209" s="35" t="s">
        <v>149</v>
      </c>
      <c r="AA3209" s="35" t="s">
        <v>146</v>
      </c>
    </row>
    <row r="3210" spans="1:27" x14ac:dyDescent="0.25">
      <c r="A3210" t="s">
        <v>563</v>
      </c>
      <c r="B3210" t="s">
        <v>859</v>
      </c>
      <c r="C3210" t="s">
        <v>853</v>
      </c>
      <c r="E3210" t="s">
        <v>10571</v>
      </c>
      <c r="F3210" t="s">
        <v>10572</v>
      </c>
      <c r="G3210" t="s">
        <v>10573</v>
      </c>
      <c r="H3210" t="s">
        <v>1805</v>
      </c>
      <c r="I3210" t="s">
        <v>38</v>
      </c>
      <c r="J3210" t="s">
        <v>63</v>
      </c>
      <c r="K3210" t="s">
        <v>141</v>
      </c>
      <c r="L3210" t="s">
        <v>34</v>
      </c>
      <c r="M3210" t="s">
        <v>94</v>
      </c>
      <c r="N3210" t="s">
        <v>149</v>
      </c>
      <c r="O3210" s="42">
        <v>44156</v>
      </c>
      <c r="P3210" s="42">
        <v>44156</v>
      </c>
      <c r="Q3210">
        <v>35.89</v>
      </c>
      <c r="R3210">
        <v>35.89</v>
      </c>
      <c r="S3210" s="44">
        <v>22251.8</v>
      </c>
      <c r="T3210">
        <v>22251.8</v>
      </c>
      <c r="U3210" s="42">
        <v>44158</v>
      </c>
      <c r="V3210">
        <v>11</v>
      </c>
      <c r="W3210">
        <v>3.6110000000000002</v>
      </c>
      <c r="X3210" s="44">
        <v>22251.8</v>
      </c>
      <c r="Y3210" s="45" t="s">
        <v>157</v>
      </c>
      <c r="Z3210" s="35" t="s">
        <v>149</v>
      </c>
      <c r="AA3210" s="35" t="s">
        <v>146</v>
      </c>
    </row>
    <row r="3211" spans="1:27" x14ac:dyDescent="0.25">
      <c r="A3211" t="s">
        <v>563</v>
      </c>
      <c r="B3211" t="s">
        <v>859</v>
      </c>
      <c r="C3211" t="s">
        <v>853</v>
      </c>
      <c r="E3211" t="s">
        <v>8493</v>
      </c>
      <c r="F3211" t="s">
        <v>8494</v>
      </c>
      <c r="G3211" t="s">
        <v>8495</v>
      </c>
      <c r="H3211" t="s">
        <v>1805</v>
      </c>
      <c r="I3211" t="s">
        <v>38</v>
      </c>
      <c r="J3211" t="s">
        <v>63</v>
      </c>
      <c r="K3211" t="s">
        <v>141</v>
      </c>
      <c r="L3211" t="s">
        <v>34</v>
      </c>
      <c r="M3211" t="s">
        <v>94</v>
      </c>
      <c r="N3211" t="s">
        <v>149</v>
      </c>
      <c r="O3211" s="42">
        <v>44140</v>
      </c>
      <c r="P3211" s="42">
        <v>44140</v>
      </c>
      <c r="Q3211">
        <v>36</v>
      </c>
      <c r="R3211">
        <v>36</v>
      </c>
      <c r="S3211" s="44">
        <v>22320</v>
      </c>
      <c r="T3211">
        <v>22320</v>
      </c>
      <c r="U3211" s="42">
        <v>44140</v>
      </c>
      <c r="V3211">
        <v>11</v>
      </c>
      <c r="W3211">
        <v>3.6110000000000002</v>
      </c>
      <c r="X3211" s="44">
        <v>22320</v>
      </c>
      <c r="Y3211" s="45" t="s">
        <v>157</v>
      </c>
      <c r="Z3211" s="35" t="s">
        <v>149</v>
      </c>
      <c r="AA3211" s="35" t="s">
        <v>146</v>
      </c>
    </row>
    <row r="3212" spans="1:27" x14ac:dyDescent="0.25">
      <c r="A3212" t="s">
        <v>150</v>
      </c>
      <c r="B3212" t="s">
        <v>151</v>
      </c>
      <c r="C3212" t="s">
        <v>152</v>
      </c>
      <c r="E3212" t="s">
        <v>7905</v>
      </c>
      <c r="F3212" t="s">
        <v>7906</v>
      </c>
      <c r="G3212" t="s">
        <v>7907</v>
      </c>
      <c r="H3212" t="s">
        <v>7908</v>
      </c>
      <c r="I3212" t="s">
        <v>7706</v>
      </c>
      <c r="J3212" t="s">
        <v>65</v>
      </c>
      <c r="K3212" t="s">
        <v>7778</v>
      </c>
      <c r="L3212" t="s">
        <v>4</v>
      </c>
      <c r="M3212" t="s">
        <v>64</v>
      </c>
      <c r="N3212" t="s">
        <v>149</v>
      </c>
      <c r="O3212" s="42">
        <v>44139</v>
      </c>
      <c r="P3212" s="42">
        <v>44140</v>
      </c>
      <c r="Q3212">
        <v>300</v>
      </c>
      <c r="R3212">
        <v>300</v>
      </c>
      <c r="S3212" s="44">
        <v>22627.119999999999</v>
      </c>
      <c r="T3212">
        <v>22627.119999999999</v>
      </c>
      <c r="U3212" s="42">
        <v>44140</v>
      </c>
      <c r="V3212">
        <v>11</v>
      </c>
      <c r="W3212">
        <v>3.6110000000000002</v>
      </c>
      <c r="X3212" s="44">
        <v>6266.1644973691491</v>
      </c>
      <c r="Y3212" s="45" t="s">
        <v>157</v>
      </c>
      <c r="Z3212" s="35" t="s">
        <v>149</v>
      </c>
      <c r="AA3212" s="35" t="s">
        <v>146</v>
      </c>
    </row>
    <row r="3213" spans="1:27" x14ac:dyDescent="0.25">
      <c r="A3213" t="s">
        <v>150</v>
      </c>
      <c r="B3213" t="s">
        <v>151</v>
      </c>
      <c r="C3213" t="s">
        <v>152</v>
      </c>
      <c r="E3213" t="s">
        <v>8667</v>
      </c>
      <c r="F3213" t="s">
        <v>8668</v>
      </c>
      <c r="G3213" t="s">
        <v>8669</v>
      </c>
      <c r="H3213" t="s">
        <v>8264</v>
      </c>
      <c r="I3213" t="s">
        <v>7696</v>
      </c>
      <c r="J3213" t="s">
        <v>65</v>
      </c>
      <c r="K3213" t="s">
        <v>7778</v>
      </c>
      <c r="L3213" t="s">
        <v>4</v>
      </c>
      <c r="M3213" t="s">
        <v>64</v>
      </c>
      <c r="N3213" t="s">
        <v>149</v>
      </c>
      <c r="O3213" s="42">
        <v>44139</v>
      </c>
      <c r="P3213" s="42">
        <v>44140</v>
      </c>
      <c r="Q3213">
        <v>630</v>
      </c>
      <c r="R3213">
        <v>630</v>
      </c>
      <c r="S3213" s="44">
        <v>47516.95</v>
      </c>
      <c r="T3213">
        <v>47516.95</v>
      </c>
      <c r="U3213" s="42">
        <v>44140</v>
      </c>
      <c r="V3213">
        <v>11</v>
      </c>
      <c r="W3213">
        <v>3.6110000000000002</v>
      </c>
      <c r="X3213" s="44">
        <v>13158.944890612018</v>
      </c>
      <c r="Y3213" s="45" t="s">
        <v>157</v>
      </c>
      <c r="Z3213" s="35" t="s">
        <v>149</v>
      </c>
      <c r="AA3213" s="35" t="s">
        <v>146</v>
      </c>
    </row>
    <row r="3214" spans="1:27" x14ac:dyDescent="0.25">
      <c r="A3214" t="s">
        <v>150</v>
      </c>
      <c r="B3214" t="s">
        <v>151</v>
      </c>
      <c r="C3214" t="s">
        <v>152</v>
      </c>
      <c r="E3214" t="s">
        <v>10574</v>
      </c>
      <c r="F3214" t="s">
        <v>10575</v>
      </c>
      <c r="G3214" t="s">
        <v>10576</v>
      </c>
      <c r="H3214" t="s">
        <v>7575</v>
      </c>
      <c r="I3214" t="s">
        <v>7258</v>
      </c>
      <c r="J3214" t="s">
        <v>65</v>
      </c>
      <c r="K3214" t="s">
        <v>7778</v>
      </c>
      <c r="L3214" t="s">
        <v>4</v>
      </c>
      <c r="M3214" t="s">
        <v>64</v>
      </c>
      <c r="N3214" t="s">
        <v>149</v>
      </c>
      <c r="O3214" s="42">
        <v>44155</v>
      </c>
      <c r="P3214" s="42">
        <v>44156</v>
      </c>
      <c r="Q3214">
        <v>620</v>
      </c>
      <c r="R3214">
        <v>620</v>
      </c>
      <c r="S3214" s="44">
        <v>48338.98</v>
      </c>
      <c r="T3214">
        <v>48338.98</v>
      </c>
      <c r="U3214" s="42">
        <v>44155</v>
      </c>
      <c r="V3214">
        <v>11</v>
      </c>
      <c r="W3214">
        <v>3.6110000000000002</v>
      </c>
      <c r="X3214" s="44">
        <v>13386.590972029908</v>
      </c>
      <c r="Y3214" s="45" t="s">
        <v>157</v>
      </c>
      <c r="Z3214" s="35" t="s">
        <v>149</v>
      </c>
      <c r="AA3214" s="35" t="s">
        <v>146</v>
      </c>
    </row>
    <row r="3215" spans="1:27" x14ac:dyDescent="0.25">
      <c r="A3215" t="s">
        <v>150</v>
      </c>
      <c r="B3215" t="s">
        <v>151</v>
      </c>
      <c r="C3215" t="s">
        <v>152</v>
      </c>
      <c r="E3215" t="s">
        <v>8523</v>
      </c>
      <c r="F3215" t="s">
        <v>8524</v>
      </c>
      <c r="G3215" t="s">
        <v>8525</v>
      </c>
      <c r="H3215" t="s">
        <v>7356</v>
      </c>
      <c r="I3215" t="s">
        <v>7249</v>
      </c>
      <c r="J3215" t="s">
        <v>65</v>
      </c>
      <c r="K3215" t="s">
        <v>7778</v>
      </c>
      <c r="L3215" t="s">
        <v>4</v>
      </c>
      <c r="M3215" t="s">
        <v>64</v>
      </c>
      <c r="N3215" t="s">
        <v>149</v>
      </c>
      <c r="O3215" s="42">
        <v>44133</v>
      </c>
      <c r="P3215" s="42">
        <v>44134</v>
      </c>
      <c r="Q3215">
        <v>400</v>
      </c>
      <c r="R3215">
        <v>400</v>
      </c>
      <c r="S3215" s="44">
        <v>30169.49</v>
      </c>
      <c r="T3215">
        <v>30169.49</v>
      </c>
      <c r="U3215" s="42">
        <v>44134</v>
      </c>
      <c r="V3215">
        <v>10</v>
      </c>
      <c r="W3215">
        <v>3.5979999999999999</v>
      </c>
      <c r="X3215" s="44">
        <v>8385.0722623679812</v>
      </c>
      <c r="Y3215" s="45" t="s">
        <v>157</v>
      </c>
      <c r="Z3215" s="35" t="s">
        <v>149</v>
      </c>
      <c r="AA3215" s="35" t="s">
        <v>146</v>
      </c>
    </row>
    <row r="3216" spans="1:27" x14ac:dyDescent="0.25">
      <c r="A3216" t="s">
        <v>150</v>
      </c>
      <c r="B3216" t="s">
        <v>151</v>
      </c>
      <c r="C3216" t="s">
        <v>152</v>
      </c>
      <c r="E3216" t="s">
        <v>8526</v>
      </c>
      <c r="F3216" t="s">
        <v>8527</v>
      </c>
      <c r="G3216" t="s">
        <v>8528</v>
      </c>
      <c r="H3216" t="s">
        <v>7833</v>
      </c>
      <c r="I3216" t="s">
        <v>7714</v>
      </c>
      <c r="J3216" t="s">
        <v>65</v>
      </c>
      <c r="K3216" t="s">
        <v>7778</v>
      </c>
      <c r="L3216" t="s">
        <v>4</v>
      </c>
      <c r="M3216" t="s">
        <v>64</v>
      </c>
      <c r="N3216" t="s">
        <v>149</v>
      </c>
      <c r="O3216" s="42">
        <v>44124</v>
      </c>
      <c r="P3216" s="42">
        <v>44125</v>
      </c>
      <c r="Q3216">
        <v>400</v>
      </c>
      <c r="R3216">
        <v>400</v>
      </c>
      <c r="S3216" s="44">
        <v>30169.49</v>
      </c>
      <c r="T3216">
        <v>30169.49</v>
      </c>
      <c r="U3216" s="42">
        <v>44125</v>
      </c>
      <c r="V3216">
        <v>10</v>
      </c>
      <c r="W3216">
        <v>3.5979999999999999</v>
      </c>
      <c r="X3216" s="44">
        <v>8385.0722623679812</v>
      </c>
      <c r="Y3216" s="45" t="s">
        <v>157</v>
      </c>
      <c r="Z3216" s="35" t="s">
        <v>149</v>
      </c>
      <c r="AA3216" s="35" t="s">
        <v>146</v>
      </c>
    </row>
    <row r="3217" spans="1:27" x14ac:dyDescent="0.25">
      <c r="A3217" t="s">
        <v>150</v>
      </c>
      <c r="B3217" t="s">
        <v>151</v>
      </c>
      <c r="C3217" t="s">
        <v>152</v>
      </c>
      <c r="E3217" t="s">
        <v>7495</v>
      </c>
      <c r="F3217" t="s">
        <v>7496</v>
      </c>
      <c r="G3217" t="s">
        <v>7497</v>
      </c>
      <c r="H3217" t="s">
        <v>156</v>
      </c>
      <c r="I3217" t="s">
        <v>37</v>
      </c>
      <c r="J3217" t="s">
        <v>65</v>
      </c>
      <c r="K3217" t="s">
        <v>7778</v>
      </c>
      <c r="L3217" t="s">
        <v>4</v>
      </c>
      <c r="M3217" t="s">
        <v>64</v>
      </c>
      <c r="N3217" t="s">
        <v>149</v>
      </c>
      <c r="O3217" s="42">
        <v>44105</v>
      </c>
      <c r="P3217" s="42">
        <v>44106</v>
      </c>
      <c r="Q3217">
        <v>400</v>
      </c>
      <c r="R3217">
        <v>400</v>
      </c>
      <c r="S3217" s="44">
        <v>30448</v>
      </c>
      <c r="T3217">
        <v>30448</v>
      </c>
      <c r="U3217" s="42">
        <v>44105</v>
      </c>
      <c r="V3217">
        <v>10</v>
      </c>
      <c r="W3217">
        <v>3.5979999999999999</v>
      </c>
      <c r="X3217" s="44">
        <v>8462.4791550861573</v>
      </c>
      <c r="Y3217" s="45" t="s">
        <v>157</v>
      </c>
      <c r="Z3217" s="35" t="s">
        <v>149</v>
      </c>
      <c r="AA3217" s="35" t="s">
        <v>146</v>
      </c>
    </row>
    <row r="3218" spans="1:27" x14ac:dyDescent="0.25">
      <c r="A3218" t="s">
        <v>150</v>
      </c>
      <c r="B3218" t="s">
        <v>151</v>
      </c>
      <c r="C3218" t="s">
        <v>152</v>
      </c>
      <c r="E3218" t="s">
        <v>7513</v>
      </c>
      <c r="F3218" t="s">
        <v>7514</v>
      </c>
      <c r="G3218" t="s">
        <v>7515</v>
      </c>
      <c r="H3218" t="s">
        <v>7516</v>
      </c>
      <c r="I3218" t="s">
        <v>7256</v>
      </c>
      <c r="J3218" t="s">
        <v>65</v>
      </c>
      <c r="K3218" t="s">
        <v>7778</v>
      </c>
      <c r="L3218" t="s">
        <v>4</v>
      </c>
      <c r="M3218" t="s">
        <v>64</v>
      </c>
      <c r="N3218" t="s">
        <v>149</v>
      </c>
      <c r="O3218" s="42">
        <v>44106</v>
      </c>
      <c r="P3218" s="42">
        <v>44106</v>
      </c>
      <c r="Q3218">
        <v>400</v>
      </c>
      <c r="R3218">
        <v>400</v>
      </c>
      <c r="S3218" s="44">
        <v>30508</v>
      </c>
      <c r="T3218">
        <v>30508</v>
      </c>
      <c r="U3218" s="42">
        <v>44106</v>
      </c>
      <c r="V3218">
        <v>10</v>
      </c>
      <c r="W3218">
        <v>3.5979999999999999</v>
      </c>
      <c r="X3218" s="44">
        <v>8479.1550861589767</v>
      </c>
      <c r="Y3218" s="45" t="s">
        <v>157</v>
      </c>
      <c r="Z3218" s="35" t="s">
        <v>149</v>
      </c>
      <c r="AA3218" s="35" t="s">
        <v>146</v>
      </c>
    </row>
    <row r="3219" spans="1:27" x14ac:dyDescent="0.25">
      <c r="A3219" t="s">
        <v>150</v>
      </c>
      <c r="B3219" t="s">
        <v>151</v>
      </c>
      <c r="C3219" t="s">
        <v>152</v>
      </c>
      <c r="E3219" t="s">
        <v>8532</v>
      </c>
      <c r="F3219" t="s">
        <v>8533</v>
      </c>
      <c r="G3219" t="s">
        <v>8534</v>
      </c>
      <c r="H3219" t="s">
        <v>7825</v>
      </c>
      <c r="I3219" t="s">
        <v>7708</v>
      </c>
      <c r="J3219" t="s">
        <v>65</v>
      </c>
      <c r="K3219" t="s">
        <v>7778</v>
      </c>
      <c r="L3219" t="s">
        <v>4</v>
      </c>
      <c r="M3219" t="s">
        <v>64</v>
      </c>
      <c r="N3219" t="s">
        <v>149</v>
      </c>
      <c r="O3219" s="42">
        <v>44127</v>
      </c>
      <c r="P3219" s="42">
        <v>44128</v>
      </c>
      <c r="Q3219">
        <v>400</v>
      </c>
      <c r="R3219">
        <v>400</v>
      </c>
      <c r="S3219" s="44">
        <v>30508.48</v>
      </c>
      <c r="T3219">
        <v>30508.48</v>
      </c>
      <c r="U3219" s="42">
        <v>44127</v>
      </c>
      <c r="V3219">
        <v>10</v>
      </c>
      <c r="W3219">
        <v>3.5979999999999999</v>
      </c>
      <c r="X3219" s="44">
        <v>8479.2884936075588</v>
      </c>
      <c r="Y3219" s="45" t="s">
        <v>157</v>
      </c>
      <c r="Z3219" s="35" t="s">
        <v>149</v>
      </c>
      <c r="AA3219" s="35" t="s">
        <v>146</v>
      </c>
    </row>
    <row r="3220" spans="1:27" x14ac:dyDescent="0.25">
      <c r="A3220" t="s">
        <v>150</v>
      </c>
      <c r="B3220" t="s">
        <v>151</v>
      </c>
      <c r="C3220" t="s">
        <v>152</v>
      </c>
      <c r="E3220" t="s">
        <v>8535</v>
      </c>
      <c r="F3220" t="s">
        <v>8536</v>
      </c>
      <c r="G3220" t="s">
        <v>8537</v>
      </c>
      <c r="H3220" t="s">
        <v>8096</v>
      </c>
      <c r="I3220" t="s">
        <v>7703</v>
      </c>
      <c r="J3220" t="s">
        <v>65</v>
      </c>
      <c r="K3220" t="s">
        <v>7778</v>
      </c>
      <c r="L3220" t="s">
        <v>4</v>
      </c>
      <c r="M3220" t="s">
        <v>64</v>
      </c>
      <c r="N3220" t="s">
        <v>149</v>
      </c>
      <c r="O3220" s="42">
        <v>44124</v>
      </c>
      <c r="P3220" s="42">
        <v>44125</v>
      </c>
      <c r="Q3220">
        <v>440</v>
      </c>
      <c r="R3220">
        <v>440</v>
      </c>
      <c r="S3220" s="44">
        <v>33186.44</v>
      </c>
      <c r="T3220">
        <v>33186.44</v>
      </c>
      <c r="U3220" s="42">
        <v>44125</v>
      </c>
      <c r="V3220">
        <v>10</v>
      </c>
      <c r="W3220">
        <v>3.5979999999999999</v>
      </c>
      <c r="X3220" s="44">
        <v>9223.5797665369646</v>
      </c>
      <c r="Y3220" s="45" t="s">
        <v>157</v>
      </c>
      <c r="Z3220" s="35" t="s">
        <v>149</v>
      </c>
      <c r="AA3220" s="35" t="s">
        <v>146</v>
      </c>
    </row>
    <row r="3221" spans="1:27" x14ac:dyDescent="0.25">
      <c r="A3221" t="s">
        <v>150</v>
      </c>
      <c r="B3221" t="s">
        <v>151</v>
      </c>
      <c r="C3221" t="s">
        <v>152</v>
      </c>
      <c r="E3221" t="s">
        <v>8538</v>
      </c>
      <c r="F3221" t="s">
        <v>8539</v>
      </c>
      <c r="G3221" t="s">
        <v>8540</v>
      </c>
      <c r="H3221" t="s">
        <v>7825</v>
      </c>
      <c r="I3221" t="s">
        <v>7708</v>
      </c>
      <c r="J3221" t="s">
        <v>65</v>
      </c>
      <c r="K3221" t="s">
        <v>7778</v>
      </c>
      <c r="L3221" t="s">
        <v>4</v>
      </c>
      <c r="M3221" t="s">
        <v>64</v>
      </c>
      <c r="N3221" t="s">
        <v>149</v>
      </c>
      <c r="O3221" s="42">
        <v>44124</v>
      </c>
      <c r="P3221" s="42">
        <v>44125</v>
      </c>
      <c r="Q3221">
        <v>480</v>
      </c>
      <c r="R3221">
        <v>480</v>
      </c>
      <c r="S3221" s="44">
        <v>36610.17</v>
      </c>
      <c r="T3221">
        <v>36610.17</v>
      </c>
      <c r="U3221" s="42">
        <v>44125</v>
      </c>
      <c r="V3221">
        <v>10</v>
      </c>
      <c r="W3221">
        <v>3.5979999999999999</v>
      </c>
      <c r="X3221" s="44">
        <v>10175.144524735964</v>
      </c>
      <c r="Y3221" s="45" t="s">
        <v>157</v>
      </c>
      <c r="Z3221" s="35" t="s">
        <v>149</v>
      </c>
      <c r="AA3221" s="35" t="s">
        <v>146</v>
      </c>
    </row>
    <row r="3222" spans="1:27" x14ac:dyDescent="0.25">
      <c r="A3222" t="s">
        <v>150</v>
      </c>
      <c r="B3222" t="s">
        <v>151</v>
      </c>
      <c r="C3222" t="s">
        <v>152</v>
      </c>
      <c r="E3222" t="s">
        <v>8541</v>
      </c>
      <c r="F3222" t="s">
        <v>8542</v>
      </c>
      <c r="G3222" t="s">
        <v>8543</v>
      </c>
      <c r="H3222" t="s">
        <v>7793</v>
      </c>
      <c r="I3222" t="s">
        <v>7715</v>
      </c>
      <c r="J3222" t="s">
        <v>65</v>
      </c>
      <c r="K3222" t="s">
        <v>7778</v>
      </c>
      <c r="L3222" t="s">
        <v>4</v>
      </c>
      <c r="M3222" t="s">
        <v>64</v>
      </c>
      <c r="N3222" t="s">
        <v>149</v>
      </c>
      <c r="O3222" s="42">
        <v>44112</v>
      </c>
      <c r="P3222" s="42">
        <v>44113</v>
      </c>
      <c r="Q3222">
        <v>500</v>
      </c>
      <c r="R3222">
        <v>500</v>
      </c>
      <c r="S3222" s="44">
        <v>37288.129999999997</v>
      </c>
      <c r="T3222">
        <v>37288.129999999997</v>
      </c>
      <c r="U3222" s="42">
        <v>44116</v>
      </c>
      <c r="V3222">
        <v>10</v>
      </c>
      <c r="W3222">
        <v>3.5979999999999999</v>
      </c>
      <c r="X3222" s="44">
        <v>10363.571428571428</v>
      </c>
      <c r="Y3222" s="45" t="s">
        <v>157</v>
      </c>
      <c r="Z3222" s="35" t="s">
        <v>149</v>
      </c>
      <c r="AA3222" s="35" t="s">
        <v>146</v>
      </c>
    </row>
    <row r="3223" spans="1:27" x14ac:dyDescent="0.25">
      <c r="A3223" t="s">
        <v>150</v>
      </c>
      <c r="B3223" t="s">
        <v>151</v>
      </c>
      <c r="C3223" t="s">
        <v>152</v>
      </c>
      <c r="E3223" t="s">
        <v>8544</v>
      </c>
      <c r="F3223" t="s">
        <v>8545</v>
      </c>
      <c r="G3223" t="s">
        <v>8546</v>
      </c>
      <c r="H3223" t="s">
        <v>7793</v>
      </c>
      <c r="I3223" t="s">
        <v>7715</v>
      </c>
      <c r="J3223" t="s">
        <v>65</v>
      </c>
      <c r="K3223" t="s">
        <v>7778</v>
      </c>
      <c r="L3223" t="s">
        <v>4</v>
      </c>
      <c r="M3223" t="s">
        <v>64</v>
      </c>
      <c r="N3223" t="s">
        <v>149</v>
      </c>
      <c r="O3223" s="42">
        <v>44112</v>
      </c>
      <c r="P3223" s="42">
        <v>44113</v>
      </c>
      <c r="Q3223">
        <v>500</v>
      </c>
      <c r="R3223">
        <v>500</v>
      </c>
      <c r="S3223" s="44">
        <v>37288.129999999997</v>
      </c>
      <c r="T3223">
        <v>37288.129999999997</v>
      </c>
      <c r="U3223" s="42">
        <v>44127</v>
      </c>
      <c r="V3223">
        <v>10</v>
      </c>
      <c r="W3223">
        <v>3.5979999999999999</v>
      </c>
      <c r="X3223" s="44">
        <v>10363.571428571428</v>
      </c>
      <c r="Y3223" s="45" t="s">
        <v>157</v>
      </c>
      <c r="Z3223" s="35" t="s">
        <v>149</v>
      </c>
      <c r="AA3223" s="35" t="s">
        <v>146</v>
      </c>
    </row>
    <row r="3224" spans="1:27" x14ac:dyDescent="0.25">
      <c r="A3224" t="s">
        <v>150</v>
      </c>
      <c r="B3224" t="s">
        <v>151</v>
      </c>
      <c r="C3224" t="s">
        <v>152</v>
      </c>
      <c r="E3224" t="s">
        <v>8547</v>
      </c>
      <c r="F3224" t="s">
        <v>8548</v>
      </c>
      <c r="G3224" t="s">
        <v>8549</v>
      </c>
      <c r="H3224" t="s">
        <v>7793</v>
      </c>
      <c r="I3224" t="s">
        <v>7715</v>
      </c>
      <c r="J3224" t="s">
        <v>65</v>
      </c>
      <c r="K3224" t="s">
        <v>7778</v>
      </c>
      <c r="L3224" t="s">
        <v>4</v>
      </c>
      <c r="M3224" t="s">
        <v>64</v>
      </c>
      <c r="N3224" t="s">
        <v>149</v>
      </c>
      <c r="O3224" s="42">
        <v>44112</v>
      </c>
      <c r="P3224" s="42">
        <v>44113</v>
      </c>
      <c r="Q3224">
        <v>500</v>
      </c>
      <c r="R3224">
        <v>500</v>
      </c>
      <c r="S3224" s="44">
        <v>37288.129999999997</v>
      </c>
      <c r="T3224">
        <v>37288.129999999997</v>
      </c>
      <c r="U3224" s="42">
        <v>44127</v>
      </c>
      <c r="V3224">
        <v>10</v>
      </c>
      <c r="W3224">
        <v>3.5979999999999999</v>
      </c>
      <c r="X3224" s="44">
        <v>10363.571428571428</v>
      </c>
      <c r="Y3224" s="45" t="s">
        <v>157</v>
      </c>
      <c r="Z3224" s="35" t="s">
        <v>149</v>
      </c>
      <c r="AA3224" s="35" t="s">
        <v>146</v>
      </c>
    </row>
    <row r="3225" spans="1:27" x14ac:dyDescent="0.25">
      <c r="A3225" t="s">
        <v>150</v>
      </c>
      <c r="B3225" t="s">
        <v>151</v>
      </c>
      <c r="C3225" t="s">
        <v>152</v>
      </c>
      <c r="E3225" t="s">
        <v>8550</v>
      </c>
      <c r="F3225" t="s">
        <v>8551</v>
      </c>
      <c r="G3225" t="s">
        <v>8552</v>
      </c>
      <c r="H3225" t="s">
        <v>7793</v>
      </c>
      <c r="I3225" t="s">
        <v>7715</v>
      </c>
      <c r="J3225" t="s">
        <v>65</v>
      </c>
      <c r="K3225" t="s">
        <v>7778</v>
      </c>
      <c r="L3225" t="s">
        <v>4</v>
      </c>
      <c r="M3225" t="s">
        <v>64</v>
      </c>
      <c r="N3225" t="s">
        <v>149</v>
      </c>
      <c r="O3225" s="42">
        <v>44112</v>
      </c>
      <c r="P3225" s="42">
        <v>44113</v>
      </c>
      <c r="Q3225">
        <v>500</v>
      </c>
      <c r="R3225">
        <v>500</v>
      </c>
      <c r="S3225" s="44">
        <v>37288.129999999997</v>
      </c>
      <c r="T3225">
        <v>37288.129999999997</v>
      </c>
      <c r="U3225" s="42">
        <v>44127</v>
      </c>
      <c r="V3225">
        <v>10</v>
      </c>
      <c r="W3225">
        <v>3.5979999999999999</v>
      </c>
      <c r="X3225" s="44">
        <v>10363.571428571428</v>
      </c>
      <c r="Y3225" s="45" t="s">
        <v>157</v>
      </c>
      <c r="Z3225" s="35" t="s">
        <v>149</v>
      </c>
      <c r="AA3225" s="35" t="s">
        <v>146</v>
      </c>
    </row>
    <row r="3226" spans="1:27" x14ac:dyDescent="0.25">
      <c r="A3226" t="s">
        <v>150</v>
      </c>
      <c r="B3226" t="s">
        <v>151</v>
      </c>
      <c r="C3226" t="s">
        <v>152</v>
      </c>
      <c r="E3226" t="s">
        <v>8553</v>
      </c>
      <c r="F3226" t="s">
        <v>8554</v>
      </c>
      <c r="G3226" t="s">
        <v>8555</v>
      </c>
      <c r="H3226" t="s">
        <v>7793</v>
      </c>
      <c r="I3226" t="s">
        <v>7715</v>
      </c>
      <c r="J3226" t="s">
        <v>65</v>
      </c>
      <c r="K3226" t="s">
        <v>7778</v>
      </c>
      <c r="L3226" t="s">
        <v>4</v>
      </c>
      <c r="M3226" t="s">
        <v>64</v>
      </c>
      <c r="N3226" t="s">
        <v>149</v>
      </c>
      <c r="O3226" s="42">
        <v>44130</v>
      </c>
      <c r="P3226" s="42">
        <v>44131</v>
      </c>
      <c r="Q3226">
        <v>500</v>
      </c>
      <c r="R3226">
        <v>500</v>
      </c>
      <c r="S3226" s="44">
        <v>37288.14</v>
      </c>
      <c r="T3226">
        <v>37288.14</v>
      </c>
      <c r="U3226" s="42">
        <v>44130</v>
      </c>
      <c r="V3226">
        <v>10</v>
      </c>
      <c r="W3226">
        <v>3.5979999999999999</v>
      </c>
      <c r="X3226" s="44">
        <v>10363.574207893274</v>
      </c>
      <c r="Y3226" s="45" t="s">
        <v>157</v>
      </c>
      <c r="Z3226" s="35" t="s">
        <v>149</v>
      </c>
      <c r="AA3226" s="35" t="s">
        <v>146</v>
      </c>
    </row>
    <row r="3227" spans="1:27" x14ac:dyDescent="0.25">
      <c r="A3227" t="s">
        <v>150</v>
      </c>
      <c r="B3227" t="s">
        <v>151</v>
      </c>
      <c r="C3227" t="s">
        <v>152</v>
      </c>
      <c r="E3227" t="s">
        <v>8556</v>
      </c>
      <c r="F3227" t="s">
        <v>8557</v>
      </c>
      <c r="G3227" t="s">
        <v>8558</v>
      </c>
      <c r="H3227" t="s">
        <v>7793</v>
      </c>
      <c r="I3227" t="s">
        <v>7715</v>
      </c>
      <c r="J3227" t="s">
        <v>65</v>
      </c>
      <c r="K3227" t="s">
        <v>7778</v>
      </c>
      <c r="L3227" t="s">
        <v>4</v>
      </c>
      <c r="M3227" t="s">
        <v>64</v>
      </c>
      <c r="N3227" t="s">
        <v>149</v>
      </c>
      <c r="O3227" s="42">
        <v>44130</v>
      </c>
      <c r="P3227" s="42">
        <v>44131</v>
      </c>
      <c r="Q3227">
        <v>500</v>
      </c>
      <c r="R3227">
        <v>500</v>
      </c>
      <c r="S3227" s="44">
        <v>37288.14</v>
      </c>
      <c r="T3227">
        <v>37288.14</v>
      </c>
      <c r="U3227" s="42">
        <v>44130</v>
      </c>
      <c r="V3227">
        <v>10</v>
      </c>
      <c r="W3227">
        <v>3.5979999999999999</v>
      </c>
      <c r="X3227" s="44">
        <v>10363.574207893274</v>
      </c>
      <c r="Y3227" s="45" t="s">
        <v>157</v>
      </c>
      <c r="Z3227" s="35" t="s">
        <v>149</v>
      </c>
      <c r="AA3227" s="35" t="s">
        <v>146</v>
      </c>
    </row>
    <row r="3228" spans="1:27" x14ac:dyDescent="0.25">
      <c r="A3228" t="s">
        <v>150</v>
      </c>
      <c r="B3228" t="s">
        <v>151</v>
      </c>
      <c r="C3228" t="s">
        <v>152</v>
      </c>
      <c r="E3228" t="s">
        <v>8559</v>
      </c>
      <c r="F3228" t="s">
        <v>8560</v>
      </c>
      <c r="G3228" t="s">
        <v>8561</v>
      </c>
      <c r="H3228" t="s">
        <v>7793</v>
      </c>
      <c r="I3228" t="s">
        <v>7715</v>
      </c>
      <c r="J3228" t="s">
        <v>65</v>
      </c>
      <c r="K3228" t="s">
        <v>7778</v>
      </c>
      <c r="L3228" t="s">
        <v>4</v>
      </c>
      <c r="M3228" t="s">
        <v>64</v>
      </c>
      <c r="N3228" t="s">
        <v>149</v>
      </c>
      <c r="O3228" s="42">
        <v>44131</v>
      </c>
      <c r="P3228" s="42">
        <v>44132</v>
      </c>
      <c r="Q3228">
        <v>500</v>
      </c>
      <c r="R3228">
        <v>500</v>
      </c>
      <c r="S3228" s="44">
        <v>37288.14</v>
      </c>
      <c r="T3228">
        <v>37288.14</v>
      </c>
      <c r="U3228" s="42">
        <v>44131</v>
      </c>
      <c r="V3228">
        <v>10</v>
      </c>
      <c r="W3228">
        <v>3.5979999999999999</v>
      </c>
      <c r="X3228" s="44">
        <v>10363.574207893274</v>
      </c>
      <c r="Y3228" s="45" t="s">
        <v>157</v>
      </c>
      <c r="Z3228" s="35" t="s">
        <v>149</v>
      </c>
      <c r="AA3228" s="35" t="s">
        <v>146</v>
      </c>
    </row>
    <row r="3229" spans="1:27" x14ac:dyDescent="0.25">
      <c r="A3229" t="s">
        <v>150</v>
      </c>
      <c r="B3229" t="s">
        <v>151</v>
      </c>
      <c r="C3229" t="s">
        <v>152</v>
      </c>
      <c r="E3229" t="s">
        <v>8562</v>
      </c>
      <c r="F3229" t="s">
        <v>8563</v>
      </c>
      <c r="G3229" t="s">
        <v>8564</v>
      </c>
      <c r="H3229" t="s">
        <v>7793</v>
      </c>
      <c r="I3229" t="s">
        <v>7715</v>
      </c>
      <c r="J3229" t="s">
        <v>65</v>
      </c>
      <c r="K3229" t="s">
        <v>7778</v>
      </c>
      <c r="L3229" t="s">
        <v>4</v>
      </c>
      <c r="M3229" t="s">
        <v>64</v>
      </c>
      <c r="N3229" t="s">
        <v>149</v>
      </c>
      <c r="O3229" s="42">
        <v>44131</v>
      </c>
      <c r="P3229" s="42">
        <v>44132</v>
      </c>
      <c r="Q3229">
        <v>500</v>
      </c>
      <c r="R3229">
        <v>500</v>
      </c>
      <c r="S3229" s="44">
        <v>37288.14</v>
      </c>
      <c r="T3229">
        <v>37288.14</v>
      </c>
      <c r="U3229" s="42">
        <v>44131</v>
      </c>
      <c r="V3229">
        <v>10</v>
      </c>
      <c r="W3229">
        <v>3.5979999999999999</v>
      </c>
      <c r="X3229" s="44">
        <v>10363.574207893274</v>
      </c>
      <c r="Y3229" s="45" t="s">
        <v>157</v>
      </c>
      <c r="Z3229" s="35" t="s">
        <v>149</v>
      </c>
      <c r="AA3229" s="35" t="s">
        <v>146</v>
      </c>
    </row>
    <row r="3230" spans="1:27" x14ac:dyDescent="0.25">
      <c r="A3230" t="s">
        <v>150</v>
      </c>
      <c r="B3230" t="s">
        <v>151</v>
      </c>
      <c r="C3230" t="s">
        <v>152</v>
      </c>
      <c r="E3230" t="s">
        <v>8565</v>
      </c>
      <c r="F3230" t="s">
        <v>8566</v>
      </c>
      <c r="G3230" t="s">
        <v>8567</v>
      </c>
      <c r="H3230" t="s">
        <v>7793</v>
      </c>
      <c r="I3230" t="s">
        <v>7715</v>
      </c>
      <c r="J3230" t="s">
        <v>65</v>
      </c>
      <c r="K3230" t="s">
        <v>7778</v>
      </c>
      <c r="L3230" t="s">
        <v>4</v>
      </c>
      <c r="M3230" t="s">
        <v>64</v>
      </c>
      <c r="N3230" t="s">
        <v>149</v>
      </c>
      <c r="O3230" s="42">
        <v>44134</v>
      </c>
      <c r="P3230" s="42">
        <v>44135</v>
      </c>
      <c r="Q3230">
        <v>500</v>
      </c>
      <c r="R3230">
        <v>500</v>
      </c>
      <c r="S3230" s="44">
        <v>37288.14</v>
      </c>
      <c r="T3230">
        <v>37288.14</v>
      </c>
      <c r="U3230" s="42">
        <v>44134</v>
      </c>
      <c r="V3230">
        <v>10</v>
      </c>
      <c r="W3230">
        <v>3.5979999999999999</v>
      </c>
      <c r="X3230" s="44">
        <v>10363.574207893274</v>
      </c>
      <c r="Y3230" s="45" t="s">
        <v>157</v>
      </c>
      <c r="Z3230" s="35" t="s">
        <v>149</v>
      </c>
      <c r="AA3230" s="35" t="s">
        <v>146</v>
      </c>
    </row>
    <row r="3231" spans="1:27" x14ac:dyDescent="0.25">
      <c r="A3231" t="s">
        <v>150</v>
      </c>
      <c r="B3231" t="s">
        <v>151</v>
      </c>
      <c r="C3231" t="s">
        <v>152</v>
      </c>
      <c r="E3231" t="s">
        <v>8568</v>
      </c>
      <c r="F3231" t="s">
        <v>8569</v>
      </c>
      <c r="G3231" t="s">
        <v>8570</v>
      </c>
      <c r="H3231" t="s">
        <v>7793</v>
      </c>
      <c r="I3231" t="s">
        <v>7715</v>
      </c>
      <c r="J3231" t="s">
        <v>65</v>
      </c>
      <c r="K3231" t="s">
        <v>7778</v>
      </c>
      <c r="L3231" t="s">
        <v>4</v>
      </c>
      <c r="M3231" t="s">
        <v>64</v>
      </c>
      <c r="N3231" t="s">
        <v>149</v>
      </c>
      <c r="O3231" s="42">
        <v>44134</v>
      </c>
      <c r="P3231" s="42">
        <v>44135</v>
      </c>
      <c r="Q3231">
        <v>500</v>
      </c>
      <c r="R3231">
        <v>500</v>
      </c>
      <c r="S3231" s="44">
        <v>37288.14</v>
      </c>
      <c r="T3231">
        <v>37288.14</v>
      </c>
      <c r="U3231" s="42">
        <v>44134</v>
      </c>
      <c r="V3231">
        <v>10</v>
      </c>
      <c r="W3231">
        <v>3.5979999999999999</v>
      </c>
      <c r="X3231" s="44">
        <v>10363.574207893274</v>
      </c>
      <c r="Y3231" s="45" t="s">
        <v>157</v>
      </c>
      <c r="Z3231" s="35" t="s">
        <v>149</v>
      </c>
      <c r="AA3231" s="35" t="s">
        <v>146</v>
      </c>
    </row>
    <row r="3232" spans="1:27" x14ac:dyDescent="0.25">
      <c r="A3232" t="s">
        <v>563</v>
      </c>
      <c r="B3232" t="s">
        <v>852</v>
      </c>
      <c r="C3232" t="s">
        <v>565</v>
      </c>
      <c r="E3232" t="s">
        <v>10577</v>
      </c>
      <c r="F3232" t="s">
        <v>10578</v>
      </c>
      <c r="G3232" t="s">
        <v>10579</v>
      </c>
      <c r="H3232" t="s">
        <v>4294</v>
      </c>
      <c r="I3232" t="s">
        <v>2547</v>
      </c>
      <c r="J3232" t="s">
        <v>73</v>
      </c>
      <c r="K3232" t="s">
        <v>7243</v>
      </c>
      <c r="L3232" t="s">
        <v>41</v>
      </c>
      <c r="M3232" t="s">
        <v>64</v>
      </c>
      <c r="N3232" t="s">
        <v>149</v>
      </c>
      <c r="O3232" s="42">
        <v>44175</v>
      </c>
      <c r="P3232" s="42">
        <v>44175</v>
      </c>
      <c r="Q3232">
        <v>100</v>
      </c>
      <c r="R3232">
        <v>100</v>
      </c>
      <c r="S3232" s="44">
        <v>805.08</v>
      </c>
      <c r="T3232">
        <v>805.08</v>
      </c>
      <c r="U3232" s="42">
        <v>44175</v>
      </c>
      <c r="V3232">
        <v>12</v>
      </c>
      <c r="W3232">
        <v>3.6059999999999999</v>
      </c>
      <c r="X3232" s="44">
        <v>223.26123128119801</v>
      </c>
      <c r="Y3232" s="45" t="s">
        <v>157</v>
      </c>
      <c r="Z3232" s="35" t="s">
        <v>149</v>
      </c>
      <c r="AA3232" s="35" t="s">
        <v>146</v>
      </c>
    </row>
    <row r="3233" spans="1:27" x14ac:dyDescent="0.25">
      <c r="A3233" t="s">
        <v>563</v>
      </c>
      <c r="B3233" t="s">
        <v>852</v>
      </c>
      <c r="C3233" t="s">
        <v>3551</v>
      </c>
      <c r="E3233" t="s">
        <v>10580</v>
      </c>
      <c r="F3233" t="s">
        <v>10581</v>
      </c>
      <c r="G3233" t="s">
        <v>10582</v>
      </c>
      <c r="H3233" t="s">
        <v>3555</v>
      </c>
      <c r="I3233" t="s">
        <v>29</v>
      </c>
      <c r="J3233" t="s">
        <v>70</v>
      </c>
      <c r="K3233" t="s">
        <v>40</v>
      </c>
      <c r="L3233" t="s">
        <v>41</v>
      </c>
      <c r="M3233" t="s">
        <v>64</v>
      </c>
      <c r="N3233" t="s">
        <v>149</v>
      </c>
      <c r="O3233" s="42">
        <v>44174</v>
      </c>
      <c r="P3233" s="42">
        <v>44174</v>
      </c>
      <c r="Q3233">
        <v>2832</v>
      </c>
      <c r="R3233">
        <v>2832</v>
      </c>
      <c r="S3233" s="44">
        <v>5012.6400000000003</v>
      </c>
      <c r="T3233">
        <v>5012.6400000000003</v>
      </c>
      <c r="U3233" s="42">
        <v>44174</v>
      </c>
      <c r="V3233">
        <v>12</v>
      </c>
      <c r="W3233">
        <v>3.6059999999999999</v>
      </c>
      <c r="X3233" s="44">
        <v>1390.08319467554</v>
      </c>
      <c r="Y3233" s="45" t="s">
        <v>157</v>
      </c>
      <c r="Z3233" s="35" t="s">
        <v>149</v>
      </c>
      <c r="AA3233" s="35" t="s">
        <v>146</v>
      </c>
    </row>
    <row r="3234" spans="1:27" x14ac:dyDescent="0.25">
      <c r="A3234" t="s">
        <v>563</v>
      </c>
      <c r="B3234" t="s">
        <v>852</v>
      </c>
      <c r="C3234" t="s">
        <v>565</v>
      </c>
      <c r="E3234" t="s">
        <v>10059</v>
      </c>
      <c r="F3234" t="s">
        <v>10060</v>
      </c>
      <c r="G3234" t="s">
        <v>10061</v>
      </c>
      <c r="H3234" t="s">
        <v>8976</v>
      </c>
      <c r="I3234" t="s">
        <v>8977</v>
      </c>
      <c r="J3234" t="s">
        <v>68</v>
      </c>
      <c r="K3234" t="s">
        <v>44</v>
      </c>
      <c r="L3234" t="s">
        <v>41</v>
      </c>
      <c r="M3234" t="s">
        <v>64</v>
      </c>
      <c r="N3234" t="s">
        <v>149</v>
      </c>
      <c r="O3234" s="42">
        <v>44176</v>
      </c>
      <c r="P3234" s="42">
        <v>44176</v>
      </c>
      <c r="Q3234">
        <v>1152</v>
      </c>
      <c r="R3234">
        <v>1152</v>
      </c>
      <c r="S3234" s="44">
        <v>5288.14</v>
      </c>
      <c r="T3234">
        <v>5288.14</v>
      </c>
      <c r="U3234" s="42">
        <v>44176</v>
      </c>
      <c r="V3234">
        <v>12</v>
      </c>
      <c r="W3234">
        <v>3.6059999999999999</v>
      </c>
      <c r="X3234" s="44">
        <v>1466.4836383804759</v>
      </c>
      <c r="Y3234" s="45" t="s">
        <v>157</v>
      </c>
      <c r="Z3234" s="35" t="s">
        <v>149</v>
      </c>
      <c r="AA3234" s="35" t="s">
        <v>146</v>
      </c>
    </row>
    <row r="3235" spans="1:27" x14ac:dyDescent="0.25">
      <c r="A3235" t="s">
        <v>150</v>
      </c>
      <c r="B3235" t="s">
        <v>151</v>
      </c>
      <c r="C3235" t="s">
        <v>152</v>
      </c>
      <c r="E3235" t="s">
        <v>7790</v>
      </c>
      <c r="F3235" t="s">
        <v>7791</v>
      </c>
      <c r="G3235" t="s">
        <v>7792</v>
      </c>
      <c r="H3235" t="s">
        <v>7793</v>
      </c>
      <c r="I3235" t="s">
        <v>7715</v>
      </c>
      <c r="J3235" t="s">
        <v>65</v>
      </c>
      <c r="K3235" t="s">
        <v>7778</v>
      </c>
      <c r="L3235" t="s">
        <v>4</v>
      </c>
      <c r="M3235" t="s">
        <v>64</v>
      </c>
      <c r="N3235" t="s">
        <v>149</v>
      </c>
      <c r="O3235" s="42">
        <v>44134</v>
      </c>
      <c r="P3235" s="42">
        <v>44135</v>
      </c>
      <c r="Q3235">
        <v>500</v>
      </c>
      <c r="R3235">
        <v>500</v>
      </c>
      <c r="S3235" s="44">
        <v>37288.14</v>
      </c>
      <c r="T3235">
        <v>37288.14</v>
      </c>
      <c r="U3235" s="42">
        <v>44134</v>
      </c>
      <c r="V3235">
        <v>10</v>
      </c>
      <c r="W3235">
        <v>3.5979999999999999</v>
      </c>
      <c r="X3235" s="44">
        <v>10363.574207893274</v>
      </c>
      <c r="Y3235" s="45" t="s">
        <v>157</v>
      </c>
      <c r="Z3235" s="35" t="s">
        <v>149</v>
      </c>
      <c r="AA3235" s="35" t="s">
        <v>146</v>
      </c>
    </row>
    <row r="3236" spans="1:27" x14ac:dyDescent="0.25">
      <c r="A3236" t="s">
        <v>150</v>
      </c>
      <c r="B3236" t="s">
        <v>151</v>
      </c>
      <c r="C3236" t="s">
        <v>152</v>
      </c>
      <c r="E3236" t="s">
        <v>7794</v>
      </c>
      <c r="F3236" t="s">
        <v>7795</v>
      </c>
      <c r="G3236" t="s">
        <v>7796</v>
      </c>
      <c r="H3236" t="s">
        <v>7793</v>
      </c>
      <c r="I3236" t="s">
        <v>7715</v>
      </c>
      <c r="J3236" t="s">
        <v>65</v>
      </c>
      <c r="K3236" t="s">
        <v>7778</v>
      </c>
      <c r="L3236" t="s">
        <v>4</v>
      </c>
      <c r="M3236" t="s">
        <v>64</v>
      </c>
      <c r="N3236" t="s">
        <v>149</v>
      </c>
      <c r="O3236" s="42">
        <v>44134</v>
      </c>
      <c r="P3236" s="42">
        <v>44135</v>
      </c>
      <c r="Q3236">
        <v>500</v>
      </c>
      <c r="R3236">
        <v>500</v>
      </c>
      <c r="S3236" s="44">
        <v>37288.14</v>
      </c>
      <c r="T3236">
        <v>37288.14</v>
      </c>
      <c r="U3236" s="42">
        <v>44134</v>
      </c>
      <c r="V3236">
        <v>10</v>
      </c>
      <c r="W3236">
        <v>3.5979999999999999</v>
      </c>
      <c r="X3236" s="44">
        <v>10363.574207893274</v>
      </c>
      <c r="Y3236" s="45" t="s">
        <v>157</v>
      </c>
      <c r="Z3236" s="35" t="s">
        <v>149</v>
      </c>
      <c r="AA3236" s="35" t="s">
        <v>146</v>
      </c>
    </row>
    <row r="3237" spans="1:27" x14ac:dyDescent="0.25">
      <c r="A3237" t="s">
        <v>150</v>
      </c>
      <c r="B3237" t="s">
        <v>151</v>
      </c>
      <c r="C3237" t="s">
        <v>152</v>
      </c>
      <c r="E3237" t="s">
        <v>7807</v>
      </c>
      <c r="F3237" t="s">
        <v>7808</v>
      </c>
      <c r="G3237" t="s">
        <v>7809</v>
      </c>
      <c r="H3237" t="s">
        <v>7810</v>
      </c>
      <c r="I3237" t="s">
        <v>7704</v>
      </c>
      <c r="J3237" t="s">
        <v>65</v>
      </c>
      <c r="K3237" t="s">
        <v>7778</v>
      </c>
      <c r="L3237" t="s">
        <v>4</v>
      </c>
      <c r="M3237" t="s">
        <v>64</v>
      </c>
      <c r="N3237" t="s">
        <v>149</v>
      </c>
      <c r="O3237" s="42">
        <v>44133</v>
      </c>
      <c r="P3237" s="42">
        <v>44134</v>
      </c>
      <c r="Q3237">
        <v>500</v>
      </c>
      <c r="R3237">
        <v>500</v>
      </c>
      <c r="S3237" s="44">
        <v>37500</v>
      </c>
      <c r="T3237">
        <v>37500</v>
      </c>
      <c r="U3237" s="42">
        <v>44134</v>
      </c>
      <c r="V3237">
        <v>10</v>
      </c>
      <c r="W3237">
        <v>3.5979999999999999</v>
      </c>
      <c r="X3237" s="44">
        <v>10422.456920511395</v>
      </c>
      <c r="Y3237" s="45" t="s">
        <v>157</v>
      </c>
      <c r="Z3237" s="35" t="s">
        <v>149</v>
      </c>
      <c r="AA3237" s="35" t="s">
        <v>146</v>
      </c>
    </row>
    <row r="3238" spans="1:27" x14ac:dyDescent="0.25">
      <c r="A3238" t="s">
        <v>150</v>
      </c>
      <c r="B3238" t="s">
        <v>151</v>
      </c>
      <c r="C3238" t="s">
        <v>152</v>
      </c>
      <c r="E3238" t="s">
        <v>7523</v>
      </c>
      <c r="F3238" t="s">
        <v>7524</v>
      </c>
      <c r="G3238" t="s">
        <v>7525</v>
      </c>
      <c r="H3238" t="s">
        <v>156</v>
      </c>
      <c r="I3238" t="s">
        <v>37</v>
      </c>
      <c r="J3238" t="s">
        <v>65</v>
      </c>
      <c r="K3238" t="s">
        <v>7778</v>
      </c>
      <c r="L3238" t="s">
        <v>4</v>
      </c>
      <c r="M3238" t="s">
        <v>64</v>
      </c>
      <c r="N3238" t="s">
        <v>149</v>
      </c>
      <c r="O3238" s="42">
        <v>44105</v>
      </c>
      <c r="P3238" s="42">
        <v>44106</v>
      </c>
      <c r="Q3238">
        <v>500</v>
      </c>
      <c r="R3238">
        <v>500</v>
      </c>
      <c r="S3238" s="44">
        <v>37640</v>
      </c>
      <c r="T3238">
        <v>37640</v>
      </c>
      <c r="U3238" s="42">
        <v>44109</v>
      </c>
      <c r="V3238">
        <v>10</v>
      </c>
      <c r="W3238">
        <v>3.5979999999999999</v>
      </c>
      <c r="X3238" s="44">
        <v>10461.367426347972</v>
      </c>
      <c r="Y3238" s="45" t="s">
        <v>157</v>
      </c>
      <c r="Z3238" s="35" t="s">
        <v>149</v>
      </c>
      <c r="AA3238" s="35" t="s">
        <v>146</v>
      </c>
    </row>
    <row r="3239" spans="1:27" x14ac:dyDescent="0.25">
      <c r="A3239" t="s">
        <v>563</v>
      </c>
      <c r="B3239" t="s">
        <v>852</v>
      </c>
      <c r="C3239" t="s">
        <v>565</v>
      </c>
      <c r="E3239" t="s">
        <v>10583</v>
      </c>
      <c r="F3239" t="s">
        <v>10584</v>
      </c>
      <c r="G3239" t="s">
        <v>10585</v>
      </c>
      <c r="H3239" t="s">
        <v>5003</v>
      </c>
      <c r="I3239" t="s">
        <v>4540</v>
      </c>
      <c r="J3239" t="s">
        <v>72</v>
      </c>
      <c r="K3239" t="s">
        <v>7244</v>
      </c>
      <c r="L3239" t="s">
        <v>41</v>
      </c>
      <c r="M3239" t="s">
        <v>64</v>
      </c>
      <c r="N3239" t="s">
        <v>149</v>
      </c>
      <c r="O3239" s="42">
        <v>44196</v>
      </c>
      <c r="P3239" s="42">
        <v>44196</v>
      </c>
      <c r="Q3239">
        <v>120</v>
      </c>
      <c r="R3239">
        <v>120</v>
      </c>
      <c r="S3239" s="44">
        <v>788.4</v>
      </c>
      <c r="T3239">
        <v>788.4</v>
      </c>
      <c r="U3239" s="42">
        <v>44196</v>
      </c>
      <c r="V3239">
        <v>12</v>
      </c>
      <c r="W3239">
        <v>3.6059999999999999</v>
      </c>
      <c r="X3239" s="44">
        <v>218.635607321131</v>
      </c>
      <c r="Y3239" s="45" t="s">
        <v>157</v>
      </c>
      <c r="Z3239" s="35" t="s">
        <v>149</v>
      </c>
      <c r="AA3239" s="35" t="s">
        <v>146</v>
      </c>
    </row>
    <row r="3240" spans="1:27" x14ac:dyDescent="0.25">
      <c r="A3240" t="s">
        <v>563</v>
      </c>
      <c r="B3240" t="s">
        <v>852</v>
      </c>
      <c r="C3240" t="s">
        <v>565</v>
      </c>
      <c r="E3240" t="s">
        <v>9100</v>
      </c>
      <c r="F3240" t="s">
        <v>9101</v>
      </c>
      <c r="G3240" t="s">
        <v>9102</v>
      </c>
      <c r="H3240" t="s">
        <v>6663</v>
      </c>
      <c r="I3240" t="s">
        <v>6642</v>
      </c>
      <c r="J3240" t="s">
        <v>72</v>
      </c>
      <c r="K3240" t="s">
        <v>7244</v>
      </c>
      <c r="L3240" t="s">
        <v>41</v>
      </c>
      <c r="M3240" t="s">
        <v>64</v>
      </c>
      <c r="N3240" t="s">
        <v>149</v>
      </c>
      <c r="O3240" s="42">
        <v>44187</v>
      </c>
      <c r="P3240" s="42">
        <v>44187</v>
      </c>
      <c r="Q3240">
        <v>144</v>
      </c>
      <c r="R3240">
        <v>144</v>
      </c>
      <c r="S3240" s="44">
        <v>842.03</v>
      </c>
      <c r="T3240">
        <v>842.03</v>
      </c>
      <c r="U3240" s="42">
        <v>44187</v>
      </c>
      <c r="V3240">
        <v>12</v>
      </c>
      <c r="W3240">
        <v>3.6059999999999999</v>
      </c>
      <c r="X3240" s="44">
        <v>233.508042151968</v>
      </c>
      <c r="Y3240" s="45" t="s">
        <v>157</v>
      </c>
      <c r="Z3240" s="35" t="s">
        <v>149</v>
      </c>
      <c r="AA3240" s="35" t="s">
        <v>146</v>
      </c>
    </row>
    <row r="3241" spans="1:27" x14ac:dyDescent="0.25">
      <c r="A3241" t="s">
        <v>563</v>
      </c>
      <c r="B3241" t="s">
        <v>852</v>
      </c>
      <c r="C3241" t="s">
        <v>565</v>
      </c>
      <c r="E3241" t="s">
        <v>10041</v>
      </c>
      <c r="F3241" t="s">
        <v>10042</v>
      </c>
      <c r="G3241" t="s">
        <v>10043</v>
      </c>
      <c r="H3241" t="s">
        <v>8976</v>
      </c>
      <c r="I3241" t="s">
        <v>8977</v>
      </c>
      <c r="J3241" t="s">
        <v>68</v>
      </c>
      <c r="K3241" t="s">
        <v>44</v>
      </c>
      <c r="L3241" t="s">
        <v>41</v>
      </c>
      <c r="M3241" t="s">
        <v>64</v>
      </c>
      <c r="N3241" t="s">
        <v>149</v>
      </c>
      <c r="O3241" s="42">
        <v>44183</v>
      </c>
      <c r="P3241" s="42">
        <v>44183</v>
      </c>
      <c r="Q3241">
        <v>216</v>
      </c>
      <c r="R3241">
        <v>216</v>
      </c>
      <c r="S3241" s="44">
        <v>991.44</v>
      </c>
      <c r="T3241">
        <v>991.44</v>
      </c>
      <c r="U3241" s="42">
        <v>44186</v>
      </c>
      <c r="V3241">
        <v>12</v>
      </c>
      <c r="W3241">
        <v>3.6059999999999999</v>
      </c>
      <c r="X3241" s="44">
        <v>274.94176372712099</v>
      </c>
      <c r="Y3241" s="45" t="s">
        <v>157</v>
      </c>
      <c r="Z3241" s="35" t="s">
        <v>149</v>
      </c>
      <c r="AA3241" s="35" t="s">
        <v>146</v>
      </c>
    </row>
    <row r="3242" spans="1:27" x14ac:dyDescent="0.25">
      <c r="A3242" t="s">
        <v>563</v>
      </c>
      <c r="B3242" t="s">
        <v>852</v>
      </c>
      <c r="C3242" t="s">
        <v>565</v>
      </c>
      <c r="E3242" t="s">
        <v>9120</v>
      </c>
      <c r="F3242" t="s">
        <v>9121</v>
      </c>
      <c r="G3242" t="s">
        <v>9122</v>
      </c>
      <c r="H3242" t="s">
        <v>7575</v>
      </c>
      <c r="I3242" t="s">
        <v>7258</v>
      </c>
      <c r="J3242" t="s">
        <v>73</v>
      </c>
      <c r="K3242" t="s">
        <v>7243</v>
      </c>
      <c r="L3242" t="s">
        <v>41</v>
      </c>
      <c r="M3242" t="s">
        <v>64</v>
      </c>
      <c r="N3242" t="s">
        <v>149</v>
      </c>
      <c r="O3242" s="42">
        <v>44187</v>
      </c>
      <c r="P3242" s="42">
        <v>44187</v>
      </c>
      <c r="Q3242">
        <v>120</v>
      </c>
      <c r="R3242">
        <v>120</v>
      </c>
      <c r="S3242" s="44">
        <v>996.61</v>
      </c>
      <c r="T3242">
        <v>996.61</v>
      </c>
      <c r="U3242" s="42">
        <v>44187</v>
      </c>
      <c r="V3242">
        <v>12</v>
      </c>
      <c r="W3242">
        <v>3.6059999999999999</v>
      </c>
      <c r="X3242" s="44">
        <v>276.37548530227298</v>
      </c>
      <c r="Y3242" s="45" t="s">
        <v>157</v>
      </c>
      <c r="Z3242" s="35" t="s">
        <v>149</v>
      </c>
      <c r="AA3242" s="35" t="s">
        <v>146</v>
      </c>
    </row>
    <row r="3243" spans="1:27" x14ac:dyDescent="0.25">
      <c r="A3243" t="s">
        <v>150</v>
      </c>
      <c r="B3243" t="s">
        <v>151</v>
      </c>
      <c r="C3243" t="s">
        <v>152</v>
      </c>
      <c r="E3243" t="s">
        <v>7526</v>
      </c>
      <c r="F3243" t="s">
        <v>7527</v>
      </c>
      <c r="G3243" t="s">
        <v>7528</v>
      </c>
      <c r="H3243" t="s">
        <v>156</v>
      </c>
      <c r="I3243" t="s">
        <v>37</v>
      </c>
      <c r="J3243" t="s">
        <v>65</v>
      </c>
      <c r="K3243" t="s">
        <v>7778</v>
      </c>
      <c r="L3243" t="s">
        <v>4</v>
      </c>
      <c r="M3243" t="s">
        <v>64</v>
      </c>
      <c r="N3243" t="s">
        <v>149</v>
      </c>
      <c r="O3243" s="42">
        <v>44105</v>
      </c>
      <c r="P3243" s="42">
        <v>44106</v>
      </c>
      <c r="Q3243">
        <v>500</v>
      </c>
      <c r="R3243">
        <v>500</v>
      </c>
      <c r="S3243" s="44">
        <v>37640</v>
      </c>
      <c r="T3243">
        <v>37640</v>
      </c>
      <c r="U3243" s="42">
        <v>44109</v>
      </c>
      <c r="V3243">
        <v>10</v>
      </c>
      <c r="W3243">
        <v>3.5979999999999999</v>
      </c>
      <c r="X3243" s="44">
        <v>10461.367426347972</v>
      </c>
      <c r="Y3243" s="45" t="s">
        <v>157</v>
      </c>
      <c r="Z3243" s="35" t="s">
        <v>149</v>
      </c>
      <c r="AA3243" s="35" t="s">
        <v>146</v>
      </c>
    </row>
    <row r="3244" spans="1:27" x14ac:dyDescent="0.25">
      <c r="A3244" t="s">
        <v>150</v>
      </c>
      <c r="B3244" t="s">
        <v>151</v>
      </c>
      <c r="C3244" t="s">
        <v>152</v>
      </c>
      <c r="E3244" t="s">
        <v>8239</v>
      </c>
      <c r="F3244" t="s">
        <v>8240</v>
      </c>
      <c r="G3244" t="s">
        <v>8241</v>
      </c>
      <c r="H3244" t="s">
        <v>8238</v>
      </c>
      <c r="I3244" t="s">
        <v>7720</v>
      </c>
      <c r="J3244" t="s">
        <v>65</v>
      </c>
      <c r="K3244" t="s">
        <v>7778</v>
      </c>
      <c r="L3244" t="s">
        <v>4</v>
      </c>
      <c r="M3244" t="s">
        <v>64</v>
      </c>
      <c r="N3244" t="s">
        <v>149</v>
      </c>
      <c r="O3244" s="42">
        <v>44111</v>
      </c>
      <c r="P3244" s="42">
        <v>44112</v>
      </c>
      <c r="Q3244">
        <v>620</v>
      </c>
      <c r="R3244">
        <v>620</v>
      </c>
      <c r="S3244" s="44">
        <v>46760.4</v>
      </c>
      <c r="T3244">
        <v>46760.4</v>
      </c>
      <c r="U3244" s="42">
        <v>44112</v>
      </c>
      <c r="V3244">
        <v>10</v>
      </c>
      <c r="W3244">
        <v>3.5979999999999999</v>
      </c>
      <c r="X3244" s="44">
        <v>12996.22012229016</v>
      </c>
      <c r="Y3244" s="45" t="s">
        <v>157</v>
      </c>
      <c r="Z3244" s="35" t="s">
        <v>149</v>
      </c>
      <c r="AA3244" s="35" t="s">
        <v>146</v>
      </c>
    </row>
    <row r="3245" spans="1:27" x14ac:dyDescent="0.25">
      <c r="A3245" t="s">
        <v>150</v>
      </c>
      <c r="B3245" t="s">
        <v>151</v>
      </c>
      <c r="C3245" t="s">
        <v>152</v>
      </c>
      <c r="E3245" t="s">
        <v>8242</v>
      </c>
      <c r="F3245" t="s">
        <v>8243</v>
      </c>
      <c r="G3245" t="s">
        <v>8244</v>
      </c>
      <c r="H3245" t="s">
        <v>8216</v>
      </c>
      <c r="I3245" t="s">
        <v>7697</v>
      </c>
      <c r="J3245" t="s">
        <v>65</v>
      </c>
      <c r="K3245" t="s">
        <v>7778</v>
      </c>
      <c r="L3245" t="s">
        <v>4</v>
      </c>
      <c r="M3245" t="s">
        <v>64</v>
      </c>
      <c r="N3245" t="s">
        <v>149</v>
      </c>
      <c r="O3245" s="42">
        <v>44126</v>
      </c>
      <c r="P3245" s="42">
        <v>44127</v>
      </c>
      <c r="Q3245">
        <v>620</v>
      </c>
      <c r="R3245">
        <v>620</v>
      </c>
      <c r="S3245" s="44">
        <v>46762.71</v>
      </c>
      <c r="T3245">
        <v>46762.71</v>
      </c>
      <c r="U3245" s="42">
        <v>44127</v>
      </c>
      <c r="V3245">
        <v>10</v>
      </c>
      <c r="W3245">
        <v>3.5979999999999999</v>
      </c>
      <c r="X3245" s="44">
        <v>12996.862145636464</v>
      </c>
      <c r="Y3245" s="45" t="s">
        <v>157</v>
      </c>
      <c r="Z3245" s="35" t="s">
        <v>149</v>
      </c>
      <c r="AA3245" s="35" t="s">
        <v>146</v>
      </c>
    </row>
    <row r="3246" spans="1:27" x14ac:dyDescent="0.25">
      <c r="A3246" t="s">
        <v>150</v>
      </c>
      <c r="B3246" t="s">
        <v>151</v>
      </c>
      <c r="C3246" t="s">
        <v>152</v>
      </c>
      <c r="E3246" t="s">
        <v>8649</v>
      </c>
      <c r="F3246" t="s">
        <v>8650</v>
      </c>
      <c r="G3246" t="s">
        <v>8651</v>
      </c>
      <c r="H3246" t="s">
        <v>7575</v>
      </c>
      <c r="I3246" t="s">
        <v>7258</v>
      </c>
      <c r="J3246" t="s">
        <v>65</v>
      </c>
      <c r="K3246" t="s">
        <v>7778</v>
      </c>
      <c r="L3246" t="s">
        <v>4</v>
      </c>
      <c r="M3246" t="s">
        <v>64</v>
      </c>
      <c r="N3246" t="s">
        <v>149</v>
      </c>
      <c r="O3246" s="42">
        <v>44131</v>
      </c>
      <c r="P3246" s="42">
        <v>44132</v>
      </c>
      <c r="Q3246">
        <v>620</v>
      </c>
      <c r="R3246">
        <v>620</v>
      </c>
      <c r="S3246" s="44">
        <v>46762.71</v>
      </c>
      <c r="T3246">
        <v>46762.71</v>
      </c>
      <c r="U3246" s="42">
        <v>44132</v>
      </c>
      <c r="V3246">
        <v>10</v>
      </c>
      <c r="W3246">
        <v>3.5979999999999999</v>
      </c>
      <c r="X3246" s="44">
        <v>12996.862145636464</v>
      </c>
      <c r="Y3246" s="45" t="s">
        <v>157</v>
      </c>
      <c r="Z3246" s="35" t="s">
        <v>149</v>
      </c>
      <c r="AA3246" s="35" t="s">
        <v>146</v>
      </c>
    </row>
    <row r="3247" spans="1:27" x14ac:dyDescent="0.25">
      <c r="A3247" t="s">
        <v>563</v>
      </c>
      <c r="B3247" t="s">
        <v>3874</v>
      </c>
      <c r="C3247" t="s">
        <v>853</v>
      </c>
      <c r="E3247" t="s">
        <v>10586</v>
      </c>
      <c r="F3247" t="s">
        <v>10587</v>
      </c>
      <c r="G3247" t="s">
        <v>10588</v>
      </c>
      <c r="H3247" t="s">
        <v>5263</v>
      </c>
      <c r="I3247" t="s">
        <v>4525</v>
      </c>
      <c r="J3247" t="s">
        <v>73</v>
      </c>
      <c r="K3247" t="s">
        <v>7243</v>
      </c>
      <c r="L3247" t="s">
        <v>41</v>
      </c>
      <c r="M3247" t="s">
        <v>64</v>
      </c>
      <c r="N3247" t="s">
        <v>149</v>
      </c>
      <c r="O3247" s="42">
        <v>44196</v>
      </c>
      <c r="P3247" s="42">
        <v>44196</v>
      </c>
      <c r="Q3247">
        <v>84</v>
      </c>
      <c r="R3247">
        <v>84</v>
      </c>
      <c r="S3247" s="44">
        <v>819.84</v>
      </c>
      <c r="T3247">
        <v>819.84</v>
      </c>
      <c r="U3247" s="42">
        <v>44196</v>
      </c>
      <c r="V3247">
        <v>12</v>
      </c>
      <c r="W3247">
        <v>3.6059999999999999</v>
      </c>
      <c r="X3247" s="44">
        <v>227.354409317803</v>
      </c>
      <c r="Y3247" s="45" t="s">
        <v>157</v>
      </c>
      <c r="Z3247" s="35" t="s">
        <v>149</v>
      </c>
      <c r="AA3247" s="35" t="s">
        <v>146</v>
      </c>
    </row>
    <row r="3248" spans="1:27" x14ac:dyDescent="0.25">
      <c r="A3248" t="s">
        <v>563</v>
      </c>
      <c r="B3248" t="s">
        <v>852</v>
      </c>
      <c r="C3248" t="s">
        <v>565</v>
      </c>
      <c r="E3248" t="s">
        <v>9123</v>
      </c>
      <c r="F3248" t="s">
        <v>9124</v>
      </c>
      <c r="G3248" t="s">
        <v>9125</v>
      </c>
      <c r="H3248" t="s">
        <v>7135</v>
      </c>
      <c r="I3248" t="s">
        <v>6657</v>
      </c>
      <c r="J3248" t="s">
        <v>72</v>
      </c>
      <c r="K3248" t="s">
        <v>7244</v>
      </c>
      <c r="L3248" t="s">
        <v>41</v>
      </c>
      <c r="M3248" t="s">
        <v>64</v>
      </c>
      <c r="N3248" t="s">
        <v>149</v>
      </c>
      <c r="O3248" s="42">
        <v>44187</v>
      </c>
      <c r="P3248" s="42">
        <v>44187</v>
      </c>
      <c r="Q3248">
        <v>216</v>
      </c>
      <c r="R3248">
        <v>216</v>
      </c>
      <c r="S3248" s="44">
        <v>1061.69</v>
      </c>
      <c r="T3248">
        <v>1061.69</v>
      </c>
      <c r="U3248" s="42">
        <v>44187</v>
      </c>
      <c r="V3248">
        <v>12</v>
      </c>
      <c r="W3248">
        <v>3.6059999999999999</v>
      </c>
      <c r="X3248" s="44">
        <v>294.42318358291698</v>
      </c>
      <c r="Y3248" s="45" t="s">
        <v>157</v>
      </c>
      <c r="Z3248" s="35" t="s">
        <v>149</v>
      </c>
      <c r="AA3248" s="35" t="s">
        <v>146</v>
      </c>
    </row>
    <row r="3249" spans="1:27" x14ac:dyDescent="0.25">
      <c r="A3249" t="s">
        <v>150</v>
      </c>
      <c r="B3249" t="s">
        <v>151</v>
      </c>
      <c r="C3249" t="s">
        <v>152</v>
      </c>
      <c r="E3249" t="s">
        <v>10589</v>
      </c>
      <c r="F3249" t="s">
        <v>10590</v>
      </c>
      <c r="G3249" t="s">
        <v>10591</v>
      </c>
      <c r="H3249" t="s">
        <v>6889</v>
      </c>
      <c r="I3249" t="s">
        <v>6660</v>
      </c>
      <c r="J3249" t="s">
        <v>65</v>
      </c>
      <c r="K3249" t="s">
        <v>7778</v>
      </c>
      <c r="L3249" t="s">
        <v>4</v>
      </c>
      <c r="M3249" t="s">
        <v>64</v>
      </c>
      <c r="N3249" t="s">
        <v>149</v>
      </c>
      <c r="O3249" s="42">
        <v>44204</v>
      </c>
      <c r="P3249" s="42">
        <v>44205</v>
      </c>
      <c r="Q3249">
        <v>300</v>
      </c>
      <c r="R3249">
        <v>300</v>
      </c>
      <c r="S3249" s="44">
        <v>22754.240000000002</v>
      </c>
      <c r="T3249">
        <v>22754.240000000002</v>
      </c>
      <c r="U3249" s="42">
        <v>44205</v>
      </c>
      <c r="V3249">
        <v>1</v>
      </c>
      <c r="W3249">
        <v>3.6269999999999998</v>
      </c>
      <c r="X3249" s="44">
        <v>6273.5704438930243</v>
      </c>
      <c r="Y3249" s="45" t="s">
        <v>157</v>
      </c>
      <c r="Z3249" s="35" t="s">
        <v>149</v>
      </c>
      <c r="AA3249" s="35" t="s">
        <v>146</v>
      </c>
    </row>
    <row r="3250" spans="1:27" x14ac:dyDescent="0.25">
      <c r="A3250" t="s">
        <v>150</v>
      </c>
      <c r="B3250" t="s">
        <v>151</v>
      </c>
      <c r="C3250" t="s">
        <v>152</v>
      </c>
      <c r="E3250" t="s">
        <v>7529</v>
      </c>
      <c r="F3250" t="s">
        <v>7530</v>
      </c>
      <c r="G3250" t="s">
        <v>7531</v>
      </c>
      <c r="H3250" t="s">
        <v>156</v>
      </c>
      <c r="I3250" t="s">
        <v>37</v>
      </c>
      <c r="J3250" t="s">
        <v>65</v>
      </c>
      <c r="K3250" t="s">
        <v>7778</v>
      </c>
      <c r="L3250" t="s">
        <v>4</v>
      </c>
      <c r="M3250" t="s">
        <v>64</v>
      </c>
      <c r="N3250" t="s">
        <v>149</v>
      </c>
      <c r="O3250" s="42">
        <v>44105</v>
      </c>
      <c r="P3250" s="42">
        <v>44106</v>
      </c>
      <c r="Q3250">
        <v>500</v>
      </c>
      <c r="R3250">
        <v>500</v>
      </c>
      <c r="S3250" s="44">
        <v>37640</v>
      </c>
      <c r="T3250">
        <v>37640</v>
      </c>
      <c r="U3250" s="42">
        <v>44110</v>
      </c>
      <c r="V3250">
        <v>10</v>
      </c>
      <c r="W3250">
        <v>3.5979999999999999</v>
      </c>
      <c r="X3250" s="44">
        <v>10461.367426347972</v>
      </c>
      <c r="Y3250" s="45" t="s">
        <v>157</v>
      </c>
      <c r="Z3250" s="35" t="s">
        <v>149</v>
      </c>
      <c r="AA3250" s="35" t="s">
        <v>146</v>
      </c>
    </row>
    <row r="3251" spans="1:27" x14ac:dyDescent="0.25">
      <c r="A3251" t="s">
        <v>150</v>
      </c>
      <c r="B3251" t="s">
        <v>151</v>
      </c>
      <c r="C3251" t="s">
        <v>152</v>
      </c>
      <c r="E3251" t="s">
        <v>7532</v>
      </c>
      <c r="F3251" t="s">
        <v>7533</v>
      </c>
      <c r="G3251" t="s">
        <v>7534</v>
      </c>
      <c r="H3251" t="s">
        <v>156</v>
      </c>
      <c r="I3251" t="s">
        <v>37</v>
      </c>
      <c r="J3251" t="s">
        <v>65</v>
      </c>
      <c r="K3251" t="s">
        <v>7778</v>
      </c>
      <c r="L3251" t="s">
        <v>4</v>
      </c>
      <c r="M3251" t="s">
        <v>64</v>
      </c>
      <c r="N3251" t="s">
        <v>149</v>
      </c>
      <c r="O3251" s="42">
        <v>44105</v>
      </c>
      <c r="P3251" s="42">
        <v>44106</v>
      </c>
      <c r="Q3251">
        <v>500</v>
      </c>
      <c r="R3251">
        <v>500</v>
      </c>
      <c r="S3251" s="44">
        <v>37640</v>
      </c>
      <c r="T3251">
        <v>37640</v>
      </c>
      <c r="U3251" s="42">
        <v>44110</v>
      </c>
      <c r="V3251">
        <v>10</v>
      </c>
      <c r="W3251">
        <v>3.5979999999999999</v>
      </c>
      <c r="X3251" s="44">
        <v>10461.367426347972</v>
      </c>
      <c r="Y3251" s="45" t="s">
        <v>157</v>
      </c>
      <c r="Z3251" s="35" t="s">
        <v>149</v>
      </c>
      <c r="AA3251" s="35" t="s">
        <v>146</v>
      </c>
    </row>
    <row r="3252" spans="1:27" x14ac:dyDescent="0.25">
      <c r="A3252" t="s">
        <v>563</v>
      </c>
      <c r="B3252" t="s">
        <v>852</v>
      </c>
      <c r="C3252" t="s">
        <v>853</v>
      </c>
      <c r="E3252" t="s">
        <v>9204</v>
      </c>
      <c r="F3252" t="s">
        <v>10592</v>
      </c>
      <c r="G3252" t="s">
        <v>27</v>
      </c>
      <c r="H3252" t="s">
        <v>1484</v>
      </c>
      <c r="I3252" t="s">
        <v>39</v>
      </c>
      <c r="J3252" t="s">
        <v>72</v>
      </c>
      <c r="K3252" t="s">
        <v>7244</v>
      </c>
      <c r="L3252" t="s">
        <v>41</v>
      </c>
      <c r="M3252" t="s">
        <v>64</v>
      </c>
      <c r="N3252" t="s">
        <v>149</v>
      </c>
      <c r="O3252" s="42">
        <v>44193</v>
      </c>
      <c r="P3252" s="42">
        <v>44193</v>
      </c>
      <c r="Q3252">
        <v>-12</v>
      </c>
      <c r="R3252">
        <v>-12</v>
      </c>
      <c r="S3252" s="44">
        <v>-76.319999999999993</v>
      </c>
      <c r="T3252">
        <v>-76.319999999999993</v>
      </c>
      <c r="U3252" s="42">
        <v>44194</v>
      </c>
      <c r="V3252">
        <v>12</v>
      </c>
      <c r="W3252">
        <v>3.6059999999999999</v>
      </c>
      <c r="X3252" s="44">
        <v>-21.16472545757</v>
      </c>
      <c r="Y3252" s="45" t="s">
        <v>157</v>
      </c>
      <c r="Z3252" s="35" t="s">
        <v>10593</v>
      </c>
      <c r="AA3252" s="35" t="s">
        <v>146</v>
      </c>
    </row>
    <row r="3253" spans="1:27" x14ac:dyDescent="0.25">
      <c r="A3253" t="s">
        <v>563</v>
      </c>
      <c r="B3253" t="s">
        <v>852</v>
      </c>
      <c r="C3253" t="s">
        <v>853</v>
      </c>
      <c r="E3253" t="s">
        <v>9203</v>
      </c>
      <c r="F3253" t="s">
        <v>10594</v>
      </c>
      <c r="G3253" t="s">
        <v>27</v>
      </c>
      <c r="H3253" t="s">
        <v>3894</v>
      </c>
      <c r="I3253" t="s">
        <v>2556</v>
      </c>
      <c r="J3253" t="s">
        <v>72</v>
      </c>
      <c r="K3253" t="s">
        <v>7244</v>
      </c>
      <c r="L3253" t="s">
        <v>41</v>
      </c>
      <c r="M3253" t="s">
        <v>64</v>
      </c>
      <c r="N3253" t="s">
        <v>149</v>
      </c>
      <c r="O3253" s="42">
        <v>44193</v>
      </c>
      <c r="P3253" s="42">
        <v>44193</v>
      </c>
      <c r="Q3253">
        <v>-1</v>
      </c>
      <c r="R3253">
        <v>-1</v>
      </c>
      <c r="S3253" s="44">
        <v>-6.29</v>
      </c>
      <c r="T3253">
        <v>-6.29</v>
      </c>
      <c r="U3253" s="42">
        <v>44194</v>
      </c>
      <c r="V3253">
        <v>12</v>
      </c>
      <c r="W3253">
        <v>3.6059999999999999</v>
      </c>
      <c r="X3253" s="44">
        <v>-1.7443150305040001</v>
      </c>
      <c r="Y3253" s="45" t="s">
        <v>157</v>
      </c>
      <c r="Z3253" s="35" t="s">
        <v>10595</v>
      </c>
      <c r="AA3253" s="35" t="s">
        <v>146</v>
      </c>
    </row>
    <row r="3254" spans="1:27" x14ac:dyDescent="0.25">
      <c r="A3254" t="s">
        <v>563</v>
      </c>
      <c r="B3254" t="s">
        <v>3874</v>
      </c>
      <c r="C3254" t="s">
        <v>853</v>
      </c>
      <c r="E3254" t="s">
        <v>9138</v>
      </c>
      <c r="F3254" t="s">
        <v>10596</v>
      </c>
      <c r="G3254" t="s">
        <v>27</v>
      </c>
      <c r="H3254" t="s">
        <v>1542</v>
      </c>
      <c r="I3254" t="s">
        <v>36</v>
      </c>
      <c r="J3254" t="s">
        <v>72</v>
      </c>
      <c r="K3254" t="s">
        <v>7244</v>
      </c>
      <c r="L3254" t="s">
        <v>41</v>
      </c>
      <c r="M3254" t="s">
        <v>64</v>
      </c>
      <c r="N3254" t="s">
        <v>149</v>
      </c>
      <c r="O3254" s="42">
        <v>44193</v>
      </c>
      <c r="P3254" s="42">
        <v>44193</v>
      </c>
      <c r="Q3254">
        <v>-24</v>
      </c>
      <c r="R3254">
        <v>-24</v>
      </c>
      <c r="S3254" s="44">
        <v>-135.36000000000001</v>
      </c>
      <c r="T3254">
        <v>-135.36000000000001</v>
      </c>
      <c r="U3254" s="42">
        <v>44194</v>
      </c>
      <c r="V3254">
        <v>12</v>
      </c>
      <c r="W3254">
        <v>3.6059999999999999</v>
      </c>
      <c r="X3254" s="44">
        <v>-37.537437603992998</v>
      </c>
      <c r="Y3254" s="45" t="s">
        <v>157</v>
      </c>
      <c r="Z3254" s="35" t="s">
        <v>10597</v>
      </c>
      <c r="AA3254" s="35" t="s">
        <v>146</v>
      </c>
    </row>
    <row r="3255" spans="1:27" x14ac:dyDescent="0.25">
      <c r="A3255" t="s">
        <v>563</v>
      </c>
      <c r="B3255" t="s">
        <v>3874</v>
      </c>
      <c r="C3255" t="s">
        <v>853</v>
      </c>
      <c r="E3255" t="s">
        <v>9138</v>
      </c>
      <c r="F3255" t="s">
        <v>10596</v>
      </c>
      <c r="G3255" t="s">
        <v>27</v>
      </c>
      <c r="H3255" t="s">
        <v>1542</v>
      </c>
      <c r="I3255" t="s">
        <v>36</v>
      </c>
      <c r="J3255" t="s">
        <v>73</v>
      </c>
      <c r="K3255" t="s">
        <v>7243</v>
      </c>
      <c r="L3255" t="s">
        <v>41</v>
      </c>
      <c r="M3255" t="s">
        <v>64</v>
      </c>
      <c r="N3255" t="s">
        <v>149</v>
      </c>
      <c r="O3255" s="42">
        <v>44193</v>
      </c>
      <c r="P3255" s="42">
        <v>44193</v>
      </c>
      <c r="Q3255">
        <v>-12</v>
      </c>
      <c r="R3255">
        <v>-12</v>
      </c>
      <c r="S3255" s="44">
        <v>-112.2</v>
      </c>
      <c r="T3255">
        <v>-112.2</v>
      </c>
      <c r="U3255" s="42">
        <v>44194</v>
      </c>
      <c r="V3255">
        <v>12</v>
      </c>
      <c r="W3255">
        <v>3.6059999999999999</v>
      </c>
      <c r="X3255" s="44">
        <v>-31.114808652246001</v>
      </c>
      <c r="Y3255" s="45" t="s">
        <v>157</v>
      </c>
      <c r="Z3255" s="35" t="s">
        <v>10597</v>
      </c>
      <c r="AA3255" s="35" t="s">
        <v>146</v>
      </c>
    </row>
    <row r="3256" spans="1:27" x14ac:dyDescent="0.25">
      <c r="A3256" t="s">
        <v>563</v>
      </c>
      <c r="B3256" t="s">
        <v>852</v>
      </c>
      <c r="C3256" t="s">
        <v>853</v>
      </c>
      <c r="E3256" t="s">
        <v>9369</v>
      </c>
      <c r="F3256" t="s">
        <v>10598</v>
      </c>
      <c r="G3256" t="s">
        <v>27</v>
      </c>
      <c r="H3256" t="s">
        <v>5615</v>
      </c>
      <c r="I3256" t="s">
        <v>4522</v>
      </c>
      <c r="J3256" t="s">
        <v>73</v>
      </c>
      <c r="K3256" t="s">
        <v>7243</v>
      </c>
      <c r="L3256" t="s">
        <v>41</v>
      </c>
      <c r="M3256" t="s">
        <v>64</v>
      </c>
      <c r="N3256" t="s">
        <v>149</v>
      </c>
      <c r="O3256" s="42">
        <v>44193</v>
      </c>
      <c r="P3256" s="42">
        <v>44193</v>
      </c>
      <c r="Q3256">
        <v>-140</v>
      </c>
      <c r="R3256">
        <v>-140</v>
      </c>
      <c r="S3256" s="44">
        <v>-1309</v>
      </c>
      <c r="T3256">
        <v>-1309</v>
      </c>
      <c r="U3256" s="42">
        <v>44194</v>
      </c>
      <c r="V3256">
        <v>12</v>
      </c>
      <c r="W3256">
        <v>3.6059999999999999</v>
      </c>
      <c r="X3256" s="44">
        <v>-363.00610094287202</v>
      </c>
      <c r="Y3256" s="45" t="s">
        <v>157</v>
      </c>
      <c r="Z3256" s="35" t="s">
        <v>10599</v>
      </c>
      <c r="AA3256" s="35" t="s">
        <v>146</v>
      </c>
    </row>
    <row r="3257" spans="1:27" x14ac:dyDescent="0.25">
      <c r="A3257" t="s">
        <v>150</v>
      </c>
      <c r="B3257" t="s">
        <v>151</v>
      </c>
      <c r="C3257" t="s">
        <v>152</v>
      </c>
      <c r="E3257" t="s">
        <v>10600</v>
      </c>
      <c r="F3257" t="s">
        <v>10601</v>
      </c>
      <c r="G3257" t="s">
        <v>10602</v>
      </c>
      <c r="H3257" t="s">
        <v>7800</v>
      </c>
      <c r="I3257" t="s">
        <v>7716</v>
      </c>
      <c r="J3257" t="s">
        <v>65</v>
      </c>
      <c r="K3257" t="s">
        <v>7778</v>
      </c>
      <c r="L3257" t="s">
        <v>4</v>
      </c>
      <c r="M3257" t="s">
        <v>64</v>
      </c>
      <c r="N3257" t="s">
        <v>149</v>
      </c>
      <c r="O3257" s="42">
        <v>44204</v>
      </c>
      <c r="P3257" s="42">
        <v>44205</v>
      </c>
      <c r="Q3257">
        <v>500</v>
      </c>
      <c r="R3257">
        <v>500</v>
      </c>
      <c r="S3257" s="44">
        <v>38135.589999999997</v>
      </c>
      <c r="T3257">
        <v>38135.589999999997</v>
      </c>
      <c r="U3257" s="42">
        <v>44205</v>
      </c>
      <c r="V3257">
        <v>1</v>
      </c>
      <c r="W3257">
        <v>3.6269999999999998</v>
      </c>
      <c r="X3257" s="44">
        <v>10514.361731458504</v>
      </c>
      <c r="Y3257" s="45" t="s">
        <v>157</v>
      </c>
      <c r="Z3257" s="35" t="s">
        <v>149</v>
      </c>
      <c r="AA3257" s="35" t="s">
        <v>146</v>
      </c>
    </row>
    <row r="3258" spans="1:27" x14ac:dyDescent="0.25">
      <c r="A3258" t="s">
        <v>563</v>
      </c>
      <c r="B3258" t="s">
        <v>852</v>
      </c>
      <c r="C3258" t="s">
        <v>565</v>
      </c>
      <c r="E3258" t="s">
        <v>10603</v>
      </c>
      <c r="F3258" t="s">
        <v>10604</v>
      </c>
      <c r="G3258" t="s">
        <v>10605</v>
      </c>
      <c r="H3258" t="s">
        <v>1542</v>
      </c>
      <c r="I3258" t="s">
        <v>36</v>
      </c>
      <c r="J3258" t="s">
        <v>67</v>
      </c>
      <c r="K3258" t="s">
        <v>7245</v>
      </c>
      <c r="L3258" t="s">
        <v>48</v>
      </c>
      <c r="M3258" t="s">
        <v>94</v>
      </c>
      <c r="N3258" t="s">
        <v>149</v>
      </c>
      <c r="O3258" s="42">
        <v>44286</v>
      </c>
      <c r="P3258" s="42">
        <v>44286</v>
      </c>
      <c r="Q3258">
        <v>1150</v>
      </c>
      <c r="R3258">
        <v>1150</v>
      </c>
      <c r="S3258" s="44">
        <v>805</v>
      </c>
      <c r="T3258">
        <v>805</v>
      </c>
      <c r="U3258" s="42">
        <v>44286</v>
      </c>
      <c r="V3258">
        <v>3</v>
      </c>
      <c r="W3258">
        <v>3.71</v>
      </c>
      <c r="X3258" s="44">
        <v>805</v>
      </c>
      <c r="Y3258" s="45" t="s">
        <v>157</v>
      </c>
      <c r="Z3258" s="35" t="s">
        <v>149</v>
      </c>
      <c r="AA3258" s="35" t="s">
        <v>146</v>
      </c>
    </row>
    <row r="3259" spans="1:27" x14ac:dyDescent="0.25">
      <c r="A3259" t="s">
        <v>150</v>
      </c>
      <c r="B3259" t="s">
        <v>151</v>
      </c>
      <c r="C3259" t="s">
        <v>152</v>
      </c>
      <c r="E3259" t="s">
        <v>10606</v>
      </c>
      <c r="F3259" t="s">
        <v>10607</v>
      </c>
      <c r="G3259" t="s">
        <v>10608</v>
      </c>
      <c r="H3259" t="s">
        <v>7989</v>
      </c>
      <c r="I3259" t="s">
        <v>7707</v>
      </c>
      <c r="J3259" t="s">
        <v>65</v>
      </c>
      <c r="K3259" t="s">
        <v>7778</v>
      </c>
      <c r="L3259" t="s">
        <v>4</v>
      </c>
      <c r="M3259" t="s">
        <v>64</v>
      </c>
      <c r="N3259" t="s">
        <v>149</v>
      </c>
      <c r="O3259" s="42">
        <v>44285</v>
      </c>
      <c r="P3259" s="42">
        <v>44286</v>
      </c>
      <c r="Q3259">
        <v>200</v>
      </c>
      <c r="R3259">
        <v>200</v>
      </c>
      <c r="S3259" s="44">
        <v>17966.099999999999</v>
      </c>
      <c r="T3259">
        <v>17966.099999999999</v>
      </c>
      <c r="U3259" s="42">
        <v>44285</v>
      </c>
      <c r="V3259">
        <v>3</v>
      </c>
      <c r="W3259">
        <v>3.71</v>
      </c>
      <c r="X3259" s="44">
        <v>4842.6145552560638</v>
      </c>
      <c r="Y3259" s="45" t="s">
        <v>157</v>
      </c>
      <c r="Z3259" s="35" t="s">
        <v>149</v>
      </c>
      <c r="AA3259" s="35" t="s">
        <v>146</v>
      </c>
    </row>
    <row r="3260" spans="1:27" x14ac:dyDescent="0.25">
      <c r="A3260" t="s">
        <v>563</v>
      </c>
      <c r="B3260" t="s">
        <v>852</v>
      </c>
      <c r="C3260" t="s">
        <v>853</v>
      </c>
      <c r="E3260" t="s">
        <v>9144</v>
      </c>
      <c r="F3260" t="s">
        <v>10609</v>
      </c>
      <c r="G3260" t="s">
        <v>27</v>
      </c>
      <c r="H3260" t="s">
        <v>5615</v>
      </c>
      <c r="I3260" t="s">
        <v>4522</v>
      </c>
      <c r="J3260" t="s">
        <v>73</v>
      </c>
      <c r="K3260" t="s">
        <v>7243</v>
      </c>
      <c r="L3260" t="s">
        <v>41</v>
      </c>
      <c r="M3260" t="s">
        <v>64</v>
      </c>
      <c r="N3260" t="s">
        <v>149</v>
      </c>
      <c r="O3260" s="42">
        <v>44193</v>
      </c>
      <c r="P3260" s="42">
        <v>44193</v>
      </c>
      <c r="Q3260">
        <v>-24</v>
      </c>
      <c r="R3260">
        <v>-24</v>
      </c>
      <c r="S3260" s="44">
        <v>-224.4</v>
      </c>
      <c r="T3260">
        <v>-224.4</v>
      </c>
      <c r="U3260" s="42">
        <v>44194</v>
      </c>
      <c r="V3260">
        <v>12</v>
      </c>
      <c r="W3260">
        <v>3.6059999999999999</v>
      </c>
      <c r="X3260" s="44">
        <v>-62.229617304492002</v>
      </c>
      <c r="Y3260" s="45" t="s">
        <v>157</v>
      </c>
      <c r="Z3260" s="35" t="s">
        <v>10610</v>
      </c>
      <c r="AA3260" s="35" t="s">
        <v>146</v>
      </c>
    </row>
    <row r="3261" spans="1:27" x14ac:dyDescent="0.25">
      <c r="A3261" t="s">
        <v>563</v>
      </c>
      <c r="B3261" t="s">
        <v>852</v>
      </c>
      <c r="C3261" t="s">
        <v>853</v>
      </c>
      <c r="E3261" t="s">
        <v>10611</v>
      </c>
      <c r="F3261" t="s">
        <v>10612</v>
      </c>
      <c r="G3261" t="s">
        <v>27</v>
      </c>
      <c r="H3261" t="s">
        <v>9162</v>
      </c>
      <c r="I3261" t="s">
        <v>8842</v>
      </c>
      <c r="J3261" t="s">
        <v>9497</v>
      </c>
      <c r="K3261" t="s">
        <v>9498</v>
      </c>
      <c r="L3261" t="s">
        <v>41</v>
      </c>
      <c r="M3261" t="s">
        <v>64</v>
      </c>
      <c r="N3261" t="s">
        <v>149</v>
      </c>
      <c r="O3261" s="42">
        <v>44302</v>
      </c>
      <c r="P3261" s="42">
        <v>44302</v>
      </c>
      <c r="Q3261">
        <v>-9</v>
      </c>
      <c r="R3261">
        <v>-9</v>
      </c>
      <c r="S3261" s="44">
        <v>-70.62</v>
      </c>
      <c r="T3261">
        <v>-70.62</v>
      </c>
      <c r="U3261" s="42">
        <v>44302</v>
      </c>
      <c r="V3261">
        <v>4</v>
      </c>
      <c r="W3261">
        <v>3.7040000000000002</v>
      </c>
      <c r="X3261" s="44">
        <v>-19.065874730021001</v>
      </c>
      <c r="Y3261" s="45" t="s">
        <v>157</v>
      </c>
      <c r="Z3261" s="35" t="s">
        <v>10613</v>
      </c>
      <c r="AA3261" s="35" t="s">
        <v>146</v>
      </c>
    </row>
    <row r="3262" spans="1:27" x14ac:dyDescent="0.25">
      <c r="A3262" t="s">
        <v>563</v>
      </c>
      <c r="B3262" t="s">
        <v>852</v>
      </c>
      <c r="C3262" t="s">
        <v>853</v>
      </c>
      <c r="E3262" t="s">
        <v>10614</v>
      </c>
      <c r="F3262" t="s">
        <v>10615</v>
      </c>
      <c r="G3262" t="s">
        <v>10616</v>
      </c>
      <c r="H3262" t="s">
        <v>3894</v>
      </c>
      <c r="I3262" t="s">
        <v>2556</v>
      </c>
      <c r="J3262" t="s">
        <v>72</v>
      </c>
      <c r="K3262" t="s">
        <v>7244</v>
      </c>
      <c r="L3262" t="s">
        <v>41</v>
      </c>
      <c r="M3262" t="s">
        <v>64</v>
      </c>
      <c r="N3262" t="s">
        <v>149</v>
      </c>
      <c r="O3262" s="42">
        <v>44196</v>
      </c>
      <c r="P3262" s="42">
        <v>44196</v>
      </c>
      <c r="Q3262">
        <v>1</v>
      </c>
      <c r="R3262">
        <v>1</v>
      </c>
      <c r="S3262" s="44">
        <v>6.29</v>
      </c>
      <c r="T3262">
        <v>6.29</v>
      </c>
      <c r="U3262" s="42">
        <v>44196</v>
      </c>
      <c r="V3262">
        <v>12</v>
      </c>
      <c r="W3262">
        <v>3.6059999999999999</v>
      </c>
      <c r="X3262" s="44">
        <v>1.7443150305040001</v>
      </c>
      <c r="Y3262" s="45" t="s">
        <v>157</v>
      </c>
      <c r="Z3262" s="35" t="s">
        <v>149</v>
      </c>
      <c r="AA3262" s="35" t="s">
        <v>146</v>
      </c>
    </row>
    <row r="3263" spans="1:27" x14ac:dyDescent="0.25">
      <c r="A3263" t="s">
        <v>563</v>
      </c>
      <c r="B3263" t="s">
        <v>852</v>
      </c>
      <c r="C3263" t="s">
        <v>3551</v>
      </c>
      <c r="E3263" t="s">
        <v>9370</v>
      </c>
      <c r="F3263" t="s">
        <v>10617</v>
      </c>
      <c r="G3263" t="s">
        <v>27</v>
      </c>
      <c r="H3263" t="s">
        <v>3555</v>
      </c>
      <c r="I3263" t="s">
        <v>29</v>
      </c>
      <c r="J3263" t="s">
        <v>73</v>
      </c>
      <c r="K3263" t="s">
        <v>7243</v>
      </c>
      <c r="L3263" t="s">
        <v>41</v>
      </c>
      <c r="M3263" t="s">
        <v>64</v>
      </c>
      <c r="N3263" t="s">
        <v>149</v>
      </c>
      <c r="O3263" s="42">
        <v>44193</v>
      </c>
      <c r="P3263" s="42">
        <v>44193</v>
      </c>
      <c r="Q3263">
        <v>-328</v>
      </c>
      <c r="R3263">
        <v>-328</v>
      </c>
      <c r="S3263" s="44">
        <v>-3116</v>
      </c>
      <c r="T3263">
        <v>-3116</v>
      </c>
      <c r="U3263" s="42">
        <v>44196</v>
      </c>
      <c r="V3263">
        <v>12</v>
      </c>
      <c r="W3263">
        <v>3.6059999999999999</v>
      </c>
      <c r="X3263" s="44">
        <v>-864.11536328341595</v>
      </c>
      <c r="Y3263" s="45" t="s">
        <v>157</v>
      </c>
      <c r="Z3263" s="35" t="s">
        <v>10618</v>
      </c>
      <c r="AA3263" s="35" t="s">
        <v>146</v>
      </c>
    </row>
    <row r="3264" spans="1:27" x14ac:dyDescent="0.25">
      <c r="A3264" t="s">
        <v>563</v>
      </c>
      <c r="B3264" t="s">
        <v>852</v>
      </c>
      <c r="C3264" t="s">
        <v>853</v>
      </c>
      <c r="E3264" t="s">
        <v>9004</v>
      </c>
      <c r="F3264" t="s">
        <v>10619</v>
      </c>
      <c r="G3264" t="s">
        <v>27</v>
      </c>
      <c r="H3264" t="s">
        <v>5992</v>
      </c>
      <c r="I3264" t="s">
        <v>4511</v>
      </c>
      <c r="J3264" t="s">
        <v>72</v>
      </c>
      <c r="K3264" t="s">
        <v>7244</v>
      </c>
      <c r="L3264" t="s">
        <v>41</v>
      </c>
      <c r="M3264" t="s">
        <v>64</v>
      </c>
      <c r="N3264" t="s">
        <v>149</v>
      </c>
      <c r="O3264" s="42">
        <v>44193</v>
      </c>
      <c r="P3264" s="42">
        <v>44193</v>
      </c>
      <c r="Q3264">
        <v>-12</v>
      </c>
      <c r="R3264">
        <v>-12</v>
      </c>
      <c r="S3264" s="44">
        <v>-66.12</v>
      </c>
      <c r="T3264">
        <v>-66.12</v>
      </c>
      <c r="U3264" s="42">
        <v>44194</v>
      </c>
      <c r="V3264">
        <v>12</v>
      </c>
      <c r="W3264">
        <v>3.6059999999999999</v>
      </c>
      <c r="X3264" s="44">
        <v>-18.336106489184001</v>
      </c>
      <c r="Y3264" s="45" t="s">
        <v>157</v>
      </c>
      <c r="Z3264" s="35" t="s">
        <v>10620</v>
      </c>
      <c r="AA3264" s="35" t="s">
        <v>146</v>
      </c>
    </row>
    <row r="3265" spans="1:27" x14ac:dyDescent="0.25">
      <c r="A3265" t="s">
        <v>563</v>
      </c>
      <c r="B3265" t="s">
        <v>852</v>
      </c>
      <c r="C3265" t="s">
        <v>853</v>
      </c>
      <c r="E3265" t="s">
        <v>10611</v>
      </c>
      <c r="F3265" t="s">
        <v>10612</v>
      </c>
      <c r="G3265" t="s">
        <v>27</v>
      </c>
      <c r="H3265" t="s">
        <v>9162</v>
      </c>
      <c r="I3265" t="s">
        <v>8842</v>
      </c>
      <c r="J3265" t="s">
        <v>9479</v>
      </c>
      <c r="K3265" t="s">
        <v>8843</v>
      </c>
      <c r="L3265" t="s">
        <v>41</v>
      </c>
      <c r="M3265" t="s">
        <v>64</v>
      </c>
      <c r="N3265" t="s">
        <v>149</v>
      </c>
      <c r="O3265" s="42">
        <v>44302</v>
      </c>
      <c r="P3265" s="42">
        <v>44302</v>
      </c>
      <c r="Q3265">
        <v>-4</v>
      </c>
      <c r="R3265">
        <v>-4</v>
      </c>
      <c r="S3265" s="44">
        <v>-47.67</v>
      </c>
      <c r="T3265">
        <v>-47.67</v>
      </c>
      <c r="U3265" s="42">
        <v>44302</v>
      </c>
      <c r="V3265">
        <v>4</v>
      </c>
      <c r="W3265">
        <v>3.7040000000000002</v>
      </c>
      <c r="X3265" s="44">
        <v>-12.869870410367</v>
      </c>
      <c r="Y3265" s="45" t="s">
        <v>157</v>
      </c>
      <c r="Z3265" s="35" t="s">
        <v>10613</v>
      </c>
      <c r="AA3265" s="35" t="s">
        <v>146</v>
      </c>
    </row>
    <row r="3266" spans="1:27" x14ac:dyDescent="0.25">
      <c r="A3266" t="s">
        <v>563</v>
      </c>
      <c r="B3266" t="s">
        <v>3874</v>
      </c>
      <c r="C3266" t="s">
        <v>853</v>
      </c>
      <c r="E3266" t="s">
        <v>9143</v>
      </c>
      <c r="F3266" t="s">
        <v>10621</v>
      </c>
      <c r="G3266" t="s">
        <v>27</v>
      </c>
      <c r="H3266" t="s">
        <v>4759</v>
      </c>
      <c r="I3266" t="s">
        <v>4510</v>
      </c>
      <c r="J3266" t="s">
        <v>73</v>
      </c>
      <c r="K3266" t="s">
        <v>7243</v>
      </c>
      <c r="L3266" t="s">
        <v>41</v>
      </c>
      <c r="M3266" t="s">
        <v>64</v>
      </c>
      <c r="N3266" t="s">
        <v>149</v>
      </c>
      <c r="O3266" s="42">
        <v>44193</v>
      </c>
      <c r="P3266" s="42">
        <v>44193</v>
      </c>
      <c r="Q3266">
        <v>-24</v>
      </c>
      <c r="R3266">
        <v>-24</v>
      </c>
      <c r="S3266" s="44">
        <v>-203.52</v>
      </c>
      <c r="T3266">
        <v>-203.52</v>
      </c>
      <c r="U3266" s="42">
        <v>44194</v>
      </c>
      <c r="V3266">
        <v>12</v>
      </c>
      <c r="W3266">
        <v>3.6059999999999999</v>
      </c>
      <c r="X3266" s="44">
        <v>-56.439267886854999</v>
      </c>
      <c r="Y3266" s="45" t="s">
        <v>157</v>
      </c>
      <c r="Z3266" s="35" t="s">
        <v>10622</v>
      </c>
      <c r="AA3266" s="35" t="s">
        <v>146</v>
      </c>
    </row>
    <row r="3267" spans="1:27" x14ac:dyDescent="0.25">
      <c r="A3267" t="s">
        <v>563</v>
      </c>
      <c r="B3267" t="s">
        <v>859</v>
      </c>
      <c r="C3267" t="s">
        <v>853</v>
      </c>
      <c r="E3267" t="s">
        <v>10623</v>
      </c>
      <c r="F3267" t="s">
        <v>10624</v>
      </c>
      <c r="G3267" t="s">
        <v>27</v>
      </c>
      <c r="H3267" t="s">
        <v>10625</v>
      </c>
      <c r="I3267" t="s">
        <v>8844</v>
      </c>
      <c r="J3267" t="s">
        <v>9962</v>
      </c>
      <c r="K3267" t="s">
        <v>8819</v>
      </c>
      <c r="L3267" t="s">
        <v>34</v>
      </c>
      <c r="M3267" t="s">
        <v>94</v>
      </c>
      <c r="N3267" t="s">
        <v>149</v>
      </c>
      <c r="O3267" s="42">
        <v>44309</v>
      </c>
      <c r="P3267" s="42">
        <v>44309</v>
      </c>
      <c r="Q3267">
        <v>-0.1</v>
      </c>
      <c r="R3267">
        <v>-0.1</v>
      </c>
      <c r="S3267" s="44">
        <v>-63.1</v>
      </c>
      <c r="T3267">
        <v>-63.1</v>
      </c>
      <c r="U3267" s="42">
        <v>44313</v>
      </c>
      <c r="V3267">
        <v>4</v>
      </c>
      <c r="W3267">
        <v>3.7040000000000002</v>
      </c>
      <c r="X3267" s="44">
        <v>-63.1</v>
      </c>
      <c r="Y3267" s="45" t="s">
        <v>157</v>
      </c>
      <c r="Z3267" s="35" t="s">
        <v>10626</v>
      </c>
      <c r="AA3267" s="35" t="s">
        <v>146</v>
      </c>
    </row>
    <row r="3268" spans="1:27" x14ac:dyDescent="0.25">
      <c r="A3268" t="s">
        <v>563</v>
      </c>
      <c r="B3268" t="s">
        <v>3874</v>
      </c>
      <c r="C3268" t="s">
        <v>853</v>
      </c>
      <c r="E3268" t="s">
        <v>9143</v>
      </c>
      <c r="F3268" t="s">
        <v>10621</v>
      </c>
      <c r="G3268" t="s">
        <v>27</v>
      </c>
      <c r="H3268" t="s">
        <v>4759</v>
      </c>
      <c r="I3268" t="s">
        <v>4510</v>
      </c>
      <c r="J3268" t="s">
        <v>72</v>
      </c>
      <c r="K3268" t="s">
        <v>7244</v>
      </c>
      <c r="L3268" t="s">
        <v>41</v>
      </c>
      <c r="M3268" t="s">
        <v>64</v>
      </c>
      <c r="N3268" t="s">
        <v>149</v>
      </c>
      <c r="O3268" s="42">
        <v>44193</v>
      </c>
      <c r="P3268" s="42">
        <v>44193</v>
      </c>
      <c r="Q3268">
        <v>-60</v>
      </c>
      <c r="R3268">
        <v>-60</v>
      </c>
      <c r="S3268" s="44">
        <v>-302.39999999999998</v>
      </c>
      <c r="T3268">
        <v>-302.39999999999998</v>
      </c>
      <c r="U3268" s="42">
        <v>44194</v>
      </c>
      <c r="V3268">
        <v>12</v>
      </c>
      <c r="W3268">
        <v>3.6059999999999999</v>
      </c>
      <c r="X3268" s="44">
        <v>-83.860232945090999</v>
      </c>
      <c r="Y3268" s="45" t="s">
        <v>157</v>
      </c>
      <c r="Z3268" s="35" t="s">
        <v>10622</v>
      </c>
      <c r="AA3268" s="35" t="s">
        <v>146</v>
      </c>
    </row>
    <row r="3269" spans="1:27" x14ac:dyDescent="0.25">
      <c r="A3269" t="s">
        <v>563</v>
      </c>
      <c r="B3269" t="s">
        <v>852</v>
      </c>
      <c r="C3269" t="s">
        <v>853</v>
      </c>
      <c r="E3269" t="s">
        <v>9208</v>
      </c>
      <c r="F3269" t="s">
        <v>10627</v>
      </c>
      <c r="G3269" t="s">
        <v>27</v>
      </c>
      <c r="H3269" t="s">
        <v>1484</v>
      </c>
      <c r="I3269" t="s">
        <v>39</v>
      </c>
      <c r="J3269" t="s">
        <v>72</v>
      </c>
      <c r="K3269" t="s">
        <v>7244</v>
      </c>
      <c r="L3269" t="s">
        <v>41</v>
      </c>
      <c r="M3269" t="s">
        <v>64</v>
      </c>
      <c r="N3269" t="s">
        <v>149</v>
      </c>
      <c r="O3269" s="42">
        <v>44193</v>
      </c>
      <c r="P3269" s="42">
        <v>44193</v>
      </c>
      <c r="Q3269">
        <v>-72</v>
      </c>
      <c r="R3269">
        <v>-72</v>
      </c>
      <c r="S3269" s="44">
        <v>-457.92</v>
      </c>
      <c r="T3269">
        <v>-457.92</v>
      </c>
      <c r="U3269" s="42">
        <v>44194</v>
      </c>
      <c r="V3269">
        <v>12</v>
      </c>
      <c r="W3269">
        <v>3.6059999999999999</v>
      </c>
      <c r="X3269" s="44">
        <v>-126.988352745424</v>
      </c>
      <c r="Y3269" s="45" t="s">
        <v>157</v>
      </c>
      <c r="Z3269" s="35" t="s">
        <v>10628</v>
      </c>
      <c r="AA3269" s="35" t="s">
        <v>146</v>
      </c>
    </row>
    <row r="3270" spans="1:27" x14ac:dyDescent="0.25">
      <c r="A3270" t="s">
        <v>563</v>
      </c>
      <c r="B3270" t="s">
        <v>852</v>
      </c>
      <c r="C3270" t="s">
        <v>853</v>
      </c>
      <c r="E3270" t="s">
        <v>9208</v>
      </c>
      <c r="F3270" t="s">
        <v>10627</v>
      </c>
      <c r="G3270" t="s">
        <v>27</v>
      </c>
      <c r="H3270" t="s">
        <v>1484</v>
      </c>
      <c r="I3270" t="s">
        <v>39</v>
      </c>
      <c r="J3270" t="s">
        <v>73</v>
      </c>
      <c r="K3270" t="s">
        <v>7243</v>
      </c>
      <c r="L3270" t="s">
        <v>41</v>
      </c>
      <c r="M3270" t="s">
        <v>64</v>
      </c>
      <c r="N3270" t="s">
        <v>149</v>
      </c>
      <c r="O3270" s="42">
        <v>44193</v>
      </c>
      <c r="P3270" s="42">
        <v>44193</v>
      </c>
      <c r="Q3270">
        <v>-276</v>
      </c>
      <c r="R3270">
        <v>-276</v>
      </c>
      <c r="S3270" s="44">
        <v>-2925.6</v>
      </c>
      <c r="T3270">
        <v>-2925.6</v>
      </c>
      <c r="U3270" s="42">
        <v>44194</v>
      </c>
      <c r="V3270">
        <v>12</v>
      </c>
      <c r="W3270">
        <v>3.6059999999999999</v>
      </c>
      <c r="X3270" s="44">
        <v>-811.31447587354398</v>
      </c>
      <c r="Y3270" s="45" t="s">
        <v>157</v>
      </c>
      <c r="Z3270" s="35" t="s">
        <v>10628</v>
      </c>
      <c r="AA3270" s="35" t="s">
        <v>146</v>
      </c>
    </row>
    <row r="3271" spans="1:27" x14ac:dyDescent="0.25">
      <c r="A3271" t="s">
        <v>563</v>
      </c>
      <c r="B3271" t="s">
        <v>852</v>
      </c>
      <c r="C3271" t="s">
        <v>853</v>
      </c>
      <c r="E3271" t="s">
        <v>9208</v>
      </c>
      <c r="F3271" t="s">
        <v>10627</v>
      </c>
      <c r="G3271" t="s">
        <v>27</v>
      </c>
      <c r="H3271" t="s">
        <v>1484</v>
      </c>
      <c r="I3271" t="s">
        <v>39</v>
      </c>
      <c r="J3271" t="s">
        <v>73</v>
      </c>
      <c r="K3271" t="s">
        <v>7243</v>
      </c>
      <c r="L3271" t="s">
        <v>41</v>
      </c>
      <c r="M3271" t="s">
        <v>64</v>
      </c>
      <c r="N3271" t="s">
        <v>149</v>
      </c>
      <c r="O3271" s="42">
        <v>44193</v>
      </c>
      <c r="P3271" s="42">
        <v>44193</v>
      </c>
      <c r="Q3271">
        <v>-12</v>
      </c>
      <c r="R3271">
        <v>-12</v>
      </c>
      <c r="S3271" s="44">
        <v>-127.2</v>
      </c>
      <c r="T3271">
        <v>-127.2</v>
      </c>
      <c r="U3271" s="42">
        <v>44194</v>
      </c>
      <c r="V3271">
        <v>12</v>
      </c>
      <c r="W3271">
        <v>3.6059999999999999</v>
      </c>
      <c r="X3271" s="44">
        <v>-35.274542429283997</v>
      </c>
      <c r="Y3271" s="45" t="s">
        <v>157</v>
      </c>
      <c r="Z3271" s="35" t="s">
        <v>10628</v>
      </c>
      <c r="AA3271" s="35" t="s">
        <v>146</v>
      </c>
    </row>
    <row r="3272" spans="1:27" x14ac:dyDescent="0.25">
      <c r="A3272" t="s">
        <v>563</v>
      </c>
      <c r="B3272" t="s">
        <v>859</v>
      </c>
      <c r="C3272" t="s">
        <v>853</v>
      </c>
      <c r="E3272" t="s">
        <v>10629</v>
      </c>
      <c r="F3272" t="s">
        <v>10630</v>
      </c>
      <c r="G3272" t="s">
        <v>27</v>
      </c>
      <c r="H3272" t="s">
        <v>10625</v>
      </c>
      <c r="I3272" t="s">
        <v>8844</v>
      </c>
      <c r="J3272" t="s">
        <v>9962</v>
      </c>
      <c r="K3272" t="s">
        <v>8819</v>
      </c>
      <c r="L3272" t="s">
        <v>34</v>
      </c>
      <c r="M3272" t="s">
        <v>94</v>
      </c>
      <c r="N3272" t="s">
        <v>149</v>
      </c>
      <c r="O3272" s="42">
        <v>44309</v>
      </c>
      <c r="P3272" s="42">
        <v>44309</v>
      </c>
      <c r="Q3272">
        <v>-0.14000000000000001</v>
      </c>
      <c r="R3272">
        <v>-0.14000000000000001</v>
      </c>
      <c r="S3272" s="44">
        <v>-88.34</v>
      </c>
      <c r="T3272">
        <v>-88.34</v>
      </c>
      <c r="U3272" s="42">
        <v>44313</v>
      </c>
      <c r="V3272">
        <v>4</v>
      </c>
      <c r="W3272">
        <v>3.7040000000000002</v>
      </c>
      <c r="X3272" s="44">
        <v>-88.34</v>
      </c>
      <c r="Y3272" s="45" t="s">
        <v>157</v>
      </c>
      <c r="Z3272" s="35" t="s">
        <v>10631</v>
      </c>
      <c r="AA3272" s="35" t="s">
        <v>146</v>
      </c>
    </row>
    <row r="3273" spans="1:27" x14ac:dyDescent="0.25">
      <c r="A3273" t="s">
        <v>563</v>
      </c>
      <c r="B3273" t="s">
        <v>3874</v>
      </c>
      <c r="C3273" t="s">
        <v>853</v>
      </c>
      <c r="E3273" t="s">
        <v>10137</v>
      </c>
      <c r="F3273" t="s">
        <v>10632</v>
      </c>
      <c r="G3273" t="s">
        <v>27</v>
      </c>
      <c r="H3273" t="s">
        <v>5273</v>
      </c>
      <c r="I3273" t="s">
        <v>4519</v>
      </c>
      <c r="J3273" t="s">
        <v>73</v>
      </c>
      <c r="K3273" t="s">
        <v>7243</v>
      </c>
      <c r="L3273" t="s">
        <v>41</v>
      </c>
      <c r="M3273" t="s">
        <v>64</v>
      </c>
      <c r="N3273" t="s">
        <v>149</v>
      </c>
      <c r="O3273" s="42">
        <v>44193</v>
      </c>
      <c r="P3273" s="42">
        <v>44193</v>
      </c>
      <c r="Q3273">
        <v>-300</v>
      </c>
      <c r="R3273">
        <v>-300</v>
      </c>
      <c r="S3273" s="44">
        <v>-2760</v>
      </c>
      <c r="T3273">
        <v>-2760</v>
      </c>
      <c r="U3273" s="42">
        <v>44194</v>
      </c>
      <c r="V3273">
        <v>12</v>
      </c>
      <c r="W3273">
        <v>3.6059999999999999</v>
      </c>
      <c r="X3273" s="44">
        <v>-765.391014975041</v>
      </c>
      <c r="Y3273" s="45" t="s">
        <v>157</v>
      </c>
      <c r="Z3273" s="35" t="s">
        <v>10633</v>
      </c>
      <c r="AA3273" s="35" t="s">
        <v>146</v>
      </c>
    </row>
    <row r="3274" spans="1:27" x14ac:dyDescent="0.25">
      <c r="A3274" t="s">
        <v>563</v>
      </c>
      <c r="B3274" t="s">
        <v>852</v>
      </c>
      <c r="C3274" t="s">
        <v>853</v>
      </c>
      <c r="E3274" t="s">
        <v>9202</v>
      </c>
      <c r="F3274" t="s">
        <v>10634</v>
      </c>
      <c r="G3274" t="s">
        <v>27</v>
      </c>
      <c r="H3274" t="s">
        <v>4845</v>
      </c>
      <c r="I3274" t="s">
        <v>4527</v>
      </c>
      <c r="J3274" t="s">
        <v>72</v>
      </c>
      <c r="K3274" t="s">
        <v>7244</v>
      </c>
      <c r="L3274" t="s">
        <v>41</v>
      </c>
      <c r="M3274" t="s">
        <v>64</v>
      </c>
      <c r="N3274" t="s">
        <v>149</v>
      </c>
      <c r="O3274" s="42">
        <v>44193</v>
      </c>
      <c r="P3274" s="42">
        <v>44193</v>
      </c>
      <c r="Q3274">
        <v>-48</v>
      </c>
      <c r="R3274">
        <v>-48</v>
      </c>
      <c r="S3274" s="44">
        <v>-270.72000000000003</v>
      </c>
      <c r="T3274">
        <v>-270.72000000000003</v>
      </c>
      <c r="U3274" s="42">
        <v>44194</v>
      </c>
      <c r="V3274">
        <v>12</v>
      </c>
      <c r="W3274">
        <v>3.6059999999999999</v>
      </c>
      <c r="X3274" s="44">
        <v>-75.074875207985997</v>
      </c>
      <c r="Y3274" s="45" t="s">
        <v>157</v>
      </c>
      <c r="Z3274" s="35" t="s">
        <v>10635</v>
      </c>
      <c r="AA3274" s="35" t="s">
        <v>146</v>
      </c>
    </row>
    <row r="3275" spans="1:27" x14ac:dyDescent="0.25">
      <c r="A3275" t="s">
        <v>563</v>
      </c>
      <c r="B3275" t="s">
        <v>852</v>
      </c>
      <c r="C3275" t="s">
        <v>853</v>
      </c>
      <c r="E3275" t="s">
        <v>9140</v>
      </c>
      <c r="F3275" t="s">
        <v>10636</v>
      </c>
      <c r="G3275" t="s">
        <v>27</v>
      </c>
      <c r="H3275" t="s">
        <v>5760</v>
      </c>
      <c r="I3275" t="s">
        <v>4520</v>
      </c>
      <c r="J3275" t="s">
        <v>73</v>
      </c>
      <c r="K3275" t="s">
        <v>7243</v>
      </c>
      <c r="L3275" t="s">
        <v>41</v>
      </c>
      <c r="M3275" t="s">
        <v>64</v>
      </c>
      <c r="N3275" t="s">
        <v>149</v>
      </c>
      <c r="O3275" s="42">
        <v>44193</v>
      </c>
      <c r="P3275" s="42">
        <v>44193</v>
      </c>
      <c r="Q3275">
        <v>-12</v>
      </c>
      <c r="R3275">
        <v>-12</v>
      </c>
      <c r="S3275" s="44">
        <v>-126.24</v>
      </c>
      <c r="T3275">
        <v>-126.24</v>
      </c>
      <c r="U3275" s="42">
        <v>44194</v>
      </c>
      <c r="V3275">
        <v>12</v>
      </c>
      <c r="W3275">
        <v>3.6059999999999999</v>
      </c>
      <c r="X3275" s="44">
        <v>-35.008319467554003</v>
      </c>
      <c r="Y3275" s="45" t="s">
        <v>157</v>
      </c>
      <c r="Z3275" s="35" t="s">
        <v>10637</v>
      </c>
      <c r="AA3275" s="35" t="s">
        <v>146</v>
      </c>
    </row>
    <row r="3276" spans="1:27" x14ac:dyDescent="0.25">
      <c r="A3276" t="s">
        <v>563</v>
      </c>
      <c r="B3276" t="s">
        <v>3874</v>
      </c>
      <c r="C3276" t="s">
        <v>853</v>
      </c>
      <c r="E3276" t="s">
        <v>9206</v>
      </c>
      <c r="F3276" t="s">
        <v>10638</v>
      </c>
      <c r="G3276" t="s">
        <v>27</v>
      </c>
      <c r="H3276" t="s">
        <v>1542</v>
      </c>
      <c r="I3276" t="s">
        <v>36</v>
      </c>
      <c r="J3276" t="s">
        <v>73</v>
      </c>
      <c r="K3276" t="s">
        <v>7243</v>
      </c>
      <c r="L3276" t="s">
        <v>41</v>
      </c>
      <c r="M3276" t="s">
        <v>64</v>
      </c>
      <c r="N3276" t="s">
        <v>149</v>
      </c>
      <c r="O3276" s="42">
        <v>44193</v>
      </c>
      <c r="P3276" s="42">
        <v>44193</v>
      </c>
      <c r="Q3276">
        <v>-12</v>
      </c>
      <c r="R3276">
        <v>-12</v>
      </c>
      <c r="S3276" s="44">
        <v>-126.72</v>
      </c>
      <c r="T3276">
        <v>-126.72</v>
      </c>
      <c r="U3276" s="42">
        <v>44194</v>
      </c>
      <c r="V3276">
        <v>12</v>
      </c>
      <c r="W3276">
        <v>3.6059999999999999</v>
      </c>
      <c r="X3276" s="44">
        <v>-35.141430948419</v>
      </c>
      <c r="Y3276" s="45" t="s">
        <v>157</v>
      </c>
      <c r="Z3276" s="35" t="s">
        <v>10639</v>
      </c>
      <c r="AA3276" s="35" t="s">
        <v>146</v>
      </c>
    </row>
    <row r="3277" spans="1:27" x14ac:dyDescent="0.25">
      <c r="A3277" t="s">
        <v>150</v>
      </c>
      <c r="B3277" t="s">
        <v>151</v>
      </c>
      <c r="C3277" t="s">
        <v>152</v>
      </c>
      <c r="E3277" t="s">
        <v>8148</v>
      </c>
      <c r="F3277" t="s">
        <v>8149</v>
      </c>
      <c r="G3277" t="s">
        <v>8150</v>
      </c>
      <c r="H3277" t="s">
        <v>7825</v>
      </c>
      <c r="I3277" t="s">
        <v>7708</v>
      </c>
      <c r="J3277" t="s">
        <v>65</v>
      </c>
      <c r="K3277" t="s">
        <v>7778</v>
      </c>
      <c r="L3277" t="s">
        <v>4</v>
      </c>
      <c r="M3277" t="s">
        <v>64</v>
      </c>
      <c r="N3277" t="s">
        <v>149</v>
      </c>
      <c r="O3277" s="42">
        <v>44138</v>
      </c>
      <c r="P3277" s="42">
        <v>44139</v>
      </c>
      <c r="Q3277">
        <v>300</v>
      </c>
      <c r="R3277">
        <v>300</v>
      </c>
      <c r="S3277" s="44">
        <v>22881.360000000001</v>
      </c>
      <c r="T3277">
        <v>22881.360000000001</v>
      </c>
      <c r="U3277" s="42">
        <v>44138</v>
      </c>
      <c r="V3277">
        <v>11</v>
      </c>
      <c r="W3277">
        <v>3.6110000000000002</v>
      </c>
      <c r="X3277" s="44">
        <v>6336.571586818055</v>
      </c>
      <c r="Y3277" s="45" t="s">
        <v>157</v>
      </c>
      <c r="Z3277" s="35" t="s">
        <v>149</v>
      </c>
      <c r="AA3277" s="35" t="s">
        <v>146</v>
      </c>
    </row>
    <row r="3278" spans="1:27" x14ac:dyDescent="0.25">
      <c r="A3278" t="s">
        <v>150</v>
      </c>
      <c r="B3278" t="s">
        <v>151</v>
      </c>
      <c r="C3278" t="s">
        <v>152</v>
      </c>
      <c r="E3278" t="s">
        <v>10640</v>
      </c>
      <c r="F3278" t="s">
        <v>10641</v>
      </c>
      <c r="G3278" t="s">
        <v>10642</v>
      </c>
      <c r="H3278" t="s">
        <v>10643</v>
      </c>
      <c r="I3278" t="s">
        <v>8890</v>
      </c>
      <c r="J3278" t="s">
        <v>65</v>
      </c>
      <c r="K3278" t="s">
        <v>7778</v>
      </c>
      <c r="L3278" t="s">
        <v>4</v>
      </c>
      <c r="M3278" t="s">
        <v>64</v>
      </c>
      <c r="N3278" t="s">
        <v>149</v>
      </c>
      <c r="O3278" s="42">
        <v>44162</v>
      </c>
      <c r="P3278" s="42">
        <v>44163</v>
      </c>
      <c r="Q3278">
        <v>500</v>
      </c>
      <c r="R3278">
        <v>500</v>
      </c>
      <c r="S3278" s="44">
        <v>39406.78</v>
      </c>
      <c r="T3278">
        <v>39406.78</v>
      </c>
      <c r="U3278" s="42">
        <v>44163</v>
      </c>
      <c r="V3278">
        <v>11</v>
      </c>
      <c r="W3278">
        <v>3.6110000000000002</v>
      </c>
      <c r="X3278" s="44">
        <v>10912.982553309332</v>
      </c>
      <c r="Y3278" s="45" t="s">
        <v>157</v>
      </c>
      <c r="Z3278" s="35" t="s">
        <v>149</v>
      </c>
      <c r="AA3278" s="35" t="s">
        <v>146</v>
      </c>
    </row>
    <row r="3279" spans="1:27" x14ac:dyDescent="0.25">
      <c r="A3279" t="s">
        <v>563</v>
      </c>
      <c r="B3279" t="s">
        <v>3874</v>
      </c>
      <c r="C3279" t="s">
        <v>853</v>
      </c>
      <c r="E3279" t="s">
        <v>9206</v>
      </c>
      <c r="F3279" t="s">
        <v>10638</v>
      </c>
      <c r="G3279" t="s">
        <v>27</v>
      </c>
      <c r="H3279" t="s">
        <v>1542</v>
      </c>
      <c r="I3279" t="s">
        <v>36</v>
      </c>
      <c r="J3279" t="s">
        <v>72</v>
      </c>
      <c r="K3279" t="s">
        <v>7244</v>
      </c>
      <c r="L3279" t="s">
        <v>41</v>
      </c>
      <c r="M3279" t="s">
        <v>64</v>
      </c>
      <c r="N3279" t="s">
        <v>149</v>
      </c>
      <c r="O3279" s="42">
        <v>44193</v>
      </c>
      <c r="P3279" s="42">
        <v>44193</v>
      </c>
      <c r="Q3279">
        <v>-12</v>
      </c>
      <c r="R3279">
        <v>-12</v>
      </c>
      <c r="S3279" s="44">
        <v>-78.84</v>
      </c>
      <c r="T3279">
        <v>-78.84</v>
      </c>
      <c r="U3279" s="42">
        <v>44194</v>
      </c>
      <c r="V3279">
        <v>12</v>
      </c>
      <c r="W3279">
        <v>3.6059999999999999</v>
      </c>
      <c r="X3279" s="44">
        <v>-21.863560732113001</v>
      </c>
      <c r="Y3279" s="45" t="s">
        <v>157</v>
      </c>
      <c r="Z3279" s="35" t="s">
        <v>10639</v>
      </c>
      <c r="AA3279" s="35" t="s">
        <v>146</v>
      </c>
    </row>
    <row r="3280" spans="1:27" x14ac:dyDescent="0.25">
      <c r="A3280" t="s">
        <v>150</v>
      </c>
      <c r="B3280" t="s">
        <v>151</v>
      </c>
      <c r="C3280" t="s">
        <v>152</v>
      </c>
      <c r="E3280" t="s">
        <v>10644</v>
      </c>
      <c r="F3280" t="s">
        <v>10645</v>
      </c>
      <c r="G3280" t="s">
        <v>10646</v>
      </c>
      <c r="H3280" t="s">
        <v>10647</v>
      </c>
      <c r="I3280" t="s">
        <v>10648</v>
      </c>
      <c r="J3280" t="s">
        <v>65</v>
      </c>
      <c r="K3280" t="s">
        <v>7778</v>
      </c>
      <c r="L3280" t="s">
        <v>4</v>
      </c>
      <c r="M3280" t="s">
        <v>64</v>
      </c>
      <c r="N3280" t="s">
        <v>149</v>
      </c>
      <c r="O3280" s="42">
        <v>44161</v>
      </c>
      <c r="P3280" s="42">
        <v>44162</v>
      </c>
      <c r="Q3280">
        <v>500</v>
      </c>
      <c r="R3280">
        <v>500</v>
      </c>
      <c r="S3280" s="44">
        <v>39406.78</v>
      </c>
      <c r="T3280">
        <v>39406.78</v>
      </c>
      <c r="U3280" s="42">
        <v>44163</v>
      </c>
      <c r="V3280">
        <v>11</v>
      </c>
      <c r="W3280">
        <v>3.6110000000000002</v>
      </c>
      <c r="X3280" s="44">
        <v>10912.982553309332</v>
      </c>
      <c r="Y3280" s="45" t="s">
        <v>157</v>
      </c>
      <c r="Z3280" s="35" t="s">
        <v>149</v>
      </c>
      <c r="AA3280" s="35" t="s">
        <v>146</v>
      </c>
    </row>
    <row r="3281" spans="1:27" x14ac:dyDescent="0.25">
      <c r="A3281" t="s">
        <v>150</v>
      </c>
      <c r="B3281" t="s">
        <v>151</v>
      </c>
      <c r="C3281" t="s">
        <v>152</v>
      </c>
      <c r="E3281" t="s">
        <v>7535</v>
      </c>
      <c r="F3281" t="s">
        <v>7536</v>
      </c>
      <c r="G3281" t="s">
        <v>7537</v>
      </c>
      <c r="H3281" t="s">
        <v>156</v>
      </c>
      <c r="I3281" t="s">
        <v>37</v>
      </c>
      <c r="J3281" t="s">
        <v>65</v>
      </c>
      <c r="K3281" t="s">
        <v>7778</v>
      </c>
      <c r="L3281" t="s">
        <v>4</v>
      </c>
      <c r="M3281" t="s">
        <v>64</v>
      </c>
      <c r="N3281" t="s">
        <v>149</v>
      </c>
      <c r="O3281" s="42">
        <v>44105</v>
      </c>
      <c r="P3281" s="42">
        <v>44106</v>
      </c>
      <c r="Q3281">
        <v>500</v>
      </c>
      <c r="R3281">
        <v>500</v>
      </c>
      <c r="S3281" s="44">
        <v>37640</v>
      </c>
      <c r="T3281">
        <v>37640</v>
      </c>
      <c r="U3281" s="42">
        <v>44109</v>
      </c>
      <c r="V3281">
        <v>10</v>
      </c>
      <c r="W3281">
        <v>3.5979999999999999</v>
      </c>
      <c r="X3281" s="44">
        <v>10461.367426347972</v>
      </c>
      <c r="Y3281" s="45" t="s">
        <v>157</v>
      </c>
      <c r="Z3281" s="35" t="s">
        <v>149</v>
      </c>
      <c r="AA3281" s="35" t="s">
        <v>146</v>
      </c>
    </row>
    <row r="3282" spans="1:27" x14ac:dyDescent="0.25">
      <c r="A3282" t="s">
        <v>150</v>
      </c>
      <c r="B3282" t="s">
        <v>151</v>
      </c>
      <c r="C3282" t="s">
        <v>152</v>
      </c>
      <c r="E3282" t="s">
        <v>10649</v>
      </c>
      <c r="F3282" t="s">
        <v>10650</v>
      </c>
      <c r="G3282" t="s">
        <v>10651</v>
      </c>
      <c r="H3282" t="s">
        <v>7800</v>
      </c>
      <c r="I3282" t="s">
        <v>7716</v>
      </c>
      <c r="J3282" t="s">
        <v>65</v>
      </c>
      <c r="K3282" t="s">
        <v>7778</v>
      </c>
      <c r="L3282" t="s">
        <v>4</v>
      </c>
      <c r="M3282" t="s">
        <v>64</v>
      </c>
      <c r="N3282" t="s">
        <v>149</v>
      </c>
      <c r="O3282" s="42">
        <v>44161</v>
      </c>
      <c r="P3282" s="42">
        <v>44162</v>
      </c>
      <c r="Q3282">
        <v>500</v>
      </c>
      <c r="R3282">
        <v>500</v>
      </c>
      <c r="S3282" s="44">
        <v>39406.78</v>
      </c>
      <c r="T3282">
        <v>39406.78</v>
      </c>
      <c r="U3282" s="42">
        <v>44161</v>
      </c>
      <c r="V3282">
        <v>11</v>
      </c>
      <c r="W3282">
        <v>3.6110000000000002</v>
      </c>
      <c r="X3282" s="44">
        <v>10912.982553309332</v>
      </c>
      <c r="Y3282" s="45" t="s">
        <v>157</v>
      </c>
      <c r="Z3282" s="35" t="s">
        <v>149</v>
      </c>
      <c r="AA3282" s="35" t="s">
        <v>146</v>
      </c>
    </row>
    <row r="3283" spans="1:27" x14ac:dyDescent="0.25">
      <c r="A3283" t="s">
        <v>563</v>
      </c>
      <c r="B3283" t="s">
        <v>852</v>
      </c>
      <c r="C3283" t="s">
        <v>853</v>
      </c>
      <c r="E3283" t="s">
        <v>9207</v>
      </c>
      <c r="F3283" t="s">
        <v>10652</v>
      </c>
      <c r="G3283" t="s">
        <v>27</v>
      </c>
      <c r="H3283" t="s">
        <v>1542</v>
      </c>
      <c r="I3283" t="s">
        <v>36</v>
      </c>
      <c r="J3283" t="s">
        <v>72</v>
      </c>
      <c r="K3283" t="s">
        <v>7244</v>
      </c>
      <c r="L3283" t="s">
        <v>41</v>
      </c>
      <c r="M3283" t="s">
        <v>64</v>
      </c>
      <c r="N3283" t="s">
        <v>149</v>
      </c>
      <c r="O3283" s="42">
        <v>44193</v>
      </c>
      <c r="P3283" s="42">
        <v>44193</v>
      </c>
      <c r="Q3283">
        <v>-12</v>
      </c>
      <c r="R3283">
        <v>-12</v>
      </c>
      <c r="S3283" s="44">
        <v>-78.84</v>
      </c>
      <c r="T3283">
        <v>-78.84</v>
      </c>
      <c r="U3283" s="42">
        <v>44194</v>
      </c>
      <c r="V3283">
        <v>12</v>
      </c>
      <c r="W3283">
        <v>3.6059999999999999</v>
      </c>
      <c r="X3283" s="44">
        <v>-21.863560732113001</v>
      </c>
      <c r="Y3283" s="45" t="s">
        <v>157</v>
      </c>
      <c r="Z3283" s="35" t="s">
        <v>10653</v>
      </c>
      <c r="AA3283" s="35" t="s">
        <v>146</v>
      </c>
    </row>
    <row r="3284" spans="1:27" x14ac:dyDescent="0.25">
      <c r="A3284" t="s">
        <v>150</v>
      </c>
      <c r="B3284" t="s">
        <v>151</v>
      </c>
      <c r="C3284" t="s">
        <v>152</v>
      </c>
      <c r="E3284" t="s">
        <v>10654</v>
      </c>
      <c r="F3284" t="s">
        <v>10655</v>
      </c>
      <c r="G3284" t="s">
        <v>10656</v>
      </c>
      <c r="H3284" t="s">
        <v>7800</v>
      </c>
      <c r="I3284" t="s">
        <v>7716</v>
      </c>
      <c r="J3284" t="s">
        <v>65</v>
      </c>
      <c r="K3284" t="s">
        <v>7778</v>
      </c>
      <c r="L3284" t="s">
        <v>4</v>
      </c>
      <c r="M3284" t="s">
        <v>64</v>
      </c>
      <c r="N3284" t="s">
        <v>149</v>
      </c>
      <c r="O3284" s="42">
        <v>44161</v>
      </c>
      <c r="P3284" s="42">
        <v>44162</v>
      </c>
      <c r="Q3284">
        <v>500</v>
      </c>
      <c r="R3284">
        <v>500</v>
      </c>
      <c r="S3284" s="44">
        <v>39406.78</v>
      </c>
      <c r="T3284">
        <v>39406.78</v>
      </c>
      <c r="U3284" s="42">
        <v>44161</v>
      </c>
      <c r="V3284">
        <v>11</v>
      </c>
      <c r="W3284">
        <v>3.6110000000000002</v>
      </c>
      <c r="X3284" s="44">
        <v>10912.982553309332</v>
      </c>
      <c r="Y3284" s="45" t="s">
        <v>157</v>
      </c>
      <c r="Z3284" s="35" t="s">
        <v>149</v>
      </c>
      <c r="AA3284" s="35" t="s">
        <v>146</v>
      </c>
    </row>
    <row r="3285" spans="1:27" x14ac:dyDescent="0.25">
      <c r="A3285" t="s">
        <v>563</v>
      </c>
      <c r="B3285" t="s">
        <v>852</v>
      </c>
      <c r="C3285" t="s">
        <v>853</v>
      </c>
      <c r="E3285" t="s">
        <v>9207</v>
      </c>
      <c r="F3285" t="s">
        <v>10652</v>
      </c>
      <c r="G3285" t="s">
        <v>27</v>
      </c>
      <c r="H3285" t="s">
        <v>1542</v>
      </c>
      <c r="I3285" t="s">
        <v>36</v>
      </c>
      <c r="J3285" t="s">
        <v>73</v>
      </c>
      <c r="K3285" t="s">
        <v>7243</v>
      </c>
      <c r="L3285" t="s">
        <v>41</v>
      </c>
      <c r="M3285" t="s">
        <v>64</v>
      </c>
      <c r="N3285" t="s">
        <v>149</v>
      </c>
      <c r="O3285" s="42">
        <v>44193</v>
      </c>
      <c r="P3285" s="42">
        <v>44193</v>
      </c>
      <c r="Q3285">
        <v>-12</v>
      </c>
      <c r="R3285">
        <v>-12</v>
      </c>
      <c r="S3285" s="44">
        <v>-126.72</v>
      </c>
      <c r="T3285">
        <v>-126.72</v>
      </c>
      <c r="U3285" s="42">
        <v>44194</v>
      </c>
      <c r="V3285">
        <v>12</v>
      </c>
      <c r="W3285">
        <v>3.6059999999999999</v>
      </c>
      <c r="X3285" s="44">
        <v>-35.141430948419</v>
      </c>
      <c r="Y3285" s="45" t="s">
        <v>157</v>
      </c>
      <c r="Z3285" s="35" t="s">
        <v>10653</v>
      </c>
      <c r="AA3285" s="35" t="s">
        <v>146</v>
      </c>
    </row>
    <row r="3286" spans="1:27" x14ac:dyDescent="0.25">
      <c r="A3286" t="s">
        <v>563</v>
      </c>
      <c r="B3286" t="s">
        <v>852</v>
      </c>
      <c r="C3286" t="s">
        <v>853</v>
      </c>
      <c r="E3286" t="s">
        <v>9205</v>
      </c>
      <c r="F3286" t="s">
        <v>10657</v>
      </c>
      <c r="G3286" t="s">
        <v>27</v>
      </c>
      <c r="H3286" t="s">
        <v>2925</v>
      </c>
      <c r="I3286" t="s">
        <v>2511</v>
      </c>
      <c r="J3286" t="s">
        <v>72</v>
      </c>
      <c r="K3286" t="s">
        <v>7244</v>
      </c>
      <c r="L3286" t="s">
        <v>41</v>
      </c>
      <c r="M3286" t="s">
        <v>64</v>
      </c>
      <c r="N3286" t="s">
        <v>149</v>
      </c>
      <c r="O3286" s="42">
        <v>44193</v>
      </c>
      <c r="P3286" s="42">
        <v>44193</v>
      </c>
      <c r="Q3286">
        <v>-12</v>
      </c>
      <c r="R3286">
        <v>-12</v>
      </c>
      <c r="S3286" s="44">
        <v>-76.319999999999993</v>
      </c>
      <c r="T3286">
        <v>-76.319999999999993</v>
      </c>
      <c r="U3286" s="42">
        <v>44194</v>
      </c>
      <c r="V3286">
        <v>12</v>
      </c>
      <c r="W3286">
        <v>3.6059999999999999</v>
      </c>
      <c r="X3286" s="44">
        <v>-21.16472545757</v>
      </c>
      <c r="Y3286" s="45" t="s">
        <v>157</v>
      </c>
      <c r="Z3286" s="35" t="s">
        <v>10658</v>
      </c>
      <c r="AA3286" s="35" t="s">
        <v>146</v>
      </c>
    </row>
    <row r="3287" spans="1:27" x14ac:dyDescent="0.25">
      <c r="A3287" t="s">
        <v>150</v>
      </c>
      <c r="B3287" t="s">
        <v>151</v>
      </c>
      <c r="C3287" t="s">
        <v>152</v>
      </c>
      <c r="E3287" t="s">
        <v>10659</v>
      </c>
      <c r="F3287" t="s">
        <v>10660</v>
      </c>
      <c r="G3287" t="s">
        <v>10661</v>
      </c>
      <c r="H3287" t="s">
        <v>7800</v>
      </c>
      <c r="I3287" t="s">
        <v>7716</v>
      </c>
      <c r="J3287" t="s">
        <v>65</v>
      </c>
      <c r="K3287" t="s">
        <v>7778</v>
      </c>
      <c r="L3287" t="s">
        <v>4</v>
      </c>
      <c r="M3287" t="s">
        <v>64</v>
      </c>
      <c r="N3287" t="s">
        <v>149</v>
      </c>
      <c r="O3287" s="42">
        <v>44165</v>
      </c>
      <c r="P3287" s="42">
        <v>44166</v>
      </c>
      <c r="Q3287">
        <v>500</v>
      </c>
      <c r="R3287">
        <v>500</v>
      </c>
      <c r="S3287" s="44">
        <v>39406.78</v>
      </c>
      <c r="T3287">
        <v>39406.78</v>
      </c>
      <c r="U3287" s="42">
        <v>44165</v>
      </c>
      <c r="V3287">
        <v>11</v>
      </c>
      <c r="W3287">
        <v>3.6110000000000002</v>
      </c>
      <c r="X3287" s="44">
        <v>10912.982553309332</v>
      </c>
      <c r="Y3287" s="45" t="s">
        <v>157</v>
      </c>
      <c r="Z3287" s="35" t="s">
        <v>149</v>
      </c>
      <c r="AA3287" s="35" t="s">
        <v>146</v>
      </c>
    </row>
    <row r="3288" spans="1:27" x14ac:dyDescent="0.25">
      <c r="A3288" t="s">
        <v>150</v>
      </c>
      <c r="B3288" t="s">
        <v>151</v>
      </c>
      <c r="C3288" t="s">
        <v>152</v>
      </c>
      <c r="E3288" t="s">
        <v>10662</v>
      </c>
      <c r="F3288" t="s">
        <v>10663</v>
      </c>
      <c r="G3288" t="s">
        <v>10664</v>
      </c>
      <c r="H3288" t="s">
        <v>156</v>
      </c>
      <c r="I3288" t="s">
        <v>37</v>
      </c>
      <c r="J3288" t="s">
        <v>65</v>
      </c>
      <c r="K3288" t="s">
        <v>7778</v>
      </c>
      <c r="L3288" t="s">
        <v>4</v>
      </c>
      <c r="M3288" t="s">
        <v>64</v>
      </c>
      <c r="N3288" t="s">
        <v>149</v>
      </c>
      <c r="O3288" s="42">
        <v>44208</v>
      </c>
      <c r="P3288" s="42">
        <v>44209</v>
      </c>
      <c r="Q3288">
        <v>20</v>
      </c>
      <c r="R3288">
        <v>20</v>
      </c>
      <c r="S3288" s="44">
        <v>1522.4</v>
      </c>
      <c r="T3288">
        <v>1522.4</v>
      </c>
      <c r="U3288" s="42">
        <v>44209</v>
      </c>
      <c r="V3288">
        <v>1</v>
      </c>
      <c r="W3288">
        <v>3.6269999999999998</v>
      </c>
      <c r="X3288" s="44">
        <v>419.740832644058</v>
      </c>
      <c r="Y3288" s="45" t="s">
        <v>157</v>
      </c>
      <c r="Z3288" s="35" t="s">
        <v>149</v>
      </c>
      <c r="AA3288" s="35" t="s">
        <v>146</v>
      </c>
    </row>
    <row r="3289" spans="1:27" x14ac:dyDescent="0.25">
      <c r="A3289" t="s">
        <v>563</v>
      </c>
      <c r="B3289" t="s">
        <v>852</v>
      </c>
      <c r="C3289" t="s">
        <v>853</v>
      </c>
      <c r="E3289" t="s">
        <v>9205</v>
      </c>
      <c r="F3289" t="s">
        <v>10657</v>
      </c>
      <c r="G3289" t="s">
        <v>27</v>
      </c>
      <c r="H3289" t="s">
        <v>2925</v>
      </c>
      <c r="I3289" t="s">
        <v>2511</v>
      </c>
      <c r="J3289" t="s">
        <v>73</v>
      </c>
      <c r="K3289" t="s">
        <v>7243</v>
      </c>
      <c r="L3289" t="s">
        <v>41</v>
      </c>
      <c r="M3289" t="s">
        <v>64</v>
      </c>
      <c r="N3289" t="s">
        <v>149</v>
      </c>
      <c r="O3289" s="42">
        <v>44193</v>
      </c>
      <c r="P3289" s="42">
        <v>44193</v>
      </c>
      <c r="Q3289">
        <v>-12</v>
      </c>
      <c r="R3289">
        <v>-12</v>
      </c>
      <c r="S3289" s="44">
        <v>-127.2</v>
      </c>
      <c r="T3289">
        <v>-127.2</v>
      </c>
      <c r="U3289" s="42">
        <v>44194</v>
      </c>
      <c r="V3289">
        <v>12</v>
      </c>
      <c r="W3289">
        <v>3.6059999999999999</v>
      </c>
      <c r="X3289" s="44">
        <v>-35.274542429283997</v>
      </c>
      <c r="Y3289" s="45" t="s">
        <v>157</v>
      </c>
      <c r="Z3289" s="35" t="s">
        <v>10658</v>
      </c>
      <c r="AA3289" s="35" t="s">
        <v>146</v>
      </c>
    </row>
    <row r="3290" spans="1:27" x14ac:dyDescent="0.25">
      <c r="A3290" t="s">
        <v>563</v>
      </c>
      <c r="B3290" t="s">
        <v>3874</v>
      </c>
      <c r="C3290" t="s">
        <v>853</v>
      </c>
      <c r="E3290" t="s">
        <v>10140</v>
      </c>
      <c r="F3290" t="s">
        <v>10665</v>
      </c>
      <c r="G3290" t="s">
        <v>27</v>
      </c>
      <c r="H3290" t="s">
        <v>1875</v>
      </c>
      <c r="I3290" t="s">
        <v>732</v>
      </c>
      <c r="J3290" t="s">
        <v>72</v>
      </c>
      <c r="K3290" t="s">
        <v>7244</v>
      </c>
      <c r="L3290" t="s">
        <v>41</v>
      </c>
      <c r="M3290" t="s">
        <v>64</v>
      </c>
      <c r="N3290" t="s">
        <v>149</v>
      </c>
      <c r="O3290" s="42">
        <v>44193</v>
      </c>
      <c r="P3290" s="42">
        <v>44193</v>
      </c>
      <c r="Q3290">
        <v>-1092</v>
      </c>
      <c r="R3290">
        <v>-1092</v>
      </c>
      <c r="S3290" s="44">
        <v>-6093.36</v>
      </c>
      <c r="T3290">
        <v>-6093.36</v>
      </c>
      <c r="U3290" s="42">
        <v>44194</v>
      </c>
      <c r="V3290">
        <v>12</v>
      </c>
      <c r="W3290">
        <v>3.6059999999999999</v>
      </c>
      <c r="X3290" s="44">
        <v>-1689.7836938435939</v>
      </c>
      <c r="Y3290" s="45" t="s">
        <v>157</v>
      </c>
      <c r="Z3290" s="35" t="s">
        <v>10666</v>
      </c>
      <c r="AA3290" s="35" t="s">
        <v>146</v>
      </c>
    </row>
    <row r="3291" spans="1:27" x14ac:dyDescent="0.25">
      <c r="A3291" t="s">
        <v>563</v>
      </c>
      <c r="B3291" t="s">
        <v>852</v>
      </c>
      <c r="C3291" t="s">
        <v>853</v>
      </c>
      <c r="E3291" t="s">
        <v>9209</v>
      </c>
      <c r="F3291" t="s">
        <v>10667</v>
      </c>
      <c r="G3291" t="s">
        <v>27</v>
      </c>
      <c r="H3291" t="s">
        <v>5292</v>
      </c>
      <c r="I3291" t="s">
        <v>4521</v>
      </c>
      <c r="J3291" t="s">
        <v>72</v>
      </c>
      <c r="K3291" t="s">
        <v>7244</v>
      </c>
      <c r="L3291" t="s">
        <v>41</v>
      </c>
      <c r="M3291" t="s">
        <v>64</v>
      </c>
      <c r="N3291" t="s">
        <v>149</v>
      </c>
      <c r="O3291" s="42">
        <v>44193</v>
      </c>
      <c r="P3291" s="42">
        <v>44193</v>
      </c>
      <c r="Q3291">
        <v>-48</v>
      </c>
      <c r="R3291">
        <v>-48</v>
      </c>
      <c r="S3291" s="44">
        <v>-301.92</v>
      </c>
      <c r="T3291">
        <v>-301.92</v>
      </c>
      <c r="U3291" s="42">
        <v>44194</v>
      </c>
      <c r="V3291">
        <v>12</v>
      </c>
      <c r="W3291">
        <v>3.6059999999999999</v>
      </c>
      <c r="X3291" s="44">
        <v>-83.727121464226002</v>
      </c>
      <c r="Y3291" s="45" t="s">
        <v>157</v>
      </c>
      <c r="Z3291" s="35" t="s">
        <v>10668</v>
      </c>
      <c r="AA3291" s="35" t="s">
        <v>146</v>
      </c>
    </row>
    <row r="3292" spans="1:27" x14ac:dyDescent="0.25">
      <c r="A3292" t="s">
        <v>563</v>
      </c>
      <c r="B3292" t="s">
        <v>852</v>
      </c>
      <c r="C3292" t="s">
        <v>853</v>
      </c>
      <c r="E3292" t="s">
        <v>9141</v>
      </c>
      <c r="F3292" t="s">
        <v>10669</v>
      </c>
      <c r="G3292" t="s">
        <v>27</v>
      </c>
      <c r="H3292" t="s">
        <v>6225</v>
      </c>
      <c r="I3292" t="s">
        <v>4515</v>
      </c>
      <c r="J3292" t="s">
        <v>73</v>
      </c>
      <c r="K3292" t="s">
        <v>7243</v>
      </c>
      <c r="L3292" t="s">
        <v>41</v>
      </c>
      <c r="M3292" t="s">
        <v>64</v>
      </c>
      <c r="N3292" t="s">
        <v>149</v>
      </c>
      <c r="O3292" s="42">
        <v>44193</v>
      </c>
      <c r="P3292" s="42">
        <v>44193</v>
      </c>
      <c r="Q3292">
        <v>-12</v>
      </c>
      <c r="R3292">
        <v>-12</v>
      </c>
      <c r="S3292" s="44">
        <v>-126.24</v>
      </c>
      <c r="T3292">
        <v>-126.24</v>
      </c>
      <c r="U3292" s="42">
        <v>44194</v>
      </c>
      <c r="V3292">
        <v>12</v>
      </c>
      <c r="W3292">
        <v>3.6059999999999999</v>
      </c>
      <c r="X3292" s="44">
        <v>-35.008319467554003</v>
      </c>
      <c r="Y3292" s="45" t="s">
        <v>157</v>
      </c>
      <c r="Z3292" s="35" t="s">
        <v>10670</v>
      </c>
      <c r="AA3292" s="35" t="s">
        <v>146</v>
      </c>
    </row>
    <row r="3293" spans="1:27" x14ac:dyDescent="0.25">
      <c r="A3293" t="s">
        <v>150</v>
      </c>
      <c r="B3293" t="s">
        <v>151</v>
      </c>
      <c r="C3293" t="s">
        <v>152</v>
      </c>
      <c r="E3293" t="s">
        <v>10671</v>
      </c>
      <c r="F3293" t="s">
        <v>10672</v>
      </c>
      <c r="G3293" t="s">
        <v>10673</v>
      </c>
      <c r="H3293" t="s">
        <v>10080</v>
      </c>
      <c r="I3293" t="s">
        <v>8877</v>
      </c>
      <c r="J3293" t="s">
        <v>65</v>
      </c>
      <c r="K3293" t="s">
        <v>7778</v>
      </c>
      <c r="L3293" t="s">
        <v>4</v>
      </c>
      <c r="M3293" t="s">
        <v>64</v>
      </c>
      <c r="N3293" t="s">
        <v>149</v>
      </c>
      <c r="O3293" s="42">
        <v>44161</v>
      </c>
      <c r="P3293" s="42">
        <v>44162</v>
      </c>
      <c r="Q3293">
        <v>500</v>
      </c>
      <c r="R3293">
        <v>500</v>
      </c>
      <c r="S3293" s="44">
        <v>39830.51</v>
      </c>
      <c r="T3293">
        <v>39830.51</v>
      </c>
      <c r="U3293" s="42">
        <v>44163</v>
      </c>
      <c r="V3293">
        <v>11</v>
      </c>
      <c r="W3293">
        <v>3.6110000000000002</v>
      </c>
      <c r="X3293" s="44">
        <v>11030.326779285517</v>
      </c>
      <c r="Y3293" s="45" t="s">
        <v>157</v>
      </c>
      <c r="Z3293" s="35" t="s">
        <v>149</v>
      </c>
      <c r="AA3293" s="35" t="s">
        <v>146</v>
      </c>
    </row>
    <row r="3294" spans="1:27" x14ac:dyDescent="0.25">
      <c r="A3294" t="s">
        <v>150</v>
      </c>
      <c r="B3294" t="s">
        <v>151</v>
      </c>
      <c r="C3294" t="s">
        <v>152</v>
      </c>
      <c r="E3294" t="s">
        <v>10674</v>
      </c>
      <c r="F3294" t="s">
        <v>10675</v>
      </c>
      <c r="G3294" t="s">
        <v>10676</v>
      </c>
      <c r="H3294" t="s">
        <v>7135</v>
      </c>
      <c r="I3294" t="s">
        <v>6657</v>
      </c>
      <c r="J3294" t="s">
        <v>65</v>
      </c>
      <c r="K3294" t="s">
        <v>7778</v>
      </c>
      <c r="L3294" t="s">
        <v>4</v>
      </c>
      <c r="M3294" t="s">
        <v>64</v>
      </c>
      <c r="N3294" t="s">
        <v>149</v>
      </c>
      <c r="O3294" s="42">
        <v>44162</v>
      </c>
      <c r="P3294" s="42">
        <v>44163</v>
      </c>
      <c r="Q3294">
        <v>500</v>
      </c>
      <c r="R3294">
        <v>500</v>
      </c>
      <c r="S3294" s="44">
        <v>39830.51</v>
      </c>
      <c r="T3294">
        <v>39830.51</v>
      </c>
      <c r="U3294" s="42">
        <v>44174</v>
      </c>
      <c r="V3294">
        <v>12</v>
      </c>
      <c r="W3294">
        <v>3.6059999999999999</v>
      </c>
      <c r="X3294" s="44">
        <v>11045.621186910705</v>
      </c>
      <c r="Y3294" s="45" t="s">
        <v>157</v>
      </c>
      <c r="Z3294" s="35" t="s">
        <v>149</v>
      </c>
      <c r="AA3294" s="35" t="s">
        <v>146</v>
      </c>
    </row>
    <row r="3295" spans="1:27" x14ac:dyDescent="0.25">
      <c r="A3295" t="s">
        <v>150</v>
      </c>
      <c r="B3295" t="s">
        <v>151</v>
      </c>
      <c r="C3295" t="s">
        <v>152</v>
      </c>
      <c r="E3295" t="s">
        <v>10677</v>
      </c>
      <c r="F3295" t="s">
        <v>10678</v>
      </c>
      <c r="G3295" t="s">
        <v>10679</v>
      </c>
      <c r="H3295" t="s">
        <v>7135</v>
      </c>
      <c r="I3295" t="s">
        <v>6657</v>
      </c>
      <c r="J3295" t="s">
        <v>65</v>
      </c>
      <c r="K3295" t="s">
        <v>7778</v>
      </c>
      <c r="L3295" t="s">
        <v>4</v>
      </c>
      <c r="M3295" t="s">
        <v>64</v>
      </c>
      <c r="N3295" t="s">
        <v>149</v>
      </c>
      <c r="O3295" s="42">
        <v>44162</v>
      </c>
      <c r="P3295" s="42">
        <v>44163</v>
      </c>
      <c r="Q3295">
        <v>500</v>
      </c>
      <c r="R3295">
        <v>500</v>
      </c>
      <c r="S3295" s="44">
        <v>40254.239999999998</v>
      </c>
      <c r="T3295">
        <v>40254.239999999998</v>
      </c>
      <c r="U3295" s="42">
        <v>44162</v>
      </c>
      <c r="V3295">
        <v>11</v>
      </c>
      <c r="W3295">
        <v>3.6110000000000002</v>
      </c>
      <c r="X3295" s="44">
        <v>11147.6710052617</v>
      </c>
      <c r="Y3295" s="45" t="s">
        <v>157</v>
      </c>
      <c r="Z3295" s="35" t="s">
        <v>149</v>
      </c>
      <c r="AA3295" s="35" t="s">
        <v>146</v>
      </c>
    </row>
    <row r="3296" spans="1:27" x14ac:dyDescent="0.25">
      <c r="A3296" t="s">
        <v>563</v>
      </c>
      <c r="B3296" t="s">
        <v>852</v>
      </c>
      <c r="C3296" t="s">
        <v>853</v>
      </c>
      <c r="E3296" t="s">
        <v>10136</v>
      </c>
      <c r="F3296" t="s">
        <v>10680</v>
      </c>
      <c r="G3296" t="s">
        <v>27</v>
      </c>
      <c r="H3296" t="s">
        <v>5292</v>
      </c>
      <c r="I3296" t="s">
        <v>4521</v>
      </c>
      <c r="J3296" t="s">
        <v>73</v>
      </c>
      <c r="K3296" t="s">
        <v>7243</v>
      </c>
      <c r="L3296" t="s">
        <v>41</v>
      </c>
      <c r="M3296" t="s">
        <v>64</v>
      </c>
      <c r="N3296" t="s">
        <v>149</v>
      </c>
      <c r="O3296" s="42">
        <v>44193</v>
      </c>
      <c r="P3296" s="42">
        <v>44193</v>
      </c>
      <c r="Q3296">
        <v>-216</v>
      </c>
      <c r="R3296">
        <v>-216</v>
      </c>
      <c r="S3296" s="44">
        <v>-2168.64</v>
      </c>
      <c r="T3296">
        <v>-2168.64</v>
      </c>
      <c r="U3296" s="42">
        <v>44194</v>
      </c>
      <c r="V3296">
        <v>12</v>
      </c>
      <c r="W3296">
        <v>3.6059999999999999</v>
      </c>
      <c r="X3296" s="44">
        <v>-601.39767054908395</v>
      </c>
      <c r="Y3296" s="45" t="s">
        <v>157</v>
      </c>
      <c r="Z3296" s="35" t="s">
        <v>10681</v>
      </c>
      <c r="AA3296" s="35" t="s">
        <v>146</v>
      </c>
    </row>
    <row r="3297" spans="1:27" x14ac:dyDescent="0.25">
      <c r="A3297" t="s">
        <v>150</v>
      </c>
      <c r="B3297" t="s">
        <v>151</v>
      </c>
      <c r="C3297" t="s">
        <v>152</v>
      </c>
      <c r="E3297" t="s">
        <v>8658</v>
      </c>
      <c r="F3297" t="s">
        <v>8659</v>
      </c>
      <c r="G3297" t="s">
        <v>8660</v>
      </c>
      <c r="H3297" t="s">
        <v>8264</v>
      </c>
      <c r="I3297" t="s">
        <v>7696</v>
      </c>
      <c r="J3297" t="s">
        <v>65</v>
      </c>
      <c r="K3297" t="s">
        <v>7778</v>
      </c>
      <c r="L3297" t="s">
        <v>4</v>
      </c>
      <c r="M3297" t="s">
        <v>64</v>
      </c>
      <c r="N3297" t="s">
        <v>149</v>
      </c>
      <c r="O3297" s="42">
        <v>44111</v>
      </c>
      <c r="P3297" s="42">
        <v>44111</v>
      </c>
      <c r="Q3297">
        <v>630</v>
      </c>
      <c r="R3297">
        <v>630</v>
      </c>
      <c r="S3297" s="44">
        <v>47514.6</v>
      </c>
      <c r="T3297">
        <v>47514.6</v>
      </c>
      <c r="U3297" s="42">
        <v>44111</v>
      </c>
      <c r="V3297">
        <v>10</v>
      </c>
      <c r="W3297">
        <v>3.5979999999999999</v>
      </c>
      <c r="X3297" s="44">
        <v>13205.836575875486</v>
      </c>
      <c r="Y3297" s="45" t="s">
        <v>157</v>
      </c>
      <c r="Z3297" s="35" t="s">
        <v>149</v>
      </c>
      <c r="AA3297" s="35" t="s">
        <v>146</v>
      </c>
    </row>
    <row r="3298" spans="1:27" x14ac:dyDescent="0.25">
      <c r="A3298" t="s">
        <v>150</v>
      </c>
      <c r="B3298" t="s">
        <v>151</v>
      </c>
      <c r="C3298" t="s">
        <v>152</v>
      </c>
      <c r="E3298" t="s">
        <v>10682</v>
      </c>
      <c r="F3298" t="s">
        <v>10683</v>
      </c>
      <c r="G3298" t="s">
        <v>10684</v>
      </c>
      <c r="H3298" t="s">
        <v>9260</v>
      </c>
      <c r="I3298" t="s">
        <v>8878</v>
      </c>
      <c r="J3298" t="s">
        <v>65</v>
      </c>
      <c r="K3298" t="s">
        <v>7778</v>
      </c>
      <c r="L3298" t="s">
        <v>4</v>
      </c>
      <c r="M3298" t="s">
        <v>64</v>
      </c>
      <c r="N3298" t="s">
        <v>149</v>
      </c>
      <c r="O3298" s="42">
        <v>44162</v>
      </c>
      <c r="P3298" s="42">
        <v>44163</v>
      </c>
      <c r="Q3298">
        <v>500</v>
      </c>
      <c r="R3298">
        <v>500</v>
      </c>
      <c r="S3298" s="44">
        <v>40677.97</v>
      </c>
      <c r="T3298">
        <v>40677.97</v>
      </c>
      <c r="U3298" s="42">
        <v>44163</v>
      </c>
      <c r="V3298">
        <v>11</v>
      </c>
      <c r="W3298">
        <v>3.6110000000000002</v>
      </c>
      <c r="X3298" s="44">
        <v>11265.015231237883</v>
      </c>
      <c r="Y3298" s="45" t="s">
        <v>157</v>
      </c>
      <c r="Z3298" s="35" t="s">
        <v>149</v>
      </c>
      <c r="AA3298" s="35" t="s">
        <v>146</v>
      </c>
    </row>
    <row r="3299" spans="1:27" x14ac:dyDescent="0.25">
      <c r="A3299" t="s">
        <v>150</v>
      </c>
      <c r="B3299" t="s">
        <v>151</v>
      </c>
      <c r="C3299" t="s">
        <v>152</v>
      </c>
      <c r="E3299" t="s">
        <v>8395</v>
      </c>
      <c r="F3299" t="s">
        <v>8396</v>
      </c>
      <c r="G3299" t="s">
        <v>8397</v>
      </c>
      <c r="H3299" t="s">
        <v>7925</v>
      </c>
      <c r="I3299" t="s">
        <v>7695</v>
      </c>
      <c r="J3299" t="s">
        <v>65</v>
      </c>
      <c r="K3299" t="s">
        <v>7778</v>
      </c>
      <c r="L3299" t="s">
        <v>4</v>
      </c>
      <c r="M3299" t="s">
        <v>64</v>
      </c>
      <c r="N3299" t="s">
        <v>149</v>
      </c>
      <c r="O3299" s="42">
        <v>44138</v>
      </c>
      <c r="P3299" s="42">
        <v>44139</v>
      </c>
      <c r="Q3299">
        <v>600</v>
      </c>
      <c r="R3299">
        <v>600</v>
      </c>
      <c r="S3299" s="44">
        <v>44491.53</v>
      </c>
      <c r="T3299">
        <v>44491.53</v>
      </c>
      <c r="U3299" s="42">
        <v>44140</v>
      </c>
      <c r="V3299">
        <v>11</v>
      </c>
      <c r="W3299">
        <v>3.6110000000000002</v>
      </c>
      <c r="X3299" s="44">
        <v>12321.11049570756</v>
      </c>
      <c r="Y3299" s="45" t="s">
        <v>157</v>
      </c>
      <c r="Z3299" s="35" t="s">
        <v>149</v>
      </c>
      <c r="AA3299" s="35" t="s">
        <v>146</v>
      </c>
    </row>
    <row r="3300" spans="1:27" x14ac:dyDescent="0.25">
      <c r="A3300" t="s">
        <v>563</v>
      </c>
      <c r="B3300" t="s">
        <v>3874</v>
      </c>
      <c r="C3300" t="s">
        <v>853</v>
      </c>
      <c r="E3300" t="s">
        <v>10138</v>
      </c>
      <c r="F3300" t="s">
        <v>10685</v>
      </c>
      <c r="G3300" t="s">
        <v>27</v>
      </c>
      <c r="H3300" t="s">
        <v>1831</v>
      </c>
      <c r="I3300" t="s">
        <v>725</v>
      </c>
      <c r="J3300" t="s">
        <v>72</v>
      </c>
      <c r="K3300" t="s">
        <v>7244</v>
      </c>
      <c r="L3300" t="s">
        <v>41</v>
      </c>
      <c r="M3300" t="s">
        <v>64</v>
      </c>
      <c r="N3300" t="s">
        <v>149</v>
      </c>
      <c r="O3300" s="42">
        <v>44193</v>
      </c>
      <c r="P3300" s="42">
        <v>44193</v>
      </c>
      <c r="Q3300">
        <v>-1200</v>
      </c>
      <c r="R3300">
        <v>-1200</v>
      </c>
      <c r="S3300" s="44">
        <v>-5724</v>
      </c>
      <c r="T3300">
        <v>-5724</v>
      </c>
      <c r="U3300" s="42">
        <v>44194</v>
      </c>
      <c r="V3300">
        <v>12</v>
      </c>
      <c r="W3300">
        <v>3.6059999999999999</v>
      </c>
      <c r="X3300" s="44">
        <v>-1587.3544093178029</v>
      </c>
      <c r="Y3300" s="45" t="s">
        <v>157</v>
      </c>
      <c r="Z3300" s="35" t="s">
        <v>10686</v>
      </c>
      <c r="AA3300" s="35" t="s">
        <v>146</v>
      </c>
    </row>
    <row r="3301" spans="1:27" x14ac:dyDescent="0.25">
      <c r="A3301" t="s">
        <v>563</v>
      </c>
      <c r="B3301" t="s">
        <v>852</v>
      </c>
      <c r="C3301" t="s">
        <v>853</v>
      </c>
      <c r="E3301" t="s">
        <v>10687</v>
      </c>
      <c r="F3301" t="s">
        <v>10688</v>
      </c>
      <c r="G3301" t="s">
        <v>10689</v>
      </c>
      <c r="H3301" t="s">
        <v>3154</v>
      </c>
      <c r="I3301" t="s">
        <v>2545</v>
      </c>
      <c r="J3301" t="s">
        <v>5518</v>
      </c>
      <c r="K3301" t="s">
        <v>115</v>
      </c>
      <c r="L3301" t="s">
        <v>34</v>
      </c>
      <c r="M3301" t="s">
        <v>94</v>
      </c>
      <c r="N3301" t="s">
        <v>149</v>
      </c>
      <c r="O3301" s="42">
        <v>44151</v>
      </c>
      <c r="P3301" s="42">
        <v>44151</v>
      </c>
      <c r="Q3301">
        <v>36.92</v>
      </c>
      <c r="R3301">
        <v>36.92</v>
      </c>
      <c r="S3301" s="44">
        <v>22890.400000000001</v>
      </c>
      <c r="T3301">
        <v>22890.400000000001</v>
      </c>
      <c r="U3301" s="42">
        <v>44151</v>
      </c>
      <c r="V3301">
        <v>11</v>
      </c>
      <c r="W3301">
        <v>3.6110000000000002</v>
      </c>
      <c r="X3301" s="44">
        <v>22890.400000000001</v>
      </c>
      <c r="Y3301" s="45" t="s">
        <v>157</v>
      </c>
      <c r="Z3301" s="35" t="s">
        <v>149</v>
      </c>
      <c r="AA3301" s="35" t="s">
        <v>146</v>
      </c>
    </row>
    <row r="3302" spans="1:27" x14ac:dyDescent="0.25">
      <c r="A3302" t="s">
        <v>150</v>
      </c>
      <c r="B3302" t="s">
        <v>151</v>
      </c>
      <c r="C3302" t="s">
        <v>152</v>
      </c>
      <c r="E3302" t="s">
        <v>10690</v>
      </c>
      <c r="F3302" t="s">
        <v>10691</v>
      </c>
      <c r="G3302" t="s">
        <v>10692</v>
      </c>
      <c r="H3302" t="s">
        <v>8216</v>
      </c>
      <c r="I3302" t="s">
        <v>7697</v>
      </c>
      <c r="J3302" t="s">
        <v>65</v>
      </c>
      <c r="K3302" t="s">
        <v>7778</v>
      </c>
      <c r="L3302" t="s">
        <v>4</v>
      </c>
      <c r="M3302" t="s">
        <v>64</v>
      </c>
      <c r="N3302" t="s">
        <v>149</v>
      </c>
      <c r="O3302" s="42">
        <v>44155</v>
      </c>
      <c r="P3302" s="42">
        <v>44156</v>
      </c>
      <c r="Q3302">
        <v>300</v>
      </c>
      <c r="R3302">
        <v>300</v>
      </c>
      <c r="S3302" s="44">
        <v>23135.59</v>
      </c>
      <c r="T3302">
        <v>23135.59</v>
      </c>
      <c r="U3302" s="42">
        <v>44155</v>
      </c>
      <c r="V3302">
        <v>11</v>
      </c>
      <c r="W3302">
        <v>3.6110000000000002</v>
      </c>
      <c r="X3302" s="44">
        <v>6406.9759069509828</v>
      </c>
      <c r="Y3302" s="45" t="s">
        <v>157</v>
      </c>
      <c r="Z3302" s="35" t="s">
        <v>149</v>
      </c>
      <c r="AA3302" s="35" t="s">
        <v>146</v>
      </c>
    </row>
    <row r="3303" spans="1:27" x14ac:dyDescent="0.25">
      <c r="A3303" t="s">
        <v>150</v>
      </c>
      <c r="B3303" t="s">
        <v>151</v>
      </c>
      <c r="C3303" t="s">
        <v>152</v>
      </c>
      <c r="E3303" t="s">
        <v>10693</v>
      </c>
      <c r="F3303" t="s">
        <v>10694</v>
      </c>
      <c r="G3303" t="s">
        <v>10695</v>
      </c>
      <c r="H3303" t="s">
        <v>8216</v>
      </c>
      <c r="I3303" t="s">
        <v>7697</v>
      </c>
      <c r="J3303" t="s">
        <v>65</v>
      </c>
      <c r="K3303" t="s">
        <v>7778</v>
      </c>
      <c r="L3303" t="s">
        <v>4</v>
      </c>
      <c r="M3303" t="s">
        <v>64</v>
      </c>
      <c r="N3303" t="s">
        <v>149</v>
      </c>
      <c r="O3303" s="42">
        <v>44158</v>
      </c>
      <c r="P3303" s="42">
        <v>44159</v>
      </c>
      <c r="Q3303">
        <v>300</v>
      </c>
      <c r="R3303">
        <v>300</v>
      </c>
      <c r="S3303" s="44">
        <v>23135.59</v>
      </c>
      <c r="T3303">
        <v>23135.59</v>
      </c>
      <c r="U3303" s="42">
        <v>44158</v>
      </c>
      <c r="V3303">
        <v>11</v>
      </c>
      <c r="W3303">
        <v>3.6110000000000002</v>
      </c>
      <c r="X3303" s="44">
        <v>6406.9759069509828</v>
      </c>
      <c r="Y3303" s="45" t="s">
        <v>157</v>
      </c>
      <c r="Z3303" s="35" t="s">
        <v>149</v>
      </c>
      <c r="AA3303" s="35" t="s">
        <v>146</v>
      </c>
    </row>
    <row r="3304" spans="1:27" x14ac:dyDescent="0.25">
      <c r="A3304" t="s">
        <v>150</v>
      </c>
      <c r="B3304" t="s">
        <v>151</v>
      </c>
      <c r="C3304" t="s">
        <v>152</v>
      </c>
      <c r="E3304" t="s">
        <v>10696</v>
      </c>
      <c r="F3304" t="s">
        <v>10697</v>
      </c>
      <c r="G3304" t="s">
        <v>10698</v>
      </c>
      <c r="H3304" t="s">
        <v>8216</v>
      </c>
      <c r="I3304" t="s">
        <v>7697</v>
      </c>
      <c r="J3304" t="s">
        <v>65</v>
      </c>
      <c r="K3304" t="s">
        <v>7778</v>
      </c>
      <c r="L3304" t="s">
        <v>4</v>
      </c>
      <c r="M3304" t="s">
        <v>64</v>
      </c>
      <c r="N3304" t="s">
        <v>149</v>
      </c>
      <c r="O3304" s="42">
        <v>44160</v>
      </c>
      <c r="P3304" s="42">
        <v>44161</v>
      </c>
      <c r="Q3304">
        <v>300</v>
      </c>
      <c r="R3304">
        <v>300</v>
      </c>
      <c r="S3304" s="44">
        <v>23135.59</v>
      </c>
      <c r="T3304">
        <v>23135.59</v>
      </c>
      <c r="U3304" s="42">
        <v>44161</v>
      </c>
      <c r="V3304">
        <v>11</v>
      </c>
      <c r="W3304">
        <v>3.6110000000000002</v>
      </c>
      <c r="X3304" s="44">
        <v>6406.9759069509828</v>
      </c>
      <c r="Y3304" s="45" t="s">
        <v>157</v>
      </c>
      <c r="Z3304" s="35" t="s">
        <v>149</v>
      </c>
      <c r="AA3304" s="35" t="s">
        <v>146</v>
      </c>
    </row>
    <row r="3305" spans="1:27" x14ac:dyDescent="0.25">
      <c r="A3305" t="s">
        <v>150</v>
      </c>
      <c r="B3305" t="s">
        <v>151</v>
      </c>
      <c r="C3305" t="s">
        <v>152</v>
      </c>
      <c r="E3305" t="s">
        <v>10699</v>
      </c>
      <c r="F3305" t="s">
        <v>10700</v>
      </c>
      <c r="G3305" t="s">
        <v>10701</v>
      </c>
      <c r="H3305" t="s">
        <v>7409</v>
      </c>
      <c r="I3305" t="s">
        <v>7254</v>
      </c>
      <c r="J3305" t="s">
        <v>65</v>
      </c>
      <c r="K3305" t="s">
        <v>7778</v>
      </c>
      <c r="L3305" t="s">
        <v>4</v>
      </c>
      <c r="M3305" t="s">
        <v>64</v>
      </c>
      <c r="N3305" t="s">
        <v>149</v>
      </c>
      <c r="O3305" s="42">
        <v>44155</v>
      </c>
      <c r="P3305" s="42">
        <v>44156</v>
      </c>
      <c r="Q3305">
        <v>300</v>
      </c>
      <c r="R3305">
        <v>300</v>
      </c>
      <c r="S3305" s="44">
        <v>23389.83</v>
      </c>
      <c r="T3305">
        <v>23389.83</v>
      </c>
      <c r="U3305" s="42">
        <v>44155</v>
      </c>
      <c r="V3305">
        <v>11</v>
      </c>
      <c r="W3305">
        <v>3.6110000000000002</v>
      </c>
      <c r="X3305" s="44">
        <v>6477.3829963998887</v>
      </c>
      <c r="Y3305" s="45" t="s">
        <v>157</v>
      </c>
      <c r="Z3305" s="35" t="s">
        <v>149</v>
      </c>
      <c r="AA3305" s="35" t="s">
        <v>146</v>
      </c>
    </row>
    <row r="3306" spans="1:27" x14ac:dyDescent="0.25">
      <c r="A3306" t="s">
        <v>563</v>
      </c>
      <c r="B3306" t="s">
        <v>859</v>
      </c>
      <c r="C3306" t="s">
        <v>853</v>
      </c>
      <c r="E3306" t="s">
        <v>10702</v>
      </c>
      <c r="F3306" t="s">
        <v>10703</v>
      </c>
      <c r="G3306" t="s">
        <v>10704</v>
      </c>
      <c r="H3306" t="s">
        <v>3154</v>
      </c>
      <c r="I3306" t="s">
        <v>2545</v>
      </c>
      <c r="J3306" t="s">
        <v>5518</v>
      </c>
      <c r="K3306" t="s">
        <v>115</v>
      </c>
      <c r="L3306" t="s">
        <v>34</v>
      </c>
      <c r="M3306" t="s">
        <v>94</v>
      </c>
      <c r="N3306" t="s">
        <v>149</v>
      </c>
      <c r="O3306" s="42">
        <v>44152</v>
      </c>
      <c r="P3306" s="42">
        <v>44152</v>
      </c>
      <c r="Q3306">
        <v>39.58</v>
      </c>
      <c r="R3306">
        <v>39.58</v>
      </c>
      <c r="S3306" s="44">
        <v>24539.599999999999</v>
      </c>
      <c r="T3306">
        <v>24539.599999999999</v>
      </c>
      <c r="U3306" s="42">
        <v>44152</v>
      </c>
      <c r="V3306">
        <v>11</v>
      </c>
      <c r="W3306">
        <v>3.6110000000000002</v>
      </c>
      <c r="X3306" s="44">
        <v>24539.599999999999</v>
      </c>
      <c r="Y3306" s="45" t="s">
        <v>157</v>
      </c>
      <c r="Z3306" s="35" t="s">
        <v>149</v>
      </c>
      <c r="AA3306" s="35" t="s">
        <v>146</v>
      </c>
    </row>
    <row r="3307" spans="1:27" x14ac:dyDescent="0.25">
      <c r="A3307" t="s">
        <v>150</v>
      </c>
      <c r="B3307" t="s">
        <v>151</v>
      </c>
      <c r="C3307" t="s">
        <v>152</v>
      </c>
      <c r="E3307" t="s">
        <v>8271</v>
      </c>
      <c r="F3307" t="s">
        <v>8272</v>
      </c>
      <c r="G3307" t="s">
        <v>8708</v>
      </c>
      <c r="H3307" t="s">
        <v>156</v>
      </c>
      <c r="I3307" t="s">
        <v>37</v>
      </c>
      <c r="J3307" t="s">
        <v>65</v>
      </c>
      <c r="K3307" t="s">
        <v>7778</v>
      </c>
      <c r="L3307" t="s">
        <v>4</v>
      </c>
      <c r="M3307" t="s">
        <v>64</v>
      </c>
      <c r="N3307" t="s">
        <v>149</v>
      </c>
      <c r="O3307" s="42">
        <v>44144</v>
      </c>
      <c r="P3307" s="42">
        <v>44145</v>
      </c>
      <c r="Q3307">
        <v>320</v>
      </c>
      <c r="R3307">
        <v>320</v>
      </c>
      <c r="S3307" s="44">
        <v>25414.400000000001</v>
      </c>
      <c r="T3307">
        <v>25414.400000000001</v>
      </c>
      <c r="U3307" s="42">
        <v>44145</v>
      </c>
      <c r="V3307">
        <v>11</v>
      </c>
      <c r="W3307">
        <v>3.6110000000000002</v>
      </c>
      <c r="X3307" s="44">
        <v>7038.0504015508159</v>
      </c>
      <c r="Y3307" s="45" t="s">
        <v>157</v>
      </c>
      <c r="Z3307" s="35" t="s">
        <v>149</v>
      </c>
      <c r="AA3307" s="35" t="s">
        <v>146</v>
      </c>
    </row>
    <row r="3308" spans="1:27" x14ac:dyDescent="0.25">
      <c r="A3308" t="s">
        <v>563</v>
      </c>
      <c r="B3308" t="s">
        <v>859</v>
      </c>
      <c r="C3308" t="s">
        <v>565</v>
      </c>
      <c r="E3308" t="s">
        <v>8142</v>
      </c>
      <c r="F3308" t="s">
        <v>8143</v>
      </c>
      <c r="G3308" t="s">
        <v>8144</v>
      </c>
      <c r="H3308" t="s">
        <v>3265</v>
      </c>
      <c r="I3308" t="s">
        <v>2561</v>
      </c>
      <c r="J3308" t="s">
        <v>63</v>
      </c>
      <c r="K3308" t="s">
        <v>141</v>
      </c>
      <c r="L3308" t="s">
        <v>34</v>
      </c>
      <c r="M3308" t="s">
        <v>94</v>
      </c>
      <c r="N3308" t="s">
        <v>149</v>
      </c>
      <c r="O3308" s="42">
        <v>44140</v>
      </c>
      <c r="P3308" s="42">
        <v>44140</v>
      </c>
      <c r="Q3308">
        <v>39.72</v>
      </c>
      <c r="R3308">
        <v>39.72</v>
      </c>
      <c r="S3308" s="44">
        <v>25420.799999999999</v>
      </c>
      <c r="T3308">
        <v>25420.799999999999</v>
      </c>
      <c r="U3308" s="42">
        <v>44140</v>
      </c>
      <c r="V3308">
        <v>11</v>
      </c>
      <c r="W3308">
        <v>3.6110000000000002</v>
      </c>
      <c r="X3308" s="44">
        <v>25420.799999999999</v>
      </c>
      <c r="Y3308" s="45" t="s">
        <v>157</v>
      </c>
      <c r="Z3308" s="35" t="s">
        <v>149</v>
      </c>
      <c r="AA3308" s="35" t="s">
        <v>146</v>
      </c>
    </row>
    <row r="3309" spans="1:27" x14ac:dyDescent="0.25">
      <c r="A3309" t="s">
        <v>150</v>
      </c>
      <c r="B3309" t="s">
        <v>151</v>
      </c>
      <c r="C3309" t="s">
        <v>152</v>
      </c>
      <c r="E3309" t="s">
        <v>10705</v>
      </c>
      <c r="F3309" t="s">
        <v>10706</v>
      </c>
      <c r="G3309" t="s">
        <v>10707</v>
      </c>
      <c r="H3309" t="s">
        <v>6889</v>
      </c>
      <c r="I3309" t="s">
        <v>6660</v>
      </c>
      <c r="J3309" t="s">
        <v>65</v>
      </c>
      <c r="K3309" t="s">
        <v>7778</v>
      </c>
      <c r="L3309" t="s">
        <v>4</v>
      </c>
      <c r="M3309" t="s">
        <v>64</v>
      </c>
      <c r="N3309" t="s">
        <v>149</v>
      </c>
      <c r="O3309" s="42">
        <v>44152</v>
      </c>
      <c r="P3309" s="42">
        <v>44153</v>
      </c>
      <c r="Q3309">
        <v>367</v>
      </c>
      <c r="R3309">
        <v>367</v>
      </c>
      <c r="S3309" s="44">
        <v>27213.98</v>
      </c>
      <c r="T3309">
        <v>27213.98</v>
      </c>
      <c r="U3309" s="42">
        <v>44152</v>
      </c>
      <c r="V3309">
        <v>11</v>
      </c>
      <c r="W3309">
        <v>3.6110000000000002</v>
      </c>
      <c r="X3309" s="44">
        <v>7536.4109664912758</v>
      </c>
      <c r="Y3309" s="45" t="s">
        <v>157</v>
      </c>
      <c r="Z3309" s="35" t="s">
        <v>149</v>
      </c>
      <c r="AA3309" s="35" t="s">
        <v>146</v>
      </c>
    </row>
    <row r="3310" spans="1:27" x14ac:dyDescent="0.25">
      <c r="A3310" t="s">
        <v>150</v>
      </c>
      <c r="B3310" t="s">
        <v>151</v>
      </c>
      <c r="C3310" t="s">
        <v>152</v>
      </c>
      <c r="E3310" t="s">
        <v>10708</v>
      </c>
      <c r="F3310" t="s">
        <v>10709</v>
      </c>
      <c r="G3310" t="s">
        <v>10710</v>
      </c>
      <c r="H3310" t="s">
        <v>7800</v>
      </c>
      <c r="I3310" t="s">
        <v>7716</v>
      </c>
      <c r="J3310" t="s">
        <v>65</v>
      </c>
      <c r="K3310" t="s">
        <v>7778</v>
      </c>
      <c r="L3310" t="s">
        <v>4</v>
      </c>
      <c r="M3310" t="s">
        <v>64</v>
      </c>
      <c r="N3310" t="s">
        <v>149</v>
      </c>
      <c r="O3310" s="42">
        <v>44162</v>
      </c>
      <c r="P3310" s="42">
        <v>44163</v>
      </c>
      <c r="Q3310">
        <v>360</v>
      </c>
      <c r="R3310">
        <v>360</v>
      </c>
      <c r="S3310" s="44">
        <v>27762.71</v>
      </c>
      <c r="T3310">
        <v>27762.71</v>
      </c>
      <c r="U3310" s="42">
        <v>44162</v>
      </c>
      <c r="V3310">
        <v>11</v>
      </c>
      <c r="W3310">
        <v>3.6110000000000002</v>
      </c>
      <c r="X3310" s="44">
        <v>7688.3716422043753</v>
      </c>
      <c r="Y3310" s="45" t="s">
        <v>157</v>
      </c>
      <c r="Z3310" s="35" t="s">
        <v>149</v>
      </c>
      <c r="AA3310" s="35" t="s">
        <v>146</v>
      </c>
    </row>
    <row r="3311" spans="1:27" x14ac:dyDescent="0.25">
      <c r="A3311" t="s">
        <v>150</v>
      </c>
      <c r="B3311" t="s">
        <v>151</v>
      </c>
      <c r="C3311" t="s">
        <v>152</v>
      </c>
      <c r="E3311" t="s">
        <v>10711</v>
      </c>
      <c r="F3311" t="s">
        <v>10712</v>
      </c>
      <c r="G3311" t="s">
        <v>10713</v>
      </c>
      <c r="H3311" t="s">
        <v>9601</v>
      </c>
      <c r="I3311" t="s">
        <v>8873</v>
      </c>
      <c r="J3311" t="s">
        <v>65</v>
      </c>
      <c r="K3311" t="s">
        <v>7778</v>
      </c>
      <c r="L3311" t="s">
        <v>4</v>
      </c>
      <c r="M3311" t="s">
        <v>64</v>
      </c>
      <c r="N3311" t="s">
        <v>149</v>
      </c>
      <c r="O3311" s="42">
        <v>44162</v>
      </c>
      <c r="P3311" s="42">
        <v>44163</v>
      </c>
      <c r="Q3311">
        <v>350</v>
      </c>
      <c r="R3311">
        <v>350</v>
      </c>
      <c r="S3311" s="44">
        <v>27881.360000000001</v>
      </c>
      <c r="T3311">
        <v>27881.360000000001</v>
      </c>
      <c r="U3311" s="42">
        <v>44163</v>
      </c>
      <c r="V3311">
        <v>11</v>
      </c>
      <c r="W3311">
        <v>3.6110000000000002</v>
      </c>
      <c r="X3311" s="44">
        <v>7721.2295762946551</v>
      </c>
      <c r="Y3311" s="45" t="s">
        <v>157</v>
      </c>
      <c r="Z3311" s="35" t="s">
        <v>149</v>
      </c>
      <c r="AA3311" s="35" t="s">
        <v>146</v>
      </c>
    </row>
    <row r="3312" spans="1:27" x14ac:dyDescent="0.25">
      <c r="A3312" t="s">
        <v>150</v>
      </c>
      <c r="B3312" t="s">
        <v>151</v>
      </c>
      <c r="C3312" t="s">
        <v>152</v>
      </c>
      <c r="E3312" t="s">
        <v>10714</v>
      </c>
      <c r="F3312" t="s">
        <v>10715</v>
      </c>
      <c r="G3312" t="s">
        <v>10716</v>
      </c>
      <c r="H3312" t="s">
        <v>6889</v>
      </c>
      <c r="I3312" t="s">
        <v>6660</v>
      </c>
      <c r="J3312" t="s">
        <v>65</v>
      </c>
      <c r="K3312" t="s">
        <v>7778</v>
      </c>
      <c r="L3312" t="s">
        <v>4</v>
      </c>
      <c r="M3312" t="s">
        <v>64</v>
      </c>
      <c r="N3312" t="s">
        <v>149</v>
      </c>
      <c r="O3312" s="42">
        <v>44165</v>
      </c>
      <c r="P3312" s="42">
        <v>44166</v>
      </c>
      <c r="Q3312">
        <v>380</v>
      </c>
      <c r="R3312">
        <v>380</v>
      </c>
      <c r="S3312" s="44">
        <v>28177.97</v>
      </c>
      <c r="T3312">
        <v>28177.97</v>
      </c>
      <c r="U3312" s="42">
        <v>44165</v>
      </c>
      <c r="V3312">
        <v>11</v>
      </c>
      <c r="W3312">
        <v>3.6110000000000002</v>
      </c>
      <c r="X3312" s="44">
        <v>7803.3702575463858</v>
      </c>
      <c r="Y3312" s="45" t="s">
        <v>157</v>
      </c>
      <c r="Z3312" s="35" t="s">
        <v>149</v>
      </c>
      <c r="AA3312" s="35" t="s">
        <v>146</v>
      </c>
    </row>
    <row r="3313" spans="1:27" x14ac:dyDescent="0.25">
      <c r="A3313" t="s">
        <v>563</v>
      </c>
      <c r="B3313" t="s">
        <v>852</v>
      </c>
      <c r="C3313" t="s">
        <v>853</v>
      </c>
      <c r="E3313" t="s">
        <v>7188</v>
      </c>
      <c r="F3313" t="s">
        <v>7189</v>
      </c>
      <c r="G3313" t="s">
        <v>7190</v>
      </c>
      <c r="H3313" t="s">
        <v>5246</v>
      </c>
      <c r="I3313" t="s">
        <v>2509</v>
      </c>
      <c r="J3313" t="s">
        <v>68</v>
      </c>
      <c r="K3313" t="s">
        <v>44</v>
      </c>
      <c r="L3313" t="s">
        <v>41</v>
      </c>
      <c r="M3313" t="s">
        <v>64</v>
      </c>
      <c r="N3313" t="s">
        <v>149</v>
      </c>
      <c r="O3313" s="42">
        <v>44092</v>
      </c>
      <c r="P3313" s="42">
        <v>44092</v>
      </c>
      <c r="Q3313">
        <v>24</v>
      </c>
      <c r="R3313">
        <v>24</v>
      </c>
      <c r="S3313" s="44">
        <v>133.91999999999999</v>
      </c>
      <c r="T3313">
        <v>133.91999999999999</v>
      </c>
      <c r="U3313" s="42">
        <v>44092</v>
      </c>
      <c r="V3313">
        <v>9</v>
      </c>
      <c r="W3313">
        <v>3.5569999999999999</v>
      </c>
      <c r="X3313" s="44">
        <v>37.649704807421003</v>
      </c>
      <c r="Y3313" s="45" t="s">
        <v>157</v>
      </c>
      <c r="Z3313" s="35" t="s">
        <v>149</v>
      </c>
      <c r="AA3313" s="35" t="s">
        <v>146</v>
      </c>
    </row>
    <row r="3314" spans="1:27" x14ac:dyDescent="0.25">
      <c r="A3314" t="s">
        <v>150</v>
      </c>
      <c r="B3314" t="s">
        <v>151</v>
      </c>
      <c r="C3314" t="s">
        <v>152</v>
      </c>
      <c r="E3314" t="s">
        <v>10717</v>
      </c>
      <c r="F3314" t="s">
        <v>10718</v>
      </c>
      <c r="G3314" t="s">
        <v>10719</v>
      </c>
      <c r="H3314" t="s">
        <v>8316</v>
      </c>
      <c r="I3314" t="s">
        <v>7713</v>
      </c>
      <c r="J3314" t="s">
        <v>65</v>
      </c>
      <c r="K3314" t="s">
        <v>7778</v>
      </c>
      <c r="L3314" t="s">
        <v>4</v>
      </c>
      <c r="M3314" t="s">
        <v>64</v>
      </c>
      <c r="N3314" t="s">
        <v>149</v>
      </c>
      <c r="O3314" s="42">
        <v>44159</v>
      </c>
      <c r="P3314" s="42">
        <v>44160</v>
      </c>
      <c r="Q3314">
        <v>400</v>
      </c>
      <c r="R3314">
        <v>400</v>
      </c>
      <c r="S3314" s="44">
        <v>29830.51</v>
      </c>
      <c r="T3314">
        <v>29830.51</v>
      </c>
      <c r="U3314" s="42">
        <v>44160</v>
      </c>
      <c r="V3314">
        <v>11</v>
      </c>
      <c r="W3314">
        <v>3.6110000000000002</v>
      </c>
      <c r="X3314" s="44">
        <v>8261.0108003323166</v>
      </c>
      <c r="Y3314" s="45" t="s">
        <v>157</v>
      </c>
      <c r="Z3314" s="35" t="s">
        <v>149</v>
      </c>
      <c r="AA3314" s="35" t="s">
        <v>146</v>
      </c>
    </row>
    <row r="3315" spans="1:27" x14ac:dyDescent="0.25">
      <c r="A3315" t="s">
        <v>563</v>
      </c>
      <c r="B3315" t="s">
        <v>852</v>
      </c>
      <c r="C3315" t="s">
        <v>853</v>
      </c>
      <c r="E3315" t="s">
        <v>6991</v>
      </c>
      <c r="F3315" t="s">
        <v>6992</v>
      </c>
      <c r="G3315" t="s">
        <v>6993</v>
      </c>
      <c r="H3315" t="s">
        <v>3154</v>
      </c>
      <c r="I3315" t="s">
        <v>2545</v>
      </c>
      <c r="J3315" t="s">
        <v>5518</v>
      </c>
      <c r="K3315" t="s">
        <v>115</v>
      </c>
      <c r="L3315" t="s">
        <v>34</v>
      </c>
      <c r="M3315" t="s">
        <v>94</v>
      </c>
      <c r="N3315" t="s">
        <v>149</v>
      </c>
      <c r="O3315" s="42">
        <v>44085</v>
      </c>
      <c r="P3315" s="42">
        <v>44085</v>
      </c>
      <c r="Q3315">
        <v>36.549999999999997</v>
      </c>
      <c r="R3315">
        <v>36.549999999999997</v>
      </c>
      <c r="S3315" s="44">
        <v>24854</v>
      </c>
      <c r="T3315">
        <v>24854</v>
      </c>
      <c r="U3315" s="42">
        <v>44085</v>
      </c>
      <c r="V3315">
        <v>9</v>
      </c>
      <c r="W3315">
        <v>3.5569999999999999</v>
      </c>
      <c r="X3315" s="44">
        <v>24854</v>
      </c>
      <c r="Y3315" s="45" t="s">
        <v>157</v>
      </c>
      <c r="Z3315" s="35" t="s">
        <v>149</v>
      </c>
      <c r="AA3315" s="35" t="s">
        <v>146</v>
      </c>
    </row>
    <row r="3316" spans="1:27" x14ac:dyDescent="0.25">
      <c r="A3316" t="s">
        <v>150</v>
      </c>
      <c r="B3316" t="s">
        <v>151</v>
      </c>
      <c r="C3316" t="s">
        <v>152</v>
      </c>
      <c r="E3316" t="s">
        <v>10720</v>
      </c>
      <c r="F3316" t="s">
        <v>10721</v>
      </c>
      <c r="G3316" t="s">
        <v>10722</v>
      </c>
      <c r="H3316" t="s">
        <v>8316</v>
      </c>
      <c r="I3316" t="s">
        <v>7713</v>
      </c>
      <c r="J3316" t="s">
        <v>65</v>
      </c>
      <c r="K3316" t="s">
        <v>7778</v>
      </c>
      <c r="L3316" t="s">
        <v>4</v>
      </c>
      <c r="M3316" t="s">
        <v>64</v>
      </c>
      <c r="N3316" t="s">
        <v>149</v>
      </c>
      <c r="O3316" s="42">
        <v>44159</v>
      </c>
      <c r="P3316" s="42">
        <v>44160</v>
      </c>
      <c r="Q3316">
        <v>400</v>
      </c>
      <c r="R3316">
        <v>400</v>
      </c>
      <c r="S3316" s="44">
        <v>29830.51</v>
      </c>
      <c r="T3316">
        <v>29830.51</v>
      </c>
      <c r="U3316" s="42">
        <v>44160</v>
      </c>
      <c r="V3316">
        <v>11</v>
      </c>
      <c r="W3316">
        <v>3.6110000000000002</v>
      </c>
      <c r="X3316" s="44">
        <v>8261.0108003323166</v>
      </c>
      <c r="Y3316" s="45" t="s">
        <v>157</v>
      </c>
      <c r="Z3316" s="35" t="s">
        <v>149</v>
      </c>
      <c r="AA3316" s="35" t="s">
        <v>146</v>
      </c>
    </row>
    <row r="3317" spans="1:27" x14ac:dyDescent="0.25">
      <c r="A3317" t="s">
        <v>563</v>
      </c>
      <c r="B3317" t="s">
        <v>3874</v>
      </c>
      <c r="C3317" t="s">
        <v>853</v>
      </c>
      <c r="E3317" t="s">
        <v>10190</v>
      </c>
      <c r="F3317" t="s">
        <v>10723</v>
      </c>
      <c r="G3317" t="s">
        <v>27</v>
      </c>
      <c r="H3317" t="s">
        <v>1831</v>
      </c>
      <c r="I3317" t="s">
        <v>725</v>
      </c>
      <c r="J3317" t="s">
        <v>73</v>
      </c>
      <c r="K3317" t="s">
        <v>7243</v>
      </c>
      <c r="L3317" t="s">
        <v>41</v>
      </c>
      <c r="M3317" t="s">
        <v>64</v>
      </c>
      <c r="N3317" t="s">
        <v>149</v>
      </c>
      <c r="O3317" s="42">
        <v>44193</v>
      </c>
      <c r="P3317" s="42">
        <v>44193</v>
      </c>
      <c r="Q3317">
        <v>-2520</v>
      </c>
      <c r="R3317">
        <v>-2520</v>
      </c>
      <c r="S3317" s="44">
        <v>-19706.400000000001</v>
      </c>
      <c r="T3317">
        <v>-19706.400000000001</v>
      </c>
      <c r="U3317" s="42">
        <v>44194</v>
      </c>
      <c r="V3317">
        <v>12</v>
      </c>
      <c r="W3317">
        <v>3.6059999999999999</v>
      </c>
      <c r="X3317" s="44">
        <v>-5464.891846921797</v>
      </c>
      <c r="Y3317" s="45" t="s">
        <v>157</v>
      </c>
      <c r="Z3317" s="35" t="s">
        <v>10724</v>
      </c>
      <c r="AA3317" s="35" t="s">
        <v>146</v>
      </c>
    </row>
    <row r="3318" spans="1:27" x14ac:dyDescent="0.25">
      <c r="A3318" t="s">
        <v>563</v>
      </c>
      <c r="B3318" t="s">
        <v>852</v>
      </c>
      <c r="C3318" t="s">
        <v>853</v>
      </c>
      <c r="E3318" t="s">
        <v>10725</v>
      </c>
      <c r="F3318" t="s">
        <v>10726</v>
      </c>
      <c r="G3318" t="s">
        <v>10727</v>
      </c>
      <c r="H3318" t="s">
        <v>8930</v>
      </c>
      <c r="I3318" t="s">
        <v>8931</v>
      </c>
      <c r="J3318" t="s">
        <v>73</v>
      </c>
      <c r="K3318" t="s">
        <v>7243</v>
      </c>
      <c r="L3318" t="s">
        <v>41</v>
      </c>
      <c r="M3318" t="s">
        <v>64</v>
      </c>
      <c r="N3318" t="s">
        <v>8961</v>
      </c>
      <c r="O3318" s="42">
        <v>44168</v>
      </c>
      <c r="P3318" s="42">
        <v>44168</v>
      </c>
      <c r="Q3318">
        <v>144</v>
      </c>
      <c r="R3318">
        <v>144</v>
      </c>
      <c r="S3318" s="44">
        <v>1159.32</v>
      </c>
      <c r="T3318">
        <v>1159.32</v>
      </c>
      <c r="U3318" s="42">
        <v>44168</v>
      </c>
      <c r="V3318">
        <v>12</v>
      </c>
      <c r="W3318">
        <v>3.6059999999999999</v>
      </c>
      <c r="X3318" s="44">
        <v>321.49750415973301</v>
      </c>
      <c r="Y3318" s="45" t="s">
        <v>157</v>
      </c>
      <c r="Z3318" s="35" t="s">
        <v>149</v>
      </c>
      <c r="AA3318" s="35" t="s">
        <v>146</v>
      </c>
    </row>
    <row r="3319" spans="1:27" x14ac:dyDescent="0.25">
      <c r="A3319" t="s">
        <v>150</v>
      </c>
      <c r="B3319" t="s">
        <v>151</v>
      </c>
      <c r="C3319" t="s">
        <v>152</v>
      </c>
      <c r="E3319" t="s">
        <v>10728</v>
      </c>
      <c r="F3319" t="s">
        <v>10729</v>
      </c>
      <c r="G3319" t="s">
        <v>10730</v>
      </c>
      <c r="H3319" t="s">
        <v>8316</v>
      </c>
      <c r="I3319" t="s">
        <v>7713</v>
      </c>
      <c r="J3319" t="s">
        <v>65</v>
      </c>
      <c r="K3319" t="s">
        <v>7778</v>
      </c>
      <c r="L3319" t="s">
        <v>4</v>
      </c>
      <c r="M3319" t="s">
        <v>64</v>
      </c>
      <c r="N3319" t="s">
        <v>149</v>
      </c>
      <c r="O3319" s="42">
        <v>44161</v>
      </c>
      <c r="P3319" s="42">
        <v>44162</v>
      </c>
      <c r="Q3319">
        <v>400</v>
      </c>
      <c r="R3319">
        <v>400</v>
      </c>
      <c r="S3319" s="44">
        <v>29830.51</v>
      </c>
      <c r="T3319">
        <v>29830.51</v>
      </c>
      <c r="U3319" s="42">
        <v>44161</v>
      </c>
      <c r="V3319">
        <v>11</v>
      </c>
      <c r="W3319">
        <v>3.6110000000000002</v>
      </c>
      <c r="X3319" s="44">
        <v>8261.0108003323166</v>
      </c>
      <c r="Y3319" s="45" t="s">
        <v>157</v>
      </c>
      <c r="Z3319" s="35" t="s">
        <v>149</v>
      </c>
      <c r="AA3319" s="35" t="s">
        <v>146</v>
      </c>
    </row>
    <row r="3320" spans="1:27" x14ac:dyDescent="0.25">
      <c r="A3320" t="s">
        <v>150</v>
      </c>
      <c r="B3320" t="s">
        <v>151</v>
      </c>
      <c r="C3320" t="s">
        <v>152</v>
      </c>
      <c r="E3320" t="s">
        <v>10731</v>
      </c>
      <c r="F3320" t="s">
        <v>10732</v>
      </c>
      <c r="G3320" t="s">
        <v>10733</v>
      </c>
      <c r="H3320" t="s">
        <v>6889</v>
      </c>
      <c r="I3320" t="s">
        <v>6660</v>
      </c>
      <c r="J3320" t="s">
        <v>65</v>
      </c>
      <c r="K3320" t="s">
        <v>7778</v>
      </c>
      <c r="L3320" t="s">
        <v>4</v>
      </c>
      <c r="M3320" t="s">
        <v>64</v>
      </c>
      <c r="N3320" t="s">
        <v>149</v>
      </c>
      <c r="O3320" s="42">
        <v>44209</v>
      </c>
      <c r="P3320" s="42">
        <v>44210</v>
      </c>
      <c r="Q3320">
        <v>300</v>
      </c>
      <c r="R3320">
        <v>300</v>
      </c>
      <c r="S3320" s="44">
        <v>22754.240000000002</v>
      </c>
      <c r="T3320">
        <v>22754.240000000002</v>
      </c>
      <c r="U3320" s="42">
        <v>44209</v>
      </c>
      <c r="V3320">
        <v>1</v>
      </c>
      <c r="W3320">
        <v>3.6269999999999998</v>
      </c>
      <c r="X3320" s="44">
        <v>6273.5704438930243</v>
      </c>
      <c r="Y3320" s="45" t="s">
        <v>157</v>
      </c>
      <c r="Z3320" s="35" t="s">
        <v>149</v>
      </c>
      <c r="AA3320" s="35" t="s">
        <v>146</v>
      </c>
    </row>
    <row r="3321" spans="1:27" x14ac:dyDescent="0.25">
      <c r="A3321" t="s">
        <v>150</v>
      </c>
      <c r="B3321" t="s">
        <v>151</v>
      </c>
      <c r="C3321" t="s">
        <v>152</v>
      </c>
      <c r="E3321" t="s">
        <v>6855</v>
      </c>
      <c r="F3321" t="s">
        <v>6856</v>
      </c>
      <c r="G3321" t="s">
        <v>6857</v>
      </c>
      <c r="H3321" t="s">
        <v>156</v>
      </c>
      <c r="I3321" t="s">
        <v>37</v>
      </c>
      <c r="J3321" t="s">
        <v>65</v>
      </c>
      <c r="K3321" t="s">
        <v>7778</v>
      </c>
      <c r="L3321" t="s">
        <v>4</v>
      </c>
      <c r="M3321" t="s">
        <v>64</v>
      </c>
      <c r="N3321" t="s">
        <v>149</v>
      </c>
      <c r="O3321" s="42">
        <v>44081</v>
      </c>
      <c r="P3321" s="42">
        <v>44082</v>
      </c>
      <c r="Q3321">
        <v>450</v>
      </c>
      <c r="R3321">
        <v>450</v>
      </c>
      <c r="S3321" s="44">
        <v>34254</v>
      </c>
      <c r="T3321">
        <v>34254</v>
      </c>
      <c r="U3321" s="42">
        <v>44081</v>
      </c>
      <c r="V3321">
        <v>9</v>
      </c>
      <c r="W3321">
        <v>3.5569999999999999</v>
      </c>
      <c r="X3321" s="44">
        <v>9630.0253022209727</v>
      </c>
      <c r="Y3321" s="45" t="s">
        <v>157</v>
      </c>
      <c r="Z3321" s="35" t="s">
        <v>149</v>
      </c>
      <c r="AA3321" s="35" t="s">
        <v>146</v>
      </c>
    </row>
    <row r="3322" spans="1:27" x14ac:dyDescent="0.25">
      <c r="A3322" t="s">
        <v>150</v>
      </c>
      <c r="B3322" t="s">
        <v>151</v>
      </c>
      <c r="C3322" t="s">
        <v>152</v>
      </c>
      <c r="E3322" t="s">
        <v>10734</v>
      </c>
      <c r="F3322" t="s">
        <v>10735</v>
      </c>
      <c r="G3322" t="s">
        <v>10736</v>
      </c>
      <c r="H3322" t="s">
        <v>8316</v>
      </c>
      <c r="I3322" t="s">
        <v>7713</v>
      </c>
      <c r="J3322" t="s">
        <v>65</v>
      </c>
      <c r="K3322" t="s">
        <v>7778</v>
      </c>
      <c r="L3322" t="s">
        <v>4</v>
      </c>
      <c r="M3322" t="s">
        <v>64</v>
      </c>
      <c r="N3322" t="s">
        <v>149</v>
      </c>
      <c r="O3322" s="42">
        <v>44161</v>
      </c>
      <c r="P3322" s="42">
        <v>44162</v>
      </c>
      <c r="Q3322">
        <v>400</v>
      </c>
      <c r="R3322">
        <v>400</v>
      </c>
      <c r="S3322" s="44">
        <v>29830.51</v>
      </c>
      <c r="T3322">
        <v>29830.51</v>
      </c>
      <c r="U3322" s="42">
        <v>44161</v>
      </c>
      <c r="V3322">
        <v>11</v>
      </c>
      <c r="W3322">
        <v>3.6110000000000002</v>
      </c>
      <c r="X3322" s="44">
        <v>8261.0108003323166</v>
      </c>
      <c r="Y3322" s="45" t="s">
        <v>157</v>
      </c>
      <c r="Z3322" s="35" t="s">
        <v>149</v>
      </c>
      <c r="AA3322" s="35" t="s">
        <v>146</v>
      </c>
    </row>
    <row r="3323" spans="1:27" x14ac:dyDescent="0.25">
      <c r="A3323" t="s">
        <v>150</v>
      </c>
      <c r="B3323" t="s">
        <v>151</v>
      </c>
      <c r="C3323" t="s">
        <v>152</v>
      </c>
      <c r="E3323" t="s">
        <v>10737</v>
      </c>
      <c r="F3323" t="s">
        <v>10738</v>
      </c>
      <c r="G3323" t="s">
        <v>10739</v>
      </c>
      <c r="H3323" t="s">
        <v>7789</v>
      </c>
      <c r="I3323" t="s">
        <v>7712</v>
      </c>
      <c r="J3323" t="s">
        <v>65</v>
      </c>
      <c r="K3323" t="s">
        <v>7778</v>
      </c>
      <c r="L3323" t="s">
        <v>4</v>
      </c>
      <c r="M3323" t="s">
        <v>64</v>
      </c>
      <c r="N3323" t="s">
        <v>149</v>
      </c>
      <c r="O3323" s="42">
        <v>44165</v>
      </c>
      <c r="P3323" s="42">
        <v>44166</v>
      </c>
      <c r="Q3323">
        <v>400</v>
      </c>
      <c r="R3323">
        <v>400</v>
      </c>
      <c r="S3323" s="44">
        <v>29830.51</v>
      </c>
      <c r="T3323">
        <v>29830.51</v>
      </c>
      <c r="U3323" s="42">
        <v>44165</v>
      </c>
      <c r="V3323">
        <v>11</v>
      </c>
      <c r="W3323">
        <v>3.6110000000000002</v>
      </c>
      <c r="X3323" s="44">
        <v>8261.0108003323166</v>
      </c>
      <c r="Y3323" s="45" t="s">
        <v>157</v>
      </c>
      <c r="Z3323" s="35" t="s">
        <v>149</v>
      </c>
      <c r="AA3323" s="35" t="s">
        <v>146</v>
      </c>
    </row>
    <row r="3324" spans="1:27" x14ac:dyDescent="0.25">
      <c r="A3324" t="s">
        <v>563</v>
      </c>
      <c r="B3324" t="s">
        <v>3874</v>
      </c>
      <c r="C3324" t="s">
        <v>853</v>
      </c>
      <c r="E3324" t="s">
        <v>10189</v>
      </c>
      <c r="F3324" t="s">
        <v>10740</v>
      </c>
      <c r="G3324" t="s">
        <v>27</v>
      </c>
      <c r="H3324" t="s">
        <v>1831</v>
      </c>
      <c r="I3324" t="s">
        <v>725</v>
      </c>
      <c r="J3324" t="s">
        <v>72</v>
      </c>
      <c r="K3324" t="s">
        <v>7244</v>
      </c>
      <c r="L3324" t="s">
        <v>41</v>
      </c>
      <c r="M3324" t="s">
        <v>64</v>
      </c>
      <c r="N3324" t="s">
        <v>149</v>
      </c>
      <c r="O3324" s="42">
        <v>44193</v>
      </c>
      <c r="P3324" s="42">
        <v>44193</v>
      </c>
      <c r="Q3324">
        <v>-3780</v>
      </c>
      <c r="R3324">
        <v>-3780</v>
      </c>
      <c r="S3324" s="44">
        <v>-18030.599999999999</v>
      </c>
      <c r="T3324">
        <v>-18030.599999999999</v>
      </c>
      <c r="U3324" s="42">
        <v>44194</v>
      </c>
      <c r="V3324">
        <v>12</v>
      </c>
      <c r="W3324">
        <v>3.6059999999999999</v>
      </c>
      <c r="X3324" s="44">
        <v>-5000.1663893510813</v>
      </c>
      <c r="Y3324" s="45" t="s">
        <v>157</v>
      </c>
      <c r="Z3324" s="35" t="s">
        <v>10741</v>
      </c>
      <c r="AA3324" s="35" t="s">
        <v>146</v>
      </c>
    </row>
    <row r="3325" spans="1:27" x14ac:dyDescent="0.25">
      <c r="A3325" t="s">
        <v>150</v>
      </c>
      <c r="B3325" t="s">
        <v>151</v>
      </c>
      <c r="C3325" t="s">
        <v>152</v>
      </c>
      <c r="E3325" t="s">
        <v>10742</v>
      </c>
      <c r="F3325" t="s">
        <v>10743</v>
      </c>
      <c r="G3325" t="s">
        <v>10744</v>
      </c>
      <c r="H3325" t="s">
        <v>7789</v>
      </c>
      <c r="I3325" t="s">
        <v>7712</v>
      </c>
      <c r="J3325" t="s">
        <v>65</v>
      </c>
      <c r="K3325" t="s">
        <v>7778</v>
      </c>
      <c r="L3325" t="s">
        <v>4</v>
      </c>
      <c r="M3325" t="s">
        <v>64</v>
      </c>
      <c r="N3325" t="s">
        <v>149</v>
      </c>
      <c r="O3325" s="42">
        <v>44165</v>
      </c>
      <c r="P3325" s="42">
        <v>44166</v>
      </c>
      <c r="Q3325">
        <v>400</v>
      </c>
      <c r="R3325">
        <v>400</v>
      </c>
      <c r="S3325" s="44">
        <v>29830.51</v>
      </c>
      <c r="T3325">
        <v>29830.51</v>
      </c>
      <c r="U3325" s="42">
        <v>44165</v>
      </c>
      <c r="V3325">
        <v>11</v>
      </c>
      <c r="W3325">
        <v>3.6110000000000002</v>
      </c>
      <c r="X3325" s="44">
        <v>8261.0108003323166</v>
      </c>
      <c r="Y3325" s="45" t="s">
        <v>157</v>
      </c>
      <c r="Z3325" s="35" t="s">
        <v>149</v>
      </c>
      <c r="AA3325" s="35" t="s">
        <v>146</v>
      </c>
    </row>
    <row r="3326" spans="1:27" x14ac:dyDescent="0.25">
      <c r="A3326" t="s">
        <v>150</v>
      </c>
      <c r="B3326" t="s">
        <v>151</v>
      </c>
      <c r="C3326" t="s">
        <v>152</v>
      </c>
      <c r="E3326" t="s">
        <v>8398</v>
      </c>
      <c r="F3326" t="s">
        <v>8399</v>
      </c>
      <c r="G3326" t="s">
        <v>8400</v>
      </c>
      <c r="H3326" t="s">
        <v>7925</v>
      </c>
      <c r="I3326" t="s">
        <v>7695</v>
      </c>
      <c r="J3326" t="s">
        <v>65</v>
      </c>
      <c r="K3326" t="s">
        <v>7778</v>
      </c>
      <c r="L3326" t="s">
        <v>4</v>
      </c>
      <c r="M3326" t="s">
        <v>64</v>
      </c>
      <c r="N3326" t="s">
        <v>149</v>
      </c>
      <c r="O3326" s="42">
        <v>44138</v>
      </c>
      <c r="P3326" s="42">
        <v>44139</v>
      </c>
      <c r="Q3326">
        <v>600</v>
      </c>
      <c r="R3326">
        <v>600</v>
      </c>
      <c r="S3326" s="44">
        <v>44491.53</v>
      </c>
      <c r="T3326">
        <v>44491.53</v>
      </c>
      <c r="U3326" s="42">
        <v>44139</v>
      </c>
      <c r="V3326">
        <v>11</v>
      </c>
      <c r="W3326">
        <v>3.6110000000000002</v>
      </c>
      <c r="X3326" s="44">
        <v>12321.11049570756</v>
      </c>
      <c r="Y3326" s="45" t="s">
        <v>157</v>
      </c>
      <c r="Z3326" s="35" t="s">
        <v>149</v>
      </c>
      <c r="AA3326" s="35" t="s">
        <v>146</v>
      </c>
    </row>
    <row r="3327" spans="1:27" x14ac:dyDescent="0.25">
      <c r="A3327" t="s">
        <v>563</v>
      </c>
      <c r="B3327" t="s">
        <v>3874</v>
      </c>
      <c r="C3327" t="s">
        <v>853</v>
      </c>
      <c r="E3327" t="s">
        <v>10141</v>
      </c>
      <c r="F3327" t="s">
        <v>10745</v>
      </c>
      <c r="G3327" t="s">
        <v>27</v>
      </c>
      <c r="H3327" t="s">
        <v>1831</v>
      </c>
      <c r="I3327" t="s">
        <v>725</v>
      </c>
      <c r="J3327" t="s">
        <v>73</v>
      </c>
      <c r="K3327" t="s">
        <v>7243</v>
      </c>
      <c r="L3327" t="s">
        <v>41</v>
      </c>
      <c r="M3327" t="s">
        <v>64</v>
      </c>
      <c r="N3327" t="s">
        <v>149</v>
      </c>
      <c r="O3327" s="42">
        <v>44193</v>
      </c>
      <c r="P3327" s="42">
        <v>44193</v>
      </c>
      <c r="Q3327">
        <v>-1200</v>
      </c>
      <c r="R3327">
        <v>-1200</v>
      </c>
      <c r="S3327" s="44">
        <v>-9384</v>
      </c>
      <c r="T3327">
        <v>-9384</v>
      </c>
      <c r="U3327" s="42">
        <v>44194</v>
      </c>
      <c r="V3327">
        <v>12</v>
      </c>
      <c r="W3327">
        <v>3.6059999999999999</v>
      </c>
      <c r="X3327" s="44">
        <v>-2602.329450915141</v>
      </c>
      <c r="Y3327" s="45" t="s">
        <v>157</v>
      </c>
      <c r="Z3327" s="35" t="s">
        <v>10746</v>
      </c>
      <c r="AA3327" s="35" t="s">
        <v>146</v>
      </c>
    </row>
    <row r="3328" spans="1:27" x14ac:dyDescent="0.25">
      <c r="A3328" t="s">
        <v>563</v>
      </c>
      <c r="B3328" t="s">
        <v>3874</v>
      </c>
      <c r="C3328" t="s">
        <v>853</v>
      </c>
      <c r="E3328" t="s">
        <v>10142</v>
      </c>
      <c r="F3328" t="s">
        <v>10747</v>
      </c>
      <c r="G3328" t="s">
        <v>27</v>
      </c>
      <c r="H3328" t="s">
        <v>4755</v>
      </c>
      <c r="I3328" t="s">
        <v>4547</v>
      </c>
      <c r="J3328" t="s">
        <v>73</v>
      </c>
      <c r="K3328" t="s">
        <v>7243</v>
      </c>
      <c r="L3328" t="s">
        <v>41</v>
      </c>
      <c r="M3328" t="s">
        <v>64</v>
      </c>
      <c r="N3328" t="s">
        <v>149</v>
      </c>
      <c r="O3328" s="42">
        <v>44193</v>
      </c>
      <c r="P3328" s="42">
        <v>44193</v>
      </c>
      <c r="Q3328">
        <v>-1200</v>
      </c>
      <c r="R3328">
        <v>-1200</v>
      </c>
      <c r="S3328" s="44">
        <v>-11040</v>
      </c>
      <c r="T3328">
        <v>-11040</v>
      </c>
      <c r="U3328" s="42">
        <v>44194</v>
      </c>
      <c r="V3328">
        <v>12</v>
      </c>
      <c r="W3328">
        <v>3.6059999999999999</v>
      </c>
      <c r="X3328" s="44">
        <v>-3061.5640599001658</v>
      </c>
      <c r="Y3328" s="45" t="s">
        <v>157</v>
      </c>
      <c r="Z3328" s="35" t="s">
        <v>10748</v>
      </c>
      <c r="AA3328" s="35" t="s">
        <v>146</v>
      </c>
    </row>
    <row r="3329" spans="1:27" x14ac:dyDescent="0.25">
      <c r="A3329" t="s">
        <v>563</v>
      </c>
      <c r="B3329" t="s">
        <v>3874</v>
      </c>
      <c r="C3329" t="s">
        <v>853</v>
      </c>
      <c r="E3329" t="s">
        <v>10749</v>
      </c>
      <c r="F3329" t="s">
        <v>10750</v>
      </c>
      <c r="G3329" t="s">
        <v>10751</v>
      </c>
      <c r="H3329" t="s">
        <v>4759</v>
      </c>
      <c r="I3329" t="s">
        <v>4510</v>
      </c>
      <c r="J3329" t="s">
        <v>73</v>
      </c>
      <c r="K3329" t="s">
        <v>7243</v>
      </c>
      <c r="L3329" t="s">
        <v>41</v>
      </c>
      <c r="M3329" t="s">
        <v>64</v>
      </c>
      <c r="N3329" t="s">
        <v>149</v>
      </c>
      <c r="O3329" s="42">
        <v>44196</v>
      </c>
      <c r="P3329" s="42">
        <v>44196</v>
      </c>
      <c r="Q3329">
        <v>120</v>
      </c>
      <c r="R3329">
        <v>120</v>
      </c>
      <c r="S3329" s="44">
        <v>1017.6</v>
      </c>
      <c r="T3329">
        <v>1017.6</v>
      </c>
      <c r="U3329" s="42">
        <v>44196</v>
      </c>
      <c r="V3329">
        <v>12</v>
      </c>
      <c r="W3329">
        <v>3.6059999999999999</v>
      </c>
      <c r="X3329" s="44">
        <v>282.19633943427601</v>
      </c>
      <c r="Y3329" s="45" t="s">
        <v>157</v>
      </c>
      <c r="Z3329" s="35" t="s">
        <v>149</v>
      </c>
      <c r="AA3329" s="35" t="s">
        <v>146</v>
      </c>
    </row>
    <row r="3330" spans="1:27" x14ac:dyDescent="0.25">
      <c r="A3330" t="s">
        <v>150</v>
      </c>
      <c r="B3330" t="s">
        <v>151</v>
      </c>
      <c r="C3330" t="s">
        <v>152</v>
      </c>
      <c r="E3330" t="s">
        <v>10752</v>
      </c>
      <c r="F3330" t="s">
        <v>10753</v>
      </c>
      <c r="G3330" t="s">
        <v>10754</v>
      </c>
      <c r="H3330" t="s">
        <v>3483</v>
      </c>
      <c r="I3330" t="s">
        <v>2510</v>
      </c>
      <c r="J3330" t="s">
        <v>65</v>
      </c>
      <c r="K3330" t="s">
        <v>7778</v>
      </c>
      <c r="L3330" t="s">
        <v>4</v>
      </c>
      <c r="M3330" t="s">
        <v>64</v>
      </c>
      <c r="N3330" t="s">
        <v>149</v>
      </c>
      <c r="O3330" s="42">
        <v>44216</v>
      </c>
      <c r="P3330" s="42">
        <v>44217</v>
      </c>
      <c r="Q3330">
        <v>300</v>
      </c>
      <c r="R3330">
        <v>300</v>
      </c>
      <c r="S3330" s="44">
        <v>23389.83</v>
      </c>
      <c r="T3330">
        <v>23389.83</v>
      </c>
      <c r="U3330" s="42">
        <v>44216</v>
      </c>
      <c r="V3330">
        <v>1</v>
      </c>
      <c r="W3330">
        <v>3.6269999999999998</v>
      </c>
      <c r="X3330" s="44">
        <v>6448.8089330024814</v>
      </c>
      <c r="Y3330" s="45" t="s">
        <v>157</v>
      </c>
      <c r="Z3330" s="35" t="s">
        <v>149</v>
      </c>
      <c r="AA3330" s="35" t="s">
        <v>146</v>
      </c>
    </row>
    <row r="3331" spans="1:27" x14ac:dyDescent="0.25">
      <c r="A3331" t="s">
        <v>150</v>
      </c>
      <c r="B3331" t="s">
        <v>151</v>
      </c>
      <c r="C3331" t="s">
        <v>152</v>
      </c>
      <c r="E3331" t="s">
        <v>8207</v>
      </c>
      <c r="F3331" t="s">
        <v>8208</v>
      </c>
      <c r="G3331" t="s">
        <v>8209</v>
      </c>
      <c r="H3331" t="s">
        <v>7575</v>
      </c>
      <c r="I3331" t="s">
        <v>7258</v>
      </c>
      <c r="J3331" t="s">
        <v>65</v>
      </c>
      <c r="K3331" t="s">
        <v>7778</v>
      </c>
      <c r="L3331" t="s">
        <v>4</v>
      </c>
      <c r="M3331" t="s">
        <v>64</v>
      </c>
      <c r="N3331" t="s">
        <v>149</v>
      </c>
      <c r="O3331" s="42">
        <v>44141</v>
      </c>
      <c r="P3331" s="42">
        <v>44142</v>
      </c>
      <c r="Q3331">
        <v>610</v>
      </c>
      <c r="R3331">
        <v>610</v>
      </c>
      <c r="S3331" s="44">
        <v>46008.47</v>
      </c>
      <c r="T3331">
        <v>46008.47</v>
      </c>
      <c r="U3331" s="42">
        <v>44141</v>
      </c>
      <c r="V3331">
        <v>11</v>
      </c>
      <c r="W3331">
        <v>3.6110000000000002</v>
      </c>
      <c r="X3331" s="44">
        <v>12741.199113818886</v>
      </c>
      <c r="Y3331" s="45" t="s">
        <v>157</v>
      </c>
      <c r="Z3331" s="35" t="s">
        <v>149</v>
      </c>
      <c r="AA3331" s="35" t="s">
        <v>146</v>
      </c>
    </row>
    <row r="3332" spans="1:27" x14ac:dyDescent="0.25">
      <c r="A3332" t="s">
        <v>150</v>
      </c>
      <c r="B3332" t="s">
        <v>151</v>
      </c>
      <c r="C3332" t="s">
        <v>152</v>
      </c>
      <c r="E3332" t="s">
        <v>6831</v>
      </c>
      <c r="F3332" t="s">
        <v>6832</v>
      </c>
      <c r="G3332" t="s">
        <v>6833</v>
      </c>
      <c r="H3332" t="s">
        <v>1484</v>
      </c>
      <c r="I3332" t="s">
        <v>39</v>
      </c>
      <c r="J3332" t="s">
        <v>65</v>
      </c>
      <c r="K3332" t="s">
        <v>7778</v>
      </c>
      <c r="L3332" t="s">
        <v>4</v>
      </c>
      <c r="M3332" t="s">
        <v>64</v>
      </c>
      <c r="N3332" t="s">
        <v>149</v>
      </c>
      <c r="O3332" s="42">
        <v>44080</v>
      </c>
      <c r="P3332" s="42">
        <v>44081</v>
      </c>
      <c r="Q3332">
        <v>2</v>
      </c>
      <c r="R3332">
        <v>2</v>
      </c>
      <c r="S3332" s="44">
        <v>155.94</v>
      </c>
      <c r="T3332">
        <v>155.94</v>
      </c>
      <c r="U3332" s="42">
        <v>44080</v>
      </c>
      <c r="V3332">
        <v>9</v>
      </c>
      <c r="W3332">
        <v>3.5569999999999999</v>
      </c>
      <c r="X3332" s="44">
        <v>43.840314872082999</v>
      </c>
      <c r="Y3332" s="45" t="s">
        <v>157</v>
      </c>
      <c r="Z3332" s="35" t="s">
        <v>149</v>
      </c>
      <c r="AA3332" s="35" t="s">
        <v>146</v>
      </c>
    </row>
    <row r="3333" spans="1:27" x14ac:dyDescent="0.25">
      <c r="A3333" t="s">
        <v>563</v>
      </c>
      <c r="B3333" t="s">
        <v>852</v>
      </c>
      <c r="C3333" t="s">
        <v>565</v>
      </c>
      <c r="E3333" t="s">
        <v>7000</v>
      </c>
      <c r="F3333" t="s">
        <v>7001</v>
      </c>
      <c r="G3333" t="s">
        <v>7002</v>
      </c>
      <c r="H3333" t="s">
        <v>7003</v>
      </c>
      <c r="I3333" t="s">
        <v>6649</v>
      </c>
      <c r="J3333" t="s">
        <v>73</v>
      </c>
      <c r="K3333" t="s">
        <v>7243</v>
      </c>
      <c r="L3333" t="s">
        <v>41</v>
      </c>
      <c r="M3333" t="s">
        <v>64</v>
      </c>
      <c r="N3333" t="s">
        <v>149</v>
      </c>
      <c r="O3333" s="42">
        <v>44088</v>
      </c>
      <c r="P3333" s="42">
        <v>44088</v>
      </c>
      <c r="Q3333">
        <v>12</v>
      </c>
      <c r="R3333">
        <v>12</v>
      </c>
      <c r="S3333" s="44">
        <v>172.92</v>
      </c>
      <c r="T3333">
        <v>172.92</v>
      </c>
      <c r="U3333" s="42">
        <v>44088</v>
      </c>
      <c r="V3333">
        <v>9</v>
      </c>
      <c r="W3333">
        <v>3.5569999999999999</v>
      </c>
      <c r="X3333" s="44">
        <v>48.614000562271002</v>
      </c>
      <c r="Y3333" s="45" t="s">
        <v>157</v>
      </c>
      <c r="Z3333" s="35" t="s">
        <v>149</v>
      </c>
      <c r="AA3333" s="35" t="s">
        <v>146</v>
      </c>
    </row>
    <row r="3334" spans="1:27" x14ac:dyDescent="0.25">
      <c r="A3334" t="s">
        <v>563</v>
      </c>
      <c r="B3334" t="s">
        <v>852</v>
      </c>
      <c r="C3334" t="s">
        <v>853</v>
      </c>
      <c r="E3334" t="s">
        <v>7152</v>
      </c>
      <c r="F3334" t="s">
        <v>7153</v>
      </c>
      <c r="G3334" t="s">
        <v>7154</v>
      </c>
      <c r="H3334" t="s">
        <v>6005</v>
      </c>
      <c r="I3334" t="s">
        <v>4514</v>
      </c>
      <c r="J3334" t="s">
        <v>71</v>
      </c>
      <c r="K3334" t="s">
        <v>7242</v>
      </c>
      <c r="L3334" t="s">
        <v>41</v>
      </c>
      <c r="M3334" t="s">
        <v>64</v>
      </c>
      <c r="N3334" t="s">
        <v>149</v>
      </c>
      <c r="O3334" s="42">
        <v>44088</v>
      </c>
      <c r="P3334" s="42">
        <v>44088</v>
      </c>
      <c r="Q3334">
        <v>8</v>
      </c>
      <c r="R3334">
        <v>8</v>
      </c>
      <c r="S3334" s="44">
        <v>189.28</v>
      </c>
      <c r="T3334">
        <v>189.28</v>
      </c>
      <c r="U3334" s="42">
        <v>44088</v>
      </c>
      <c r="V3334">
        <v>9</v>
      </c>
      <c r="W3334">
        <v>3.5569999999999999</v>
      </c>
      <c r="X3334" s="44">
        <v>53.213382063536002</v>
      </c>
      <c r="Y3334" s="45" t="s">
        <v>157</v>
      </c>
      <c r="Z3334" s="35" t="s">
        <v>149</v>
      </c>
      <c r="AA3334" s="35" t="s">
        <v>146</v>
      </c>
    </row>
    <row r="3335" spans="1:27" x14ac:dyDescent="0.25">
      <c r="A3335" t="s">
        <v>563</v>
      </c>
      <c r="B3335" t="s">
        <v>3874</v>
      </c>
      <c r="C3335" t="s">
        <v>853</v>
      </c>
      <c r="E3335" t="s">
        <v>7273</v>
      </c>
      <c r="F3335" t="s">
        <v>7274</v>
      </c>
      <c r="G3335" t="s">
        <v>7275</v>
      </c>
      <c r="H3335" t="s">
        <v>4759</v>
      </c>
      <c r="I3335" t="s">
        <v>4510</v>
      </c>
      <c r="J3335" t="s">
        <v>73</v>
      </c>
      <c r="K3335" t="s">
        <v>7243</v>
      </c>
      <c r="L3335" t="s">
        <v>41</v>
      </c>
      <c r="M3335" t="s">
        <v>64</v>
      </c>
      <c r="N3335" t="s">
        <v>149</v>
      </c>
      <c r="O3335" s="42">
        <v>44103</v>
      </c>
      <c r="P3335" s="42">
        <v>44103</v>
      </c>
      <c r="Q3335">
        <v>24</v>
      </c>
      <c r="R3335">
        <v>24</v>
      </c>
      <c r="S3335" s="44">
        <v>193.2</v>
      </c>
      <c r="T3335">
        <v>193.2</v>
      </c>
      <c r="U3335" s="42">
        <v>44103</v>
      </c>
      <c r="V3335">
        <v>9</v>
      </c>
      <c r="W3335">
        <v>3.5569999999999999</v>
      </c>
      <c r="X3335" s="44">
        <v>54.315434354792998</v>
      </c>
      <c r="Y3335" s="45" t="s">
        <v>157</v>
      </c>
      <c r="Z3335" s="35" t="s">
        <v>149</v>
      </c>
      <c r="AA3335" s="35" t="s">
        <v>146</v>
      </c>
    </row>
    <row r="3336" spans="1:27" x14ac:dyDescent="0.25">
      <c r="A3336" t="s">
        <v>563</v>
      </c>
      <c r="B3336" t="s">
        <v>852</v>
      </c>
      <c r="C3336" t="s">
        <v>853</v>
      </c>
      <c r="E3336" t="s">
        <v>7040</v>
      </c>
      <c r="F3336" t="s">
        <v>7041</v>
      </c>
      <c r="G3336" t="s">
        <v>7042</v>
      </c>
      <c r="H3336" t="s">
        <v>7043</v>
      </c>
      <c r="I3336" t="s">
        <v>6650</v>
      </c>
      <c r="J3336" t="s">
        <v>72</v>
      </c>
      <c r="K3336" t="s">
        <v>7244</v>
      </c>
      <c r="L3336" t="s">
        <v>41</v>
      </c>
      <c r="M3336" t="s">
        <v>64</v>
      </c>
      <c r="N3336" t="s">
        <v>149</v>
      </c>
      <c r="O3336" s="42">
        <v>44084</v>
      </c>
      <c r="P3336" s="42">
        <v>44084</v>
      </c>
      <c r="Q3336">
        <v>36</v>
      </c>
      <c r="R3336">
        <v>36</v>
      </c>
      <c r="S3336" s="44">
        <v>198.36</v>
      </c>
      <c r="T3336">
        <v>198.36</v>
      </c>
      <c r="U3336" s="42">
        <v>44084</v>
      </c>
      <c r="V3336">
        <v>9</v>
      </c>
      <c r="W3336">
        <v>3.5569999999999999</v>
      </c>
      <c r="X3336" s="44">
        <v>55.766095023896</v>
      </c>
      <c r="Y3336" s="45" t="s">
        <v>157</v>
      </c>
      <c r="Z3336" s="35" t="s">
        <v>149</v>
      </c>
      <c r="AA3336" s="35" t="s">
        <v>146</v>
      </c>
    </row>
    <row r="3337" spans="1:27" x14ac:dyDescent="0.25">
      <c r="A3337" t="s">
        <v>563</v>
      </c>
      <c r="B3337" t="s">
        <v>852</v>
      </c>
      <c r="C3337" t="s">
        <v>853</v>
      </c>
      <c r="E3337" t="s">
        <v>6688</v>
      </c>
      <c r="F3337" t="s">
        <v>6689</v>
      </c>
      <c r="G3337" t="s">
        <v>6690</v>
      </c>
      <c r="H3337" t="s">
        <v>5615</v>
      </c>
      <c r="I3337" t="s">
        <v>4522</v>
      </c>
      <c r="J3337" t="s">
        <v>68</v>
      </c>
      <c r="K3337" t="s">
        <v>44</v>
      </c>
      <c r="L3337" t="s">
        <v>41</v>
      </c>
      <c r="M3337" t="s">
        <v>64</v>
      </c>
      <c r="N3337" t="s">
        <v>149</v>
      </c>
      <c r="O3337" s="42">
        <v>44088</v>
      </c>
      <c r="P3337" s="42">
        <v>44088</v>
      </c>
      <c r="Q3337">
        <v>36</v>
      </c>
      <c r="R3337">
        <v>36</v>
      </c>
      <c r="S3337" s="44">
        <v>200.88</v>
      </c>
      <c r="T3337">
        <v>200.88</v>
      </c>
      <c r="U3337" s="42">
        <v>44089</v>
      </c>
      <c r="V3337">
        <v>9</v>
      </c>
      <c r="W3337">
        <v>3.5569999999999999</v>
      </c>
      <c r="X3337" s="44">
        <v>56.474557211132002</v>
      </c>
      <c r="Y3337" s="45" t="s">
        <v>157</v>
      </c>
      <c r="Z3337" s="35" t="s">
        <v>149</v>
      </c>
      <c r="AA3337" s="35" t="s">
        <v>146</v>
      </c>
    </row>
    <row r="3338" spans="1:27" x14ac:dyDescent="0.25">
      <c r="A3338" t="s">
        <v>563</v>
      </c>
      <c r="B3338" t="s">
        <v>852</v>
      </c>
      <c r="C3338" t="s">
        <v>853</v>
      </c>
      <c r="E3338" t="s">
        <v>7286</v>
      </c>
      <c r="F3338" t="s">
        <v>7287</v>
      </c>
      <c r="G3338" t="s">
        <v>7288</v>
      </c>
      <c r="H3338" t="s">
        <v>7289</v>
      </c>
      <c r="I3338" t="s">
        <v>7251</v>
      </c>
      <c r="J3338" t="s">
        <v>68</v>
      </c>
      <c r="K3338" t="s">
        <v>44</v>
      </c>
      <c r="L3338" t="s">
        <v>41</v>
      </c>
      <c r="M3338" t="s">
        <v>64</v>
      </c>
      <c r="N3338" t="s">
        <v>149</v>
      </c>
      <c r="O3338" s="42">
        <v>44099</v>
      </c>
      <c r="P3338" s="42">
        <v>44099</v>
      </c>
      <c r="Q3338">
        <v>36</v>
      </c>
      <c r="R3338">
        <v>36</v>
      </c>
      <c r="S3338" s="44">
        <v>200.88</v>
      </c>
      <c r="T3338">
        <v>200.88</v>
      </c>
      <c r="U3338" s="42">
        <v>44110</v>
      </c>
      <c r="V3338">
        <v>10</v>
      </c>
      <c r="W3338">
        <v>3.5979999999999999</v>
      </c>
      <c r="X3338" s="44">
        <v>55.831017231795002</v>
      </c>
      <c r="Y3338" s="45" t="s">
        <v>157</v>
      </c>
      <c r="Z3338" s="35" t="s">
        <v>149</v>
      </c>
      <c r="AA3338" s="35" t="s">
        <v>146</v>
      </c>
    </row>
    <row r="3339" spans="1:27" x14ac:dyDescent="0.25">
      <c r="A3339" t="s">
        <v>563</v>
      </c>
      <c r="B3339" t="s">
        <v>3874</v>
      </c>
      <c r="C3339" t="s">
        <v>853</v>
      </c>
      <c r="E3339" t="s">
        <v>6725</v>
      </c>
      <c r="F3339" t="s">
        <v>6726</v>
      </c>
      <c r="G3339" t="s">
        <v>6727</v>
      </c>
      <c r="H3339" t="s">
        <v>6728</v>
      </c>
      <c r="I3339" t="s">
        <v>6651</v>
      </c>
      <c r="J3339" t="s">
        <v>71</v>
      </c>
      <c r="K3339" t="s">
        <v>7242</v>
      </c>
      <c r="L3339" t="s">
        <v>41</v>
      </c>
      <c r="M3339" t="s">
        <v>64</v>
      </c>
      <c r="N3339" t="s">
        <v>149</v>
      </c>
      <c r="O3339" s="42">
        <v>44075</v>
      </c>
      <c r="P3339" s="42">
        <v>44075</v>
      </c>
      <c r="Q3339">
        <v>12</v>
      </c>
      <c r="R3339">
        <v>12</v>
      </c>
      <c r="S3339" s="44">
        <v>245.76</v>
      </c>
      <c r="T3339">
        <v>245.76</v>
      </c>
      <c r="U3339" s="42">
        <v>44075</v>
      </c>
      <c r="V3339">
        <v>9</v>
      </c>
      <c r="W3339">
        <v>3.5569999999999999</v>
      </c>
      <c r="X3339" s="44">
        <v>69.091931402867004</v>
      </c>
      <c r="Y3339" s="45" t="s">
        <v>157</v>
      </c>
      <c r="Z3339" s="35" t="s">
        <v>149</v>
      </c>
      <c r="AA3339" s="35" t="s">
        <v>146</v>
      </c>
    </row>
    <row r="3340" spans="1:27" x14ac:dyDescent="0.25">
      <c r="A3340" t="s">
        <v>563</v>
      </c>
      <c r="B3340" t="s">
        <v>852</v>
      </c>
      <c r="C3340" t="s">
        <v>853</v>
      </c>
      <c r="E3340" t="s">
        <v>6790</v>
      </c>
      <c r="F3340" t="s">
        <v>6791</v>
      </c>
      <c r="G3340" t="s">
        <v>6792</v>
      </c>
      <c r="H3340" t="s">
        <v>6793</v>
      </c>
      <c r="I3340" t="s">
        <v>6647</v>
      </c>
      <c r="J3340" t="s">
        <v>73</v>
      </c>
      <c r="K3340" t="s">
        <v>7243</v>
      </c>
      <c r="L3340" t="s">
        <v>41</v>
      </c>
      <c r="M3340" t="s">
        <v>64</v>
      </c>
      <c r="N3340" t="s">
        <v>149</v>
      </c>
      <c r="O3340" s="42">
        <v>44083</v>
      </c>
      <c r="P3340" s="42">
        <v>44083</v>
      </c>
      <c r="Q3340">
        <v>24</v>
      </c>
      <c r="R3340">
        <v>24</v>
      </c>
      <c r="S3340" s="44">
        <v>252.48</v>
      </c>
      <c r="T3340">
        <v>252.48</v>
      </c>
      <c r="U3340" s="42">
        <v>44083</v>
      </c>
      <c r="V3340">
        <v>9</v>
      </c>
      <c r="W3340">
        <v>3.5569999999999999</v>
      </c>
      <c r="X3340" s="44">
        <v>70.981163902163999</v>
      </c>
      <c r="Y3340" s="45" t="s">
        <v>157</v>
      </c>
      <c r="Z3340" s="35" t="s">
        <v>149</v>
      </c>
      <c r="AA3340" s="35" t="s">
        <v>146</v>
      </c>
    </row>
    <row r="3341" spans="1:27" x14ac:dyDescent="0.25">
      <c r="A3341" t="s">
        <v>563</v>
      </c>
      <c r="B3341" t="s">
        <v>852</v>
      </c>
      <c r="C3341" t="s">
        <v>853</v>
      </c>
      <c r="E3341" t="s">
        <v>6774</v>
      </c>
      <c r="F3341" t="s">
        <v>6775</v>
      </c>
      <c r="G3341" t="s">
        <v>6776</v>
      </c>
      <c r="H3341" t="s">
        <v>6777</v>
      </c>
      <c r="I3341" t="s">
        <v>6652</v>
      </c>
      <c r="J3341" t="s">
        <v>68</v>
      </c>
      <c r="K3341" t="s">
        <v>44</v>
      </c>
      <c r="L3341" t="s">
        <v>41</v>
      </c>
      <c r="M3341" t="s">
        <v>64</v>
      </c>
      <c r="N3341" t="s">
        <v>149</v>
      </c>
      <c r="O3341" s="42">
        <v>44085</v>
      </c>
      <c r="P3341" s="42">
        <v>44085</v>
      </c>
      <c r="Q3341">
        <v>48</v>
      </c>
      <c r="R3341">
        <v>48</v>
      </c>
      <c r="S3341" s="44">
        <v>267.83999999999997</v>
      </c>
      <c r="T3341">
        <v>267.83999999999997</v>
      </c>
      <c r="U3341" s="42">
        <v>44085</v>
      </c>
      <c r="V3341">
        <v>9</v>
      </c>
      <c r="W3341">
        <v>3.5569999999999999</v>
      </c>
      <c r="X3341" s="44">
        <v>75.299409614843</v>
      </c>
      <c r="Y3341" s="45" t="s">
        <v>157</v>
      </c>
      <c r="Z3341" s="35" t="s">
        <v>149</v>
      </c>
      <c r="AA3341" s="35" t="s">
        <v>146</v>
      </c>
    </row>
    <row r="3342" spans="1:27" x14ac:dyDescent="0.25">
      <c r="A3342" t="s">
        <v>563</v>
      </c>
      <c r="B3342" t="s">
        <v>852</v>
      </c>
      <c r="C3342" t="s">
        <v>853</v>
      </c>
      <c r="E3342" t="s">
        <v>6994</v>
      </c>
      <c r="F3342" t="s">
        <v>6995</v>
      </c>
      <c r="G3342" t="s">
        <v>6996</v>
      </c>
      <c r="H3342" t="s">
        <v>6793</v>
      </c>
      <c r="I3342" t="s">
        <v>6647</v>
      </c>
      <c r="J3342" t="s">
        <v>68</v>
      </c>
      <c r="K3342" t="s">
        <v>44</v>
      </c>
      <c r="L3342" t="s">
        <v>41</v>
      </c>
      <c r="M3342" t="s">
        <v>64</v>
      </c>
      <c r="N3342" t="s">
        <v>149</v>
      </c>
      <c r="O3342" s="42">
        <v>44083</v>
      </c>
      <c r="P3342" s="42">
        <v>44083</v>
      </c>
      <c r="Q3342">
        <v>48</v>
      </c>
      <c r="R3342">
        <v>48</v>
      </c>
      <c r="S3342" s="44">
        <v>267.83999999999997</v>
      </c>
      <c r="T3342">
        <v>267.83999999999997</v>
      </c>
      <c r="U3342" s="42">
        <v>44083</v>
      </c>
      <c r="V3342">
        <v>9</v>
      </c>
      <c r="W3342">
        <v>3.5569999999999999</v>
      </c>
      <c r="X3342" s="44">
        <v>75.299409614843</v>
      </c>
      <c r="Y3342" s="45" t="s">
        <v>157</v>
      </c>
      <c r="Z3342" s="35" t="s">
        <v>149</v>
      </c>
      <c r="AA3342" s="35" t="s">
        <v>146</v>
      </c>
    </row>
    <row r="3343" spans="1:27" x14ac:dyDescent="0.25">
      <c r="A3343" t="s">
        <v>563</v>
      </c>
      <c r="B3343" t="s">
        <v>852</v>
      </c>
      <c r="C3343" t="s">
        <v>3551</v>
      </c>
      <c r="E3343" t="s">
        <v>6768</v>
      </c>
      <c r="F3343" t="s">
        <v>6769</v>
      </c>
      <c r="G3343" t="s">
        <v>6770</v>
      </c>
      <c r="H3343" t="s">
        <v>5858</v>
      </c>
      <c r="I3343" t="s">
        <v>4528</v>
      </c>
      <c r="J3343" t="s">
        <v>68</v>
      </c>
      <c r="K3343" t="s">
        <v>44</v>
      </c>
      <c r="L3343" t="s">
        <v>41</v>
      </c>
      <c r="M3343" t="s">
        <v>64</v>
      </c>
      <c r="N3343" t="s">
        <v>149</v>
      </c>
      <c r="O3343" s="42">
        <v>44082</v>
      </c>
      <c r="P3343" s="42">
        <v>44082</v>
      </c>
      <c r="Q3343">
        <v>36</v>
      </c>
      <c r="R3343">
        <v>36</v>
      </c>
      <c r="S3343" s="44">
        <v>338.04</v>
      </c>
      <c r="T3343">
        <v>338.04</v>
      </c>
      <c r="U3343" s="42">
        <v>44082</v>
      </c>
      <c r="V3343">
        <v>9</v>
      </c>
      <c r="W3343">
        <v>3.5569999999999999</v>
      </c>
      <c r="X3343" s="44">
        <v>95.035141973573005</v>
      </c>
      <c r="Y3343" s="45" t="s">
        <v>157</v>
      </c>
      <c r="Z3343" s="35" t="s">
        <v>149</v>
      </c>
      <c r="AA3343" s="35" t="s">
        <v>146</v>
      </c>
    </row>
    <row r="3344" spans="1:27" x14ac:dyDescent="0.25">
      <c r="A3344" t="s">
        <v>563</v>
      </c>
      <c r="B3344" t="s">
        <v>852</v>
      </c>
      <c r="C3344" t="s">
        <v>565</v>
      </c>
      <c r="E3344" t="s">
        <v>7293</v>
      </c>
      <c r="F3344" t="s">
        <v>7294</v>
      </c>
      <c r="G3344" t="s">
        <v>7295</v>
      </c>
      <c r="H3344" t="s">
        <v>6199</v>
      </c>
      <c r="I3344" t="s">
        <v>4533</v>
      </c>
      <c r="J3344" t="s">
        <v>69</v>
      </c>
      <c r="K3344" t="s">
        <v>46</v>
      </c>
      <c r="L3344" t="s">
        <v>41</v>
      </c>
      <c r="M3344" t="s">
        <v>64</v>
      </c>
      <c r="N3344" t="s">
        <v>149</v>
      </c>
      <c r="O3344" s="42">
        <v>44099</v>
      </c>
      <c r="P3344" s="42">
        <v>44099</v>
      </c>
      <c r="Q3344">
        <v>120</v>
      </c>
      <c r="R3344">
        <v>120</v>
      </c>
      <c r="S3344" s="44">
        <v>338.4</v>
      </c>
      <c r="T3344">
        <v>338.4</v>
      </c>
      <c r="U3344" s="42">
        <v>44099</v>
      </c>
      <c r="V3344">
        <v>9</v>
      </c>
      <c r="W3344">
        <v>3.5569999999999999</v>
      </c>
      <c r="X3344" s="44">
        <v>95.136350857463995</v>
      </c>
      <c r="Y3344" s="45" t="s">
        <v>157</v>
      </c>
      <c r="Z3344" s="35" t="s">
        <v>149</v>
      </c>
      <c r="AA3344" s="35" t="s">
        <v>146</v>
      </c>
    </row>
    <row r="3345" spans="1:27" x14ac:dyDescent="0.25">
      <c r="A3345" t="s">
        <v>563</v>
      </c>
      <c r="B3345" t="s">
        <v>852</v>
      </c>
      <c r="C3345" t="s">
        <v>853</v>
      </c>
      <c r="E3345" t="s">
        <v>6722</v>
      </c>
      <c r="F3345" t="s">
        <v>6723</v>
      </c>
      <c r="G3345" t="s">
        <v>6724</v>
      </c>
      <c r="H3345" t="s">
        <v>6299</v>
      </c>
      <c r="I3345" t="s">
        <v>4526</v>
      </c>
      <c r="J3345" t="s">
        <v>72</v>
      </c>
      <c r="K3345" t="s">
        <v>7244</v>
      </c>
      <c r="L3345" t="s">
        <v>41</v>
      </c>
      <c r="M3345" t="s">
        <v>64</v>
      </c>
      <c r="N3345" t="s">
        <v>149</v>
      </c>
      <c r="O3345" s="42">
        <v>44078</v>
      </c>
      <c r="P3345" s="42">
        <v>44078</v>
      </c>
      <c r="Q3345">
        <v>72</v>
      </c>
      <c r="R3345">
        <v>72</v>
      </c>
      <c r="S3345" s="44">
        <v>396.72</v>
      </c>
      <c r="T3345">
        <v>396.72</v>
      </c>
      <c r="U3345" s="42">
        <v>44078</v>
      </c>
      <c r="V3345">
        <v>9</v>
      </c>
      <c r="W3345">
        <v>3.5569999999999999</v>
      </c>
      <c r="X3345" s="44">
        <v>111.53219004779299</v>
      </c>
      <c r="Y3345" s="45" t="s">
        <v>157</v>
      </c>
      <c r="Z3345" s="35" t="s">
        <v>149</v>
      </c>
      <c r="AA3345" s="35" t="s">
        <v>146</v>
      </c>
    </row>
    <row r="3346" spans="1:27" x14ac:dyDescent="0.25">
      <c r="A3346" t="s">
        <v>563</v>
      </c>
      <c r="B3346" t="s">
        <v>3874</v>
      </c>
      <c r="C3346" t="s">
        <v>853</v>
      </c>
      <c r="E3346" t="s">
        <v>7299</v>
      </c>
      <c r="F3346" t="s">
        <v>7300</v>
      </c>
      <c r="G3346" t="s">
        <v>7301</v>
      </c>
      <c r="H3346" t="s">
        <v>4755</v>
      </c>
      <c r="I3346" t="s">
        <v>4547</v>
      </c>
      <c r="J3346" t="s">
        <v>73</v>
      </c>
      <c r="K3346" t="s">
        <v>7243</v>
      </c>
      <c r="L3346" t="s">
        <v>41</v>
      </c>
      <c r="M3346" t="s">
        <v>64</v>
      </c>
      <c r="N3346" t="s">
        <v>149</v>
      </c>
      <c r="O3346" s="42">
        <v>44103</v>
      </c>
      <c r="P3346" s="42">
        <v>44103</v>
      </c>
      <c r="Q3346">
        <v>48</v>
      </c>
      <c r="R3346">
        <v>48</v>
      </c>
      <c r="S3346" s="44">
        <v>441.6</v>
      </c>
      <c r="T3346">
        <v>441.6</v>
      </c>
      <c r="U3346" s="42">
        <v>44103</v>
      </c>
      <c r="V3346">
        <v>9</v>
      </c>
      <c r="W3346">
        <v>3.5569999999999999</v>
      </c>
      <c r="X3346" s="44">
        <v>124.149564239527</v>
      </c>
      <c r="Y3346" s="45" t="s">
        <v>157</v>
      </c>
      <c r="Z3346" s="35" t="s">
        <v>149</v>
      </c>
      <c r="AA3346" s="35" t="s">
        <v>146</v>
      </c>
    </row>
    <row r="3347" spans="1:27" x14ac:dyDescent="0.25">
      <c r="A3347" t="s">
        <v>563</v>
      </c>
      <c r="B3347" t="s">
        <v>3874</v>
      </c>
      <c r="C3347" t="s">
        <v>853</v>
      </c>
      <c r="E3347" t="s">
        <v>10755</v>
      </c>
      <c r="F3347" t="s">
        <v>10756</v>
      </c>
      <c r="G3347" t="s">
        <v>10757</v>
      </c>
      <c r="H3347" t="s">
        <v>5273</v>
      </c>
      <c r="I3347" t="s">
        <v>4519</v>
      </c>
      <c r="J3347" t="s">
        <v>73</v>
      </c>
      <c r="K3347" t="s">
        <v>7243</v>
      </c>
      <c r="L3347" t="s">
        <v>41</v>
      </c>
      <c r="M3347" t="s">
        <v>64</v>
      </c>
      <c r="N3347" t="s">
        <v>149</v>
      </c>
      <c r="O3347" s="42">
        <v>44195</v>
      </c>
      <c r="P3347" s="42">
        <v>44195</v>
      </c>
      <c r="Q3347">
        <v>120</v>
      </c>
      <c r="R3347">
        <v>120</v>
      </c>
      <c r="S3347" s="44">
        <v>1104</v>
      </c>
      <c r="T3347">
        <v>1104</v>
      </c>
      <c r="U3347" s="42">
        <v>44196</v>
      </c>
      <c r="V3347">
        <v>12</v>
      </c>
      <c r="W3347">
        <v>3.6059999999999999</v>
      </c>
      <c r="X3347" s="44">
        <v>306.15640599001603</v>
      </c>
      <c r="Y3347" s="45" t="s">
        <v>157</v>
      </c>
      <c r="Z3347" s="35" t="s">
        <v>149</v>
      </c>
      <c r="AA3347" s="35" t="s">
        <v>146</v>
      </c>
    </row>
    <row r="3348" spans="1:27" x14ac:dyDescent="0.25">
      <c r="A3348" t="s">
        <v>563</v>
      </c>
      <c r="B3348" t="s">
        <v>852</v>
      </c>
      <c r="C3348" t="s">
        <v>853</v>
      </c>
      <c r="E3348" t="s">
        <v>10758</v>
      </c>
      <c r="F3348" t="s">
        <v>10759</v>
      </c>
      <c r="G3348" t="s">
        <v>10760</v>
      </c>
      <c r="H3348" t="s">
        <v>6299</v>
      </c>
      <c r="I3348" t="s">
        <v>4526</v>
      </c>
      <c r="J3348" t="s">
        <v>73</v>
      </c>
      <c r="K3348" t="s">
        <v>7243</v>
      </c>
      <c r="L3348" t="s">
        <v>41</v>
      </c>
      <c r="M3348" t="s">
        <v>64</v>
      </c>
      <c r="N3348" t="s">
        <v>149</v>
      </c>
      <c r="O3348" s="42">
        <v>44195</v>
      </c>
      <c r="P3348" s="42">
        <v>44195</v>
      </c>
      <c r="Q3348">
        <v>120</v>
      </c>
      <c r="R3348">
        <v>120</v>
      </c>
      <c r="S3348" s="44">
        <v>1262.4000000000001</v>
      </c>
      <c r="T3348">
        <v>1262.4000000000001</v>
      </c>
      <c r="U3348" s="42">
        <v>44196</v>
      </c>
      <c r="V3348">
        <v>12</v>
      </c>
      <c r="W3348">
        <v>3.6059999999999999</v>
      </c>
      <c r="X3348" s="44">
        <v>350.08319467554003</v>
      </c>
      <c r="Y3348" s="45" t="s">
        <v>157</v>
      </c>
      <c r="Z3348" s="35" t="s">
        <v>149</v>
      </c>
      <c r="AA3348" s="35" t="s">
        <v>146</v>
      </c>
    </row>
    <row r="3349" spans="1:27" x14ac:dyDescent="0.25">
      <c r="A3349" t="s">
        <v>150</v>
      </c>
      <c r="B3349" t="s">
        <v>151</v>
      </c>
      <c r="C3349" t="s">
        <v>152</v>
      </c>
      <c r="E3349" t="s">
        <v>8401</v>
      </c>
      <c r="F3349" t="s">
        <v>8402</v>
      </c>
      <c r="G3349" t="s">
        <v>8403</v>
      </c>
      <c r="H3349" t="s">
        <v>7925</v>
      </c>
      <c r="I3349" t="s">
        <v>7695</v>
      </c>
      <c r="J3349" t="s">
        <v>65</v>
      </c>
      <c r="K3349" t="s">
        <v>7778</v>
      </c>
      <c r="L3349" t="s">
        <v>4</v>
      </c>
      <c r="M3349" t="s">
        <v>64</v>
      </c>
      <c r="N3349" t="s">
        <v>149</v>
      </c>
      <c r="O3349" s="42">
        <v>44138</v>
      </c>
      <c r="P3349" s="42">
        <v>44139</v>
      </c>
      <c r="Q3349">
        <v>600</v>
      </c>
      <c r="R3349">
        <v>600</v>
      </c>
      <c r="S3349" s="44">
        <v>44491.53</v>
      </c>
      <c r="T3349">
        <v>44491.53</v>
      </c>
      <c r="U3349" s="42">
        <v>44138</v>
      </c>
      <c r="V3349">
        <v>11</v>
      </c>
      <c r="W3349">
        <v>3.6110000000000002</v>
      </c>
      <c r="X3349" s="44">
        <v>12321.11049570756</v>
      </c>
      <c r="Y3349" s="45" t="s">
        <v>157</v>
      </c>
      <c r="Z3349" s="35" t="s">
        <v>149</v>
      </c>
      <c r="AA3349" s="35" t="s">
        <v>146</v>
      </c>
    </row>
    <row r="3350" spans="1:27" x14ac:dyDescent="0.25">
      <c r="A3350" t="s">
        <v>150</v>
      </c>
      <c r="B3350" t="s">
        <v>151</v>
      </c>
      <c r="C3350" t="s">
        <v>152</v>
      </c>
      <c r="E3350" t="s">
        <v>8404</v>
      </c>
      <c r="F3350" t="s">
        <v>8405</v>
      </c>
      <c r="G3350" t="s">
        <v>8406</v>
      </c>
      <c r="H3350" t="s">
        <v>7925</v>
      </c>
      <c r="I3350" t="s">
        <v>7695</v>
      </c>
      <c r="J3350" t="s">
        <v>65</v>
      </c>
      <c r="K3350" t="s">
        <v>7778</v>
      </c>
      <c r="L3350" t="s">
        <v>4</v>
      </c>
      <c r="M3350" t="s">
        <v>64</v>
      </c>
      <c r="N3350" t="s">
        <v>149</v>
      </c>
      <c r="O3350" s="42">
        <v>44138</v>
      </c>
      <c r="P3350" s="42">
        <v>44139</v>
      </c>
      <c r="Q3350">
        <v>600</v>
      </c>
      <c r="R3350">
        <v>600</v>
      </c>
      <c r="S3350" s="44">
        <v>44491.53</v>
      </c>
      <c r="T3350">
        <v>44491.53</v>
      </c>
      <c r="U3350" s="42">
        <v>44141</v>
      </c>
      <c r="V3350">
        <v>11</v>
      </c>
      <c r="W3350">
        <v>3.6110000000000002</v>
      </c>
      <c r="X3350" s="44">
        <v>12321.11049570756</v>
      </c>
      <c r="Y3350" s="45" t="s">
        <v>157</v>
      </c>
      <c r="Z3350" s="35" t="s">
        <v>149</v>
      </c>
      <c r="AA3350" s="35" t="s">
        <v>146</v>
      </c>
    </row>
    <row r="3351" spans="1:27" x14ac:dyDescent="0.25">
      <c r="A3351" t="s">
        <v>563</v>
      </c>
      <c r="B3351" t="s">
        <v>852</v>
      </c>
      <c r="C3351" t="s">
        <v>853</v>
      </c>
      <c r="E3351" t="s">
        <v>10761</v>
      </c>
      <c r="F3351" t="s">
        <v>10762</v>
      </c>
      <c r="G3351" t="s">
        <v>10763</v>
      </c>
      <c r="H3351" t="s">
        <v>5615</v>
      </c>
      <c r="I3351" t="s">
        <v>4522</v>
      </c>
      <c r="J3351" t="s">
        <v>73</v>
      </c>
      <c r="K3351" t="s">
        <v>7243</v>
      </c>
      <c r="L3351" t="s">
        <v>41</v>
      </c>
      <c r="M3351" t="s">
        <v>64</v>
      </c>
      <c r="N3351" t="s">
        <v>149</v>
      </c>
      <c r="O3351" s="42">
        <v>44196</v>
      </c>
      <c r="P3351" s="42">
        <v>44196</v>
      </c>
      <c r="Q3351">
        <v>140</v>
      </c>
      <c r="R3351">
        <v>140</v>
      </c>
      <c r="S3351" s="44">
        <v>1309</v>
      </c>
      <c r="T3351">
        <v>1309</v>
      </c>
      <c r="U3351" s="42">
        <v>44196</v>
      </c>
      <c r="V3351">
        <v>12</v>
      </c>
      <c r="W3351">
        <v>3.6059999999999999</v>
      </c>
      <c r="X3351" s="44">
        <v>363.00610094287202</v>
      </c>
      <c r="Y3351" s="45" t="s">
        <v>157</v>
      </c>
      <c r="Z3351" s="35" t="s">
        <v>149</v>
      </c>
      <c r="AA3351" s="35" t="s">
        <v>146</v>
      </c>
    </row>
    <row r="3352" spans="1:27" x14ac:dyDescent="0.25">
      <c r="A3352" t="s">
        <v>150</v>
      </c>
      <c r="B3352" t="s">
        <v>151</v>
      </c>
      <c r="C3352" t="s">
        <v>152</v>
      </c>
      <c r="E3352" t="s">
        <v>10764</v>
      </c>
      <c r="F3352" t="s">
        <v>10765</v>
      </c>
      <c r="G3352" t="s">
        <v>10766</v>
      </c>
      <c r="H3352" t="s">
        <v>7776</v>
      </c>
      <c r="I3352" t="s">
        <v>7777</v>
      </c>
      <c r="J3352" t="s">
        <v>65</v>
      </c>
      <c r="K3352" t="s">
        <v>7778</v>
      </c>
      <c r="L3352" t="s">
        <v>4</v>
      </c>
      <c r="M3352" t="s">
        <v>64</v>
      </c>
      <c r="N3352" t="s">
        <v>149</v>
      </c>
      <c r="O3352" s="42">
        <v>44223</v>
      </c>
      <c r="P3352" s="42">
        <v>44224</v>
      </c>
      <c r="Q3352">
        <v>300</v>
      </c>
      <c r="R3352">
        <v>300</v>
      </c>
      <c r="S3352" s="44">
        <v>23898.31</v>
      </c>
      <c r="T3352">
        <v>23898.31</v>
      </c>
      <c r="U3352" s="42">
        <v>44223</v>
      </c>
      <c r="V3352">
        <v>1</v>
      </c>
      <c r="W3352">
        <v>3.6269999999999998</v>
      </c>
      <c r="X3352" s="44">
        <v>6589.0019299696714</v>
      </c>
      <c r="Y3352" s="45" t="s">
        <v>157</v>
      </c>
      <c r="Z3352" s="35" t="s">
        <v>149</v>
      </c>
      <c r="AA3352" s="35" t="s">
        <v>146</v>
      </c>
    </row>
    <row r="3353" spans="1:27" x14ac:dyDescent="0.25">
      <c r="A3353" t="s">
        <v>150</v>
      </c>
      <c r="B3353" t="s">
        <v>151</v>
      </c>
      <c r="C3353" t="s">
        <v>152</v>
      </c>
      <c r="E3353" t="s">
        <v>8407</v>
      </c>
      <c r="F3353" t="s">
        <v>8408</v>
      </c>
      <c r="G3353" t="s">
        <v>8409</v>
      </c>
      <c r="H3353" t="s">
        <v>7925</v>
      </c>
      <c r="I3353" t="s">
        <v>7695</v>
      </c>
      <c r="J3353" t="s">
        <v>65</v>
      </c>
      <c r="K3353" t="s">
        <v>7778</v>
      </c>
      <c r="L3353" t="s">
        <v>4</v>
      </c>
      <c r="M3353" t="s">
        <v>64</v>
      </c>
      <c r="N3353" t="s">
        <v>149</v>
      </c>
      <c r="O3353" s="42">
        <v>44140</v>
      </c>
      <c r="P3353" s="42">
        <v>44141</v>
      </c>
      <c r="Q3353">
        <v>600</v>
      </c>
      <c r="R3353">
        <v>600</v>
      </c>
      <c r="S3353" s="44">
        <v>44491.53</v>
      </c>
      <c r="T3353">
        <v>44491.53</v>
      </c>
      <c r="U3353" s="42">
        <v>44140</v>
      </c>
      <c r="V3353">
        <v>11</v>
      </c>
      <c r="W3353">
        <v>3.6110000000000002</v>
      </c>
      <c r="X3353" s="44">
        <v>12321.11049570756</v>
      </c>
      <c r="Y3353" s="45" t="s">
        <v>157</v>
      </c>
      <c r="Z3353" s="35" t="s">
        <v>149</v>
      </c>
      <c r="AA3353" s="35" t="s">
        <v>146</v>
      </c>
    </row>
    <row r="3354" spans="1:27" x14ac:dyDescent="0.25">
      <c r="A3354" t="s">
        <v>150</v>
      </c>
      <c r="B3354" t="s">
        <v>151</v>
      </c>
      <c r="C3354" t="s">
        <v>152</v>
      </c>
      <c r="E3354" t="s">
        <v>8410</v>
      </c>
      <c r="F3354" t="s">
        <v>8411</v>
      </c>
      <c r="G3354" t="s">
        <v>8412</v>
      </c>
      <c r="H3354" t="s">
        <v>7925</v>
      </c>
      <c r="I3354" t="s">
        <v>7695</v>
      </c>
      <c r="J3354" t="s">
        <v>65</v>
      </c>
      <c r="K3354" t="s">
        <v>7778</v>
      </c>
      <c r="L3354" t="s">
        <v>4</v>
      </c>
      <c r="M3354" t="s">
        <v>64</v>
      </c>
      <c r="N3354" t="s">
        <v>149</v>
      </c>
      <c r="O3354" s="42">
        <v>44141</v>
      </c>
      <c r="P3354" s="42">
        <v>44142</v>
      </c>
      <c r="Q3354">
        <v>600</v>
      </c>
      <c r="R3354">
        <v>600</v>
      </c>
      <c r="S3354" s="44">
        <v>44491.53</v>
      </c>
      <c r="T3354">
        <v>44491.53</v>
      </c>
      <c r="U3354" s="42">
        <v>44144</v>
      </c>
      <c r="V3354">
        <v>11</v>
      </c>
      <c r="W3354">
        <v>3.6110000000000002</v>
      </c>
      <c r="X3354" s="44">
        <v>12321.11049570756</v>
      </c>
      <c r="Y3354" s="45" t="s">
        <v>157</v>
      </c>
      <c r="Z3354" s="35" t="s">
        <v>149</v>
      </c>
      <c r="AA3354" s="35" t="s">
        <v>146</v>
      </c>
    </row>
    <row r="3355" spans="1:27" x14ac:dyDescent="0.25">
      <c r="A3355" t="s">
        <v>150</v>
      </c>
      <c r="B3355" t="s">
        <v>151</v>
      </c>
      <c r="C3355" t="s">
        <v>152</v>
      </c>
      <c r="E3355" t="s">
        <v>8260</v>
      </c>
      <c r="F3355" t="s">
        <v>8261</v>
      </c>
      <c r="G3355" t="s">
        <v>8733</v>
      </c>
      <c r="H3355" t="s">
        <v>7925</v>
      </c>
      <c r="I3355" t="s">
        <v>7695</v>
      </c>
      <c r="J3355" t="s">
        <v>65</v>
      </c>
      <c r="K3355" t="s">
        <v>7778</v>
      </c>
      <c r="L3355" t="s">
        <v>4</v>
      </c>
      <c r="M3355" t="s">
        <v>64</v>
      </c>
      <c r="N3355" t="s">
        <v>149</v>
      </c>
      <c r="O3355" s="42">
        <v>44144</v>
      </c>
      <c r="P3355" s="42">
        <v>44145</v>
      </c>
      <c r="Q3355">
        <v>600</v>
      </c>
      <c r="R3355">
        <v>600</v>
      </c>
      <c r="S3355" s="44">
        <v>44491.53</v>
      </c>
      <c r="T3355">
        <v>44491.53</v>
      </c>
      <c r="U3355" s="42">
        <v>44145</v>
      </c>
      <c r="V3355">
        <v>11</v>
      </c>
      <c r="W3355">
        <v>3.6110000000000002</v>
      </c>
      <c r="X3355" s="44">
        <v>12321.11049570756</v>
      </c>
      <c r="Y3355" s="45" t="s">
        <v>157</v>
      </c>
      <c r="Z3355" s="35" t="s">
        <v>149</v>
      </c>
      <c r="AA3355" s="35" t="s">
        <v>146</v>
      </c>
    </row>
    <row r="3356" spans="1:27" x14ac:dyDescent="0.25">
      <c r="A3356" t="s">
        <v>563</v>
      </c>
      <c r="B3356" t="s">
        <v>3874</v>
      </c>
      <c r="C3356" t="s">
        <v>853</v>
      </c>
      <c r="E3356" t="s">
        <v>6725</v>
      </c>
      <c r="F3356" t="s">
        <v>6726</v>
      </c>
      <c r="G3356" t="s">
        <v>6727</v>
      </c>
      <c r="H3356" t="s">
        <v>6728</v>
      </c>
      <c r="I3356" t="s">
        <v>6651</v>
      </c>
      <c r="J3356" t="s">
        <v>69</v>
      </c>
      <c r="K3356" t="s">
        <v>46</v>
      </c>
      <c r="L3356" t="s">
        <v>41</v>
      </c>
      <c r="M3356" t="s">
        <v>64</v>
      </c>
      <c r="N3356" t="s">
        <v>149</v>
      </c>
      <c r="O3356" s="42">
        <v>44075</v>
      </c>
      <c r="P3356" s="42">
        <v>44075</v>
      </c>
      <c r="Q3356">
        <v>150</v>
      </c>
      <c r="R3356">
        <v>150</v>
      </c>
      <c r="S3356" s="44">
        <v>457.5</v>
      </c>
      <c r="T3356">
        <v>457.5</v>
      </c>
      <c r="U3356" s="42">
        <v>44075</v>
      </c>
      <c r="V3356">
        <v>9</v>
      </c>
      <c r="W3356">
        <v>3.5569999999999999</v>
      </c>
      <c r="X3356" s="44">
        <v>128.61962327804301</v>
      </c>
      <c r="Y3356" s="45" t="s">
        <v>157</v>
      </c>
      <c r="Z3356" s="35" t="s">
        <v>149</v>
      </c>
      <c r="AA3356" s="35" t="s">
        <v>146</v>
      </c>
    </row>
    <row r="3357" spans="1:27" x14ac:dyDescent="0.25">
      <c r="A3357" t="s">
        <v>150</v>
      </c>
      <c r="B3357" t="s">
        <v>151</v>
      </c>
      <c r="C3357" t="s">
        <v>152</v>
      </c>
      <c r="E3357" t="s">
        <v>8413</v>
      </c>
      <c r="F3357" t="s">
        <v>8414</v>
      </c>
      <c r="G3357" t="s">
        <v>8415</v>
      </c>
      <c r="H3357" t="s">
        <v>6889</v>
      </c>
      <c r="I3357" t="s">
        <v>6660</v>
      </c>
      <c r="J3357" t="s">
        <v>65</v>
      </c>
      <c r="K3357" t="s">
        <v>7778</v>
      </c>
      <c r="L3357" t="s">
        <v>4</v>
      </c>
      <c r="M3357" t="s">
        <v>64</v>
      </c>
      <c r="N3357" t="s">
        <v>149</v>
      </c>
      <c r="O3357" s="42">
        <v>44141</v>
      </c>
      <c r="P3357" s="42">
        <v>44142</v>
      </c>
      <c r="Q3357">
        <v>600</v>
      </c>
      <c r="R3357">
        <v>600</v>
      </c>
      <c r="S3357" s="44">
        <v>44491.53</v>
      </c>
      <c r="T3357">
        <v>44491.53</v>
      </c>
      <c r="U3357" s="42">
        <v>44142</v>
      </c>
      <c r="V3357">
        <v>11</v>
      </c>
      <c r="W3357">
        <v>3.6110000000000002</v>
      </c>
      <c r="X3357" s="44">
        <v>12321.11049570756</v>
      </c>
      <c r="Y3357" s="45" t="s">
        <v>157</v>
      </c>
      <c r="Z3357" s="35" t="s">
        <v>149</v>
      </c>
      <c r="AA3357" s="35" t="s">
        <v>146</v>
      </c>
    </row>
    <row r="3358" spans="1:27" x14ac:dyDescent="0.25">
      <c r="A3358" t="s">
        <v>150</v>
      </c>
      <c r="B3358" t="s">
        <v>151</v>
      </c>
      <c r="C3358" t="s">
        <v>152</v>
      </c>
      <c r="E3358" t="s">
        <v>8416</v>
      </c>
      <c r="F3358" t="s">
        <v>8417</v>
      </c>
      <c r="G3358" t="s">
        <v>8418</v>
      </c>
      <c r="H3358" t="s">
        <v>6889</v>
      </c>
      <c r="I3358" t="s">
        <v>6660</v>
      </c>
      <c r="J3358" t="s">
        <v>65</v>
      </c>
      <c r="K3358" t="s">
        <v>7778</v>
      </c>
      <c r="L3358" t="s">
        <v>4</v>
      </c>
      <c r="M3358" t="s">
        <v>64</v>
      </c>
      <c r="N3358" t="s">
        <v>149</v>
      </c>
      <c r="O3358" s="42">
        <v>44144</v>
      </c>
      <c r="P3358" s="42">
        <v>44145</v>
      </c>
      <c r="Q3358">
        <v>600</v>
      </c>
      <c r="R3358">
        <v>600</v>
      </c>
      <c r="S3358" s="44">
        <v>44491.53</v>
      </c>
      <c r="T3358">
        <v>44491.53</v>
      </c>
      <c r="U3358" s="42">
        <v>44144</v>
      </c>
      <c r="V3358">
        <v>11</v>
      </c>
      <c r="W3358">
        <v>3.6110000000000002</v>
      </c>
      <c r="X3358" s="44">
        <v>12321.11049570756</v>
      </c>
      <c r="Y3358" s="45" t="s">
        <v>157</v>
      </c>
      <c r="Z3358" s="35" t="s">
        <v>149</v>
      </c>
      <c r="AA3358" s="35" t="s">
        <v>146</v>
      </c>
    </row>
    <row r="3359" spans="1:27" x14ac:dyDescent="0.25">
      <c r="A3359" t="s">
        <v>150</v>
      </c>
      <c r="B3359" t="s">
        <v>151</v>
      </c>
      <c r="C3359" t="s">
        <v>152</v>
      </c>
      <c r="E3359" t="s">
        <v>8419</v>
      </c>
      <c r="F3359" t="s">
        <v>8420</v>
      </c>
      <c r="G3359" t="s">
        <v>8421</v>
      </c>
      <c r="H3359" t="s">
        <v>6889</v>
      </c>
      <c r="I3359" t="s">
        <v>6660</v>
      </c>
      <c r="J3359" t="s">
        <v>65</v>
      </c>
      <c r="K3359" t="s">
        <v>7778</v>
      </c>
      <c r="L3359" t="s">
        <v>4</v>
      </c>
      <c r="M3359" t="s">
        <v>64</v>
      </c>
      <c r="N3359" t="s">
        <v>149</v>
      </c>
      <c r="O3359" s="42">
        <v>44144</v>
      </c>
      <c r="P3359" s="42">
        <v>44145</v>
      </c>
      <c r="Q3359">
        <v>600</v>
      </c>
      <c r="R3359">
        <v>600</v>
      </c>
      <c r="S3359" s="44">
        <v>44491.53</v>
      </c>
      <c r="T3359">
        <v>44491.53</v>
      </c>
      <c r="U3359" s="42">
        <v>44144</v>
      </c>
      <c r="V3359">
        <v>11</v>
      </c>
      <c r="W3359">
        <v>3.6110000000000002</v>
      </c>
      <c r="X3359" s="44">
        <v>12321.11049570756</v>
      </c>
      <c r="Y3359" s="45" t="s">
        <v>157</v>
      </c>
      <c r="Z3359" s="35" t="s">
        <v>149</v>
      </c>
      <c r="AA3359" s="35" t="s">
        <v>146</v>
      </c>
    </row>
    <row r="3360" spans="1:27" x14ac:dyDescent="0.25">
      <c r="A3360" t="s">
        <v>150</v>
      </c>
      <c r="B3360" t="s">
        <v>151</v>
      </c>
      <c r="C3360" t="s">
        <v>152</v>
      </c>
      <c r="E3360" t="s">
        <v>10767</v>
      </c>
      <c r="F3360" t="s">
        <v>10768</v>
      </c>
      <c r="G3360" t="s">
        <v>10769</v>
      </c>
      <c r="H3360" t="s">
        <v>7925</v>
      </c>
      <c r="I3360" t="s">
        <v>7695</v>
      </c>
      <c r="J3360" t="s">
        <v>65</v>
      </c>
      <c r="K3360" t="s">
        <v>7778</v>
      </c>
      <c r="L3360" t="s">
        <v>4</v>
      </c>
      <c r="M3360" t="s">
        <v>64</v>
      </c>
      <c r="N3360" t="s">
        <v>149</v>
      </c>
      <c r="O3360" s="42">
        <v>44193</v>
      </c>
      <c r="P3360" s="42">
        <v>44194</v>
      </c>
      <c r="Q3360">
        <v>200</v>
      </c>
      <c r="R3360">
        <v>200</v>
      </c>
      <c r="S3360" s="44">
        <v>15254.24</v>
      </c>
      <c r="T3360">
        <v>15254.24</v>
      </c>
      <c r="U3360" s="42">
        <v>44194</v>
      </c>
      <c r="V3360">
        <v>12</v>
      </c>
      <c r="W3360">
        <v>3.6059999999999999</v>
      </c>
      <c r="X3360" s="44">
        <v>4230.2384914032164</v>
      </c>
      <c r="Y3360" s="45" t="s">
        <v>157</v>
      </c>
      <c r="Z3360" s="35" t="s">
        <v>149</v>
      </c>
      <c r="AA3360" s="35" t="s">
        <v>146</v>
      </c>
    </row>
    <row r="3361" spans="1:27" x14ac:dyDescent="0.25">
      <c r="A3361" t="s">
        <v>150</v>
      </c>
      <c r="B3361" t="s">
        <v>151</v>
      </c>
      <c r="C3361" t="s">
        <v>152</v>
      </c>
      <c r="E3361" t="s">
        <v>8789</v>
      </c>
      <c r="F3361" t="s">
        <v>8790</v>
      </c>
      <c r="G3361" t="s">
        <v>8791</v>
      </c>
      <c r="H3361" t="s">
        <v>6889</v>
      </c>
      <c r="I3361" t="s">
        <v>6660</v>
      </c>
      <c r="J3361" t="s">
        <v>65</v>
      </c>
      <c r="K3361" t="s">
        <v>7778</v>
      </c>
      <c r="L3361" t="s">
        <v>4</v>
      </c>
      <c r="M3361" t="s">
        <v>64</v>
      </c>
      <c r="N3361" t="s">
        <v>149</v>
      </c>
      <c r="O3361" s="42">
        <v>44146</v>
      </c>
      <c r="P3361" s="42">
        <v>44147</v>
      </c>
      <c r="Q3361">
        <v>600</v>
      </c>
      <c r="R3361">
        <v>600</v>
      </c>
      <c r="S3361" s="44">
        <v>44491.53</v>
      </c>
      <c r="T3361">
        <v>44491.53</v>
      </c>
      <c r="U3361" s="42">
        <v>44146</v>
      </c>
      <c r="V3361">
        <v>11</v>
      </c>
      <c r="W3361">
        <v>3.6110000000000002</v>
      </c>
      <c r="X3361" s="44">
        <v>12321.11049570756</v>
      </c>
      <c r="Y3361" s="45" t="s">
        <v>157</v>
      </c>
      <c r="Z3361" s="35" t="s">
        <v>149</v>
      </c>
      <c r="AA3361" s="35" t="s">
        <v>146</v>
      </c>
    </row>
    <row r="3362" spans="1:27" x14ac:dyDescent="0.25">
      <c r="A3362" t="s">
        <v>150</v>
      </c>
      <c r="B3362" t="s">
        <v>151</v>
      </c>
      <c r="C3362" t="s">
        <v>152</v>
      </c>
      <c r="E3362" t="s">
        <v>8792</v>
      </c>
      <c r="F3362" t="s">
        <v>8793</v>
      </c>
      <c r="G3362" t="s">
        <v>8794</v>
      </c>
      <c r="H3362" t="s">
        <v>6889</v>
      </c>
      <c r="I3362" t="s">
        <v>6660</v>
      </c>
      <c r="J3362" t="s">
        <v>65</v>
      </c>
      <c r="K3362" t="s">
        <v>7778</v>
      </c>
      <c r="L3362" t="s">
        <v>4</v>
      </c>
      <c r="M3362" t="s">
        <v>64</v>
      </c>
      <c r="N3362" t="s">
        <v>149</v>
      </c>
      <c r="O3362" s="42">
        <v>44147</v>
      </c>
      <c r="P3362" s="42">
        <v>44148</v>
      </c>
      <c r="Q3362">
        <v>600</v>
      </c>
      <c r="R3362">
        <v>600</v>
      </c>
      <c r="S3362" s="44">
        <v>44491.53</v>
      </c>
      <c r="T3362">
        <v>44491.53</v>
      </c>
      <c r="U3362" s="42">
        <v>44147</v>
      </c>
      <c r="V3362">
        <v>11</v>
      </c>
      <c r="W3362">
        <v>3.6110000000000002</v>
      </c>
      <c r="X3362" s="44">
        <v>12321.11049570756</v>
      </c>
      <c r="Y3362" s="45" t="s">
        <v>157</v>
      </c>
      <c r="Z3362" s="35" t="s">
        <v>149</v>
      </c>
      <c r="AA3362" s="35" t="s">
        <v>146</v>
      </c>
    </row>
    <row r="3363" spans="1:27" x14ac:dyDescent="0.25">
      <c r="A3363" t="s">
        <v>150</v>
      </c>
      <c r="B3363" t="s">
        <v>151</v>
      </c>
      <c r="C3363" t="s">
        <v>152</v>
      </c>
      <c r="E3363" t="s">
        <v>8811</v>
      </c>
      <c r="F3363" t="s">
        <v>8812</v>
      </c>
      <c r="G3363" t="s">
        <v>10770</v>
      </c>
      <c r="H3363" t="s">
        <v>6889</v>
      </c>
      <c r="I3363" t="s">
        <v>6660</v>
      </c>
      <c r="J3363" t="s">
        <v>65</v>
      </c>
      <c r="K3363" t="s">
        <v>7778</v>
      </c>
      <c r="L3363" t="s">
        <v>4</v>
      </c>
      <c r="M3363" t="s">
        <v>64</v>
      </c>
      <c r="N3363" t="s">
        <v>149</v>
      </c>
      <c r="O3363" s="42">
        <v>44147</v>
      </c>
      <c r="P3363" s="42">
        <v>44148</v>
      </c>
      <c r="Q3363">
        <v>600</v>
      </c>
      <c r="R3363">
        <v>600</v>
      </c>
      <c r="S3363" s="44">
        <v>44491.53</v>
      </c>
      <c r="T3363">
        <v>44491.53</v>
      </c>
      <c r="U3363" s="42">
        <v>44148</v>
      </c>
      <c r="V3363">
        <v>11</v>
      </c>
      <c r="W3363">
        <v>3.6110000000000002</v>
      </c>
      <c r="X3363" s="44">
        <v>12321.11049570756</v>
      </c>
      <c r="Y3363" s="45" t="s">
        <v>157</v>
      </c>
      <c r="Z3363" s="35" t="s">
        <v>149</v>
      </c>
      <c r="AA3363" s="35" t="s">
        <v>146</v>
      </c>
    </row>
    <row r="3364" spans="1:27" x14ac:dyDescent="0.25">
      <c r="A3364" t="s">
        <v>150</v>
      </c>
      <c r="B3364" t="s">
        <v>151</v>
      </c>
      <c r="C3364" t="s">
        <v>152</v>
      </c>
      <c r="E3364" t="s">
        <v>8795</v>
      </c>
      <c r="F3364" t="s">
        <v>8796</v>
      </c>
      <c r="G3364" t="s">
        <v>8797</v>
      </c>
      <c r="H3364" t="s">
        <v>7925</v>
      </c>
      <c r="I3364" t="s">
        <v>7695</v>
      </c>
      <c r="J3364" t="s">
        <v>65</v>
      </c>
      <c r="K3364" t="s">
        <v>7778</v>
      </c>
      <c r="L3364" t="s">
        <v>4</v>
      </c>
      <c r="M3364" t="s">
        <v>64</v>
      </c>
      <c r="N3364" t="s">
        <v>149</v>
      </c>
      <c r="O3364" s="42">
        <v>44146</v>
      </c>
      <c r="P3364" s="42">
        <v>44147</v>
      </c>
      <c r="Q3364">
        <v>600</v>
      </c>
      <c r="R3364">
        <v>600</v>
      </c>
      <c r="S3364" s="44">
        <v>44491.53</v>
      </c>
      <c r="T3364">
        <v>44491.53</v>
      </c>
      <c r="U3364" s="42">
        <v>44146</v>
      </c>
      <c r="V3364">
        <v>11</v>
      </c>
      <c r="W3364">
        <v>3.6110000000000002</v>
      </c>
      <c r="X3364" s="44">
        <v>12321.11049570756</v>
      </c>
      <c r="Y3364" s="45" t="s">
        <v>157</v>
      </c>
      <c r="Z3364" s="35" t="s">
        <v>149</v>
      </c>
      <c r="AA3364" s="35" t="s">
        <v>146</v>
      </c>
    </row>
    <row r="3365" spans="1:27" x14ac:dyDescent="0.25">
      <c r="A3365" t="s">
        <v>150</v>
      </c>
      <c r="B3365" t="s">
        <v>151</v>
      </c>
      <c r="C3365" t="s">
        <v>152</v>
      </c>
      <c r="E3365" t="s">
        <v>8798</v>
      </c>
      <c r="F3365" t="s">
        <v>8799</v>
      </c>
      <c r="G3365" t="s">
        <v>8800</v>
      </c>
      <c r="H3365" t="s">
        <v>7925</v>
      </c>
      <c r="I3365" t="s">
        <v>7695</v>
      </c>
      <c r="J3365" t="s">
        <v>65</v>
      </c>
      <c r="K3365" t="s">
        <v>7778</v>
      </c>
      <c r="L3365" t="s">
        <v>4</v>
      </c>
      <c r="M3365" t="s">
        <v>64</v>
      </c>
      <c r="N3365" t="s">
        <v>149</v>
      </c>
      <c r="O3365" s="42">
        <v>44146</v>
      </c>
      <c r="P3365" s="42">
        <v>44147</v>
      </c>
      <c r="Q3365">
        <v>600</v>
      </c>
      <c r="R3365">
        <v>600</v>
      </c>
      <c r="S3365" s="44">
        <v>44491.53</v>
      </c>
      <c r="T3365">
        <v>44491.53</v>
      </c>
      <c r="U3365" s="42">
        <v>44146</v>
      </c>
      <c r="V3365">
        <v>11</v>
      </c>
      <c r="W3365">
        <v>3.6110000000000002</v>
      </c>
      <c r="X3365" s="44">
        <v>12321.11049570756</v>
      </c>
      <c r="Y3365" s="45" t="s">
        <v>157</v>
      </c>
      <c r="Z3365" s="35" t="s">
        <v>149</v>
      </c>
      <c r="AA3365" s="35" t="s">
        <v>146</v>
      </c>
    </row>
    <row r="3366" spans="1:27" x14ac:dyDescent="0.25">
      <c r="A3366" t="s">
        <v>150</v>
      </c>
      <c r="B3366" t="s">
        <v>151</v>
      </c>
      <c r="C3366" t="s">
        <v>152</v>
      </c>
      <c r="E3366" t="s">
        <v>8801</v>
      </c>
      <c r="F3366" t="s">
        <v>8802</v>
      </c>
      <c r="G3366" t="s">
        <v>8803</v>
      </c>
      <c r="H3366" t="s">
        <v>7925</v>
      </c>
      <c r="I3366" t="s">
        <v>7695</v>
      </c>
      <c r="J3366" t="s">
        <v>65</v>
      </c>
      <c r="K3366" t="s">
        <v>7778</v>
      </c>
      <c r="L3366" t="s">
        <v>4</v>
      </c>
      <c r="M3366" t="s">
        <v>64</v>
      </c>
      <c r="N3366" t="s">
        <v>149</v>
      </c>
      <c r="O3366" s="42">
        <v>44146</v>
      </c>
      <c r="P3366" s="42">
        <v>44147</v>
      </c>
      <c r="Q3366">
        <v>600</v>
      </c>
      <c r="R3366">
        <v>600</v>
      </c>
      <c r="S3366" s="44">
        <v>44491.53</v>
      </c>
      <c r="T3366">
        <v>44491.53</v>
      </c>
      <c r="U3366" s="42">
        <v>44146</v>
      </c>
      <c r="V3366">
        <v>11</v>
      </c>
      <c r="W3366">
        <v>3.6110000000000002</v>
      </c>
      <c r="X3366" s="44">
        <v>12321.11049570756</v>
      </c>
      <c r="Y3366" s="45" t="s">
        <v>157</v>
      </c>
      <c r="Z3366" s="35" t="s">
        <v>149</v>
      </c>
      <c r="AA3366" s="35" t="s">
        <v>146</v>
      </c>
    </row>
    <row r="3367" spans="1:27" x14ac:dyDescent="0.25">
      <c r="A3367" t="s">
        <v>563</v>
      </c>
      <c r="B3367" t="s">
        <v>859</v>
      </c>
      <c r="C3367" t="s">
        <v>853</v>
      </c>
      <c r="E3367" t="s">
        <v>6834</v>
      </c>
      <c r="F3367" t="s">
        <v>6835</v>
      </c>
      <c r="G3367" t="s">
        <v>6836</v>
      </c>
      <c r="H3367" t="s">
        <v>1805</v>
      </c>
      <c r="I3367" t="s">
        <v>38</v>
      </c>
      <c r="J3367" t="s">
        <v>63</v>
      </c>
      <c r="K3367" t="s">
        <v>141</v>
      </c>
      <c r="L3367" t="s">
        <v>34</v>
      </c>
      <c r="M3367" t="s">
        <v>94</v>
      </c>
      <c r="N3367" t="s">
        <v>149</v>
      </c>
      <c r="O3367" s="42">
        <v>44079</v>
      </c>
      <c r="P3367" s="42">
        <v>44079</v>
      </c>
      <c r="Q3367">
        <v>36.86</v>
      </c>
      <c r="R3367">
        <v>36.86</v>
      </c>
      <c r="S3367" s="44">
        <v>25064.799999999999</v>
      </c>
      <c r="T3367">
        <v>25064.799999999999</v>
      </c>
      <c r="U3367" s="42">
        <v>44079</v>
      </c>
      <c r="V3367">
        <v>9</v>
      </c>
      <c r="W3367">
        <v>3.5569999999999999</v>
      </c>
      <c r="X3367" s="44">
        <v>25064.799999999999</v>
      </c>
      <c r="Y3367" s="45" t="s">
        <v>157</v>
      </c>
      <c r="Z3367" s="35" t="s">
        <v>149</v>
      </c>
      <c r="AA3367" s="35" t="s">
        <v>146</v>
      </c>
    </row>
    <row r="3368" spans="1:27" x14ac:dyDescent="0.25">
      <c r="A3368" t="s">
        <v>150</v>
      </c>
      <c r="B3368" t="s">
        <v>151</v>
      </c>
      <c r="C3368" t="s">
        <v>152</v>
      </c>
      <c r="E3368" t="s">
        <v>8804</v>
      </c>
      <c r="F3368" t="s">
        <v>8805</v>
      </c>
      <c r="G3368" t="s">
        <v>8806</v>
      </c>
      <c r="H3368" t="s">
        <v>7925</v>
      </c>
      <c r="I3368" t="s">
        <v>7695</v>
      </c>
      <c r="J3368" t="s">
        <v>65</v>
      </c>
      <c r="K3368" t="s">
        <v>7778</v>
      </c>
      <c r="L3368" t="s">
        <v>4</v>
      </c>
      <c r="M3368" t="s">
        <v>64</v>
      </c>
      <c r="N3368" t="s">
        <v>149</v>
      </c>
      <c r="O3368" s="42">
        <v>44147</v>
      </c>
      <c r="P3368" s="42">
        <v>44148</v>
      </c>
      <c r="Q3368">
        <v>600</v>
      </c>
      <c r="R3368">
        <v>600</v>
      </c>
      <c r="S3368" s="44">
        <v>44491.53</v>
      </c>
      <c r="T3368">
        <v>44491.53</v>
      </c>
      <c r="U3368" s="42">
        <v>44147</v>
      </c>
      <c r="V3368">
        <v>11</v>
      </c>
      <c r="W3368">
        <v>3.6110000000000002</v>
      </c>
      <c r="X3368" s="44">
        <v>12321.11049570756</v>
      </c>
      <c r="Y3368" s="45" t="s">
        <v>157</v>
      </c>
      <c r="Z3368" s="35" t="s">
        <v>149</v>
      </c>
      <c r="AA3368" s="35" t="s">
        <v>146</v>
      </c>
    </row>
    <row r="3369" spans="1:27" x14ac:dyDescent="0.25">
      <c r="A3369" t="s">
        <v>150</v>
      </c>
      <c r="B3369" t="s">
        <v>151</v>
      </c>
      <c r="C3369" t="s">
        <v>152</v>
      </c>
      <c r="E3369" t="s">
        <v>10771</v>
      </c>
      <c r="F3369" t="s">
        <v>10772</v>
      </c>
      <c r="G3369" t="s">
        <v>10773</v>
      </c>
      <c r="H3369" t="s">
        <v>7925</v>
      </c>
      <c r="I3369" t="s">
        <v>7695</v>
      </c>
      <c r="J3369" t="s">
        <v>65</v>
      </c>
      <c r="K3369" t="s">
        <v>7778</v>
      </c>
      <c r="L3369" t="s">
        <v>4</v>
      </c>
      <c r="M3369" t="s">
        <v>64</v>
      </c>
      <c r="N3369" t="s">
        <v>149</v>
      </c>
      <c r="O3369" s="42">
        <v>44193</v>
      </c>
      <c r="P3369" s="42">
        <v>44194</v>
      </c>
      <c r="Q3369">
        <v>200</v>
      </c>
      <c r="R3369">
        <v>200</v>
      </c>
      <c r="S3369" s="44">
        <v>15254.24</v>
      </c>
      <c r="T3369">
        <v>15254.24</v>
      </c>
      <c r="U3369" s="42">
        <v>44194</v>
      </c>
      <c r="V3369">
        <v>12</v>
      </c>
      <c r="W3369">
        <v>3.6059999999999999</v>
      </c>
      <c r="X3369" s="44">
        <v>4230.2384914032164</v>
      </c>
      <c r="Y3369" s="45" t="s">
        <v>157</v>
      </c>
      <c r="Z3369" s="35" t="s">
        <v>149</v>
      </c>
      <c r="AA3369" s="35" t="s">
        <v>146</v>
      </c>
    </row>
    <row r="3370" spans="1:27" x14ac:dyDescent="0.25">
      <c r="A3370" t="s">
        <v>150</v>
      </c>
      <c r="B3370" t="s">
        <v>151</v>
      </c>
      <c r="C3370" t="s">
        <v>152</v>
      </c>
      <c r="E3370" t="s">
        <v>10774</v>
      </c>
      <c r="F3370" t="s">
        <v>10775</v>
      </c>
      <c r="G3370" t="s">
        <v>10776</v>
      </c>
      <c r="H3370" t="s">
        <v>7925</v>
      </c>
      <c r="I3370" t="s">
        <v>7695</v>
      </c>
      <c r="J3370" t="s">
        <v>65</v>
      </c>
      <c r="K3370" t="s">
        <v>7778</v>
      </c>
      <c r="L3370" t="s">
        <v>4</v>
      </c>
      <c r="M3370" t="s">
        <v>64</v>
      </c>
      <c r="N3370" t="s">
        <v>149</v>
      </c>
      <c r="O3370" s="42">
        <v>44148</v>
      </c>
      <c r="P3370" s="42">
        <v>44149</v>
      </c>
      <c r="Q3370">
        <v>600</v>
      </c>
      <c r="R3370">
        <v>600</v>
      </c>
      <c r="S3370" s="44">
        <v>44491.53</v>
      </c>
      <c r="T3370">
        <v>44491.53</v>
      </c>
      <c r="U3370" s="42">
        <v>44148</v>
      </c>
      <c r="V3370">
        <v>11</v>
      </c>
      <c r="W3370">
        <v>3.6110000000000002</v>
      </c>
      <c r="X3370" s="44">
        <v>12321.11049570756</v>
      </c>
      <c r="Y3370" s="45" t="s">
        <v>157</v>
      </c>
      <c r="Z3370" s="35" t="s">
        <v>149</v>
      </c>
      <c r="AA3370" s="35" t="s">
        <v>146</v>
      </c>
    </row>
    <row r="3371" spans="1:27" x14ac:dyDescent="0.25">
      <c r="A3371" t="s">
        <v>150</v>
      </c>
      <c r="B3371" t="s">
        <v>151</v>
      </c>
      <c r="C3371" t="s">
        <v>152</v>
      </c>
      <c r="E3371" t="s">
        <v>10777</v>
      </c>
      <c r="F3371" t="s">
        <v>10778</v>
      </c>
      <c r="G3371" t="s">
        <v>10779</v>
      </c>
      <c r="H3371" t="s">
        <v>7925</v>
      </c>
      <c r="I3371" t="s">
        <v>7695</v>
      </c>
      <c r="J3371" t="s">
        <v>65</v>
      </c>
      <c r="K3371" t="s">
        <v>7778</v>
      </c>
      <c r="L3371" t="s">
        <v>4</v>
      </c>
      <c r="M3371" t="s">
        <v>64</v>
      </c>
      <c r="N3371" t="s">
        <v>149</v>
      </c>
      <c r="O3371" s="42">
        <v>44151</v>
      </c>
      <c r="P3371" s="42">
        <v>44152</v>
      </c>
      <c r="Q3371">
        <v>600</v>
      </c>
      <c r="R3371">
        <v>600</v>
      </c>
      <c r="S3371" s="44">
        <v>44491.53</v>
      </c>
      <c r="T3371">
        <v>44491.53</v>
      </c>
      <c r="U3371" s="42">
        <v>44151</v>
      </c>
      <c r="V3371">
        <v>11</v>
      </c>
      <c r="W3371">
        <v>3.6110000000000002</v>
      </c>
      <c r="X3371" s="44">
        <v>12321.11049570756</v>
      </c>
      <c r="Y3371" s="45" t="s">
        <v>157</v>
      </c>
      <c r="Z3371" s="35" t="s">
        <v>149</v>
      </c>
      <c r="AA3371" s="35" t="s">
        <v>146</v>
      </c>
    </row>
    <row r="3372" spans="1:27" x14ac:dyDescent="0.25">
      <c r="A3372" t="s">
        <v>150</v>
      </c>
      <c r="B3372" t="s">
        <v>151</v>
      </c>
      <c r="C3372" t="s">
        <v>152</v>
      </c>
      <c r="E3372" t="s">
        <v>10780</v>
      </c>
      <c r="F3372" t="s">
        <v>10781</v>
      </c>
      <c r="G3372" t="s">
        <v>10782</v>
      </c>
      <c r="H3372" t="s">
        <v>6889</v>
      </c>
      <c r="I3372" t="s">
        <v>6660</v>
      </c>
      <c r="J3372" t="s">
        <v>65</v>
      </c>
      <c r="K3372" t="s">
        <v>7778</v>
      </c>
      <c r="L3372" t="s">
        <v>4</v>
      </c>
      <c r="M3372" t="s">
        <v>64</v>
      </c>
      <c r="N3372" t="s">
        <v>149</v>
      </c>
      <c r="O3372" s="42">
        <v>44154</v>
      </c>
      <c r="P3372" s="42">
        <v>44155</v>
      </c>
      <c r="Q3372">
        <v>600</v>
      </c>
      <c r="R3372">
        <v>600</v>
      </c>
      <c r="S3372" s="44">
        <v>44491.53</v>
      </c>
      <c r="T3372">
        <v>44491.53</v>
      </c>
      <c r="U3372" s="42">
        <v>44155</v>
      </c>
      <c r="V3372">
        <v>11</v>
      </c>
      <c r="W3372">
        <v>3.6110000000000002</v>
      </c>
      <c r="X3372" s="44">
        <v>12321.11049570756</v>
      </c>
      <c r="Y3372" s="45" t="s">
        <v>157</v>
      </c>
      <c r="Z3372" s="35" t="s">
        <v>149</v>
      </c>
      <c r="AA3372" s="35" t="s">
        <v>146</v>
      </c>
    </row>
    <row r="3373" spans="1:27" x14ac:dyDescent="0.25">
      <c r="A3373" t="s">
        <v>150</v>
      </c>
      <c r="B3373" t="s">
        <v>151</v>
      </c>
      <c r="C3373" t="s">
        <v>152</v>
      </c>
      <c r="E3373" t="s">
        <v>10783</v>
      </c>
      <c r="F3373" t="s">
        <v>10784</v>
      </c>
      <c r="G3373" t="s">
        <v>10785</v>
      </c>
      <c r="H3373" t="s">
        <v>6889</v>
      </c>
      <c r="I3373" t="s">
        <v>6660</v>
      </c>
      <c r="J3373" t="s">
        <v>65</v>
      </c>
      <c r="K3373" t="s">
        <v>7778</v>
      </c>
      <c r="L3373" t="s">
        <v>4</v>
      </c>
      <c r="M3373" t="s">
        <v>64</v>
      </c>
      <c r="N3373" t="s">
        <v>149</v>
      </c>
      <c r="O3373" s="42">
        <v>44154</v>
      </c>
      <c r="P3373" s="42">
        <v>44155</v>
      </c>
      <c r="Q3373">
        <v>600</v>
      </c>
      <c r="R3373">
        <v>600</v>
      </c>
      <c r="S3373" s="44">
        <v>44491.53</v>
      </c>
      <c r="T3373">
        <v>44491.53</v>
      </c>
      <c r="U3373" s="42">
        <v>44155</v>
      </c>
      <c r="V3373">
        <v>11</v>
      </c>
      <c r="W3373">
        <v>3.6110000000000002</v>
      </c>
      <c r="X3373" s="44">
        <v>12321.11049570756</v>
      </c>
      <c r="Y3373" s="45" t="s">
        <v>157</v>
      </c>
      <c r="Z3373" s="35" t="s">
        <v>149</v>
      </c>
      <c r="AA3373" s="35" t="s">
        <v>146</v>
      </c>
    </row>
    <row r="3374" spans="1:27" x14ac:dyDescent="0.25">
      <c r="A3374" t="s">
        <v>150</v>
      </c>
      <c r="B3374" t="s">
        <v>151</v>
      </c>
      <c r="C3374" t="s">
        <v>152</v>
      </c>
      <c r="E3374" t="s">
        <v>10786</v>
      </c>
      <c r="F3374" t="s">
        <v>10787</v>
      </c>
      <c r="G3374" t="s">
        <v>10788</v>
      </c>
      <c r="H3374" t="s">
        <v>6889</v>
      </c>
      <c r="I3374" t="s">
        <v>6660</v>
      </c>
      <c r="J3374" t="s">
        <v>65</v>
      </c>
      <c r="K3374" t="s">
        <v>7778</v>
      </c>
      <c r="L3374" t="s">
        <v>4</v>
      </c>
      <c r="M3374" t="s">
        <v>64</v>
      </c>
      <c r="N3374" t="s">
        <v>149</v>
      </c>
      <c r="O3374" s="42">
        <v>44154</v>
      </c>
      <c r="P3374" s="42">
        <v>44155</v>
      </c>
      <c r="Q3374">
        <v>600</v>
      </c>
      <c r="R3374">
        <v>600</v>
      </c>
      <c r="S3374" s="44">
        <v>44491.53</v>
      </c>
      <c r="T3374">
        <v>44491.53</v>
      </c>
      <c r="U3374" s="42">
        <v>44155</v>
      </c>
      <c r="V3374">
        <v>11</v>
      </c>
      <c r="W3374">
        <v>3.6110000000000002</v>
      </c>
      <c r="X3374" s="44">
        <v>12321.11049570756</v>
      </c>
      <c r="Y3374" s="45" t="s">
        <v>157</v>
      </c>
      <c r="Z3374" s="35" t="s">
        <v>149</v>
      </c>
      <c r="AA3374" s="35" t="s">
        <v>146</v>
      </c>
    </row>
    <row r="3375" spans="1:27" x14ac:dyDescent="0.25">
      <c r="A3375" t="s">
        <v>150</v>
      </c>
      <c r="B3375" t="s">
        <v>151</v>
      </c>
      <c r="C3375" t="s">
        <v>152</v>
      </c>
      <c r="E3375" t="s">
        <v>10789</v>
      </c>
      <c r="F3375" t="s">
        <v>10790</v>
      </c>
      <c r="G3375" t="s">
        <v>10791</v>
      </c>
      <c r="H3375" t="s">
        <v>7575</v>
      </c>
      <c r="I3375" t="s">
        <v>7258</v>
      </c>
      <c r="J3375" t="s">
        <v>65</v>
      </c>
      <c r="K3375" t="s">
        <v>7778</v>
      </c>
      <c r="L3375" t="s">
        <v>4</v>
      </c>
      <c r="M3375" t="s">
        <v>64</v>
      </c>
      <c r="N3375" t="s">
        <v>149</v>
      </c>
      <c r="O3375" s="42">
        <v>44148</v>
      </c>
      <c r="P3375" s="42">
        <v>44149</v>
      </c>
      <c r="Q3375">
        <v>620</v>
      </c>
      <c r="R3375">
        <v>620</v>
      </c>
      <c r="S3375" s="44">
        <v>46762.71</v>
      </c>
      <c r="T3375">
        <v>46762.71</v>
      </c>
      <c r="U3375" s="42">
        <v>44148</v>
      </c>
      <c r="V3375">
        <v>11</v>
      </c>
      <c r="W3375">
        <v>3.6110000000000002</v>
      </c>
      <c r="X3375" s="44">
        <v>12950.072002215453</v>
      </c>
      <c r="Y3375" s="45" t="s">
        <v>157</v>
      </c>
      <c r="Z3375" s="35" t="s">
        <v>149</v>
      </c>
      <c r="AA3375" s="35" t="s">
        <v>146</v>
      </c>
    </row>
    <row r="3376" spans="1:27" x14ac:dyDescent="0.25">
      <c r="A3376" t="s">
        <v>150</v>
      </c>
      <c r="B3376" t="s">
        <v>151</v>
      </c>
      <c r="C3376" t="s">
        <v>152</v>
      </c>
      <c r="E3376" t="s">
        <v>8262</v>
      </c>
      <c r="F3376" t="s">
        <v>8263</v>
      </c>
      <c r="G3376" t="s">
        <v>8807</v>
      </c>
      <c r="H3376" t="s">
        <v>8264</v>
      </c>
      <c r="I3376" t="s">
        <v>7696</v>
      </c>
      <c r="J3376" t="s">
        <v>65</v>
      </c>
      <c r="K3376" t="s">
        <v>7778</v>
      </c>
      <c r="L3376" t="s">
        <v>4</v>
      </c>
      <c r="M3376" t="s">
        <v>64</v>
      </c>
      <c r="N3376" t="s">
        <v>149</v>
      </c>
      <c r="O3376" s="42">
        <v>44139</v>
      </c>
      <c r="P3376" s="42">
        <v>44140</v>
      </c>
      <c r="Q3376">
        <v>630</v>
      </c>
      <c r="R3376">
        <v>630</v>
      </c>
      <c r="S3376" s="44">
        <v>47516.95</v>
      </c>
      <c r="T3376">
        <v>47516.95</v>
      </c>
      <c r="U3376" s="42">
        <v>44147</v>
      </c>
      <c r="V3376">
        <v>11</v>
      </c>
      <c r="W3376">
        <v>3.6110000000000002</v>
      </c>
      <c r="X3376" s="44">
        <v>13158.944890612018</v>
      </c>
      <c r="Y3376" s="45" t="s">
        <v>157</v>
      </c>
      <c r="Z3376" s="35" t="s">
        <v>149</v>
      </c>
      <c r="AA3376" s="35" t="s">
        <v>146</v>
      </c>
    </row>
    <row r="3377" spans="1:27" x14ac:dyDescent="0.25">
      <c r="A3377" t="s">
        <v>563</v>
      </c>
      <c r="B3377" t="s">
        <v>852</v>
      </c>
      <c r="C3377" t="s">
        <v>853</v>
      </c>
      <c r="E3377" t="s">
        <v>6794</v>
      </c>
      <c r="F3377" t="s">
        <v>6795</v>
      </c>
      <c r="G3377" t="s">
        <v>6796</v>
      </c>
      <c r="H3377" t="s">
        <v>6797</v>
      </c>
      <c r="I3377" t="s">
        <v>6653</v>
      </c>
      <c r="J3377" t="s">
        <v>71</v>
      </c>
      <c r="K3377" t="s">
        <v>7242</v>
      </c>
      <c r="L3377" t="s">
        <v>41</v>
      </c>
      <c r="M3377" t="s">
        <v>64</v>
      </c>
      <c r="N3377" t="s">
        <v>149</v>
      </c>
      <c r="O3377" s="42">
        <v>44089</v>
      </c>
      <c r="P3377" s="42">
        <v>44089</v>
      </c>
      <c r="Q3377">
        <v>20</v>
      </c>
      <c r="R3377">
        <v>20</v>
      </c>
      <c r="S3377" s="44">
        <v>473.2</v>
      </c>
      <c r="T3377">
        <v>473.2</v>
      </c>
      <c r="U3377" s="42">
        <v>44089</v>
      </c>
      <c r="V3377">
        <v>9</v>
      </c>
      <c r="W3377">
        <v>3.5569999999999999</v>
      </c>
      <c r="X3377" s="44">
        <v>133.03345515884101</v>
      </c>
      <c r="Y3377" s="45" t="s">
        <v>157</v>
      </c>
      <c r="Z3377" s="35" t="s">
        <v>149</v>
      </c>
      <c r="AA3377" s="35" t="s">
        <v>146</v>
      </c>
    </row>
    <row r="3378" spans="1:27" x14ac:dyDescent="0.25">
      <c r="A3378" t="s">
        <v>563</v>
      </c>
      <c r="B3378" t="s">
        <v>852</v>
      </c>
      <c r="C3378" t="s">
        <v>853</v>
      </c>
      <c r="E3378" t="s">
        <v>6994</v>
      </c>
      <c r="F3378" t="s">
        <v>6995</v>
      </c>
      <c r="G3378" t="s">
        <v>6996</v>
      </c>
      <c r="H3378" t="s">
        <v>6793</v>
      </c>
      <c r="I3378" t="s">
        <v>6647</v>
      </c>
      <c r="J3378" t="s">
        <v>73</v>
      </c>
      <c r="K3378" t="s">
        <v>7243</v>
      </c>
      <c r="L3378" t="s">
        <v>41</v>
      </c>
      <c r="M3378" t="s">
        <v>64</v>
      </c>
      <c r="N3378" t="s">
        <v>149</v>
      </c>
      <c r="O3378" s="42">
        <v>44083</v>
      </c>
      <c r="P3378" s="42">
        <v>44083</v>
      </c>
      <c r="Q3378">
        <v>48</v>
      </c>
      <c r="R3378">
        <v>48</v>
      </c>
      <c r="S3378" s="44">
        <v>504.96</v>
      </c>
      <c r="T3378">
        <v>504.96</v>
      </c>
      <c r="U3378" s="42">
        <v>44083</v>
      </c>
      <c r="V3378">
        <v>9</v>
      </c>
      <c r="W3378">
        <v>3.5569999999999999</v>
      </c>
      <c r="X3378" s="44">
        <v>141.96232780432899</v>
      </c>
      <c r="Y3378" s="45" t="s">
        <v>157</v>
      </c>
      <c r="Z3378" s="35" t="s">
        <v>149</v>
      </c>
      <c r="AA3378" s="35" t="s">
        <v>146</v>
      </c>
    </row>
    <row r="3379" spans="1:27" x14ac:dyDescent="0.25">
      <c r="A3379" t="s">
        <v>563</v>
      </c>
      <c r="B3379" t="s">
        <v>852</v>
      </c>
      <c r="C3379" t="s">
        <v>853</v>
      </c>
      <c r="E3379" t="s">
        <v>6674</v>
      </c>
      <c r="F3379" t="s">
        <v>6675</v>
      </c>
      <c r="G3379" t="s">
        <v>7302</v>
      </c>
      <c r="H3379" t="s">
        <v>6453</v>
      </c>
      <c r="I3379" t="s">
        <v>4531</v>
      </c>
      <c r="J3379" t="s">
        <v>73</v>
      </c>
      <c r="K3379" t="s">
        <v>7243</v>
      </c>
      <c r="L3379" t="s">
        <v>41</v>
      </c>
      <c r="M3379" t="s">
        <v>64</v>
      </c>
      <c r="N3379" t="s">
        <v>149</v>
      </c>
      <c r="O3379" s="42">
        <v>44091</v>
      </c>
      <c r="P3379" s="42">
        <v>44091</v>
      </c>
      <c r="Q3379">
        <v>48</v>
      </c>
      <c r="R3379">
        <v>48</v>
      </c>
      <c r="S3379" s="44">
        <v>504.96</v>
      </c>
      <c r="T3379">
        <v>504.96</v>
      </c>
      <c r="U3379" s="42">
        <v>44097</v>
      </c>
      <c r="V3379">
        <v>9</v>
      </c>
      <c r="W3379">
        <v>3.5569999999999999</v>
      </c>
      <c r="X3379" s="44">
        <v>141.96232780432899</v>
      </c>
      <c r="Y3379" s="45" t="s">
        <v>157</v>
      </c>
      <c r="Z3379" s="35" t="s">
        <v>149</v>
      </c>
      <c r="AA3379" s="35" t="s">
        <v>146</v>
      </c>
    </row>
    <row r="3380" spans="1:27" x14ac:dyDescent="0.25">
      <c r="A3380" t="s">
        <v>150</v>
      </c>
      <c r="B3380" t="s">
        <v>151</v>
      </c>
      <c r="C3380" t="s">
        <v>152</v>
      </c>
      <c r="E3380" t="s">
        <v>7303</v>
      </c>
      <c r="F3380" t="s">
        <v>7304</v>
      </c>
      <c r="G3380" t="s">
        <v>7305</v>
      </c>
      <c r="H3380" t="s">
        <v>1484</v>
      </c>
      <c r="I3380" t="s">
        <v>39</v>
      </c>
      <c r="J3380" t="s">
        <v>65</v>
      </c>
      <c r="K3380" t="s">
        <v>7778</v>
      </c>
      <c r="L3380" t="s">
        <v>4</v>
      </c>
      <c r="M3380" t="s">
        <v>64</v>
      </c>
      <c r="N3380" t="s">
        <v>149</v>
      </c>
      <c r="O3380" s="42">
        <v>44101</v>
      </c>
      <c r="P3380" s="42">
        <v>44102</v>
      </c>
      <c r="Q3380">
        <v>7</v>
      </c>
      <c r="R3380">
        <v>7</v>
      </c>
      <c r="S3380" s="44">
        <v>545.79</v>
      </c>
      <c r="T3380">
        <v>545.79</v>
      </c>
      <c r="U3380" s="42">
        <v>44101</v>
      </c>
      <c r="V3380">
        <v>9</v>
      </c>
      <c r="W3380">
        <v>3.5569999999999999</v>
      </c>
      <c r="X3380" s="44">
        <v>153.441102052291</v>
      </c>
      <c r="Y3380" s="45" t="s">
        <v>157</v>
      </c>
      <c r="Z3380" s="35" t="s">
        <v>149</v>
      </c>
      <c r="AA3380" s="35" t="s">
        <v>146</v>
      </c>
    </row>
    <row r="3381" spans="1:27" x14ac:dyDescent="0.25">
      <c r="A3381" t="s">
        <v>150</v>
      </c>
      <c r="B3381" t="s">
        <v>151</v>
      </c>
      <c r="C3381" t="s">
        <v>152</v>
      </c>
      <c r="E3381" t="s">
        <v>10792</v>
      </c>
      <c r="F3381" t="s">
        <v>10793</v>
      </c>
      <c r="G3381" t="s">
        <v>10794</v>
      </c>
      <c r="H3381" t="s">
        <v>7989</v>
      </c>
      <c r="I3381" t="s">
        <v>7707</v>
      </c>
      <c r="J3381" t="s">
        <v>65</v>
      </c>
      <c r="K3381" t="s">
        <v>7778</v>
      </c>
      <c r="L3381" t="s">
        <v>4</v>
      </c>
      <c r="M3381" t="s">
        <v>64</v>
      </c>
      <c r="N3381" t="s">
        <v>149</v>
      </c>
      <c r="O3381" s="42">
        <v>44211</v>
      </c>
      <c r="P3381" s="42">
        <v>44212</v>
      </c>
      <c r="Q3381">
        <v>300</v>
      </c>
      <c r="R3381">
        <v>300</v>
      </c>
      <c r="S3381" s="44">
        <v>23898.31</v>
      </c>
      <c r="T3381">
        <v>23898.31</v>
      </c>
      <c r="U3381" s="42">
        <v>44211</v>
      </c>
      <c r="V3381">
        <v>1</v>
      </c>
      <c r="W3381">
        <v>3.6269999999999998</v>
      </c>
      <c r="X3381" s="44">
        <v>6589.0019299696714</v>
      </c>
      <c r="Y3381" s="45" t="s">
        <v>157</v>
      </c>
      <c r="Z3381" s="35" t="s">
        <v>149</v>
      </c>
      <c r="AA3381" s="35" t="s">
        <v>146</v>
      </c>
    </row>
    <row r="3382" spans="1:27" x14ac:dyDescent="0.25">
      <c r="A3382" t="s">
        <v>563</v>
      </c>
      <c r="B3382" t="s">
        <v>3874</v>
      </c>
      <c r="C3382" t="s">
        <v>853</v>
      </c>
      <c r="E3382" t="s">
        <v>6725</v>
      </c>
      <c r="F3382" t="s">
        <v>6726</v>
      </c>
      <c r="G3382" t="s">
        <v>6727</v>
      </c>
      <c r="H3382" t="s">
        <v>6728</v>
      </c>
      <c r="I3382" t="s">
        <v>6651</v>
      </c>
      <c r="J3382" t="s">
        <v>70</v>
      </c>
      <c r="K3382" t="s">
        <v>40</v>
      </c>
      <c r="L3382" t="s">
        <v>41</v>
      </c>
      <c r="M3382" t="s">
        <v>64</v>
      </c>
      <c r="N3382" t="s">
        <v>149</v>
      </c>
      <c r="O3382" s="42">
        <v>44075</v>
      </c>
      <c r="P3382" s="42">
        <v>44075</v>
      </c>
      <c r="Q3382">
        <v>240</v>
      </c>
      <c r="R3382">
        <v>240</v>
      </c>
      <c r="S3382" s="44">
        <v>556.79999999999995</v>
      </c>
      <c r="T3382">
        <v>556.79999999999995</v>
      </c>
      <c r="U3382" s="42">
        <v>44075</v>
      </c>
      <c r="V3382">
        <v>9</v>
      </c>
      <c r="W3382">
        <v>3.5569999999999999</v>
      </c>
      <c r="X3382" s="44">
        <v>156.536407084621</v>
      </c>
      <c r="Y3382" s="45" t="s">
        <v>157</v>
      </c>
      <c r="Z3382" s="35" t="s">
        <v>149</v>
      </c>
      <c r="AA3382" s="35" t="s">
        <v>146</v>
      </c>
    </row>
    <row r="3383" spans="1:27" x14ac:dyDescent="0.25">
      <c r="A3383" t="s">
        <v>563</v>
      </c>
      <c r="B3383" t="s">
        <v>852</v>
      </c>
      <c r="C3383" t="s">
        <v>853</v>
      </c>
      <c r="E3383" t="s">
        <v>6774</v>
      </c>
      <c r="F3383" t="s">
        <v>6775</v>
      </c>
      <c r="G3383" t="s">
        <v>6776</v>
      </c>
      <c r="H3383" t="s">
        <v>6777</v>
      </c>
      <c r="I3383" t="s">
        <v>6652</v>
      </c>
      <c r="J3383" t="s">
        <v>71</v>
      </c>
      <c r="K3383" t="s">
        <v>7242</v>
      </c>
      <c r="L3383" t="s">
        <v>41</v>
      </c>
      <c r="M3383" t="s">
        <v>64</v>
      </c>
      <c r="N3383" t="s">
        <v>149</v>
      </c>
      <c r="O3383" s="42">
        <v>44085</v>
      </c>
      <c r="P3383" s="42">
        <v>44085</v>
      </c>
      <c r="Q3383">
        <v>24</v>
      </c>
      <c r="R3383">
        <v>24</v>
      </c>
      <c r="S3383" s="44">
        <v>567.84</v>
      </c>
      <c r="T3383">
        <v>567.84</v>
      </c>
      <c r="U3383" s="42">
        <v>44085</v>
      </c>
      <c r="V3383">
        <v>9</v>
      </c>
      <c r="W3383">
        <v>3.5569999999999999</v>
      </c>
      <c r="X3383" s="44">
        <v>159.64014619061001</v>
      </c>
      <c r="Y3383" s="45" t="s">
        <v>157</v>
      </c>
      <c r="Z3383" s="35" t="s">
        <v>149</v>
      </c>
      <c r="AA3383" s="35" t="s">
        <v>146</v>
      </c>
    </row>
    <row r="3384" spans="1:27" x14ac:dyDescent="0.25">
      <c r="A3384" t="s">
        <v>563</v>
      </c>
      <c r="B3384" t="s">
        <v>852</v>
      </c>
      <c r="C3384" t="s">
        <v>565</v>
      </c>
      <c r="E3384" t="s">
        <v>10583</v>
      </c>
      <c r="F3384" t="s">
        <v>10584</v>
      </c>
      <c r="G3384" t="s">
        <v>10585</v>
      </c>
      <c r="H3384" t="s">
        <v>5003</v>
      </c>
      <c r="I3384" t="s">
        <v>4540</v>
      </c>
      <c r="J3384" t="s">
        <v>73</v>
      </c>
      <c r="K3384" t="s">
        <v>7243</v>
      </c>
      <c r="L3384" t="s">
        <v>41</v>
      </c>
      <c r="M3384" t="s">
        <v>64</v>
      </c>
      <c r="N3384" t="s">
        <v>149</v>
      </c>
      <c r="O3384" s="42">
        <v>44196</v>
      </c>
      <c r="P3384" s="42">
        <v>44196</v>
      </c>
      <c r="Q3384">
        <v>240</v>
      </c>
      <c r="R3384">
        <v>240</v>
      </c>
      <c r="S3384" s="44">
        <v>2534.4</v>
      </c>
      <c r="T3384">
        <v>2534.4</v>
      </c>
      <c r="U3384" s="42">
        <v>44196</v>
      </c>
      <c r="V3384">
        <v>12</v>
      </c>
      <c r="W3384">
        <v>3.6059999999999999</v>
      </c>
      <c r="X3384" s="44">
        <v>702.82861896838597</v>
      </c>
      <c r="Y3384" s="45" t="s">
        <v>157</v>
      </c>
      <c r="Z3384" s="35" t="s">
        <v>149</v>
      </c>
      <c r="AA3384" s="35" t="s">
        <v>146</v>
      </c>
    </row>
    <row r="3385" spans="1:27" x14ac:dyDescent="0.25">
      <c r="A3385" t="s">
        <v>563</v>
      </c>
      <c r="B3385" t="s">
        <v>852</v>
      </c>
      <c r="C3385" t="s">
        <v>853</v>
      </c>
      <c r="E3385" t="s">
        <v>7048</v>
      </c>
      <c r="F3385" t="s">
        <v>7049</v>
      </c>
      <c r="G3385" t="s">
        <v>7050</v>
      </c>
      <c r="H3385" t="s">
        <v>2721</v>
      </c>
      <c r="I3385" t="s">
        <v>2507</v>
      </c>
      <c r="J3385" t="s">
        <v>71</v>
      </c>
      <c r="K3385" t="s">
        <v>7242</v>
      </c>
      <c r="L3385" t="s">
        <v>41</v>
      </c>
      <c r="M3385" t="s">
        <v>64</v>
      </c>
      <c r="N3385" t="s">
        <v>149</v>
      </c>
      <c r="O3385" s="42">
        <v>44085</v>
      </c>
      <c r="P3385" s="42">
        <v>44085</v>
      </c>
      <c r="Q3385">
        <v>24</v>
      </c>
      <c r="R3385">
        <v>24</v>
      </c>
      <c r="S3385" s="44">
        <v>567.84</v>
      </c>
      <c r="T3385">
        <v>567.84</v>
      </c>
      <c r="U3385" s="42">
        <v>44085</v>
      </c>
      <c r="V3385">
        <v>9</v>
      </c>
      <c r="W3385">
        <v>3.5569999999999999</v>
      </c>
      <c r="X3385" s="44">
        <v>159.64014619061001</v>
      </c>
      <c r="Y3385" s="45" t="s">
        <v>157</v>
      </c>
      <c r="Z3385" s="35" t="s">
        <v>149</v>
      </c>
      <c r="AA3385" s="35" t="s">
        <v>146</v>
      </c>
    </row>
    <row r="3386" spans="1:27" x14ac:dyDescent="0.25">
      <c r="A3386" t="s">
        <v>563</v>
      </c>
      <c r="B3386" t="s">
        <v>852</v>
      </c>
      <c r="C3386" t="s">
        <v>853</v>
      </c>
      <c r="E3386" t="s">
        <v>6672</v>
      </c>
      <c r="F3386" t="s">
        <v>6673</v>
      </c>
      <c r="G3386" t="s">
        <v>7306</v>
      </c>
      <c r="H3386" t="s">
        <v>6453</v>
      </c>
      <c r="I3386" t="s">
        <v>4531</v>
      </c>
      <c r="J3386" t="s">
        <v>71</v>
      </c>
      <c r="K3386" t="s">
        <v>7242</v>
      </c>
      <c r="L3386" t="s">
        <v>41</v>
      </c>
      <c r="M3386" t="s">
        <v>64</v>
      </c>
      <c r="N3386" t="s">
        <v>149</v>
      </c>
      <c r="O3386" s="42">
        <v>44091</v>
      </c>
      <c r="P3386" s="42">
        <v>44091</v>
      </c>
      <c r="Q3386">
        <v>24</v>
      </c>
      <c r="R3386">
        <v>24</v>
      </c>
      <c r="S3386" s="44">
        <v>567.84</v>
      </c>
      <c r="T3386">
        <v>567.84</v>
      </c>
      <c r="U3386" s="42">
        <v>44097</v>
      </c>
      <c r="V3386">
        <v>9</v>
      </c>
      <c r="W3386">
        <v>3.5569999999999999</v>
      </c>
      <c r="X3386" s="44">
        <v>159.64014619061001</v>
      </c>
      <c r="Y3386" s="45" t="s">
        <v>157</v>
      </c>
      <c r="Z3386" s="35" t="s">
        <v>149</v>
      </c>
      <c r="AA3386" s="35" t="s">
        <v>146</v>
      </c>
    </row>
    <row r="3387" spans="1:27" x14ac:dyDescent="0.25">
      <c r="A3387" t="s">
        <v>563</v>
      </c>
      <c r="B3387" t="s">
        <v>852</v>
      </c>
      <c r="C3387" t="s">
        <v>853</v>
      </c>
      <c r="E3387" t="s">
        <v>7167</v>
      </c>
      <c r="F3387" t="s">
        <v>7168</v>
      </c>
      <c r="G3387" t="s">
        <v>7169</v>
      </c>
      <c r="H3387" t="s">
        <v>5982</v>
      </c>
      <c r="I3387" t="s">
        <v>4541</v>
      </c>
      <c r="J3387" t="s">
        <v>68</v>
      </c>
      <c r="K3387" t="s">
        <v>44</v>
      </c>
      <c r="L3387" t="s">
        <v>41</v>
      </c>
      <c r="M3387" t="s">
        <v>64</v>
      </c>
      <c r="N3387" t="s">
        <v>149</v>
      </c>
      <c r="O3387" s="42">
        <v>44092</v>
      </c>
      <c r="P3387" s="42">
        <v>44092</v>
      </c>
      <c r="Q3387">
        <v>108</v>
      </c>
      <c r="R3387">
        <v>108</v>
      </c>
      <c r="S3387" s="44">
        <v>602.64</v>
      </c>
      <c r="T3387">
        <v>602.64</v>
      </c>
      <c r="U3387" s="42">
        <v>44092</v>
      </c>
      <c r="V3387">
        <v>9</v>
      </c>
      <c r="W3387">
        <v>3.5569999999999999</v>
      </c>
      <c r="X3387" s="44">
        <v>169.42367163339799</v>
      </c>
      <c r="Y3387" s="45" t="s">
        <v>157</v>
      </c>
      <c r="Z3387" s="35" t="s">
        <v>149</v>
      </c>
      <c r="AA3387" s="35" t="s">
        <v>146</v>
      </c>
    </row>
    <row r="3388" spans="1:27" x14ac:dyDescent="0.25">
      <c r="A3388" t="s">
        <v>150</v>
      </c>
      <c r="B3388" t="s">
        <v>151</v>
      </c>
      <c r="C3388" t="s">
        <v>152</v>
      </c>
      <c r="E3388" t="s">
        <v>10795</v>
      </c>
      <c r="F3388" t="s">
        <v>10796</v>
      </c>
      <c r="G3388" t="s">
        <v>10797</v>
      </c>
      <c r="H3388" t="s">
        <v>7776</v>
      </c>
      <c r="I3388" t="s">
        <v>7777</v>
      </c>
      <c r="J3388" t="s">
        <v>65</v>
      </c>
      <c r="K3388" t="s">
        <v>7778</v>
      </c>
      <c r="L3388" t="s">
        <v>4</v>
      </c>
      <c r="M3388" t="s">
        <v>64</v>
      </c>
      <c r="N3388" t="s">
        <v>149</v>
      </c>
      <c r="O3388" s="42">
        <v>44222</v>
      </c>
      <c r="P3388" s="42">
        <v>44223</v>
      </c>
      <c r="Q3388">
        <v>300</v>
      </c>
      <c r="R3388">
        <v>300</v>
      </c>
      <c r="S3388" s="44">
        <v>23898.31</v>
      </c>
      <c r="T3388">
        <v>23898.31</v>
      </c>
      <c r="U3388" s="42">
        <v>44222</v>
      </c>
      <c r="V3388">
        <v>1</v>
      </c>
      <c r="W3388">
        <v>3.6269999999999998</v>
      </c>
      <c r="X3388" s="44">
        <v>6589.0019299696714</v>
      </c>
      <c r="Y3388" s="45" t="s">
        <v>157</v>
      </c>
      <c r="Z3388" s="35" t="s">
        <v>149</v>
      </c>
      <c r="AA3388" s="35" t="s">
        <v>146</v>
      </c>
    </row>
    <row r="3389" spans="1:27" x14ac:dyDescent="0.25">
      <c r="A3389" t="s">
        <v>150</v>
      </c>
      <c r="B3389" t="s">
        <v>151</v>
      </c>
      <c r="C3389" t="s">
        <v>152</v>
      </c>
      <c r="E3389" t="s">
        <v>10798</v>
      </c>
      <c r="F3389" t="s">
        <v>10799</v>
      </c>
      <c r="G3389" t="s">
        <v>10800</v>
      </c>
      <c r="H3389" t="s">
        <v>7351</v>
      </c>
      <c r="I3389" t="s">
        <v>7247</v>
      </c>
      <c r="J3389" t="s">
        <v>65</v>
      </c>
      <c r="K3389" t="s">
        <v>7778</v>
      </c>
      <c r="L3389" t="s">
        <v>4</v>
      </c>
      <c r="M3389" t="s">
        <v>64</v>
      </c>
      <c r="N3389" t="s">
        <v>149</v>
      </c>
      <c r="O3389" s="42">
        <v>44168</v>
      </c>
      <c r="P3389" s="42">
        <v>44169</v>
      </c>
      <c r="Q3389">
        <v>150</v>
      </c>
      <c r="R3389">
        <v>150</v>
      </c>
      <c r="S3389" s="44">
        <v>11694.92</v>
      </c>
      <c r="T3389">
        <v>11694.92</v>
      </c>
      <c r="U3389" s="42">
        <v>44175</v>
      </c>
      <c r="V3389">
        <v>12</v>
      </c>
      <c r="W3389">
        <v>3.6059999999999999</v>
      </c>
      <c r="X3389" s="44">
        <v>3243.1835829173592</v>
      </c>
      <c r="Y3389" s="45" t="s">
        <v>157</v>
      </c>
      <c r="Z3389" s="35" t="s">
        <v>149</v>
      </c>
      <c r="AA3389" s="35" t="s">
        <v>146</v>
      </c>
    </row>
    <row r="3390" spans="1:27" x14ac:dyDescent="0.25">
      <c r="A3390" t="s">
        <v>150</v>
      </c>
      <c r="B3390" t="s">
        <v>151</v>
      </c>
      <c r="C3390" t="s">
        <v>152</v>
      </c>
      <c r="E3390" t="s">
        <v>6840</v>
      </c>
      <c r="F3390" t="s">
        <v>6841</v>
      </c>
      <c r="G3390" t="s">
        <v>6842</v>
      </c>
      <c r="H3390" t="s">
        <v>1484</v>
      </c>
      <c r="I3390" t="s">
        <v>39</v>
      </c>
      <c r="J3390" t="s">
        <v>65</v>
      </c>
      <c r="K3390" t="s">
        <v>7778</v>
      </c>
      <c r="L3390" t="s">
        <v>4</v>
      </c>
      <c r="M3390" t="s">
        <v>64</v>
      </c>
      <c r="N3390" t="s">
        <v>149</v>
      </c>
      <c r="O3390" s="42">
        <v>44081</v>
      </c>
      <c r="P3390" s="42">
        <v>44082</v>
      </c>
      <c r="Q3390">
        <v>8</v>
      </c>
      <c r="R3390">
        <v>8</v>
      </c>
      <c r="S3390" s="44">
        <v>623.76</v>
      </c>
      <c r="T3390">
        <v>623.76</v>
      </c>
      <c r="U3390" s="42">
        <v>44081</v>
      </c>
      <c r="V3390">
        <v>9</v>
      </c>
      <c r="W3390">
        <v>3.5569999999999999</v>
      </c>
      <c r="X3390" s="44">
        <v>175.361259488332</v>
      </c>
      <c r="Y3390" s="45" t="s">
        <v>157</v>
      </c>
      <c r="Z3390" s="35" t="s">
        <v>149</v>
      </c>
      <c r="AA3390" s="35" t="s">
        <v>146</v>
      </c>
    </row>
    <row r="3391" spans="1:27" x14ac:dyDescent="0.25">
      <c r="A3391" t="s">
        <v>150</v>
      </c>
      <c r="B3391" t="s">
        <v>151</v>
      </c>
      <c r="C3391" t="s">
        <v>152</v>
      </c>
      <c r="E3391" t="s">
        <v>7004</v>
      </c>
      <c r="F3391" t="s">
        <v>7005</v>
      </c>
      <c r="G3391" t="s">
        <v>7006</v>
      </c>
      <c r="H3391" t="s">
        <v>1484</v>
      </c>
      <c r="I3391" t="s">
        <v>39</v>
      </c>
      <c r="J3391" t="s">
        <v>65</v>
      </c>
      <c r="K3391" t="s">
        <v>7778</v>
      </c>
      <c r="L3391" t="s">
        <v>4</v>
      </c>
      <c r="M3391" t="s">
        <v>64</v>
      </c>
      <c r="N3391" t="s">
        <v>149</v>
      </c>
      <c r="O3391" s="42">
        <v>44088</v>
      </c>
      <c r="P3391" s="42">
        <v>44089</v>
      </c>
      <c r="Q3391">
        <v>8</v>
      </c>
      <c r="R3391">
        <v>8</v>
      </c>
      <c r="S3391" s="44">
        <v>623.76</v>
      </c>
      <c r="T3391">
        <v>623.76</v>
      </c>
      <c r="U3391" s="42">
        <v>44088</v>
      </c>
      <c r="V3391">
        <v>9</v>
      </c>
      <c r="W3391">
        <v>3.5569999999999999</v>
      </c>
      <c r="X3391" s="44">
        <v>175.361259488332</v>
      </c>
      <c r="Y3391" s="45" t="s">
        <v>157</v>
      </c>
      <c r="Z3391" s="35" t="s">
        <v>149</v>
      </c>
      <c r="AA3391" s="35" t="s">
        <v>146</v>
      </c>
    </row>
    <row r="3392" spans="1:27" x14ac:dyDescent="0.25">
      <c r="A3392" t="s">
        <v>563</v>
      </c>
      <c r="B3392" t="s">
        <v>852</v>
      </c>
      <c r="C3392" t="s">
        <v>853</v>
      </c>
      <c r="E3392" t="s">
        <v>7307</v>
      </c>
      <c r="F3392" t="s">
        <v>7308</v>
      </c>
      <c r="G3392" t="s">
        <v>7309</v>
      </c>
      <c r="H3392" t="s">
        <v>6299</v>
      </c>
      <c r="I3392" t="s">
        <v>4526</v>
      </c>
      <c r="J3392" t="s">
        <v>73</v>
      </c>
      <c r="K3392" t="s">
        <v>7243</v>
      </c>
      <c r="L3392" t="s">
        <v>41</v>
      </c>
      <c r="M3392" t="s">
        <v>64</v>
      </c>
      <c r="N3392" t="s">
        <v>149</v>
      </c>
      <c r="O3392" s="42">
        <v>44103</v>
      </c>
      <c r="P3392" s="42">
        <v>44103</v>
      </c>
      <c r="Q3392">
        <v>60</v>
      </c>
      <c r="R3392">
        <v>60</v>
      </c>
      <c r="S3392" s="44">
        <v>631.20000000000005</v>
      </c>
      <c r="T3392">
        <v>631.20000000000005</v>
      </c>
      <c r="U3392" s="42">
        <v>44104</v>
      </c>
      <c r="V3392">
        <v>9</v>
      </c>
      <c r="W3392">
        <v>3.5569999999999999</v>
      </c>
      <c r="X3392" s="44">
        <v>177.45290975541101</v>
      </c>
      <c r="Y3392" s="45" t="s">
        <v>157</v>
      </c>
      <c r="Z3392" s="35" t="s">
        <v>149</v>
      </c>
      <c r="AA3392" s="35" t="s">
        <v>146</v>
      </c>
    </row>
    <row r="3393" spans="1:27" x14ac:dyDescent="0.25">
      <c r="A3393" t="s">
        <v>563</v>
      </c>
      <c r="B3393" t="s">
        <v>852</v>
      </c>
      <c r="C3393" t="s">
        <v>565</v>
      </c>
      <c r="E3393" t="s">
        <v>6988</v>
      </c>
      <c r="F3393" t="s">
        <v>6989</v>
      </c>
      <c r="G3393" t="s">
        <v>6990</v>
      </c>
      <c r="H3393" t="s">
        <v>2577</v>
      </c>
      <c r="I3393" t="s">
        <v>2505</v>
      </c>
      <c r="J3393" t="s">
        <v>68</v>
      </c>
      <c r="K3393" t="s">
        <v>44</v>
      </c>
      <c r="L3393" t="s">
        <v>41</v>
      </c>
      <c r="M3393" t="s">
        <v>64</v>
      </c>
      <c r="N3393" t="s">
        <v>149</v>
      </c>
      <c r="O3393" s="42">
        <v>44085</v>
      </c>
      <c r="P3393" s="42">
        <v>44085</v>
      </c>
      <c r="Q3393">
        <v>120</v>
      </c>
      <c r="R3393">
        <v>120</v>
      </c>
      <c r="S3393" s="44">
        <v>652.79999999999995</v>
      </c>
      <c r="T3393">
        <v>652.79999999999995</v>
      </c>
      <c r="U3393" s="42">
        <v>44085</v>
      </c>
      <c r="V3393">
        <v>9</v>
      </c>
      <c r="W3393">
        <v>3.5569999999999999</v>
      </c>
      <c r="X3393" s="44">
        <v>183.525442788867</v>
      </c>
      <c r="Y3393" s="45" t="s">
        <v>157</v>
      </c>
      <c r="Z3393" s="35" t="s">
        <v>149</v>
      </c>
      <c r="AA3393" s="35" t="s">
        <v>146</v>
      </c>
    </row>
    <row r="3394" spans="1:27" x14ac:dyDescent="0.25">
      <c r="A3394" t="s">
        <v>563</v>
      </c>
      <c r="B3394" t="s">
        <v>852</v>
      </c>
      <c r="C3394" t="s">
        <v>565</v>
      </c>
      <c r="E3394" t="s">
        <v>7136</v>
      </c>
      <c r="F3394" t="s">
        <v>7137</v>
      </c>
      <c r="G3394" t="s">
        <v>7138</v>
      </c>
      <c r="H3394" t="s">
        <v>6663</v>
      </c>
      <c r="I3394" t="s">
        <v>6642</v>
      </c>
      <c r="J3394" t="s">
        <v>68</v>
      </c>
      <c r="K3394" t="s">
        <v>44</v>
      </c>
      <c r="L3394" t="s">
        <v>41</v>
      </c>
      <c r="M3394" t="s">
        <v>64</v>
      </c>
      <c r="N3394" t="s">
        <v>149</v>
      </c>
      <c r="O3394" s="42">
        <v>44089</v>
      </c>
      <c r="P3394" s="42">
        <v>44089</v>
      </c>
      <c r="Q3394">
        <v>120</v>
      </c>
      <c r="R3394">
        <v>120</v>
      </c>
      <c r="S3394" s="44">
        <v>661.2</v>
      </c>
      <c r="T3394">
        <v>661.2</v>
      </c>
      <c r="U3394" s="42">
        <v>44090</v>
      </c>
      <c r="V3394">
        <v>9</v>
      </c>
      <c r="W3394">
        <v>3.5569999999999999</v>
      </c>
      <c r="X3394" s="44">
        <v>185.886983412988</v>
      </c>
      <c r="Y3394" s="45" t="s">
        <v>157</v>
      </c>
      <c r="Z3394" s="35" t="s">
        <v>149</v>
      </c>
      <c r="AA3394" s="35" t="s">
        <v>146</v>
      </c>
    </row>
    <row r="3395" spans="1:27" x14ac:dyDescent="0.25">
      <c r="A3395" t="s">
        <v>563</v>
      </c>
      <c r="B3395" t="s">
        <v>859</v>
      </c>
      <c r="C3395" t="s">
        <v>565</v>
      </c>
      <c r="E3395" t="s">
        <v>6861</v>
      </c>
      <c r="F3395" t="s">
        <v>6862</v>
      </c>
      <c r="G3395" t="s">
        <v>6863</v>
      </c>
      <c r="H3395" t="s">
        <v>4175</v>
      </c>
      <c r="I3395" t="s">
        <v>2559</v>
      </c>
      <c r="J3395" t="s">
        <v>63</v>
      </c>
      <c r="K3395" t="s">
        <v>141</v>
      </c>
      <c r="L3395" t="s">
        <v>34</v>
      </c>
      <c r="M3395" t="s">
        <v>94</v>
      </c>
      <c r="N3395" t="s">
        <v>149</v>
      </c>
      <c r="O3395" s="42">
        <v>44081</v>
      </c>
      <c r="P3395" s="42">
        <v>44081</v>
      </c>
      <c r="Q3395">
        <v>0.9</v>
      </c>
      <c r="R3395">
        <v>0.9</v>
      </c>
      <c r="S3395" s="44">
        <v>720</v>
      </c>
      <c r="T3395">
        <v>720</v>
      </c>
      <c r="U3395" s="42">
        <v>44083</v>
      </c>
      <c r="V3395">
        <v>9</v>
      </c>
      <c r="W3395">
        <v>3.5569999999999999</v>
      </c>
      <c r="X3395" s="44">
        <v>720</v>
      </c>
      <c r="Y3395" s="45" t="s">
        <v>157</v>
      </c>
      <c r="Z3395" s="35" t="s">
        <v>149</v>
      </c>
      <c r="AA3395" s="35" t="s">
        <v>146</v>
      </c>
    </row>
    <row r="3396" spans="1:27" x14ac:dyDescent="0.25">
      <c r="A3396" t="s">
        <v>150</v>
      </c>
      <c r="B3396" t="s">
        <v>151</v>
      </c>
      <c r="C3396" t="s">
        <v>152</v>
      </c>
      <c r="E3396" t="s">
        <v>7069</v>
      </c>
      <c r="F3396" t="s">
        <v>7070</v>
      </c>
      <c r="G3396" t="s">
        <v>7071</v>
      </c>
      <c r="H3396" t="s">
        <v>156</v>
      </c>
      <c r="I3396" t="s">
        <v>37</v>
      </c>
      <c r="J3396" t="s">
        <v>65</v>
      </c>
      <c r="K3396" t="s">
        <v>7778</v>
      </c>
      <c r="L3396" t="s">
        <v>4</v>
      </c>
      <c r="M3396" t="s">
        <v>64</v>
      </c>
      <c r="N3396" t="s">
        <v>149</v>
      </c>
      <c r="O3396" s="42">
        <v>44085</v>
      </c>
      <c r="P3396" s="42">
        <v>44086</v>
      </c>
      <c r="Q3396">
        <v>10</v>
      </c>
      <c r="R3396">
        <v>10</v>
      </c>
      <c r="S3396" s="44">
        <v>744.4</v>
      </c>
      <c r="T3396">
        <v>744.4</v>
      </c>
      <c r="U3396" s="42">
        <v>44085</v>
      </c>
      <c r="V3396">
        <v>9</v>
      </c>
      <c r="W3396">
        <v>3.5569999999999999</v>
      </c>
      <c r="X3396" s="44">
        <v>209.27748102333399</v>
      </c>
      <c r="Y3396" s="45" t="s">
        <v>157</v>
      </c>
      <c r="Z3396" s="35" t="s">
        <v>149</v>
      </c>
      <c r="AA3396" s="35" t="s">
        <v>146</v>
      </c>
    </row>
    <row r="3397" spans="1:27" x14ac:dyDescent="0.25">
      <c r="A3397" t="s">
        <v>150</v>
      </c>
      <c r="B3397" t="s">
        <v>151</v>
      </c>
      <c r="C3397" t="s">
        <v>152</v>
      </c>
      <c r="E3397" t="s">
        <v>7072</v>
      </c>
      <c r="F3397" t="s">
        <v>7073</v>
      </c>
      <c r="G3397" t="s">
        <v>7074</v>
      </c>
      <c r="H3397" t="s">
        <v>156</v>
      </c>
      <c r="I3397" t="s">
        <v>37</v>
      </c>
      <c r="J3397" t="s">
        <v>65</v>
      </c>
      <c r="K3397" t="s">
        <v>7778</v>
      </c>
      <c r="L3397" t="s">
        <v>4</v>
      </c>
      <c r="M3397" t="s">
        <v>64</v>
      </c>
      <c r="N3397" t="s">
        <v>149</v>
      </c>
      <c r="O3397" s="42">
        <v>44085</v>
      </c>
      <c r="P3397" s="42">
        <v>44086</v>
      </c>
      <c r="Q3397">
        <v>10</v>
      </c>
      <c r="R3397">
        <v>10</v>
      </c>
      <c r="S3397" s="44">
        <v>744.4</v>
      </c>
      <c r="T3397">
        <v>744.4</v>
      </c>
      <c r="U3397" s="42">
        <v>44085</v>
      </c>
      <c r="V3397">
        <v>9</v>
      </c>
      <c r="W3397">
        <v>3.5569999999999999</v>
      </c>
      <c r="X3397" s="44">
        <v>209.27748102333399</v>
      </c>
      <c r="Y3397" s="45" t="s">
        <v>157</v>
      </c>
      <c r="Z3397" s="35" t="s">
        <v>149</v>
      </c>
      <c r="AA3397" s="35" t="s">
        <v>146</v>
      </c>
    </row>
    <row r="3398" spans="1:27" x14ac:dyDescent="0.25">
      <c r="A3398" t="s">
        <v>150</v>
      </c>
      <c r="B3398" t="s">
        <v>151</v>
      </c>
      <c r="C3398" t="s">
        <v>152</v>
      </c>
      <c r="E3398" t="s">
        <v>7123</v>
      </c>
      <c r="F3398" t="s">
        <v>7124</v>
      </c>
      <c r="G3398" t="s">
        <v>7125</v>
      </c>
      <c r="H3398" t="s">
        <v>156</v>
      </c>
      <c r="I3398" t="s">
        <v>37</v>
      </c>
      <c r="J3398" t="s">
        <v>65</v>
      </c>
      <c r="K3398" t="s">
        <v>7778</v>
      </c>
      <c r="L3398" t="s">
        <v>4</v>
      </c>
      <c r="M3398" t="s">
        <v>64</v>
      </c>
      <c r="N3398" t="s">
        <v>149</v>
      </c>
      <c r="O3398" s="42">
        <v>44085</v>
      </c>
      <c r="P3398" s="42">
        <v>44086</v>
      </c>
      <c r="Q3398">
        <v>10</v>
      </c>
      <c r="R3398">
        <v>10</v>
      </c>
      <c r="S3398" s="44">
        <v>744.4</v>
      </c>
      <c r="T3398">
        <v>744.4</v>
      </c>
      <c r="U3398" s="42">
        <v>44085</v>
      </c>
      <c r="V3398">
        <v>9</v>
      </c>
      <c r="W3398">
        <v>3.5569999999999999</v>
      </c>
      <c r="X3398" s="44">
        <v>209.27748102333399</v>
      </c>
      <c r="Y3398" s="45" t="s">
        <v>157</v>
      </c>
      <c r="Z3398" s="35" t="s">
        <v>149</v>
      </c>
      <c r="AA3398" s="35" t="s">
        <v>146</v>
      </c>
    </row>
    <row r="3399" spans="1:27" x14ac:dyDescent="0.25">
      <c r="A3399" t="s">
        <v>150</v>
      </c>
      <c r="B3399" t="s">
        <v>151</v>
      </c>
      <c r="C3399" t="s">
        <v>152</v>
      </c>
      <c r="E3399" t="s">
        <v>7126</v>
      </c>
      <c r="F3399" t="s">
        <v>7127</v>
      </c>
      <c r="G3399" t="s">
        <v>7128</v>
      </c>
      <c r="H3399" t="s">
        <v>156</v>
      </c>
      <c r="I3399" t="s">
        <v>37</v>
      </c>
      <c r="J3399" t="s">
        <v>65</v>
      </c>
      <c r="K3399" t="s">
        <v>7778</v>
      </c>
      <c r="L3399" t="s">
        <v>4</v>
      </c>
      <c r="M3399" t="s">
        <v>64</v>
      </c>
      <c r="N3399" t="s">
        <v>149</v>
      </c>
      <c r="O3399" s="42">
        <v>44085</v>
      </c>
      <c r="P3399" s="42">
        <v>44086</v>
      </c>
      <c r="Q3399">
        <v>10</v>
      </c>
      <c r="R3399">
        <v>10</v>
      </c>
      <c r="S3399" s="44">
        <v>744.4</v>
      </c>
      <c r="T3399">
        <v>744.4</v>
      </c>
      <c r="U3399" s="42">
        <v>44085</v>
      </c>
      <c r="V3399">
        <v>9</v>
      </c>
      <c r="W3399">
        <v>3.5569999999999999</v>
      </c>
      <c r="X3399" s="44">
        <v>209.27748102333399</v>
      </c>
      <c r="Y3399" s="45" t="s">
        <v>157</v>
      </c>
      <c r="Z3399" s="35" t="s">
        <v>149</v>
      </c>
      <c r="AA3399" s="35" t="s">
        <v>146</v>
      </c>
    </row>
    <row r="3400" spans="1:27" x14ac:dyDescent="0.25">
      <c r="A3400" t="s">
        <v>563</v>
      </c>
      <c r="B3400" t="s">
        <v>852</v>
      </c>
      <c r="C3400" t="s">
        <v>853</v>
      </c>
      <c r="E3400" t="s">
        <v>6801</v>
      </c>
      <c r="F3400" t="s">
        <v>6802</v>
      </c>
      <c r="G3400" t="s">
        <v>6803</v>
      </c>
      <c r="H3400" t="s">
        <v>5982</v>
      </c>
      <c r="I3400" t="s">
        <v>4541</v>
      </c>
      <c r="J3400" t="s">
        <v>68</v>
      </c>
      <c r="K3400" t="s">
        <v>44</v>
      </c>
      <c r="L3400" t="s">
        <v>41</v>
      </c>
      <c r="M3400" t="s">
        <v>64</v>
      </c>
      <c r="N3400" t="s">
        <v>149</v>
      </c>
      <c r="O3400" s="42">
        <v>44085</v>
      </c>
      <c r="P3400" s="42">
        <v>44085</v>
      </c>
      <c r="Q3400">
        <v>156</v>
      </c>
      <c r="R3400">
        <v>156</v>
      </c>
      <c r="S3400" s="44">
        <v>870.48</v>
      </c>
      <c r="T3400">
        <v>870.48</v>
      </c>
      <c r="U3400" s="42">
        <v>44085</v>
      </c>
      <c r="V3400">
        <v>9</v>
      </c>
      <c r="W3400">
        <v>3.5569999999999999</v>
      </c>
      <c r="X3400" s="44">
        <v>244.72308124824201</v>
      </c>
      <c r="Y3400" s="45" t="s">
        <v>157</v>
      </c>
      <c r="Z3400" s="35" t="s">
        <v>149</v>
      </c>
      <c r="AA3400" s="35" t="s">
        <v>146</v>
      </c>
    </row>
    <row r="3401" spans="1:27" x14ac:dyDescent="0.25">
      <c r="A3401" t="s">
        <v>563</v>
      </c>
      <c r="B3401" t="s">
        <v>859</v>
      </c>
      <c r="C3401" t="s">
        <v>565</v>
      </c>
      <c r="E3401" t="s">
        <v>10801</v>
      </c>
      <c r="F3401" t="s">
        <v>10802</v>
      </c>
      <c r="G3401" t="s">
        <v>10803</v>
      </c>
      <c r="H3401" t="s">
        <v>3265</v>
      </c>
      <c r="I3401" t="s">
        <v>2561</v>
      </c>
      <c r="J3401" t="s">
        <v>63</v>
      </c>
      <c r="K3401" t="s">
        <v>141</v>
      </c>
      <c r="L3401" t="s">
        <v>34</v>
      </c>
      <c r="M3401" t="s">
        <v>94</v>
      </c>
      <c r="N3401" t="s">
        <v>149</v>
      </c>
      <c r="O3401" s="42">
        <v>44194</v>
      </c>
      <c r="P3401" s="42">
        <v>44194</v>
      </c>
      <c r="Q3401">
        <v>1.01</v>
      </c>
      <c r="R3401">
        <v>1.01</v>
      </c>
      <c r="S3401" s="44">
        <v>636.29999999999995</v>
      </c>
      <c r="T3401">
        <v>636.29999999999995</v>
      </c>
      <c r="U3401" s="42">
        <v>44196</v>
      </c>
      <c r="V3401">
        <v>12</v>
      </c>
      <c r="W3401">
        <v>3.6059999999999999</v>
      </c>
      <c r="X3401" s="44">
        <v>636.29999999999995</v>
      </c>
      <c r="Y3401" s="45" t="s">
        <v>157</v>
      </c>
      <c r="Z3401" s="35" t="s">
        <v>149</v>
      </c>
      <c r="AA3401" s="35" t="s">
        <v>146</v>
      </c>
    </row>
    <row r="3402" spans="1:27" x14ac:dyDescent="0.25">
      <c r="A3402" t="s">
        <v>150</v>
      </c>
      <c r="B3402" t="s">
        <v>151</v>
      </c>
      <c r="C3402" t="s">
        <v>152</v>
      </c>
      <c r="E3402" t="s">
        <v>8529</v>
      </c>
      <c r="F3402" t="s">
        <v>8530</v>
      </c>
      <c r="G3402" t="s">
        <v>8531</v>
      </c>
      <c r="H3402" t="s">
        <v>7825</v>
      </c>
      <c r="I3402" t="s">
        <v>7708</v>
      </c>
      <c r="J3402" t="s">
        <v>65</v>
      </c>
      <c r="K3402" t="s">
        <v>7778</v>
      </c>
      <c r="L3402" t="s">
        <v>4</v>
      </c>
      <c r="M3402" t="s">
        <v>64</v>
      </c>
      <c r="N3402" t="s">
        <v>149</v>
      </c>
      <c r="O3402" s="42">
        <v>44139</v>
      </c>
      <c r="P3402" s="42">
        <v>44140</v>
      </c>
      <c r="Q3402">
        <v>400</v>
      </c>
      <c r="R3402">
        <v>400</v>
      </c>
      <c r="S3402" s="44">
        <v>30169.49</v>
      </c>
      <c r="T3402">
        <v>30169.49</v>
      </c>
      <c r="U3402" s="42">
        <v>44139</v>
      </c>
      <c r="V3402">
        <v>11</v>
      </c>
      <c r="W3402">
        <v>3.6110000000000002</v>
      </c>
      <c r="X3402" s="44">
        <v>8354.885073386873</v>
      </c>
      <c r="Y3402" s="45" t="s">
        <v>157</v>
      </c>
      <c r="Z3402" s="35" t="s">
        <v>149</v>
      </c>
      <c r="AA3402" s="35" t="s">
        <v>146</v>
      </c>
    </row>
    <row r="3403" spans="1:27" x14ac:dyDescent="0.25">
      <c r="A3403" t="s">
        <v>150</v>
      </c>
      <c r="B3403" t="s">
        <v>151</v>
      </c>
      <c r="C3403" t="s">
        <v>152</v>
      </c>
      <c r="E3403" t="s">
        <v>8267</v>
      </c>
      <c r="F3403" t="s">
        <v>8268</v>
      </c>
      <c r="G3403" t="s">
        <v>10804</v>
      </c>
      <c r="H3403" t="s">
        <v>7356</v>
      </c>
      <c r="I3403" t="s">
        <v>7249</v>
      </c>
      <c r="J3403" t="s">
        <v>65</v>
      </c>
      <c r="K3403" t="s">
        <v>7778</v>
      </c>
      <c r="L3403" t="s">
        <v>4</v>
      </c>
      <c r="M3403" t="s">
        <v>64</v>
      </c>
      <c r="N3403" t="s">
        <v>149</v>
      </c>
      <c r="O3403" s="42">
        <v>44143</v>
      </c>
      <c r="P3403" s="42">
        <v>44144</v>
      </c>
      <c r="Q3403">
        <v>400</v>
      </c>
      <c r="R3403">
        <v>400</v>
      </c>
      <c r="S3403" s="44">
        <v>30169.49</v>
      </c>
      <c r="T3403">
        <v>30169.49</v>
      </c>
      <c r="U3403" s="42">
        <v>44155</v>
      </c>
      <c r="V3403">
        <v>11</v>
      </c>
      <c r="W3403">
        <v>3.6110000000000002</v>
      </c>
      <c r="X3403" s="44">
        <v>8354.885073386873</v>
      </c>
      <c r="Y3403" s="45" t="s">
        <v>157</v>
      </c>
      <c r="Z3403" s="35" t="s">
        <v>149</v>
      </c>
      <c r="AA3403" s="35" t="s">
        <v>146</v>
      </c>
    </row>
    <row r="3404" spans="1:27" x14ac:dyDescent="0.25">
      <c r="A3404" t="s">
        <v>150</v>
      </c>
      <c r="B3404" t="s">
        <v>151</v>
      </c>
      <c r="C3404" t="s">
        <v>152</v>
      </c>
      <c r="E3404" t="s">
        <v>10805</v>
      </c>
      <c r="F3404" t="s">
        <v>10806</v>
      </c>
      <c r="G3404" t="s">
        <v>10807</v>
      </c>
      <c r="H3404" t="s">
        <v>7908</v>
      </c>
      <c r="I3404" t="s">
        <v>7706</v>
      </c>
      <c r="J3404" t="s">
        <v>65</v>
      </c>
      <c r="K3404" t="s">
        <v>7778</v>
      </c>
      <c r="L3404" t="s">
        <v>4</v>
      </c>
      <c r="M3404" t="s">
        <v>64</v>
      </c>
      <c r="N3404" t="s">
        <v>149</v>
      </c>
      <c r="O3404" s="42">
        <v>44151</v>
      </c>
      <c r="P3404" s="42">
        <v>44152</v>
      </c>
      <c r="Q3404">
        <v>400</v>
      </c>
      <c r="R3404">
        <v>400</v>
      </c>
      <c r="S3404" s="44">
        <v>30169.49</v>
      </c>
      <c r="T3404">
        <v>30169.49</v>
      </c>
      <c r="U3404" s="42">
        <v>44152</v>
      </c>
      <c r="V3404">
        <v>11</v>
      </c>
      <c r="W3404">
        <v>3.6110000000000002</v>
      </c>
      <c r="X3404" s="44">
        <v>8354.885073386873</v>
      </c>
      <c r="Y3404" s="45" t="s">
        <v>157</v>
      </c>
      <c r="Z3404" s="35" t="s">
        <v>149</v>
      </c>
      <c r="AA3404" s="35" t="s">
        <v>146</v>
      </c>
    </row>
    <row r="3405" spans="1:27" x14ac:dyDescent="0.25">
      <c r="A3405" t="s">
        <v>563</v>
      </c>
      <c r="B3405" t="s">
        <v>852</v>
      </c>
      <c r="C3405" t="s">
        <v>853</v>
      </c>
      <c r="E3405" t="s">
        <v>10808</v>
      </c>
      <c r="F3405" t="s">
        <v>10809</v>
      </c>
      <c r="G3405" t="s">
        <v>10810</v>
      </c>
      <c r="H3405" t="s">
        <v>3894</v>
      </c>
      <c r="I3405" t="s">
        <v>2556</v>
      </c>
      <c r="J3405" t="s">
        <v>72</v>
      </c>
      <c r="K3405" t="s">
        <v>7244</v>
      </c>
      <c r="L3405" t="s">
        <v>41</v>
      </c>
      <c r="M3405" t="s">
        <v>64</v>
      </c>
      <c r="N3405" t="s">
        <v>149</v>
      </c>
      <c r="O3405" s="42">
        <v>44195</v>
      </c>
      <c r="P3405" s="42">
        <v>44195</v>
      </c>
      <c r="Q3405">
        <v>11</v>
      </c>
      <c r="R3405">
        <v>11</v>
      </c>
      <c r="S3405" s="44">
        <v>47.3</v>
      </c>
      <c r="T3405">
        <v>47.3</v>
      </c>
      <c r="U3405" s="42">
        <v>44196</v>
      </c>
      <c r="V3405">
        <v>12</v>
      </c>
      <c r="W3405">
        <v>3.6059999999999999</v>
      </c>
      <c r="X3405" s="44">
        <v>13.117027176926999</v>
      </c>
      <c r="Y3405" s="45" t="s">
        <v>157</v>
      </c>
      <c r="Z3405" s="35" t="s">
        <v>149</v>
      </c>
      <c r="AA3405" s="35" t="s">
        <v>146</v>
      </c>
    </row>
    <row r="3406" spans="1:27" x14ac:dyDescent="0.25">
      <c r="A3406" t="s">
        <v>563</v>
      </c>
      <c r="B3406" t="s">
        <v>852</v>
      </c>
      <c r="C3406" t="s">
        <v>853</v>
      </c>
      <c r="E3406" t="s">
        <v>10811</v>
      </c>
      <c r="F3406" t="s">
        <v>10812</v>
      </c>
      <c r="G3406" t="s">
        <v>10813</v>
      </c>
      <c r="H3406" t="s">
        <v>6005</v>
      </c>
      <c r="I3406" t="s">
        <v>4514</v>
      </c>
      <c r="J3406" t="s">
        <v>68</v>
      </c>
      <c r="K3406" t="s">
        <v>44</v>
      </c>
      <c r="L3406" t="s">
        <v>41</v>
      </c>
      <c r="M3406" t="s">
        <v>64</v>
      </c>
      <c r="N3406" t="s">
        <v>149</v>
      </c>
      <c r="O3406" s="42">
        <v>44196</v>
      </c>
      <c r="P3406" s="42">
        <v>44196</v>
      </c>
      <c r="Q3406">
        <v>12</v>
      </c>
      <c r="R3406">
        <v>12</v>
      </c>
      <c r="S3406" s="44">
        <v>55.08</v>
      </c>
      <c r="T3406">
        <v>55.08</v>
      </c>
      <c r="U3406" s="42">
        <v>44196</v>
      </c>
      <c r="V3406">
        <v>12</v>
      </c>
      <c r="W3406">
        <v>3.6059999999999999</v>
      </c>
      <c r="X3406" s="44">
        <v>15.274542429284001</v>
      </c>
      <c r="Y3406" s="45" t="s">
        <v>157</v>
      </c>
      <c r="Z3406" s="35" t="s">
        <v>149</v>
      </c>
      <c r="AA3406" s="35" t="s">
        <v>146</v>
      </c>
    </row>
    <row r="3407" spans="1:27" x14ac:dyDescent="0.25">
      <c r="A3407" t="s">
        <v>150</v>
      </c>
      <c r="B3407" t="s">
        <v>151</v>
      </c>
      <c r="C3407" t="s">
        <v>152</v>
      </c>
      <c r="E3407" t="s">
        <v>10814</v>
      </c>
      <c r="F3407" t="s">
        <v>10815</v>
      </c>
      <c r="G3407" t="s">
        <v>10816</v>
      </c>
      <c r="H3407" t="s">
        <v>7925</v>
      </c>
      <c r="I3407" t="s">
        <v>7695</v>
      </c>
      <c r="J3407" t="s">
        <v>65</v>
      </c>
      <c r="K3407" t="s">
        <v>7778</v>
      </c>
      <c r="L3407" t="s">
        <v>4</v>
      </c>
      <c r="M3407" t="s">
        <v>64</v>
      </c>
      <c r="N3407" t="s">
        <v>149</v>
      </c>
      <c r="O3407" s="42">
        <v>44202</v>
      </c>
      <c r="P3407" s="42">
        <v>44203</v>
      </c>
      <c r="Q3407">
        <v>500</v>
      </c>
      <c r="R3407">
        <v>500</v>
      </c>
      <c r="S3407" s="44">
        <v>38135.589999999997</v>
      </c>
      <c r="T3407">
        <v>38135.589999999997</v>
      </c>
      <c r="U3407" s="42">
        <v>44210</v>
      </c>
      <c r="V3407">
        <v>1</v>
      </c>
      <c r="W3407">
        <v>3.6269999999999998</v>
      </c>
      <c r="X3407" s="44">
        <v>10514.361731458504</v>
      </c>
      <c r="Y3407" s="45" t="s">
        <v>157</v>
      </c>
      <c r="Z3407" s="35" t="s">
        <v>149</v>
      </c>
      <c r="AA3407" s="35" t="s">
        <v>146</v>
      </c>
    </row>
    <row r="3408" spans="1:27" x14ac:dyDescent="0.25">
      <c r="A3408" t="s">
        <v>563</v>
      </c>
      <c r="B3408" t="s">
        <v>852</v>
      </c>
      <c r="C3408" t="s">
        <v>853</v>
      </c>
      <c r="E3408" t="s">
        <v>10817</v>
      </c>
      <c r="F3408" t="s">
        <v>10818</v>
      </c>
      <c r="G3408" t="s">
        <v>10819</v>
      </c>
      <c r="H3408" t="s">
        <v>7047</v>
      </c>
      <c r="I3408" t="s">
        <v>6655</v>
      </c>
      <c r="J3408" t="s">
        <v>68</v>
      </c>
      <c r="K3408" t="s">
        <v>44</v>
      </c>
      <c r="L3408" t="s">
        <v>41</v>
      </c>
      <c r="M3408" t="s">
        <v>64</v>
      </c>
      <c r="N3408" t="s">
        <v>149</v>
      </c>
      <c r="O3408" s="42">
        <v>44221</v>
      </c>
      <c r="P3408" s="42">
        <v>44221</v>
      </c>
      <c r="Q3408">
        <v>360</v>
      </c>
      <c r="R3408">
        <v>360</v>
      </c>
      <c r="S3408" s="44">
        <v>1779.66</v>
      </c>
      <c r="T3408">
        <v>1779.66</v>
      </c>
      <c r="U3408" s="42">
        <v>44221</v>
      </c>
      <c r="V3408">
        <v>1</v>
      </c>
      <c r="W3408">
        <v>3.6269999999999998</v>
      </c>
      <c r="X3408" s="44">
        <v>490.66997518610401</v>
      </c>
      <c r="Y3408" s="45" t="s">
        <v>157</v>
      </c>
      <c r="Z3408" s="35" t="s">
        <v>149</v>
      </c>
      <c r="AA3408" s="35" t="s">
        <v>146</v>
      </c>
    </row>
    <row r="3409" spans="1:27" x14ac:dyDescent="0.25">
      <c r="A3409" t="s">
        <v>563</v>
      </c>
      <c r="B3409" t="s">
        <v>859</v>
      </c>
      <c r="C3409" t="s">
        <v>853</v>
      </c>
      <c r="E3409" t="s">
        <v>10820</v>
      </c>
      <c r="F3409" t="s">
        <v>10821</v>
      </c>
      <c r="G3409" t="s">
        <v>27</v>
      </c>
      <c r="H3409" t="s">
        <v>10625</v>
      </c>
      <c r="I3409" t="s">
        <v>8844</v>
      </c>
      <c r="J3409" t="s">
        <v>9962</v>
      </c>
      <c r="K3409" t="s">
        <v>8819</v>
      </c>
      <c r="L3409" t="s">
        <v>34</v>
      </c>
      <c r="M3409" t="s">
        <v>94</v>
      </c>
      <c r="N3409" t="s">
        <v>149</v>
      </c>
      <c r="O3409" s="42">
        <v>44309</v>
      </c>
      <c r="P3409" s="42">
        <v>44309</v>
      </c>
      <c r="Q3409">
        <v>-0.14000000000000001</v>
      </c>
      <c r="R3409">
        <v>-0.14000000000000001</v>
      </c>
      <c r="S3409" s="44">
        <v>-89.88</v>
      </c>
      <c r="T3409">
        <v>-89.88</v>
      </c>
      <c r="U3409" s="42">
        <v>44313</v>
      </c>
      <c r="V3409">
        <v>4</v>
      </c>
      <c r="W3409">
        <v>3.7040000000000002</v>
      </c>
      <c r="X3409" s="44">
        <v>-89.88</v>
      </c>
      <c r="Y3409" s="45" t="s">
        <v>157</v>
      </c>
      <c r="Z3409" s="35" t="s">
        <v>10822</v>
      </c>
      <c r="AA3409" s="35" t="s">
        <v>146</v>
      </c>
    </row>
    <row r="3410" spans="1:27" x14ac:dyDescent="0.25">
      <c r="A3410" t="s">
        <v>563</v>
      </c>
      <c r="B3410" t="s">
        <v>852</v>
      </c>
      <c r="C3410" t="s">
        <v>853</v>
      </c>
      <c r="E3410" t="s">
        <v>10808</v>
      </c>
      <c r="F3410" t="s">
        <v>10809</v>
      </c>
      <c r="G3410" t="s">
        <v>10810</v>
      </c>
      <c r="H3410" t="s">
        <v>3894</v>
      </c>
      <c r="I3410" t="s">
        <v>2556</v>
      </c>
      <c r="J3410" t="s">
        <v>73</v>
      </c>
      <c r="K3410" t="s">
        <v>7243</v>
      </c>
      <c r="L3410" t="s">
        <v>41</v>
      </c>
      <c r="M3410" t="s">
        <v>64</v>
      </c>
      <c r="N3410" t="s">
        <v>149</v>
      </c>
      <c r="O3410" s="42">
        <v>44195</v>
      </c>
      <c r="P3410" s="42">
        <v>44195</v>
      </c>
      <c r="Q3410">
        <v>8</v>
      </c>
      <c r="R3410">
        <v>8</v>
      </c>
      <c r="S3410" s="44">
        <v>57.28</v>
      </c>
      <c r="T3410">
        <v>57.28</v>
      </c>
      <c r="U3410" s="42">
        <v>44196</v>
      </c>
      <c r="V3410">
        <v>12</v>
      </c>
      <c r="W3410">
        <v>3.6059999999999999</v>
      </c>
      <c r="X3410" s="44">
        <v>15.884636716583</v>
      </c>
      <c r="Y3410" s="45" t="s">
        <v>157</v>
      </c>
      <c r="Z3410" s="35" t="s">
        <v>149</v>
      </c>
      <c r="AA3410" s="35" t="s">
        <v>146</v>
      </c>
    </row>
    <row r="3411" spans="1:27" x14ac:dyDescent="0.25">
      <c r="A3411" t="s">
        <v>150</v>
      </c>
      <c r="B3411" t="s">
        <v>151</v>
      </c>
      <c r="C3411" t="s">
        <v>152</v>
      </c>
      <c r="E3411" t="s">
        <v>8724</v>
      </c>
      <c r="F3411" t="s">
        <v>8725</v>
      </c>
      <c r="G3411" t="s">
        <v>10823</v>
      </c>
      <c r="H3411" t="s">
        <v>8726</v>
      </c>
      <c r="I3411" t="s">
        <v>8702</v>
      </c>
      <c r="J3411" t="s">
        <v>65</v>
      </c>
      <c r="K3411" t="s">
        <v>7778</v>
      </c>
      <c r="L3411" t="s">
        <v>4</v>
      </c>
      <c r="M3411" t="s">
        <v>64</v>
      </c>
      <c r="N3411" t="s">
        <v>149</v>
      </c>
      <c r="O3411" s="42">
        <v>44145</v>
      </c>
      <c r="P3411" s="42">
        <v>44146</v>
      </c>
      <c r="Q3411">
        <v>400</v>
      </c>
      <c r="R3411">
        <v>400</v>
      </c>
      <c r="S3411" s="44">
        <v>30508.47</v>
      </c>
      <c r="T3411">
        <v>30508.47</v>
      </c>
      <c r="U3411" s="42">
        <v>44159</v>
      </c>
      <c r="V3411">
        <v>11</v>
      </c>
      <c r="W3411">
        <v>3.6110000000000002</v>
      </c>
      <c r="X3411" s="44">
        <v>8448.7593464414276</v>
      </c>
      <c r="Y3411" s="45" t="s">
        <v>157</v>
      </c>
      <c r="Z3411" s="35" t="s">
        <v>149</v>
      </c>
      <c r="AA3411" s="35" t="s">
        <v>146</v>
      </c>
    </row>
    <row r="3412" spans="1:27" x14ac:dyDescent="0.25">
      <c r="A3412" t="s">
        <v>150</v>
      </c>
      <c r="B3412" t="s">
        <v>151</v>
      </c>
      <c r="C3412" t="s">
        <v>152</v>
      </c>
      <c r="E3412" t="s">
        <v>8269</v>
      </c>
      <c r="F3412" t="s">
        <v>8270</v>
      </c>
      <c r="G3412" t="s">
        <v>8710</v>
      </c>
      <c r="H3412" t="s">
        <v>156</v>
      </c>
      <c r="I3412" t="s">
        <v>37</v>
      </c>
      <c r="J3412" t="s">
        <v>65</v>
      </c>
      <c r="K3412" t="s">
        <v>7778</v>
      </c>
      <c r="L3412" t="s">
        <v>4</v>
      </c>
      <c r="M3412" t="s">
        <v>64</v>
      </c>
      <c r="N3412" t="s">
        <v>149</v>
      </c>
      <c r="O3412" s="42">
        <v>44144</v>
      </c>
      <c r="P3412" s="42">
        <v>44145</v>
      </c>
      <c r="Q3412">
        <v>400</v>
      </c>
      <c r="R3412">
        <v>400</v>
      </c>
      <c r="S3412" s="44">
        <v>30640</v>
      </c>
      <c r="T3412">
        <v>30640</v>
      </c>
      <c r="U3412" s="42">
        <v>44145</v>
      </c>
      <c r="V3412">
        <v>11</v>
      </c>
      <c r="W3412">
        <v>3.6110000000000002</v>
      </c>
      <c r="X3412" s="44">
        <v>8485.1841595126007</v>
      </c>
      <c r="Y3412" s="45" t="s">
        <v>157</v>
      </c>
      <c r="Z3412" s="35" t="s">
        <v>149</v>
      </c>
      <c r="AA3412" s="35" t="s">
        <v>146</v>
      </c>
    </row>
    <row r="3413" spans="1:27" x14ac:dyDescent="0.25">
      <c r="A3413" t="s">
        <v>150</v>
      </c>
      <c r="B3413" t="s">
        <v>151</v>
      </c>
      <c r="C3413" t="s">
        <v>152</v>
      </c>
      <c r="E3413" t="s">
        <v>10824</v>
      </c>
      <c r="F3413" t="s">
        <v>10825</v>
      </c>
      <c r="G3413" t="s">
        <v>10826</v>
      </c>
      <c r="H3413" t="s">
        <v>7785</v>
      </c>
      <c r="I3413" t="s">
        <v>7709</v>
      </c>
      <c r="J3413" t="s">
        <v>65</v>
      </c>
      <c r="K3413" t="s">
        <v>7778</v>
      </c>
      <c r="L3413" t="s">
        <v>4</v>
      </c>
      <c r="M3413" t="s">
        <v>64</v>
      </c>
      <c r="N3413" t="s">
        <v>149</v>
      </c>
      <c r="O3413" s="42">
        <v>44162</v>
      </c>
      <c r="P3413" s="42">
        <v>44163</v>
      </c>
      <c r="Q3413">
        <v>400</v>
      </c>
      <c r="R3413">
        <v>400</v>
      </c>
      <c r="S3413" s="44">
        <v>30847.46</v>
      </c>
      <c r="T3413">
        <v>30847.46</v>
      </c>
      <c r="U3413" s="42">
        <v>44162</v>
      </c>
      <c r="V3413">
        <v>11</v>
      </c>
      <c r="W3413">
        <v>3.6110000000000002</v>
      </c>
      <c r="X3413" s="44">
        <v>8542.6363888119631</v>
      </c>
      <c r="Y3413" s="45" t="s">
        <v>157</v>
      </c>
      <c r="Z3413" s="35" t="s">
        <v>149</v>
      </c>
      <c r="AA3413" s="35" t="s">
        <v>146</v>
      </c>
    </row>
    <row r="3414" spans="1:27" x14ac:dyDescent="0.25">
      <c r="A3414" t="s">
        <v>563</v>
      </c>
      <c r="B3414" t="s">
        <v>3874</v>
      </c>
      <c r="C3414" t="s">
        <v>565</v>
      </c>
      <c r="E3414" t="s">
        <v>10827</v>
      </c>
      <c r="F3414" t="s">
        <v>10828</v>
      </c>
      <c r="G3414" t="s">
        <v>10829</v>
      </c>
      <c r="H3414" t="s">
        <v>6932</v>
      </c>
      <c r="I3414" t="s">
        <v>6658</v>
      </c>
      <c r="J3414" t="s">
        <v>68</v>
      </c>
      <c r="K3414" t="s">
        <v>44</v>
      </c>
      <c r="L3414" t="s">
        <v>41</v>
      </c>
      <c r="M3414" t="s">
        <v>64</v>
      </c>
      <c r="N3414" t="s">
        <v>149</v>
      </c>
      <c r="O3414" s="42">
        <v>44214</v>
      </c>
      <c r="P3414" s="42">
        <v>44214</v>
      </c>
      <c r="Q3414">
        <v>360</v>
      </c>
      <c r="R3414">
        <v>360</v>
      </c>
      <c r="S3414" s="44">
        <v>1830.51</v>
      </c>
      <c r="T3414">
        <v>1830.51</v>
      </c>
      <c r="U3414" s="42">
        <v>44214</v>
      </c>
      <c r="V3414">
        <v>1</v>
      </c>
      <c r="W3414">
        <v>3.6269999999999998</v>
      </c>
      <c r="X3414" s="44">
        <v>504.68982630272899</v>
      </c>
      <c r="Y3414" s="45" t="s">
        <v>157</v>
      </c>
      <c r="Z3414" s="35" t="s">
        <v>149</v>
      </c>
      <c r="AA3414" s="35" t="s">
        <v>146</v>
      </c>
    </row>
    <row r="3415" spans="1:27" x14ac:dyDescent="0.25">
      <c r="A3415" t="s">
        <v>563</v>
      </c>
      <c r="B3415" t="s">
        <v>3874</v>
      </c>
      <c r="C3415" t="s">
        <v>565</v>
      </c>
      <c r="E3415" t="s">
        <v>10830</v>
      </c>
      <c r="F3415" t="s">
        <v>10831</v>
      </c>
      <c r="G3415" t="s">
        <v>10832</v>
      </c>
      <c r="H3415" t="s">
        <v>6932</v>
      </c>
      <c r="I3415" t="s">
        <v>6658</v>
      </c>
      <c r="J3415" t="s">
        <v>68</v>
      </c>
      <c r="K3415" t="s">
        <v>44</v>
      </c>
      <c r="L3415" t="s">
        <v>41</v>
      </c>
      <c r="M3415" t="s">
        <v>64</v>
      </c>
      <c r="N3415" t="s">
        <v>149</v>
      </c>
      <c r="O3415" s="42">
        <v>44216</v>
      </c>
      <c r="P3415" s="42">
        <v>44216</v>
      </c>
      <c r="Q3415">
        <v>360</v>
      </c>
      <c r="R3415">
        <v>360</v>
      </c>
      <c r="S3415" s="44">
        <v>1830.51</v>
      </c>
      <c r="T3415">
        <v>1830.51</v>
      </c>
      <c r="U3415" s="42">
        <v>44216</v>
      </c>
      <c r="V3415">
        <v>1</v>
      </c>
      <c r="W3415">
        <v>3.6269999999999998</v>
      </c>
      <c r="X3415" s="44">
        <v>504.68982630272899</v>
      </c>
      <c r="Y3415" s="45" t="s">
        <v>157</v>
      </c>
      <c r="Z3415" s="35" t="s">
        <v>149</v>
      </c>
      <c r="AA3415" s="35" t="s">
        <v>146</v>
      </c>
    </row>
    <row r="3416" spans="1:27" x14ac:dyDescent="0.25">
      <c r="A3416" t="s">
        <v>563</v>
      </c>
      <c r="B3416" t="s">
        <v>852</v>
      </c>
      <c r="C3416" t="s">
        <v>853</v>
      </c>
      <c r="E3416" t="s">
        <v>10833</v>
      </c>
      <c r="F3416" t="s">
        <v>10834</v>
      </c>
      <c r="G3416" t="s">
        <v>10835</v>
      </c>
      <c r="H3416" t="s">
        <v>4793</v>
      </c>
      <c r="I3416" t="s">
        <v>4536</v>
      </c>
      <c r="J3416" t="s">
        <v>63</v>
      </c>
      <c r="K3416" t="s">
        <v>141</v>
      </c>
      <c r="L3416" t="s">
        <v>34</v>
      </c>
      <c r="M3416" t="s">
        <v>94</v>
      </c>
      <c r="N3416" t="s">
        <v>149</v>
      </c>
      <c r="O3416" s="42">
        <v>44215</v>
      </c>
      <c r="P3416" s="42">
        <v>44215</v>
      </c>
      <c r="Q3416">
        <v>2</v>
      </c>
      <c r="R3416">
        <v>2</v>
      </c>
      <c r="S3416" s="44">
        <v>2000</v>
      </c>
      <c r="T3416">
        <v>2000</v>
      </c>
      <c r="U3416" s="42">
        <v>44215</v>
      </c>
      <c r="V3416">
        <v>1</v>
      </c>
      <c r="W3416">
        <v>3.6269999999999998</v>
      </c>
      <c r="X3416" s="44">
        <v>2000</v>
      </c>
      <c r="Y3416" s="45" t="s">
        <v>157</v>
      </c>
      <c r="Z3416" s="35" t="s">
        <v>149</v>
      </c>
      <c r="AA3416" s="35" t="s">
        <v>146</v>
      </c>
    </row>
    <row r="3417" spans="1:27" x14ac:dyDescent="0.25">
      <c r="A3417" t="s">
        <v>563</v>
      </c>
      <c r="B3417" t="s">
        <v>852</v>
      </c>
      <c r="C3417" t="s">
        <v>853</v>
      </c>
      <c r="E3417" t="s">
        <v>10836</v>
      </c>
      <c r="F3417" t="s">
        <v>10837</v>
      </c>
      <c r="G3417" t="s">
        <v>10838</v>
      </c>
      <c r="H3417" t="s">
        <v>6005</v>
      </c>
      <c r="I3417" t="s">
        <v>4514</v>
      </c>
      <c r="J3417" t="s">
        <v>69</v>
      </c>
      <c r="K3417" t="s">
        <v>46</v>
      </c>
      <c r="L3417" t="s">
        <v>41</v>
      </c>
      <c r="M3417" t="s">
        <v>64</v>
      </c>
      <c r="N3417" t="s">
        <v>149</v>
      </c>
      <c r="O3417" s="42">
        <v>44174</v>
      </c>
      <c r="P3417" s="42">
        <v>44174</v>
      </c>
      <c r="Q3417">
        <v>12</v>
      </c>
      <c r="R3417">
        <v>12</v>
      </c>
      <c r="S3417" s="44">
        <v>33.9</v>
      </c>
      <c r="T3417">
        <v>33.9</v>
      </c>
      <c r="U3417" s="42">
        <v>44174</v>
      </c>
      <c r="V3417">
        <v>12</v>
      </c>
      <c r="W3417">
        <v>3.6059999999999999</v>
      </c>
      <c r="X3417" s="44">
        <v>9.4009983361059994</v>
      </c>
      <c r="Y3417" s="45" t="s">
        <v>157</v>
      </c>
      <c r="Z3417" s="35" t="s">
        <v>149</v>
      </c>
      <c r="AA3417" s="35" t="s">
        <v>146</v>
      </c>
    </row>
    <row r="3418" spans="1:27" x14ac:dyDescent="0.25">
      <c r="A3418" t="s">
        <v>563</v>
      </c>
      <c r="B3418" t="s">
        <v>852</v>
      </c>
      <c r="C3418" t="s">
        <v>3551</v>
      </c>
      <c r="E3418" t="s">
        <v>10839</v>
      </c>
      <c r="F3418" t="s">
        <v>10840</v>
      </c>
      <c r="G3418" t="s">
        <v>10841</v>
      </c>
      <c r="H3418" t="s">
        <v>3555</v>
      </c>
      <c r="I3418" t="s">
        <v>29</v>
      </c>
      <c r="J3418" t="s">
        <v>67</v>
      </c>
      <c r="K3418" t="s">
        <v>7245</v>
      </c>
      <c r="L3418" t="s">
        <v>48</v>
      </c>
      <c r="M3418" t="s">
        <v>64</v>
      </c>
      <c r="N3418" t="s">
        <v>149</v>
      </c>
      <c r="O3418" s="42">
        <v>44223</v>
      </c>
      <c r="P3418" s="42">
        <v>44223</v>
      </c>
      <c r="Q3418">
        <v>1000</v>
      </c>
      <c r="R3418">
        <v>1000</v>
      </c>
      <c r="S3418" s="44">
        <v>2020</v>
      </c>
      <c r="T3418">
        <v>2020</v>
      </c>
      <c r="U3418" s="42">
        <v>44223</v>
      </c>
      <c r="V3418">
        <v>1</v>
      </c>
      <c r="W3418">
        <v>3.6269999999999998</v>
      </c>
      <c r="X3418" s="44">
        <v>556.93410532120197</v>
      </c>
      <c r="Y3418" s="45" t="s">
        <v>157</v>
      </c>
      <c r="Z3418" s="35" t="s">
        <v>149</v>
      </c>
      <c r="AA3418" s="35" t="s">
        <v>146</v>
      </c>
    </row>
    <row r="3419" spans="1:27" x14ac:dyDescent="0.25">
      <c r="A3419" t="s">
        <v>150</v>
      </c>
      <c r="B3419" t="s">
        <v>151</v>
      </c>
      <c r="C3419" t="s">
        <v>152</v>
      </c>
      <c r="E3419" t="s">
        <v>10842</v>
      </c>
      <c r="F3419" t="s">
        <v>10843</v>
      </c>
      <c r="G3419" t="s">
        <v>10844</v>
      </c>
      <c r="H3419" t="s">
        <v>7785</v>
      </c>
      <c r="I3419" t="s">
        <v>7709</v>
      </c>
      <c r="J3419" t="s">
        <v>65</v>
      </c>
      <c r="K3419" t="s">
        <v>7778</v>
      </c>
      <c r="L3419" t="s">
        <v>4</v>
      </c>
      <c r="M3419" t="s">
        <v>64</v>
      </c>
      <c r="N3419" t="s">
        <v>149</v>
      </c>
      <c r="O3419" s="42">
        <v>44162</v>
      </c>
      <c r="P3419" s="42">
        <v>44163</v>
      </c>
      <c r="Q3419">
        <v>400</v>
      </c>
      <c r="R3419">
        <v>400</v>
      </c>
      <c r="S3419" s="44">
        <v>30847.46</v>
      </c>
      <c r="T3419">
        <v>30847.46</v>
      </c>
      <c r="U3419" s="42">
        <v>44162</v>
      </c>
      <c r="V3419">
        <v>11</v>
      </c>
      <c r="W3419">
        <v>3.6110000000000002</v>
      </c>
      <c r="X3419" s="44">
        <v>8542.6363888119631</v>
      </c>
      <c r="Y3419" s="45" t="s">
        <v>157</v>
      </c>
      <c r="Z3419" s="35" t="s">
        <v>149</v>
      </c>
      <c r="AA3419" s="35" t="s">
        <v>146</v>
      </c>
    </row>
    <row r="3420" spans="1:27" x14ac:dyDescent="0.25">
      <c r="A3420" t="s">
        <v>150</v>
      </c>
      <c r="B3420" t="s">
        <v>151</v>
      </c>
      <c r="C3420" t="s">
        <v>152</v>
      </c>
      <c r="E3420" t="s">
        <v>8661</v>
      </c>
      <c r="F3420" t="s">
        <v>8662</v>
      </c>
      <c r="G3420" t="s">
        <v>8663</v>
      </c>
      <c r="H3420" t="s">
        <v>8264</v>
      </c>
      <c r="I3420" t="s">
        <v>7696</v>
      </c>
      <c r="J3420" t="s">
        <v>65</v>
      </c>
      <c r="K3420" t="s">
        <v>7778</v>
      </c>
      <c r="L3420" t="s">
        <v>4</v>
      </c>
      <c r="M3420" t="s">
        <v>64</v>
      </c>
      <c r="N3420" t="s">
        <v>149</v>
      </c>
      <c r="O3420" s="42">
        <v>44125</v>
      </c>
      <c r="P3420" s="42">
        <v>44126</v>
      </c>
      <c r="Q3420">
        <v>630</v>
      </c>
      <c r="R3420">
        <v>630</v>
      </c>
      <c r="S3420" s="44">
        <v>47516.95</v>
      </c>
      <c r="T3420">
        <v>47516.95</v>
      </c>
      <c r="U3420" s="42">
        <v>44125</v>
      </c>
      <c r="V3420">
        <v>10</v>
      </c>
      <c r="W3420">
        <v>3.5979999999999999</v>
      </c>
      <c r="X3420" s="44">
        <v>13206.489716509172</v>
      </c>
      <c r="Y3420" s="45" t="s">
        <v>157</v>
      </c>
      <c r="Z3420" s="35" t="s">
        <v>149</v>
      </c>
      <c r="AA3420" s="35" t="s">
        <v>146</v>
      </c>
    </row>
    <row r="3421" spans="1:27" x14ac:dyDescent="0.25">
      <c r="A3421" t="s">
        <v>150</v>
      </c>
      <c r="B3421" t="s">
        <v>151</v>
      </c>
      <c r="C3421" t="s">
        <v>152</v>
      </c>
      <c r="E3421" t="s">
        <v>10845</v>
      </c>
      <c r="F3421" t="s">
        <v>10846</v>
      </c>
      <c r="G3421" t="s">
        <v>10847</v>
      </c>
      <c r="H3421" t="s">
        <v>7785</v>
      </c>
      <c r="I3421" t="s">
        <v>7709</v>
      </c>
      <c r="J3421" t="s">
        <v>65</v>
      </c>
      <c r="K3421" t="s">
        <v>7778</v>
      </c>
      <c r="L3421" t="s">
        <v>4</v>
      </c>
      <c r="M3421" t="s">
        <v>64</v>
      </c>
      <c r="N3421" t="s">
        <v>149</v>
      </c>
      <c r="O3421" s="42">
        <v>44165</v>
      </c>
      <c r="P3421" s="42">
        <v>44166</v>
      </c>
      <c r="Q3421">
        <v>400</v>
      </c>
      <c r="R3421">
        <v>400</v>
      </c>
      <c r="S3421" s="44">
        <v>30847.46</v>
      </c>
      <c r="T3421">
        <v>30847.46</v>
      </c>
      <c r="U3421" s="42">
        <v>44168</v>
      </c>
      <c r="V3421">
        <v>12</v>
      </c>
      <c r="W3421">
        <v>3.6059999999999999</v>
      </c>
      <c r="X3421" s="44">
        <v>8554.4814198557942</v>
      </c>
      <c r="Y3421" s="45" t="s">
        <v>157</v>
      </c>
      <c r="Z3421" s="35" t="s">
        <v>149</v>
      </c>
      <c r="AA3421" s="35" t="s">
        <v>146</v>
      </c>
    </row>
    <row r="3422" spans="1:27" x14ac:dyDescent="0.25">
      <c r="A3422" t="s">
        <v>150</v>
      </c>
      <c r="B3422" t="s">
        <v>151</v>
      </c>
      <c r="C3422" t="s">
        <v>152</v>
      </c>
      <c r="E3422" t="s">
        <v>10848</v>
      </c>
      <c r="F3422" t="s">
        <v>10849</v>
      </c>
      <c r="G3422" t="s">
        <v>10850</v>
      </c>
      <c r="H3422" t="s">
        <v>8021</v>
      </c>
      <c r="I3422" t="s">
        <v>7711</v>
      </c>
      <c r="J3422" t="s">
        <v>65</v>
      </c>
      <c r="K3422" t="s">
        <v>7778</v>
      </c>
      <c r="L3422" t="s">
        <v>4</v>
      </c>
      <c r="M3422" t="s">
        <v>64</v>
      </c>
      <c r="N3422" t="s">
        <v>149</v>
      </c>
      <c r="O3422" s="42">
        <v>44165</v>
      </c>
      <c r="P3422" s="42">
        <v>44166</v>
      </c>
      <c r="Q3422">
        <v>400</v>
      </c>
      <c r="R3422">
        <v>400</v>
      </c>
      <c r="S3422" s="44">
        <v>30847.46</v>
      </c>
      <c r="T3422">
        <v>30847.46</v>
      </c>
      <c r="U3422" s="42">
        <v>44165</v>
      </c>
      <c r="V3422">
        <v>11</v>
      </c>
      <c r="W3422">
        <v>3.6110000000000002</v>
      </c>
      <c r="X3422" s="44">
        <v>8542.6363888119631</v>
      </c>
      <c r="Y3422" s="45" t="s">
        <v>157</v>
      </c>
      <c r="Z3422" s="35" t="s">
        <v>149</v>
      </c>
      <c r="AA3422" s="35" t="s">
        <v>146</v>
      </c>
    </row>
    <row r="3423" spans="1:27" x14ac:dyDescent="0.25">
      <c r="A3423" t="s">
        <v>150</v>
      </c>
      <c r="B3423" t="s">
        <v>151</v>
      </c>
      <c r="C3423" t="s">
        <v>152</v>
      </c>
      <c r="E3423" t="s">
        <v>10851</v>
      </c>
      <c r="F3423" t="s">
        <v>10852</v>
      </c>
      <c r="G3423" t="s">
        <v>10853</v>
      </c>
      <c r="H3423" t="s">
        <v>7825</v>
      </c>
      <c r="I3423" t="s">
        <v>7708</v>
      </c>
      <c r="J3423" t="s">
        <v>65</v>
      </c>
      <c r="K3423" t="s">
        <v>7778</v>
      </c>
      <c r="L3423" t="s">
        <v>4</v>
      </c>
      <c r="M3423" t="s">
        <v>64</v>
      </c>
      <c r="N3423" t="s">
        <v>149</v>
      </c>
      <c r="O3423" s="42">
        <v>44162</v>
      </c>
      <c r="P3423" s="42">
        <v>44163</v>
      </c>
      <c r="Q3423">
        <v>400</v>
      </c>
      <c r="R3423">
        <v>400</v>
      </c>
      <c r="S3423" s="44">
        <v>32542.37</v>
      </c>
      <c r="T3423">
        <v>32542.37</v>
      </c>
      <c r="U3423" s="42">
        <v>44162</v>
      </c>
      <c r="V3423">
        <v>11</v>
      </c>
      <c r="W3423">
        <v>3.6110000000000002</v>
      </c>
      <c r="X3423" s="44">
        <v>9012.0105234007206</v>
      </c>
      <c r="Y3423" s="45" t="s">
        <v>157</v>
      </c>
      <c r="Z3423" s="35" t="s">
        <v>149</v>
      </c>
      <c r="AA3423" s="35" t="s">
        <v>146</v>
      </c>
    </row>
    <row r="3424" spans="1:27" x14ac:dyDescent="0.25">
      <c r="A3424" t="s">
        <v>563</v>
      </c>
      <c r="B3424" t="s">
        <v>852</v>
      </c>
      <c r="C3424" t="s">
        <v>853</v>
      </c>
      <c r="E3424" t="s">
        <v>10854</v>
      </c>
      <c r="F3424" t="s">
        <v>10855</v>
      </c>
      <c r="G3424" t="s">
        <v>10856</v>
      </c>
      <c r="H3424" t="s">
        <v>6457</v>
      </c>
      <c r="I3424" t="s">
        <v>4512</v>
      </c>
      <c r="J3424" t="s">
        <v>72</v>
      </c>
      <c r="K3424" t="s">
        <v>7244</v>
      </c>
      <c r="L3424" t="s">
        <v>41</v>
      </c>
      <c r="M3424" t="s">
        <v>64</v>
      </c>
      <c r="N3424" t="s">
        <v>149</v>
      </c>
      <c r="O3424" s="42">
        <v>44195</v>
      </c>
      <c r="P3424" s="42">
        <v>44195</v>
      </c>
      <c r="Q3424">
        <v>12</v>
      </c>
      <c r="R3424">
        <v>12</v>
      </c>
      <c r="S3424" s="44">
        <v>66.12</v>
      </c>
      <c r="T3424">
        <v>66.12</v>
      </c>
      <c r="U3424" s="42">
        <v>44196</v>
      </c>
      <c r="V3424">
        <v>12</v>
      </c>
      <c r="W3424">
        <v>3.6059999999999999</v>
      </c>
      <c r="X3424" s="44">
        <v>18.336106489184001</v>
      </c>
      <c r="Y3424" s="45" t="s">
        <v>157</v>
      </c>
      <c r="Z3424" s="35" t="s">
        <v>149</v>
      </c>
      <c r="AA3424" s="35" t="s">
        <v>146</v>
      </c>
    </row>
    <row r="3425" spans="1:27" x14ac:dyDescent="0.25">
      <c r="A3425" t="s">
        <v>150</v>
      </c>
      <c r="B3425" t="s">
        <v>151</v>
      </c>
      <c r="C3425" t="s">
        <v>152</v>
      </c>
      <c r="E3425" t="s">
        <v>8664</v>
      </c>
      <c r="F3425" t="s">
        <v>8665</v>
      </c>
      <c r="G3425" t="s">
        <v>8666</v>
      </c>
      <c r="H3425" t="s">
        <v>8264</v>
      </c>
      <c r="I3425" t="s">
        <v>7696</v>
      </c>
      <c r="J3425" t="s">
        <v>65</v>
      </c>
      <c r="K3425" t="s">
        <v>7778</v>
      </c>
      <c r="L3425" t="s">
        <v>4</v>
      </c>
      <c r="M3425" t="s">
        <v>64</v>
      </c>
      <c r="N3425" t="s">
        <v>149</v>
      </c>
      <c r="O3425" s="42">
        <v>44125</v>
      </c>
      <c r="P3425" s="42">
        <v>44126</v>
      </c>
      <c r="Q3425">
        <v>630</v>
      </c>
      <c r="R3425">
        <v>630</v>
      </c>
      <c r="S3425" s="44">
        <v>47516.95</v>
      </c>
      <c r="T3425">
        <v>47516.95</v>
      </c>
      <c r="U3425" s="42">
        <v>44131</v>
      </c>
      <c r="V3425">
        <v>10</v>
      </c>
      <c r="W3425">
        <v>3.5979999999999999</v>
      </c>
      <c r="X3425" s="44">
        <v>13206.489716509172</v>
      </c>
      <c r="Y3425" s="45" t="s">
        <v>157</v>
      </c>
      <c r="Z3425" s="35" t="s">
        <v>149</v>
      </c>
      <c r="AA3425" s="35" t="s">
        <v>146</v>
      </c>
    </row>
    <row r="3426" spans="1:27" x14ac:dyDescent="0.25">
      <c r="A3426" t="s">
        <v>150</v>
      </c>
      <c r="B3426" t="s">
        <v>151</v>
      </c>
      <c r="C3426" t="s">
        <v>152</v>
      </c>
      <c r="E3426" t="s">
        <v>8670</v>
      </c>
      <c r="F3426" t="s">
        <v>8671</v>
      </c>
      <c r="G3426" t="s">
        <v>8672</v>
      </c>
      <c r="H3426" t="s">
        <v>156</v>
      </c>
      <c r="I3426" t="s">
        <v>37</v>
      </c>
      <c r="J3426" t="s">
        <v>65</v>
      </c>
      <c r="K3426" t="s">
        <v>7778</v>
      </c>
      <c r="L3426" t="s">
        <v>4</v>
      </c>
      <c r="M3426" t="s">
        <v>64</v>
      </c>
      <c r="N3426" t="s">
        <v>149</v>
      </c>
      <c r="O3426" s="42">
        <v>44125</v>
      </c>
      <c r="P3426" s="42">
        <v>44126</v>
      </c>
      <c r="Q3426">
        <v>640</v>
      </c>
      <c r="R3426">
        <v>640</v>
      </c>
      <c r="S3426" s="44">
        <v>47654.400000000001</v>
      </c>
      <c r="T3426">
        <v>47654.400000000001</v>
      </c>
      <c r="U3426" s="42">
        <v>44125</v>
      </c>
      <c r="V3426">
        <v>10</v>
      </c>
      <c r="W3426">
        <v>3.5979999999999999</v>
      </c>
      <c r="X3426" s="44">
        <v>13244.691495275152</v>
      </c>
      <c r="Y3426" s="45" t="s">
        <v>157</v>
      </c>
      <c r="Z3426" s="35" t="s">
        <v>149</v>
      </c>
      <c r="AA3426" s="35" t="s">
        <v>146</v>
      </c>
    </row>
    <row r="3427" spans="1:27" x14ac:dyDescent="0.25">
      <c r="A3427" t="s">
        <v>150</v>
      </c>
      <c r="B3427" t="s">
        <v>151</v>
      </c>
      <c r="C3427" t="s">
        <v>152</v>
      </c>
      <c r="E3427" t="s">
        <v>10857</v>
      </c>
      <c r="F3427" t="s">
        <v>10858</v>
      </c>
      <c r="G3427" t="s">
        <v>10859</v>
      </c>
      <c r="H3427" t="s">
        <v>8216</v>
      </c>
      <c r="I3427" t="s">
        <v>7697</v>
      </c>
      <c r="J3427" t="s">
        <v>65</v>
      </c>
      <c r="K3427" t="s">
        <v>7778</v>
      </c>
      <c r="L3427" t="s">
        <v>4</v>
      </c>
      <c r="M3427" t="s">
        <v>64</v>
      </c>
      <c r="N3427" t="s">
        <v>149</v>
      </c>
      <c r="O3427" s="42">
        <v>44151</v>
      </c>
      <c r="P3427" s="42">
        <v>44152</v>
      </c>
      <c r="Q3427">
        <v>650</v>
      </c>
      <c r="R3427">
        <v>650</v>
      </c>
      <c r="S3427" s="44">
        <v>48474.58</v>
      </c>
      <c r="T3427">
        <v>48474.58</v>
      </c>
      <c r="U3427" s="42">
        <v>44151</v>
      </c>
      <c r="V3427">
        <v>11</v>
      </c>
      <c r="W3427">
        <v>3.6110000000000002</v>
      </c>
      <c r="X3427" s="44">
        <v>13424.142896704512</v>
      </c>
      <c r="Y3427" s="45" t="s">
        <v>157</v>
      </c>
      <c r="Z3427" s="35" t="s">
        <v>149</v>
      </c>
      <c r="AA3427" s="35" t="s">
        <v>146</v>
      </c>
    </row>
    <row r="3428" spans="1:27" x14ac:dyDescent="0.25">
      <c r="A3428" t="s">
        <v>563</v>
      </c>
      <c r="B3428" t="s">
        <v>852</v>
      </c>
      <c r="C3428" t="s">
        <v>853</v>
      </c>
      <c r="E3428" t="s">
        <v>10860</v>
      </c>
      <c r="F3428" t="s">
        <v>10861</v>
      </c>
      <c r="G3428" t="s">
        <v>10862</v>
      </c>
      <c r="H3428" t="s">
        <v>5992</v>
      </c>
      <c r="I3428" t="s">
        <v>4511</v>
      </c>
      <c r="J3428" t="s">
        <v>72</v>
      </c>
      <c r="K3428" t="s">
        <v>7244</v>
      </c>
      <c r="L3428" t="s">
        <v>41</v>
      </c>
      <c r="M3428" t="s">
        <v>64</v>
      </c>
      <c r="N3428" t="s">
        <v>149</v>
      </c>
      <c r="O3428" s="42">
        <v>44196</v>
      </c>
      <c r="P3428" s="42">
        <v>44196</v>
      </c>
      <c r="Q3428">
        <v>12</v>
      </c>
      <c r="R3428">
        <v>12</v>
      </c>
      <c r="S3428" s="44">
        <v>66.12</v>
      </c>
      <c r="T3428">
        <v>66.12</v>
      </c>
      <c r="U3428" s="42">
        <v>44196</v>
      </c>
      <c r="V3428">
        <v>12</v>
      </c>
      <c r="W3428">
        <v>3.6059999999999999</v>
      </c>
      <c r="X3428" s="44">
        <v>18.336106489184001</v>
      </c>
      <c r="Y3428" s="45" t="s">
        <v>157</v>
      </c>
      <c r="Z3428" s="35" t="s">
        <v>149</v>
      </c>
      <c r="AA3428" s="35" t="s">
        <v>146</v>
      </c>
    </row>
    <row r="3429" spans="1:27" x14ac:dyDescent="0.25">
      <c r="A3429" t="s">
        <v>150</v>
      </c>
      <c r="B3429" t="s">
        <v>151</v>
      </c>
      <c r="C3429" t="s">
        <v>152</v>
      </c>
      <c r="E3429" t="s">
        <v>7538</v>
      </c>
      <c r="F3429" t="s">
        <v>7539</v>
      </c>
      <c r="G3429" t="s">
        <v>7540</v>
      </c>
      <c r="H3429" t="s">
        <v>7494</v>
      </c>
      <c r="I3429" t="s">
        <v>7255</v>
      </c>
      <c r="J3429" t="s">
        <v>65</v>
      </c>
      <c r="K3429" t="s">
        <v>7778</v>
      </c>
      <c r="L3429" t="s">
        <v>4</v>
      </c>
      <c r="M3429" t="s">
        <v>64</v>
      </c>
      <c r="N3429" t="s">
        <v>149</v>
      </c>
      <c r="O3429" s="42">
        <v>44109</v>
      </c>
      <c r="P3429" s="42">
        <v>44109</v>
      </c>
      <c r="Q3429">
        <v>500</v>
      </c>
      <c r="R3429">
        <v>500</v>
      </c>
      <c r="S3429" s="44">
        <v>37710</v>
      </c>
      <c r="T3429">
        <v>37710</v>
      </c>
      <c r="U3429" s="42">
        <v>44110</v>
      </c>
      <c r="V3429">
        <v>10</v>
      </c>
      <c r="W3429">
        <v>3.5979999999999999</v>
      </c>
      <c r="X3429" s="44">
        <v>10480.822679266259</v>
      </c>
      <c r="Y3429" s="45" t="s">
        <v>157</v>
      </c>
      <c r="Z3429" s="35" t="s">
        <v>149</v>
      </c>
      <c r="AA3429" s="35" t="s">
        <v>146</v>
      </c>
    </row>
    <row r="3430" spans="1:27" x14ac:dyDescent="0.25">
      <c r="A3430" t="s">
        <v>150</v>
      </c>
      <c r="B3430" t="s">
        <v>151</v>
      </c>
      <c r="C3430" t="s">
        <v>152</v>
      </c>
      <c r="E3430" t="s">
        <v>7352</v>
      </c>
      <c r="F3430" t="s">
        <v>7817</v>
      </c>
      <c r="G3430" t="s">
        <v>7818</v>
      </c>
      <c r="H3430" t="s">
        <v>7353</v>
      </c>
      <c r="I3430" t="s">
        <v>7248</v>
      </c>
      <c r="J3430" t="s">
        <v>65</v>
      </c>
      <c r="K3430" t="s">
        <v>7778</v>
      </c>
      <c r="L3430" t="s">
        <v>4</v>
      </c>
      <c r="M3430" t="s">
        <v>64</v>
      </c>
      <c r="N3430" t="s">
        <v>149</v>
      </c>
      <c r="O3430" s="42">
        <v>44110</v>
      </c>
      <c r="P3430" s="42">
        <v>44111</v>
      </c>
      <c r="Q3430">
        <v>500</v>
      </c>
      <c r="R3430">
        <v>500</v>
      </c>
      <c r="S3430" s="44">
        <v>37710</v>
      </c>
      <c r="T3430">
        <v>37710</v>
      </c>
      <c r="U3430" s="42">
        <v>44112</v>
      </c>
      <c r="V3430">
        <v>10</v>
      </c>
      <c r="W3430">
        <v>3.5979999999999999</v>
      </c>
      <c r="X3430" s="44">
        <v>10480.822679266259</v>
      </c>
      <c r="Y3430" s="45" t="s">
        <v>157</v>
      </c>
      <c r="Z3430" s="35" t="s">
        <v>149</v>
      </c>
      <c r="AA3430" s="35" t="s">
        <v>146</v>
      </c>
    </row>
    <row r="3431" spans="1:27" x14ac:dyDescent="0.25">
      <c r="A3431" t="s">
        <v>150</v>
      </c>
      <c r="B3431" t="s">
        <v>151</v>
      </c>
      <c r="C3431" t="s">
        <v>152</v>
      </c>
      <c r="E3431" t="s">
        <v>7819</v>
      </c>
      <c r="F3431" t="s">
        <v>7820</v>
      </c>
      <c r="G3431" t="s">
        <v>7821</v>
      </c>
      <c r="H3431" t="s">
        <v>7353</v>
      </c>
      <c r="I3431" t="s">
        <v>7248</v>
      </c>
      <c r="J3431" t="s">
        <v>65</v>
      </c>
      <c r="K3431" t="s">
        <v>7778</v>
      </c>
      <c r="L3431" t="s">
        <v>4</v>
      </c>
      <c r="M3431" t="s">
        <v>64</v>
      </c>
      <c r="N3431" t="s">
        <v>149</v>
      </c>
      <c r="O3431" s="42">
        <v>44111</v>
      </c>
      <c r="P3431" s="42">
        <v>44112</v>
      </c>
      <c r="Q3431">
        <v>500</v>
      </c>
      <c r="R3431">
        <v>500</v>
      </c>
      <c r="S3431" s="44">
        <v>37710</v>
      </c>
      <c r="T3431">
        <v>37710</v>
      </c>
      <c r="U3431" s="42">
        <v>44112</v>
      </c>
      <c r="V3431">
        <v>10</v>
      </c>
      <c r="W3431">
        <v>3.5979999999999999</v>
      </c>
      <c r="X3431" s="44">
        <v>10480.822679266259</v>
      </c>
      <c r="Y3431" s="45" t="s">
        <v>157</v>
      </c>
      <c r="Z3431" s="35" t="s">
        <v>149</v>
      </c>
      <c r="AA3431" s="35" t="s">
        <v>146</v>
      </c>
    </row>
    <row r="3432" spans="1:27" x14ac:dyDescent="0.25">
      <c r="A3432" t="s">
        <v>150</v>
      </c>
      <c r="B3432" t="s">
        <v>151</v>
      </c>
      <c r="C3432" t="s">
        <v>152</v>
      </c>
      <c r="E3432" t="s">
        <v>7822</v>
      </c>
      <c r="F3432" t="s">
        <v>7823</v>
      </c>
      <c r="G3432" t="s">
        <v>7824</v>
      </c>
      <c r="H3432" t="s">
        <v>7825</v>
      </c>
      <c r="I3432" t="s">
        <v>7708</v>
      </c>
      <c r="J3432" t="s">
        <v>65</v>
      </c>
      <c r="K3432" t="s">
        <v>7778</v>
      </c>
      <c r="L3432" t="s">
        <v>4</v>
      </c>
      <c r="M3432" t="s">
        <v>64</v>
      </c>
      <c r="N3432" t="s">
        <v>149</v>
      </c>
      <c r="O3432" s="42">
        <v>44112</v>
      </c>
      <c r="P3432" s="42">
        <v>44112</v>
      </c>
      <c r="Q3432">
        <v>500</v>
      </c>
      <c r="R3432">
        <v>500</v>
      </c>
      <c r="S3432" s="44">
        <v>37710</v>
      </c>
      <c r="T3432">
        <v>37710</v>
      </c>
      <c r="U3432" s="42">
        <v>44113</v>
      </c>
      <c r="V3432">
        <v>10</v>
      </c>
      <c r="W3432">
        <v>3.5979999999999999</v>
      </c>
      <c r="X3432" s="44">
        <v>10480.822679266259</v>
      </c>
      <c r="Y3432" s="45" t="s">
        <v>157</v>
      </c>
      <c r="Z3432" s="35" t="s">
        <v>149</v>
      </c>
      <c r="AA3432" s="35" t="s">
        <v>146</v>
      </c>
    </row>
    <row r="3433" spans="1:27" x14ac:dyDescent="0.25">
      <c r="A3433" t="s">
        <v>150</v>
      </c>
      <c r="B3433" t="s">
        <v>151</v>
      </c>
      <c r="C3433" t="s">
        <v>152</v>
      </c>
      <c r="E3433" t="s">
        <v>7541</v>
      </c>
      <c r="F3433" t="s">
        <v>7542</v>
      </c>
      <c r="G3433" t="s">
        <v>7543</v>
      </c>
      <c r="H3433" t="s">
        <v>7544</v>
      </c>
      <c r="I3433" t="s">
        <v>7257</v>
      </c>
      <c r="J3433" t="s">
        <v>65</v>
      </c>
      <c r="K3433" t="s">
        <v>7778</v>
      </c>
      <c r="L3433" t="s">
        <v>4</v>
      </c>
      <c r="M3433" t="s">
        <v>64</v>
      </c>
      <c r="N3433" t="s">
        <v>149</v>
      </c>
      <c r="O3433" s="42">
        <v>44109</v>
      </c>
      <c r="P3433" s="42">
        <v>44109</v>
      </c>
      <c r="Q3433">
        <v>500</v>
      </c>
      <c r="R3433">
        <v>500</v>
      </c>
      <c r="S3433" s="44">
        <v>37710</v>
      </c>
      <c r="T3433">
        <v>37710</v>
      </c>
      <c r="U3433" s="42">
        <v>44110</v>
      </c>
      <c r="V3433">
        <v>10</v>
      </c>
      <c r="W3433">
        <v>3.5979999999999999</v>
      </c>
      <c r="X3433" s="44">
        <v>10480.822679266259</v>
      </c>
      <c r="Y3433" s="45" t="s">
        <v>157</v>
      </c>
      <c r="Z3433" s="35" t="s">
        <v>149</v>
      </c>
      <c r="AA3433" s="35" t="s">
        <v>146</v>
      </c>
    </row>
    <row r="3434" spans="1:27" x14ac:dyDescent="0.25">
      <c r="A3434" t="s">
        <v>150</v>
      </c>
      <c r="B3434" t="s">
        <v>151</v>
      </c>
      <c r="C3434" t="s">
        <v>152</v>
      </c>
      <c r="E3434" t="s">
        <v>7826</v>
      </c>
      <c r="F3434" t="s">
        <v>7827</v>
      </c>
      <c r="G3434" t="s">
        <v>7828</v>
      </c>
      <c r="H3434" t="s">
        <v>7829</v>
      </c>
      <c r="I3434" t="s">
        <v>7717</v>
      </c>
      <c r="J3434" t="s">
        <v>65</v>
      </c>
      <c r="K3434" t="s">
        <v>7778</v>
      </c>
      <c r="L3434" t="s">
        <v>4</v>
      </c>
      <c r="M3434" t="s">
        <v>64</v>
      </c>
      <c r="N3434" t="s">
        <v>149</v>
      </c>
      <c r="O3434" s="42">
        <v>44113</v>
      </c>
      <c r="P3434" s="42">
        <v>44113</v>
      </c>
      <c r="Q3434">
        <v>500</v>
      </c>
      <c r="R3434">
        <v>500</v>
      </c>
      <c r="S3434" s="44">
        <v>37711.86</v>
      </c>
      <c r="T3434">
        <v>37711.86</v>
      </c>
      <c r="U3434" s="42">
        <v>44113</v>
      </c>
      <c r="V3434">
        <v>10</v>
      </c>
      <c r="W3434">
        <v>3.5979999999999999</v>
      </c>
      <c r="X3434" s="44">
        <v>10481.339633129515</v>
      </c>
      <c r="Y3434" s="45" t="s">
        <v>157</v>
      </c>
      <c r="Z3434" s="35" t="s">
        <v>149</v>
      </c>
      <c r="AA3434" s="35" t="s">
        <v>146</v>
      </c>
    </row>
    <row r="3435" spans="1:27" x14ac:dyDescent="0.25">
      <c r="A3435" t="s">
        <v>150</v>
      </c>
      <c r="B3435" t="s">
        <v>151</v>
      </c>
      <c r="C3435" t="s">
        <v>152</v>
      </c>
      <c r="E3435" t="s">
        <v>7830</v>
      </c>
      <c r="F3435" t="s">
        <v>7831</v>
      </c>
      <c r="G3435" t="s">
        <v>7832</v>
      </c>
      <c r="H3435" t="s">
        <v>7833</v>
      </c>
      <c r="I3435" t="s">
        <v>7714</v>
      </c>
      <c r="J3435" t="s">
        <v>65</v>
      </c>
      <c r="K3435" t="s">
        <v>7778</v>
      </c>
      <c r="L3435" t="s">
        <v>4</v>
      </c>
      <c r="M3435" t="s">
        <v>64</v>
      </c>
      <c r="N3435" t="s">
        <v>149</v>
      </c>
      <c r="O3435" s="42">
        <v>44124</v>
      </c>
      <c r="P3435" s="42">
        <v>44125</v>
      </c>
      <c r="Q3435">
        <v>500</v>
      </c>
      <c r="R3435">
        <v>500</v>
      </c>
      <c r="S3435" s="44">
        <v>37711.86</v>
      </c>
      <c r="T3435">
        <v>37711.86</v>
      </c>
      <c r="U3435" s="42">
        <v>44125</v>
      </c>
      <c r="V3435">
        <v>10</v>
      </c>
      <c r="W3435">
        <v>3.5979999999999999</v>
      </c>
      <c r="X3435" s="44">
        <v>10481.339633129515</v>
      </c>
      <c r="Y3435" s="45" t="s">
        <v>157</v>
      </c>
      <c r="Z3435" s="35" t="s">
        <v>149</v>
      </c>
      <c r="AA3435" s="35" t="s">
        <v>146</v>
      </c>
    </row>
    <row r="3436" spans="1:27" x14ac:dyDescent="0.25">
      <c r="A3436" t="s">
        <v>150</v>
      </c>
      <c r="B3436" t="s">
        <v>151</v>
      </c>
      <c r="C3436" t="s">
        <v>152</v>
      </c>
      <c r="E3436" t="s">
        <v>7834</v>
      </c>
      <c r="F3436" t="s">
        <v>7835</v>
      </c>
      <c r="G3436" t="s">
        <v>7836</v>
      </c>
      <c r="H3436" t="s">
        <v>7800</v>
      </c>
      <c r="I3436" t="s">
        <v>7716</v>
      </c>
      <c r="J3436" t="s">
        <v>65</v>
      </c>
      <c r="K3436" t="s">
        <v>7778</v>
      </c>
      <c r="L3436" t="s">
        <v>4</v>
      </c>
      <c r="M3436" t="s">
        <v>64</v>
      </c>
      <c r="N3436" t="s">
        <v>149</v>
      </c>
      <c r="O3436" s="42">
        <v>44124</v>
      </c>
      <c r="P3436" s="42">
        <v>44125</v>
      </c>
      <c r="Q3436">
        <v>500</v>
      </c>
      <c r="R3436">
        <v>500</v>
      </c>
      <c r="S3436" s="44">
        <v>37711.86</v>
      </c>
      <c r="T3436">
        <v>37711.86</v>
      </c>
      <c r="U3436" s="42">
        <v>44125</v>
      </c>
      <c r="V3436">
        <v>10</v>
      </c>
      <c r="W3436">
        <v>3.5979999999999999</v>
      </c>
      <c r="X3436" s="44">
        <v>10481.339633129515</v>
      </c>
      <c r="Y3436" s="45" t="s">
        <v>157</v>
      </c>
      <c r="Z3436" s="35" t="s">
        <v>149</v>
      </c>
      <c r="AA3436" s="35" t="s">
        <v>146</v>
      </c>
    </row>
    <row r="3437" spans="1:27" x14ac:dyDescent="0.25">
      <c r="A3437" t="s">
        <v>150</v>
      </c>
      <c r="B3437" t="s">
        <v>151</v>
      </c>
      <c r="C3437" t="s">
        <v>152</v>
      </c>
      <c r="E3437" t="s">
        <v>8359</v>
      </c>
      <c r="F3437" t="s">
        <v>8360</v>
      </c>
      <c r="G3437" t="s">
        <v>8361</v>
      </c>
      <c r="H3437" t="s">
        <v>7800</v>
      </c>
      <c r="I3437" t="s">
        <v>7716</v>
      </c>
      <c r="J3437" t="s">
        <v>65</v>
      </c>
      <c r="K3437" t="s">
        <v>7778</v>
      </c>
      <c r="L3437" t="s">
        <v>4</v>
      </c>
      <c r="M3437" t="s">
        <v>64</v>
      </c>
      <c r="N3437" t="s">
        <v>149</v>
      </c>
      <c r="O3437" s="42">
        <v>44124</v>
      </c>
      <c r="P3437" s="42">
        <v>44125</v>
      </c>
      <c r="Q3437">
        <v>500</v>
      </c>
      <c r="R3437">
        <v>500</v>
      </c>
      <c r="S3437" s="44">
        <v>37711.86</v>
      </c>
      <c r="T3437">
        <v>37711.86</v>
      </c>
      <c r="U3437" s="42">
        <v>44125</v>
      </c>
      <c r="V3437">
        <v>10</v>
      </c>
      <c r="W3437">
        <v>3.5979999999999999</v>
      </c>
      <c r="X3437" s="44">
        <v>10481.339633129515</v>
      </c>
      <c r="Y3437" s="45" t="s">
        <v>157</v>
      </c>
      <c r="Z3437" s="35" t="s">
        <v>149</v>
      </c>
      <c r="AA3437" s="35" t="s">
        <v>146</v>
      </c>
    </row>
    <row r="3438" spans="1:27" x14ac:dyDescent="0.25">
      <c r="A3438" t="s">
        <v>150</v>
      </c>
      <c r="B3438" t="s">
        <v>151</v>
      </c>
      <c r="C3438" t="s">
        <v>152</v>
      </c>
      <c r="E3438" t="s">
        <v>8362</v>
      </c>
      <c r="F3438" t="s">
        <v>8363</v>
      </c>
      <c r="G3438" t="s">
        <v>8364</v>
      </c>
      <c r="H3438" t="s">
        <v>7776</v>
      </c>
      <c r="I3438" t="s">
        <v>7777</v>
      </c>
      <c r="J3438" t="s">
        <v>65</v>
      </c>
      <c r="K3438" t="s">
        <v>7778</v>
      </c>
      <c r="L3438" t="s">
        <v>4</v>
      </c>
      <c r="M3438" t="s">
        <v>64</v>
      </c>
      <c r="N3438" t="s">
        <v>149</v>
      </c>
      <c r="O3438" s="42">
        <v>44124</v>
      </c>
      <c r="P3438" s="42">
        <v>44125</v>
      </c>
      <c r="Q3438">
        <v>500</v>
      </c>
      <c r="R3438">
        <v>500</v>
      </c>
      <c r="S3438" s="44">
        <v>37711.86</v>
      </c>
      <c r="T3438">
        <v>37711.86</v>
      </c>
      <c r="U3438" s="42">
        <v>44126</v>
      </c>
      <c r="V3438">
        <v>10</v>
      </c>
      <c r="W3438">
        <v>3.5979999999999999</v>
      </c>
      <c r="X3438" s="44">
        <v>10481.339633129515</v>
      </c>
      <c r="Y3438" s="45" t="s">
        <v>157</v>
      </c>
      <c r="Z3438" s="35" t="s">
        <v>149</v>
      </c>
      <c r="AA3438" s="35" t="s">
        <v>146</v>
      </c>
    </row>
    <row r="3439" spans="1:27" x14ac:dyDescent="0.25">
      <c r="A3439" t="s">
        <v>563</v>
      </c>
      <c r="B3439" t="s">
        <v>852</v>
      </c>
      <c r="C3439" t="s">
        <v>565</v>
      </c>
      <c r="E3439" t="s">
        <v>10863</v>
      </c>
      <c r="F3439" t="s">
        <v>10864</v>
      </c>
      <c r="G3439" t="s">
        <v>10865</v>
      </c>
      <c r="H3439" t="s">
        <v>1542</v>
      </c>
      <c r="I3439" t="s">
        <v>36</v>
      </c>
      <c r="J3439" t="s">
        <v>72</v>
      </c>
      <c r="K3439" t="s">
        <v>7244</v>
      </c>
      <c r="L3439" t="s">
        <v>41</v>
      </c>
      <c r="M3439" t="s">
        <v>64</v>
      </c>
      <c r="N3439" t="s">
        <v>149</v>
      </c>
      <c r="O3439" s="42">
        <v>44286</v>
      </c>
      <c r="P3439" s="42">
        <v>44286</v>
      </c>
      <c r="Q3439">
        <v>240</v>
      </c>
      <c r="R3439">
        <v>240</v>
      </c>
      <c r="S3439" s="44">
        <v>1016.95</v>
      </c>
      <c r="T3439">
        <v>1016.95</v>
      </c>
      <c r="U3439" s="42">
        <v>44286</v>
      </c>
      <c r="V3439">
        <v>3</v>
      </c>
      <c r="W3439">
        <v>3.71</v>
      </c>
      <c r="X3439" s="44">
        <v>274.11051212938003</v>
      </c>
      <c r="Y3439" s="45" t="s">
        <v>157</v>
      </c>
      <c r="Z3439" s="35" t="s">
        <v>149</v>
      </c>
      <c r="AA3439" s="35" t="s">
        <v>146</v>
      </c>
    </row>
    <row r="3440" spans="1:27" x14ac:dyDescent="0.25">
      <c r="A3440" t="s">
        <v>150</v>
      </c>
      <c r="B3440" t="s">
        <v>151</v>
      </c>
      <c r="C3440" t="s">
        <v>152</v>
      </c>
      <c r="E3440" t="s">
        <v>8365</v>
      </c>
      <c r="F3440" t="s">
        <v>8366</v>
      </c>
      <c r="G3440" t="s">
        <v>8367</v>
      </c>
      <c r="H3440" t="s">
        <v>7776</v>
      </c>
      <c r="I3440" t="s">
        <v>7777</v>
      </c>
      <c r="J3440" t="s">
        <v>65</v>
      </c>
      <c r="K3440" t="s">
        <v>7778</v>
      </c>
      <c r="L3440" t="s">
        <v>4</v>
      </c>
      <c r="M3440" t="s">
        <v>64</v>
      </c>
      <c r="N3440" t="s">
        <v>149</v>
      </c>
      <c r="O3440" s="42">
        <v>44124</v>
      </c>
      <c r="P3440" s="42">
        <v>44125</v>
      </c>
      <c r="Q3440">
        <v>500</v>
      </c>
      <c r="R3440">
        <v>500</v>
      </c>
      <c r="S3440" s="44">
        <v>37711.86</v>
      </c>
      <c r="T3440">
        <v>37711.86</v>
      </c>
      <c r="U3440" s="42">
        <v>44125</v>
      </c>
      <c r="V3440">
        <v>10</v>
      </c>
      <c r="W3440">
        <v>3.5979999999999999</v>
      </c>
      <c r="X3440" s="44">
        <v>10481.339633129515</v>
      </c>
      <c r="Y3440" s="45" t="s">
        <v>157</v>
      </c>
      <c r="Z3440" s="35" t="s">
        <v>149</v>
      </c>
      <c r="AA3440" s="35" t="s">
        <v>146</v>
      </c>
    </row>
    <row r="3441" spans="1:27" x14ac:dyDescent="0.25">
      <c r="A3441" t="s">
        <v>150</v>
      </c>
      <c r="B3441" t="s">
        <v>151</v>
      </c>
      <c r="C3441" t="s">
        <v>152</v>
      </c>
      <c r="E3441" t="s">
        <v>8368</v>
      </c>
      <c r="F3441" t="s">
        <v>8369</v>
      </c>
      <c r="G3441" t="s">
        <v>8370</v>
      </c>
      <c r="H3441" t="s">
        <v>8371</v>
      </c>
      <c r="I3441" t="s">
        <v>7718</v>
      </c>
      <c r="J3441" t="s">
        <v>65</v>
      </c>
      <c r="K3441" t="s">
        <v>7778</v>
      </c>
      <c r="L3441" t="s">
        <v>4</v>
      </c>
      <c r="M3441" t="s">
        <v>64</v>
      </c>
      <c r="N3441" t="s">
        <v>149</v>
      </c>
      <c r="O3441" s="42">
        <v>44125</v>
      </c>
      <c r="P3441" s="42">
        <v>44126</v>
      </c>
      <c r="Q3441">
        <v>500</v>
      </c>
      <c r="R3441">
        <v>500</v>
      </c>
      <c r="S3441" s="44">
        <v>37711.86</v>
      </c>
      <c r="T3441">
        <v>37711.86</v>
      </c>
      <c r="U3441" s="42">
        <v>44125</v>
      </c>
      <c r="V3441">
        <v>10</v>
      </c>
      <c r="W3441">
        <v>3.5979999999999999</v>
      </c>
      <c r="X3441" s="44">
        <v>10481.339633129515</v>
      </c>
      <c r="Y3441" s="45" t="s">
        <v>157</v>
      </c>
      <c r="Z3441" s="35" t="s">
        <v>149</v>
      </c>
      <c r="AA3441" s="35" t="s">
        <v>146</v>
      </c>
    </row>
    <row r="3442" spans="1:27" x14ac:dyDescent="0.25">
      <c r="A3442" t="s">
        <v>563</v>
      </c>
      <c r="B3442" t="s">
        <v>852</v>
      </c>
      <c r="C3442" t="s">
        <v>565</v>
      </c>
      <c r="E3442" t="s">
        <v>9189</v>
      </c>
      <c r="F3442" t="s">
        <v>9190</v>
      </c>
      <c r="G3442" t="s">
        <v>9191</v>
      </c>
      <c r="H3442" t="s">
        <v>8976</v>
      </c>
      <c r="I3442" t="s">
        <v>8977</v>
      </c>
      <c r="J3442" t="s">
        <v>73</v>
      </c>
      <c r="K3442" t="s">
        <v>7243</v>
      </c>
      <c r="L3442" t="s">
        <v>41</v>
      </c>
      <c r="M3442" t="s">
        <v>64</v>
      </c>
      <c r="N3442" t="s">
        <v>149</v>
      </c>
      <c r="O3442" s="42">
        <v>44186</v>
      </c>
      <c r="P3442" s="42">
        <v>44186</v>
      </c>
      <c r="Q3442">
        <v>840</v>
      </c>
      <c r="R3442">
        <v>840</v>
      </c>
      <c r="S3442" s="44">
        <v>6762</v>
      </c>
      <c r="T3442">
        <v>6762</v>
      </c>
      <c r="U3442" s="42">
        <v>44186</v>
      </c>
      <c r="V3442">
        <v>12</v>
      </c>
      <c r="W3442">
        <v>3.6059999999999999</v>
      </c>
      <c r="X3442" s="44">
        <v>1875.207986688851</v>
      </c>
      <c r="Y3442" s="45" t="s">
        <v>157</v>
      </c>
      <c r="Z3442" s="35" t="s">
        <v>149</v>
      </c>
      <c r="AA3442" s="35" t="s">
        <v>146</v>
      </c>
    </row>
    <row r="3443" spans="1:27" x14ac:dyDescent="0.25">
      <c r="A3443" t="s">
        <v>150</v>
      </c>
      <c r="B3443" t="s">
        <v>151</v>
      </c>
      <c r="C3443" t="s">
        <v>152</v>
      </c>
      <c r="E3443" t="s">
        <v>10866</v>
      </c>
      <c r="F3443" t="s">
        <v>10867</v>
      </c>
      <c r="G3443" t="s">
        <v>10868</v>
      </c>
      <c r="H3443" t="s">
        <v>7925</v>
      </c>
      <c r="I3443" t="s">
        <v>7695</v>
      </c>
      <c r="J3443" t="s">
        <v>65</v>
      </c>
      <c r="K3443" t="s">
        <v>7778</v>
      </c>
      <c r="L3443" t="s">
        <v>4</v>
      </c>
      <c r="M3443" t="s">
        <v>64</v>
      </c>
      <c r="N3443" t="s">
        <v>149</v>
      </c>
      <c r="O3443" s="42">
        <v>44280</v>
      </c>
      <c r="P3443" s="42">
        <v>44281</v>
      </c>
      <c r="Q3443">
        <v>240</v>
      </c>
      <c r="R3443">
        <v>240</v>
      </c>
      <c r="S3443" s="44">
        <v>20542.37</v>
      </c>
      <c r="T3443">
        <v>20542.37</v>
      </c>
      <c r="U3443" s="42">
        <v>44280</v>
      </c>
      <c r="V3443">
        <v>3</v>
      </c>
      <c r="W3443">
        <v>3.71</v>
      </c>
      <c r="X3443" s="44">
        <v>5537.0269541778971</v>
      </c>
      <c r="Y3443" s="45" t="s">
        <v>157</v>
      </c>
      <c r="Z3443" s="35" t="s">
        <v>149</v>
      </c>
      <c r="AA3443" s="35" t="s">
        <v>146</v>
      </c>
    </row>
    <row r="3444" spans="1:27" x14ac:dyDescent="0.25">
      <c r="A3444" t="s">
        <v>150</v>
      </c>
      <c r="B3444" t="s">
        <v>151</v>
      </c>
      <c r="C3444" t="s">
        <v>152</v>
      </c>
      <c r="E3444" t="s">
        <v>10869</v>
      </c>
      <c r="F3444" t="s">
        <v>10870</v>
      </c>
      <c r="G3444" t="s">
        <v>10871</v>
      </c>
      <c r="H3444" t="s">
        <v>6889</v>
      </c>
      <c r="I3444" t="s">
        <v>6660</v>
      </c>
      <c r="J3444" t="s">
        <v>65</v>
      </c>
      <c r="K3444" t="s">
        <v>7778</v>
      </c>
      <c r="L3444" t="s">
        <v>4</v>
      </c>
      <c r="M3444" t="s">
        <v>64</v>
      </c>
      <c r="N3444" t="s">
        <v>149</v>
      </c>
      <c r="O3444" s="42">
        <v>44179</v>
      </c>
      <c r="P3444" s="42">
        <v>44180</v>
      </c>
      <c r="Q3444">
        <v>100</v>
      </c>
      <c r="R3444">
        <v>100</v>
      </c>
      <c r="S3444" s="44">
        <v>7415.25</v>
      </c>
      <c r="T3444">
        <v>7415.25</v>
      </c>
      <c r="U3444" s="42">
        <v>44180</v>
      </c>
      <c r="V3444">
        <v>12</v>
      </c>
      <c r="W3444">
        <v>3.6059999999999999</v>
      </c>
      <c r="X3444" s="44">
        <v>2056.3643926788682</v>
      </c>
      <c r="Y3444" s="45" t="s">
        <v>157</v>
      </c>
      <c r="Z3444" s="35" t="s">
        <v>149</v>
      </c>
      <c r="AA3444" s="35" t="s">
        <v>146</v>
      </c>
    </row>
    <row r="3445" spans="1:27" x14ac:dyDescent="0.25">
      <c r="A3445" t="s">
        <v>150</v>
      </c>
      <c r="B3445" t="s">
        <v>151</v>
      </c>
      <c r="C3445" t="s">
        <v>152</v>
      </c>
      <c r="E3445" t="s">
        <v>8372</v>
      </c>
      <c r="F3445" t="s">
        <v>8373</v>
      </c>
      <c r="G3445" t="s">
        <v>8374</v>
      </c>
      <c r="H3445" t="s">
        <v>8371</v>
      </c>
      <c r="I3445" t="s">
        <v>7718</v>
      </c>
      <c r="J3445" t="s">
        <v>65</v>
      </c>
      <c r="K3445" t="s">
        <v>7778</v>
      </c>
      <c r="L3445" t="s">
        <v>4</v>
      </c>
      <c r="M3445" t="s">
        <v>64</v>
      </c>
      <c r="N3445" t="s">
        <v>149</v>
      </c>
      <c r="O3445" s="42">
        <v>44125</v>
      </c>
      <c r="P3445" s="42">
        <v>44126</v>
      </c>
      <c r="Q3445">
        <v>500</v>
      </c>
      <c r="R3445">
        <v>500</v>
      </c>
      <c r="S3445" s="44">
        <v>37711.86</v>
      </c>
      <c r="T3445">
        <v>37711.86</v>
      </c>
      <c r="U3445" s="42">
        <v>44125</v>
      </c>
      <c r="V3445">
        <v>10</v>
      </c>
      <c r="W3445">
        <v>3.5979999999999999</v>
      </c>
      <c r="X3445" s="44">
        <v>10481.339633129515</v>
      </c>
      <c r="Y3445" s="45" t="s">
        <v>157</v>
      </c>
      <c r="Z3445" s="35" t="s">
        <v>149</v>
      </c>
      <c r="AA3445" s="35" t="s">
        <v>146</v>
      </c>
    </row>
    <row r="3446" spans="1:27" x14ac:dyDescent="0.25">
      <c r="A3446" t="s">
        <v>150</v>
      </c>
      <c r="B3446" t="s">
        <v>151</v>
      </c>
      <c r="C3446" t="s">
        <v>152</v>
      </c>
      <c r="E3446" t="s">
        <v>8375</v>
      </c>
      <c r="F3446" t="s">
        <v>8376</v>
      </c>
      <c r="G3446" t="s">
        <v>8377</v>
      </c>
      <c r="H3446" t="s">
        <v>7776</v>
      </c>
      <c r="I3446" t="s">
        <v>7777</v>
      </c>
      <c r="J3446" t="s">
        <v>65</v>
      </c>
      <c r="K3446" t="s">
        <v>7778</v>
      </c>
      <c r="L3446" t="s">
        <v>4</v>
      </c>
      <c r="M3446" t="s">
        <v>64</v>
      </c>
      <c r="N3446" t="s">
        <v>149</v>
      </c>
      <c r="O3446" s="42">
        <v>44132</v>
      </c>
      <c r="P3446" s="42">
        <v>44133</v>
      </c>
      <c r="Q3446">
        <v>500</v>
      </c>
      <c r="R3446">
        <v>500</v>
      </c>
      <c r="S3446" s="44">
        <v>37711.86</v>
      </c>
      <c r="T3446">
        <v>37711.86</v>
      </c>
      <c r="U3446" s="42">
        <v>44132</v>
      </c>
      <c r="V3446">
        <v>10</v>
      </c>
      <c r="W3446">
        <v>3.5979999999999999</v>
      </c>
      <c r="X3446" s="44">
        <v>10481.339633129515</v>
      </c>
      <c r="Y3446" s="45" t="s">
        <v>157</v>
      </c>
      <c r="Z3446" s="35" t="s">
        <v>149</v>
      </c>
      <c r="AA3446" s="35" t="s">
        <v>146</v>
      </c>
    </row>
    <row r="3447" spans="1:27" x14ac:dyDescent="0.25">
      <c r="A3447" t="s">
        <v>150</v>
      </c>
      <c r="B3447" t="s">
        <v>151</v>
      </c>
      <c r="C3447" t="s">
        <v>152</v>
      </c>
      <c r="E3447" t="s">
        <v>8378</v>
      </c>
      <c r="F3447" t="s">
        <v>8379</v>
      </c>
      <c r="G3447" t="s">
        <v>8380</v>
      </c>
      <c r="H3447" t="s">
        <v>7776</v>
      </c>
      <c r="I3447" t="s">
        <v>7777</v>
      </c>
      <c r="J3447" t="s">
        <v>65</v>
      </c>
      <c r="K3447" t="s">
        <v>7778</v>
      </c>
      <c r="L3447" t="s">
        <v>4</v>
      </c>
      <c r="M3447" t="s">
        <v>64</v>
      </c>
      <c r="N3447" t="s">
        <v>149</v>
      </c>
      <c r="O3447" s="42">
        <v>44132</v>
      </c>
      <c r="P3447" s="42">
        <v>44133</v>
      </c>
      <c r="Q3447">
        <v>500</v>
      </c>
      <c r="R3447">
        <v>500</v>
      </c>
      <c r="S3447" s="44">
        <v>37711.86</v>
      </c>
      <c r="T3447">
        <v>37711.86</v>
      </c>
      <c r="U3447" s="42">
        <v>44133</v>
      </c>
      <c r="V3447">
        <v>10</v>
      </c>
      <c r="W3447">
        <v>3.5979999999999999</v>
      </c>
      <c r="X3447" s="44">
        <v>10481.339633129515</v>
      </c>
      <c r="Y3447" s="45" t="s">
        <v>157</v>
      </c>
      <c r="Z3447" s="35" t="s">
        <v>149</v>
      </c>
      <c r="AA3447" s="35" t="s">
        <v>146</v>
      </c>
    </row>
    <row r="3448" spans="1:27" x14ac:dyDescent="0.25">
      <c r="A3448" t="s">
        <v>150</v>
      </c>
      <c r="B3448" t="s">
        <v>151</v>
      </c>
      <c r="C3448" t="s">
        <v>152</v>
      </c>
      <c r="E3448" t="s">
        <v>8384</v>
      </c>
      <c r="F3448" t="s">
        <v>8385</v>
      </c>
      <c r="G3448" t="s">
        <v>8386</v>
      </c>
      <c r="H3448" t="s">
        <v>7825</v>
      </c>
      <c r="I3448" t="s">
        <v>7708</v>
      </c>
      <c r="J3448" t="s">
        <v>65</v>
      </c>
      <c r="K3448" t="s">
        <v>7778</v>
      </c>
      <c r="L3448" t="s">
        <v>4</v>
      </c>
      <c r="M3448" t="s">
        <v>64</v>
      </c>
      <c r="N3448" t="s">
        <v>149</v>
      </c>
      <c r="O3448" s="42">
        <v>44118</v>
      </c>
      <c r="P3448" s="42">
        <v>44119</v>
      </c>
      <c r="Q3448">
        <v>500</v>
      </c>
      <c r="R3448">
        <v>500</v>
      </c>
      <c r="S3448" s="44">
        <v>38135.589999999997</v>
      </c>
      <c r="T3448">
        <v>38135.589999999997</v>
      </c>
      <c r="U3448" s="42">
        <v>44118</v>
      </c>
      <c r="V3448">
        <v>10</v>
      </c>
      <c r="W3448">
        <v>3.5979999999999999</v>
      </c>
      <c r="X3448" s="44">
        <v>10599.107837687605</v>
      </c>
      <c r="Y3448" s="45" t="s">
        <v>157</v>
      </c>
      <c r="Z3448" s="35" t="s">
        <v>149</v>
      </c>
      <c r="AA3448" s="35" t="s">
        <v>146</v>
      </c>
    </row>
    <row r="3449" spans="1:27" x14ac:dyDescent="0.25">
      <c r="A3449" t="s">
        <v>150</v>
      </c>
      <c r="B3449" t="s">
        <v>151</v>
      </c>
      <c r="C3449" t="s">
        <v>152</v>
      </c>
      <c r="E3449" t="s">
        <v>7350</v>
      </c>
      <c r="F3449" t="s">
        <v>8387</v>
      </c>
      <c r="G3449" t="s">
        <v>8388</v>
      </c>
      <c r="H3449" t="s">
        <v>7351</v>
      </c>
      <c r="I3449" t="s">
        <v>7247</v>
      </c>
      <c r="J3449" t="s">
        <v>65</v>
      </c>
      <c r="K3449" t="s">
        <v>7778</v>
      </c>
      <c r="L3449" t="s">
        <v>4</v>
      </c>
      <c r="M3449" t="s">
        <v>64</v>
      </c>
      <c r="N3449" t="s">
        <v>149</v>
      </c>
      <c r="O3449" s="42">
        <v>44110</v>
      </c>
      <c r="P3449" s="42">
        <v>44111</v>
      </c>
      <c r="Q3449">
        <v>530</v>
      </c>
      <c r="R3449">
        <v>530</v>
      </c>
      <c r="S3449" s="44">
        <v>39972.6</v>
      </c>
      <c r="T3449">
        <v>39972.6</v>
      </c>
      <c r="U3449" s="42">
        <v>44111</v>
      </c>
      <c r="V3449">
        <v>10</v>
      </c>
      <c r="W3449">
        <v>3.5979999999999999</v>
      </c>
      <c r="X3449" s="44">
        <v>11109.672040022235</v>
      </c>
      <c r="Y3449" s="45" t="s">
        <v>157</v>
      </c>
      <c r="Z3449" s="35" t="s">
        <v>149</v>
      </c>
      <c r="AA3449" s="35" t="s">
        <v>146</v>
      </c>
    </row>
    <row r="3450" spans="1:27" x14ac:dyDescent="0.25">
      <c r="A3450" t="s">
        <v>150</v>
      </c>
      <c r="B3450" t="s">
        <v>151</v>
      </c>
      <c r="C3450" t="s">
        <v>152</v>
      </c>
      <c r="E3450" t="s">
        <v>8389</v>
      </c>
      <c r="F3450" t="s">
        <v>8390</v>
      </c>
      <c r="G3450" t="s">
        <v>8391</v>
      </c>
      <c r="H3450" t="s">
        <v>7351</v>
      </c>
      <c r="I3450" t="s">
        <v>7247</v>
      </c>
      <c r="J3450" t="s">
        <v>65</v>
      </c>
      <c r="K3450" t="s">
        <v>7778</v>
      </c>
      <c r="L3450" t="s">
        <v>4</v>
      </c>
      <c r="M3450" t="s">
        <v>64</v>
      </c>
      <c r="N3450" t="s">
        <v>149</v>
      </c>
      <c r="O3450" s="42">
        <v>44111</v>
      </c>
      <c r="P3450" s="42">
        <v>44112</v>
      </c>
      <c r="Q3450">
        <v>530</v>
      </c>
      <c r="R3450">
        <v>530</v>
      </c>
      <c r="S3450" s="44">
        <v>39972.6</v>
      </c>
      <c r="T3450">
        <v>39972.6</v>
      </c>
      <c r="U3450" s="42">
        <v>44117</v>
      </c>
      <c r="V3450">
        <v>10</v>
      </c>
      <c r="W3450">
        <v>3.5979999999999999</v>
      </c>
      <c r="X3450" s="44">
        <v>11109.672040022235</v>
      </c>
      <c r="Y3450" s="45" t="s">
        <v>157</v>
      </c>
      <c r="Z3450" s="35" t="s">
        <v>149</v>
      </c>
      <c r="AA3450" s="35" t="s">
        <v>146</v>
      </c>
    </row>
    <row r="3451" spans="1:27" x14ac:dyDescent="0.25">
      <c r="A3451" t="s">
        <v>150</v>
      </c>
      <c r="B3451" t="s">
        <v>151</v>
      </c>
      <c r="C3451" t="s">
        <v>152</v>
      </c>
      <c r="E3451" t="s">
        <v>8392</v>
      </c>
      <c r="F3451" t="s">
        <v>8393</v>
      </c>
      <c r="G3451" t="s">
        <v>8394</v>
      </c>
      <c r="H3451" t="s">
        <v>7351</v>
      </c>
      <c r="I3451" t="s">
        <v>7247</v>
      </c>
      <c r="J3451" t="s">
        <v>65</v>
      </c>
      <c r="K3451" t="s">
        <v>7778</v>
      </c>
      <c r="L3451" t="s">
        <v>4</v>
      </c>
      <c r="M3451" t="s">
        <v>64</v>
      </c>
      <c r="N3451" t="s">
        <v>149</v>
      </c>
      <c r="O3451" s="42">
        <v>44124</v>
      </c>
      <c r="P3451" s="42">
        <v>44125</v>
      </c>
      <c r="Q3451">
        <v>530</v>
      </c>
      <c r="R3451">
        <v>530</v>
      </c>
      <c r="S3451" s="44">
        <v>39974.58</v>
      </c>
      <c r="T3451">
        <v>39974.58</v>
      </c>
      <c r="U3451" s="42">
        <v>44124</v>
      </c>
      <c r="V3451">
        <v>10</v>
      </c>
      <c r="W3451">
        <v>3.5979999999999999</v>
      </c>
      <c r="X3451" s="44">
        <v>11110.222345747638</v>
      </c>
      <c r="Y3451" s="45" t="s">
        <v>157</v>
      </c>
      <c r="Z3451" s="35" t="s">
        <v>149</v>
      </c>
      <c r="AA3451" s="35" t="s">
        <v>146</v>
      </c>
    </row>
    <row r="3452" spans="1:27" x14ac:dyDescent="0.25">
      <c r="A3452" t="s">
        <v>150</v>
      </c>
      <c r="B3452" t="s">
        <v>151</v>
      </c>
      <c r="C3452" t="s">
        <v>152</v>
      </c>
      <c r="E3452" t="s">
        <v>10872</v>
      </c>
      <c r="F3452" t="s">
        <v>10873</v>
      </c>
      <c r="G3452" t="s">
        <v>10874</v>
      </c>
      <c r="H3452" t="s">
        <v>7575</v>
      </c>
      <c r="I3452" t="s">
        <v>7258</v>
      </c>
      <c r="J3452" t="s">
        <v>65</v>
      </c>
      <c r="K3452" t="s">
        <v>7778</v>
      </c>
      <c r="L3452" t="s">
        <v>4</v>
      </c>
      <c r="M3452" t="s">
        <v>64</v>
      </c>
      <c r="N3452" t="s">
        <v>149</v>
      </c>
      <c r="O3452" s="42">
        <v>44148</v>
      </c>
      <c r="P3452" s="42">
        <v>44149</v>
      </c>
      <c r="Q3452">
        <v>450</v>
      </c>
      <c r="R3452">
        <v>450</v>
      </c>
      <c r="S3452" s="44">
        <v>33940.68</v>
      </c>
      <c r="T3452">
        <v>33940.68</v>
      </c>
      <c r="U3452" s="42">
        <v>44148</v>
      </c>
      <c r="V3452">
        <v>11</v>
      </c>
      <c r="W3452">
        <v>3.6110000000000002</v>
      </c>
      <c r="X3452" s="44">
        <v>9399.2467460537246</v>
      </c>
      <c r="Y3452" s="45" t="s">
        <v>157</v>
      </c>
      <c r="Z3452" s="35" t="s">
        <v>149</v>
      </c>
      <c r="AA3452" s="35" t="s">
        <v>146</v>
      </c>
    </row>
    <row r="3453" spans="1:27" x14ac:dyDescent="0.25">
      <c r="A3453" t="s">
        <v>563</v>
      </c>
      <c r="B3453" t="s">
        <v>3874</v>
      </c>
      <c r="C3453" t="s">
        <v>565</v>
      </c>
      <c r="E3453" t="s">
        <v>10875</v>
      </c>
      <c r="F3453" t="s">
        <v>10876</v>
      </c>
      <c r="G3453" t="s">
        <v>10877</v>
      </c>
      <c r="H3453" t="s">
        <v>6932</v>
      </c>
      <c r="I3453" t="s">
        <v>6658</v>
      </c>
      <c r="J3453" t="s">
        <v>73</v>
      </c>
      <c r="K3453" t="s">
        <v>7243</v>
      </c>
      <c r="L3453" t="s">
        <v>41</v>
      </c>
      <c r="M3453" t="s">
        <v>64</v>
      </c>
      <c r="N3453" t="s">
        <v>149</v>
      </c>
      <c r="O3453" s="42">
        <v>44175</v>
      </c>
      <c r="P3453" s="42">
        <v>44175</v>
      </c>
      <c r="Q3453">
        <v>144</v>
      </c>
      <c r="R3453">
        <v>144</v>
      </c>
      <c r="S3453" s="44">
        <v>1232.6400000000001</v>
      </c>
      <c r="T3453">
        <v>1232.6400000000001</v>
      </c>
      <c r="U3453" s="42">
        <v>44176</v>
      </c>
      <c r="V3453">
        <v>12</v>
      </c>
      <c r="W3453">
        <v>3.6059999999999999</v>
      </c>
      <c r="X3453" s="44">
        <v>341.83028286189602</v>
      </c>
      <c r="Y3453" s="45" t="s">
        <v>157</v>
      </c>
      <c r="Z3453" s="35" t="s">
        <v>149</v>
      </c>
      <c r="AA3453" s="35" t="s">
        <v>146</v>
      </c>
    </row>
    <row r="3454" spans="1:27" x14ac:dyDescent="0.25">
      <c r="A3454" t="s">
        <v>563</v>
      </c>
      <c r="B3454" t="s">
        <v>852</v>
      </c>
      <c r="C3454" t="s">
        <v>853</v>
      </c>
      <c r="E3454" t="s">
        <v>10878</v>
      </c>
      <c r="F3454" t="s">
        <v>10879</v>
      </c>
      <c r="G3454" t="s">
        <v>10880</v>
      </c>
      <c r="H3454" t="s">
        <v>2925</v>
      </c>
      <c r="I3454" t="s">
        <v>2511</v>
      </c>
      <c r="J3454" t="s">
        <v>72</v>
      </c>
      <c r="K3454" t="s">
        <v>7244</v>
      </c>
      <c r="L3454" t="s">
        <v>41</v>
      </c>
      <c r="M3454" t="s">
        <v>64</v>
      </c>
      <c r="N3454" t="s">
        <v>149</v>
      </c>
      <c r="O3454" s="42">
        <v>44196</v>
      </c>
      <c r="P3454" s="42">
        <v>44196</v>
      </c>
      <c r="Q3454">
        <v>12</v>
      </c>
      <c r="R3454">
        <v>12</v>
      </c>
      <c r="S3454" s="44">
        <v>76.319999999999993</v>
      </c>
      <c r="T3454">
        <v>76.319999999999993</v>
      </c>
      <c r="U3454" s="42">
        <v>44196</v>
      </c>
      <c r="V3454">
        <v>12</v>
      </c>
      <c r="W3454">
        <v>3.6059999999999999</v>
      </c>
      <c r="X3454" s="44">
        <v>21.16472545757</v>
      </c>
      <c r="Y3454" s="45" t="s">
        <v>157</v>
      </c>
      <c r="Z3454" s="35" t="s">
        <v>149</v>
      </c>
      <c r="AA3454" s="35" t="s">
        <v>146</v>
      </c>
    </row>
    <row r="3455" spans="1:27" x14ac:dyDescent="0.25">
      <c r="A3455" t="s">
        <v>150</v>
      </c>
      <c r="B3455" t="s">
        <v>151</v>
      </c>
      <c r="C3455" t="s">
        <v>152</v>
      </c>
      <c r="E3455" t="s">
        <v>10881</v>
      </c>
      <c r="F3455" t="s">
        <v>10882</v>
      </c>
      <c r="G3455" t="s">
        <v>10883</v>
      </c>
      <c r="H3455" t="s">
        <v>7575</v>
      </c>
      <c r="I3455" t="s">
        <v>7258</v>
      </c>
      <c r="J3455" t="s">
        <v>65</v>
      </c>
      <c r="K3455" t="s">
        <v>7778</v>
      </c>
      <c r="L3455" t="s">
        <v>4</v>
      </c>
      <c r="M3455" t="s">
        <v>64</v>
      </c>
      <c r="N3455" t="s">
        <v>149</v>
      </c>
      <c r="O3455" s="42">
        <v>44152</v>
      </c>
      <c r="P3455" s="42">
        <v>44153</v>
      </c>
      <c r="Q3455">
        <v>455</v>
      </c>
      <c r="R3455">
        <v>455</v>
      </c>
      <c r="S3455" s="44">
        <v>34703.39</v>
      </c>
      <c r="T3455">
        <v>34703.39</v>
      </c>
      <c r="U3455" s="42">
        <v>44153</v>
      </c>
      <c r="V3455">
        <v>11</v>
      </c>
      <c r="W3455">
        <v>3.6110000000000002</v>
      </c>
      <c r="X3455" s="44">
        <v>9610.4652450844642</v>
      </c>
      <c r="Y3455" s="45" t="s">
        <v>157</v>
      </c>
      <c r="Z3455" s="35" t="s">
        <v>149</v>
      </c>
      <c r="AA3455" s="35" t="s">
        <v>146</v>
      </c>
    </row>
    <row r="3456" spans="1:27" x14ac:dyDescent="0.25">
      <c r="A3456" t="s">
        <v>150</v>
      </c>
      <c r="B3456" t="s">
        <v>151</v>
      </c>
      <c r="C3456" t="s">
        <v>152</v>
      </c>
      <c r="E3456" t="s">
        <v>10884</v>
      </c>
      <c r="F3456" t="s">
        <v>10885</v>
      </c>
      <c r="G3456" t="s">
        <v>10886</v>
      </c>
      <c r="H3456" t="s">
        <v>9260</v>
      </c>
      <c r="I3456" t="s">
        <v>8878</v>
      </c>
      <c r="J3456" t="s">
        <v>65</v>
      </c>
      <c r="K3456" t="s">
        <v>7778</v>
      </c>
      <c r="L3456" t="s">
        <v>4</v>
      </c>
      <c r="M3456" t="s">
        <v>64</v>
      </c>
      <c r="N3456" t="s">
        <v>149</v>
      </c>
      <c r="O3456" s="42">
        <v>44162</v>
      </c>
      <c r="P3456" s="42">
        <v>44163</v>
      </c>
      <c r="Q3456">
        <v>439</v>
      </c>
      <c r="R3456">
        <v>439</v>
      </c>
      <c r="S3456" s="44">
        <v>35715.25</v>
      </c>
      <c r="T3456">
        <v>35715.25</v>
      </c>
      <c r="U3456" s="42">
        <v>44163</v>
      </c>
      <c r="V3456">
        <v>11</v>
      </c>
      <c r="W3456">
        <v>3.6110000000000002</v>
      </c>
      <c r="X3456" s="44">
        <v>9890.6812517308226</v>
      </c>
      <c r="Y3456" s="45" t="s">
        <v>157</v>
      </c>
      <c r="Z3456" s="35" t="s">
        <v>149</v>
      </c>
      <c r="AA3456" s="35" t="s">
        <v>146</v>
      </c>
    </row>
    <row r="3457" spans="1:27" x14ac:dyDescent="0.25">
      <c r="A3457" t="s">
        <v>563</v>
      </c>
      <c r="B3457" t="s">
        <v>3874</v>
      </c>
      <c r="C3457" t="s">
        <v>853</v>
      </c>
      <c r="E3457" t="s">
        <v>10887</v>
      </c>
      <c r="F3457" t="s">
        <v>10888</v>
      </c>
      <c r="G3457" t="s">
        <v>10889</v>
      </c>
      <c r="H3457" t="s">
        <v>4759</v>
      </c>
      <c r="I3457" t="s">
        <v>4510</v>
      </c>
      <c r="J3457" t="s">
        <v>68</v>
      </c>
      <c r="K3457" t="s">
        <v>44</v>
      </c>
      <c r="L3457" t="s">
        <v>41</v>
      </c>
      <c r="M3457" t="s">
        <v>64</v>
      </c>
      <c r="N3457" t="s">
        <v>149</v>
      </c>
      <c r="O3457" s="42">
        <v>44217</v>
      </c>
      <c r="P3457" s="42">
        <v>44217</v>
      </c>
      <c r="Q3457">
        <v>480</v>
      </c>
      <c r="R3457">
        <v>480</v>
      </c>
      <c r="S3457" s="44">
        <v>2203.39</v>
      </c>
      <c r="T3457">
        <v>2203.39</v>
      </c>
      <c r="U3457" s="42">
        <v>44217</v>
      </c>
      <c r="V3457">
        <v>1</v>
      </c>
      <c r="W3457">
        <v>3.6269999999999998</v>
      </c>
      <c r="X3457" s="44">
        <v>607.49655362558497</v>
      </c>
      <c r="Y3457" s="45" t="s">
        <v>157</v>
      </c>
      <c r="Z3457" s="35" t="s">
        <v>149</v>
      </c>
      <c r="AA3457" s="35" t="s">
        <v>146</v>
      </c>
    </row>
    <row r="3458" spans="1:27" x14ac:dyDescent="0.25">
      <c r="A3458" t="s">
        <v>563</v>
      </c>
      <c r="B3458" t="s">
        <v>3874</v>
      </c>
      <c r="C3458" t="s">
        <v>565</v>
      </c>
      <c r="E3458" t="s">
        <v>10890</v>
      </c>
      <c r="F3458" t="s">
        <v>10891</v>
      </c>
      <c r="G3458" t="s">
        <v>10892</v>
      </c>
      <c r="H3458" t="s">
        <v>1542</v>
      </c>
      <c r="I3458" t="s">
        <v>36</v>
      </c>
      <c r="J3458" t="s">
        <v>72</v>
      </c>
      <c r="K3458" t="s">
        <v>7244</v>
      </c>
      <c r="L3458" t="s">
        <v>41</v>
      </c>
      <c r="M3458" t="s">
        <v>64</v>
      </c>
      <c r="N3458" t="s">
        <v>149</v>
      </c>
      <c r="O3458" s="42">
        <v>44196</v>
      </c>
      <c r="P3458" s="42">
        <v>44196</v>
      </c>
      <c r="Q3458">
        <v>12</v>
      </c>
      <c r="R3458">
        <v>12</v>
      </c>
      <c r="S3458" s="44">
        <v>78.84</v>
      </c>
      <c r="T3458">
        <v>78.84</v>
      </c>
      <c r="U3458" s="42">
        <v>44196</v>
      </c>
      <c r="V3458">
        <v>12</v>
      </c>
      <c r="W3458">
        <v>3.6059999999999999</v>
      </c>
      <c r="X3458" s="44">
        <v>21.863560732113001</v>
      </c>
      <c r="Y3458" s="45" t="s">
        <v>157</v>
      </c>
      <c r="Z3458" s="35" t="s">
        <v>149</v>
      </c>
      <c r="AA3458" s="35" t="s">
        <v>146</v>
      </c>
    </row>
    <row r="3459" spans="1:27" x14ac:dyDescent="0.25">
      <c r="A3459" t="s">
        <v>563</v>
      </c>
      <c r="B3459" t="s">
        <v>852</v>
      </c>
      <c r="C3459" t="s">
        <v>853</v>
      </c>
      <c r="E3459" t="s">
        <v>10893</v>
      </c>
      <c r="F3459" t="s">
        <v>10894</v>
      </c>
      <c r="G3459" t="s">
        <v>10895</v>
      </c>
      <c r="H3459" t="s">
        <v>8930</v>
      </c>
      <c r="I3459" t="s">
        <v>8931</v>
      </c>
      <c r="J3459" t="s">
        <v>73</v>
      </c>
      <c r="K3459" t="s">
        <v>7243</v>
      </c>
      <c r="L3459" t="s">
        <v>41</v>
      </c>
      <c r="M3459" t="s">
        <v>64</v>
      </c>
      <c r="N3459" t="s">
        <v>149</v>
      </c>
      <c r="O3459" s="42">
        <v>44168</v>
      </c>
      <c r="P3459" s="42">
        <v>44168</v>
      </c>
      <c r="Q3459">
        <v>144</v>
      </c>
      <c r="R3459">
        <v>144</v>
      </c>
      <c r="S3459" s="44">
        <v>1391.19</v>
      </c>
      <c r="T3459">
        <v>1391.19</v>
      </c>
      <c r="U3459" s="42">
        <v>44168</v>
      </c>
      <c r="V3459">
        <v>12</v>
      </c>
      <c r="W3459">
        <v>3.6059999999999999</v>
      </c>
      <c r="X3459" s="44">
        <v>385.79866888519098</v>
      </c>
      <c r="Y3459" s="45" t="s">
        <v>157</v>
      </c>
      <c r="Z3459" s="35" t="s">
        <v>149</v>
      </c>
      <c r="AA3459" s="35" t="s">
        <v>146</v>
      </c>
    </row>
    <row r="3460" spans="1:27" x14ac:dyDescent="0.25">
      <c r="A3460" t="s">
        <v>563</v>
      </c>
      <c r="B3460" t="s">
        <v>852</v>
      </c>
      <c r="C3460" t="s">
        <v>565</v>
      </c>
      <c r="E3460" t="s">
        <v>10522</v>
      </c>
      <c r="F3460" t="s">
        <v>10523</v>
      </c>
      <c r="G3460" t="s">
        <v>10524</v>
      </c>
      <c r="H3460" t="s">
        <v>8980</v>
      </c>
      <c r="I3460" t="s">
        <v>8981</v>
      </c>
      <c r="J3460" t="s">
        <v>73</v>
      </c>
      <c r="K3460" t="s">
        <v>7243</v>
      </c>
      <c r="L3460" t="s">
        <v>41</v>
      </c>
      <c r="M3460" t="s">
        <v>64</v>
      </c>
      <c r="N3460" t="s">
        <v>149</v>
      </c>
      <c r="O3460" s="42">
        <v>44182</v>
      </c>
      <c r="P3460" s="42">
        <v>44182</v>
      </c>
      <c r="Q3460">
        <v>144</v>
      </c>
      <c r="R3460">
        <v>144</v>
      </c>
      <c r="S3460" s="44">
        <v>1391.19</v>
      </c>
      <c r="T3460">
        <v>1391.19</v>
      </c>
      <c r="U3460" s="42">
        <v>44182</v>
      </c>
      <c r="V3460">
        <v>12</v>
      </c>
      <c r="W3460">
        <v>3.6059999999999999</v>
      </c>
      <c r="X3460" s="44">
        <v>385.79866888519098</v>
      </c>
      <c r="Y3460" s="45" t="s">
        <v>157</v>
      </c>
      <c r="Z3460" s="35" t="s">
        <v>149</v>
      </c>
      <c r="AA3460" s="35" t="s">
        <v>146</v>
      </c>
    </row>
    <row r="3461" spans="1:27" x14ac:dyDescent="0.25">
      <c r="A3461" t="s">
        <v>563</v>
      </c>
      <c r="B3461" t="s">
        <v>852</v>
      </c>
      <c r="C3461" t="s">
        <v>565</v>
      </c>
      <c r="E3461" t="s">
        <v>10896</v>
      </c>
      <c r="F3461" t="s">
        <v>10897</v>
      </c>
      <c r="G3461" t="s">
        <v>10898</v>
      </c>
      <c r="H3461" t="s">
        <v>1542</v>
      </c>
      <c r="I3461" t="s">
        <v>36</v>
      </c>
      <c r="J3461" t="s">
        <v>72</v>
      </c>
      <c r="K3461" t="s">
        <v>7244</v>
      </c>
      <c r="L3461" t="s">
        <v>41</v>
      </c>
      <c r="M3461" t="s">
        <v>64</v>
      </c>
      <c r="N3461" t="s">
        <v>149</v>
      </c>
      <c r="O3461" s="42">
        <v>44196</v>
      </c>
      <c r="P3461" s="42">
        <v>44196</v>
      </c>
      <c r="Q3461">
        <v>12</v>
      </c>
      <c r="R3461">
        <v>12</v>
      </c>
      <c r="S3461" s="44">
        <v>78.84</v>
      </c>
      <c r="T3461">
        <v>78.84</v>
      </c>
      <c r="U3461" s="42">
        <v>44196</v>
      </c>
      <c r="V3461">
        <v>12</v>
      </c>
      <c r="W3461">
        <v>3.6059999999999999</v>
      </c>
      <c r="X3461" s="44">
        <v>21.863560732113001</v>
      </c>
      <c r="Y3461" s="45" t="s">
        <v>157</v>
      </c>
      <c r="Z3461" s="35" t="s">
        <v>149</v>
      </c>
      <c r="AA3461" s="35" t="s">
        <v>146</v>
      </c>
    </row>
    <row r="3462" spans="1:27" x14ac:dyDescent="0.25">
      <c r="A3462" t="s">
        <v>150</v>
      </c>
      <c r="B3462" t="s">
        <v>151</v>
      </c>
      <c r="C3462" t="s">
        <v>152</v>
      </c>
      <c r="E3462" t="s">
        <v>10899</v>
      </c>
      <c r="F3462" t="s">
        <v>10900</v>
      </c>
      <c r="G3462" t="s">
        <v>10901</v>
      </c>
      <c r="H3462" t="s">
        <v>7776</v>
      </c>
      <c r="I3462" t="s">
        <v>7777</v>
      </c>
      <c r="J3462" t="s">
        <v>65</v>
      </c>
      <c r="K3462" t="s">
        <v>7778</v>
      </c>
      <c r="L3462" t="s">
        <v>4</v>
      </c>
      <c r="M3462" t="s">
        <v>64</v>
      </c>
      <c r="N3462" t="s">
        <v>149</v>
      </c>
      <c r="O3462" s="42">
        <v>44201</v>
      </c>
      <c r="P3462" s="42">
        <v>44202</v>
      </c>
      <c r="Q3462">
        <v>300</v>
      </c>
      <c r="R3462">
        <v>300</v>
      </c>
      <c r="S3462" s="44">
        <v>22881.360000000001</v>
      </c>
      <c r="T3462">
        <v>22881.360000000001</v>
      </c>
      <c r="U3462" s="42">
        <v>44202</v>
      </c>
      <c r="V3462">
        <v>1</v>
      </c>
      <c r="W3462">
        <v>3.6269999999999998</v>
      </c>
      <c r="X3462" s="44">
        <v>6308.618693134822</v>
      </c>
      <c r="Y3462" s="45" t="s">
        <v>157</v>
      </c>
      <c r="Z3462" s="35" t="s">
        <v>149</v>
      </c>
      <c r="AA3462" s="35" t="s">
        <v>146</v>
      </c>
    </row>
    <row r="3463" spans="1:27" x14ac:dyDescent="0.25">
      <c r="A3463" t="s">
        <v>563</v>
      </c>
      <c r="B3463" t="s">
        <v>852</v>
      </c>
      <c r="C3463" t="s">
        <v>853</v>
      </c>
      <c r="E3463" t="s">
        <v>10902</v>
      </c>
      <c r="F3463" t="s">
        <v>10903</v>
      </c>
      <c r="G3463" t="s">
        <v>10904</v>
      </c>
      <c r="H3463" t="s">
        <v>5760</v>
      </c>
      <c r="I3463" t="s">
        <v>4520</v>
      </c>
      <c r="J3463" t="s">
        <v>73</v>
      </c>
      <c r="K3463" t="s">
        <v>7243</v>
      </c>
      <c r="L3463" t="s">
        <v>41</v>
      </c>
      <c r="M3463" t="s">
        <v>64</v>
      </c>
      <c r="N3463" t="s">
        <v>149</v>
      </c>
      <c r="O3463" s="42">
        <v>44196</v>
      </c>
      <c r="P3463" s="42">
        <v>44196</v>
      </c>
      <c r="Q3463">
        <v>12</v>
      </c>
      <c r="R3463">
        <v>12</v>
      </c>
      <c r="S3463" s="44">
        <v>96.6</v>
      </c>
      <c r="T3463">
        <v>96.6</v>
      </c>
      <c r="U3463" s="42">
        <v>44196</v>
      </c>
      <c r="V3463">
        <v>12</v>
      </c>
      <c r="W3463">
        <v>3.6059999999999999</v>
      </c>
      <c r="X3463" s="44">
        <v>26.788685524125999</v>
      </c>
      <c r="Y3463" s="45" t="s">
        <v>157</v>
      </c>
      <c r="Z3463" s="35" t="s">
        <v>149</v>
      </c>
      <c r="AA3463" s="35" t="s">
        <v>146</v>
      </c>
    </row>
    <row r="3464" spans="1:27" x14ac:dyDescent="0.25">
      <c r="A3464" t="s">
        <v>150</v>
      </c>
      <c r="B3464" t="s">
        <v>151</v>
      </c>
      <c r="C3464" t="s">
        <v>152</v>
      </c>
      <c r="E3464" t="s">
        <v>10905</v>
      </c>
      <c r="F3464" t="s">
        <v>10906</v>
      </c>
      <c r="G3464" t="s">
        <v>10907</v>
      </c>
      <c r="H3464" t="s">
        <v>6889</v>
      </c>
      <c r="I3464" t="s">
        <v>6660</v>
      </c>
      <c r="J3464" t="s">
        <v>65</v>
      </c>
      <c r="K3464" t="s">
        <v>7778</v>
      </c>
      <c r="L3464" t="s">
        <v>4</v>
      </c>
      <c r="M3464" t="s">
        <v>64</v>
      </c>
      <c r="N3464" t="s">
        <v>149</v>
      </c>
      <c r="O3464" s="42">
        <v>44174</v>
      </c>
      <c r="P3464" s="42">
        <v>44175</v>
      </c>
      <c r="Q3464">
        <v>20</v>
      </c>
      <c r="R3464">
        <v>20</v>
      </c>
      <c r="S3464" s="44">
        <v>1483.05</v>
      </c>
      <c r="T3464">
        <v>1483.05</v>
      </c>
      <c r="U3464" s="42">
        <v>44174</v>
      </c>
      <c r="V3464">
        <v>12</v>
      </c>
      <c r="W3464">
        <v>3.6059999999999999</v>
      </c>
      <c r="X3464" s="44">
        <v>411.27287853577297</v>
      </c>
      <c r="Y3464" s="45" t="s">
        <v>157</v>
      </c>
      <c r="Z3464" s="35" t="s">
        <v>149</v>
      </c>
      <c r="AA3464" s="35" t="s">
        <v>146</v>
      </c>
    </row>
    <row r="3465" spans="1:27" x14ac:dyDescent="0.25">
      <c r="A3465" t="s">
        <v>563</v>
      </c>
      <c r="B3465" t="s">
        <v>852</v>
      </c>
      <c r="C3465" t="s">
        <v>565</v>
      </c>
      <c r="E3465" t="s">
        <v>9103</v>
      </c>
      <c r="F3465" t="s">
        <v>9104</v>
      </c>
      <c r="G3465" t="s">
        <v>9105</v>
      </c>
      <c r="H3465" t="s">
        <v>6663</v>
      </c>
      <c r="I3465" t="s">
        <v>6642</v>
      </c>
      <c r="J3465" t="s">
        <v>68</v>
      </c>
      <c r="K3465" t="s">
        <v>44</v>
      </c>
      <c r="L3465" t="s">
        <v>41</v>
      </c>
      <c r="M3465" t="s">
        <v>64</v>
      </c>
      <c r="N3465" t="s">
        <v>149</v>
      </c>
      <c r="O3465" s="42">
        <v>44183</v>
      </c>
      <c r="P3465" s="42">
        <v>44183</v>
      </c>
      <c r="Q3465">
        <v>276</v>
      </c>
      <c r="R3465">
        <v>276</v>
      </c>
      <c r="S3465" s="44">
        <v>1520.34</v>
      </c>
      <c r="T3465">
        <v>1520.34</v>
      </c>
      <c r="U3465" s="42">
        <v>44183</v>
      </c>
      <c r="V3465">
        <v>12</v>
      </c>
      <c r="W3465">
        <v>3.6059999999999999</v>
      </c>
      <c r="X3465" s="44">
        <v>421.61397670549002</v>
      </c>
      <c r="Y3465" s="45" t="s">
        <v>157</v>
      </c>
      <c r="Z3465" s="35" t="s">
        <v>149</v>
      </c>
      <c r="AA3465" s="35" t="s">
        <v>146</v>
      </c>
    </row>
    <row r="3466" spans="1:27" x14ac:dyDescent="0.25">
      <c r="A3466" t="s">
        <v>563</v>
      </c>
      <c r="B3466" t="s">
        <v>3874</v>
      </c>
      <c r="C3466" t="s">
        <v>565</v>
      </c>
      <c r="E3466" t="s">
        <v>10908</v>
      </c>
      <c r="F3466" t="s">
        <v>10909</v>
      </c>
      <c r="G3466" t="s">
        <v>10910</v>
      </c>
      <c r="H3466" t="s">
        <v>6932</v>
      </c>
      <c r="I3466" t="s">
        <v>6658</v>
      </c>
      <c r="J3466" t="s">
        <v>68</v>
      </c>
      <c r="K3466" t="s">
        <v>44</v>
      </c>
      <c r="L3466" t="s">
        <v>41</v>
      </c>
      <c r="M3466" t="s">
        <v>64</v>
      </c>
      <c r="N3466" t="s">
        <v>149</v>
      </c>
      <c r="O3466" s="42">
        <v>44218</v>
      </c>
      <c r="P3466" s="42">
        <v>44218</v>
      </c>
      <c r="Q3466">
        <v>468</v>
      </c>
      <c r="R3466">
        <v>468</v>
      </c>
      <c r="S3466" s="44">
        <v>2379.66</v>
      </c>
      <c r="T3466">
        <v>2379.66</v>
      </c>
      <c r="U3466" s="42">
        <v>44218</v>
      </c>
      <c r="V3466">
        <v>1</v>
      </c>
      <c r="W3466">
        <v>3.6269999999999998</v>
      </c>
      <c r="X3466" s="44">
        <v>656.09594706368796</v>
      </c>
      <c r="Y3466" s="45" t="s">
        <v>157</v>
      </c>
      <c r="Z3466" s="35" t="s">
        <v>149</v>
      </c>
      <c r="AA3466" s="35" t="s">
        <v>146</v>
      </c>
    </row>
    <row r="3467" spans="1:27" x14ac:dyDescent="0.25">
      <c r="A3467" t="s">
        <v>563</v>
      </c>
      <c r="B3467" t="s">
        <v>3874</v>
      </c>
      <c r="C3467" t="s">
        <v>565</v>
      </c>
      <c r="E3467" t="s">
        <v>10271</v>
      </c>
      <c r="F3467" t="s">
        <v>10272</v>
      </c>
      <c r="G3467" t="s">
        <v>10273</v>
      </c>
      <c r="H3467" t="s">
        <v>6932</v>
      </c>
      <c r="I3467" t="s">
        <v>6658</v>
      </c>
      <c r="J3467" t="s">
        <v>68</v>
      </c>
      <c r="K3467" t="s">
        <v>44</v>
      </c>
      <c r="L3467" t="s">
        <v>41</v>
      </c>
      <c r="M3467" t="s">
        <v>64</v>
      </c>
      <c r="N3467" t="s">
        <v>149</v>
      </c>
      <c r="O3467" s="42">
        <v>44186</v>
      </c>
      <c r="P3467" s="42">
        <v>44186</v>
      </c>
      <c r="Q3467">
        <v>324</v>
      </c>
      <c r="R3467">
        <v>324</v>
      </c>
      <c r="S3467" s="44">
        <v>1645.92</v>
      </c>
      <c r="T3467">
        <v>1645.92</v>
      </c>
      <c r="U3467" s="42">
        <v>44186</v>
      </c>
      <c r="V3467">
        <v>12</v>
      </c>
      <c r="W3467">
        <v>3.6059999999999999</v>
      </c>
      <c r="X3467" s="44">
        <v>456.43926788685502</v>
      </c>
      <c r="Y3467" s="45" t="s">
        <v>157</v>
      </c>
      <c r="Z3467" s="35" t="s">
        <v>149</v>
      </c>
      <c r="AA3467" s="35" t="s">
        <v>146</v>
      </c>
    </row>
    <row r="3468" spans="1:27" x14ac:dyDescent="0.25">
      <c r="A3468" t="s">
        <v>563</v>
      </c>
      <c r="B3468" t="s">
        <v>852</v>
      </c>
      <c r="C3468" t="s">
        <v>565</v>
      </c>
      <c r="E3468" t="s">
        <v>10911</v>
      </c>
      <c r="F3468" t="s">
        <v>10912</v>
      </c>
      <c r="G3468" t="s">
        <v>10913</v>
      </c>
      <c r="H3468" t="s">
        <v>8965</v>
      </c>
      <c r="I3468" t="s">
        <v>8966</v>
      </c>
      <c r="J3468" t="s">
        <v>68</v>
      </c>
      <c r="K3468" t="s">
        <v>44</v>
      </c>
      <c r="L3468" t="s">
        <v>41</v>
      </c>
      <c r="M3468" t="s">
        <v>64</v>
      </c>
      <c r="N3468" t="s">
        <v>149</v>
      </c>
      <c r="O3468" s="42">
        <v>44168</v>
      </c>
      <c r="P3468" s="42">
        <v>44168</v>
      </c>
      <c r="Q3468">
        <v>360</v>
      </c>
      <c r="R3468">
        <v>360</v>
      </c>
      <c r="S3468" s="44">
        <v>1652.54</v>
      </c>
      <c r="T3468">
        <v>1652.54</v>
      </c>
      <c r="U3468" s="42">
        <v>44169</v>
      </c>
      <c r="V3468">
        <v>12</v>
      </c>
      <c r="W3468">
        <v>3.6059999999999999</v>
      </c>
      <c r="X3468" s="44">
        <v>458.27509706045402</v>
      </c>
      <c r="Y3468" s="45" t="s">
        <v>157</v>
      </c>
      <c r="Z3468" s="35" t="s">
        <v>149</v>
      </c>
      <c r="AA3468" s="35" t="s">
        <v>146</v>
      </c>
    </row>
    <row r="3469" spans="1:27" x14ac:dyDescent="0.25">
      <c r="A3469" t="s">
        <v>563</v>
      </c>
      <c r="B3469" t="s">
        <v>852</v>
      </c>
      <c r="C3469" t="s">
        <v>565</v>
      </c>
      <c r="E3469" t="s">
        <v>10914</v>
      </c>
      <c r="F3469" t="s">
        <v>10915</v>
      </c>
      <c r="G3469" t="s">
        <v>10916</v>
      </c>
      <c r="H3469" t="s">
        <v>7409</v>
      </c>
      <c r="I3469" t="s">
        <v>7254</v>
      </c>
      <c r="J3469" t="s">
        <v>68</v>
      </c>
      <c r="K3469" t="s">
        <v>44</v>
      </c>
      <c r="L3469" t="s">
        <v>41</v>
      </c>
      <c r="M3469" t="s">
        <v>64</v>
      </c>
      <c r="N3469" t="s">
        <v>149</v>
      </c>
      <c r="O3469" s="42">
        <v>44176</v>
      </c>
      <c r="P3469" s="42">
        <v>44176</v>
      </c>
      <c r="Q3469">
        <v>360</v>
      </c>
      <c r="R3469">
        <v>360</v>
      </c>
      <c r="S3469" s="44">
        <v>1652.54</v>
      </c>
      <c r="T3469">
        <v>1652.54</v>
      </c>
      <c r="U3469" s="42">
        <v>44176</v>
      </c>
      <c r="V3469">
        <v>12</v>
      </c>
      <c r="W3469">
        <v>3.6059999999999999</v>
      </c>
      <c r="X3469" s="44">
        <v>458.27509706045402</v>
      </c>
      <c r="Y3469" s="45" t="s">
        <v>157</v>
      </c>
      <c r="Z3469" s="35" t="s">
        <v>149</v>
      </c>
      <c r="AA3469" s="35" t="s">
        <v>146</v>
      </c>
    </row>
    <row r="3470" spans="1:27" x14ac:dyDescent="0.25">
      <c r="A3470" t="s">
        <v>150</v>
      </c>
      <c r="B3470" t="s">
        <v>151</v>
      </c>
      <c r="C3470" t="s">
        <v>152</v>
      </c>
      <c r="E3470" t="s">
        <v>10917</v>
      </c>
      <c r="F3470" t="s">
        <v>10918</v>
      </c>
      <c r="G3470" t="s">
        <v>10919</v>
      </c>
      <c r="H3470" t="s">
        <v>6889</v>
      </c>
      <c r="I3470" t="s">
        <v>6660</v>
      </c>
      <c r="J3470" t="s">
        <v>65</v>
      </c>
      <c r="K3470" t="s">
        <v>7778</v>
      </c>
      <c r="L3470" t="s">
        <v>4</v>
      </c>
      <c r="M3470" t="s">
        <v>64</v>
      </c>
      <c r="N3470" t="s">
        <v>149</v>
      </c>
      <c r="O3470" s="42">
        <v>44211</v>
      </c>
      <c r="P3470" s="42">
        <v>44212</v>
      </c>
      <c r="Q3470">
        <v>40</v>
      </c>
      <c r="R3470">
        <v>40</v>
      </c>
      <c r="S3470" s="44">
        <v>3033.9</v>
      </c>
      <c r="T3470">
        <v>3033.9</v>
      </c>
      <c r="U3470" s="42">
        <v>44211</v>
      </c>
      <c r="V3470">
        <v>1</v>
      </c>
      <c r="W3470">
        <v>3.6269999999999998</v>
      </c>
      <c r="X3470" s="44">
        <v>836.47642679900696</v>
      </c>
      <c r="Y3470" s="45" t="s">
        <v>157</v>
      </c>
      <c r="Z3470" s="35" t="s">
        <v>149</v>
      </c>
      <c r="AA3470" s="35" t="s">
        <v>146</v>
      </c>
    </row>
    <row r="3471" spans="1:27" x14ac:dyDescent="0.25">
      <c r="A3471" t="s">
        <v>150</v>
      </c>
      <c r="B3471" t="s">
        <v>151</v>
      </c>
      <c r="C3471" t="s">
        <v>152</v>
      </c>
      <c r="E3471" t="s">
        <v>7357</v>
      </c>
      <c r="F3471" t="s">
        <v>8422</v>
      </c>
      <c r="G3471" t="s">
        <v>8423</v>
      </c>
      <c r="H3471" t="s">
        <v>156</v>
      </c>
      <c r="I3471" t="s">
        <v>37</v>
      </c>
      <c r="J3471" t="s">
        <v>65</v>
      </c>
      <c r="K3471" t="s">
        <v>7778</v>
      </c>
      <c r="L3471" t="s">
        <v>4</v>
      </c>
      <c r="M3471" t="s">
        <v>64</v>
      </c>
      <c r="N3471" t="s">
        <v>149</v>
      </c>
      <c r="O3471" s="42">
        <v>44105</v>
      </c>
      <c r="P3471" s="42">
        <v>44106</v>
      </c>
      <c r="Q3471">
        <v>600</v>
      </c>
      <c r="R3471">
        <v>600</v>
      </c>
      <c r="S3471" s="44">
        <v>44664</v>
      </c>
      <c r="T3471">
        <v>44664</v>
      </c>
      <c r="U3471" s="42">
        <v>44111</v>
      </c>
      <c r="V3471">
        <v>10</v>
      </c>
      <c r="W3471">
        <v>3.5979999999999999</v>
      </c>
      <c r="X3471" s="44">
        <v>12413.563090605892</v>
      </c>
      <c r="Y3471" s="45" t="s">
        <v>157</v>
      </c>
      <c r="Z3471" s="35" t="s">
        <v>149</v>
      </c>
      <c r="AA3471" s="35" t="s">
        <v>146</v>
      </c>
    </row>
    <row r="3472" spans="1:27" x14ac:dyDescent="0.25">
      <c r="A3472" t="s">
        <v>150</v>
      </c>
      <c r="B3472" t="s">
        <v>151</v>
      </c>
      <c r="C3472" t="s">
        <v>152</v>
      </c>
      <c r="E3472" t="s">
        <v>7358</v>
      </c>
      <c r="F3472" t="s">
        <v>8424</v>
      </c>
      <c r="G3472" t="s">
        <v>8425</v>
      </c>
      <c r="H3472" t="s">
        <v>156</v>
      </c>
      <c r="I3472" t="s">
        <v>37</v>
      </c>
      <c r="J3472" t="s">
        <v>65</v>
      </c>
      <c r="K3472" t="s">
        <v>7778</v>
      </c>
      <c r="L3472" t="s">
        <v>4</v>
      </c>
      <c r="M3472" t="s">
        <v>64</v>
      </c>
      <c r="N3472" t="s">
        <v>149</v>
      </c>
      <c r="O3472" s="42">
        <v>44105</v>
      </c>
      <c r="P3472" s="42">
        <v>44106</v>
      </c>
      <c r="Q3472">
        <v>600</v>
      </c>
      <c r="R3472">
        <v>600</v>
      </c>
      <c r="S3472" s="44">
        <v>44664</v>
      </c>
      <c r="T3472">
        <v>44664</v>
      </c>
      <c r="U3472" s="42">
        <v>44112</v>
      </c>
      <c r="V3472">
        <v>10</v>
      </c>
      <c r="W3472">
        <v>3.5979999999999999</v>
      </c>
      <c r="X3472" s="44">
        <v>12413.563090605892</v>
      </c>
      <c r="Y3472" s="45" t="s">
        <v>157</v>
      </c>
      <c r="Z3472" s="35" t="s">
        <v>149</v>
      </c>
      <c r="AA3472" s="35" t="s">
        <v>146</v>
      </c>
    </row>
    <row r="3473" spans="1:27" x14ac:dyDescent="0.25">
      <c r="A3473" t="s">
        <v>150</v>
      </c>
      <c r="B3473" t="s">
        <v>151</v>
      </c>
      <c r="C3473" t="s">
        <v>152</v>
      </c>
      <c r="E3473" t="s">
        <v>8426</v>
      </c>
      <c r="F3473" t="s">
        <v>8427</v>
      </c>
      <c r="G3473" t="s">
        <v>8428</v>
      </c>
      <c r="H3473" t="s">
        <v>6889</v>
      </c>
      <c r="I3473" t="s">
        <v>6660</v>
      </c>
      <c r="J3473" t="s">
        <v>65</v>
      </c>
      <c r="K3473" t="s">
        <v>7778</v>
      </c>
      <c r="L3473" t="s">
        <v>4</v>
      </c>
      <c r="M3473" t="s">
        <v>64</v>
      </c>
      <c r="N3473" t="s">
        <v>149</v>
      </c>
      <c r="O3473" s="42">
        <v>44126</v>
      </c>
      <c r="P3473" s="42">
        <v>44127</v>
      </c>
      <c r="Q3473">
        <v>600</v>
      </c>
      <c r="R3473">
        <v>600</v>
      </c>
      <c r="S3473" s="44">
        <v>44745.760000000002</v>
      </c>
      <c r="T3473">
        <v>44745.760000000002</v>
      </c>
      <c r="U3473" s="42">
        <v>44126</v>
      </c>
      <c r="V3473">
        <v>10</v>
      </c>
      <c r="W3473">
        <v>3.5979999999999999</v>
      </c>
      <c r="X3473" s="44">
        <v>12436.286826014451</v>
      </c>
      <c r="Y3473" s="45" t="s">
        <v>157</v>
      </c>
      <c r="Z3473" s="35" t="s">
        <v>149</v>
      </c>
      <c r="AA3473" s="35" t="s">
        <v>146</v>
      </c>
    </row>
    <row r="3474" spans="1:27" x14ac:dyDescent="0.25">
      <c r="A3474" t="s">
        <v>150</v>
      </c>
      <c r="B3474" t="s">
        <v>151</v>
      </c>
      <c r="C3474" t="s">
        <v>152</v>
      </c>
      <c r="E3474" t="s">
        <v>8429</v>
      </c>
      <c r="F3474" t="s">
        <v>8430</v>
      </c>
      <c r="G3474" t="s">
        <v>8431</v>
      </c>
      <c r="H3474" t="s">
        <v>7785</v>
      </c>
      <c r="I3474" t="s">
        <v>7709</v>
      </c>
      <c r="J3474" t="s">
        <v>65</v>
      </c>
      <c r="K3474" t="s">
        <v>7778</v>
      </c>
      <c r="L3474" t="s">
        <v>4</v>
      </c>
      <c r="M3474" t="s">
        <v>64</v>
      </c>
      <c r="N3474" t="s">
        <v>149</v>
      </c>
      <c r="O3474" s="42">
        <v>44112</v>
      </c>
      <c r="P3474" s="42">
        <v>44113</v>
      </c>
      <c r="Q3474">
        <v>600</v>
      </c>
      <c r="R3474">
        <v>600</v>
      </c>
      <c r="S3474" s="44">
        <v>44745.760000000002</v>
      </c>
      <c r="T3474">
        <v>44745.760000000002</v>
      </c>
      <c r="U3474" s="42">
        <v>44116</v>
      </c>
      <c r="V3474">
        <v>10</v>
      </c>
      <c r="W3474">
        <v>3.5979999999999999</v>
      </c>
      <c r="X3474" s="44">
        <v>12436.286826014451</v>
      </c>
      <c r="Y3474" s="45" t="s">
        <v>157</v>
      </c>
      <c r="Z3474" s="35" t="s">
        <v>149</v>
      </c>
      <c r="AA3474" s="35" t="s">
        <v>146</v>
      </c>
    </row>
    <row r="3475" spans="1:27" x14ac:dyDescent="0.25">
      <c r="A3475" t="s">
        <v>150</v>
      </c>
      <c r="B3475" t="s">
        <v>151</v>
      </c>
      <c r="C3475" t="s">
        <v>152</v>
      </c>
      <c r="E3475" t="s">
        <v>8432</v>
      </c>
      <c r="F3475" t="s">
        <v>8433</v>
      </c>
      <c r="G3475" t="s">
        <v>8434</v>
      </c>
      <c r="H3475" t="s">
        <v>7785</v>
      </c>
      <c r="I3475" t="s">
        <v>7709</v>
      </c>
      <c r="J3475" t="s">
        <v>65</v>
      </c>
      <c r="K3475" t="s">
        <v>7778</v>
      </c>
      <c r="L3475" t="s">
        <v>4</v>
      </c>
      <c r="M3475" t="s">
        <v>64</v>
      </c>
      <c r="N3475" t="s">
        <v>149</v>
      </c>
      <c r="O3475" s="42">
        <v>44112</v>
      </c>
      <c r="P3475" s="42">
        <v>44113</v>
      </c>
      <c r="Q3475">
        <v>600</v>
      </c>
      <c r="R3475">
        <v>600</v>
      </c>
      <c r="S3475" s="44">
        <v>44745.760000000002</v>
      </c>
      <c r="T3475">
        <v>44745.760000000002</v>
      </c>
      <c r="U3475" s="42">
        <v>44118</v>
      </c>
      <c r="V3475">
        <v>10</v>
      </c>
      <c r="W3475">
        <v>3.5979999999999999</v>
      </c>
      <c r="X3475" s="44">
        <v>12436.286826014451</v>
      </c>
      <c r="Y3475" s="45" t="s">
        <v>157</v>
      </c>
      <c r="Z3475" s="35" t="s">
        <v>149</v>
      </c>
      <c r="AA3475" s="35" t="s">
        <v>146</v>
      </c>
    </row>
    <row r="3476" spans="1:27" x14ac:dyDescent="0.25">
      <c r="A3476" t="s">
        <v>150</v>
      </c>
      <c r="B3476" t="s">
        <v>151</v>
      </c>
      <c r="C3476" t="s">
        <v>152</v>
      </c>
      <c r="E3476" t="s">
        <v>8571</v>
      </c>
      <c r="F3476" t="s">
        <v>8572</v>
      </c>
      <c r="G3476" t="s">
        <v>8573</v>
      </c>
      <c r="H3476" t="s">
        <v>7785</v>
      </c>
      <c r="I3476" t="s">
        <v>7709</v>
      </c>
      <c r="J3476" t="s">
        <v>65</v>
      </c>
      <c r="K3476" t="s">
        <v>7778</v>
      </c>
      <c r="L3476" t="s">
        <v>4</v>
      </c>
      <c r="M3476" t="s">
        <v>64</v>
      </c>
      <c r="N3476" t="s">
        <v>149</v>
      </c>
      <c r="O3476" s="42">
        <v>44112</v>
      </c>
      <c r="P3476" s="42">
        <v>44113</v>
      </c>
      <c r="Q3476">
        <v>600</v>
      </c>
      <c r="R3476">
        <v>600</v>
      </c>
      <c r="S3476" s="44">
        <v>44745.760000000002</v>
      </c>
      <c r="T3476">
        <v>44745.760000000002</v>
      </c>
      <c r="U3476" s="42">
        <v>44124</v>
      </c>
      <c r="V3476">
        <v>10</v>
      </c>
      <c r="W3476">
        <v>3.5979999999999999</v>
      </c>
      <c r="X3476" s="44">
        <v>12436.286826014451</v>
      </c>
      <c r="Y3476" s="45" t="s">
        <v>157</v>
      </c>
      <c r="Z3476" s="35" t="s">
        <v>149</v>
      </c>
      <c r="AA3476" s="35" t="s">
        <v>146</v>
      </c>
    </row>
    <row r="3477" spans="1:27" x14ac:dyDescent="0.25">
      <c r="A3477" t="s">
        <v>150</v>
      </c>
      <c r="B3477" t="s">
        <v>151</v>
      </c>
      <c r="C3477" t="s">
        <v>152</v>
      </c>
      <c r="E3477" t="s">
        <v>8574</v>
      </c>
      <c r="F3477" t="s">
        <v>8575</v>
      </c>
      <c r="G3477" t="s">
        <v>8576</v>
      </c>
      <c r="H3477" t="s">
        <v>7925</v>
      </c>
      <c r="I3477" t="s">
        <v>7695</v>
      </c>
      <c r="J3477" t="s">
        <v>65</v>
      </c>
      <c r="K3477" t="s">
        <v>7778</v>
      </c>
      <c r="L3477" t="s">
        <v>4</v>
      </c>
      <c r="M3477" t="s">
        <v>64</v>
      </c>
      <c r="N3477" t="s">
        <v>149</v>
      </c>
      <c r="O3477" s="42">
        <v>44116</v>
      </c>
      <c r="P3477" s="42">
        <v>44116</v>
      </c>
      <c r="Q3477">
        <v>600</v>
      </c>
      <c r="R3477">
        <v>600</v>
      </c>
      <c r="S3477" s="44">
        <v>44745.760000000002</v>
      </c>
      <c r="T3477">
        <v>44745.760000000002</v>
      </c>
      <c r="U3477" s="42">
        <v>44116</v>
      </c>
      <c r="V3477">
        <v>10</v>
      </c>
      <c r="W3477">
        <v>3.5979999999999999</v>
      </c>
      <c r="X3477" s="44">
        <v>12436.286826014451</v>
      </c>
      <c r="Y3477" s="45" t="s">
        <v>157</v>
      </c>
      <c r="Z3477" s="35" t="s">
        <v>149</v>
      </c>
      <c r="AA3477" s="35" t="s">
        <v>146</v>
      </c>
    </row>
    <row r="3478" spans="1:27" x14ac:dyDescent="0.25">
      <c r="A3478" t="s">
        <v>150</v>
      </c>
      <c r="B3478" t="s">
        <v>151</v>
      </c>
      <c r="C3478" t="s">
        <v>152</v>
      </c>
      <c r="E3478" t="s">
        <v>10920</v>
      </c>
      <c r="F3478" t="s">
        <v>10921</v>
      </c>
      <c r="G3478" t="s">
        <v>10922</v>
      </c>
      <c r="H3478" t="s">
        <v>7575</v>
      </c>
      <c r="I3478" t="s">
        <v>7258</v>
      </c>
      <c r="J3478" t="s">
        <v>65</v>
      </c>
      <c r="K3478" t="s">
        <v>7778</v>
      </c>
      <c r="L3478" t="s">
        <v>4</v>
      </c>
      <c r="M3478" t="s">
        <v>64</v>
      </c>
      <c r="N3478" t="s">
        <v>149</v>
      </c>
      <c r="O3478" s="42">
        <v>44151</v>
      </c>
      <c r="P3478" s="42">
        <v>44152</v>
      </c>
      <c r="Q3478">
        <v>620</v>
      </c>
      <c r="R3478">
        <v>620</v>
      </c>
      <c r="S3478" s="44">
        <v>47288.14</v>
      </c>
      <c r="T3478">
        <v>47288.14</v>
      </c>
      <c r="U3478" s="42">
        <v>44152</v>
      </c>
      <c r="V3478">
        <v>11</v>
      </c>
      <c r="W3478">
        <v>3.6110000000000002</v>
      </c>
      <c r="X3478" s="44">
        <v>13095.580171697589</v>
      </c>
      <c r="Y3478" s="45" t="s">
        <v>157</v>
      </c>
      <c r="Z3478" s="35" t="s">
        <v>149</v>
      </c>
      <c r="AA3478" s="35" t="s">
        <v>146</v>
      </c>
    </row>
    <row r="3479" spans="1:27" x14ac:dyDescent="0.25">
      <c r="A3479" t="s">
        <v>150</v>
      </c>
      <c r="B3479" t="s">
        <v>151</v>
      </c>
      <c r="C3479" t="s">
        <v>152</v>
      </c>
      <c r="E3479" t="s">
        <v>10923</v>
      </c>
      <c r="F3479" t="s">
        <v>10924</v>
      </c>
      <c r="G3479" t="s">
        <v>10925</v>
      </c>
      <c r="H3479" t="s">
        <v>7575</v>
      </c>
      <c r="I3479" t="s">
        <v>7258</v>
      </c>
      <c r="J3479" t="s">
        <v>65</v>
      </c>
      <c r="K3479" t="s">
        <v>7778</v>
      </c>
      <c r="L3479" t="s">
        <v>4</v>
      </c>
      <c r="M3479" t="s">
        <v>64</v>
      </c>
      <c r="N3479" t="s">
        <v>149</v>
      </c>
      <c r="O3479" s="42">
        <v>44160</v>
      </c>
      <c r="P3479" s="42">
        <v>44161</v>
      </c>
      <c r="Q3479">
        <v>600</v>
      </c>
      <c r="R3479">
        <v>600</v>
      </c>
      <c r="S3479" s="44">
        <v>47288.14</v>
      </c>
      <c r="T3479">
        <v>47288.14</v>
      </c>
      <c r="U3479" s="42">
        <v>44161</v>
      </c>
      <c r="V3479">
        <v>11</v>
      </c>
      <c r="W3479">
        <v>3.6110000000000002</v>
      </c>
      <c r="X3479" s="44">
        <v>13095.580171697589</v>
      </c>
      <c r="Y3479" s="45" t="s">
        <v>157</v>
      </c>
      <c r="Z3479" s="35" t="s">
        <v>149</v>
      </c>
      <c r="AA3479" s="35" t="s">
        <v>146</v>
      </c>
    </row>
    <row r="3480" spans="1:27" x14ac:dyDescent="0.25">
      <c r="A3480" t="s">
        <v>150</v>
      </c>
      <c r="B3480" t="s">
        <v>151</v>
      </c>
      <c r="C3480" t="s">
        <v>152</v>
      </c>
      <c r="E3480" t="s">
        <v>8652</v>
      </c>
      <c r="F3480" t="s">
        <v>8653</v>
      </c>
      <c r="G3480" t="s">
        <v>8654</v>
      </c>
      <c r="H3480" t="s">
        <v>7925</v>
      </c>
      <c r="I3480" t="s">
        <v>7695</v>
      </c>
      <c r="J3480" t="s">
        <v>65</v>
      </c>
      <c r="K3480" t="s">
        <v>7778</v>
      </c>
      <c r="L3480" t="s">
        <v>4</v>
      </c>
      <c r="M3480" t="s">
        <v>64</v>
      </c>
      <c r="N3480" t="s">
        <v>149</v>
      </c>
      <c r="O3480" s="42">
        <v>44139</v>
      </c>
      <c r="P3480" s="42">
        <v>44140</v>
      </c>
      <c r="Q3480">
        <v>640</v>
      </c>
      <c r="R3480">
        <v>640</v>
      </c>
      <c r="S3480" s="44">
        <v>47457.63</v>
      </c>
      <c r="T3480">
        <v>47457.63</v>
      </c>
      <c r="U3480" s="42">
        <v>44139</v>
      </c>
      <c r="V3480">
        <v>11</v>
      </c>
      <c r="W3480">
        <v>3.6110000000000002</v>
      </c>
      <c r="X3480" s="44">
        <v>13142.517308224868</v>
      </c>
      <c r="Y3480" s="45" t="s">
        <v>157</v>
      </c>
      <c r="Z3480" s="35" t="s">
        <v>149</v>
      </c>
      <c r="AA3480" s="35" t="s">
        <v>146</v>
      </c>
    </row>
    <row r="3481" spans="1:27" x14ac:dyDescent="0.25">
      <c r="A3481" t="s">
        <v>150</v>
      </c>
      <c r="B3481" t="s">
        <v>151</v>
      </c>
      <c r="C3481" t="s">
        <v>152</v>
      </c>
      <c r="E3481" t="s">
        <v>10926</v>
      </c>
      <c r="F3481" t="s">
        <v>10927</v>
      </c>
      <c r="G3481" t="s">
        <v>10928</v>
      </c>
      <c r="H3481" t="s">
        <v>8264</v>
      </c>
      <c r="I3481" t="s">
        <v>7696</v>
      </c>
      <c r="J3481" t="s">
        <v>65</v>
      </c>
      <c r="K3481" t="s">
        <v>7778</v>
      </c>
      <c r="L3481" t="s">
        <v>4</v>
      </c>
      <c r="M3481" t="s">
        <v>64</v>
      </c>
      <c r="N3481" t="s">
        <v>149</v>
      </c>
      <c r="O3481" s="42">
        <v>44155</v>
      </c>
      <c r="P3481" s="42">
        <v>44156</v>
      </c>
      <c r="Q3481">
        <v>630</v>
      </c>
      <c r="R3481">
        <v>630</v>
      </c>
      <c r="S3481" s="44">
        <v>48050.85</v>
      </c>
      <c r="T3481">
        <v>48050.85</v>
      </c>
      <c r="U3481" s="42">
        <v>44155</v>
      </c>
      <c r="V3481">
        <v>11</v>
      </c>
      <c r="W3481">
        <v>3.6110000000000002</v>
      </c>
      <c r="X3481" s="44">
        <v>13306.798670728331</v>
      </c>
      <c r="Y3481" s="45" t="s">
        <v>157</v>
      </c>
      <c r="Z3481" s="35" t="s">
        <v>149</v>
      </c>
      <c r="AA3481" s="35" t="s">
        <v>146</v>
      </c>
    </row>
    <row r="3482" spans="1:27" x14ac:dyDescent="0.25">
      <c r="A3482" t="s">
        <v>150</v>
      </c>
      <c r="B3482" t="s">
        <v>151</v>
      </c>
      <c r="C3482" t="s">
        <v>152</v>
      </c>
      <c r="E3482" t="s">
        <v>10929</v>
      </c>
      <c r="F3482" t="s">
        <v>10930</v>
      </c>
      <c r="G3482" t="s">
        <v>10931</v>
      </c>
      <c r="H3482" t="s">
        <v>8264</v>
      </c>
      <c r="I3482" t="s">
        <v>7696</v>
      </c>
      <c r="J3482" t="s">
        <v>65</v>
      </c>
      <c r="K3482" t="s">
        <v>7778</v>
      </c>
      <c r="L3482" t="s">
        <v>4</v>
      </c>
      <c r="M3482" t="s">
        <v>64</v>
      </c>
      <c r="N3482" t="s">
        <v>149</v>
      </c>
      <c r="O3482" s="42">
        <v>44160</v>
      </c>
      <c r="P3482" s="42">
        <v>44161</v>
      </c>
      <c r="Q3482">
        <v>630</v>
      </c>
      <c r="R3482">
        <v>630</v>
      </c>
      <c r="S3482" s="44">
        <v>48050.85</v>
      </c>
      <c r="T3482">
        <v>48050.85</v>
      </c>
      <c r="U3482" s="42">
        <v>44161</v>
      </c>
      <c r="V3482">
        <v>11</v>
      </c>
      <c r="W3482">
        <v>3.6110000000000002</v>
      </c>
      <c r="X3482" s="44">
        <v>13306.798670728331</v>
      </c>
      <c r="Y3482" s="45" t="s">
        <v>157</v>
      </c>
      <c r="Z3482" s="35" t="s">
        <v>149</v>
      </c>
      <c r="AA3482" s="35" t="s">
        <v>146</v>
      </c>
    </row>
    <row r="3483" spans="1:27" x14ac:dyDescent="0.25">
      <c r="A3483" t="s">
        <v>150</v>
      </c>
      <c r="B3483" t="s">
        <v>151</v>
      </c>
      <c r="C3483" t="s">
        <v>152</v>
      </c>
      <c r="E3483" t="s">
        <v>10932</v>
      </c>
      <c r="F3483" t="s">
        <v>10933</v>
      </c>
      <c r="G3483" t="s">
        <v>10934</v>
      </c>
      <c r="H3483" t="s">
        <v>8264</v>
      </c>
      <c r="I3483" t="s">
        <v>7696</v>
      </c>
      <c r="J3483" t="s">
        <v>65</v>
      </c>
      <c r="K3483" t="s">
        <v>7778</v>
      </c>
      <c r="L3483" t="s">
        <v>4</v>
      </c>
      <c r="M3483" t="s">
        <v>64</v>
      </c>
      <c r="N3483" t="s">
        <v>149</v>
      </c>
      <c r="O3483" s="42">
        <v>44161</v>
      </c>
      <c r="P3483" s="42">
        <v>44162</v>
      </c>
      <c r="Q3483">
        <v>630</v>
      </c>
      <c r="R3483">
        <v>630</v>
      </c>
      <c r="S3483" s="44">
        <v>48050.85</v>
      </c>
      <c r="T3483">
        <v>48050.85</v>
      </c>
      <c r="U3483" s="42">
        <v>44162</v>
      </c>
      <c r="V3483">
        <v>11</v>
      </c>
      <c r="W3483">
        <v>3.6110000000000002</v>
      </c>
      <c r="X3483" s="44">
        <v>13306.798670728331</v>
      </c>
      <c r="Y3483" s="45" t="s">
        <v>157</v>
      </c>
      <c r="Z3483" s="35" t="s">
        <v>149</v>
      </c>
      <c r="AA3483" s="35" t="s">
        <v>146</v>
      </c>
    </row>
    <row r="3484" spans="1:27" x14ac:dyDescent="0.25">
      <c r="A3484" t="s">
        <v>150</v>
      </c>
      <c r="B3484" t="s">
        <v>151</v>
      </c>
      <c r="C3484" t="s">
        <v>152</v>
      </c>
      <c r="E3484" t="s">
        <v>10935</v>
      </c>
      <c r="F3484" t="s">
        <v>10936</v>
      </c>
      <c r="G3484" t="s">
        <v>10937</v>
      </c>
      <c r="H3484" t="s">
        <v>8264</v>
      </c>
      <c r="I3484" t="s">
        <v>7696</v>
      </c>
      <c r="J3484" t="s">
        <v>65</v>
      </c>
      <c r="K3484" t="s">
        <v>7778</v>
      </c>
      <c r="L3484" t="s">
        <v>4</v>
      </c>
      <c r="M3484" t="s">
        <v>64</v>
      </c>
      <c r="N3484" t="s">
        <v>149</v>
      </c>
      <c r="O3484" s="42">
        <v>44165</v>
      </c>
      <c r="P3484" s="42">
        <v>44166</v>
      </c>
      <c r="Q3484">
        <v>630</v>
      </c>
      <c r="R3484">
        <v>630</v>
      </c>
      <c r="S3484" s="44">
        <v>48584.75</v>
      </c>
      <c r="T3484">
        <v>48584.75</v>
      </c>
      <c r="U3484" s="42">
        <v>44166</v>
      </c>
      <c r="V3484">
        <v>12</v>
      </c>
      <c r="W3484">
        <v>3.6059999999999999</v>
      </c>
      <c r="X3484" s="44">
        <v>13473.308374930672</v>
      </c>
      <c r="Y3484" s="45" t="s">
        <v>157</v>
      </c>
      <c r="Z3484" s="35" t="s">
        <v>149</v>
      </c>
      <c r="AA3484" s="35" t="s">
        <v>146</v>
      </c>
    </row>
    <row r="3485" spans="1:27" x14ac:dyDescent="0.25">
      <c r="A3485" t="s">
        <v>150</v>
      </c>
      <c r="B3485" t="s">
        <v>151</v>
      </c>
      <c r="C3485" t="s">
        <v>152</v>
      </c>
      <c r="E3485" t="s">
        <v>10938</v>
      </c>
      <c r="F3485" t="s">
        <v>10939</v>
      </c>
      <c r="G3485" t="s">
        <v>10940</v>
      </c>
      <c r="H3485" t="s">
        <v>7800</v>
      </c>
      <c r="I3485" t="s">
        <v>7716</v>
      </c>
      <c r="J3485" t="s">
        <v>65</v>
      </c>
      <c r="K3485" t="s">
        <v>7778</v>
      </c>
      <c r="L3485" t="s">
        <v>4</v>
      </c>
      <c r="M3485" t="s">
        <v>64</v>
      </c>
      <c r="N3485" t="s">
        <v>149</v>
      </c>
      <c r="O3485" s="42">
        <v>44160</v>
      </c>
      <c r="P3485" s="42">
        <v>44161</v>
      </c>
      <c r="Q3485">
        <v>640</v>
      </c>
      <c r="R3485">
        <v>640</v>
      </c>
      <c r="S3485" s="44">
        <v>49355.93</v>
      </c>
      <c r="T3485">
        <v>49355.93</v>
      </c>
      <c r="U3485" s="42">
        <v>44161</v>
      </c>
      <c r="V3485">
        <v>11</v>
      </c>
      <c r="W3485">
        <v>3.6110000000000002</v>
      </c>
      <c r="X3485" s="44">
        <v>13668.216560509554</v>
      </c>
      <c r="Y3485" s="45" t="s">
        <v>157</v>
      </c>
      <c r="Z3485" s="35" t="s">
        <v>149</v>
      </c>
      <c r="AA3485" s="35" t="s">
        <v>146</v>
      </c>
    </row>
    <row r="3486" spans="1:27" x14ac:dyDescent="0.25">
      <c r="A3486" t="s">
        <v>150</v>
      </c>
      <c r="B3486" t="s">
        <v>151</v>
      </c>
      <c r="C3486" t="s">
        <v>152</v>
      </c>
      <c r="E3486" t="s">
        <v>10941</v>
      </c>
      <c r="F3486" t="s">
        <v>10942</v>
      </c>
      <c r="G3486" t="s">
        <v>10943</v>
      </c>
      <c r="H3486" t="s">
        <v>7575</v>
      </c>
      <c r="I3486" t="s">
        <v>7258</v>
      </c>
      <c r="J3486" t="s">
        <v>65</v>
      </c>
      <c r="K3486" t="s">
        <v>7778</v>
      </c>
      <c r="L3486" t="s">
        <v>4</v>
      </c>
      <c r="M3486" t="s">
        <v>64</v>
      </c>
      <c r="N3486" t="s">
        <v>149</v>
      </c>
      <c r="O3486" s="42">
        <v>44160</v>
      </c>
      <c r="P3486" s="42">
        <v>44161</v>
      </c>
      <c r="Q3486">
        <v>620</v>
      </c>
      <c r="R3486">
        <v>620</v>
      </c>
      <c r="S3486" s="44">
        <v>49652.54</v>
      </c>
      <c r="T3486">
        <v>49652.54</v>
      </c>
      <c r="U3486" s="42">
        <v>44162</v>
      </c>
      <c r="V3486">
        <v>11</v>
      </c>
      <c r="W3486">
        <v>3.6110000000000002</v>
      </c>
      <c r="X3486" s="44">
        <v>13750.357241761283</v>
      </c>
      <c r="Y3486" s="45" t="s">
        <v>157</v>
      </c>
      <c r="Z3486" s="35" t="s">
        <v>149</v>
      </c>
      <c r="AA3486" s="35" t="s">
        <v>146</v>
      </c>
    </row>
    <row r="3487" spans="1:27" x14ac:dyDescent="0.25">
      <c r="A3487" t="s">
        <v>150</v>
      </c>
      <c r="B3487" t="s">
        <v>151</v>
      </c>
      <c r="C3487" t="s">
        <v>152</v>
      </c>
      <c r="E3487" t="s">
        <v>8745</v>
      </c>
      <c r="F3487" t="s">
        <v>8746</v>
      </c>
      <c r="G3487" t="s">
        <v>10944</v>
      </c>
      <c r="H3487" t="s">
        <v>7925</v>
      </c>
      <c r="I3487" t="s">
        <v>7695</v>
      </c>
      <c r="J3487" t="s">
        <v>65</v>
      </c>
      <c r="K3487" t="s">
        <v>7778</v>
      </c>
      <c r="L3487" t="s">
        <v>4</v>
      </c>
      <c r="M3487" t="s">
        <v>64</v>
      </c>
      <c r="N3487" t="s">
        <v>149</v>
      </c>
      <c r="O3487" s="42">
        <v>44147</v>
      </c>
      <c r="P3487" s="42">
        <v>44148</v>
      </c>
      <c r="Q3487">
        <v>680</v>
      </c>
      <c r="R3487">
        <v>680</v>
      </c>
      <c r="S3487" s="44">
        <v>50423.73</v>
      </c>
      <c r="T3487">
        <v>50423.73</v>
      </c>
      <c r="U3487" s="42">
        <v>44148</v>
      </c>
      <c r="V3487">
        <v>11</v>
      </c>
      <c r="W3487">
        <v>3.6110000000000002</v>
      </c>
      <c r="X3487" s="44">
        <v>13963.924120742176</v>
      </c>
      <c r="Y3487" s="45" t="s">
        <v>157</v>
      </c>
      <c r="Z3487" s="35" t="s">
        <v>149</v>
      </c>
      <c r="AA3487" s="35" t="s">
        <v>146</v>
      </c>
    </row>
    <row r="3488" spans="1:27" x14ac:dyDescent="0.25">
      <c r="A3488" t="s">
        <v>150</v>
      </c>
      <c r="B3488" t="s">
        <v>151</v>
      </c>
      <c r="C3488" t="s">
        <v>152</v>
      </c>
      <c r="E3488" t="s">
        <v>8747</v>
      </c>
      <c r="F3488" t="s">
        <v>8748</v>
      </c>
      <c r="G3488" t="s">
        <v>10945</v>
      </c>
      <c r="H3488" t="s">
        <v>7925</v>
      </c>
      <c r="I3488" t="s">
        <v>7695</v>
      </c>
      <c r="J3488" t="s">
        <v>65</v>
      </c>
      <c r="K3488" t="s">
        <v>7778</v>
      </c>
      <c r="L3488" t="s">
        <v>4</v>
      </c>
      <c r="M3488" t="s">
        <v>64</v>
      </c>
      <c r="N3488" t="s">
        <v>149</v>
      </c>
      <c r="O3488" s="42">
        <v>44147</v>
      </c>
      <c r="P3488" s="42">
        <v>44148</v>
      </c>
      <c r="Q3488">
        <v>680</v>
      </c>
      <c r="R3488">
        <v>680</v>
      </c>
      <c r="S3488" s="44">
        <v>50423.73</v>
      </c>
      <c r="T3488">
        <v>50423.73</v>
      </c>
      <c r="U3488" s="42">
        <v>44148</v>
      </c>
      <c r="V3488">
        <v>11</v>
      </c>
      <c r="W3488">
        <v>3.6110000000000002</v>
      </c>
      <c r="X3488" s="44">
        <v>13963.924120742176</v>
      </c>
      <c r="Y3488" s="45" t="s">
        <v>157</v>
      </c>
      <c r="Z3488" s="35" t="s">
        <v>149</v>
      </c>
      <c r="AA3488" s="35" t="s">
        <v>146</v>
      </c>
    </row>
    <row r="3489" spans="1:27" x14ac:dyDescent="0.25">
      <c r="A3489" t="s">
        <v>150</v>
      </c>
      <c r="B3489" t="s">
        <v>151</v>
      </c>
      <c r="C3489" t="s">
        <v>152</v>
      </c>
      <c r="E3489" t="s">
        <v>8692</v>
      </c>
      <c r="F3489" t="s">
        <v>8693</v>
      </c>
      <c r="G3489" t="s">
        <v>8694</v>
      </c>
      <c r="H3489" t="s">
        <v>156</v>
      </c>
      <c r="I3489" t="s">
        <v>37</v>
      </c>
      <c r="J3489" t="s">
        <v>65</v>
      </c>
      <c r="K3489" t="s">
        <v>7778</v>
      </c>
      <c r="L3489" t="s">
        <v>4</v>
      </c>
      <c r="M3489" t="s">
        <v>64</v>
      </c>
      <c r="N3489" t="s">
        <v>149</v>
      </c>
      <c r="O3489" s="42">
        <v>44137</v>
      </c>
      <c r="P3489" s="42">
        <v>44138</v>
      </c>
      <c r="Q3489">
        <v>700</v>
      </c>
      <c r="R3489">
        <v>700</v>
      </c>
      <c r="S3489" s="44">
        <v>52122</v>
      </c>
      <c r="T3489">
        <v>52122</v>
      </c>
      <c r="U3489" s="42">
        <v>44138</v>
      </c>
      <c r="V3489">
        <v>11</v>
      </c>
      <c r="W3489">
        <v>3.6110000000000002</v>
      </c>
      <c r="X3489" s="44">
        <v>14434.22874549986</v>
      </c>
      <c r="Y3489" s="45" t="s">
        <v>157</v>
      </c>
      <c r="Z3489" s="35" t="s">
        <v>149</v>
      </c>
      <c r="AA3489" s="35" t="s">
        <v>146</v>
      </c>
    </row>
    <row r="3490" spans="1:27" x14ac:dyDescent="0.25">
      <c r="A3490" t="s">
        <v>563</v>
      </c>
      <c r="B3490" t="s">
        <v>3874</v>
      </c>
      <c r="C3490" t="s">
        <v>565</v>
      </c>
      <c r="E3490" t="s">
        <v>8245</v>
      </c>
      <c r="F3490" t="s">
        <v>27</v>
      </c>
      <c r="G3490" t="s">
        <v>27</v>
      </c>
      <c r="H3490" t="s">
        <v>6271</v>
      </c>
      <c r="I3490" t="s">
        <v>4546</v>
      </c>
      <c r="J3490" t="s">
        <v>73</v>
      </c>
      <c r="K3490" t="s">
        <v>7243</v>
      </c>
      <c r="L3490" t="s">
        <v>41</v>
      </c>
      <c r="M3490" t="s">
        <v>64</v>
      </c>
      <c r="N3490" t="s">
        <v>149</v>
      </c>
      <c r="O3490" s="42">
        <v>44125</v>
      </c>
      <c r="P3490" s="42">
        <v>44125</v>
      </c>
      <c r="Q3490">
        <v>0</v>
      </c>
      <c r="R3490">
        <v>0</v>
      </c>
      <c r="S3490" s="44">
        <v>-636.46</v>
      </c>
      <c r="T3490">
        <v>-636.46</v>
      </c>
      <c r="U3490" s="42">
        <v>44125</v>
      </c>
      <c r="V3490">
        <v>10</v>
      </c>
      <c r="W3490">
        <v>3.5979999999999999</v>
      </c>
      <c r="X3490" s="44">
        <v>-176.89271817676399</v>
      </c>
      <c r="Y3490" s="45" t="s">
        <v>157</v>
      </c>
      <c r="Z3490" s="35" t="s">
        <v>8246</v>
      </c>
      <c r="AA3490" s="35" t="s">
        <v>146</v>
      </c>
    </row>
    <row r="3491" spans="1:27" x14ac:dyDescent="0.25">
      <c r="A3491" t="s">
        <v>563</v>
      </c>
      <c r="B3491" t="s">
        <v>3874</v>
      </c>
      <c r="C3491" t="s">
        <v>565</v>
      </c>
      <c r="E3491" t="s">
        <v>8245</v>
      </c>
      <c r="F3491" t="s">
        <v>27</v>
      </c>
      <c r="G3491" t="s">
        <v>27</v>
      </c>
      <c r="H3491" t="s">
        <v>6271</v>
      </c>
      <c r="I3491" t="s">
        <v>4546</v>
      </c>
      <c r="J3491" t="s">
        <v>72</v>
      </c>
      <c r="K3491" t="s">
        <v>7244</v>
      </c>
      <c r="L3491" t="s">
        <v>41</v>
      </c>
      <c r="M3491" t="s">
        <v>64</v>
      </c>
      <c r="N3491" t="s">
        <v>149</v>
      </c>
      <c r="O3491" s="42">
        <v>44125</v>
      </c>
      <c r="P3491" s="42">
        <v>44125</v>
      </c>
      <c r="Q3491">
        <v>0</v>
      </c>
      <c r="R3491">
        <v>0</v>
      </c>
      <c r="S3491" s="44">
        <v>-1382.19</v>
      </c>
      <c r="T3491">
        <v>-1382.19</v>
      </c>
      <c r="U3491" s="42">
        <v>44125</v>
      </c>
      <c r="V3491">
        <v>10</v>
      </c>
      <c r="W3491">
        <v>3.5979999999999999</v>
      </c>
      <c r="X3491" s="44">
        <v>-384.15508615897699</v>
      </c>
      <c r="Y3491" s="45" t="s">
        <v>157</v>
      </c>
      <c r="Z3491" s="35" t="s">
        <v>8246</v>
      </c>
      <c r="AA3491" s="35" t="s">
        <v>146</v>
      </c>
    </row>
    <row r="3492" spans="1:27" x14ac:dyDescent="0.25">
      <c r="A3492" t="s">
        <v>150</v>
      </c>
      <c r="B3492" t="s">
        <v>151</v>
      </c>
      <c r="C3492" t="s">
        <v>152</v>
      </c>
      <c r="E3492" t="s">
        <v>8247</v>
      </c>
      <c r="F3492" t="s">
        <v>27</v>
      </c>
      <c r="G3492" t="s">
        <v>27</v>
      </c>
      <c r="H3492" t="s">
        <v>7347</v>
      </c>
      <c r="I3492" t="s">
        <v>7246</v>
      </c>
      <c r="J3492" t="s">
        <v>65</v>
      </c>
      <c r="K3492" t="s">
        <v>7778</v>
      </c>
      <c r="L3492" t="s">
        <v>4</v>
      </c>
      <c r="M3492" t="s">
        <v>64</v>
      </c>
      <c r="N3492" t="s">
        <v>149</v>
      </c>
      <c r="O3492" s="42">
        <v>44127</v>
      </c>
      <c r="P3492" s="42">
        <v>44127</v>
      </c>
      <c r="Q3492">
        <v>0</v>
      </c>
      <c r="R3492">
        <v>0</v>
      </c>
      <c r="S3492" s="44">
        <v>-169.25</v>
      </c>
      <c r="T3492">
        <v>-169.25</v>
      </c>
      <c r="U3492" s="42">
        <v>44127</v>
      </c>
      <c r="V3492">
        <v>10</v>
      </c>
      <c r="W3492">
        <v>3.5979999999999999</v>
      </c>
      <c r="X3492" s="44">
        <v>-47.040022234574003</v>
      </c>
      <c r="Y3492" s="45" t="s">
        <v>157</v>
      </c>
      <c r="Z3492" s="35" t="s">
        <v>8248</v>
      </c>
      <c r="AA3492" s="35" t="s">
        <v>146</v>
      </c>
    </row>
    <row r="3493" spans="1:27" x14ac:dyDescent="0.25">
      <c r="A3493" t="s">
        <v>150</v>
      </c>
      <c r="B3493" t="s">
        <v>151</v>
      </c>
      <c r="C3493" t="s">
        <v>152</v>
      </c>
      <c r="E3493" t="s">
        <v>8249</v>
      </c>
      <c r="F3493" t="s">
        <v>27</v>
      </c>
      <c r="G3493" t="s">
        <v>27</v>
      </c>
      <c r="H3493" t="s">
        <v>8250</v>
      </c>
      <c r="I3493" t="s">
        <v>7693</v>
      </c>
      <c r="J3493" t="s">
        <v>65</v>
      </c>
      <c r="K3493" t="s">
        <v>7778</v>
      </c>
      <c r="L3493" t="s">
        <v>4</v>
      </c>
      <c r="M3493" t="s">
        <v>64</v>
      </c>
      <c r="N3493" t="s">
        <v>149</v>
      </c>
      <c r="O3493" s="42">
        <v>44127</v>
      </c>
      <c r="P3493" s="42">
        <v>44127</v>
      </c>
      <c r="Q3493">
        <v>0</v>
      </c>
      <c r="R3493">
        <v>0</v>
      </c>
      <c r="S3493" s="44">
        <v>0</v>
      </c>
      <c r="T3493">
        <v>169.5</v>
      </c>
      <c r="U3493" s="42">
        <v>44127</v>
      </c>
      <c r="V3493">
        <v>10</v>
      </c>
      <c r="W3493">
        <v>3.5979999999999999</v>
      </c>
      <c r="X3493" s="44">
        <v>0</v>
      </c>
      <c r="Y3493" s="45" t="s">
        <v>157</v>
      </c>
      <c r="Z3493" s="35" t="s">
        <v>149</v>
      </c>
      <c r="AA3493" s="35" t="s">
        <v>8251</v>
      </c>
    </row>
    <row r="3494" spans="1:27" x14ac:dyDescent="0.25">
      <c r="A3494" t="s">
        <v>563</v>
      </c>
      <c r="B3494" t="s">
        <v>852</v>
      </c>
      <c r="C3494" t="s">
        <v>853</v>
      </c>
      <c r="E3494" t="s">
        <v>8054</v>
      </c>
      <c r="F3494" t="s">
        <v>8252</v>
      </c>
      <c r="G3494" t="s">
        <v>27</v>
      </c>
      <c r="H3494" t="s">
        <v>8050</v>
      </c>
      <c r="I3494" t="s">
        <v>7694</v>
      </c>
      <c r="J3494" t="s">
        <v>73</v>
      </c>
      <c r="K3494" t="s">
        <v>7243</v>
      </c>
      <c r="L3494" t="s">
        <v>41</v>
      </c>
      <c r="M3494" t="s">
        <v>64</v>
      </c>
      <c r="N3494" t="s">
        <v>149</v>
      </c>
      <c r="O3494" s="42">
        <v>44134</v>
      </c>
      <c r="P3494" s="42">
        <v>44134</v>
      </c>
      <c r="Q3494">
        <v>-1116</v>
      </c>
      <c r="R3494">
        <v>-1116</v>
      </c>
      <c r="S3494" s="44">
        <v>-5301</v>
      </c>
      <c r="T3494">
        <v>-5301</v>
      </c>
      <c r="U3494" s="42">
        <v>44134</v>
      </c>
      <c r="V3494">
        <v>10</v>
      </c>
      <c r="W3494">
        <v>3.5979999999999999</v>
      </c>
      <c r="X3494" s="44">
        <v>-1473.31851028349</v>
      </c>
      <c r="Y3494" s="45" t="s">
        <v>157</v>
      </c>
      <c r="Z3494" s="35" t="s">
        <v>8253</v>
      </c>
      <c r="AA3494" s="35" t="s">
        <v>146</v>
      </c>
    </row>
    <row r="3495" spans="1:27" x14ac:dyDescent="0.25">
      <c r="A3495" t="s">
        <v>563</v>
      </c>
      <c r="B3495" t="s">
        <v>3874</v>
      </c>
      <c r="C3495" t="s">
        <v>565</v>
      </c>
      <c r="E3495" t="s">
        <v>8254</v>
      </c>
      <c r="F3495" t="s">
        <v>27</v>
      </c>
      <c r="G3495" t="s">
        <v>27</v>
      </c>
      <c r="H3495" t="s">
        <v>6932</v>
      </c>
      <c r="I3495" t="s">
        <v>6658</v>
      </c>
      <c r="J3495" t="s">
        <v>72</v>
      </c>
      <c r="K3495" t="s">
        <v>7244</v>
      </c>
      <c r="L3495" t="s">
        <v>41</v>
      </c>
      <c r="M3495" t="s">
        <v>64</v>
      </c>
      <c r="N3495" t="s">
        <v>149</v>
      </c>
      <c r="O3495" s="42">
        <v>44135</v>
      </c>
      <c r="P3495" s="42">
        <v>44135</v>
      </c>
      <c r="Q3495">
        <v>0</v>
      </c>
      <c r="R3495">
        <v>0</v>
      </c>
      <c r="S3495" s="44">
        <v>-315</v>
      </c>
      <c r="T3495">
        <v>-315</v>
      </c>
      <c r="U3495" s="42">
        <v>44135</v>
      </c>
      <c r="V3495">
        <v>10</v>
      </c>
      <c r="W3495">
        <v>3.5979999999999999</v>
      </c>
      <c r="X3495" s="44">
        <v>-87.548638132294997</v>
      </c>
      <c r="Y3495" s="45" t="s">
        <v>157</v>
      </c>
      <c r="Z3495" s="35" t="s">
        <v>8255</v>
      </c>
      <c r="AA3495" s="35" t="s">
        <v>146</v>
      </c>
    </row>
    <row r="3496" spans="1:27" x14ac:dyDescent="0.25">
      <c r="A3496" t="s">
        <v>563</v>
      </c>
      <c r="B3496" t="s">
        <v>852</v>
      </c>
      <c r="C3496" t="s">
        <v>853</v>
      </c>
      <c r="E3496" t="s">
        <v>7365</v>
      </c>
      <c r="F3496" t="s">
        <v>7366</v>
      </c>
      <c r="G3496" t="s">
        <v>7367</v>
      </c>
      <c r="H3496" t="s">
        <v>1542</v>
      </c>
      <c r="I3496" t="s">
        <v>36</v>
      </c>
      <c r="J3496" t="s">
        <v>69</v>
      </c>
      <c r="K3496" t="s">
        <v>46</v>
      </c>
      <c r="L3496" t="s">
        <v>41</v>
      </c>
      <c r="M3496" t="s">
        <v>64</v>
      </c>
      <c r="N3496" t="s">
        <v>149</v>
      </c>
      <c r="O3496" s="42">
        <v>44106</v>
      </c>
      <c r="P3496" s="42">
        <v>44104</v>
      </c>
      <c r="Q3496">
        <v>3</v>
      </c>
      <c r="R3496">
        <v>3</v>
      </c>
      <c r="S3496" s="44">
        <v>8.25</v>
      </c>
      <c r="T3496">
        <v>8.25</v>
      </c>
      <c r="U3496" s="42">
        <v>44104</v>
      </c>
      <c r="V3496">
        <v>9</v>
      </c>
      <c r="W3496">
        <v>3.5569999999999999</v>
      </c>
      <c r="X3496" s="44">
        <v>2.3193702558329998</v>
      </c>
      <c r="Y3496" s="45" t="s">
        <v>157</v>
      </c>
      <c r="Z3496" s="35" t="s">
        <v>149</v>
      </c>
      <c r="AA3496" s="35" t="s">
        <v>146</v>
      </c>
    </row>
    <row r="3497" spans="1:27" x14ac:dyDescent="0.25">
      <c r="A3497" t="s">
        <v>563</v>
      </c>
      <c r="B3497" t="s">
        <v>852</v>
      </c>
      <c r="C3497" t="s">
        <v>853</v>
      </c>
      <c r="E3497" t="s">
        <v>7365</v>
      </c>
      <c r="F3497" t="s">
        <v>7366</v>
      </c>
      <c r="G3497" t="s">
        <v>7367</v>
      </c>
      <c r="H3497" t="s">
        <v>1542</v>
      </c>
      <c r="I3497" t="s">
        <v>36</v>
      </c>
      <c r="J3497" t="s">
        <v>68</v>
      </c>
      <c r="K3497" t="s">
        <v>44</v>
      </c>
      <c r="L3497" t="s">
        <v>41</v>
      </c>
      <c r="M3497" t="s">
        <v>64</v>
      </c>
      <c r="N3497" t="s">
        <v>149</v>
      </c>
      <c r="O3497" s="42">
        <v>44106</v>
      </c>
      <c r="P3497" s="42">
        <v>44104</v>
      </c>
      <c r="Q3497">
        <v>2</v>
      </c>
      <c r="R3497">
        <v>2</v>
      </c>
      <c r="S3497" s="44">
        <v>9.18</v>
      </c>
      <c r="T3497">
        <v>9.18</v>
      </c>
      <c r="U3497" s="42">
        <v>44104</v>
      </c>
      <c r="V3497">
        <v>9</v>
      </c>
      <c r="W3497">
        <v>3.5569999999999999</v>
      </c>
      <c r="X3497" s="44">
        <v>2.5808265392180001</v>
      </c>
      <c r="Y3497" s="45" t="s">
        <v>157</v>
      </c>
      <c r="Z3497" s="35" t="s">
        <v>149</v>
      </c>
      <c r="AA3497" s="35" t="s">
        <v>146</v>
      </c>
    </row>
    <row r="3498" spans="1:27" x14ac:dyDescent="0.25">
      <c r="A3498" t="s">
        <v>563</v>
      </c>
      <c r="B3498" t="s">
        <v>852</v>
      </c>
      <c r="C3498" t="s">
        <v>853</v>
      </c>
      <c r="E3498" t="s">
        <v>8025</v>
      </c>
      <c r="F3498" t="s">
        <v>8026</v>
      </c>
      <c r="G3498" t="s">
        <v>8027</v>
      </c>
      <c r="H3498" t="s">
        <v>8028</v>
      </c>
      <c r="I3498" t="s">
        <v>7698</v>
      </c>
      <c r="J3498" t="s">
        <v>69</v>
      </c>
      <c r="K3498" t="s">
        <v>46</v>
      </c>
      <c r="L3498" t="s">
        <v>41</v>
      </c>
      <c r="M3498" t="s">
        <v>64</v>
      </c>
      <c r="N3498" t="s">
        <v>149</v>
      </c>
      <c r="O3498" s="42">
        <v>44119</v>
      </c>
      <c r="P3498" s="42">
        <v>44119</v>
      </c>
      <c r="Q3498">
        <v>12</v>
      </c>
      <c r="R3498">
        <v>12</v>
      </c>
      <c r="S3498" s="44">
        <v>33.9</v>
      </c>
      <c r="T3498">
        <v>33.9</v>
      </c>
      <c r="U3498" s="42">
        <v>44119</v>
      </c>
      <c r="V3498">
        <v>10</v>
      </c>
      <c r="W3498">
        <v>3.5979999999999999</v>
      </c>
      <c r="X3498" s="44">
        <v>9.4219010561419996</v>
      </c>
      <c r="Y3498" s="45" t="s">
        <v>157</v>
      </c>
      <c r="Z3498" s="35" t="s">
        <v>149</v>
      </c>
      <c r="AA3498" s="35" t="s">
        <v>146</v>
      </c>
    </row>
    <row r="3499" spans="1:27" x14ac:dyDescent="0.25">
      <c r="A3499" t="s">
        <v>563</v>
      </c>
      <c r="B3499" t="s">
        <v>852</v>
      </c>
      <c r="C3499" t="s">
        <v>853</v>
      </c>
      <c r="E3499" t="s">
        <v>8160</v>
      </c>
      <c r="F3499" t="s">
        <v>8161</v>
      </c>
      <c r="G3499" t="s">
        <v>8162</v>
      </c>
      <c r="H3499" t="s">
        <v>8163</v>
      </c>
      <c r="I3499" t="s">
        <v>7699</v>
      </c>
      <c r="J3499" t="s">
        <v>69</v>
      </c>
      <c r="K3499" t="s">
        <v>46</v>
      </c>
      <c r="L3499" t="s">
        <v>41</v>
      </c>
      <c r="M3499" t="s">
        <v>64</v>
      </c>
      <c r="N3499" t="s">
        <v>149</v>
      </c>
      <c r="O3499" s="42">
        <v>44116</v>
      </c>
      <c r="P3499" s="42">
        <v>44116</v>
      </c>
      <c r="Q3499">
        <v>12</v>
      </c>
      <c r="R3499">
        <v>12</v>
      </c>
      <c r="S3499" s="44">
        <v>39.72</v>
      </c>
      <c r="T3499">
        <v>39.72</v>
      </c>
      <c r="U3499" s="42">
        <v>44116</v>
      </c>
      <c r="V3499">
        <v>10</v>
      </c>
      <c r="W3499">
        <v>3.5979999999999999</v>
      </c>
      <c r="X3499" s="44">
        <v>11.039466370205</v>
      </c>
      <c r="Y3499" s="45" t="s">
        <v>157</v>
      </c>
      <c r="Z3499" s="35" t="s">
        <v>149</v>
      </c>
      <c r="AA3499" s="35" t="s">
        <v>146</v>
      </c>
    </row>
    <row r="3500" spans="1:27" x14ac:dyDescent="0.25">
      <c r="A3500" t="s">
        <v>563</v>
      </c>
      <c r="B3500" t="s">
        <v>852</v>
      </c>
      <c r="C3500" t="s">
        <v>853</v>
      </c>
      <c r="E3500" t="s">
        <v>7365</v>
      </c>
      <c r="F3500" t="s">
        <v>7366</v>
      </c>
      <c r="G3500" t="s">
        <v>7367</v>
      </c>
      <c r="H3500" t="s">
        <v>1542</v>
      </c>
      <c r="I3500" t="s">
        <v>36</v>
      </c>
      <c r="J3500" t="s">
        <v>72</v>
      </c>
      <c r="K3500" t="s">
        <v>7244</v>
      </c>
      <c r="L3500" t="s">
        <v>41</v>
      </c>
      <c r="M3500" t="s">
        <v>64</v>
      </c>
      <c r="N3500" t="s">
        <v>149</v>
      </c>
      <c r="O3500" s="42">
        <v>44106</v>
      </c>
      <c r="P3500" s="42">
        <v>44104</v>
      </c>
      <c r="Q3500">
        <v>11</v>
      </c>
      <c r="R3500">
        <v>11</v>
      </c>
      <c r="S3500" s="44">
        <v>54.12</v>
      </c>
      <c r="T3500">
        <v>54.12</v>
      </c>
      <c r="U3500" s="42">
        <v>44104</v>
      </c>
      <c r="V3500">
        <v>9</v>
      </c>
      <c r="W3500">
        <v>3.5569999999999999</v>
      </c>
      <c r="X3500" s="44">
        <v>15.215068878267999</v>
      </c>
      <c r="Y3500" s="45" t="s">
        <v>157</v>
      </c>
      <c r="Z3500" s="35" t="s">
        <v>149</v>
      </c>
      <c r="AA3500" s="35" t="s">
        <v>146</v>
      </c>
    </row>
    <row r="3501" spans="1:27" x14ac:dyDescent="0.25">
      <c r="A3501" t="s">
        <v>563</v>
      </c>
      <c r="B3501" t="s">
        <v>3874</v>
      </c>
      <c r="C3501" t="s">
        <v>853</v>
      </c>
      <c r="E3501" t="s">
        <v>8154</v>
      </c>
      <c r="F3501" t="s">
        <v>8155</v>
      </c>
      <c r="G3501" t="s">
        <v>8156</v>
      </c>
      <c r="H3501" t="s">
        <v>1542</v>
      </c>
      <c r="I3501" t="s">
        <v>36</v>
      </c>
      <c r="J3501" t="s">
        <v>72</v>
      </c>
      <c r="K3501" t="s">
        <v>7244</v>
      </c>
      <c r="L3501" t="s">
        <v>41</v>
      </c>
      <c r="M3501" t="s">
        <v>64</v>
      </c>
      <c r="N3501" t="s">
        <v>149</v>
      </c>
      <c r="O3501" s="42">
        <v>44112</v>
      </c>
      <c r="P3501" s="42">
        <v>44112</v>
      </c>
      <c r="Q3501">
        <v>12</v>
      </c>
      <c r="R3501">
        <v>12</v>
      </c>
      <c r="S3501" s="44">
        <v>59.04</v>
      </c>
      <c r="T3501">
        <v>59.04</v>
      </c>
      <c r="U3501" s="42">
        <v>44112</v>
      </c>
      <c r="V3501">
        <v>10</v>
      </c>
      <c r="W3501">
        <v>3.5979999999999999</v>
      </c>
      <c r="X3501" s="44">
        <v>16.409116175653001</v>
      </c>
      <c r="Y3501" s="45" t="s">
        <v>157</v>
      </c>
      <c r="Z3501" s="35" t="s">
        <v>149</v>
      </c>
      <c r="AA3501" s="35" t="s">
        <v>146</v>
      </c>
    </row>
    <row r="3502" spans="1:27" x14ac:dyDescent="0.25">
      <c r="A3502" t="s">
        <v>563</v>
      </c>
      <c r="B3502" t="s">
        <v>852</v>
      </c>
      <c r="C3502" t="s">
        <v>853</v>
      </c>
      <c r="E3502" t="s">
        <v>8157</v>
      </c>
      <c r="F3502" t="s">
        <v>8158</v>
      </c>
      <c r="G3502" t="s">
        <v>8159</v>
      </c>
      <c r="H3502" t="s">
        <v>5246</v>
      </c>
      <c r="I3502" t="s">
        <v>2509</v>
      </c>
      <c r="J3502" t="s">
        <v>68</v>
      </c>
      <c r="K3502" t="s">
        <v>44</v>
      </c>
      <c r="L3502" t="s">
        <v>41</v>
      </c>
      <c r="M3502" t="s">
        <v>64</v>
      </c>
      <c r="N3502" t="s">
        <v>149</v>
      </c>
      <c r="O3502" s="42">
        <v>44113</v>
      </c>
      <c r="P3502" s="42">
        <v>44113</v>
      </c>
      <c r="Q3502">
        <v>12</v>
      </c>
      <c r="R3502">
        <v>12</v>
      </c>
      <c r="S3502" s="44">
        <v>66.959999999999994</v>
      </c>
      <c r="T3502">
        <v>66.959999999999994</v>
      </c>
      <c r="U3502" s="42">
        <v>44113</v>
      </c>
      <c r="V3502">
        <v>10</v>
      </c>
      <c r="W3502">
        <v>3.5979999999999999</v>
      </c>
      <c r="X3502" s="44">
        <v>18.610339077264999</v>
      </c>
      <c r="Y3502" s="45" t="s">
        <v>157</v>
      </c>
      <c r="Z3502" s="35" t="s">
        <v>149</v>
      </c>
      <c r="AA3502" s="35" t="s">
        <v>146</v>
      </c>
    </row>
    <row r="3503" spans="1:27" x14ac:dyDescent="0.25">
      <c r="A3503" t="s">
        <v>563</v>
      </c>
      <c r="B3503" t="s">
        <v>852</v>
      </c>
      <c r="C3503" t="s">
        <v>853</v>
      </c>
      <c r="E3503" t="s">
        <v>8025</v>
      </c>
      <c r="F3503" t="s">
        <v>8026</v>
      </c>
      <c r="G3503" t="s">
        <v>8027</v>
      </c>
      <c r="H3503" t="s">
        <v>8028</v>
      </c>
      <c r="I3503" t="s">
        <v>7698</v>
      </c>
      <c r="J3503" t="s">
        <v>69</v>
      </c>
      <c r="K3503" t="s">
        <v>46</v>
      </c>
      <c r="L3503" t="s">
        <v>41</v>
      </c>
      <c r="M3503" t="s">
        <v>64</v>
      </c>
      <c r="N3503" t="s">
        <v>149</v>
      </c>
      <c r="O3503" s="42">
        <v>44119</v>
      </c>
      <c r="P3503" s="42">
        <v>44119</v>
      </c>
      <c r="Q3503">
        <v>24</v>
      </c>
      <c r="R3503">
        <v>24</v>
      </c>
      <c r="S3503" s="44">
        <v>67.790000000000006</v>
      </c>
      <c r="T3503">
        <v>67.790000000000006</v>
      </c>
      <c r="U3503" s="42">
        <v>44119</v>
      </c>
      <c r="V3503">
        <v>10</v>
      </c>
      <c r="W3503">
        <v>3.5979999999999999</v>
      </c>
      <c r="X3503" s="44">
        <v>18.841022790438998</v>
      </c>
      <c r="Y3503" s="45" t="s">
        <v>157</v>
      </c>
      <c r="Z3503" s="35" t="s">
        <v>149</v>
      </c>
      <c r="AA3503" s="35" t="s">
        <v>146</v>
      </c>
    </row>
    <row r="3504" spans="1:27" x14ac:dyDescent="0.25">
      <c r="A3504" t="s">
        <v>563</v>
      </c>
      <c r="B3504" t="s">
        <v>852</v>
      </c>
      <c r="C3504" t="s">
        <v>853</v>
      </c>
      <c r="E3504" t="s">
        <v>8160</v>
      </c>
      <c r="F3504" t="s">
        <v>8161</v>
      </c>
      <c r="G3504" t="s">
        <v>8162</v>
      </c>
      <c r="H3504" t="s">
        <v>8163</v>
      </c>
      <c r="I3504" t="s">
        <v>7699</v>
      </c>
      <c r="J3504" t="s">
        <v>72</v>
      </c>
      <c r="K3504" t="s">
        <v>7244</v>
      </c>
      <c r="L3504" t="s">
        <v>41</v>
      </c>
      <c r="M3504" t="s">
        <v>64</v>
      </c>
      <c r="N3504" t="s">
        <v>149</v>
      </c>
      <c r="O3504" s="42">
        <v>44116</v>
      </c>
      <c r="P3504" s="42">
        <v>44116</v>
      </c>
      <c r="Q3504">
        <v>12</v>
      </c>
      <c r="R3504">
        <v>12</v>
      </c>
      <c r="S3504" s="44">
        <v>70.8</v>
      </c>
      <c r="T3504">
        <v>70.8</v>
      </c>
      <c r="U3504" s="42">
        <v>44116</v>
      </c>
      <c r="V3504">
        <v>10</v>
      </c>
      <c r="W3504">
        <v>3.5979999999999999</v>
      </c>
      <c r="X3504" s="44">
        <v>19.677598665925</v>
      </c>
      <c r="Y3504" s="45" t="s">
        <v>157</v>
      </c>
      <c r="Z3504" s="35" t="s">
        <v>149</v>
      </c>
      <c r="AA3504" s="35" t="s">
        <v>146</v>
      </c>
    </row>
    <row r="3505" spans="1:27" x14ac:dyDescent="0.25">
      <c r="A3505" t="s">
        <v>563</v>
      </c>
      <c r="B3505" t="s">
        <v>852</v>
      </c>
      <c r="C3505" t="s">
        <v>853</v>
      </c>
      <c r="E3505" t="s">
        <v>7263</v>
      </c>
      <c r="F3505" t="s">
        <v>7264</v>
      </c>
      <c r="G3505" t="s">
        <v>7265</v>
      </c>
      <c r="H3505" t="s">
        <v>7266</v>
      </c>
      <c r="I3505" t="s">
        <v>7250</v>
      </c>
      <c r="J3505" t="s">
        <v>68</v>
      </c>
      <c r="K3505" t="s">
        <v>44</v>
      </c>
      <c r="L3505" t="s">
        <v>41</v>
      </c>
      <c r="M3505" t="s">
        <v>64</v>
      </c>
      <c r="N3505" t="s">
        <v>149</v>
      </c>
      <c r="O3505" s="42">
        <v>44105</v>
      </c>
      <c r="P3505" s="42">
        <v>44104</v>
      </c>
      <c r="Q3505">
        <v>12</v>
      </c>
      <c r="R3505">
        <v>12</v>
      </c>
      <c r="S3505" s="44">
        <v>75.959999999999994</v>
      </c>
      <c r="T3505">
        <v>75.959999999999994</v>
      </c>
      <c r="U3505" s="42">
        <v>44104</v>
      </c>
      <c r="V3505">
        <v>9</v>
      </c>
      <c r="W3505">
        <v>3.5569999999999999</v>
      </c>
      <c r="X3505" s="44">
        <v>21.355074500983001</v>
      </c>
      <c r="Y3505" s="45" t="s">
        <v>157</v>
      </c>
      <c r="Z3505" s="35" t="s">
        <v>149</v>
      </c>
      <c r="AA3505" s="35" t="s">
        <v>146</v>
      </c>
    </row>
    <row r="3506" spans="1:27" x14ac:dyDescent="0.25">
      <c r="A3506" t="s">
        <v>563</v>
      </c>
      <c r="B3506" t="s">
        <v>3874</v>
      </c>
      <c r="C3506" t="s">
        <v>853</v>
      </c>
      <c r="E3506" t="s">
        <v>8167</v>
      </c>
      <c r="F3506" t="s">
        <v>8168</v>
      </c>
      <c r="G3506" t="s">
        <v>8169</v>
      </c>
      <c r="H3506" t="s">
        <v>6371</v>
      </c>
      <c r="I3506" t="s">
        <v>4509</v>
      </c>
      <c r="J3506" t="s">
        <v>68</v>
      </c>
      <c r="K3506" t="s">
        <v>44</v>
      </c>
      <c r="L3506" t="s">
        <v>41</v>
      </c>
      <c r="M3506" t="s">
        <v>64</v>
      </c>
      <c r="N3506" t="s">
        <v>149</v>
      </c>
      <c r="O3506" s="42">
        <v>44112</v>
      </c>
      <c r="P3506" s="42">
        <v>44112</v>
      </c>
      <c r="Q3506">
        <v>12</v>
      </c>
      <c r="R3506">
        <v>12</v>
      </c>
      <c r="S3506" s="44">
        <v>76.08</v>
      </c>
      <c r="T3506">
        <v>76.08</v>
      </c>
      <c r="U3506" s="42">
        <v>44125</v>
      </c>
      <c r="V3506">
        <v>10</v>
      </c>
      <c r="W3506">
        <v>3.5979999999999999</v>
      </c>
      <c r="X3506" s="44">
        <v>21.145080600332999</v>
      </c>
      <c r="Y3506" s="45" t="s">
        <v>157</v>
      </c>
      <c r="Z3506" s="35" t="s">
        <v>149</v>
      </c>
      <c r="AA3506" s="35" t="s">
        <v>146</v>
      </c>
    </row>
    <row r="3507" spans="1:27" x14ac:dyDescent="0.25">
      <c r="A3507" t="s">
        <v>563</v>
      </c>
      <c r="B3507" t="s">
        <v>852</v>
      </c>
      <c r="C3507" t="s">
        <v>853</v>
      </c>
      <c r="E3507" t="s">
        <v>7731</v>
      </c>
      <c r="F3507" t="s">
        <v>7732</v>
      </c>
      <c r="G3507" t="s">
        <v>7733</v>
      </c>
      <c r="H3507" t="s">
        <v>7734</v>
      </c>
      <c r="I3507" t="s">
        <v>7700</v>
      </c>
      <c r="J3507" t="s">
        <v>69</v>
      </c>
      <c r="K3507" t="s">
        <v>46</v>
      </c>
      <c r="L3507" t="s">
        <v>41</v>
      </c>
      <c r="M3507" t="s">
        <v>64</v>
      </c>
      <c r="N3507" t="s">
        <v>149</v>
      </c>
      <c r="O3507" s="42">
        <v>44111</v>
      </c>
      <c r="P3507" s="42">
        <v>44111</v>
      </c>
      <c r="Q3507">
        <v>24</v>
      </c>
      <c r="R3507">
        <v>24</v>
      </c>
      <c r="S3507" s="44">
        <v>79.44</v>
      </c>
      <c r="T3507">
        <v>79.44</v>
      </c>
      <c r="U3507" s="42">
        <v>44112</v>
      </c>
      <c r="V3507">
        <v>10</v>
      </c>
      <c r="W3507">
        <v>3.5979999999999999</v>
      </c>
      <c r="X3507" s="44">
        <v>22.078932740410998</v>
      </c>
      <c r="Y3507" s="45" t="s">
        <v>157</v>
      </c>
      <c r="Z3507" s="35" t="s">
        <v>149</v>
      </c>
      <c r="AA3507" s="35" t="s">
        <v>146</v>
      </c>
    </row>
    <row r="3508" spans="1:27" x14ac:dyDescent="0.25">
      <c r="A3508" t="s">
        <v>563</v>
      </c>
      <c r="B3508" t="s">
        <v>852</v>
      </c>
      <c r="C3508" t="s">
        <v>853</v>
      </c>
      <c r="E3508" t="s">
        <v>7731</v>
      </c>
      <c r="F3508" t="s">
        <v>7732</v>
      </c>
      <c r="G3508" t="s">
        <v>7733</v>
      </c>
      <c r="H3508" t="s">
        <v>7734</v>
      </c>
      <c r="I3508" t="s">
        <v>7700</v>
      </c>
      <c r="J3508" t="s">
        <v>70</v>
      </c>
      <c r="K3508" t="s">
        <v>40</v>
      </c>
      <c r="L3508" t="s">
        <v>41</v>
      </c>
      <c r="M3508" t="s">
        <v>64</v>
      </c>
      <c r="N3508" t="s">
        <v>149</v>
      </c>
      <c r="O3508" s="42">
        <v>44111</v>
      </c>
      <c r="P3508" s="42">
        <v>44111</v>
      </c>
      <c r="Q3508">
        <v>48</v>
      </c>
      <c r="R3508">
        <v>48</v>
      </c>
      <c r="S3508" s="44">
        <v>121.92</v>
      </c>
      <c r="T3508">
        <v>121.92</v>
      </c>
      <c r="U3508" s="42">
        <v>44112</v>
      </c>
      <c r="V3508">
        <v>10</v>
      </c>
      <c r="W3508">
        <v>3.5979999999999999</v>
      </c>
      <c r="X3508" s="44">
        <v>33.885491939966002</v>
      </c>
      <c r="Y3508" s="45" t="s">
        <v>157</v>
      </c>
      <c r="Z3508" s="35" t="s">
        <v>149</v>
      </c>
      <c r="AA3508" s="35" t="s">
        <v>146</v>
      </c>
    </row>
    <row r="3509" spans="1:27" x14ac:dyDescent="0.25">
      <c r="A3509" t="s">
        <v>563</v>
      </c>
      <c r="B3509" t="s">
        <v>852</v>
      </c>
      <c r="C3509" t="s">
        <v>853</v>
      </c>
      <c r="E3509" t="s">
        <v>7735</v>
      </c>
      <c r="F3509" t="s">
        <v>7736</v>
      </c>
      <c r="G3509" t="s">
        <v>7737</v>
      </c>
      <c r="H3509" t="s">
        <v>6005</v>
      </c>
      <c r="I3509" t="s">
        <v>4514</v>
      </c>
      <c r="J3509" t="s">
        <v>73</v>
      </c>
      <c r="K3509" t="s">
        <v>7243</v>
      </c>
      <c r="L3509" t="s">
        <v>41</v>
      </c>
      <c r="M3509" t="s">
        <v>64</v>
      </c>
      <c r="N3509" t="s">
        <v>149</v>
      </c>
      <c r="O3509" s="42">
        <v>44116</v>
      </c>
      <c r="P3509" s="42">
        <v>44116</v>
      </c>
      <c r="Q3509">
        <v>12</v>
      </c>
      <c r="R3509">
        <v>12</v>
      </c>
      <c r="S3509" s="44">
        <v>133.32</v>
      </c>
      <c r="T3509">
        <v>133.32</v>
      </c>
      <c r="U3509" s="42">
        <v>44116</v>
      </c>
      <c r="V3509">
        <v>10</v>
      </c>
      <c r="W3509">
        <v>3.5979999999999999</v>
      </c>
      <c r="X3509" s="44">
        <v>37.053918843802002</v>
      </c>
      <c r="Y3509" s="45" t="s">
        <v>157</v>
      </c>
      <c r="Z3509" s="35" t="s">
        <v>149</v>
      </c>
      <c r="AA3509" s="35" t="s">
        <v>146</v>
      </c>
    </row>
    <row r="3510" spans="1:27" x14ac:dyDescent="0.25">
      <c r="A3510" t="s">
        <v>563</v>
      </c>
      <c r="B3510" t="s">
        <v>852</v>
      </c>
      <c r="C3510" t="s">
        <v>853</v>
      </c>
      <c r="E3510" t="s">
        <v>7738</v>
      </c>
      <c r="F3510" t="s">
        <v>7739</v>
      </c>
      <c r="G3510" t="s">
        <v>7740</v>
      </c>
      <c r="H3510" t="s">
        <v>6005</v>
      </c>
      <c r="I3510" t="s">
        <v>4514</v>
      </c>
      <c r="J3510" t="s">
        <v>69</v>
      </c>
      <c r="K3510" t="s">
        <v>46</v>
      </c>
      <c r="L3510" t="s">
        <v>41</v>
      </c>
      <c r="M3510" t="s">
        <v>64</v>
      </c>
      <c r="N3510" t="s">
        <v>149</v>
      </c>
      <c r="O3510" s="42">
        <v>44123</v>
      </c>
      <c r="P3510" s="42">
        <v>44123</v>
      </c>
      <c r="Q3510">
        <v>48</v>
      </c>
      <c r="R3510">
        <v>48</v>
      </c>
      <c r="S3510" s="44">
        <v>135.59</v>
      </c>
      <c r="T3510">
        <v>135.59</v>
      </c>
      <c r="U3510" s="42">
        <v>44123</v>
      </c>
      <c r="V3510">
        <v>10</v>
      </c>
      <c r="W3510">
        <v>3.5979999999999999</v>
      </c>
      <c r="X3510" s="44">
        <v>37.684824902723001</v>
      </c>
      <c r="Y3510" s="45" t="s">
        <v>157</v>
      </c>
      <c r="Z3510" s="35" t="s">
        <v>149</v>
      </c>
      <c r="AA3510" s="35" t="s">
        <v>146</v>
      </c>
    </row>
    <row r="3511" spans="1:27" x14ac:dyDescent="0.25">
      <c r="A3511" t="s">
        <v>563</v>
      </c>
      <c r="B3511" t="s">
        <v>852</v>
      </c>
      <c r="C3511" t="s">
        <v>853</v>
      </c>
      <c r="E3511" t="s">
        <v>7731</v>
      </c>
      <c r="F3511" t="s">
        <v>7732</v>
      </c>
      <c r="G3511" t="s">
        <v>7733</v>
      </c>
      <c r="H3511" t="s">
        <v>7734</v>
      </c>
      <c r="I3511" t="s">
        <v>7700</v>
      </c>
      <c r="J3511" t="s">
        <v>72</v>
      </c>
      <c r="K3511" t="s">
        <v>7244</v>
      </c>
      <c r="L3511" t="s">
        <v>41</v>
      </c>
      <c r="M3511" t="s">
        <v>64</v>
      </c>
      <c r="N3511" t="s">
        <v>149</v>
      </c>
      <c r="O3511" s="42">
        <v>44111</v>
      </c>
      <c r="P3511" s="42">
        <v>44111</v>
      </c>
      <c r="Q3511">
        <v>24</v>
      </c>
      <c r="R3511">
        <v>24</v>
      </c>
      <c r="S3511" s="44">
        <v>141.6</v>
      </c>
      <c r="T3511">
        <v>141.6</v>
      </c>
      <c r="U3511" s="42">
        <v>44112</v>
      </c>
      <c r="V3511">
        <v>10</v>
      </c>
      <c r="W3511">
        <v>3.5979999999999999</v>
      </c>
      <c r="X3511" s="44">
        <v>39.355197331851002</v>
      </c>
      <c r="Y3511" s="45" t="s">
        <v>157</v>
      </c>
      <c r="Z3511" s="35" t="s">
        <v>149</v>
      </c>
      <c r="AA3511" s="35" t="s">
        <v>146</v>
      </c>
    </row>
    <row r="3512" spans="1:27" x14ac:dyDescent="0.25">
      <c r="A3512" t="s">
        <v>563</v>
      </c>
      <c r="B3512" t="s">
        <v>852</v>
      </c>
      <c r="C3512" t="s">
        <v>853</v>
      </c>
      <c r="E3512" t="s">
        <v>7735</v>
      </c>
      <c r="F3512" t="s">
        <v>7736</v>
      </c>
      <c r="G3512" t="s">
        <v>7737</v>
      </c>
      <c r="H3512" t="s">
        <v>6005</v>
      </c>
      <c r="I3512" t="s">
        <v>4514</v>
      </c>
      <c r="J3512" t="s">
        <v>68</v>
      </c>
      <c r="K3512" t="s">
        <v>44</v>
      </c>
      <c r="L3512" t="s">
        <v>41</v>
      </c>
      <c r="M3512" t="s">
        <v>64</v>
      </c>
      <c r="N3512" t="s">
        <v>149</v>
      </c>
      <c r="O3512" s="42">
        <v>44116</v>
      </c>
      <c r="P3512" s="42">
        <v>44116</v>
      </c>
      <c r="Q3512">
        <v>24</v>
      </c>
      <c r="R3512">
        <v>24</v>
      </c>
      <c r="S3512" s="44">
        <v>151.91999999999999</v>
      </c>
      <c r="T3512">
        <v>151.91999999999999</v>
      </c>
      <c r="U3512" s="42">
        <v>44116</v>
      </c>
      <c r="V3512">
        <v>10</v>
      </c>
      <c r="W3512">
        <v>3.5979999999999999</v>
      </c>
      <c r="X3512" s="44">
        <v>42.223457476375003</v>
      </c>
      <c r="Y3512" s="45" t="s">
        <v>157</v>
      </c>
      <c r="Z3512" s="35" t="s">
        <v>149</v>
      </c>
      <c r="AA3512" s="35" t="s">
        <v>146</v>
      </c>
    </row>
    <row r="3513" spans="1:27" x14ac:dyDescent="0.25">
      <c r="A3513" t="s">
        <v>563</v>
      </c>
      <c r="B3513" t="s">
        <v>852</v>
      </c>
      <c r="C3513" t="s">
        <v>853</v>
      </c>
      <c r="E3513" t="s">
        <v>7751</v>
      </c>
      <c r="F3513" t="s">
        <v>7752</v>
      </c>
      <c r="G3513" t="s">
        <v>7753</v>
      </c>
      <c r="H3513" t="s">
        <v>7754</v>
      </c>
      <c r="I3513" t="s">
        <v>7702</v>
      </c>
      <c r="J3513" t="s">
        <v>73</v>
      </c>
      <c r="K3513" t="s">
        <v>7243</v>
      </c>
      <c r="L3513" t="s">
        <v>41</v>
      </c>
      <c r="M3513" t="s">
        <v>64</v>
      </c>
      <c r="N3513" t="s">
        <v>149</v>
      </c>
      <c r="O3513" s="42">
        <v>44132</v>
      </c>
      <c r="P3513" s="42">
        <v>44132</v>
      </c>
      <c r="Q3513">
        <v>12</v>
      </c>
      <c r="R3513">
        <v>12</v>
      </c>
      <c r="S3513" s="44">
        <v>172.88</v>
      </c>
      <c r="T3513">
        <v>172.88</v>
      </c>
      <c r="U3513" s="42">
        <v>44132</v>
      </c>
      <c r="V3513">
        <v>10</v>
      </c>
      <c r="W3513">
        <v>3.5979999999999999</v>
      </c>
      <c r="X3513" s="44">
        <v>48.048916064479997</v>
      </c>
      <c r="Y3513" s="45" t="s">
        <v>157</v>
      </c>
      <c r="Z3513" s="35" t="s">
        <v>149</v>
      </c>
      <c r="AA3513" s="35" t="s">
        <v>146</v>
      </c>
    </row>
    <row r="3514" spans="1:27" x14ac:dyDescent="0.25">
      <c r="A3514" t="s">
        <v>563</v>
      </c>
      <c r="B3514" t="s">
        <v>852</v>
      </c>
      <c r="C3514" t="s">
        <v>565</v>
      </c>
      <c r="E3514" t="s">
        <v>7270</v>
      </c>
      <c r="F3514" t="s">
        <v>7271</v>
      </c>
      <c r="G3514" t="s">
        <v>7272</v>
      </c>
      <c r="H3514" t="s">
        <v>7003</v>
      </c>
      <c r="I3514" t="s">
        <v>6649</v>
      </c>
      <c r="J3514" t="s">
        <v>73</v>
      </c>
      <c r="K3514" t="s">
        <v>7243</v>
      </c>
      <c r="L3514" t="s">
        <v>41</v>
      </c>
      <c r="M3514" t="s">
        <v>64</v>
      </c>
      <c r="N3514" t="s">
        <v>149</v>
      </c>
      <c r="O3514" s="42">
        <v>44109</v>
      </c>
      <c r="P3514" s="42">
        <v>44109</v>
      </c>
      <c r="Q3514">
        <v>12</v>
      </c>
      <c r="R3514">
        <v>12</v>
      </c>
      <c r="S3514" s="44">
        <v>172.92</v>
      </c>
      <c r="T3514">
        <v>172.92</v>
      </c>
      <c r="U3514" s="42">
        <v>44109</v>
      </c>
      <c r="V3514">
        <v>10</v>
      </c>
      <c r="W3514">
        <v>3.5979999999999999</v>
      </c>
      <c r="X3514" s="44">
        <v>48.060033351862003</v>
      </c>
      <c r="Y3514" s="45" t="s">
        <v>157</v>
      </c>
      <c r="Z3514" s="35" t="s">
        <v>149</v>
      </c>
      <c r="AA3514" s="35" t="s">
        <v>146</v>
      </c>
    </row>
    <row r="3515" spans="1:27" x14ac:dyDescent="0.25">
      <c r="A3515" t="s">
        <v>150</v>
      </c>
      <c r="B3515" t="s">
        <v>151</v>
      </c>
      <c r="C3515" t="s">
        <v>152</v>
      </c>
      <c r="E3515" t="s">
        <v>7155</v>
      </c>
      <c r="F3515" t="s">
        <v>7156</v>
      </c>
      <c r="G3515" t="s">
        <v>7157</v>
      </c>
      <c r="H3515" t="s">
        <v>156</v>
      </c>
      <c r="I3515" t="s">
        <v>37</v>
      </c>
      <c r="J3515" t="s">
        <v>65</v>
      </c>
      <c r="K3515" t="s">
        <v>7778</v>
      </c>
      <c r="L3515" t="s">
        <v>4</v>
      </c>
      <c r="M3515" t="s">
        <v>64</v>
      </c>
      <c r="N3515" t="s">
        <v>149</v>
      </c>
      <c r="O3515" s="42">
        <v>44089</v>
      </c>
      <c r="P3515" s="42">
        <v>44090</v>
      </c>
      <c r="Q3515">
        <v>600</v>
      </c>
      <c r="R3515">
        <v>600</v>
      </c>
      <c r="S3515" s="44">
        <v>44664</v>
      </c>
      <c r="T3515">
        <v>44664</v>
      </c>
      <c r="U3515" s="42">
        <v>44089</v>
      </c>
      <c r="V3515">
        <v>9</v>
      </c>
      <c r="W3515">
        <v>3.5569999999999999</v>
      </c>
      <c r="X3515" s="44">
        <v>12556.648861400055</v>
      </c>
      <c r="Y3515" s="45" t="s">
        <v>157</v>
      </c>
      <c r="Z3515" s="35" t="s">
        <v>149</v>
      </c>
      <c r="AA3515" s="35" t="s">
        <v>146</v>
      </c>
    </row>
    <row r="3516" spans="1:27" x14ac:dyDescent="0.25">
      <c r="A3516" t="s">
        <v>150</v>
      </c>
      <c r="B3516" t="s">
        <v>151</v>
      </c>
      <c r="C3516" t="s">
        <v>152</v>
      </c>
      <c r="E3516" t="s">
        <v>7225</v>
      </c>
      <c r="F3516" t="s">
        <v>7226</v>
      </c>
      <c r="G3516" t="s">
        <v>7227</v>
      </c>
      <c r="H3516" t="s">
        <v>156</v>
      </c>
      <c r="I3516" t="s">
        <v>37</v>
      </c>
      <c r="J3516" t="s">
        <v>65</v>
      </c>
      <c r="K3516" t="s">
        <v>7778</v>
      </c>
      <c r="L3516" t="s">
        <v>4</v>
      </c>
      <c r="M3516" t="s">
        <v>64</v>
      </c>
      <c r="N3516" t="s">
        <v>149</v>
      </c>
      <c r="O3516" s="42">
        <v>44090</v>
      </c>
      <c r="P3516" s="42">
        <v>44091</v>
      </c>
      <c r="Q3516">
        <v>600</v>
      </c>
      <c r="R3516">
        <v>600</v>
      </c>
      <c r="S3516" s="44">
        <v>44664</v>
      </c>
      <c r="T3516">
        <v>44664</v>
      </c>
      <c r="U3516" s="42">
        <v>44090</v>
      </c>
      <c r="V3516">
        <v>9</v>
      </c>
      <c r="W3516">
        <v>3.5569999999999999</v>
      </c>
      <c r="X3516" s="44">
        <v>12556.648861400055</v>
      </c>
      <c r="Y3516" s="45" t="s">
        <v>157</v>
      </c>
      <c r="Z3516" s="35" t="s">
        <v>149</v>
      </c>
      <c r="AA3516" s="35" t="s">
        <v>146</v>
      </c>
    </row>
    <row r="3517" spans="1:27" x14ac:dyDescent="0.25">
      <c r="A3517" t="s">
        <v>150</v>
      </c>
      <c r="B3517" t="s">
        <v>151</v>
      </c>
      <c r="C3517" t="s">
        <v>152</v>
      </c>
      <c r="E3517" t="s">
        <v>7557</v>
      </c>
      <c r="F3517" t="s">
        <v>7558</v>
      </c>
      <c r="G3517" t="s">
        <v>7559</v>
      </c>
      <c r="H3517" t="s">
        <v>156</v>
      </c>
      <c r="I3517" t="s">
        <v>37</v>
      </c>
      <c r="J3517" t="s">
        <v>65</v>
      </c>
      <c r="K3517" t="s">
        <v>7778</v>
      </c>
      <c r="L3517" t="s">
        <v>4</v>
      </c>
      <c r="M3517" t="s">
        <v>64</v>
      </c>
      <c r="N3517" t="s">
        <v>149</v>
      </c>
      <c r="O3517" s="42">
        <v>44099</v>
      </c>
      <c r="P3517" s="42">
        <v>44100</v>
      </c>
      <c r="Q3517">
        <v>600</v>
      </c>
      <c r="R3517">
        <v>600</v>
      </c>
      <c r="S3517" s="44">
        <v>44664</v>
      </c>
      <c r="T3517">
        <v>44664</v>
      </c>
      <c r="U3517" s="42">
        <v>44102</v>
      </c>
      <c r="V3517">
        <v>9</v>
      </c>
      <c r="W3517">
        <v>3.5569999999999999</v>
      </c>
      <c r="X3517" s="44">
        <v>12556.648861400055</v>
      </c>
      <c r="Y3517" s="45" t="s">
        <v>157</v>
      </c>
      <c r="Z3517" s="35" t="s">
        <v>149</v>
      </c>
      <c r="AA3517" s="35" t="s">
        <v>146</v>
      </c>
    </row>
    <row r="3518" spans="1:27" x14ac:dyDescent="0.25">
      <c r="A3518" t="s">
        <v>150</v>
      </c>
      <c r="B3518" t="s">
        <v>151</v>
      </c>
      <c r="C3518" t="s">
        <v>152</v>
      </c>
      <c r="E3518" t="s">
        <v>7563</v>
      </c>
      <c r="F3518" t="s">
        <v>7564</v>
      </c>
      <c r="G3518" t="s">
        <v>7565</v>
      </c>
      <c r="H3518" t="s">
        <v>156</v>
      </c>
      <c r="I3518" t="s">
        <v>37</v>
      </c>
      <c r="J3518" t="s">
        <v>65</v>
      </c>
      <c r="K3518" t="s">
        <v>7778</v>
      </c>
      <c r="L3518" t="s">
        <v>4</v>
      </c>
      <c r="M3518" t="s">
        <v>64</v>
      </c>
      <c r="N3518" t="s">
        <v>149</v>
      </c>
      <c r="O3518" s="42">
        <v>44102</v>
      </c>
      <c r="P3518" s="42">
        <v>44103</v>
      </c>
      <c r="Q3518">
        <v>600</v>
      </c>
      <c r="R3518">
        <v>600</v>
      </c>
      <c r="S3518" s="44">
        <v>45168</v>
      </c>
      <c r="T3518">
        <v>45168</v>
      </c>
      <c r="U3518" s="42">
        <v>44103</v>
      </c>
      <c r="V3518">
        <v>9</v>
      </c>
      <c r="W3518">
        <v>3.5569999999999999</v>
      </c>
      <c r="X3518" s="44">
        <v>12698.341298847343</v>
      </c>
      <c r="Y3518" s="45" t="s">
        <v>157</v>
      </c>
      <c r="Z3518" s="35" t="s">
        <v>149</v>
      </c>
      <c r="AA3518" s="35" t="s">
        <v>146</v>
      </c>
    </row>
    <row r="3519" spans="1:27" x14ac:dyDescent="0.25">
      <c r="A3519" t="s">
        <v>150</v>
      </c>
      <c r="B3519" t="s">
        <v>151</v>
      </c>
      <c r="C3519" t="s">
        <v>152</v>
      </c>
      <c r="E3519" t="s">
        <v>7566</v>
      </c>
      <c r="F3519" t="s">
        <v>7567</v>
      </c>
      <c r="G3519" t="s">
        <v>7568</v>
      </c>
      <c r="H3519" t="s">
        <v>156</v>
      </c>
      <c r="I3519" t="s">
        <v>37</v>
      </c>
      <c r="J3519" t="s">
        <v>65</v>
      </c>
      <c r="K3519" t="s">
        <v>7778</v>
      </c>
      <c r="L3519" t="s">
        <v>4</v>
      </c>
      <c r="M3519" t="s">
        <v>64</v>
      </c>
      <c r="N3519" t="s">
        <v>149</v>
      </c>
      <c r="O3519" s="42">
        <v>44104</v>
      </c>
      <c r="P3519" s="42">
        <v>44105</v>
      </c>
      <c r="Q3519">
        <v>600</v>
      </c>
      <c r="R3519">
        <v>600</v>
      </c>
      <c r="S3519" s="44">
        <v>45168</v>
      </c>
      <c r="T3519">
        <v>45168</v>
      </c>
      <c r="U3519" s="42">
        <v>44104</v>
      </c>
      <c r="V3519">
        <v>9</v>
      </c>
      <c r="W3519">
        <v>3.5569999999999999</v>
      </c>
      <c r="X3519" s="44">
        <v>12698.341298847343</v>
      </c>
      <c r="Y3519" s="45" t="s">
        <v>157</v>
      </c>
      <c r="Z3519" s="35" t="s">
        <v>149</v>
      </c>
      <c r="AA3519" s="35" t="s">
        <v>146</v>
      </c>
    </row>
    <row r="3520" spans="1:27" x14ac:dyDescent="0.25">
      <c r="A3520" t="s">
        <v>150</v>
      </c>
      <c r="B3520" t="s">
        <v>151</v>
      </c>
      <c r="C3520" t="s">
        <v>152</v>
      </c>
      <c r="E3520" t="s">
        <v>7569</v>
      </c>
      <c r="F3520" t="s">
        <v>7570</v>
      </c>
      <c r="G3520" t="s">
        <v>7571</v>
      </c>
      <c r="H3520" t="s">
        <v>156</v>
      </c>
      <c r="I3520" t="s">
        <v>37</v>
      </c>
      <c r="J3520" t="s">
        <v>65</v>
      </c>
      <c r="K3520" t="s">
        <v>7778</v>
      </c>
      <c r="L3520" t="s">
        <v>4</v>
      </c>
      <c r="M3520" t="s">
        <v>64</v>
      </c>
      <c r="N3520" t="s">
        <v>149</v>
      </c>
      <c r="O3520" s="42">
        <v>44104</v>
      </c>
      <c r="P3520" s="42">
        <v>44105</v>
      </c>
      <c r="Q3520">
        <v>600</v>
      </c>
      <c r="R3520">
        <v>600</v>
      </c>
      <c r="S3520" s="44">
        <v>45168</v>
      </c>
      <c r="T3520">
        <v>45168</v>
      </c>
      <c r="U3520" s="42">
        <v>44105</v>
      </c>
      <c r="V3520">
        <v>10</v>
      </c>
      <c r="W3520">
        <v>3.5979999999999999</v>
      </c>
      <c r="X3520" s="44">
        <v>12553.640911617566</v>
      </c>
      <c r="Y3520" s="45" t="s">
        <v>157</v>
      </c>
      <c r="Z3520" s="35" t="s">
        <v>149</v>
      </c>
      <c r="AA3520" s="35" t="s">
        <v>146</v>
      </c>
    </row>
    <row r="3521" spans="1:27" x14ac:dyDescent="0.25">
      <c r="A3521" t="s">
        <v>150</v>
      </c>
      <c r="B3521" t="s">
        <v>151</v>
      </c>
      <c r="C3521" t="s">
        <v>152</v>
      </c>
      <c r="E3521" t="s">
        <v>6741</v>
      </c>
      <c r="F3521" t="s">
        <v>6742</v>
      </c>
      <c r="G3521" t="s">
        <v>6743</v>
      </c>
      <c r="H3521" t="s">
        <v>156</v>
      </c>
      <c r="I3521" t="s">
        <v>37</v>
      </c>
      <c r="J3521" t="s">
        <v>65</v>
      </c>
      <c r="K3521" t="s">
        <v>7778</v>
      </c>
      <c r="L3521" t="s">
        <v>4</v>
      </c>
      <c r="M3521" t="s">
        <v>64</v>
      </c>
      <c r="N3521" t="s">
        <v>149</v>
      </c>
      <c r="O3521" s="42">
        <v>44076</v>
      </c>
      <c r="P3521" s="42">
        <v>44077</v>
      </c>
      <c r="Q3521">
        <v>600</v>
      </c>
      <c r="R3521">
        <v>600</v>
      </c>
      <c r="S3521" s="44">
        <v>45672</v>
      </c>
      <c r="T3521">
        <v>45672</v>
      </c>
      <c r="U3521" s="42">
        <v>44077</v>
      </c>
      <c r="V3521">
        <v>9</v>
      </c>
      <c r="W3521">
        <v>3.5569999999999999</v>
      </c>
      <c r="X3521" s="44">
        <v>12840.03373629463</v>
      </c>
      <c r="Y3521" s="45" t="s">
        <v>157</v>
      </c>
      <c r="Z3521" s="35" t="s">
        <v>149</v>
      </c>
      <c r="AA3521" s="35" t="s">
        <v>146</v>
      </c>
    </row>
    <row r="3522" spans="1:27" x14ac:dyDescent="0.25">
      <c r="A3522" t="s">
        <v>150</v>
      </c>
      <c r="B3522" t="s">
        <v>151</v>
      </c>
      <c r="C3522" t="s">
        <v>152</v>
      </c>
      <c r="E3522" t="s">
        <v>6697</v>
      </c>
      <c r="F3522" t="s">
        <v>6698</v>
      </c>
      <c r="G3522" t="s">
        <v>6699</v>
      </c>
      <c r="H3522" t="s">
        <v>156</v>
      </c>
      <c r="I3522" t="s">
        <v>37</v>
      </c>
      <c r="J3522" t="s">
        <v>65</v>
      </c>
      <c r="K3522" t="s">
        <v>7778</v>
      </c>
      <c r="L3522" t="s">
        <v>4</v>
      </c>
      <c r="M3522" t="s">
        <v>64</v>
      </c>
      <c r="N3522" t="s">
        <v>149</v>
      </c>
      <c r="O3522" s="42">
        <v>44076</v>
      </c>
      <c r="P3522" s="42">
        <v>44077</v>
      </c>
      <c r="Q3522">
        <v>600</v>
      </c>
      <c r="R3522">
        <v>600</v>
      </c>
      <c r="S3522" s="44">
        <v>45672</v>
      </c>
      <c r="T3522">
        <v>45672</v>
      </c>
      <c r="U3522" s="42">
        <v>44076</v>
      </c>
      <c r="V3522">
        <v>9</v>
      </c>
      <c r="W3522">
        <v>3.5569999999999999</v>
      </c>
      <c r="X3522" s="44">
        <v>12840.03373629463</v>
      </c>
      <c r="Y3522" s="45" t="s">
        <v>157</v>
      </c>
      <c r="Z3522" s="35" t="s">
        <v>149</v>
      </c>
      <c r="AA3522" s="35" t="s">
        <v>146</v>
      </c>
    </row>
    <row r="3523" spans="1:27" x14ac:dyDescent="0.25">
      <c r="A3523" t="s">
        <v>150</v>
      </c>
      <c r="B3523" t="s">
        <v>151</v>
      </c>
      <c r="C3523" t="s">
        <v>152</v>
      </c>
      <c r="E3523" t="s">
        <v>6778</v>
      </c>
      <c r="F3523" t="s">
        <v>6779</v>
      </c>
      <c r="G3523" t="s">
        <v>6780</v>
      </c>
      <c r="H3523" t="s">
        <v>156</v>
      </c>
      <c r="I3523" t="s">
        <v>37</v>
      </c>
      <c r="J3523" t="s">
        <v>65</v>
      </c>
      <c r="K3523" t="s">
        <v>7778</v>
      </c>
      <c r="L3523" t="s">
        <v>4</v>
      </c>
      <c r="M3523" t="s">
        <v>64</v>
      </c>
      <c r="N3523" t="s">
        <v>149</v>
      </c>
      <c r="O3523" s="42">
        <v>44076</v>
      </c>
      <c r="P3523" s="42">
        <v>44077</v>
      </c>
      <c r="Q3523">
        <v>600</v>
      </c>
      <c r="R3523">
        <v>600</v>
      </c>
      <c r="S3523" s="44">
        <v>45672</v>
      </c>
      <c r="T3523">
        <v>45672</v>
      </c>
      <c r="U3523" s="42">
        <v>44077</v>
      </c>
      <c r="V3523">
        <v>9</v>
      </c>
      <c r="W3523">
        <v>3.5569999999999999</v>
      </c>
      <c r="X3523" s="44">
        <v>12840.03373629463</v>
      </c>
      <c r="Y3523" s="45" t="s">
        <v>157</v>
      </c>
      <c r="Z3523" s="35" t="s">
        <v>149</v>
      </c>
      <c r="AA3523" s="35" t="s">
        <v>146</v>
      </c>
    </row>
    <row r="3524" spans="1:27" x14ac:dyDescent="0.25">
      <c r="A3524" t="s">
        <v>150</v>
      </c>
      <c r="B3524" t="s">
        <v>151</v>
      </c>
      <c r="C3524" t="s">
        <v>152</v>
      </c>
      <c r="E3524" t="s">
        <v>6810</v>
      </c>
      <c r="F3524" t="s">
        <v>6811</v>
      </c>
      <c r="G3524" t="s">
        <v>6812</v>
      </c>
      <c r="H3524" t="s">
        <v>156</v>
      </c>
      <c r="I3524" t="s">
        <v>37</v>
      </c>
      <c r="J3524" t="s">
        <v>65</v>
      </c>
      <c r="K3524" t="s">
        <v>7778</v>
      </c>
      <c r="L3524" t="s">
        <v>4</v>
      </c>
      <c r="M3524" t="s">
        <v>64</v>
      </c>
      <c r="N3524" t="s">
        <v>149</v>
      </c>
      <c r="O3524" s="42">
        <v>44078</v>
      </c>
      <c r="P3524" s="42">
        <v>44079</v>
      </c>
      <c r="Q3524">
        <v>600</v>
      </c>
      <c r="R3524">
        <v>600</v>
      </c>
      <c r="S3524" s="44">
        <v>45672</v>
      </c>
      <c r="T3524">
        <v>45672</v>
      </c>
      <c r="U3524" s="42">
        <v>44078</v>
      </c>
      <c r="V3524">
        <v>9</v>
      </c>
      <c r="W3524">
        <v>3.5569999999999999</v>
      </c>
      <c r="X3524" s="44">
        <v>12840.03373629463</v>
      </c>
      <c r="Y3524" s="45" t="s">
        <v>157</v>
      </c>
      <c r="Z3524" s="35" t="s">
        <v>149</v>
      </c>
      <c r="AA3524" s="35" t="s">
        <v>146</v>
      </c>
    </row>
    <row r="3525" spans="1:27" x14ac:dyDescent="0.25">
      <c r="A3525" t="s">
        <v>150</v>
      </c>
      <c r="B3525" t="s">
        <v>151</v>
      </c>
      <c r="C3525" t="s">
        <v>152</v>
      </c>
      <c r="E3525" t="s">
        <v>6893</v>
      </c>
      <c r="F3525" t="s">
        <v>6894</v>
      </c>
      <c r="G3525" t="s">
        <v>6895</v>
      </c>
      <c r="H3525" t="s">
        <v>156</v>
      </c>
      <c r="I3525" t="s">
        <v>37</v>
      </c>
      <c r="J3525" t="s">
        <v>65</v>
      </c>
      <c r="K3525" t="s">
        <v>7778</v>
      </c>
      <c r="L3525" t="s">
        <v>4</v>
      </c>
      <c r="M3525" t="s">
        <v>64</v>
      </c>
      <c r="N3525" t="s">
        <v>149</v>
      </c>
      <c r="O3525" s="42">
        <v>44081</v>
      </c>
      <c r="P3525" s="42">
        <v>44082</v>
      </c>
      <c r="Q3525">
        <v>600</v>
      </c>
      <c r="R3525">
        <v>600</v>
      </c>
      <c r="S3525" s="44">
        <v>45672</v>
      </c>
      <c r="T3525">
        <v>45672</v>
      </c>
      <c r="U3525" s="42">
        <v>44082</v>
      </c>
      <c r="V3525">
        <v>9</v>
      </c>
      <c r="W3525">
        <v>3.5569999999999999</v>
      </c>
      <c r="X3525" s="44">
        <v>12840.03373629463</v>
      </c>
      <c r="Y3525" s="45" t="s">
        <v>157</v>
      </c>
      <c r="Z3525" s="35" t="s">
        <v>149</v>
      </c>
      <c r="AA3525" s="35" t="s">
        <v>146</v>
      </c>
    </row>
    <row r="3526" spans="1:27" x14ac:dyDescent="0.25">
      <c r="A3526" t="s">
        <v>150</v>
      </c>
      <c r="B3526" t="s">
        <v>151</v>
      </c>
      <c r="C3526" t="s">
        <v>152</v>
      </c>
      <c r="E3526" t="s">
        <v>6911</v>
      </c>
      <c r="F3526" t="s">
        <v>6912</v>
      </c>
      <c r="G3526" t="s">
        <v>6913</v>
      </c>
      <c r="H3526" t="s">
        <v>156</v>
      </c>
      <c r="I3526" t="s">
        <v>37</v>
      </c>
      <c r="J3526" t="s">
        <v>65</v>
      </c>
      <c r="K3526" t="s">
        <v>7778</v>
      </c>
      <c r="L3526" t="s">
        <v>4</v>
      </c>
      <c r="M3526" t="s">
        <v>64</v>
      </c>
      <c r="N3526" t="s">
        <v>149</v>
      </c>
      <c r="O3526" s="42">
        <v>44083</v>
      </c>
      <c r="P3526" s="42">
        <v>44084</v>
      </c>
      <c r="Q3526">
        <v>600</v>
      </c>
      <c r="R3526">
        <v>600</v>
      </c>
      <c r="S3526" s="44">
        <v>45672</v>
      </c>
      <c r="T3526">
        <v>45672</v>
      </c>
      <c r="U3526" s="42">
        <v>44083</v>
      </c>
      <c r="V3526">
        <v>9</v>
      </c>
      <c r="W3526">
        <v>3.5569999999999999</v>
      </c>
      <c r="X3526" s="44">
        <v>12840.03373629463</v>
      </c>
      <c r="Y3526" s="45" t="s">
        <v>157</v>
      </c>
      <c r="Z3526" s="35" t="s">
        <v>149</v>
      </c>
      <c r="AA3526" s="35" t="s">
        <v>146</v>
      </c>
    </row>
    <row r="3527" spans="1:27" x14ac:dyDescent="0.25">
      <c r="A3527" t="s">
        <v>150</v>
      </c>
      <c r="B3527" t="s">
        <v>151</v>
      </c>
      <c r="C3527" t="s">
        <v>152</v>
      </c>
      <c r="E3527" t="s">
        <v>7111</v>
      </c>
      <c r="F3527" t="s">
        <v>7112</v>
      </c>
      <c r="G3527" t="s">
        <v>7113</v>
      </c>
      <c r="H3527" t="s">
        <v>156</v>
      </c>
      <c r="I3527" t="s">
        <v>37</v>
      </c>
      <c r="J3527" t="s">
        <v>65</v>
      </c>
      <c r="K3527" t="s">
        <v>7778</v>
      </c>
      <c r="L3527" t="s">
        <v>4</v>
      </c>
      <c r="M3527" t="s">
        <v>64</v>
      </c>
      <c r="N3527" t="s">
        <v>149</v>
      </c>
      <c r="O3527" s="42">
        <v>44084</v>
      </c>
      <c r="P3527" s="42">
        <v>44085</v>
      </c>
      <c r="Q3527">
        <v>600</v>
      </c>
      <c r="R3527">
        <v>600</v>
      </c>
      <c r="S3527" s="44">
        <v>45672</v>
      </c>
      <c r="T3527">
        <v>45672</v>
      </c>
      <c r="U3527" s="42">
        <v>44085</v>
      </c>
      <c r="V3527">
        <v>9</v>
      </c>
      <c r="W3527">
        <v>3.5569999999999999</v>
      </c>
      <c r="X3527" s="44">
        <v>12840.03373629463</v>
      </c>
      <c r="Y3527" s="45" t="s">
        <v>157</v>
      </c>
      <c r="Z3527" s="35" t="s">
        <v>149</v>
      </c>
      <c r="AA3527" s="35" t="s">
        <v>146</v>
      </c>
    </row>
    <row r="3528" spans="1:27" x14ac:dyDescent="0.25">
      <c r="A3528" t="s">
        <v>150</v>
      </c>
      <c r="B3528" t="s">
        <v>151</v>
      </c>
      <c r="C3528" t="s">
        <v>152</v>
      </c>
      <c r="E3528" t="s">
        <v>7087</v>
      </c>
      <c r="F3528" t="s">
        <v>7088</v>
      </c>
      <c r="G3528" t="s">
        <v>7089</v>
      </c>
      <c r="H3528" t="s">
        <v>156</v>
      </c>
      <c r="I3528" t="s">
        <v>37</v>
      </c>
      <c r="J3528" t="s">
        <v>65</v>
      </c>
      <c r="K3528" t="s">
        <v>7778</v>
      </c>
      <c r="L3528" t="s">
        <v>4</v>
      </c>
      <c r="M3528" t="s">
        <v>64</v>
      </c>
      <c r="N3528" t="s">
        <v>149</v>
      </c>
      <c r="O3528" s="42">
        <v>44085</v>
      </c>
      <c r="P3528" s="42">
        <v>44086</v>
      </c>
      <c r="Q3528">
        <v>600</v>
      </c>
      <c r="R3528">
        <v>600</v>
      </c>
      <c r="S3528" s="44">
        <v>45672</v>
      </c>
      <c r="T3528">
        <v>45672</v>
      </c>
      <c r="U3528" s="42">
        <v>44085</v>
      </c>
      <c r="V3528">
        <v>9</v>
      </c>
      <c r="W3528">
        <v>3.5569999999999999</v>
      </c>
      <c r="X3528" s="44">
        <v>12840.03373629463</v>
      </c>
      <c r="Y3528" s="45" t="s">
        <v>157</v>
      </c>
      <c r="Z3528" s="35" t="s">
        <v>149</v>
      </c>
      <c r="AA3528" s="35" t="s">
        <v>146</v>
      </c>
    </row>
    <row r="3529" spans="1:27" x14ac:dyDescent="0.25">
      <c r="A3529" t="s">
        <v>150</v>
      </c>
      <c r="B3529" t="s">
        <v>151</v>
      </c>
      <c r="C3529" t="s">
        <v>152</v>
      </c>
      <c r="E3529" t="s">
        <v>7213</v>
      </c>
      <c r="F3529" t="s">
        <v>7214</v>
      </c>
      <c r="G3529" t="s">
        <v>7215</v>
      </c>
      <c r="H3529" t="s">
        <v>156</v>
      </c>
      <c r="I3529" t="s">
        <v>37</v>
      </c>
      <c r="J3529" t="s">
        <v>65</v>
      </c>
      <c r="K3529" t="s">
        <v>7778</v>
      </c>
      <c r="L3529" t="s">
        <v>4</v>
      </c>
      <c r="M3529" t="s">
        <v>64</v>
      </c>
      <c r="N3529" t="s">
        <v>149</v>
      </c>
      <c r="O3529" s="42">
        <v>44092</v>
      </c>
      <c r="P3529" s="42">
        <v>44093</v>
      </c>
      <c r="Q3529">
        <v>600</v>
      </c>
      <c r="R3529">
        <v>600</v>
      </c>
      <c r="S3529" s="44">
        <v>45672</v>
      </c>
      <c r="T3529">
        <v>45672</v>
      </c>
      <c r="U3529" s="42">
        <v>44092</v>
      </c>
      <c r="V3529">
        <v>9</v>
      </c>
      <c r="W3529">
        <v>3.5569999999999999</v>
      </c>
      <c r="X3529" s="44">
        <v>12840.03373629463</v>
      </c>
      <c r="Y3529" s="45" t="s">
        <v>157</v>
      </c>
      <c r="Z3529" s="35" t="s">
        <v>149</v>
      </c>
      <c r="AA3529" s="35" t="s">
        <v>146</v>
      </c>
    </row>
    <row r="3530" spans="1:27" x14ac:dyDescent="0.25">
      <c r="A3530" t="s">
        <v>150</v>
      </c>
      <c r="B3530" t="s">
        <v>151</v>
      </c>
      <c r="C3530" t="s">
        <v>152</v>
      </c>
      <c r="E3530" t="s">
        <v>7576</v>
      </c>
      <c r="F3530" t="s">
        <v>7577</v>
      </c>
      <c r="G3530" t="s">
        <v>7578</v>
      </c>
      <c r="H3530" t="s">
        <v>156</v>
      </c>
      <c r="I3530" t="s">
        <v>37</v>
      </c>
      <c r="J3530" t="s">
        <v>65</v>
      </c>
      <c r="K3530" t="s">
        <v>7778</v>
      </c>
      <c r="L3530" t="s">
        <v>4</v>
      </c>
      <c r="M3530" t="s">
        <v>64</v>
      </c>
      <c r="N3530" t="s">
        <v>149</v>
      </c>
      <c r="O3530" s="42">
        <v>44102</v>
      </c>
      <c r="P3530" s="42">
        <v>44103</v>
      </c>
      <c r="Q3530">
        <v>600</v>
      </c>
      <c r="R3530">
        <v>600</v>
      </c>
      <c r="S3530" s="44">
        <v>45672</v>
      </c>
      <c r="T3530">
        <v>45672</v>
      </c>
      <c r="U3530" s="42">
        <v>44102</v>
      </c>
      <c r="V3530">
        <v>9</v>
      </c>
      <c r="W3530">
        <v>3.5569999999999999</v>
      </c>
      <c r="X3530" s="44">
        <v>12840.03373629463</v>
      </c>
      <c r="Y3530" s="45" t="s">
        <v>157</v>
      </c>
      <c r="Z3530" s="35" t="s">
        <v>149</v>
      </c>
      <c r="AA3530" s="35" t="s">
        <v>146</v>
      </c>
    </row>
    <row r="3531" spans="1:27" x14ac:dyDescent="0.25">
      <c r="A3531" t="s">
        <v>150</v>
      </c>
      <c r="B3531" t="s">
        <v>151</v>
      </c>
      <c r="C3531" t="s">
        <v>152</v>
      </c>
      <c r="E3531" t="s">
        <v>7579</v>
      </c>
      <c r="F3531" t="s">
        <v>7580</v>
      </c>
      <c r="G3531" t="s">
        <v>7581</v>
      </c>
      <c r="H3531" t="s">
        <v>156</v>
      </c>
      <c r="I3531" t="s">
        <v>37</v>
      </c>
      <c r="J3531" t="s">
        <v>65</v>
      </c>
      <c r="K3531" t="s">
        <v>7778</v>
      </c>
      <c r="L3531" t="s">
        <v>4</v>
      </c>
      <c r="M3531" t="s">
        <v>64</v>
      </c>
      <c r="N3531" t="s">
        <v>149</v>
      </c>
      <c r="O3531" s="42">
        <v>44099</v>
      </c>
      <c r="P3531" s="42">
        <v>44100</v>
      </c>
      <c r="Q3531">
        <v>600</v>
      </c>
      <c r="R3531">
        <v>600</v>
      </c>
      <c r="S3531" s="44">
        <v>45672</v>
      </c>
      <c r="T3531">
        <v>45672</v>
      </c>
      <c r="U3531" s="42">
        <v>44102</v>
      </c>
      <c r="V3531">
        <v>9</v>
      </c>
      <c r="W3531">
        <v>3.5569999999999999</v>
      </c>
      <c r="X3531" s="44">
        <v>12840.03373629463</v>
      </c>
      <c r="Y3531" s="45" t="s">
        <v>157</v>
      </c>
      <c r="Z3531" s="35" t="s">
        <v>149</v>
      </c>
      <c r="AA3531" s="35" t="s">
        <v>146</v>
      </c>
    </row>
    <row r="3532" spans="1:27" x14ac:dyDescent="0.25">
      <c r="A3532" t="s">
        <v>150</v>
      </c>
      <c r="B3532" t="s">
        <v>151</v>
      </c>
      <c r="C3532" t="s">
        <v>152</v>
      </c>
      <c r="E3532" t="s">
        <v>7582</v>
      </c>
      <c r="F3532" t="s">
        <v>7583</v>
      </c>
      <c r="G3532" t="s">
        <v>7584</v>
      </c>
      <c r="H3532" t="s">
        <v>156</v>
      </c>
      <c r="I3532" t="s">
        <v>37</v>
      </c>
      <c r="J3532" t="s">
        <v>65</v>
      </c>
      <c r="K3532" t="s">
        <v>7778</v>
      </c>
      <c r="L3532" t="s">
        <v>4</v>
      </c>
      <c r="M3532" t="s">
        <v>64</v>
      </c>
      <c r="N3532" t="s">
        <v>149</v>
      </c>
      <c r="O3532" s="42">
        <v>44096</v>
      </c>
      <c r="P3532" s="42">
        <v>44097</v>
      </c>
      <c r="Q3532">
        <v>600</v>
      </c>
      <c r="R3532">
        <v>600</v>
      </c>
      <c r="S3532" s="44">
        <v>45672</v>
      </c>
      <c r="T3532">
        <v>45672</v>
      </c>
      <c r="U3532" s="42">
        <v>44096</v>
      </c>
      <c r="V3532">
        <v>9</v>
      </c>
      <c r="W3532">
        <v>3.5569999999999999</v>
      </c>
      <c r="X3532" s="44">
        <v>12840.03373629463</v>
      </c>
      <c r="Y3532" s="45" t="s">
        <v>157</v>
      </c>
      <c r="Z3532" s="35" t="s">
        <v>149</v>
      </c>
      <c r="AA3532" s="35" t="s">
        <v>146</v>
      </c>
    </row>
    <row r="3533" spans="1:27" x14ac:dyDescent="0.25">
      <c r="A3533" t="s">
        <v>150</v>
      </c>
      <c r="B3533" t="s">
        <v>151</v>
      </c>
      <c r="C3533" t="s">
        <v>152</v>
      </c>
      <c r="E3533" t="s">
        <v>6804</v>
      </c>
      <c r="F3533" t="s">
        <v>6805</v>
      </c>
      <c r="G3533" t="s">
        <v>6806</v>
      </c>
      <c r="H3533" t="s">
        <v>156</v>
      </c>
      <c r="I3533" t="s">
        <v>37</v>
      </c>
      <c r="J3533" t="s">
        <v>65</v>
      </c>
      <c r="K3533" t="s">
        <v>7778</v>
      </c>
      <c r="L3533" t="s">
        <v>4</v>
      </c>
      <c r="M3533" t="s">
        <v>64</v>
      </c>
      <c r="N3533" t="s">
        <v>149</v>
      </c>
      <c r="O3533" s="42">
        <v>44078</v>
      </c>
      <c r="P3533" s="42">
        <v>44079</v>
      </c>
      <c r="Q3533">
        <v>630</v>
      </c>
      <c r="R3533">
        <v>630</v>
      </c>
      <c r="S3533" s="44">
        <v>47955.6</v>
      </c>
      <c r="T3533">
        <v>47955.6</v>
      </c>
      <c r="U3533" s="42">
        <v>44078</v>
      </c>
      <c r="V3533">
        <v>9</v>
      </c>
      <c r="W3533">
        <v>3.5569999999999999</v>
      </c>
      <c r="X3533" s="44">
        <v>13482.035423109361</v>
      </c>
      <c r="Y3533" s="45" t="s">
        <v>157</v>
      </c>
      <c r="Z3533" s="35" t="s">
        <v>149</v>
      </c>
      <c r="AA3533" s="35" t="s">
        <v>146</v>
      </c>
    </row>
    <row r="3534" spans="1:27" x14ac:dyDescent="0.25">
      <c r="A3534" t="s">
        <v>150</v>
      </c>
      <c r="B3534" t="s">
        <v>151</v>
      </c>
      <c r="C3534" t="s">
        <v>152</v>
      </c>
      <c r="E3534" t="s">
        <v>6877</v>
      </c>
      <c r="F3534" t="s">
        <v>6878</v>
      </c>
      <c r="G3534" t="s">
        <v>6879</v>
      </c>
      <c r="H3534" t="s">
        <v>156</v>
      </c>
      <c r="I3534" t="s">
        <v>37</v>
      </c>
      <c r="J3534" t="s">
        <v>65</v>
      </c>
      <c r="K3534" t="s">
        <v>7778</v>
      </c>
      <c r="L3534" t="s">
        <v>4</v>
      </c>
      <c r="M3534" t="s">
        <v>64</v>
      </c>
      <c r="N3534" t="s">
        <v>149</v>
      </c>
      <c r="O3534" s="42">
        <v>44081</v>
      </c>
      <c r="P3534" s="42">
        <v>44082</v>
      </c>
      <c r="Q3534">
        <v>640</v>
      </c>
      <c r="R3534">
        <v>640</v>
      </c>
      <c r="S3534" s="44">
        <v>48716.800000000003</v>
      </c>
      <c r="T3534">
        <v>48716.800000000003</v>
      </c>
      <c r="U3534" s="42">
        <v>44081</v>
      </c>
      <c r="V3534">
        <v>9</v>
      </c>
      <c r="W3534">
        <v>3.5569999999999999</v>
      </c>
      <c r="X3534" s="44">
        <v>13696.035985380939</v>
      </c>
      <c r="Y3534" s="45" t="s">
        <v>157</v>
      </c>
      <c r="Z3534" s="35" t="s">
        <v>149</v>
      </c>
      <c r="AA3534" s="35" t="s">
        <v>146</v>
      </c>
    </row>
    <row r="3535" spans="1:27" x14ac:dyDescent="0.25">
      <c r="A3535" t="s">
        <v>150</v>
      </c>
      <c r="B3535" t="s">
        <v>151</v>
      </c>
      <c r="C3535" t="s">
        <v>152</v>
      </c>
      <c r="E3535" t="s">
        <v>7219</v>
      </c>
      <c r="F3535" t="s">
        <v>7220</v>
      </c>
      <c r="G3535" t="s">
        <v>7221</v>
      </c>
      <c r="H3535" t="s">
        <v>156</v>
      </c>
      <c r="I3535" t="s">
        <v>37</v>
      </c>
      <c r="J3535" t="s">
        <v>65</v>
      </c>
      <c r="K3535" t="s">
        <v>7778</v>
      </c>
      <c r="L3535" t="s">
        <v>4</v>
      </c>
      <c r="M3535" t="s">
        <v>64</v>
      </c>
      <c r="N3535" t="s">
        <v>149</v>
      </c>
      <c r="O3535" s="42">
        <v>44092</v>
      </c>
      <c r="P3535" s="42">
        <v>44093</v>
      </c>
      <c r="Q3535">
        <v>640</v>
      </c>
      <c r="R3535">
        <v>640</v>
      </c>
      <c r="S3535" s="44">
        <v>48966.400000000001</v>
      </c>
      <c r="T3535">
        <v>48966.400000000001</v>
      </c>
      <c r="U3535" s="42">
        <v>44092</v>
      </c>
      <c r="V3535">
        <v>9</v>
      </c>
      <c r="W3535">
        <v>3.5569999999999999</v>
      </c>
      <c r="X3535" s="44">
        <v>13766.207478211976</v>
      </c>
      <c r="Y3535" s="45" t="s">
        <v>157</v>
      </c>
      <c r="Z3535" s="35" t="s">
        <v>149</v>
      </c>
      <c r="AA3535" s="35" t="s">
        <v>146</v>
      </c>
    </row>
    <row r="3536" spans="1:27" x14ac:dyDescent="0.25">
      <c r="A3536" t="s">
        <v>150</v>
      </c>
      <c r="B3536" t="s">
        <v>151</v>
      </c>
      <c r="C3536" t="s">
        <v>152</v>
      </c>
      <c r="E3536" t="s">
        <v>7237</v>
      </c>
      <c r="F3536" t="s">
        <v>7238</v>
      </c>
      <c r="G3536" t="s">
        <v>7239</v>
      </c>
      <c r="H3536" t="s">
        <v>156</v>
      </c>
      <c r="I3536" t="s">
        <v>37</v>
      </c>
      <c r="J3536" t="s">
        <v>65</v>
      </c>
      <c r="K3536" t="s">
        <v>7778</v>
      </c>
      <c r="L3536" t="s">
        <v>4</v>
      </c>
      <c r="M3536" t="s">
        <v>64</v>
      </c>
      <c r="N3536" t="s">
        <v>149</v>
      </c>
      <c r="O3536" s="42">
        <v>44092</v>
      </c>
      <c r="P3536" s="42">
        <v>44093</v>
      </c>
      <c r="Q3536">
        <v>640</v>
      </c>
      <c r="R3536">
        <v>640</v>
      </c>
      <c r="S3536" s="44">
        <v>48966.400000000001</v>
      </c>
      <c r="T3536">
        <v>48966.400000000001</v>
      </c>
      <c r="U3536" s="42">
        <v>44092</v>
      </c>
      <c r="V3536">
        <v>9</v>
      </c>
      <c r="W3536">
        <v>3.5569999999999999</v>
      </c>
      <c r="X3536" s="44">
        <v>13766.207478211976</v>
      </c>
      <c r="Y3536" s="45" t="s">
        <v>157</v>
      </c>
      <c r="Z3536" s="35" t="s">
        <v>149</v>
      </c>
      <c r="AA3536" s="35" t="s">
        <v>146</v>
      </c>
    </row>
    <row r="3537" spans="1:27" x14ac:dyDescent="0.25">
      <c r="A3537" t="s">
        <v>150</v>
      </c>
      <c r="B3537" t="s">
        <v>151</v>
      </c>
      <c r="C3537" t="s">
        <v>152</v>
      </c>
      <c r="E3537" t="s">
        <v>7588</v>
      </c>
      <c r="F3537" t="s">
        <v>7589</v>
      </c>
      <c r="G3537" t="s">
        <v>7590</v>
      </c>
      <c r="H3537" t="s">
        <v>156</v>
      </c>
      <c r="I3537" t="s">
        <v>37</v>
      </c>
      <c r="J3537" t="s">
        <v>65</v>
      </c>
      <c r="K3537" t="s">
        <v>7778</v>
      </c>
      <c r="L3537" t="s">
        <v>4</v>
      </c>
      <c r="M3537" t="s">
        <v>64</v>
      </c>
      <c r="N3537" t="s">
        <v>149</v>
      </c>
      <c r="O3537" s="42">
        <v>44097</v>
      </c>
      <c r="P3537" s="42">
        <v>44098</v>
      </c>
      <c r="Q3537">
        <v>640</v>
      </c>
      <c r="R3537">
        <v>640</v>
      </c>
      <c r="S3537" s="44">
        <v>48966.400000000001</v>
      </c>
      <c r="T3537">
        <v>48966.400000000001</v>
      </c>
      <c r="U3537" s="42">
        <v>44097</v>
      </c>
      <c r="V3537">
        <v>9</v>
      </c>
      <c r="W3537">
        <v>3.5569999999999999</v>
      </c>
      <c r="X3537" s="44">
        <v>13766.207478211976</v>
      </c>
      <c r="Y3537" s="45" t="s">
        <v>157</v>
      </c>
      <c r="Z3537" s="35" t="s">
        <v>149</v>
      </c>
      <c r="AA3537" s="35" t="s">
        <v>146</v>
      </c>
    </row>
    <row r="3538" spans="1:27" x14ac:dyDescent="0.25">
      <c r="A3538" t="s">
        <v>150</v>
      </c>
      <c r="B3538" t="s">
        <v>151</v>
      </c>
      <c r="C3538" t="s">
        <v>152</v>
      </c>
      <c r="E3538" t="s">
        <v>7591</v>
      </c>
      <c r="F3538" t="s">
        <v>7592</v>
      </c>
      <c r="G3538" t="s">
        <v>7593</v>
      </c>
      <c r="H3538" t="s">
        <v>156</v>
      </c>
      <c r="I3538" t="s">
        <v>37</v>
      </c>
      <c r="J3538" t="s">
        <v>65</v>
      </c>
      <c r="K3538" t="s">
        <v>7778</v>
      </c>
      <c r="L3538" t="s">
        <v>4</v>
      </c>
      <c r="M3538" t="s">
        <v>64</v>
      </c>
      <c r="N3538" t="s">
        <v>149</v>
      </c>
      <c r="O3538" s="42">
        <v>44103</v>
      </c>
      <c r="P3538" s="42">
        <v>44104</v>
      </c>
      <c r="Q3538">
        <v>640</v>
      </c>
      <c r="R3538">
        <v>640</v>
      </c>
      <c r="S3538" s="44">
        <v>48966.400000000001</v>
      </c>
      <c r="T3538">
        <v>48966.400000000001</v>
      </c>
      <c r="U3538" s="42">
        <v>44103</v>
      </c>
      <c r="V3538">
        <v>9</v>
      </c>
      <c r="W3538">
        <v>3.5569999999999999</v>
      </c>
      <c r="X3538" s="44">
        <v>13766.207478211976</v>
      </c>
      <c r="Y3538" s="45" t="s">
        <v>157</v>
      </c>
      <c r="Z3538" s="35" t="s">
        <v>149</v>
      </c>
      <c r="AA3538" s="35" t="s">
        <v>146</v>
      </c>
    </row>
    <row r="3539" spans="1:27" x14ac:dyDescent="0.25">
      <c r="A3539" t="s">
        <v>150</v>
      </c>
      <c r="B3539" t="s">
        <v>151</v>
      </c>
      <c r="C3539" t="s">
        <v>152</v>
      </c>
      <c r="E3539" t="s">
        <v>6784</v>
      </c>
      <c r="F3539" t="s">
        <v>6785</v>
      </c>
      <c r="G3539" t="s">
        <v>6786</v>
      </c>
      <c r="H3539" t="s">
        <v>156</v>
      </c>
      <c r="I3539" t="s">
        <v>37</v>
      </c>
      <c r="J3539" t="s">
        <v>65</v>
      </c>
      <c r="K3539" t="s">
        <v>7778</v>
      </c>
      <c r="L3539" t="s">
        <v>4</v>
      </c>
      <c r="M3539" t="s">
        <v>64</v>
      </c>
      <c r="N3539" t="s">
        <v>149</v>
      </c>
      <c r="O3539" s="42">
        <v>44077</v>
      </c>
      <c r="P3539" s="42">
        <v>44078</v>
      </c>
      <c r="Q3539">
        <v>640</v>
      </c>
      <c r="R3539">
        <v>640</v>
      </c>
      <c r="S3539" s="44">
        <v>51193.599999999999</v>
      </c>
      <c r="T3539">
        <v>51193.599999999999</v>
      </c>
      <c r="U3539" s="42">
        <v>44077</v>
      </c>
      <c r="V3539">
        <v>9</v>
      </c>
      <c r="W3539">
        <v>3.5569999999999999</v>
      </c>
      <c r="X3539" s="44">
        <v>14392.353106550463</v>
      </c>
      <c r="Y3539" s="45" t="s">
        <v>157</v>
      </c>
      <c r="Z3539" s="35" t="s">
        <v>149</v>
      </c>
      <c r="AA3539" s="35" t="s">
        <v>146</v>
      </c>
    </row>
    <row r="3540" spans="1:27" x14ac:dyDescent="0.25">
      <c r="A3540" t="s">
        <v>150</v>
      </c>
      <c r="B3540" t="s">
        <v>151</v>
      </c>
      <c r="C3540" t="s">
        <v>152</v>
      </c>
      <c r="E3540" t="s">
        <v>7594</v>
      </c>
      <c r="F3540" t="s">
        <v>7595</v>
      </c>
      <c r="G3540" t="s">
        <v>7596</v>
      </c>
      <c r="H3540" t="s">
        <v>156</v>
      </c>
      <c r="I3540" t="s">
        <v>37</v>
      </c>
      <c r="J3540" t="s">
        <v>65</v>
      </c>
      <c r="K3540" t="s">
        <v>7778</v>
      </c>
      <c r="L3540" t="s">
        <v>4</v>
      </c>
      <c r="M3540" t="s">
        <v>64</v>
      </c>
      <c r="N3540" t="s">
        <v>149</v>
      </c>
      <c r="O3540" s="42">
        <v>44096</v>
      </c>
      <c r="P3540" s="42">
        <v>44097</v>
      </c>
      <c r="Q3540">
        <v>640</v>
      </c>
      <c r="R3540">
        <v>640</v>
      </c>
      <c r="S3540" s="44">
        <v>51193.599999999999</v>
      </c>
      <c r="T3540">
        <v>51193.599999999999</v>
      </c>
      <c r="U3540" s="42">
        <v>44096</v>
      </c>
      <c r="V3540">
        <v>9</v>
      </c>
      <c r="W3540">
        <v>3.5569999999999999</v>
      </c>
      <c r="X3540" s="44">
        <v>14392.353106550463</v>
      </c>
      <c r="Y3540" s="45" t="s">
        <v>157</v>
      </c>
      <c r="Z3540" s="35" t="s">
        <v>149</v>
      </c>
      <c r="AA3540" s="35" t="s">
        <v>146</v>
      </c>
    </row>
    <row r="3541" spans="1:27" x14ac:dyDescent="0.25">
      <c r="A3541" t="s">
        <v>150</v>
      </c>
      <c r="B3541" t="s">
        <v>151</v>
      </c>
      <c r="C3541" t="s">
        <v>152</v>
      </c>
      <c r="E3541" t="s">
        <v>8130</v>
      </c>
      <c r="F3541" t="s">
        <v>8131</v>
      </c>
      <c r="G3541" t="s">
        <v>8132</v>
      </c>
      <c r="H3541" t="s">
        <v>7810</v>
      </c>
      <c r="I3541" t="s">
        <v>7704</v>
      </c>
      <c r="J3541" t="s">
        <v>65</v>
      </c>
      <c r="K3541" t="s">
        <v>7778</v>
      </c>
      <c r="L3541" t="s">
        <v>4</v>
      </c>
      <c r="M3541" t="s">
        <v>64</v>
      </c>
      <c r="N3541" t="s">
        <v>149</v>
      </c>
      <c r="O3541" s="42">
        <v>44133</v>
      </c>
      <c r="P3541" s="42">
        <v>44134</v>
      </c>
      <c r="Q3541">
        <v>200</v>
      </c>
      <c r="R3541">
        <v>200</v>
      </c>
      <c r="S3541" s="44">
        <v>15000</v>
      </c>
      <c r="T3541">
        <v>15000</v>
      </c>
      <c r="U3541" s="42">
        <v>44134</v>
      </c>
      <c r="V3541">
        <v>10</v>
      </c>
      <c r="W3541">
        <v>3.5979999999999999</v>
      </c>
      <c r="X3541" s="44">
        <v>4168.9827682045579</v>
      </c>
      <c r="Y3541" s="45" t="s">
        <v>157</v>
      </c>
      <c r="Z3541" s="35" t="s">
        <v>149</v>
      </c>
      <c r="AA3541" s="35" t="s">
        <v>146</v>
      </c>
    </row>
    <row r="3542" spans="1:27" x14ac:dyDescent="0.25">
      <c r="A3542" t="s">
        <v>150</v>
      </c>
      <c r="B3542" t="s">
        <v>151</v>
      </c>
      <c r="C3542" t="s">
        <v>152</v>
      </c>
      <c r="E3542" t="s">
        <v>8469</v>
      </c>
      <c r="F3542" t="s">
        <v>8470</v>
      </c>
      <c r="G3542" t="s">
        <v>8471</v>
      </c>
      <c r="H3542" t="s">
        <v>7347</v>
      </c>
      <c r="I3542" t="s">
        <v>7246</v>
      </c>
      <c r="J3542" t="s">
        <v>65</v>
      </c>
      <c r="K3542" t="s">
        <v>7778</v>
      </c>
      <c r="L3542" t="s">
        <v>4</v>
      </c>
      <c r="M3542" t="s">
        <v>64</v>
      </c>
      <c r="N3542" t="s">
        <v>149</v>
      </c>
      <c r="O3542" s="42">
        <v>44134</v>
      </c>
      <c r="P3542" s="42">
        <v>44135</v>
      </c>
      <c r="Q3542">
        <v>200</v>
      </c>
      <c r="R3542">
        <v>200</v>
      </c>
      <c r="S3542" s="44">
        <v>15254.24</v>
      </c>
      <c r="T3542">
        <v>15254.24</v>
      </c>
      <c r="U3542" s="42">
        <v>44134</v>
      </c>
      <c r="V3542">
        <v>10</v>
      </c>
      <c r="W3542">
        <v>3.5979999999999999</v>
      </c>
      <c r="X3542" s="44">
        <v>4239.6442468037794</v>
      </c>
      <c r="Y3542" s="45" t="s">
        <v>157</v>
      </c>
      <c r="Z3542" s="35" t="s">
        <v>149</v>
      </c>
      <c r="AA3542" s="35" t="s">
        <v>146</v>
      </c>
    </row>
    <row r="3543" spans="1:27" x14ac:dyDescent="0.25">
      <c r="A3543" t="s">
        <v>150</v>
      </c>
      <c r="B3543" t="s">
        <v>151</v>
      </c>
      <c r="C3543" t="s">
        <v>152</v>
      </c>
      <c r="E3543" t="s">
        <v>8577</v>
      </c>
      <c r="F3543" t="s">
        <v>8578</v>
      </c>
      <c r="G3543" t="s">
        <v>8579</v>
      </c>
      <c r="H3543" t="s">
        <v>7925</v>
      </c>
      <c r="I3543" t="s">
        <v>7695</v>
      </c>
      <c r="J3543" t="s">
        <v>65</v>
      </c>
      <c r="K3543" t="s">
        <v>7778</v>
      </c>
      <c r="L3543" t="s">
        <v>4</v>
      </c>
      <c r="M3543" t="s">
        <v>64</v>
      </c>
      <c r="N3543" t="s">
        <v>149</v>
      </c>
      <c r="O3543" s="42">
        <v>44116</v>
      </c>
      <c r="P3543" s="42">
        <v>44116</v>
      </c>
      <c r="Q3543">
        <v>600</v>
      </c>
      <c r="R3543">
        <v>600</v>
      </c>
      <c r="S3543" s="44">
        <v>44745.760000000002</v>
      </c>
      <c r="T3543">
        <v>44745.760000000002</v>
      </c>
      <c r="U3543" s="42">
        <v>44116</v>
      </c>
      <c r="V3543">
        <v>10</v>
      </c>
      <c r="W3543">
        <v>3.5979999999999999</v>
      </c>
      <c r="X3543" s="44">
        <v>12436.286826014451</v>
      </c>
      <c r="Y3543" s="45" t="s">
        <v>157</v>
      </c>
      <c r="Z3543" s="35" t="s">
        <v>149</v>
      </c>
      <c r="AA3543" s="35" t="s">
        <v>146</v>
      </c>
    </row>
    <row r="3544" spans="1:27" x14ac:dyDescent="0.25">
      <c r="A3544" t="s">
        <v>150</v>
      </c>
      <c r="B3544" t="s">
        <v>151</v>
      </c>
      <c r="C3544" t="s">
        <v>152</v>
      </c>
      <c r="E3544" t="s">
        <v>8640</v>
      </c>
      <c r="F3544" t="s">
        <v>8641</v>
      </c>
      <c r="G3544" t="s">
        <v>8642</v>
      </c>
      <c r="H3544" t="s">
        <v>8011</v>
      </c>
      <c r="I3544" t="s">
        <v>7710</v>
      </c>
      <c r="J3544" t="s">
        <v>65</v>
      </c>
      <c r="K3544" t="s">
        <v>7778</v>
      </c>
      <c r="L3544" t="s">
        <v>4</v>
      </c>
      <c r="M3544" t="s">
        <v>64</v>
      </c>
      <c r="N3544" t="s">
        <v>149</v>
      </c>
      <c r="O3544" s="42">
        <v>44119</v>
      </c>
      <c r="P3544" s="42">
        <v>44120</v>
      </c>
      <c r="Q3544">
        <v>600</v>
      </c>
      <c r="R3544">
        <v>600</v>
      </c>
      <c r="S3544" s="44">
        <v>44745.760000000002</v>
      </c>
      <c r="T3544">
        <v>44745.760000000002</v>
      </c>
      <c r="U3544" s="42">
        <v>44119</v>
      </c>
      <c r="V3544">
        <v>10</v>
      </c>
      <c r="W3544">
        <v>3.5979999999999999</v>
      </c>
      <c r="X3544" s="44">
        <v>12436.286826014451</v>
      </c>
      <c r="Y3544" s="45" t="s">
        <v>157</v>
      </c>
      <c r="Z3544" s="35" t="s">
        <v>149</v>
      </c>
      <c r="AA3544" s="35" t="s">
        <v>146</v>
      </c>
    </row>
    <row r="3545" spans="1:27" x14ac:dyDescent="0.25">
      <c r="A3545" t="s">
        <v>150</v>
      </c>
      <c r="B3545" t="s">
        <v>151</v>
      </c>
      <c r="C3545" t="s">
        <v>152</v>
      </c>
      <c r="E3545" t="s">
        <v>8301</v>
      </c>
      <c r="F3545" t="s">
        <v>8302</v>
      </c>
      <c r="G3545" t="s">
        <v>8303</v>
      </c>
      <c r="H3545" t="s">
        <v>7789</v>
      </c>
      <c r="I3545" t="s">
        <v>7712</v>
      </c>
      <c r="J3545" t="s">
        <v>65</v>
      </c>
      <c r="K3545" t="s">
        <v>7778</v>
      </c>
      <c r="L3545" t="s">
        <v>4</v>
      </c>
      <c r="M3545" t="s">
        <v>64</v>
      </c>
      <c r="N3545" t="s">
        <v>149</v>
      </c>
      <c r="O3545" s="42">
        <v>44134</v>
      </c>
      <c r="P3545" s="42">
        <v>44135</v>
      </c>
      <c r="Q3545">
        <v>600</v>
      </c>
      <c r="R3545">
        <v>600</v>
      </c>
      <c r="S3545" s="44">
        <v>44745.760000000002</v>
      </c>
      <c r="T3545">
        <v>44745.760000000002</v>
      </c>
      <c r="U3545" s="42">
        <v>44134</v>
      </c>
      <c r="V3545">
        <v>10</v>
      </c>
      <c r="W3545">
        <v>3.5979999999999999</v>
      </c>
      <c r="X3545" s="44">
        <v>12436.286826014451</v>
      </c>
      <c r="Y3545" s="45" t="s">
        <v>157</v>
      </c>
      <c r="Z3545" s="35" t="s">
        <v>149</v>
      </c>
      <c r="AA3545" s="35" t="s">
        <v>146</v>
      </c>
    </row>
    <row r="3546" spans="1:27" x14ac:dyDescent="0.25">
      <c r="A3546" t="s">
        <v>150</v>
      </c>
      <c r="B3546" t="s">
        <v>151</v>
      </c>
      <c r="C3546" t="s">
        <v>152</v>
      </c>
      <c r="E3546" t="s">
        <v>8304</v>
      </c>
      <c r="F3546" t="s">
        <v>8305</v>
      </c>
      <c r="G3546" t="s">
        <v>8306</v>
      </c>
      <c r="H3546" t="s">
        <v>7789</v>
      </c>
      <c r="I3546" t="s">
        <v>7712</v>
      </c>
      <c r="J3546" t="s">
        <v>65</v>
      </c>
      <c r="K3546" t="s">
        <v>7778</v>
      </c>
      <c r="L3546" t="s">
        <v>4</v>
      </c>
      <c r="M3546" t="s">
        <v>64</v>
      </c>
      <c r="N3546" t="s">
        <v>149</v>
      </c>
      <c r="O3546" s="42">
        <v>44134</v>
      </c>
      <c r="P3546" s="42">
        <v>44135</v>
      </c>
      <c r="Q3546">
        <v>600</v>
      </c>
      <c r="R3546">
        <v>600</v>
      </c>
      <c r="S3546" s="44">
        <v>44745.760000000002</v>
      </c>
      <c r="T3546">
        <v>44745.760000000002</v>
      </c>
      <c r="U3546" s="42">
        <v>44134</v>
      </c>
      <c r="V3546">
        <v>10</v>
      </c>
      <c r="W3546">
        <v>3.5979999999999999</v>
      </c>
      <c r="X3546" s="44">
        <v>12436.286826014451</v>
      </c>
      <c r="Y3546" s="45" t="s">
        <v>157</v>
      </c>
      <c r="Z3546" s="35" t="s">
        <v>149</v>
      </c>
      <c r="AA3546" s="35" t="s">
        <v>146</v>
      </c>
    </row>
    <row r="3547" spans="1:27" x14ac:dyDescent="0.25">
      <c r="A3547" t="s">
        <v>150</v>
      </c>
      <c r="B3547" t="s">
        <v>151</v>
      </c>
      <c r="C3547" t="s">
        <v>152</v>
      </c>
      <c r="E3547" t="s">
        <v>8307</v>
      </c>
      <c r="F3547" t="s">
        <v>8308</v>
      </c>
      <c r="G3547" t="s">
        <v>8309</v>
      </c>
      <c r="H3547" t="s">
        <v>7789</v>
      </c>
      <c r="I3547" t="s">
        <v>7712</v>
      </c>
      <c r="J3547" t="s">
        <v>65</v>
      </c>
      <c r="K3547" t="s">
        <v>7778</v>
      </c>
      <c r="L3547" t="s">
        <v>4</v>
      </c>
      <c r="M3547" t="s">
        <v>64</v>
      </c>
      <c r="N3547" t="s">
        <v>149</v>
      </c>
      <c r="O3547" s="42">
        <v>44134</v>
      </c>
      <c r="P3547" s="42">
        <v>44135</v>
      </c>
      <c r="Q3547">
        <v>600</v>
      </c>
      <c r="R3547">
        <v>600</v>
      </c>
      <c r="S3547" s="44">
        <v>44745.760000000002</v>
      </c>
      <c r="T3547">
        <v>44745.760000000002</v>
      </c>
      <c r="U3547" s="42">
        <v>44134</v>
      </c>
      <c r="V3547">
        <v>10</v>
      </c>
      <c r="W3547">
        <v>3.5979999999999999</v>
      </c>
      <c r="X3547" s="44">
        <v>12436.286826014451</v>
      </c>
      <c r="Y3547" s="45" t="s">
        <v>157</v>
      </c>
      <c r="Z3547" s="35" t="s">
        <v>149</v>
      </c>
      <c r="AA3547" s="35" t="s">
        <v>146</v>
      </c>
    </row>
    <row r="3548" spans="1:27" x14ac:dyDescent="0.25">
      <c r="A3548" t="s">
        <v>150</v>
      </c>
      <c r="B3548" t="s">
        <v>151</v>
      </c>
      <c r="C3548" t="s">
        <v>152</v>
      </c>
      <c r="E3548" t="s">
        <v>8673</v>
      </c>
      <c r="F3548" t="s">
        <v>8674</v>
      </c>
      <c r="G3548" t="s">
        <v>8675</v>
      </c>
      <c r="H3548" t="s">
        <v>156</v>
      </c>
      <c r="I3548" t="s">
        <v>37</v>
      </c>
      <c r="J3548" t="s">
        <v>65</v>
      </c>
      <c r="K3548" t="s">
        <v>7778</v>
      </c>
      <c r="L3548" t="s">
        <v>4</v>
      </c>
      <c r="M3548" t="s">
        <v>64</v>
      </c>
      <c r="N3548" t="s">
        <v>149</v>
      </c>
      <c r="O3548" s="42">
        <v>44125</v>
      </c>
      <c r="P3548" s="42">
        <v>44126</v>
      </c>
      <c r="Q3548">
        <v>640</v>
      </c>
      <c r="R3548">
        <v>640</v>
      </c>
      <c r="S3548" s="44">
        <v>47654.400000000001</v>
      </c>
      <c r="T3548">
        <v>47654.400000000001</v>
      </c>
      <c r="U3548" s="42">
        <v>44125</v>
      </c>
      <c r="V3548">
        <v>10</v>
      </c>
      <c r="W3548">
        <v>3.5979999999999999</v>
      </c>
      <c r="X3548" s="44">
        <v>13244.691495275152</v>
      </c>
      <c r="Y3548" s="45" t="s">
        <v>157</v>
      </c>
      <c r="Z3548" s="35" t="s">
        <v>149</v>
      </c>
      <c r="AA3548" s="35" t="s">
        <v>146</v>
      </c>
    </row>
    <row r="3549" spans="1:27" x14ac:dyDescent="0.25">
      <c r="A3549" t="s">
        <v>150</v>
      </c>
      <c r="B3549" t="s">
        <v>151</v>
      </c>
      <c r="C3549" t="s">
        <v>152</v>
      </c>
      <c r="E3549" t="s">
        <v>8679</v>
      </c>
      <c r="F3549" t="s">
        <v>8680</v>
      </c>
      <c r="G3549" t="s">
        <v>8681</v>
      </c>
      <c r="H3549" t="s">
        <v>8682</v>
      </c>
      <c r="I3549" t="s">
        <v>7721</v>
      </c>
      <c r="J3549" t="s">
        <v>65</v>
      </c>
      <c r="K3549" t="s">
        <v>7778</v>
      </c>
      <c r="L3549" t="s">
        <v>4</v>
      </c>
      <c r="M3549" t="s">
        <v>64</v>
      </c>
      <c r="N3549" t="s">
        <v>149</v>
      </c>
      <c r="O3549" s="42">
        <v>44132</v>
      </c>
      <c r="P3549" s="42">
        <v>44133</v>
      </c>
      <c r="Q3549">
        <v>640</v>
      </c>
      <c r="R3549">
        <v>640</v>
      </c>
      <c r="S3549" s="44">
        <v>48271.19</v>
      </c>
      <c r="T3549">
        <v>48271.19</v>
      </c>
      <c r="U3549" s="42">
        <v>44133</v>
      </c>
      <c r="V3549">
        <v>10</v>
      </c>
      <c r="W3549">
        <v>3.5979999999999999</v>
      </c>
      <c r="X3549" s="44">
        <v>13416.117287381878</v>
      </c>
      <c r="Y3549" s="45" t="s">
        <v>157</v>
      </c>
      <c r="Z3549" s="35" t="s">
        <v>149</v>
      </c>
      <c r="AA3549" s="35" t="s">
        <v>146</v>
      </c>
    </row>
    <row r="3550" spans="1:27" x14ac:dyDescent="0.25">
      <c r="A3550" t="s">
        <v>150</v>
      </c>
      <c r="B3550" t="s">
        <v>151</v>
      </c>
      <c r="C3550" t="s">
        <v>152</v>
      </c>
      <c r="E3550" t="s">
        <v>8683</v>
      </c>
      <c r="F3550" t="s">
        <v>8684</v>
      </c>
      <c r="G3550" t="s">
        <v>8685</v>
      </c>
      <c r="H3550" t="s">
        <v>8682</v>
      </c>
      <c r="I3550" t="s">
        <v>7721</v>
      </c>
      <c r="J3550" t="s">
        <v>65</v>
      </c>
      <c r="K3550" t="s">
        <v>7778</v>
      </c>
      <c r="L3550" t="s">
        <v>4</v>
      </c>
      <c r="M3550" t="s">
        <v>64</v>
      </c>
      <c r="N3550" t="s">
        <v>149</v>
      </c>
      <c r="O3550" s="42">
        <v>44132</v>
      </c>
      <c r="P3550" s="42">
        <v>44133</v>
      </c>
      <c r="Q3550">
        <v>640</v>
      </c>
      <c r="R3550">
        <v>640</v>
      </c>
      <c r="S3550" s="44">
        <v>48271.19</v>
      </c>
      <c r="T3550">
        <v>48271.19</v>
      </c>
      <c r="U3550" s="42">
        <v>44133</v>
      </c>
      <c r="V3550">
        <v>10</v>
      </c>
      <c r="W3550">
        <v>3.5979999999999999</v>
      </c>
      <c r="X3550" s="44">
        <v>13416.117287381878</v>
      </c>
      <c r="Y3550" s="45" t="s">
        <v>157</v>
      </c>
      <c r="Z3550" s="35" t="s">
        <v>149</v>
      </c>
      <c r="AA3550" s="35" t="s">
        <v>146</v>
      </c>
    </row>
    <row r="3551" spans="1:27" x14ac:dyDescent="0.25">
      <c r="A3551" t="s">
        <v>150</v>
      </c>
      <c r="B3551" t="s">
        <v>151</v>
      </c>
      <c r="C3551" t="s">
        <v>152</v>
      </c>
      <c r="E3551" t="s">
        <v>8686</v>
      </c>
      <c r="F3551" t="s">
        <v>8687</v>
      </c>
      <c r="G3551" t="s">
        <v>8688</v>
      </c>
      <c r="H3551" t="s">
        <v>156</v>
      </c>
      <c r="I3551" t="s">
        <v>37</v>
      </c>
      <c r="J3551" t="s">
        <v>65</v>
      </c>
      <c r="K3551" t="s">
        <v>7778</v>
      </c>
      <c r="L3551" t="s">
        <v>4</v>
      </c>
      <c r="M3551" t="s">
        <v>64</v>
      </c>
      <c r="N3551" t="s">
        <v>149</v>
      </c>
      <c r="O3551" s="42">
        <v>44111</v>
      </c>
      <c r="P3551" s="42">
        <v>44111</v>
      </c>
      <c r="Q3551">
        <v>640</v>
      </c>
      <c r="R3551">
        <v>640</v>
      </c>
      <c r="S3551" s="44">
        <v>49900.800000000003</v>
      </c>
      <c r="T3551">
        <v>49900.800000000003</v>
      </c>
      <c r="U3551" s="42">
        <v>44111</v>
      </c>
      <c r="V3551">
        <v>10</v>
      </c>
      <c r="W3551">
        <v>3.5979999999999999</v>
      </c>
      <c r="X3551" s="44">
        <v>13869.038354641467</v>
      </c>
      <c r="Y3551" s="45" t="s">
        <v>157</v>
      </c>
      <c r="Z3551" s="35" t="s">
        <v>149</v>
      </c>
      <c r="AA3551" s="35" t="s">
        <v>146</v>
      </c>
    </row>
    <row r="3552" spans="1:27" x14ac:dyDescent="0.25">
      <c r="A3552" t="s">
        <v>150</v>
      </c>
      <c r="B3552" t="s">
        <v>151</v>
      </c>
      <c r="C3552" t="s">
        <v>152</v>
      </c>
      <c r="E3552" t="s">
        <v>8689</v>
      </c>
      <c r="F3552" t="s">
        <v>8690</v>
      </c>
      <c r="G3552" t="s">
        <v>8691</v>
      </c>
      <c r="H3552" t="s">
        <v>156</v>
      </c>
      <c r="I3552" t="s">
        <v>37</v>
      </c>
      <c r="J3552" t="s">
        <v>65</v>
      </c>
      <c r="K3552" t="s">
        <v>7778</v>
      </c>
      <c r="L3552" t="s">
        <v>4</v>
      </c>
      <c r="M3552" t="s">
        <v>64</v>
      </c>
      <c r="N3552" t="s">
        <v>149</v>
      </c>
      <c r="O3552" s="42">
        <v>44125</v>
      </c>
      <c r="P3552" s="42">
        <v>44126</v>
      </c>
      <c r="Q3552">
        <v>640</v>
      </c>
      <c r="R3552">
        <v>640</v>
      </c>
      <c r="S3552" s="44">
        <v>50828.800000000003</v>
      </c>
      <c r="T3552">
        <v>50828.800000000003</v>
      </c>
      <c r="U3552" s="42">
        <v>44125</v>
      </c>
      <c r="V3552">
        <v>10</v>
      </c>
      <c r="W3552">
        <v>3.5979999999999999</v>
      </c>
      <c r="X3552" s="44">
        <v>14126.959421901056</v>
      </c>
      <c r="Y3552" s="45" t="s">
        <v>157</v>
      </c>
      <c r="Z3552" s="35" t="s">
        <v>149</v>
      </c>
      <c r="AA3552" s="35" t="s">
        <v>146</v>
      </c>
    </row>
    <row r="3553" spans="1:27" x14ac:dyDescent="0.25">
      <c r="A3553" t="s">
        <v>563</v>
      </c>
      <c r="B3553" t="s">
        <v>852</v>
      </c>
      <c r="C3553" t="s">
        <v>853</v>
      </c>
      <c r="E3553" t="s">
        <v>10725</v>
      </c>
      <c r="F3553" t="s">
        <v>10726</v>
      </c>
      <c r="G3553" t="s">
        <v>10727</v>
      </c>
      <c r="H3553" t="s">
        <v>8930</v>
      </c>
      <c r="I3553" t="s">
        <v>8931</v>
      </c>
      <c r="J3553" t="s">
        <v>72</v>
      </c>
      <c r="K3553" t="s">
        <v>7244</v>
      </c>
      <c r="L3553" t="s">
        <v>41</v>
      </c>
      <c r="M3553" t="s">
        <v>64</v>
      </c>
      <c r="N3553" t="s">
        <v>8961</v>
      </c>
      <c r="O3553" s="42">
        <v>44168</v>
      </c>
      <c r="P3553" s="42">
        <v>44168</v>
      </c>
      <c r="Q3553">
        <v>12</v>
      </c>
      <c r="R3553">
        <v>12</v>
      </c>
      <c r="S3553" s="44">
        <v>58.98</v>
      </c>
      <c r="T3553">
        <v>58.98</v>
      </c>
      <c r="U3553" s="42">
        <v>44168</v>
      </c>
      <c r="V3553">
        <v>12</v>
      </c>
      <c r="W3553">
        <v>3.6059999999999999</v>
      </c>
      <c r="X3553" s="44">
        <v>16.356073211314001</v>
      </c>
      <c r="Y3553" s="45" t="s">
        <v>157</v>
      </c>
      <c r="Z3553" s="35" t="s">
        <v>149</v>
      </c>
      <c r="AA3553" s="35" t="s">
        <v>146</v>
      </c>
    </row>
    <row r="3554" spans="1:27" x14ac:dyDescent="0.25">
      <c r="A3554" t="s">
        <v>563</v>
      </c>
      <c r="B3554" t="s">
        <v>852</v>
      </c>
      <c r="C3554" t="s">
        <v>853</v>
      </c>
      <c r="E3554" t="s">
        <v>10893</v>
      </c>
      <c r="F3554" t="s">
        <v>10894</v>
      </c>
      <c r="G3554" t="s">
        <v>10895</v>
      </c>
      <c r="H3554" t="s">
        <v>8930</v>
      </c>
      <c r="I3554" t="s">
        <v>8931</v>
      </c>
      <c r="J3554" t="s">
        <v>72</v>
      </c>
      <c r="K3554" t="s">
        <v>7244</v>
      </c>
      <c r="L3554" t="s">
        <v>41</v>
      </c>
      <c r="M3554" t="s">
        <v>64</v>
      </c>
      <c r="N3554" t="s">
        <v>149</v>
      </c>
      <c r="O3554" s="42">
        <v>44168</v>
      </c>
      <c r="P3554" s="42">
        <v>44168</v>
      </c>
      <c r="Q3554">
        <v>12</v>
      </c>
      <c r="R3554">
        <v>12</v>
      </c>
      <c r="S3554" s="44">
        <v>58.98</v>
      </c>
      <c r="T3554">
        <v>58.98</v>
      </c>
      <c r="U3554" s="42">
        <v>44168</v>
      </c>
      <c r="V3554">
        <v>12</v>
      </c>
      <c r="W3554">
        <v>3.6059999999999999</v>
      </c>
      <c r="X3554" s="44">
        <v>16.356073211314001</v>
      </c>
      <c r="Y3554" s="45" t="s">
        <v>157</v>
      </c>
      <c r="Z3554" s="35" t="s">
        <v>149</v>
      </c>
      <c r="AA3554" s="35" t="s">
        <v>146</v>
      </c>
    </row>
    <row r="3555" spans="1:27" x14ac:dyDescent="0.25">
      <c r="A3555" t="s">
        <v>563</v>
      </c>
      <c r="B3555" t="s">
        <v>852</v>
      </c>
      <c r="C3555" t="s">
        <v>565</v>
      </c>
      <c r="E3555" t="s">
        <v>10946</v>
      </c>
      <c r="F3555" t="s">
        <v>27</v>
      </c>
      <c r="G3555" t="s">
        <v>27</v>
      </c>
      <c r="H3555" t="s">
        <v>6663</v>
      </c>
      <c r="I3555" t="s">
        <v>6642</v>
      </c>
      <c r="J3555" t="s">
        <v>72</v>
      </c>
      <c r="K3555" t="s">
        <v>7244</v>
      </c>
      <c r="L3555" t="s">
        <v>41</v>
      </c>
      <c r="M3555" t="s">
        <v>64</v>
      </c>
      <c r="N3555" t="s">
        <v>149</v>
      </c>
      <c r="O3555" s="42">
        <v>44195</v>
      </c>
      <c r="P3555" s="42">
        <v>44195</v>
      </c>
      <c r="Q3555">
        <v>0</v>
      </c>
      <c r="R3555">
        <v>0</v>
      </c>
      <c r="S3555" s="44">
        <v>-141.56</v>
      </c>
      <c r="T3555">
        <v>-141.56</v>
      </c>
      <c r="U3555" s="42">
        <v>44196</v>
      </c>
      <c r="V3555">
        <v>12</v>
      </c>
      <c r="W3555">
        <v>3.6059999999999999</v>
      </c>
      <c r="X3555" s="44">
        <v>-39.256794231835002</v>
      </c>
      <c r="Y3555" s="45" t="s">
        <v>157</v>
      </c>
      <c r="Z3555" s="35" t="s">
        <v>10947</v>
      </c>
      <c r="AA3555" s="35" t="s">
        <v>146</v>
      </c>
    </row>
    <row r="3556" spans="1:27" x14ac:dyDescent="0.25">
      <c r="A3556" t="s">
        <v>563</v>
      </c>
      <c r="B3556" t="s">
        <v>852</v>
      </c>
      <c r="C3556" t="s">
        <v>565</v>
      </c>
      <c r="E3556" t="s">
        <v>10948</v>
      </c>
      <c r="F3556" t="s">
        <v>27</v>
      </c>
      <c r="G3556" t="s">
        <v>27</v>
      </c>
      <c r="H3556" t="s">
        <v>7575</v>
      </c>
      <c r="I3556" t="s">
        <v>7258</v>
      </c>
      <c r="J3556" t="s">
        <v>72</v>
      </c>
      <c r="K3556" t="s">
        <v>7244</v>
      </c>
      <c r="L3556" t="s">
        <v>41</v>
      </c>
      <c r="M3556" t="s">
        <v>64</v>
      </c>
      <c r="N3556" t="s">
        <v>149</v>
      </c>
      <c r="O3556" s="42">
        <v>44195</v>
      </c>
      <c r="P3556" s="42">
        <v>44195</v>
      </c>
      <c r="Q3556">
        <v>0</v>
      </c>
      <c r="R3556">
        <v>0</v>
      </c>
      <c r="S3556" s="44">
        <v>-235.93</v>
      </c>
      <c r="T3556">
        <v>-235.93</v>
      </c>
      <c r="U3556" s="42">
        <v>44195</v>
      </c>
      <c r="V3556">
        <v>12</v>
      </c>
      <c r="W3556">
        <v>3.6059999999999999</v>
      </c>
      <c r="X3556" s="44">
        <v>-65.427066001108997</v>
      </c>
      <c r="Y3556" s="45" t="s">
        <v>157</v>
      </c>
      <c r="Z3556" s="35" t="s">
        <v>10949</v>
      </c>
      <c r="AA3556" s="35" t="s">
        <v>146</v>
      </c>
    </row>
    <row r="3557" spans="1:27" x14ac:dyDescent="0.25">
      <c r="A3557" t="s">
        <v>563</v>
      </c>
      <c r="B3557" t="s">
        <v>852</v>
      </c>
      <c r="C3557" t="s">
        <v>565</v>
      </c>
      <c r="E3557" t="s">
        <v>10950</v>
      </c>
      <c r="F3557" t="s">
        <v>27</v>
      </c>
      <c r="G3557" t="s">
        <v>27</v>
      </c>
      <c r="H3557" t="s">
        <v>6663</v>
      </c>
      <c r="I3557" t="s">
        <v>6642</v>
      </c>
      <c r="J3557" t="s">
        <v>72</v>
      </c>
      <c r="K3557" t="s">
        <v>7244</v>
      </c>
      <c r="L3557" t="s">
        <v>41</v>
      </c>
      <c r="M3557" t="s">
        <v>64</v>
      </c>
      <c r="N3557" t="s">
        <v>149</v>
      </c>
      <c r="O3557" s="42">
        <v>44195</v>
      </c>
      <c r="P3557" s="42">
        <v>44195</v>
      </c>
      <c r="Q3557">
        <v>0</v>
      </c>
      <c r="R3557">
        <v>0</v>
      </c>
      <c r="S3557" s="44">
        <v>-212.34</v>
      </c>
      <c r="T3557">
        <v>-212.34</v>
      </c>
      <c r="U3557" s="42">
        <v>44195</v>
      </c>
      <c r="V3557">
        <v>12</v>
      </c>
      <c r="W3557">
        <v>3.6059999999999999</v>
      </c>
      <c r="X3557" s="44">
        <v>-58.885191347753</v>
      </c>
      <c r="Y3557" s="45" t="s">
        <v>157</v>
      </c>
      <c r="Z3557" s="35" t="s">
        <v>10951</v>
      </c>
      <c r="AA3557" s="35" t="s">
        <v>146</v>
      </c>
    </row>
    <row r="3558" spans="1:27" x14ac:dyDescent="0.25">
      <c r="A3558" t="s">
        <v>563</v>
      </c>
      <c r="B3558" t="s">
        <v>852</v>
      </c>
      <c r="C3558" t="s">
        <v>853</v>
      </c>
      <c r="E3558" t="s">
        <v>10519</v>
      </c>
      <c r="F3558" t="s">
        <v>10520</v>
      </c>
      <c r="G3558" t="s">
        <v>10521</v>
      </c>
      <c r="H3558" t="s">
        <v>8901</v>
      </c>
      <c r="I3558" t="s">
        <v>8902</v>
      </c>
      <c r="J3558" t="s">
        <v>72</v>
      </c>
      <c r="K3558" t="s">
        <v>7244</v>
      </c>
      <c r="L3558" t="s">
        <v>41</v>
      </c>
      <c r="M3558" t="s">
        <v>64</v>
      </c>
      <c r="N3558" t="s">
        <v>149</v>
      </c>
      <c r="O3558" s="42">
        <v>44166</v>
      </c>
      <c r="P3558" s="42">
        <v>44166</v>
      </c>
      <c r="Q3558">
        <v>12</v>
      </c>
      <c r="R3558">
        <v>12</v>
      </c>
      <c r="S3558" s="44">
        <v>70.78</v>
      </c>
      <c r="T3558">
        <v>70.78</v>
      </c>
      <c r="U3558" s="42">
        <v>44165</v>
      </c>
      <c r="V3558">
        <v>11</v>
      </c>
      <c r="W3558">
        <v>3.6110000000000002</v>
      </c>
      <c r="X3558" s="44">
        <v>19.601218499030001</v>
      </c>
      <c r="Y3558" s="45" t="s">
        <v>157</v>
      </c>
      <c r="Z3558" s="35" t="s">
        <v>149</v>
      </c>
      <c r="AA3558" s="35" t="s">
        <v>146</v>
      </c>
    </row>
    <row r="3559" spans="1:27" x14ac:dyDescent="0.25">
      <c r="A3559" t="s">
        <v>563</v>
      </c>
      <c r="B3559" t="s">
        <v>852</v>
      </c>
      <c r="C3559" t="s">
        <v>565</v>
      </c>
      <c r="E3559" t="s">
        <v>10002</v>
      </c>
      <c r="F3559" t="s">
        <v>10003</v>
      </c>
      <c r="G3559" t="s">
        <v>10004</v>
      </c>
      <c r="H3559" t="s">
        <v>8922</v>
      </c>
      <c r="I3559" t="s">
        <v>8923</v>
      </c>
      <c r="J3559" t="s">
        <v>72</v>
      </c>
      <c r="K3559" t="s">
        <v>7244</v>
      </c>
      <c r="L3559" t="s">
        <v>41</v>
      </c>
      <c r="M3559" t="s">
        <v>64</v>
      </c>
      <c r="N3559" t="s">
        <v>149</v>
      </c>
      <c r="O3559" s="42">
        <v>44168</v>
      </c>
      <c r="P3559" s="42">
        <v>44168</v>
      </c>
      <c r="Q3559">
        <v>12</v>
      </c>
      <c r="R3559">
        <v>12</v>
      </c>
      <c r="S3559" s="44">
        <v>70.78</v>
      </c>
      <c r="T3559">
        <v>70.78</v>
      </c>
      <c r="U3559" s="42">
        <v>44168</v>
      </c>
      <c r="V3559">
        <v>12</v>
      </c>
      <c r="W3559">
        <v>3.6059999999999999</v>
      </c>
      <c r="X3559" s="44">
        <v>19.628397115917</v>
      </c>
      <c r="Y3559" s="45" t="s">
        <v>157</v>
      </c>
      <c r="Z3559" s="35" t="s">
        <v>149</v>
      </c>
      <c r="AA3559" s="35" t="s">
        <v>146</v>
      </c>
    </row>
    <row r="3560" spans="1:27" x14ac:dyDescent="0.25">
      <c r="A3560" t="s">
        <v>563</v>
      </c>
      <c r="B3560" t="s">
        <v>852</v>
      </c>
      <c r="C3560" t="s">
        <v>565</v>
      </c>
      <c r="E3560" t="s">
        <v>10952</v>
      </c>
      <c r="F3560" t="s">
        <v>27</v>
      </c>
      <c r="G3560" t="s">
        <v>27</v>
      </c>
      <c r="H3560" t="s">
        <v>6199</v>
      </c>
      <c r="I3560" t="s">
        <v>4533</v>
      </c>
      <c r="J3560" t="s">
        <v>72</v>
      </c>
      <c r="K3560" t="s">
        <v>7244</v>
      </c>
      <c r="L3560" t="s">
        <v>41</v>
      </c>
      <c r="M3560" t="s">
        <v>64</v>
      </c>
      <c r="N3560" t="s">
        <v>149</v>
      </c>
      <c r="O3560" s="42">
        <v>44195</v>
      </c>
      <c r="P3560" s="42">
        <v>44195</v>
      </c>
      <c r="Q3560">
        <v>0</v>
      </c>
      <c r="R3560">
        <v>0</v>
      </c>
      <c r="S3560" s="44">
        <v>-708.48</v>
      </c>
      <c r="T3560">
        <v>-708.48</v>
      </c>
      <c r="U3560" s="42">
        <v>44195</v>
      </c>
      <c r="V3560">
        <v>12</v>
      </c>
      <c r="W3560">
        <v>3.6059999999999999</v>
      </c>
      <c r="X3560" s="44">
        <v>-196.472545757071</v>
      </c>
      <c r="Y3560" s="45" t="s">
        <v>157</v>
      </c>
      <c r="Z3560" s="35" t="s">
        <v>10953</v>
      </c>
      <c r="AA3560" s="35" t="s">
        <v>146</v>
      </c>
    </row>
    <row r="3561" spans="1:27" x14ac:dyDescent="0.25">
      <c r="A3561" t="s">
        <v>563</v>
      </c>
      <c r="B3561" t="s">
        <v>852</v>
      </c>
      <c r="C3561" t="s">
        <v>853</v>
      </c>
      <c r="E3561" t="s">
        <v>10527</v>
      </c>
      <c r="F3561" t="s">
        <v>10528</v>
      </c>
      <c r="G3561" t="s">
        <v>10529</v>
      </c>
      <c r="H3561" t="s">
        <v>8901</v>
      </c>
      <c r="I3561" t="s">
        <v>8902</v>
      </c>
      <c r="J3561" t="s">
        <v>72</v>
      </c>
      <c r="K3561" t="s">
        <v>7244</v>
      </c>
      <c r="L3561" t="s">
        <v>41</v>
      </c>
      <c r="M3561" t="s">
        <v>64</v>
      </c>
      <c r="N3561" t="s">
        <v>149</v>
      </c>
      <c r="O3561" s="42">
        <v>44182</v>
      </c>
      <c r="P3561" s="42">
        <v>44182</v>
      </c>
      <c r="Q3561">
        <v>12</v>
      </c>
      <c r="R3561">
        <v>12</v>
      </c>
      <c r="S3561" s="44">
        <v>70.78</v>
      </c>
      <c r="T3561">
        <v>70.78</v>
      </c>
      <c r="U3561" s="42">
        <v>44182</v>
      </c>
      <c r="V3561">
        <v>12</v>
      </c>
      <c r="W3561">
        <v>3.6059999999999999</v>
      </c>
      <c r="X3561" s="44">
        <v>19.628397115917</v>
      </c>
      <c r="Y3561" s="45" t="s">
        <v>157</v>
      </c>
      <c r="Z3561" s="35" t="s">
        <v>149</v>
      </c>
      <c r="AA3561" s="35" t="s">
        <v>146</v>
      </c>
    </row>
    <row r="3562" spans="1:27" x14ac:dyDescent="0.25">
      <c r="A3562" t="s">
        <v>563</v>
      </c>
      <c r="B3562" t="s">
        <v>852</v>
      </c>
      <c r="C3562" t="s">
        <v>565</v>
      </c>
      <c r="E3562" t="s">
        <v>10954</v>
      </c>
      <c r="F3562" t="s">
        <v>27</v>
      </c>
      <c r="G3562" t="s">
        <v>27</v>
      </c>
      <c r="H3562" t="s">
        <v>6663</v>
      </c>
      <c r="I3562" t="s">
        <v>6642</v>
      </c>
      <c r="J3562" t="s">
        <v>72</v>
      </c>
      <c r="K3562" t="s">
        <v>7244</v>
      </c>
      <c r="L3562" t="s">
        <v>41</v>
      </c>
      <c r="M3562" t="s">
        <v>64</v>
      </c>
      <c r="N3562" t="s">
        <v>149</v>
      </c>
      <c r="O3562" s="42">
        <v>44195</v>
      </c>
      <c r="P3562" s="42">
        <v>44195</v>
      </c>
      <c r="Q3562">
        <v>0</v>
      </c>
      <c r="R3562">
        <v>0</v>
      </c>
      <c r="S3562" s="44">
        <v>-210.51</v>
      </c>
      <c r="T3562">
        <v>-210.51</v>
      </c>
      <c r="U3562" s="42">
        <v>44195</v>
      </c>
      <c r="V3562">
        <v>12</v>
      </c>
      <c r="W3562">
        <v>3.6059999999999999</v>
      </c>
      <c r="X3562" s="44">
        <v>-58.377703826954999</v>
      </c>
      <c r="Y3562" s="45" t="s">
        <v>157</v>
      </c>
      <c r="Z3562" s="35" t="s">
        <v>10955</v>
      </c>
      <c r="AA3562" s="35" t="s">
        <v>146</v>
      </c>
    </row>
    <row r="3563" spans="1:27" x14ac:dyDescent="0.25">
      <c r="A3563" t="s">
        <v>563</v>
      </c>
      <c r="B3563" t="s">
        <v>3874</v>
      </c>
      <c r="C3563" t="s">
        <v>565</v>
      </c>
      <c r="E3563" t="s">
        <v>10956</v>
      </c>
      <c r="F3563" t="s">
        <v>27</v>
      </c>
      <c r="G3563" t="s">
        <v>27</v>
      </c>
      <c r="H3563" t="s">
        <v>6271</v>
      </c>
      <c r="I3563" t="s">
        <v>4546</v>
      </c>
      <c r="J3563" t="s">
        <v>72</v>
      </c>
      <c r="K3563" t="s">
        <v>7244</v>
      </c>
      <c r="L3563" t="s">
        <v>41</v>
      </c>
      <c r="M3563" t="s">
        <v>64</v>
      </c>
      <c r="N3563" t="s">
        <v>149</v>
      </c>
      <c r="O3563" s="42">
        <v>44196</v>
      </c>
      <c r="P3563" s="42">
        <v>44196</v>
      </c>
      <c r="Q3563">
        <v>0</v>
      </c>
      <c r="R3563">
        <v>0</v>
      </c>
      <c r="S3563" s="44">
        <v>-7930.76</v>
      </c>
      <c r="T3563">
        <v>-7930.76</v>
      </c>
      <c r="U3563" s="42">
        <v>44196</v>
      </c>
      <c r="V3563">
        <v>12</v>
      </c>
      <c r="W3563">
        <v>3.6059999999999999</v>
      </c>
      <c r="X3563" s="44">
        <v>-2199.3233499722678</v>
      </c>
      <c r="Y3563" s="45" t="s">
        <v>157</v>
      </c>
      <c r="Z3563" s="35" t="s">
        <v>10957</v>
      </c>
      <c r="AA3563" s="35" t="s">
        <v>146</v>
      </c>
    </row>
    <row r="3564" spans="1:27" x14ac:dyDescent="0.25">
      <c r="A3564" t="s">
        <v>563</v>
      </c>
      <c r="B3564" t="s">
        <v>3874</v>
      </c>
      <c r="C3564" t="s">
        <v>565</v>
      </c>
      <c r="E3564" t="s">
        <v>10956</v>
      </c>
      <c r="F3564" t="s">
        <v>27</v>
      </c>
      <c r="G3564" t="s">
        <v>27</v>
      </c>
      <c r="H3564" t="s">
        <v>6271</v>
      </c>
      <c r="I3564" t="s">
        <v>4546</v>
      </c>
      <c r="J3564" t="s">
        <v>73</v>
      </c>
      <c r="K3564" t="s">
        <v>7243</v>
      </c>
      <c r="L3564" t="s">
        <v>41</v>
      </c>
      <c r="M3564" t="s">
        <v>64</v>
      </c>
      <c r="N3564" t="s">
        <v>149</v>
      </c>
      <c r="O3564" s="42">
        <v>44196</v>
      </c>
      <c r="P3564" s="42">
        <v>44196</v>
      </c>
      <c r="Q3564">
        <v>0</v>
      </c>
      <c r="R3564">
        <v>0</v>
      </c>
      <c r="S3564" s="44">
        <v>-3803.31</v>
      </c>
      <c r="T3564">
        <v>-3803.31</v>
      </c>
      <c r="U3564" s="42">
        <v>44196</v>
      </c>
      <c r="V3564">
        <v>12</v>
      </c>
      <c r="W3564">
        <v>3.6059999999999999</v>
      </c>
      <c r="X3564" s="44">
        <v>-1054.717138103161</v>
      </c>
      <c r="Y3564" s="45" t="s">
        <v>157</v>
      </c>
      <c r="Z3564" s="35" t="s">
        <v>10957</v>
      </c>
      <c r="AA3564" s="35" t="s">
        <v>146</v>
      </c>
    </row>
    <row r="3565" spans="1:27" x14ac:dyDescent="0.25">
      <c r="A3565" t="s">
        <v>563</v>
      </c>
      <c r="B3565" t="s">
        <v>852</v>
      </c>
      <c r="C3565" t="s">
        <v>565</v>
      </c>
      <c r="E3565" t="s">
        <v>10002</v>
      </c>
      <c r="F3565" t="s">
        <v>10003</v>
      </c>
      <c r="G3565" t="s">
        <v>10004</v>
      </c>
      <c r="H3565" t="s">
        <v>8922</v>
      </c>
      <c r="I3565" t="s">
        <v>8923</v>
      </c>
      <c r="J3565" t="s">
        <v>69</v>
      </c>
      <c r="K3565" t="s">
        <v>46</v>
      </c>
      <c r="L3565" t="s">
        <v>41</v>
      </c>
      <c r="M3565" t="s">
        <v>64</v>
      </c>
      <c r="N3565" t="s">
        <v>149</v>
      </c>
      <c r="O3565" s="42">
        <v>44168</v>
      </c>
      <c r="P3565" s="42">
        <v>44168</v>
      </c>
      <c r="Q3565">
        <v>24</v>
      </c>
      <c r="R3565">
        <v>24</v>
      </c>
      <c r="S3565" s="44">
        <v>79.66</v>
      </c>
      <c r="T3565">
        <v>79.66</v>
      </c>
      <c r="U3565" s="42">
        <v>44168</v>
      </c>
      <c r="V3565">
        <v>12</v>
      </c>
      <c r="W3565">
        <v>3.6059999999999999</v>
      </c>
      <c r="X3565" s="44">
        <v>22.090959511924002</v>
      </c>
      <c r="Y3565" s="45" t="s">
        <v>157</v>
      </c>
      <c r="Z3565" s="35" t="s">
        <v>149</v>
      </c>
      <c r="AA3565" s="35" t="s">
        <v>146</v>
      </c>
    </row>
    <row r="3566" spans="1:27" x14ac:dyDescent="0.25">
      <c r="A3566" t="s">
        <v>563</v>
      </c>
      <c r="B3566" t="s">
        <v>3874</v>
      </c>
      <c r="C3566" t="s">
        <v>565</v>
      </c>
      <c r="E3566" t="s">
        <v>10958</v>
      </c>
      <c r="F3566" t="s">
        <v>27</v>
      </c>
      <c r="G3566" t="s">
        <v>27</v>
      </c>
      <c r="H3566" t="s">
        <v>6271</v>
      </c>
      <c r="I3566" t="s">
        <v>4546</v>
      </c>
      <c r="J3566" t="s">
        <v>73</v>
      </c>
      <c r="K3566" t="s">
        <v>7243</v>
      </c>
      <c r="L3566" t="s">
        <v>41</v>
      </c>
      <c r="M3566" t="s">
        <v>64</v>
      </c>
      <c r="N3566" t="s">
        <v>149</v>
      </c>
      <c r="O3566" s="42">
        <v>44196</v>
      </c>
      <c r="P3566" s="42">
        <v>44196</v>
      </c>
      <c r="Q3566">
        <v>0</v>
      </c>
      <c r="R3566">
        <v>0</v>
      </c>
      <c r="S3566" s="44">
        <v>0</v>
      </c>
      <c r="T3566">
        <v>3803.31</v>
      </c>
      <c r="U3566" s="42">
        <v>44196</v>
      </c>
      <c r="V3566">
        <v>12</v>
      </c>
      <c r="W3566">
        <v>3.6059999999999999</v>
      </c>
      <c r="X3566" s="44">
        <v>0</v>
      </c>
      <c r="Y3566" s="45" t="s">
        <v>157</v>
      </c>
      <c r="Z3566" s="35" t="s">
        <v>149</v>
      </c>
      <c r="AA3566" s="35" t="s">
        <v>10959</v>
      </c>
    </row>
    <row r="3567" spans="1:27" x14ac:dyDescent="0.25">
      <c r="A3567" t="s">
        <v>563</v>
      </c>
      <c r="B3567" t="s">
        <v>3874</v>
      </c>
      <c r="C3567" t="s">
        <v>565</v>
      </c>
      <c r="E3567" t="s">
        <v>10958</v>
      </c>
      <c r="F3567" t="s">
        <v>27</v>
      </c>
      <c r="G3567" t="s">
        <v>27</v>
      </c>
      <c r="H3567" t="s">
        <v>6271</v>
      </c>
      <c r="I3567" t="s">
        <v>4546</v>
      </c>
      <c r="J3567" t="s">
        <v>72</v>
      </c>
      <c r="K3567" t="s">
        <v>7244</v>
      </c>
      <c r="L3567" t="s">
        <v>41</v>
      </c>
      <c r="M3567" t="s">
        <v>64</v>
      </c>
      <c r="N3567" t="s">
        <v>149</v>
      </c>
      <c r="O3567" s="42">
        <v>44196</v>
      </c>
      <c r="P3567" s="42">
        <v>44196</v>
      </c>
      <c r="Q3567">
        <v>0</v>
      </c>
      <c r="R3567">
        <v>0</v>
      </c>
      <c r="S3567" s="44">
        <v>0</v>
      </c>
      <c r="T3567">
        <v>7930.76</v>
      </c>
      <c r="U3567" s="42">
        <v>44196</v>
      </c>
      <c r="V3567">
        <v>12</v>
      </c>
      <c r="W3567">
        <v>3.6059999999999999</v>
      </c>
      <c r="X3567" s="44">
        <v>0</v>
      </c>
      <c r="Y3567" s="45" t="s">
        <v>157</v>
      </c>
      <c r="Z3567" s="35" t="s">
        <v>149</v>
      </c>
      <c r="AA3567" s="35" t="s">
        <v>10959</v>
      </c>
    </row>
    <row r="3568" spans="1:27" x14ac:dyDescent="0.25">
      <c r="A3568" t="s">
        <v>563</v>
      </c>
      <c r="B3568" t="s">
        <v>852</v>
      </c>
      <c r="C3568" t="s">
        <v>853</v>
      </c>
      <c r="E3568" t="s">
        <v>10960</v>
      </c>
      <c r="F3568" t="s">
        <v>10961</v>
      </c>
      <c r="G3568" t="s">
        <v>10962</v>
      </c>
      <c r="H3568" t="s">
        <v>2925</v>
      </c>
      <c r="I3568" t="s">
        <v>2511</v>
      </c>
      <c r="J3568" t="s">
        <v>70</v>
      </c>
      <c r="K3568" t="s">
        <v>40</v>
      </c>
      <c r="L3568" t="s">
        <v>41</v>
      </c>
      <c r="M3568" t="s">
        <v>64</v>
      </c>
      <c r="N3568" t="s">
        <v>149</v>
      </c>
      <c r="O3568" s="42">
        <v>44180</v>
      </c>
      <c r="P3568" s="42">
        <v>44180</v>
      </c>
      <c r="Q3568">
        <v>48</v>
      </c>
      <c r="R3568">
        <v>48</v>
      </c>
      <c r="S3568" s="44">
        <v>101.69</v>
      </c>
      <c r="T3568">
        <v>101.69</v>
      </c>
      <c r="U3568" s="42">
        <v>44180</v>
      </c>
      <c r="V3568">
        <v>12</v>
      </c>
      <c r="W3568">
        <v>3.6059999999999999</v>
      </c>
      <c r="X3568" s="44">
        <v>28.200221852468001</v>
      </c>
      <c r="Y3568" s="45" t="s">
        <v>157</v>
      </c>
      <c r="Z3568" s="35" t="s">
        <v>149</v>
      </c>
      <c r="AA3568" s="35" t="s">
        <v>146</v>
      </c>
    </row>
    <row r="3569" spans="1:27" x14ac:dyDescent="0.25">
      <c r="A3569" t="s">
        <v>563</v>
      </c>
      <c r="B3569" t="s">
        <v>852</v>
      </c>
      <c r="C3569" t="s">
        <v>565</v>
      </c>
      <c r="E3569" t="s">
        <v>10963</v>
      </c>
      <c r="F3569" t="s">
        <v>10964</v>
      </c>
      <c r="G3569" t="s">
        <v>10965</v>
      </c>
      <c r="H3569" t="s">
        <v>6199</v>
      </c>
      <c r="I3569" t="s">
        <v>4533</v>
      </c>
      <c r="J3569" t="s">
        <v>70</v>
      </c>
      <c r="K3569" t="s">
        <v>40</v>
      </c>
      <c r="L3569" t="s">
        <v>41</v>
      </c>
      <c r="M3569" t="s">
        <v>64</v>
      </c>
      <c r="N3569" t="s">
        <v>149</v>
      </c>
      <c r="O3569" s="42">
        <v>44181</v>
      </c>
      <c r="P3569" s="42">
        <v>44181</v>
      </c>
      <c r="Q3569">
        <v>48</v>
      </c>
      <c r="R3569">
        <v>48</v>
      </c>
      <c r="S3569" s="44">
        <v>101.69</v>
      </c>
      <c r="T3569">
        <v>101.69</v>
      </c>
      <c r="U3569" s="42">
        <v>44182</v>
      </c>
      <c r="V3569">
        <v>12</v>
      </c>
      <c r="W3569">
        <v>3.6059999999999999</v>
      </c>
      <c r="X3569" s="44">
        <v>28.200221852468001</v>
      </c>
      <c r="Y3569" s="45" t="s">
        <v>157</v>
      </c>
      <c r="Z3569" s="35" t="s">
        <v>149</v>
      </c>
      <c r="AA3569" s="35" t="s">
        <v>146</v>
      </c>
    </row>
    <row r="3570" spans="1:27" x14ac:dyDescent="0.25">
      <c r="A3570" t="s">
        <v>563</v>
      </c>
      <c r="B3570" t="s">
        <v>852</v>
      </c>
      <c r="C3570" t="s">
        <v>853</v>
      </c>
      <c r="E3570" t="s">
        <v>10966</v>
      </c>
      <c r="F3570" t="s">
        <v>10967</v>
      </c>
      <c r="G3570" t="s">
        <v>10968</v>
      </c>
      <c r="H3570" t="s">
        <v>2925</v>
      </c>
      <c r="I3570" t="s">
        <v>2511</v>
      </c>
      <c r="J3570" t="s">
        <v>70</v>
      </c>
      <c r="K3570" t="s">
        <v>40</v>
      </c>
      <c r="L3570" t="s">
        <v>41</v>
      </c>
      <c r="M3570" t="s">
        <v>64</v>
      </c>
      <c r="N3570" t="s">
        <v>149</v>
      </c>
      <c r="O3570" s="42">
        <v>44182</v>
      </c>
      <c r="P3570" s="42">
        <v>44182</v>
      </c>
      <c r="Q3570">
        <v>48</v>
      </c>
      <c r="R3570">
        <v>48</v>
      </c>
      <c r="S3570" s="44">
        <v>101.69</v>
      </c>
      <c r="T3570">
        <v>101.69</v>
      </c>
      <c r="U3570" s="42">
        <v>44195</v>
      </c>
      <c r="V3570">
        <v>12</v>
      </c>
      <c r="W3570">
        <v>3.6059999999999999</v>
      </c>
      <c r="X3570" s="44">
        <v>28.200221852468001</v>
      </c>
      <c r="Y3570" s="45" t="s">
        <v>157</v>
      </c>
      <c r="Z3570" s="35" t="s">
        <v>149</v>
      </c>
      <c r="AA3570" s="35" t="s">
        <v>146</v>
      </c>
    </row>
    <row r="3571" spans="1:27" x14ac:dyDescent="0.25">
      <c r="A3571" t="s">
        <v>563</v>
      </c>
      <c r="B3571" t="s">
        <v>852</v>
      </c>
      <c r="C3571" t="s">
        <v>853</v>
      </c>
      <c r="E3571" t="s">
        <v>10969</v>
      </c>
      <c r="F3571" t="s">
        <v>10970</v>
      </c>
      <c r="G3571" t="s">
        <v>10971</v>
      </c>
      <c r="H3571" t="s">
        <v>6005</v>
      </c>
      <c r="I3571" t="s">
        <v>4514</v>
      </c>
      <c r="J3571" t="s">
        <v>69</v>
      </c>
      <c r="K3571" t="s">
        <v>46</v>
      </c>
      <c r="L3571" t="s">
        <v>41</v>
      </c>
      <c r="M3571" t="s">
        <v>64</v>
      </c>
      <c r="N3571" t="s">
        <v>149</v>
      </c>
      <c r="O3571" s="42">
        <v>44186</v>
      </c>
      <c r="P3571" s="42">
        <v>44186</v>
      </c>
      <c r="Q3571">
        <v>36</v>
      </c>
      <c r="R3571">
        <v>36</v>
      </c>
      <c r="S3571" s="44">
        <v>101.69</v>
      </c>
      <c r="T3571">
        <v>101.69</v>
      </c>
      <c r="U3571" s="42">
        <v>44186</v>
      </c>
      <c r="V3571">
        <v>12</v>
      </c>
      <c r="W3571">
        <v>3.6059999999999999</v>
      </c>
      <c r="X3571" s="44">
        <v>28.200221852468001</v>
      </c>
      <c r="Y3571" s="45" t="s">
        <v>157</v>
      </c>
      <c r="Z3571" s="35" t="s">
        <v>149</v>
      </c>
      <c r="AA3571" s="35" t="s">
        <v>146</v>
      </c>
    </row>
    <row r="3572" spans="1:27" x14ac:dyDescent="0.25">
      <c r="A3572" t="s">
        <v>563</v>
      </c>
      <c r="B3572" t="s">
        <v>852</v>
      </c>
      <c r="C3572" t="s">
        <v>565</v>
      </c>
      <c r="E3572" t="s">
        <v>10972</v>
      </c>
      <c r="F3572" t="s">
        <v>10973</v>
      </c>
      <c r="G3572" t="s">
        <v>10974</v>
      </c>
      <c r="H3572" t="s">
        <v>9000</v>
      </c>
      <c r="I3572" t="s">
        <v>8856</v>
      </c>
      <c r="J3572" t="s">
        <v>68</v>
      </c>
      <c r="K3572" t="s">
        <v>44</v>
      </c>
      <c r="L3572" t="s">
        <v>41</v>
      </c>
      <c r="M3572" t="s">
        <v>64</v>
      </c>
      <c r="N3572" t="s">
        <v>149</v>
      </c>
      <c r="O3572" s="42">
        <v>44186</v>
      </c>
      <c r="P3572" s="42">
        <v>44186</v>
      </c>
      <c r="Q3572">
        <v>24</v>
      </c>
      <c r="R3572">
        <v>24</v>
      </c>
      <c r="S3572" s="44">
        <v>110.17</v>
      </c>
      <c r="T3572">
        <v>110.17</v>
      </c>
      <c r="U3572" s="42">
        <v>44186</v>
      </c>
      <c r="V3572">
        <v>12</v>
      </c>
      <c r="W3572">
        <v>3.6059999999999999</v>
      </c>
      <c r="X3572" s="44">
        <v>30.551858014419999</v>
      </c>
      <c r="Y3572" s="45" t="s">
        <v>157</v>
      </c>
      <c r="Z3572" s="35" t="s">
        <v>149</v>
      </c>
      <c r="AA3572" s="35" t="s">
        <v>146</v>
      </c>
    </row>
    <row r="3573" spans="1:27" x14ac:dyDescent="0.25">
      <c r="A3573" t="s">
        <v>563</v>
      </c>
      <c r="B3573" t="s">
        <v>3874</v>
      </c>
      <c r="C3573" t="s">
        <v>565</v>
      </c>
      <c r="E3573" t="s">
        <v>10975</v>
      </c>
      <c r="F3573" t="s">
        <v>27</v>
      </c>
      <c r="G3573" t="s">
        <v>27</v>
      </c>
      <c r="H3573" t="s">
        <v>6271</v>
      </c>
      <c r="I3573" t="s">
        <v>4546</v>
      </c>
      <c r="J3573" t="s">
        <v>73</v>
      </c>
      <c r="K3573" t="s">
        <v>7243</v>
      </c>
      <c r="L3573" t="s">
        <v>41</v>
      </c>
      <c r="M3573" t="s">
        <v>64</v>
      </c>
      <c r="N3573" t="s">
        <v>149</v>
      </c>
      <c r="O3573" s="42">
        <v>44196</v>
      </c>
      <c r="P3573" s="42">
        <v>44196</v>
      </c>
      <c r="Q3573">
        <v>0</v>
      </c>
      <c r="R3573">
        <v>0</v>
      </c>
      <c r="S3573" s="44">
        <v>0</v>
      </c>
      <c r="T3573">
        <v>636.46</v>
      </c>
      <c r="U3573" s="42">
        <v>44196</v>
      </c>
      <c r="V3573">
        <v>12</v>
      </c>
      <c r="W3573">
        <v>3.6059999999999999</v>
      </c>
      <c r="X3573" s="44">
        <v>0</v>
      </c>
      <c r="Y3573" s="45" t="s">
        <v>157</v>
      </c>
      <c r="Z3573" s="35" t="s">
        <v>149</v>
      </c>
      <c r="AA3573" s="35" t="s">
        <v>10976</v>
      </c>
    </row>
    <row r="3574" spans="1:27" x14ac:dyDescent="0.25">
      <c r="A3574" t="s">
        <v>563</v>
      </c>
      <c r="B3574" t="s">
        <v>852</v>
      </c>
      <c r="C3574" t="s">
        <v>565</v>
      </c>
      <c r="E3574" t="s">
        <v>10911</v>
      </c>
      <c r="F3574" t="s">
        <v>10912</v>
      </c>
      <c r="G3574" t="s">
        <v>10913</v>
      </c>
      <c r="H3574" t="s">
        <v>8965</v>
      </c>
      <c r="I3574" t="s">
        <v>8966</v>
      </c>
      <c r="J3574" t="s">
        <v>72</v>
      </c>
      <c r="K3574" t="s">
        <v>7244</v>
      </c>
      <c r="L3574" t="s">
        <v>41</v>
      </c>
      <c r="M3574" t="s">
        <v>64</v>
      </c>
      <c r="N3574" t="s">
        <v>149</v>
      </c>
      <c r="O3574" s="42">
        <v>44168</v>
      </c>
      <c r="P3574" s="42">
        <v>44168</v>
      </c>
      <c r="Q3574">
        <v>24</v>
      </c>
      <c r="R3574">
        <v>24</v>
      </c>
      <c r="S3574" s="44">
        <v>117.97</v>
      </c>
      <c r="T3574">
        <v>117.97</v>
      </c>
      <c r="U3574" s="42">
        <v>44169</v>
      </c>
      <c r="V3574">
        <v>12</v>
      </c>
      <c r="W3574">
        <v>3.6059999999999999</v>
      </c>
      <c r="X3574" s="44">
        <v>32.71491957848</v>
      </c>
      <c r="Y3574" s="45" t="s">
        <v>157</v>
      </c>
      <c r="Z3574" s="35" t="s">
        <v>149</v>
      </c>
      <c r="AA3574" s="35" t="s">
        <v>146</v>
      </c>
    </row>
    <row r="3575" spans="1:27" x14ac:dyDescent="0.25">
      <c r="A3575" t="s">
        <v>563</v>
      </c>
      <c r="B3575" t="s">
        <v>852</v>
      </c>
      <c r="C3575" t="s">
        <v>565</v>
      </c>
      <c r="E3575" t="s">
        <v>10914</v>
      </c>
      <c r="F3575" t="s">
        <v>10915</v>
      </c>
      <c r="G3575" t="s">
        <v>10916</v>
      </c>
      <c r="H3575" t="s">
        <v>7409</v>
      </c>
      <c r="I3575" t="s">
        <v>7254</v>
      </c>
      <c r="J3575" t="s">
        <v>72</v>
      </c>
      <c r="K3575" t="s">
        <v>7244</v>
      </c>
      <c r="L3575" t="s">
        <v>41</v>
      </c>
      <c r="M3575" t="s">
        <v>64</v>
      </c>
      <c r="N3575" t="s">
        <v>149</v>
      </c>
      <c r="O3575" s="42">
        <v>44176</v>
      </c>
      <c r="P3575" s="42">
        <v>44176</v>
      </c>
      <c r="Q3575">
        <v>24</v>
      </c>
      <c r="R3575">
        <v>24</v>
      </c>
      <c r="S3575" s="44">
        <v>117.97</v>
      </c>
      <c r="T3575">
        <v>117.97</v>
      </c>
      <c r="U3575" s="42">
        <v>44176</v>
      </c>
      <c r="V3575">
        <v>12</v>
      </c>
      <c r="W3575">
        <v>3.6059999999999999</v>
      </c>
      <c r="X3575" s="44">
        <v>32.71491957848</v>
      </c>
      <c r="Y3575" s="45" t="s">
        <v>157</v>
      </c>
      <c r="Z3575" s="35" t="s">
        <v>149</v>
      </c>
      <c r="AA3575" s="35" t="s">
        <v>146</v>
      </c>
    </row>
    <row r="3576" spans="1:27" x14ac:dyDescent="0.25">
      <c r="A3576" t="s">
        <v>563</v>
      </c>
      <c r="B3576" t="s">
        <v>852</v>
      </c>
      <c r="C3576" t="s">
        <v>565</v>
      </c>
      <c r="E3576" t="s">
        <v>10522</v>
      </c>
      <c r="F3576" t="s">
        <v>10523</v>
      </c>
      <c r="G3576" t="s">
        <v>10524</v>
      </c>
      <c r="H3576" t="s">
        <v>8980</v>
      </c>
      <c r="I3576" t="s">
        <v>8981</v>
      </c>
      <c r="J3576" t="s">
        <v>72</v>
      </c>
      <c r="K3576" t="s">
        <v>7244</v>
      </c>
      <c r="L3576" t="s">
        <v>41</v>
      </c>
      <c r="M3576" t="s">
        <v>64</v>
      </c>
      <c r="N3576" t="s">
        <v>149</v>
      </c>
      <c r="O3576" s="42">
        <v>44182</v>
      </c>
      <c r="P3576" s="42">
        <v>44182</v>
      </c>
      <c r="Q3576">
        <v>24</v>
      </c>
      <c r="R3576">
        <v>24</v>
      </c>
      <c r="S3576" s="44">
        <v>117.97</v>
      </c>
      <c r="T3576">
        <v>117.97</v>
      </c>
      <c r="U3576" s="42">
        <v>44182</v>
      </c>
      <c r="V3576">
        <v>12</v>
      </c>
      <c r="W3576">
        <v>3.6059999999999999</v>
      </c>
      <c r="X3576" s="44">
        <v>32.71491957848</v>
      </c>
      <c r="Y3576" s="45" t="s">
        <v>157</v>
      </c>
      <c r="Z3576" s="35" t="s">
        <v>149</v>
      </c>
      <c r="AA3576" s="35" t="s">
        <v>146</v>
      </c>
    </row>
    <row r="3577" spans="1:27" x14ac:dyDescent="0.25">
      <c r="A3577" t="s">
        <v>563</v>
      </c>
      <c r="B3577" t="s">
        <v>852</v>
      </c>
      <c r="C3577" t="s">
        <v>565</v>
      </c>
      <c r="E3577" t="s">
        <v>10977</v>
      </c>
      <c r="F3577" t="s">
        <v>10978</v>
      </c>
      <c r="G3577" t="s">
        <v>10979</v>
      </c>
      <c r="H3577" t="s">
        <v>1542</v>
      </c>
      <c r="I3577" t="s">
        <v>36</v>
      </c>
      <c r="J3577" t="s">
        <v>72</v>
      </c>
      <c r="K3577" t="s">
        <v>7244</v>
      </c>
      <c r="L3577" t="s">
        <v>41</v>
      </c>
      <c r="M3577" t="s">
        <v>64</v>
      </c>
      <c r="N3577" t="s">
        <v>149</v>
      </c>
      <c r="O3577" s="42">
        <v>44175</v>
      </c>
      <c r="P3577" s="42">
        <v>44175</v>
      </c>
      <c r="Q3577">
        <v>24</v>
      </c>
      <c r="R3577">
        <v>24</v>
      </c>
      <c r="S3577" s="44">
        <v>118.08</v>
      </c>
      <c r="T3577">
        <v>118.08</v>
      </c>
      <c r="U3577" s="42">
        <v>44175</v>
      </c>
      <c r="V3577">
        <v>12</v>
      </c>
      <c r="W3577">
        <v>3.6059999999999999</v>
      </c>
      <c r="X3577" s="44">
        <v>32.745424292845001</v>
      </c>
      <c r="Y3577" s="45" t="s">
        <v>157</v>
      </c>
      <c r="Z3577" s="35" t="s">
        <v>149</v>
      </c>
      <c r="AA3577" s="35" t="s">
        <v>146</v>
      </c>
    </row>
    <row r="3578" spans="1:27" x14ac:dyDescent="0.25">
      <c r="A3578" t="s">
        <v>563</v>
      </c>
      <c r="B3578" t="s">
        <v>3874</v>
      </c>
      <c r="C3578" t="s">
        <v>565</v>
      </c>
      <c r="E3578" t="s">
        <v>10975</v>
      </c>
      <c r="F3578" t="s">
        <v>27</v>
      </c>
      <c r="G3578" t="s">
        <v>27</v>
      </c>
      <c r="H3578" t="s">
        <v>6271</v>
      </c>
      <c r="I3578" t="s">
        <v>4546</v>
      </c>
      <c r="J3578" t="s">
        <v>72</v>
      </c>
      <c r="K3578" t="s">
        <v>7244</v>
      </c>
      <c r="L3578" t="s">
        <v>41</v>
      </c>
      <c r="M3578" t="s">
        <v>64</v>
      </c>
      <c r="N3578" t="s">
        <v>149</v>
      </c>
      <c r="O3578" s="42">
        <v>44196</v>
      </c>
      <c r="P3578" s="42">
        <v>44196</v>
      </c>
      <c r="Q3578">
        <v>0</v>
      </c>
      <c r="R3578">
        <v>0</v>
      </c>
      <c r="S3578" s="44">
        <v>0</v>
      </c>
      <c r="T3578">
        <v>1382.19</v>
      </c>
      <c r="U3578" s="42">
        <v>44196</v>
      </c>
      <c r="V3578">
        <v>12</v>
      </c>
      <c r="W3578">
        <v>3.6059999999999999</v>
      </c>
      <c r="X3578" s="44">
        <v>0</v>
      </c>
      <c r="Y3578" s="45" t="s">
        <v>157</v>
      </c>
      <c r="Z3578" s="35" t="s">
        <v>149</v>
      </c>
      <c r="AA3578" s="35" t="s">
        <v>10976</v>
      </c>
    </row>
    <row r="3579" spans="1:27" x14ac:dyDescent="0.25">
      <c r="A3579" t="s">
        <v>563</v>
      </c>
      <c r="B3579" t="s">
        <v>3874</v>
      </c>
      <c r="C3579" t="s">
        <v>565</v>
      </c>
      <c r="E3579" t="s">
        <v>10980</v>
      </c>
      <c r="F3579" t="s">
        <v>10981</v>
      </c>
      <c r="G3579" t="s">
        <v>10982</v>
      </c>
      <c r="H3579" t="s">
        <v>6932</v>
      </c>
      <c r="I3579" t="s">
        <v>6658</v>
      </c>
      <c r="J3579" t="s">
        <v>68</v>
      </c>
      <c r="K3579" t="s">
        <v>44</v>
      </c>
      <c r="L3579" t="s">
        <v>41</v>
      </c>
      <c r="M3579" t="s">
        <v>64</v>
      </c>
      <c r="N3579" t="s">
        <v>149</v>
      </c>
      <c r="O3579" s="42">
        <v>44188</v>
      </c>
      <c r="P3579" s="42">
        <v>44188</v>
      </c>
      <c r="Q3579">
        <v>360</v>
      </c>
      <c r="R3579">
        <v>360</v>
      </c>
      <c r="S3579" s="44">
        <v>1828.8</v>
      </c>
      <c r="T3579">
        <v>1828.8</v>
      </c>
      <c r="U3579" s="42">
        <v>44188</v>
      </c>
      <c r="V3579">
        <v>12</v>
      </c>
      <c r="W3579">
        <v>3.6059999999999999</v>
      </c>
      <c r="X3579" s="44">
        <v>507.154742096505</v>
      </c>
      <c r="Y3579" s="45" t="s">
        <v>157</v>
      </c>
      <c r="Z3579" s="35" t="s">
        <v>149</v>
      </c>
      <c r="AA3579" s="35" t="s">
        <v>146</v>
      </c>
    </row>
    <row r="3580" spans="1:27" x14ac:dyDescent="0.25">
      <c r="A3580" t="s">
        <v>563</v>
      </c>
      <c r="B3580" t="s">
        <v>3874</v>
      </c>
      <c r="C3580" t="s">
        <v>853</v>
      </c>
      <c r="E3580" t="s">
        <v>10983</v>
      </c>
      <c r="F3580" t="s">
        <v>10984</v>
      </c>
      <c r="G3580" t="s">
        <v>10985</v>
      </c>
      <c r="H3580" t="s">
        <v>5273</v>
      </c>
      <c r="I3580" t="s">
        <v>4519</v>
      </c>
      <c r="J3580" t="s">
        <v>73</v>
      </c>
      <c r="K3580" t="s">
        <v>7243</v>
      </c>
      <c r="L3580" t="s">
        <v>41</v>
      </c>
      <c r="M3580" t="s">
        <v>64</v>
      </c>
      <c r="N3580" t="s">
        <v>149</v>
      </c>
      <c r="O3580" s="42">
        <v>44195</v>
      </c>
      <c r="P3580" s="42">
        <v>44195</v>
      </c>
      <c r="Q3580">
        <v>12</v>
      </c>
      <c r="R3580">
        <v>12</v>
      </c>
      <c r="S3580" s="44">
        <v>110.4</v>
      </c>
      <c r="T3580">
        <v>110.4</v>
      </c>
      <c r="U3580" s="42">
        <v>44196</v>
      </c>
      <c r="V3580">
        <v>12</v>
      </c>
      <c r="W3580">
        <v>3.6059999999999999</v>
      </c>
      <c r="X3580" s="44">
        <v>30.615640599001001</v>
      </c>
      <c r="Y3580" s="45" t="s">
        <v>157</v>
      </c>
      <c r="Z3580" s="35" t="s">
        <v>149</v>
      </c>
      <c r="AA3580" s="35" t="s">
        <v>146</v>
      </c>
    </row>
    <row r="3581" spans="1:27" x14ac:dyDescent="0.25">
      <c r="A3581" t="s">
        <v>150</v>
      </c>
      <c r="B3581" t="s">
        <v>151</v>
      </c>
      <c r="C3581" t="s">
        <v>152</v>
      </c>
      <c r="E3581" t="s">
        <v>10986</v>
      </c>
      <c r="F3581" t="s">
        <v>10987</v>
      </c>
      <c r="G3581" t="s">
        <v>10988</v>
      </c>
      <c r="H3581" t="s">
        <v>7351</v>
      </c>
      <c r="I3581" t="s">
        <v>7247</v>
      </c>
      <c r="J3581" t="s">
        <v>65</v>
      </c>
      <c r="K3581" t="s">
        <v>7778</v>
      </c>
      <c r="L3581" t="s">
        <v>4</v>
      </c>
      <c r="M3581" t="s">
        <v>64</v>
      </c>
      <c r="N3581" t="s">
        <v>149</v>
      </c>
      <c r="O3581" s="42">
        <v>44193</v>
      </c>
      <c r="P3581" s="42">
        <v>44194</v>
      </c>
      <c r="Q3581">
        <v>150</v>
      </c>
      <c r="R3581">
        <v>150</v>
      </c>
      <c r="S3581" s="44">
        <v>11822.03</v>
      </c>
      <c r="T3581">
        <v>11822.03</v>
      </c>
      <c r="U3581" s="42">
        <v>44196</v>
      </c>
      <c r="V3581">
        <v>12</v>
      </c>
      <c r="W3581">
        <v>3.6059999999999999</v>
      </c>
      <c r="X3581" s="44">
        <v>3278.4331669439821</v>
      </c>
      <c r="Y3581" s="45" t="s">
        <v>157</v>
      </c>
      <c r="Z3581" s="35" t="s">
        <v>149</v>
      </c>
      <c r="AA3581" s="35" t="s">
        <v>146</v>
      </c>
    </row>
    <row r="3582" spans="1:27" x14ac:dyDescent="0.25">
      <c r="A3582" t="s">
        <v>150</v>
      </c>
      <c r="B3582" t="s">
        <v>151</v>
      </c>
      <c r="C3582" t="s">
        <v>152</v>
      </c>
      <c r="E3582" t="s">
        <v>10989</v>
      </c>
      <c r="F3582" t="s">
        <v>10990</v>
      </c>
      <c r="G3582" t="s">
        <v>10991</v>
      </c>
      <c r="H3582" t="s">
        <v>7776</v>
      </c>
      <c r="I3582" t="s">
        <v>7777</v>
      </c>
      <c r="J3582" t="s">
        <v>65</v>
      </c>
      <c r="K3582" t="s">
        <v>7778</v>
      </c>
      <c r="L3582" t="s">
        <v>4</v>
      </c>
      <c r="M3582" t="s">
        <v>64</v>
      </c>
      <c r="N3582" t="s">
        <v>149</v>
      </c>
      <c r="O3582" s="42">
        <v>44195</v>
      </c>
      <c r="P3582" s="42">
        <v>44196</v>
      </c>
      <c r="Q3582">
        <v>19</v>
      </c>
      <c r="R3582">
        <v>19</v>
      </c>
      <c r="S3582" s="44">
        <v>1449.15</v>
      </c>
      <c r="T3582">
        <v>1449.15</v>
      </c>
      <c r="U3582" s="42">
        <v>44195</v>
      </c>
      <c r="V3582">
        <v>12</v>
      </c>
      <c r="W3582">
        <v>3.6059999999999999</v>
      </c>
      <c r="X3582" s="44">
        <v>401.87188019966698</v>
      </c>
      <c r="Y3582" s="45" t="s">
        <v>157</v>
      </c>
      <c r="Z3582" s="35" t="s">
        <v>149</v>
      </c>
      <c r="AA3582" s="35" t="s">
        <v>146</v>
      </c>
    </row>
    <row r="3583" spans="1:27" x14ac:dyDescent="0.25">
      <c r="A3583" t="s">
        <v>150</v>
      </c>
      <c r="B3583" t="s">
        <v>151</v>
      </c>
      <c r="C3583" t="s">
        <v>152</v>
      </c>
      <c r="E3583" t="s">
        <v>10992</v>
      </c>
      <c r="F3583" t="s">
        <v>10993</v>
      </c>
      <c r="G3583" t="s">
        <v>10994</v>
      </c>
      <c r="H3583" t="s">
        <v>7347</v>
      </c>
      <c r="I3583" t="s">
        <v>7246</v>
      </c>
      <c r="J3583" t="s">
        <v>65</v>
      </c>
      <c r="K3583" t="s">
        <v>7778</v>
      </c>
      <c r="L3583" t="s">
        <v>4</v>
      </c>
      <c r="M3583" t="s">
        <v>64</v>
      </c>
      <c r="N3583" t="s">
        <v>149</v>
      </c>
      <c r="O3583" s="42">
        <v>44193</v>
      </c>
      <c r="P3583" s="42">
        <v>44194</v>
      </c>
      <c r="Q3583">
        <v>200</v>
      </c>
      <c r="R3583">
        <v>200</v>
      </c>
      <c r="S3583" s="44">
        <v>15762.71</v>
      </c>
      <c r="T3583">
        <v>15762.71</v>
      </c>
      <c r="U3583" s="42">
        <v>44194</v>
      </c>
      <c r="V3583">
        <v>12</v>
      </c>
      <c r="W3583">
        <v>3.6059999999999999</v>
      </c>
      <c r="X3583" s="44">
        <v>4371.2451469772604</v>
      </c>
      <c r="Y3583" s="45" t="s">
        <v>157</v>
      </c>
      <c r="Z3583" s="35" t="s">
        <v>149</v>
      </c>
      <c r="AA3583" s="35" t="s">
        <v>146</v>
      </c>
    </row>
    <row r="3584" spans="1:27" x14ac:dyDescent="0.25">
      <c r="A3584" t="s">
        <v>563</v>
      </c>
      <c r="B3584" t="s">
        <v>852</v>
      </c>
      <c r="C3584" t="s">
        <v>565</v>
      </c>
      <c r="E3584" t="s">
        <v>10247</v>
      </c>
      <c r="F3584" t="s">
        <v>10248</v>
      </c>
      <c r="G3584" t="s">
        <v>10249</v>
      </c>
      <c r="H3584" t="s">
        <v>7409</v>
      </c>
      <c r="I3584" t="s">
        <v>7254</v>
      </c>
      <c r="J3584" t="s">
        <v>68</v>
      </c>
      <c r="K3584" t="s">
        <v>44</v>
      </c>
      <c r="L3584" t="s">
        <v>41</v>
      </c>
      <c r="M3584" t="s">
        <v>64</v>
      </c>
      <c r="N3584" t="s">
        <v>149</v>
      </c>
      <c r="O3584" s="42">
        <v>44218</v>
      </c>
      <c r="P3584" s="42">
        <v>44218</v>
      </c>
      <c r="Q3584">
        <v>660</v>
      </c>
      <c r="R3584">
        <v>660</v>
      </c>
      <c r="S3584" s="44">
        <v>3262.71</v>
      </c>
      <c r="T3584">
        <v>3262.71</v>
      </c>
      <c r="U3584" s="42">
        <v>44218</v>
      </c>
      <c r="V3584">
        <v>1</v>
      </c>
      <c r="W3584">
        <v>3.6269999999999998</v>
      </c>
      <c r="X3584" s="44">
        <v>899.56162117452402</v>
      </c>
      <c r="Y3584" s="45" t="s">
        <v>157</v>
      </c>
      <c r="Z3584" s="35" t="s">
        <v>149</v>
      </c>
      <c r="AA3584" s="35" t="s">
        <v>146</v>
      </c>
    </row>
    <row r="3585" spans="1:27" x14ac:dyDescent="0.25">
      <c r="A3585" t="s">
        <v>150</v>
      </c>
      <c r="B3585" t="s">
        <v>151</v>
      </c>
      <c r="C3585" t="s">
        <v>152</v>
      </c>
      <c r="E3585" t="s">
        <v>10995</v>
      </c>
      <c r="F3585" t="s">
        <v>10996</v>
      </c>
      <c r="G3585" t="s">
        <v>10997</v>
      </c>
      <c r="H3585" t="s">
        <v>7825</v>
      </c>
      <c r="I3585" t="s">
        <v>7708</v>
      </c>
      <c r="J3585" t="s">
        <v>65</v>
      </c>
      <c r="K3585" t="s">
        <v>7778</v>
      </c>
      <c r="L3585" t="s">
        <v>4</v>
      </c>
      <c r="M3585" t="s">
        <v>64</v>
      </c>
      <c r="N3585" t="s">
        <v>149</v>
      </c>
      <c r="O3585" s="42">
        <v>44155</v>
      </c>
      <c r="P3585" s="42">
        <v>44156</v>
      </c>
      <c r="Q3585">
        <v>470</v>
      </c>
      <c r="R3585">
        <v>470</v>
      </c>
      <c r="S3585" s="44">
        <v>36245.760000000002</v>
      </c>
      <c r="T3585">
        <v>36245.760000000002</v>
      </c>
      <c r="U3585" s="42">
        <v>44155</v>
      </c>
      <c r="V3585">
        <v>11</v>
      </c>
      <c r="W3585">
        <v>3.6110000000000002</v>
      </c>
      <c r="X3585" s="44">
        <v>10037.596233730268</v>
      </c>
      <c r="Y3585" s="45" t="s">
        <v>157</v>
      </c>
      <c r="Z3585" s="35" t="s">
        <v>149</v>
      </c>
      <c r="AA3585" s="35" t="s">
        <v>146</v>
      </c>
    </row>
    <row r="3586" spans="1:27" x14ac:dyDescent="0.25">
      <c r="A3586" t="s">
        <v>150</v>
      </c>
      <c r="B3586" t="s">
        <v>151</v>
      </c>
      <c r="C3586" t="s">
        <v>152</v>
      </c>
      <c r="E3586" t="s">
        <v>10998</v>
      </c>
      <c r="F3586" t="s">
        <v>10999</v>
      </c>
      <c r="G3586" t="s">
        <v>11000</v>
      </c>
      <c r="H3586" t="s">
        <v>6889</v>
      </c>
      <c r="I3586" t="s">
        <v>6660</v>
      </c>
      <c r="J3586" t="s">
        <v>65</v>
      </c>
      <c r="K3586" t="s">
        <v>7778</v>
      </c>
      <c r="L3586" t="s">
        <v>4</v>
      </c>
      <c r="M3586" t="s">
        <v>64</v>
      </c>
      <c r="N3586" t="s">
        <v>149</v>
      </c>
      <c r="O3586" s="42">
        <v>44165</v>
      </c>
      <c r="P3586" s="42">
        <v>44166</v>
      </c>
      <c r="Q3586">
        <v>500</v>
      </c>
      <c r="R3586">
        <v>500</v>
      </c>
      <c r="S3586" s="44">
        <v>37076.269999999997</v>
      </c>
      <c r="T3586">
        <v>37076.269999999997</v>
      </c>
      <c r="U3586" s="42">
        <v>44165</v>
      </c>
      <c r="V3586">
        <v>11</v>
      </c>
      <c r="W3586">
        <v>3.6110000000000002</v>
      </c>
      <c r="X3586" s="44">
        <v>10267.59069509831</v>
      </c>
      <c r="Y3586" s="45" t="s">
        <v>157</v>
      </c>
      <c r="Z3586" s="35" t="s">
        <v>149</v>
      </c>
      <c r="AA3586" s="35" t="s">
        <v>146</v>
      </c>
    </row>
    <row r="3587" spans="1:27" x14ac:dyDescent="0.25">
      <c r="A3587" t="s">
        <v>150</v>
      </c>
      <c r="B3587" t="s">
        <v>151</v>
      </c>
      <c r="C3587" t="s">
        <v>152</v>
      </c>
      <c r="E3587" t="s">
        <v>11001</v>
      </c>
      <c r="F3587" t="s">
        <v>11002</v>
      </c>
      <c r="G3587" t="s">
        <v>11003</v>
      </c>
      <c r="H3587" t="s">
        <v>6889</v>
      </c>
      <c r="I3587" t="s">
        <v>6660</v>
      </c>
      <c r="J3587" t="s">
        <v>65</v>
      </c>
      <c r="K3587" t="s">
        <v>7778</v>
      </c>
      <c r="L3587" t="s">
        <v>4</v>
      </c>
      <c r="M3587" t="s">
        <v>64</v>
      </c>
      <c r="N3587" t="s">
        <v>149</v>
      </c>
      <c r="O3587" s="42">
        <v>44165</v>
      </c>
      <c r="P3587" s="42">
        <v>44166</v>
      </c>
      <c r="Q3587">
        <v>500</v>
      </c>
      <c r="R3587">
        <v>500</v>
      </c>
      <c r="S3587" s="44">
        <v>37076.269999999997</v>
      </c>
      <c r="T3587">
        <v>37076.269999999997</v>
      </c>
      <c r="U3587" s="42">
        <v>44165</v>
      </c>
      <c r="V3587">
        <v>11</v>
      </c>
      <c r="W3587">
        <v>3.6110000000000002</v>
      </c>
      <c r="X3587" s="44">
        <v>10267.59069509831</v>
      </c>
      <c r="Y3587" s="45" t="s">
        <v>157</v>
      </c>
      <c r="Z3587" s="35" t="s">
        <v>149</v>
      </c>
      <c r="AA3587" s="35" t="s">
        <v>146</v>
      </c>
    </row>
    <row r="3588" spans="1:27" x14ac:dyDescent="0.25">
      <c r="A3588" t="s">
        <v>150</v>
      </c>
      <c r="B3588" t="s">
        <v>151</v>
      </c>
      <c r="C3588" t="s">
        <v>152</v>
      </c>
      <c r="E3588" t="s">
        <v>11004</v>
      </c>
      <c r="F3588" t="s">
        <v>11005</v>
      </c>
      <c r="G3588" t="s">
        <v>11006</v>
      </c>
      <c r="H3588" t="s">
        <v>6889</v>
      </c>
      <c r="I3588" t="s">
        <v>6660</v>
      </c>
      <c r="J3588" t="s">
        <v>65</v>
      </c>
      <c r="K3588" t="s">
        <v>7778</v>
      </c>
      <c r="L3588" t="s">
        <v>4</v>
      </c>
      <c r="M3588" t="s">
        <v>64</v>
      </c>
      <c r="N3588" t="s">
        <v>149</v>
      </c>
      <c r="O3588" s="42">
        <v>44165</v>
      </c>
      <c r="P3588" s="42">
        <v>44166</v>
      </c>
      <c r="Q3588">
        <v>500</v>
      </c>
      <c r="R3588">
        <v>500</v>
      </c>
      <c r="S3588" s="44">
        <v>37076.269999999997</v>
      </c>
      <c r="T3588">
        <v>37076.269999999997</v>
      </c>
      <c r="U3588" s="42">
        <v>44165</v>
      </c>
      <c r="V3588">
        <v>11</v>
      </c>
      <c r="W3588">
        <v>3.6110000000000002</v>
      </c>
      <c r="X3588" s="44">
        <v>10267.59069509831</v>
      </c>
      <c r="Y3588" s="45" t="s">
        <v>157</v>
      </c>
      <c r="Z3588" s="35" t="s">
        <v>149</v>
      </c>
      <c r="AA3588" s="35" t="s">
        <v>146</v>
      </c>
    </row>
    <row r="3589" spans="1:27" x14ac:dyDescent="0.25">
      <c r="A3589" t="s">
        <v>150</v>
      </c>
      <c r="B3589" t="s">
        <v>151</v>
      </c>
      <c r="C3589" t="s">
        <v>152</v>
      </c>
      <c r="E3589" t="s">
        <v>11007</v>
      </c>
      <c r="F3589" t="s">
        <v>11008</v>
      </c>
      <c r="G3589" t="s">
        <v>11009</v>
      </c>
      <c r="H3589" t="s">
        <v>6889</v>
      </c>
      <c r="I3589" t="s">
        <v>6660</v>
      </c>
      <c r="J3589" t="s">
        <v>65</v>
      </c>
      <c r="K3589" t="s">
        <v>7778</v>
      </c>
      <c r="L3589" t="s">
        <v>4</v>
      </c>
      <c r="M3589" t="s">
        <v>64</v>
      </c>
      <c r="N3589" t="s">
        <v>149</v>
      </c>
      <c r="O3589" s="42">
        <v>44165</v>
      </c>
      <c r="P3589" s="42">
        <v>44166</v>
      </c>
      <c r="Q3589">
        <v>500</v>
      </c>
      <c r="R3589">
        <v>500</v>
      </c>
      <c r="S3589" s="44">
        <v>37076.269999999997</v>
      </c>
      <c r="T3589">
        <v>37076.269999999997</v>
      </c>
      <c r="U3589" s="42">
        <v>44165</v>
      </c>
      <c r="V3589">
        <v>11</v>
      </c>
      <c r="W3589">
        <v>3.6110000000000002</v>
      </c>
      <c r="X3589" s="44">
        <v>10267.59069509831</v>
      </c>
      <c r="Y3589" s="45" t="s">
        <v>157</v>
      </c>
      <c r="Z3589" s="35" t="s">
        <v>149</v>
      </c>
      <c r="AA3589" s="35" t="s">
        <v>146</v>
      </c>
    </row>
    <row r="3590" spans="1:27" x14ac:dyDescent="0.25">
      <c r="A3590" t="s">
        <v>150</v>
      </c>
      <c r="B3590" t="s">
        <v>151</v>
      </c>
      <c r="C3590" t="s">
        <v>152</v>
      </c>
      <c r="E3590" t="s">
        <v>11010</v>
      </c>
      <c r="F3590" t="s">
        <v>11011</v>
      </c>
      <c r="G3590" t="s">
        <v>11012</v>
      </c>
      <c r="H3590" t="s">
        <v>6889</v>
      </c>
      <c r="I3590" t="s">
        <v>6660</v>
      </c>
      <c r="J3590" t="s">
        <v>65</v>
      </c>
      <c r="K3590" t="s">
        <v>7778</v>
      </c>
      <c r="L3590" t="s">
        <v>4</v>
      </c>
      <c r="M3590" t="s">
        <v>64</v>
      </c>
      <c r="N3590" t="s">
        <v>149</v>
      </c>
      <c r="O3590" s="42">
        <v>44165</v>
      </c>
      <c r="P3590" s="42">
        <v>44166</v>
      </c>
      <c r="Q3590">
        <v>500</v>
      </c>
      <c r="R3590">
        <v>500</v>
      </c>
      <c r="S3590" s="44">
        <v>37076.269999999997</v>
      </c>
      <c r="T3590">
        <v>37076.269999999997</v>
      </c>
      <c r="U3590" s="42">
        <v>44165</v>
      </c>
      <c r="V3590">
        <v>11</v>
      </c>
      <c r="W3590">
        <v>3.6110000000000002</v>
      </c>
      <c r="X3590" s="44">
        <v>10267.59069509831</v>
      </c>
      <c r="Y3590" s="45" t="s">
        <v>157</v>
      </c>
      <c r="Z3590" s="35" t="s">
        <v>149</v>
      </c>
      <c r="AA3590" s="35" t="s">
        <v>146</v>
      </c>
    </row>
    <row r="3591" spans="1:27" x14ac:dyDescent="0.25">
      <c r="A3591" t="s">
        <v>150</v>
      </c>
      <c r="B3591" t="s">
        <v>151</v>
      </c>
      <c r="C3591" t="s">
        <v>152</v>
      </c>
      <c r="E3591" t="s">
        <v>11013</v>
      </c>
      <c r="F3591" t="s">
        <v>11014</v>
      </c>
      <c r="G3591" t="s">
        <v>11015</v>
      </c>
      <c r="H3591" t="s">
        <v>6889</v>
      </c>
      <c r="I3591" t="s">
        <v>6660</v>
      </c>
      <c r="J3591" t="s">
        <v>65</v>
      </c>
      <c r="K3591" t="s">
        <v>7778</v>
      </c>
      <c r="L3591" t="s">
        <v>4</v>
      </c>
      <c r="M3591" t="s">
        <v>64</v>
      </c>
      <c r="N3591" t="s">
        <v>149</v>
      </c>
      <c r="O3591" s="42">
        <v>44165</v>
      </c>
      <c r="P3591" s="42">
        <v>44166</v>
      </c>
      <c r="Q3591">
        <v>500</v>
      </c>
      <c r="R3591">
        <v>500</v>
      </c>
      <c r="S3591" s="44">
        <v>37076.269999999997</v>
      </c>
      <c r="T3591">
        <v>37076.269999999997</v>
      </c>
      <c r="U3591" s="42">
        <v>44165</v>
      </c>
      <c r="V3591">
        <v>11</v>
      </c>
      <c r="W3591">
        <v>3.6110000000000002</v>
      </c>
      <c r="X3591" s="44">
        <v>10267.59069509831</v>
      </c>
      <c r="Y3591" s="45" t="s">
        <v>157</v>
      </c>
      <c r="Z3591" s="35" t="s">
        <v>149</v>
      </c>
      <c r="AA3591" s="35" t="s">
        <v>146</v>
      </c>
    </row>
    <row r="3592" spans="1:27" x14ac:dyDescent="0.25">
      <c r="A3592" t="s">
        <v>150</v>
      </c>
      <c r="B3592" t="s">
        <v>151</v>
      </c>
      <c r="C3592" t="s">
        <v>152</v>
      </c>
      <c r="E3592" t="s">
        <v>11016</v>
      </c>
      <c r="F3592" t="s">
        <v>11017</v>
      </c>
      <c r="G3592" t="s">
        <v>11018</v>
      </c>
      <c r="H3592" t="s">
        <v>6889</v>
      </c>
      <c r="I3592" t="s">
        <v>6660</v>
      </c>
      <c r="J3592" t="s">
        <v>65</v>
      </c>
      <c r="K3592" t="s">
        <v>7778</v>
      </c>
      <c r="L3592" t="s">
        <v>4</v>
      </c>
      <c r="M3592" t="s">
        <v>64</v>
      </c>
      <c r="N3592" t="s">
        <v>149</v>
      </c>
      <c r="O3592" s="42">
        <v>44165</v>
      </c>
      <c r="P3592" s="42">
        <v>44166</v>
      </c>
      <c r="Q3592">
        <v>500</v>
      </c>
      <c r="R3592">
        <v>500</v>
      </c>
      <c r="S3592" s="44">
        <v>37076.269999999997</v>
      </c>
      <c r="T3592">
        <v>37076.269999999997</v>
      </c>
      <c r="U3592" s="42">
        <v>44165</v>
      </c>
      <c r="V3592">
        <v>11</v>
      </c>
      <c r="W3592">
        <v>3.6110000000000002</v>
      </c>
      <c r="X3592" s="44">
        <v>10267.59069509831</v>
      </c>
      <c r="Y3592" s="45" t="s">
        <v>157</v>
      </c>
      <c r="Z3592" s="35" t="s">
        <v>149</v>
      </c>
      <c r="AA3592" s="35" t="s">
        <v>146</v>
      </c>
    </row>
    <row r="3593" spans="1:27" x14ac:dyDescent="0.25">
      <c r="A3593" t="s">
        <v>150</v>
      </c>
      <c r="B3593" t="s">
        <v>151</v>
      </c>
      <c r="C3593" t="s">
        <v>152</v>
      </c>
      <c r="E3593" t="s">
        <v>7797</v>
      </c>
      <c r="F3593" t="s">
        <v>7798</v>
      </c>
      <c r="G3593" t="s">
        <v>7799</v>
      </c>
      <c r="H3593" t="s">
        <v>7800</v>
      </c>
      <c r="I3593" t="s">
        <v>7716</v>
      </c>
      <c r="J3593" t="s">
        <v>65</v>
      </c>
      <c r="K3593" t="s">
        <v>7778</v>
      </c>
      <c r="L3593" t="s">
        <v>4</v>
      </c>
      <c r="M3593" t="s">
        <v>64</v>
      </c>
      <c r="N3593" t="s">
        <v>149</v>
      </c>
      <c r="O3593" s="42">
        <v>44141</v>
      </c>
      <c r="P3593" s="42">
        <v>44142</v>
      </c>
      <c r="Q3593">
        <v>500</v>
      </c>
      <c r="R3593">
        <v>500</v>
      </c>
      <c r="S3593" s="44">
        <v>37288.14</v>
      </c>
      <c r="T3593">
        <v>37288.14</v>
      </c>
      <c r="U3593" s="42">
        <v>44141</v>
      </c>
      <c r="V3593">
        <v>11</v>
      </c>
      <c r="W3593">
        <v>3.6110000000000002</v>
      </c>
      <c r="X3593" s="44">
        <v>10326.264192744393</v>
      </c>
      <c r="Y3593" s="45" t="s">
        <v>157</v>
      </c>
      <c r="Z3593" s="35" t="s">
        <v>149</v>
      </c>
      <c r="AA3593" s="35" t="s">
        <v>146</v>
      </c>
    </row>
    <row r="3594" spans="1:27" x14ac:dyDescent="0.25">
      <c r="A3594" t="s">
        <v>150</v>
      </c>
      <c r="B3594" t="s">
        <v>151</v>
      </c>
      <c r="C3594" t="s">
        <v>152</v>
      </c>
      <c r="E3594" t="s">
        <v>7801</v>
      </c>
      <c r="F3594" t="s">
        <v>7802</v>
      </c>
      <c r="G3594" t="s">
        <v>7803</v>
      </c>
      <c r="H3594" t="s">
        <v>7800</v>
      </c>
      <c r="I3594" t="s">
        <v>7716</v>
      </c>
      <c r="J3594" t="s">
        <v>65</v>
      </c>
      <c r="K3594" t="s">
        <v>7778</v>
      </c>
      <c r="L3594" t="s">
        <v>4</v>
      </c>
      <c r="M3594" t="s">
        <v>64</v>
      </c>
      <c r="N3594" t="s">
        <v>149</v>
      </c>
      <c r="O3594" s="42">
        <v>44144</v>
      </c>
      <c r="P3594" s="42">
        <v>44145</v>
      </c>
      <c r="Q3594">
        <v>500</v>
      </c>
      <c r="R3594">
        <v>500</v>
      </c>
      <c r="S3594" s="44">
        <v>37288.14</v>
      </c>
      <c r="T3594">
        <v>37288.14</v>
      </c>
      <c r="U3594" s="42">
        <v>44144</v>
      </c>
      <c r="V3594">
        <v>11</v>
      </c>
      <c r="W3594">
        <v>3.6110000000000002</v>
      </c>
      <c r="X3594" s="44">
        <v>10326.264192744393</v>
      </c>
      <c r="Y3594" s="45" t="s">
        <v>157</v>
      </c>
      <c r="Z3594" s="35" t="s">
        <v>149</v>
      </c>
      <c r="AA3594" s="35" t="s">
        <v>146</v>
      </c>
    </row>
    <row r="3595" spans="1:27" x14ac:dyDescent="0.25">
      <c r="A3595" t="s">
        <v>150</v>
      </c>
      <c r="B3595" t="s">
        <v>151</v>
      </c>
      <c r="C3595" t="s">
        <v>152</v>
      </c>
      <c r="E3595" t="s">
        <v>7804</v>
      </c>
      <c r="F3595" t="s">
        <v>7805</v>
      </c>
      <c r="G3595" t="s">
        <v>7806</v>
      </c>
      <c r="H3595" t="s">
        <v>7800</v>
      </c>
      <c r="I3595" t="s">
        <v>7716</v>
      </c>
      <c r="J3595" t="s">
        <v>65</v>
      </c>
      <c r="K3595" t="s">
        <v>7778</v>
      </c>
      <c r="L3595" t="s">
        <v>4</v>
      </c>
      <c r="M3595" t="s">
        <v>64</v>
      </c>
      <c r="N3595" t="s">
        <v>149</v>
      </c>
      <c r="O3595" s="42">
        <v>44144</v>
      </c>
      <c r="P3595" s="42">
        <v>44145</v>
      </c>
      <c r="Q3595">
        <v>500</v>
      </c>
      <c r="R3595">
        <v>500</v>
      </c>
      <c r="S3595" s="44">
        <v>37288.14</v>
      </c>
      <c r="T3595">
        <v>37288.14</v>
      </c>
      <c r="U3595" s="42">
        <v>44144</v>
      </c>
      <c r="V3595">
        <v>11</v>
      </c>
      <c r="W3595">
        <v>3.6110000000000002</v>
      </c>
      <c r="X3595" s="44">
        <v>10326.264192744393</v>
      </c>
      <c r="Y3595" s="45" t="s">
        <v>157</v>
      </c>
      <c r="Z3595" s="35" t="s">
        <v>149</v>
      </c>
      <c r="AA3595" s="35" t="s">
        <v>146</v>
      </c>
    </row>
    <row r="3596" spans="1:27" x14ac:dyDescent="0.25">
      <c r="A3596" t="s">
        <v>150</v>
      </c>
      <c r="B3596" t="s">
        <v>151</v>
      </c>
      <c r="C3596" t="s">
        <v>152</v>
      </c>
      <c r="E3596" t="s">
        <v>8730</v>
      </c>
      <c r="F3596" t="s">
        <v>8731</v>
      </c>
      <c r="G3596" t="s">
        <v>8732</v>
      </c>
      <c r="H3596" t="s">
        <v>7800</v>
      </c>
      <c r="I3596" t="s">
        <v>7716</v>
      </c>
      <c r="J3596" t="s">
        <v>65</v>
      </c>
      <c r="K3596" t="s">
        <v>7778</v>
      </c>
      <c r="L3596" t="s">
        <v>4</v>
      </c>
      <c r="M3596" t="s">
        <v>64</v>
      </c>
      <c r="N3596" t="s">
        <v>149</v>
      </c>
      <c r="O3596" s="42">
        <v>44145</v>
      </c>
      <c r="P3596" s="42">
        <v>44146</v>
      </c>
      <c r="Q3596">
        <v>500</v>
      </c>
      <c r="R3596">
        <v>500</v>
      </c>
      <c r="S3596" s="44">
        <v>37288.14</v>
      </c>
      <c r="T3596">
        <v>37288.14</v>
      </c>
      <c r="U3596" s="42">
        <v>44145</v>
      </c>
      <c r="V3596">
        <v>11</v>
      </c>
      <c r="W3596">
        <v>3.6110000000000002</v>
      </c>
      <c r="X3596" s="44">
        <v>10326.264192744393</v>
      </c>
      <c r="Y3596" s="45" t="s">
        <v>157</v>
      </c>
      <c r="Z3596" s="35" t="s">
        <v>149</v>
      </c>
      <c r="AA3596" s="35" t="s">
        <v>146</v>
      </c>
    </row>
    <row r="3597" spans="1:27" x14ac:dyDescent="0.25">
      <c r="A3597" t="s">
        <v>150</v>
      </c>
      <c r="B3597" t="s">
        <v>151</v>
      </c>
      <c r="C3597" t="s">
        <v>152</v>
      </c>
      <c r="E3597" t="s">
        <v>8719</v>
      </c>
      <c r="F3597" t="s">
        <v>8720</v>
      </c>
      <c r="G3597" t="s">
        <v>8759</v>
      </c>
      <c r="H3597" t="s">
        <v>7800</v>
      </c>
      <c r="I3597" t="s">
        <v>7716</v>
      </c>
      <c r="J3597" t="s">
        <v>65</v>
      </c>
      <c r="K3597" t="s">
        <v>7778</v>
      </c>
      <c r="L3597" t="s">
        <v>4</v>
      </c>
      <c r="M3597" t="s">
        <v>64</v>
      </c>
      <c r="N3597" t="s">
        <v>149</v>
      </c>
      <c r="O3597" s="42">
        <v>44145</v>
      </c>
      <c r="P3597" s="42">
        <v>44146</v>
      </c>
      <c r="Q3597">
        <v>500</v>
      </c>
      <c r="R3597">
        <v>500</v>
      </c>
      <c r="S3597" s="44">
        <v>37288.14</v>
      </c>
      <c r="T3597">
        <v>37288.14</v>
      </c>
      <c r="U3597" s="42">
        <v>44146</v>
      </c>
      <c r="V3597">
        <v>11</v>
      </c>
      <c r="W3597">
        <v>3.6110000000000002</v>
      </c>
      <c r="X3597" s="44">
        <v>10326.264192744393</v>
      </c>
      <c r="Y3597" s="45" t="s">
        <v>157</v>
      </c>
      <c r="Z3597" s="35" t="s">
        <v>149</v>
      </c>
      <c r="AA3597" s="35" t="s">
        <v>146</v>
      </c>
    </row>
    <row r="3598" spans="1:27" x14ac:dyDescent="0.25">
      <c r="A3598" t="s">
        <v>150</v>
      </c>
      <c r="B3598" t="s">
        <v>151</v>
      </c>
      <c r="C3598" t="s">
        <v>152</v>
      </c>
      <c r="E3598" t="s">
        <v>8721</v>
      </c>
      <c r="F3598" t="s">
        <v>8722</v>
      </c>
      <c r="G3598" t="s">
        <v>8760</v>
      </c>
      <c r="H3598" t="s">
        <v>7800</v>
      </c>
      <c r="I3598" t="s">
        <v>7716</v>
      </c>
      <c r="J3598" t="s">
        <v>65</v>
      </c>
      <c r="K3598" t="s">
        <v>7778</v>
      </c>
      <c r="L3598" t="s">
        <v>4</v>
      </c>
      <c r="M3598" t="s">
        <v>64</v>
      </c>
      <c r="N3598" t="s">
        <v>149</v>
      </c>
      <c r="O3598" s="42">
        <v>44145</v>
      </c>
      <c r="P3598" s="42">
        <v>44146</v>
      </c>
      <c r="Q3598">
        <v>500</v>
      </c>
      <c r="R3598">
        <v>500</v>
      </c>
      <c r="S3598" s="44">
        <v>37288.14</v>
      </c>
      <c r="T3598">
        <v>37288.14</v>
      </c>
      <c r="U3598" s="42">
        <v>44146</v>
      </c>
      <c r="V3598">
        <v>11</v>
      </c>
      <c r="W3598">
        <v>3.6110000000000002</v>
      </c>
      <c r="X3598" s="44">
        <v>10326.264192744393</v>
      </c>
      <c r="Y3598" s="45" t="s">
        <v>157</v>
      </c>
      <c r="Z3598" s="35" t="s">
        <v>149</v>
      </c>
      <c r="AA3598" s="35" t="s">
        <v>146</v>
      </c>
    </row>
    <row r="3599" spans="1:27" x14ac:dyDescent="0.25">
      <c r="A3599" t="s">
        <v>150</v>
      </c>
      <c r="B3599" t="s">
        <v>151</v>
      </c>
      <c r="C3599" t="s">
        <v>152</v>
      </c>
      <c r="E3599" t="s">
        <v>11019</v>
      </c>
      <c r="F3599" t="s">
        <v>11020</v>
      </c>
      <c r="G3599" t="s">
        <v>11021</v>
      </c>
      <c r="H3599" t="s">
        <v>7800</v>
      </c>
      <c r="I3599" t="s">
        <v>7716</v>
      </c>
      <c r="J3599" t="s">
        <v>65</v>
      </c>
      <c r="K3599" t="s">
        <v>7778</v>
      </c>
      <c r="L3599" t="s">
        <v>4</v>
      </c>
      <c r="M3599" t="s">
        <v>64</v>
      </c>
      <c r="N3599" t="s">
        <v>149</v>
      </c>
      <c r="O3599" s="42">
        <v>44148</v>
      </c>
      <c r="P3599" s="42">
        <v>44149</v>
      </c>
      <c r="Q3599">
        <v>500</v>
      </c>
      <c r="R3599">
        <v>500</v>
      </c>
      <c r="S3599" s="44">
        <v>37288.14</v>
      </c>
      <c r="T3599">
        <v>37288.14</v>
      </c>
      <c r="U3599" s="42">
        <v>44148</v>
      </c>
      <c r="V3599">
        <v>11</v>
      </c>
      <c r="W3599">
        <v>3.6110000000000002</v>
      </c>
      <c r="X3599" s="44">
        <v>10326.264192744393</v>
      </c>
      <c r="Y3599" s="45" t="s">
        <v>157</v>
      </c>
      <c r="Z3599" s="35" t="s">
        <v>149</v>
      </c>
      <c r="AA3599" s="35" t="s">
        <v>146</v>
      </c>
    </row>
    <row r="3600" spans="1:27" x14ac:dyDescent="0.25">
      <c r="A3600" t="s">
        <v>150</v>
      </c>
      <c r="B3600" t="s">
        <v>151</v>
      </c>
      <c r="C3600" t="s">
        <v>152</v>
      </c>
      <c r="E3600" t="s">
        <v>11022</v>
      </c>
      <c r="F3600" t="s">
        <v>11023</v>
      </c>
      <c r="G3600" t="s">
        <v>11024</v>
      </c>
      <c r="H3600" t="s">
        <v>7800</v>
      </c>
      <c r="I3600" t="s">
        <v>7716</v>
      </c>
      <c r="J3600" t="s">
        <v>65</v>
      </c>
      <c r="K3600" t="s">
        <v>7778</v>
      </c>
      <c r="L3600" t="s">
        <v>4</v>
      </c>
      <c r="M3600" t="s">
        <v>64</v>
      </c>
      <c r="N3600" t="s">
        <v>149</v>
      </c>
      <c r="O3600" s="42">
        <v>44148</v>
      </c>
      <c r="P3600" s="42">
        <v>44149</v>
      </c>
      <c r="Q3600">
        <v>500</v>
      </c>
      <c r="R3600">
        <v>500</v>
      </c>
      <c r="S3600" s="44">
        <v>37288.14</v>
      </c>
      <c r="T3600">
        <v>37288.14</v>
      </c>
      <c r="U3600" s="42">
        <v>44148</v>
      </c>
      <c r="V3600">
        <v>11</v>
      </c>
      <c r="W3600">
        <v>3.6110000000000002</v>
      </c>
      <c r="X3600" s="44">
        <v>10326.264192744393</v>
      </c>
      <c r="Y3600" s="45" t="s">
        <v>157</v>
      </c>
      <c r="Z3600" s="35" t="s">
        <v>149</v>
      </c>
      <c r="AA3600" s="35" t="s">
        <v>146</v>
      </c>
    </row>
    <row r="3601" spans="1:27" x14ac:dyDescent="0.25">
      <c r="A3601" t="s">
        <v>150</v>
      </c>
      <c r="B3601" t="s">
        <v>151</v>
      </c>
      <c r="C3601" t="s">
        <v>152</v>
      </c>
      <c r="E3601" t="s">
        <v>11025</v>
      </c>
      <c r="F3601" t="s">
        <v>11026</v>
      </c>
      <c r="G3601" t="s">
        <v>11027</v>
      </c>
      <c r="H3601" t="s">
        <v>7800</v>
      </c>
      <c r="I3601" t="s">
        <v>7716</v>
      </c>
      <c r="J3601" t="s">
        <v>65</v>
      </c>
      <c r="K3601" t="s">
        <v>7778</v>
      </c>
      <c r="L3601" t="s">
        <v>4</v>
      </c>
      <c r="M3601" t="s">
        <v>64</v>
      </c>
      <c r="N3601" t="s">
        <v>149</v>
      </c>
      <c r="O3601" s="42">
        <v>44148</v>
      </c>
      <c r="P3601" s="42">
        <v>44149</v>
      </c>
      <c r="Q3601">
        <v>500</v>
      </c>
      <c r="R3601">
        <v>500</v>
      </c>
      <c r="S3601" s="44">
        <v>37288.14</v>
      </c>
      <c r="T3601">
        <v>37288.14</v>
      </c>
      <c r="U3601" s="42">
        <v>44148</v>
      </c>
      <c r="V3601">
        <v>11</v>
      </c>
      <c r="W3601">
        <v>3.6110000000000002</v>
      </c>
      <c r="X3601" s="44">
        <v>10326.264192744393</v>
      </c>
      <c r="Y3601" s="45" t="s">
        <v>157</v>
      </c>
      <c r="Z3601" s="35" t="s">
        <v>149</v>
      </c>
      <c r="AA3601" s="35" t="s">
        <v>146</v>
      </c>
    </row>
    <row r="3602" spans="1:27" x14ac:dyDescent="0.25">
      <c r="A3602" t="s">
        <v>150</v>
      </c>
      <c r="B3602" t="s">
        <v>151</v>
      </c>
      <c r="C3602" t="s">
        <v>152</v>
      </c>
      <c r="E3602" t="s">
        <v>11028</v>
      </c>
      <c r="F3602" t="s">
        <v>11029</v>
      </c>
      <c r="G3602" t="s">
        <v>11030</v>
      </c>
      <c r="H3602" t="s">
        <v>7800</v>
      </c>
      <c r="I3602" t="s">
        <v>7716</v>
      </c>
      <c r="J3602" t="s">
        <v>65</v>
      </c>
      <c r="K3602" t="s">
        <v>7778</v>
      </c>
      <c r="L3602" t="s">
        <v>4</v>
      </c>
      <c r="M3602" t="s">
        <v>64</v>
      </c>
      <c r="N3602" t="s">
        <v>149</v>
      </c>
      <c r="O3602" s="42">
        <v>44148</v>
      </c>
      <c r="P3602" s="42">
        <v>44149</v>
      </c>
      <c r="Q3602">
        <v>500</v>
      </c>
      <c r="R3602">
        <v>500</v>
      </c>
      <c r="S3602" s="44">
        <v>37288.14</v>
      </c>
      <c r="T3602">
        <v>37288.14</v>
      </c>
      <c r="U3602" s="42">
        <v>44151</v>
      </c>
      <c r="V3602">
        <v>11</v>
      </c>
      <c r="W3602">
        <v>3.6110000000000002</v>
      </c>
      <c r="X3602" s="44">
        <v>10326.264192744393</v>
      </c>
      <c r="Y3602" s="45" t="s">
        <v>157</v>
      </c>
      <c r="Z3602" s="35" t="s">
        <v>149</v>
      </c>
      <c r="AA3602" s="35" t="s">
        <v>146</v>
      </c>
    </row>
    <row r="3603" spans="1:27" x14ac:dyDescent="0.25">
      <c r="A3603" t="s">
        <v>150</v>
      </c>
      <c r="B3603" t="s">
        <v>151</v>
      </c>
      <c r="C3603" t="s">
        <v>152</v>
      </c>
      <c r="E3603" t="s">
        <v>11031</v>
      </c>
      <c r="F3603" t="s">
        <v>11032</v>
      </c>
      <c r="G3603" t="s">
        <v>11033</v>
      </c>
      <c r="H3603" t="s">
        <v>7800</v>
      </c>
      <c r="I3603" t="s">
        <v>7716</v>
      </c>
      <c r="J3603" t="s">
        <v>65</v>
      </c>
      <c r="K3603" t="s">
        <v>7778</v>
      </c>
      <c r="L3603" t="s">
        <v>4</v>
      </c>
      <c r="M3603" t="s">
        <v>64</v>
      </c>
      <c r="N3603" t="s">
        <v>149</v>
      </c>
      <c r="O3603" s="42">
        <v>44151</v>
      </c>
      <c r="P3603" s="42">
        <v>44152</v>
      </c>
      <c r="Q3603">
        <v>500</v>
      </c>
      <c r="R3603">
        <v>500</v>
      </c>
      <c r="S3603" s="44">
        <v>37288.14</v>
      </c>
      <c r="T3603">
        <v>37288.14</v>
      </c>
      <c r="U3603" s="42">
        <v>44151</v>
      </c>
      <c r="V3603">
        <v>11</v>
      </c>
      <c r="W3603">
        <v>3.6110000000000002</v>
      </c>
      <c r="X3603" s="44">
        <v>10326.264192744393</v>
      </c>
      <c r="Y3603" s="45" t="s">
        <v>157</v>
      </c>
      <c r="Z3603" s="35" t="s">
        <v>149</v>
      </c>
      <c r="AA3603" s="35" t="s">
        <v>146</v>
      </c>
    </row>
    <row r="3604" spans="1:27" x14ac:dyDescent="0.25">
      <c r="A3604" t="s">
        <v>150</v>
      </c>
      <c r="B3604" t="s">
        <v>151</v>
      </c>
      <c r="C3604" t="s">
        <v>152</v>
      </c>
      <c r="E3604" t="s">
        <v>11034</v>
      </c>
      <c r="F3604" t="s">
        <v>11035</v>
      </c>
      <c r="G3604" t="s">
        <v>11036</v>
      </c>
      <c r="H3604" t="s">
        <v>7800</v>
      </c>
      <c r="I3604" t="s">
        <v>7716</v>
      </c>
      <c r="J3604" t="s">
        <v>65</v>
      </c>
      <c r="K3604" t="s">
        <v>7778</v>
      </c>
      <c r="L3604" t="s">
        <v>4</v>
      </c>
      <c r="M3604" t="s">
        <v>64</v>
      </c>
      <c r="N3604" t="s">
        <v>149</v>
      </c>
      <c r="O3604" s="42">
        <v>44151</v>
      </c>
      <c r="P3604" s="42">
        <v>44152</v>
      </c>
      <c r="Q3604">
        <v>500</v>
      </c>
      <c r="R3604">
        <v>500</v>
      </c>
      <c r="S3604" s="44">
        <v>37288.14</v>
      </c>
      <c r="T3604">
        <v>37288.14</v>
      </c>
      <c r="U3604" s="42">
        <v>44151</v>
      </c>
      <c r="V3604">
        <v>11</v>
      </c>
      <c r="W3604">
        <v>3.6110000000000002</v>
      </c>
      <c r="X3604" s="44">
        <v>10326.264192744393</v>
      </c>
      <c r="Y3604" s="45" t="s">
        <v>157</v>
      </c>
      <c r="Z3604" s="35" t="s">
        <v>149</v>
      </c>
      <c r="AA3604" s="35" t="s">
        <v>146</v>
      </c>
    </row>
    <row r="3605" spans="1:27" x14ac:dyDescent="0.25">
      <c r="A3605" t="s">
        <v>150</v>
      </c>
      <c r="B3605" t="s">
        <v>151</v>
      </c>
      <c r="C3605" t="s">
        <v>152</v>
      </c>
      <c r="E3605" t="s">
        <v>11037</v>
      </c>
      <c r="F3605" t="s">
        <v>11038</v>
      </c>
      <c r="G3605" t="s">
        <v>11039</v>
      </c>
      <c r="H3605" t="s">
        <v>7810</v>
      </c>
      <c r="I3605" t="s">
        <v>7704</v>
      </c>
      <c r="J3605" t="s">
        <v>65</v>
      </c>
      <c r="K3605" t="s">
        <v>7778</v>
      </c>
      <c r="L3605" t="s">
        <v>4</v>
      </c>
      <c r="M3605" t="s">
        <v>64</v>
      </c>
      <c r="N3605" t="s">
        <v>149</v>
      </c>
      <c r="O3605" s="42">
        <v>44214</v>
      </c>
      <c r="P3605" s="42">
        <v>44215</v>
      </c>
      <c r="Q3605">
        <v>200</v>
      </c>
      <c r="R3605">
        <v>200</v>
      </c>
      <c r="S3605" s="44">
        <v>15254.24</v>
      </c>
      <c r="T3605">
        <v>15254.24</v>
      </c>
      <c r="U3605" s="42">
        <v>44214</v>
      </c>
      <c r="V3605">
        <v>1</v>
      </c>
      <c r="W3605">
        <v>3.6269999999999998</v>
      </c>
      <c r="X3605" s="44">
        <v>4205.7457954232141</v>
      </c>
      <c r="Y3605" s="45" t="s">
        <v>157</v>
      </c>
      <c r="Z3605" s="35" t="s">
        <v>149</v>
      </c>
      <c r="AA3605" s="35" t="s">
        <v>146</v>
      </c>
    </row>
    <row r="3606" spans="1:27" x14ac:dyDescent="0.25">
      <c r="A3606" t="s">
        <v>563</v>
      </c>
      <c r="B3606" t="s">
        <v>3874</v>
      </c>
      <c r="C3606" t="s">
        <v>853</v>
      </c>
      <c r="E3606" t="s">
        <v>10749</v>
      </c>
      <c r="F3606" t="s">
        <v>10750</v>
      </c>
      <c r="G3606" t="s">
        <v>10751</v>
      </c>
      <c r="H3606" t="s">
        <v>4759</v>
      </c>
      <c r="I3606" t="s">
        <v>4510</v>
      </c>
      <c r="J3606" t="s">
        <v>72</v>
      </c>
      <c r="K3606" t="s">
        <v>7244</v>
      </c>
      <c r="L3606" t="s">
        <v>41</v>
      </c>
      <c r="M3606" t="s">
        <v>64</v>
      </c>
      <c r="N3606" t="s">
        <v>149</v>
      </c>
      <c r="O3606" s="42">
        <v>44196</v>
      </c>
      <c r="P3606" s="42">
        <v>44196</v>
      </c>
      <c r="Q3606">
        <v>24</v>
      </c>
      <c r="R3606">
        <v>24</v>
      </c>
      <c r="S3606" s="44">
        <v>119.52</v>
      </c>
      <c r="T3606">
        <v>119.52</v>
      </c>
      <c r="U3606" s="42">
        <v>44196</v>
      </c>
      <c r="V3606">
        <v>12</v>
      </c>
      <c r="W3606">
        <v>3.6059999999999999</v>
      </c>
      <c r="X3606" s="44">
        <v>33.14475873544</v>
      </c>
      <c r="Y3606" s="45" t="s">
        <v>157</v>
      </c>
      <c r="Z3606" s="35" t="s">
        <v>149</v>
      </c>
      <c r="AA3606" s="35" t="s">
        <v>146</v>
      </c>
    </row>
    <row r="3607" spans="1:27" x14ac:dyDescent="0.25">
      <c r="A3607" t="s">
        <v>563</v>
      </c>
      <c r="B3607" t="s">
        <v>852</v>
      </c>
      <c r="C3607" t="s">
        <v>853</v>
      </c>
      <c r="E3607" t="s">
        <v>11040</v>
      </c>
      <c r="F3607" t="s">
        <v>11041</v>
      </c>
      <c r="G3607" t="s">
        <v>11042</v>
      </c>
      <c r="H3607" t="s">
        <v>6005</v>
      </c>
      <c r="I3607" t="s">
        <v>4514</v>
      </c>
      <c r="J3607" t="s">
        <v>73</v>
      </c>
      <c r="K3607" t="s">
        <v>7243</v>
      </c>
      <c r="L3607" t="s">
        <v>41</v>
      </c>
      <c r="M3607" t="s">
        <v>64</v>
      </c>
      <c r="N3607" t="s">
        <v>149</v>
      </c>
      <c r="O3607" s="42">
        <v>44195</v>
      </c>
      <c r="P3607" s="42">
        <v>44195</v>
      </c>
      <c r="Q3607">
        <v>12</v>
      </c>
      <c r="R3607">
        <v>12</v>
      </c>
      <c r="S3607" s="44">
        <v>126.24</v>
      </c>
      <c r="T3607">
        <v>126.24</v>
      </c>
      <c r="U3607" s="42">
        <v>44196</v>
      </c>
      <c r="V3607">
        <v>12</v>
      </c>
      <c r="W3607">
        <v>3.6059999999999999</v>
      </c>
      <c r="X3607" s="44">
        <v>35.008319467554003</v>
      </c>
      <c r="Y3607" s="45" t="s">
        <v>157</v>
      </c>
      <c r="Z3607" s="35" t="s">
        <v>149</v>
      </c>
      <c r="AA3607" s="35" t="s">
        <v>146</v>
      </c>
    </row>
    <row r="3608" spans="1:27" x14ac:dyDescent="0.25">
      <c r="A3608" t="s">
        <v>563</v>
      </c>
      <c r="B3608" t="s">
        <v>852</v>
      </c>
      <c r="C3608" t="s">
        <v>565</v>
      </c>
      <c r="E3608" t="s">
        <v>9091</v>
      </c>
      <c r="F3608" t="s">
        <v>9092</v>
      </c>
      <c r="G3608" t="s">
        <v>9093</v>
      </c>
      <c r="H3608" t="s">
        <v>6666</v>
      </c>
      <c r="I3608" t="s">
        <v>6644</v>
      </c>
      <c r="J3608" t="s">
        <v>68</v>
      </c>
      <c r="K3608" t="s">
        <v>44</v>
      </c>
      <c r="L3608" t="s">
        <v>41</v>
      </c>
      <c r="M3608" t="s">
        <v>64</v>
      </c>
      <c r="N3608" t="s">
        <v>149</v>
      </c>
      <c r="O3608" s="42">
        <v>44167</v>
      </c>
      <c r="P3608" s="42">
        <v>44165</v>
      </c>
      <c r="Q3608">
        <v>432</v>
      </c>
      <c r="R3608">
        <v>432</v>
      </c>
      <c r="S3608" s="44">
        <v>1983.05</v>
      </c>
      <c r="T3608">
        <v>1983.05</v>
      </c>
      <c r="U3608" s="42">
        <v>44168</v>
      </c>
      <c r="V3608">
        <v>12</v>
      </c>
      <c r="W3608">
        <v>3.6059999999999999</v>
      </c>
      <c r="X3608" s="44">
        <v>549.93067110371601</v>
      </c>
      <c r="Y3608" s="45" t="s">
        <v>157</v>
      </c>
      <c r="Z3608" s="35" t="s">
        <v>149</v>
      </c>
      <c r="AA3608" s="35" t="s">
        <v>146</v>
      </c>
    </row>
    <row r="3609" spans="1:27" x14ac:dyDescent="0.25">
      <c r="A3609" t="s">
        <v>563</v>
      </c>
      <c r="B3609" t="s">
        <v>852</v>
      </c>
      <c r="C3609" t="s">
        <v>3551</v>
      </c>
      <c r="E3609" t="s">
        <v>11043</v>
      </c>
      <c r="F3609" t="s">
        <v>11044</v>
      </c>
      <c r="G3609" t="s">
        <v>11045</v>
      </c>
      <c r="H3609" t="s">
        <v>3555</v>
      </c>
      <c r="I3609" t="s">
        <v>29</v>
      </c>
      <c r="J3609" t="s">
        <v>67</v>
      </c>
      <c r="K3609" t="s">
        <v>7245</v>
      </c>
      <c r="L3609" t="s">
        <v>48</v>
      </c>
      <c r="M3609" t="s">
        <v>64</v>
      </c>
      <c r="N3609" t="s">
        <v>149</v>
      </c>
      <c r="O3609" s="42">
        <v>44166</v>
      </c>
      <c r="P3609" s="42">
        <v>44165</v>
      </c>
      <c r="Q3609">
        <v>1020</v>
      </c>
      <c r="R3609">
        <v>1020</v>
      </c>
      <c r="S3609" s="44">
        <v>2060.4</v>
      </c>
      <c r="T3609">
        <v>2060.4</v>
      </c>
      <c r="U3609" s="42">
        <v>44165</v>
      </c>
      <c r="V3609">
        <v>11</v>
      </c>
      <c r="W3609">
        <v>3.6110000000000002</v>
      </c>
      <c r="X3609" s="44">
        <v>570.58986430351695</v>
      </c>
      <c r="Y3609" s="45" t="s">
        <v>157</v>
      </c>
      <c r="Z3609" s="35" t="s">
        <v>149</v>
      </c>
      <c r="AA3609" s="35" t="s">
        <v>146</v>
      </c>
    </row>
    <row r="3610" spans="1:27" x14ac:dyDescent="0.25">
      <c r="A3610" t="s">
        <v>563</v>
      </c>
      <c r="B3610" t="s">
        <v>852</v>
      </c>
      <c r="C3610" t="s">
        <v>565</v>
      </c>
      <c r="E3610" t="s">
        <v>11046</v>
      </c>
      <c r="F3610" t="s">
        <v>11047</v>
      </c>
      <c r="G3610" t="s">
        <v>11048</v>
      </c>
      <c r="H3610" t="s">
        <v>6663</v>
      </c>
      <c r="I3610" t="s">
        <v>6642</v>
      </c>
      <c r="J3610" t="s">
        <v>72</v>
      </c>
      <c r="K3610" t="s">
        <v>7244</v>
      </c>
      <c r="L3610" t="s">
        <v>41</v>
      </c>
      <c r="M3610" t="s">
        <v>64</v>
      </c>
      <c r="N3610" t="s">
        <v>149</v>
      </c>
      <c r="O3610" s="42">
        <v>44183</v>
      </c>
      <c r="P3610" s="42">
        <v>44183</v>
      </c>
      <c r="Q3610">
        <v>360</v>
      </c>
      <c r="R3610">
        <v>360</v>
      </c>
      <c r="S3610" s="44">
        <v>2105.08</v>
      </c>
      <c r="T3610">
        <v>2105.08</v>
      </c>
      <c r="U3610" s="42">
        <v>44183</v>
      </c>
      <c r="V3610">
        <v>12</v>
      </c>
      <c r="W3610">
        <v>3.6059999999999999</v>
      </c>
      <c r="X3610" s="44">
        <v>583.77149195784796</v>
      </c>
      <c r="Y3610" s="45" t="s">
        <v>157</v>
      </c>
      <c r="Z3610" s="35" t="s">
        <v>149</v>
      </c>
      <c r="AA3610" s="35" t="s">
        <v>146</v>
      </c>
    </row>
    <row r="3611" spans="1:27" x14ac:dyDescent="0.25">
      <c r="A3611" t="s">
        <v>563</v>
      </c>
      <c r="B3611" t="s">
        <v>859</v>
      </c>
      <c r="C3611" t="s">
        <v>853</v>
      </c>
      <c r="E3611" t="s">
        <v>11049</v>
      </c>
      <c r="F3611" t="s">
        <v>11050</v>
      </c>
      <c r="G3611" t="s">
        <v>11051</v>
      </c>
      <c r="H3611" t="s">
        <v>5418</v>
      </c>
      <c r="I3611" t="s">
        <v>4550</v>
      </c>
      <c r="J3611" t="s">
        <v>63</v>
      </c>
      <c r="K3611" t="s">
        <v>141</v>
      </c>
      <c r="L3611" t="s">
        <v>34</v>
      </c>
      <c r="M3611" t="s">
        <v>94</v>
      </c>
      <c r="N3611" t="s">
        <v>149</v>
      </c>
      <c r="O3611" s="42">
        <v>44187</v>
      </c>
      <c r="P3611" s="42">
        <v>44187</v>
      </c>
      <c r="Q3611">
        <v>3.35</v>
      </c>
      <c r="R3611">
        <v>3.35</v>
      </c>
      <c r="S3611" s="44">
        <v>2110.5</v>
      </c>
      <c r="T3611">
        <v>2110.5</v>
      </c>
      <c r="U3611" s="42">
        <v>44188</v>
      </c>
      <c r="V3611">
        <v>12</v>
      </c>
      <c r="W3611">
        <v>3.6059999999999999</v>
      </c>
      <c r="X3611" s="44">
        <v>2110.5</v>
      </c>
      <c r="Y3611" s="45" t="s">
        <v>157</v>
      </c>
      <c r="Z3611" s="35" t="s">
        <v>149</v>
      </c>
      <c r="AA3611" s="35" t="s">
        <v>146</v>
      </c>
    </row>
    <row r="3612" spans="1:27" x14ac:dyDescent="0.25">
      <c r="A3612" t="s">
        <v>563</v>
      </c>
      <c r="B3612" t="s">
        <v>852</v>
      </c>
      <c r="C3612" t="s">
        <v>565</v>
      </c>
      <c r="E3612" t="s">
        <v>10023</v>
      </c>
      <c r="F3612" t="s">
        <v>10024</v>
      </c>
      <c r="G3612" t="s">
        <v>10025</v>
      </c>
      <c r="H3612" t="s">
        <v>8976</v>
      </c>
      <c r="I3612" t="s">
        <v>8977</v>
      </c>
      <c r="J3612" t="s">
        <v>72</v>
      </c>
      <c r="K3612" t="s">
        <v>7244</v>
      </c>
      <c r="L3612" t="s">
        <v>41</v>
      </c>
      <c r="M3612" t="s">
        <v>64</v>
      </c>
      <c r="N3612" t="s">
        <v>149</v>
      </c>
      <c r="O3612" s="42">
        <v>44180</v>
      </c>
      <c r="P3612" s="42">
        <v>44180</v>
      </c>
      <c r="Q3612">
        <v>432</v>
      </c>
      <c r="R3612">
        <v>432</v>
      </c>
      <c r="S3612" s="44">
        <v>2125.44</v>
      </c>
      <c r="T3612">
        <v>2125.44</v>
      </c>
      <c r="U3612" s="42">
        <v>44182</v>
      </c>
      <c r="V3612">
        <v>12</v>
      </c>
      <c r="W3612">
        <v>3.6059999999999999</v>
      </c>
      <c r="X3612" s="44">
        <v>589.41763727121395</v>
      </c>
      <c r="Y3612" s="45" t="s">
        <v>157</v>
      </c>
      <c r="Z3612" s="35" t="s">
        <v>149</v>
      </c>
      <c r="AA3612" s="35" t="s">
        <v>146</v>
      </c>
    </row>
    <row r="3613" spans="1:27" x14ac:dyDescent="0.25">
      <c r="A3613" t="s">
        <v>563</v>
      </c>
      <c r="B3613" t="s">
        <v>852</v>
      </c>
      <c r="C3613" t="s">
        <v>853</v>
      </c>
      <c r="E3613" t="s">
        <v>11052</v>
      </c>
      <c r="F3613" t="s">
        <v>11053</v>
      </c>
      <c r="G3613" t="s">
        <v>11054</v>
      </c>
      <c r="H3613" t="s">
        <v>5760</v>
      </c>
      <c r="I3613" t="s">
        <v>4520</v>
      </c>
      <c r="J3613" t="s">
        <v>73</v>
      </c>
      <c r="K3613" t="s">
        <v>7243</v>
      </c>
      <c r="L3613" t="s">
        <v>41</v>
      </c>
      <c r="M3613" t="s">
        <v>64</v>
      </c>
      <c r="N3613" t="s">
        <v>149</v>
      </c>
      <c r="O3613" s="42">
        <v>44196</v>
      </c>
      <c r="P3613" s="42">
        <v>44196</v>
      </c>
      <c r="Q3613">
        <v>12</v>
      </c>
      <c r="R3613">
        <v>12</v>
      </c>
      <c r="S3613" s="44">
        <v>126.24</v>
      </c>
      <c r="T3613">
        <v>126.24</v>
      </c>
      <c r="U3613" s="42">
        <v>44196</v>
      </c>
      <c r="V3613">
        <v>12</v>
      </c>
      <c r="W3613">
        <v>3.6059999999999999</v>
      </c>
      <c r="X3613" s="44">
        <v>35.008319467554003</v>
      </c>
      <c r="Y3613" s="45" t="s">
        <v>157</v>
      </c>
      <c r="Z3613" s="35" t="s">
        <v>149</v>
      </c>
      <c r="AA3613" s="35" t="s">
        <v>146</v>
      </c>
    </row>
    <row r="3614" spans="1:27" x14ac:dyDescent="0.25">
      <c r="A3614" t="s">
        <v>563</v>
      </c>
      <c r="B3614" t="s">
        <v>852</v>
      </c>
      <c r="C3614" t="s">
        <v>853</v>
      </c>
      <c r="E3614" t="s">
        <v>11055</v>
      </c>
      <c r="F3614" t="s">
        <v>11056</v>
      </c>
      <c r="G3614" t="s">
        <v>11057</v>
      </c>
      <c r="H3614" t="s">
        <v>6225</v>
      </c>
      <c r="I3614" t="s">
        <v>4515</v>
      </c>
      <c r="J3614" t="s">
        <v>73</v>
      </c>
      <c r="K3614" t="s">
        <v>7243</v>
      </c>
      <c r="L3614" t="s">
        <v>41</v>
      </c>
      <c r="M3614" t="s">
        <v>64</v>
      </c>
      <c r="N3614" t="s">
        <v>149</v>
      </c>
      <c r="O3614" s="42">
        <v>44196</v>
      </c>
      <c r="P3614" s="42">
        <v>44196</v>
      </c>
      <c r="Q3614">
        <v>12</v>
      </c>
      <c r="R3614">
        <v>12</v>
      </c>
      <c r="S3614" s="44">
        <v>126.24</v>
      </c>
      <c r="T3614">
        <v>126.24</v>
      </c>
      <c r="U3614" s="42">
        <v>44196</v>
      </c>
      <c r="V3614">
        <v>12</v>
      </c>
      <c r="W3614">
        <v>3.6059999999999999</v>
      </c>
      <c r="X3614" s="44">
        <v>35.008319467554003</v>
      </c>
      <c r="Y3614" s="45" t="s">
        <v>157</v>
      </c>
      <c r="Z3614" s="35" t="s">
        <v>149</v>
      </c>
      <c r="AA3614" s="35" t="s">
        <v>146</v>
      </c>
    </row>
    <row r="3615" spans="1:27" x14ac:dyDescent="0.25">
      <c r="A3615" t="s">
        <v>563</v>
      </c>
      <c r="B3615" t="s">
        <v>852</v>
      </c>
      <c r="C3615" t="s">
        <v>565</v>
      </c>
      <c r="E3615" t="s">
        <v>9120</v>
      </c>
      <c r="F3615" t="s">
        <v>9121</v>
      </c>
      <c r="G3615" t="s">
        <v>9122</v>
      </c>
      <c r="H3615" t="s">
        <v>7575</v>
      </c>
      <c r="I3615" t="s">
        <v>7258</v>
      </c>
      <c r="J3615" t="s">
        <v>68</v>
      </c>
      <c r="K3615" t="s">
        <v>44</v>
      </c>
      <c r="L3615" t="s">
        <v>41</v>
      </c>
      <c r="M3615" t="s">
        <v>64</v>
      </c>
      <c r="N3615" t="s">
        <v>149</v>
      </c>
      <c r="O3615" s="42">
        <v>44187</v>
      </c>
      <c r="P3615" s="42">
        <v>44187</v>
      </c>
      <c r="Q3615">
        <v>480</v>
      </c>
      <c r="R3615">
        <v>480</v>
      </c>
      <c r="S3615" s="44">
        <v>2203.39</v>
      </c>
      <c r="T3615">
        <v>2203.39</v>
      </c>
      <c r="U3615" s="42">
        <v>44187</v>
      </c>
      <c r="V3615">
        <v>12</v>
      </c>
      <c r="W3615">
        <v>3.6059999999999999</v>
      </c>
      <c r="X3615" s="44">
        <v>611.03438713255605</v>
      </c>
      <c r="Y3615" s="45" t="s">
        <v>157</v>
      </c>
      <c r="Z3615" s="35" t="s">
        <v>149</v>
      </c>
      <c r="AA3615" s="35" t="s">
        <v>146</v>
      </c>
    </row>
    <row r="3616" spans="1:27" x14ac:dyDescent="0.25">
      <c r="A3616" t="s">
        <v>563</v>
      </c>
      <c r="B3616" t="s">
        <v>852</v>
      </c>
      <c r="C3616" t="s">
        <v>565</v>
      </c>
      <c r="E3616" t="s">
        <v>11058</v>
      </c>
      <c r="F3616" t="s">
        <v>11059</v>
      </c>
      <c r="G3616" t="s">
        <v>11060</v>
      </c>
      <c r="H3616" t="s">
        <v>11061</v>
      </c>
      <c r="I3616" t="s">
        <v>11062</v>
      </c>
      <c r="J3616" t="s">
        <v>68</v>
      </c>
      <c r="K3616" t="s">
        <v>44</v>
      </c>
      <c r="L3616" t="s">
        <v>41</v>
      </c>
      <c r="M3616" t="s">
        <v>64</v>
      </c>
      <c r="N3616" t="s">
        <v>149</v>
      </c>
      <c r="O3616" s="42">
        <v>44188</v>
      </c>
      <c r="P3616" s="42">
        <v>44188</v>
      </c>
      <c r="Q3616">
        <v>348</v>
      </c>
      <c r="R3616">
        <v>348</v>
      </c>
      <c r="S3616" s="44">
        <v>2213.2800000000002</v>
      </c>
      <c r="T3616">
        <v>2213.2800000000002</v>
      </c>
      <c r="U3616" s="42">
        <v>44188</v>
      </c>
      <c r="V3616">
        <v>12</v>
      </c>
      <c r="W3616">
        <v>3.6059999999999999</v>
      </c>
      <c r="X3616" s="44">
        <v>613.77703826954996</v>
      </c>
      <c r="Y3616" s="45" t="s">
        <v>157</v>
      </c>
      <c r="Z3616" s="35" t="s">
        <v>149</v>
      </c>
      <c r="AA3616" s="35" t="s">
        <v>146</v>
      </c>
    </row>
    <row r="3617" spans="1:27" x14ac:dyDescent="0.25">
      <c r="A3617" t="s">
        <v>563</v>
      </c>
      <c r="B3617" t="s">
        <v>852</v>
      </c>
      <c r="C3617" t="s">
        <v>853</v>
      </c>
      <c r="E3617" t="s">
        <v>11063</v>
      </c>
      <c r="F3617" t="s">
        <v>11064</v>
      </c>
      <c r="G3617" t="s">
        <v>11065</v>
      </c>
      <c r="H3617" t="s">
        <v>10468</v>
      </c>
      <c r="I3617" t="s">
        <v>10469</v>
      </c>
      <c r="J3617" t="s">
        <v>68</v>
      </c>
      <c r="K3617" t="s">
        <v>44</v>
      </c>
      <c r="L3617" t="s">
        <v>41</v>
      </c>
      <c r="M3617" t="s">
        <v>64</v>
      </c>
      <c r="N3617" t="s">
        <v>149</v>
      </c>
      <c r="O3617" s="42">
        <v>44187</v>
      </c>
      <c r="P3617" s="42">
        <v>44187</v>
      </c>
      <c r="Q3617">
        <v>504</v>
      </c>
      <c r="R3617">
        <v>504</v>
      </c>
      <c r="S3617" s="44">
        <v>2313.36</v>
      </c>
      <c r="T3617">
        <v>2313.36</v>
      </c>
      <c r="U3617" s="42">
        <v>44187</v>
      </c>
      <c r="V3617">
        <v>12</v>
      </c>
      <c r="W3617">
        <v>3.6059999999999999</v>
      </c>
      <c r="X3617" s="44">
        <v>641.53078202995005</v>
      </c>
      <c r="Y3617" s="45" t="s">
        <v>157</v>
      </c>
      <c r="Z3617" s="35" t="s">
        <v>149</v>
      </c>
      <c r="AA3617" s="35" t="s">
        <v>146</v>
      </c>
    </row>
    <row r="3618" spans="1:27" x14ac:dyDescent="0.25">
      <c r="A3618" t="s">
        <v>563</v>
      </c>
      <c r="B3618" t="s">
        <v>3874</v>
      </c>
      <c r="C3618" t="s">
        <v>565</v>
      </c>
      <c r="E3618" t="s">
        <v>11066</v>
      </c>
      <c r="F3618" t="s">
        <v>11067</v>
      </c>
      <c r="G3618" t="s">
        <v>11068</v>
      </c>
      <c r="H3618" t="s">
        <v>6932</v>
      </c>
      <c r="I3618" t="s">
        <v>6658</v>
      </c>
      <c r="J3618" t="s">
        <v>68</v>
      </c>
      <c r="K3618" t="s">
        <v>44</v>
      </c>
      <c r="L3618" t="s">
        <v>41</v>
      </c>
      <c r="M3618" t="s">
        <v>64</v>
      </c>
      <c r="N3618" t="s">
        <v>149</v>
      </c>
      <c r="O3618" s="42">
        <v>44169</v>
      </c>
      <c r="P3618" s="42">
        <v>44169</v>
      </c>
      <c r="Q3618">
        <v>480</v>
      </c>
      <c r="R3618">
        <v>480</v>
      </c>
      <c r="S3618" s="44">
        <v>2438.4</v>
      </c>
      <c r="T3618">
        <v>2438.4</v>
      </c>
      <c r="U3618" s="42">
        <v>44169</v>
      </c>
      <c r="V3618">
        <v>12</v>
      </c>
      <c r="W3618">
        <v>3.6059999999999999</v>
      </c>
      <c r="X3618" s="44">
        <v>676.20632279534095</v>
      </c>
      <c r="Y3618" s="45" t="s">
        <v>157</v>
      </c>
      <c r="Z3618" s="35" t="s">
        <v>149</v>
      </c>
      <c r="AA3618" s="35" t="s">
        <v>146</v>
      </c>
    </row>
    <row r="3619" spans="1:27" x14ac:dyDescent="0.25">
      <c r="A3619" t="s">
        <v>563</v>
      </c>
      <c r="B3619" t="s">
        <v>3874</v>
      </c>
      <c r="C3619" t="s">
        <v>565</v>
      </c>
      <c r="E3619" t="s">
        <v>10890</v>
      </c>
      <c r="F3619" t="s">
        <v>10891</v>
      </c>
      <c r="G3619" t="s">
        <v>10892</v>
      </c>
      <c r="H3619" t="s">
        <v>1542</v>
      </c>
      <c r="I3619" t="s">
        <v>36</v>
      </c>
      <c r="J3619" t="s">
        <v>73</v>
      </c>
      <c r="K3619" t="s">
        <v>7243</v>
      </c>
      <c r="L3619" t="s">
        <v>41</v>
      </c>
      <c r="M3619" t="s">
        <v>64</v>
      </c>
      <c r="N3619" t="s">
        <v>149</v>
      </c>
      <c r="O3619" s="42">
        <v>44196</v>
      </c>
      <c r="P3619" s="42">
        <v>44196</v>
      </c>
      <c r="Q3619">
        <v>12</v>
      </c>
      <c r="R3619">
        <v>12</v>
      </c>
      <c r="S3619" s="44">
        <v>126.72</v>
      </c>
      <c r="T3619">
        <v>126.72</v>
      </c>
      <c r="U3619" s="42">
        <v>44196</v>
      </c>
      <c r="V3619">
        <v>12</v>
      </c>
      <c r="W3619">
        <v>3.6059999999999999</v>
      </c>
      <c r="X3619" s="44">
        <v>35.141430948419</v>
      </c>
      <c r="Y3619" s="45" t="s">
        <v>157</v>
      </c>
      <c r="Z3619" s="35" t="s">
        <v>149</v>
      </c>
      <c r="AA3619" s="35" t="s">
        <v>146</v>
      </c>
    </row>
    <row r="3620" spans="1:27" x14ac:dyDescent="0.25">
      <c r="A3620" t="s">
        <v>563</v>
      </c>
      <c r="B3620" t="s">
        <v>852</v>
      </c>
      <c r="C3620" t="s">
        <v>565</v>
      </c>
      <c r="E3620" t="s">
        <v>9117</v>
      </c>
      <c r="F3620" t="s">
        <v>9118</v>
      </c>
      <c r="G3620" t="s">
        <v>9119</v>
      </c>
      <c r="H3620" t="s">
        <v>7135</v>
      </c>
      <c r="I3620" t="s">
        <v>6657</v>
      </c>
      <c r="J3620" t="s">
        <v>68</v>
      </c>
      <c r="K3620" t="s">
        <v>44</v>
      </c>
      <c r="L3620" t="s">
        <v>41</v>
      </c>
      <c r="M3620" t="s">
        <v>64</v>
      </c>
      <c r="N3620" t="s">
        <v>149</v>
      </c>
      <c r="O3620" s="42">
        <v>44176</v>
      </c>
      <c r="P3620" s="42">
        <v>44176</v>
      </c>
      <c r="Q3620">
        <v>576</v>
      </c>
      <c r="R3620">
        <v>576</v>
      </c>
      <c r="S3620" s="44">
        <v>2643.84</v>
      </c>
      <c r="T3620">
        <v>2643.84</v>
      </c>
      <c r="U3620" s="42">
        <v>44176</v>
      </c>
      <c r="V3620">
        <v>12</v>
      </c>
      <c r="W3620">
        <v>3.6059999999999999</v>
      </c>
      <c r="X3620" s="44">
        <v>733.17803660565698</v>
      </c>
      <c r="Y3620" s="45" t="s">
        <v>157</v>
      </c>
      <c r="Z3620" s="35" t="s">
        <v>149</v>
      </c>
      <c r="AA3620" s="35" t="s">
        <v>146</v>
      </c>
    </row>
    <row r="3621" spans="1:27" x14ac:dyDescent="0.25">
      <c r="A3621" t="s">
        <v>563</v>
      </c>
      <c r="B3621" t="s">
        <v>852</v>
      </c>
      <c r="C3621" t="s">
        <v>853</v>
      </c>
      <c r="E3621" t="s">
        <v>11069</v>
      </c>
      <c r="F3621" t="s">
        <v>11070</v>
      </c>
      <c r="G3621" t="s">
        <v>11071</v>
      </c>
      <c r="H3621" t="s">
        <v>3878</v>
      </c>
      <c r="I3621" t="s">
        <v>2542</v>
      </c>
      <c r="J3621" t="s">
        <v>68</v>
      </c>
      <c r="K3621" t="s">
        <v>44</v>
      </c>
      <c r="L3621" t="s">
        <v>41</v>
      </c>
      <c r="M3621" t="s">
        <v>64</v>
      </c>
      <c r="N3621" t="s">
        <v>149</v>
      </c>
      <c r="O3621" s="42">
        <v>44193</v>
      </c>
      <c r="P3621" s="42">
        <v>44193</v>
      </c>
      <c r="Q3621">
        <v>600</v>
      </c>
      <c r="R3621">
        <v>600</v>
      </c>
      <c r="S3621" s="44">
        <v>2754</v>
      </c>
      <c r="T3621">
        <v>2754</v>
      </c>
      <c r="U3621" s="42">
        <v>44193</v>
      </c>
      <c r="V3621">
        <v>12</v>
      </c>
      <c r="W3621">
        <v>3.6059999999999999</v>
      </c>
      <c r="X3621" s="44">
        <v>763.727121464226</v>
      </c>
      <c r="Y3621" s="45" t="s">
        <v>157</v>
      </c>
      <c r="Z3621" s="35" t="s">
        <v>149</v>
      </c>
      <c r="AA3621" s="35" t="s">
        <v>146</v>
      </c>
    </row>
    <row r="3622" spans="1:27" x14ac:dyDescent="0.25">
      <c r="A3622" t="s">
        <v>563</v>
      </c>
      <c r="B3622" t="s">
        <v>852</v>
      </c>
      <c r="C3622" t="s">
        <v>565</v>
      </c>
      <c r="E3622" t="s">
        <v>10896</v>
      </c>
      <c r="F3622" t="s">
        <v>10897</v>
      </c>
      <c r="G3622" t="s">
        <v>10898</v>
      </c>
      <c r="H3622" t="s">
        <v>1542</v>
      </c>
      <c r="I3622" t="s">
        <v>36</v>
      </c>
      <c r="J3622" t="s">
        <v>73</v>
      </c>
      <c r="K3622" t="s">
        <v>7243</v>
      </c>
      <c r="L3622" t="s">
        <v>41</v>
      </c>
      <c r="M3622" t="s">
        <v>64</v>
      </c>
      <c r="N3622" t="s">
        <v>149</v>
      </c>
      <c r="O3622" s="42">
        <v>44196</v>
      </c>
      <c r="P3622" s="42">
        <v>44196</v>
      </c>
      <c r="Q3622">
        <v>12</v>
      </c>
      <c r="R3622">
        <v>12</v>
      </c>
      <c r="S3622" s="44">
        <v>126.72</v>
      </c>
      <c r="T3622">
        <v>126.72</v>
      </c>
      <c r="U3622" s="42">
        <v>44196</v>
      </c>
      <c r="V3622">
        <v>12</v>
      </c>
      <c r="W3622">
        <v>3.6059999999999999</v>
      </c>
      <c r="X3622" s="44">
        <v>35.141430948419</v>
      </c>
      <c r="Y3622" s="45" t="s">
        <v>157</v>
      </c>
      <c r="Z3622" s="35" t="s">
        <v>149</v>
      </c>
      <c r="AA3622" s="35" t="s">
        <v>146</v>
      </c>
    </row>
    <row r="3623" spans="1:27" x14ac:dyDescent="0.25">
      <c r="A3623" t="s">
        <v>563</v>
      </c>
      <c r="B3623" t="s">
        <v>852</v>
      </c>
      <c r="C3623" t="s">
        <v>565</v>
      </c>
      <c r="E3623" t="s">
        <v>11072</v>
      </c>
      <c r="F3623" t="s">
        <v>11073</v>
      </c>
      <c r="G3623" t="s">
        <v>11074</v>
      </c>
      <c r="H3623" t="s">
        <v>4294</v>
      </c>
      <c r="I3623" t="s">
        <v>2547</v>
      </c>
      <c r="J3623" t="s">
        <v>73</v>
      </c>
      <c r="K3623" t="s">
        <v>7243</v>
      </c>
      <c r="L3623" t="s">
        <v>41</v>
      </c>
      <c r="M3623" t="s">
        <v>64</v>
      </c>
      <c r="N3623" t="s">
        <v>149</v>
      </c>
      <c r="O3623" s="42">
        <v>44166</v>
      </c>
      <c r="P3623" s="42">
        <v>44166</v>
      </c>
      <c r="Q3623">
        <v>360</v>
      </c>
      <c r="R3623">
        <v>360</v>
      </c>
      <c r="S3623" s="44">
        <v>2898.3</v>
      </c>
      <c r="T3623">
        <v>2898.3</v>
      </c>
      <c r="U3623" s="42">
        <v>44165</v>
      </c>
      <c r="V3623">
        <v>11</v>
      </c>
      <c r="W3623">
        <v>3.6110000000000002</v>
      </c>
      <c r="X3623" s="44">
        <v>802.63085018000504</v>
      </c>
      <c r="Y3623" s="45" t="s">
        <v>157</v>
      </c>
      <c r="Z3623" s="35" t="s">
        <v>149</v>
      </c>
      <c r="AA3623" s="35" t="s">
        <v>146</v>
      </c>
    </row>
    <row r="3624" spans="1:27" x14ac:dyDescent="0.25">
      <c r="A3624" t="s">
        <v>563</v>
      </c>
      <c r="B3624" t="s">
        <v>852</v>
      </c>
      <c r="C3624" t="s">
        <v>853</v>
      </c>
      <c r="E3624" t="s">
        <v>10878</v>
      </c>
      <c r="F3624" t="s">
        <v>10879</v>
      </c>
      <c r="G3624" t="s">
        <v>10880</v>
      </c>
      <c r="H3624" t="s">
        <v>2925</v>
      </c>
      <c r="I3624" t="s">
        <v>2511</v>
      </c>
      <c r="J3624" t="s">
        <v>73</v>
      </c>
      <c r="K3624" t="s">
        <v>7243</v>
      </c>
      <c r="L3624" t="s">
        <v>41</v>
      </c>
      <c r="M3624" t="s">
        <v>64</v>
      </c>
      <c r="N3624" t="s">
        <v>149</v>
      </c>
      <c r="O3624" s="42">
        <v>44196</v>
      </c>
      <c r="P3624" s="42">
        <v>44196</v>
      </c>
      <c r="Q3624">
        <v>12</v>
      </c>
      <c r="R3624">
        <v>12</v>
      </c>
      <c r="S3624" s="44">
        <v>127.2</v>
      </c>
      <c r="T3624">
        <v>127.2</v>
      </c>
      <c r="U3624" s="42">
        <v>44196</v>
      </c>
      <c r="V3624">
        <v>12</v>
      </c>
      <c r="W3624">
        <v>3.6059999999999999</v>
      </c>
      <c r="X3624" s="44">
        <v>35.274542429283997</v>
      </c>
      <c r="Y3624" s="45" t="s">
        <v>157</v>
      </c>
      <c r="Z3624" s="35" t="s">
        <v>149</v>
      </c>
      <c r="AA3624" s="35" t="s">
        <v>146</v>
      </c>
    </row>
    <row r="3625" spans="1:27" x14ac:dyDescent="0.25">
      <c r="A3625" t="s">
        <v>150</v>
      </c>
      <c r="B3625" t="s">
        <v>151</v>
      </c>
      <c r="C3625" t="s">
        <v>152</v>
      </c>
      <c r="E3625" t="s">
        <v>11075</v>
      </c>
      <c r="F3625" t="s">
        <v>11076</v>
      </c>
      <c r="G3625" t="s">
        <v>11077</v>
      </c>
      <c r="H3625" t="s">
        <v>7409</v>
      </c>
      <c r="I3625" t="s">
        <v>7254</v>
      </c>
      <c r="J3625" t="s">
        <v>65</v>
      </c>
      <c r="K3625" t="s">
        <v>7778</v>
      </c>
      <c r="L3625" t="s">
        <v>4</v>
      </c>
      <c r="M3625" t="s">
        <v>64</v>
      </c>
      <c r="N3625" t="s">
        <v>149</v>
      </c>
      <c r="O3625" s="42">
        <v>44215</v>
      </c>
      <c r="P3625" s="42">
        <v>44216</v>
      </c>
      <c r="Q3625">
        <v>300</v>
      </c>
      <c r="R3625">
        <v>300</v>
      </c>
      <c r="S3625" s="44">
        <v>24152.54</v>
      </c>
      <c r="T3625">
        <v>24152.54</v>
      </c>
      <c r="U3625" s="42">
        <v>44216</v>
      </c>
      <c r="V3625">
        <v>1</v>
      </c>
      <c r="W3625">
        <v>3.6269999999999998</v>
      </c>
      <c r="X3625" s="44">
        <v>6659.0956713537353</v>
      </c>
      <c r="Y3625" s="45" t="s">
        <v>157</v>
      </c>
      <c r="Z3625" s="35" t="s">
        <v>149</v>
      </c>
      <c r="AA3625" s="35" t="s">
        <v>146</v>
      </c>
    </row>
    <row r="3626" spans="1:27" x14ac:dyDescent="0.25">
      <c r="A3626" t="s">
        <v>150</v>
      </c>
      <c r="B3626" t="s">
        <v>151</v>
      </c>
      <c r="C3626" t="s">
        <v>152</v>
      </c>
      <c r="E3626" t="s">
        <v>11078</v>
      </c>
      <c r="F3626" t="s">
        <v>11079</v>
      </c>
      <c r="G3626" t="s">
        <v>11080</v>
      </c>
      <c r="H3626" t="s">
        <v>156</v>
      </c>
      <c r="I3626" t="s">
        <v>37</v>
      </c>
      <c r="J3626" t="s">
        <v>65</v>
      </c>
      <c r="K3626" t="s">
        <v>7778</v>
      </c>
      <c r="L3626" t="s">
        <v>4</v>
      </c>
      <c r="M3626" t="s">
        <v>64</v>
      </c>
      <c r="N3626" t="s">
        <v>149</v>
      </c>
      <c r="O3626" s="42">
        <v>44208</v>
      </c>
      <c r="P3626" s="42">
        <v>44209</v>
      </c>
      <c r="Q3626">
        <v>20</v>
      </c>
      <c r="R3626">
        <v>20</v>
      </c>
      <c r="S3626" s="44">
        <v>1522.4</v>
      </c>
      <c r="T3626">
        <v>1522.4</v>
      </c>
      <c r="U3626" s="42">
        <v>44209</v>
      </c>
      <c r="V3626">
        <v>1</v>
      </c>
      <c r="W3626">
        <v>3.6269999999999998</v>
      </c>
      <c r="X3626" s="44">
        <v>419.740832644058</v>
      </c>
      <c r="Y3626" s="45" t="s">
        <v>157</v>
      </c>
      <c r="Z3626" s="35" t="s">
        <v>149</v>
      </c>
      <c r="AA3626" s="35" t="s">
        <v>146</v>
      </c>
    </row>
    <row r="3627" spans="1:27" x14ac:dyDescent="0.25">
      <c r="A3627" t="s">
        <v>563</v>
      </c>
      <c r="B3627" t="s">
        <v>859</v>
      </c>
      <c r="C3627" t="s">
        <v>853</v>
      </c>
      <c r="E3627" t="s">
        <v>11081</v>
      </c>
      <c r="F3627" t="s">
        <v>11082</v>
      </c>
      <c r="G3627" t="s">
        <v>11083</v>
      </c>
      <c r="H3627" t="s">
        <v>1805</v>
      </c>
      <c r="I3627" t="s">
        <v>38</v>
      </c>
      <c r="J3627" t="s">
        <v>63</v>
      </c>
      <c r="K3627" t="s">
        <v>141</v>
      </c>
      <c r="L3627" t="s">
        <v>34</v>
      </c>
      <c r="M3627" t="s">
        <v>94</v>
      </c>
      <c r="N3627" t="s">
        <v>149</v>
      </c>
      <c r="O3627" s="42">
        <v>44211</v>
      </c>
      <c r="P3627" s="42">
        <v>44211</v>
      </c>
      <c r="Q3627">
        <v>34.03</v>
      </c>
      <c r="R3627">
        <v>34.03</v>
      </c>
      <c r="S3627" s="44">
        <v>27224</v>
      </c>
      <c r="T3627">
        <v>27224</v>
      </c>
      <c r="U3627" s="42">
        <v>44211</v>
      </c>
      <c r="V3627">
        <v>1</v>
      </c>
      <c r="W3627">
        <v>3.6269999999999998</v>
      </c>
      <c r="X3627" s="44">
        <v>27224</v>
      </c>
      <c r="Y3627" s="45" t="s">
        <v>157</v>
      </c>
      <c r="Z3627" s="35" t="s">
        <v>149</v>
      </c>
      <c r="AA3627" s="35" t="s">
        <v>146</v>
      </c>
    </row>
    <row r="3628" spans="1:27" x14ac:dyDescent="0.25">
      <c r="A3628" t="s">
        <v>563</v>
      </c>
      <c r="B3628" t="s">
        <v>852</v>
      </c>
      <c r="C3628" t="s">
        <v>565</v>
      </c>
      <c r="E3628" t="s">
        <v>11084</v>
      </c>
      <c r="F3628" t="s">
        <v>11085</v>
      </c>
      <c r="G3628" t="s">
        <v>11086</v>
      </c>
      <c r="H3628" t="s">
        <v>4294</v>
      </c>
      <c r="I3628" t="s">
        <v>2547</v>
      </c>
      <c r="J3628" t="s">
        <v>73</v>
      </c>
      <c r="K3628" t="s">
        <v>7243</v>
      </c>
      <c r="L3628" t="s">
        <v>41</v>
      </c>
      <c r="M3628" t="s">
        <v>64</v>
      </c>
      <c r="N3628" t="s">
        <v>149</v>
      </c>
      <c r="O3628" s="42">
        <v>44176</v>
      </c>
      <c r="P3628" s="42">
        <v>44176</v>
      </c>
      <c r="Q3628">
        <v>400</v>
      </c>
      <c r="R3628">
        <v>400</v>
      </c>
      <c r="S3628" s="44">
        <v>3220.34</v>
      </c>
      <c r="T3628">
        <v>3220.34</v>
      </c>
      <c r="U3628" s="42">
        <v>44176</v>
      </c>
      <c r="V3628">
        <v>12</v>
      </c>
      <c r="W3628">
        <v>3.6059999999999999</v>
      </c>
      <c r="X3628" s="44">
        <v>893.05047143649404</v>
      </c>
      <c r="Y3628" s="45" t="s">
        <v>157</v>
      </c>
      <c r="Z3628" s="35" t="s">
        <v>149</v>
      </c>
      <c r="AA3628" s="35" t="s">
        <v>146</v>
      </c>
    </row>
    <row r="3629" spans="1:27" x14ac:dyDescent="0.25">
      <c r="A3629" t="s">
        <v>563</v>
      </c>
      <c r="B3629" t="s">
        <v>852</v>
      </c>
      <c r="C3629" t="s">
        <v>853</v>
      </c>
      <c r="E3629" t="s">
        <v>11087</v>
      </c>
      <c r="F3629" t="s">
        <v>11088</v>
      </c>
      <c r="G3629" t="s">
        <v>11089</v>
      </c>
      <c r="H3629" t="s">
        <v>3878</v>
      </c>
      <c r="I3629" t="s">
        <v>2542</v>
      </c>
      <c r="J3629" t="s">
        <v>73</v>
      </c>
      <c r="K3629" t="s">
        <v>7243</v>
      </c>
      <c r="L3629" t="s">
        <v>41</v>
      </c>
      <c r="M3629" t="s">
        <v>64</v>
      </c>
      <c r="N3629" t="s">
        <v>149</v>
      </c>
      <c r="O3629" s="42">
        <v>44182</v>
      </c>
      <c r="P3629" s="42">
        <v>44182</v>
      </c>
      <c r="Q3629">
        <v>408</v>
      </c>
      <c r="R3629">
        <v>408</v>
      </c>
      <c r="S3629" s="44">
        <v>3284.4</v>
      </c>
      <c r="T3629">
        <v>3284.4</v>
      </c>
      <c r="U3629" s="42">
        <v>44182</v>
      </c>
      <c r="V3629">
        <v>12</v>
      </c>
      <c r="W3629">
        <v>3.6059999999999999</v>
      </c>
      <c r="X3629" s="44">
        <v>910.81530782029904</v>
      </c>
      <c r="Y3629" s="45" t="s">
        <v>157</v>
      </c>
      <c r="Z3629" s="35" t="s">
        <v>149</v>
      </c>
      <c r="AA3629" s="35" t="s">
        <v>146</v>
      </c>
    </row>
    <row r="3630" spans="1:27" x14ac:dyDescent="0.25">
      <c r="A3630" t="s">
        <v>563</v>
      </c>
      <c r="B3630" t="s">
        <v>852</v>
      </c>
      <c r="C3630" t="s">
        <v>565</v>
      </c>
      <c r="E3630" t="s">
        <v>10512</v>
      </c>
      <c r="F3630" t="s">
        <v>10513</v>
      </c>
      <c r="G3630" t="s">
        <v>10514</v>
      </c>
      <c r="H3630" t="s">
        <v>6199</v>
      </c>
      <c r="I3630" t="s">
        <v>4533</v>
      </c>
      <c r="J3630" t="s">
        <v>68</v>
      </c>
      <c r="K3630" t="s">
        <v>44</v>
      </c>
      <c r="L3630" t="s">
        <v>41</v>
      </c>
      <c r="M3630" t="s">
        <v>64</v>
      </c>
      <c r="N3630" t="s">
        <v>149</v>
      </c>
      <c r="O3630" s="42">
        <v>44180</v>
      </c>
      <c r="P3630" s="42">
        <v>44180</v>
      </c>
      <c r="Q3630">
        <v>720</v>
      </c>
      <c r="R3630">
        <v>720</v>
      </c>
      <c r="S3630" s="44">
        <v>3304.8</v>
      </c>
      <c r="T3630">
        <v>3304.8</v>
      </c>
      <c r="U3630" s="42">
        <v>44180</v>
      </c>
      <c r="V3630">
        <v>12</v>
      </c>
      <c r="W3630">
        <v>3.6059999999999999</v>
      </c>
      <c r="X3630" s="44">
        <v>916.47254575707098</v>
      </c>
      <c r="Y3630" s="45" t="s">
        <v>157</v>
      </c>
      <c r="Z3630" s="35" t="s">
        <v>149</v>
      </c>
      <c r="AA3630" s="35" t="s">
        <v>146</v>
      </c>
    </row>
    <row r="3631" spans="1:27" x14ac:dyDescent="0.25">
      <c r="A3631" t="s">
        <v>150</v>
      </c>
      <c r="B3631" t="s">
        <v>151</v>
      </c>
      <c r="C3631" t="s">
        <v>152</v>
      </c>
      <c r="E3631" t="s">
        <v>11090</v>
      </c>
      <c r="F3631" t="s">
        <v>11091</v>
      </c>
      <c r="G3631" t="s">
        <v>11092</v>
      </c>
      <c r="H3631" t="s">
        <v>6889</v>
      </c>
      <c r="I3631" t="s">
        <v>6660</v>
      </c>
      <c r="J3631" t="s">
        <v>65</v>
      </c>
      <c r="K3631" t="s">
        <v>7778</v>
      </c>
      <c r="L3631" t="s">
        <v>4</v>
      </c>
      <c r="M3631" t="s">
        <v>64</v>
      </c>
      <c r="N3631" t="s">
        <v>149</v>
      </c>
      <c r="O3631" s="42">
        <v>44160</v>
      </c>
      <c r="P3631" s="42">
        <v>44161</v>
      </c>
      <c r="Q3631">
        <v>600</v>
      </c>
      <c r="R3631">
        <v>600</v>
      </c>
      <c r="S3631" s="44">
        <v>44491.53</v>
      </c>
      <c r="T3631">
        <v>44491.53</v>
      </c>
      <c r="U3631" s="42">
        <v>44160</v>
      </c>
      <c r="V3631">
        <v>11</v>
      </c>
      <c r="W3631">
        <v>3.6110000000000002</v>
      </c>
      <c r="X3631" s="44">
        <v>12321.11049570756</v>
      </c>
      <c r="Y3631" s="45" t="s">
        <v>157</v>
      </c>
      <c r="Z3631" s="35" t="s">
        <v>149</v>
      </c>
      <c r="AA3631" s="35" t="s">
        <v>146</v>
      </c>
    </row>
    <row r="3632" spans="1:27" x14ac:dyDescent="0.25">
      <c r="A3632" t="s">
        <v>150</v>
      </c>
      <c r="B3632" t="s">
        <v>151</v>
      </c>
      <c r="C3632" t="s">
        <v>152</v>
      </c>
      <c r="E3632" t="s">
        <v>11093</v>
      </c>
      <c r="F3632" t="s">
        <v>11094</v>
      </c>
      <c r="G3632" t="s">
        <v>11095</v>
      </c>
      <c r="H3632" t="s">
        <v>8216</v>
      </c>
      <c r="I3632" t="s">
        <v>7697</v>
      </c>
      <c r="J3632" t="s">
        <v>65</v>
      </c>
      <c r="K3632" t="s">
        <v>7778</v>
      </c>
      <c r="L3632" t="s">
        <v>4</v>
      </c>
      <c r="M3632" t="s">
        <v>64</v>
      </c>
      <c r="N3632" t="s">
        <v>149</v>
      </c>
      <c r="O3632" s="42">
        <v>44158</v>
      </c>
      <c r="P3632" s="42">
        <v>44159</v>
      </c>
      <c r="Q3632">
        <v>600</v>
      </c>
      <c r="R3632">
        <v>600</v>
      </c>
      <c r="S3632" s="44">
        <v>46271.19</v>
      </c>
      <c r="T3632">
        <v>46271.19</v>
      </c>
      <c r="U3632" s="42">
        <v>44158</v>
      </c>
      <c r="V3632">
        <v>11</v>
      </c>
      <c r="W3632">
        <v>3.6110000000000002</v>
      </c>
      <c r="X3632" s="44">
        <v>12813.954583217945</v>
      </c>
      <c r="Y3632" s="45" t="s">
        <v>157</v>
      </c>
      <c r="Z3632" s="35" t="s">
        <v>149</v>
      </c>
      <c r="AA3632" s="35" t="s">
        <v>146</v>
      </c>
    </row>
    <row r="3633" spans="1:27" x14ac:dyDescent="0.25">
      <c r="A3633" t="s">
        <v>150</v>
      </c>
      <c r="B3633" t="s">
        <v>151</v>
      </c>
      <c r="C3633" t="s">
        <v>152</v>
      </c>
      <c r="E3633" t="s">
        <v>11096</v>
      </c>
      <c r="F3633" t="s">
        <v>11097</v>
      </c>
      <c r="G3633" t="s">
        <v>11098</v>
      </c>
      <c r="H3633" t="s">
        <v>7575</v>
      </c>
      <c r="I3633" t="s">
        <v>7258</v>
      </c>
      <c r="J3633" t="s">
        <v>65</v>
      </c>
      <c r="K3633" t="s">
        <v>7778</v>
      </c>
      <c r="L3633" t="s">
        <v>4</v>
      </c>
      <c r="M3633" t="s">
        <v>64</v>
      </c>
      <c r="N3633" t="s">
        <v>149</v>
      </c>
      <c r="O3633" s="42">
        <v>44148</v>
      </c>
      <c r="P3633" s="42">
        <v>44149</v>
      </c>
      <c r="Q3633">
        <v>620</v>
      </c>
      <c r="R3633">
        <v>620</v>
      </c>
      <c r="S3633" s="44">
        <v>46762.71</v>
      </c>
      <c r="T3633">
        <v>46762.71</v>
      </c>
      <c r="U3633" s="42">
        <v>44148</v>
      </c>
      <c r="V3633">
        <v>11</v>
      </c>
      <c r="W3633">
        <v>3.6110000000000002</v>
      </c>
      <c r="X3633" s="44">
        <v>12950.072002215453</v>
      </c>
      <c r="Y3633" s="45" t="s">
        <v>157</v>
      </c>
      <c r="Z3633" s="35" t="s">
        <v>149</v>
      </c>
      <c r="AA3633" s="35" t="s">
        <v>146</v>
      </c>
    </row>
    <row r="3634" spans="1:27" x14ac:dyDescent="0.25">
      <c r="A3634" t="s">
        <v>150</v>
      </c>
      <c r="B3634" t="s">
        <v>151</v>
      </c>
      <c r="C3634" t="s">
        <v>152</v>
      </c>
      <c r="E3634" t="s">
        <v>11099</v>
      </c>
      <c r="F3634" t="s">
        <v>11100</v>
      </c>
      <c r="G3634" t="s">
        <v>11101</v>
      </c>
      <c r="H3634" t="s">
        <v>8264</v>
      </c>
      <c r="I3634" t="s">
        <v>7696</v>
      </c>
      <c r="J3634" t="s">
        <v>65</v>
      </c>
      <c r="K3634" t="s">
        <v>7778</v>
      </c>
      <c r="L3634" t="s">
        <v>4</v>
      </c>
      <c r="M3634" t="s">
        <v>64</v>
      </c>
      <c r="N3634" t="s">
        <v>149</v>
      </c>
      <c r="O3634" s="42">
        <v>44153</v>
      </c>
      <c r="P3634" s="42">
        <v>44154</v>
      </c>
      <c r="Q3634">
        <v>630</v>
      </c>
      <c r="R3634">
        <v>630</v>
      </c>
      <c r="S3634" s="44">
        <v>48050.85</v>
      </c>
      <c r="T3634">
        <v>48050.85</v>
      </c>
      <c r="U3634" s="42">
        <v>44153</v>
      </c>
      <c r="V3634">
        <v>11</v>
      </c>
      <c r="W3634">
        <v>3.6110000000000002</v>
      </c>
      <c r="X3634" s="44">
        <v>13306.798670728331</v>
      </c>
      <c r="Y3634" s="45" t="s">
        <v>157</v>
      </c>
      <c r="Z3634" s="35" t="s">
        <v>149</v>
      </c>
      <c r="AA3634" s="35" t="s">
        <v>146</v>
      </c>
    </row>
    <row r="3635" spans="1:27" x14ac:dyDescent="0.25">
      <c r="A3635" t="s">
        <v>150</v>
      </c>
      <c r="B3635" t="s">
        <v>151</v>
      </c>
      <c r="C3635" t="s">
        <v>152</v>
      </c>
      <c r="E3635" t="s">
        <v>11102</v>
      </c>
      <c r="F3635" t="s">
        <v>11103</v>
      </c>
      <c r="G3635" t="s">
        <v>11104</v>
      </c>
      <c r="H3635" t="s">
        <v>8216</v>
      </c>
      <c r="I3635" t="s">
        <v>7697</v>
      </c>
      <c r="J3635" t="s">
        <v>65</v>
      </c>
      <c r="K3635" t="s">
        <v>7778</v>
      </c>
      <c r="L3635" t="s">
        <v>4</v>
      </c>
      <c r="M3635" t="s">
        <v>64</v>
      </c>
      <c r="N3635" t="s">
        <v>149</v>
      </c>
      <c r="O3635" s="42">
        <v>44151</v>
      </c>
      <c r="P3635" s="42">
        <v>44152</v>
      </c>
      <c r="Q3635">
        <v>650</v>
      </c>
      <c r="R3635">
        <v>650</v>
      </c>
      <c r="S3635" s="44">
        <v>48474.58</v>
      </c>
      <c r="T3635">
        <v>48474.58</v>
      </c>
      <c r="U3635" s="42">
        <v>44154</v>
      </c>
      <c r="V3635">
        <v>11</v>
      </c>
      <c r="W3635">
        <v>3.6110000000000002</v>
      </c>
      <c r="X3635" s="44">
        <v>13424.142896704512</v>
      </c>
      <c r="Y3635" s="45" t="s">
        <v>157</v>
      </c>
      <c r="Z3635" s="35" t="s">
        <v>149</v>
      </c>
      <c r="AA3635" s="35" t="s">
        <v>146</v>
      </c>
    </row>
    <row r="3636" spans="1:27" x14ac:dyDescent="0.25">
      <c r="A3636" t="s">
        <v>150</v>
      </c>
      <c r="B3636" t="s">
        <v>151</v>
      </c>
      <c r="C3636" t="s">
        <v>152</v>
      </c>
      <c r="E3636" t="s">
        <v>8580</v>
      </c>
      <c r="F3636" t="s">
        <v>8581</v>
      </c>
      <c r="G3636" t="s">
        <v>8582</v>
      </c>
      <c r="H3636" t="s">
        <v>7925</v>
      </c>
      <c r="I3636" t="s">
        <v>7695</v>
      </c>
      <c r="J3636" t="s">
        <v>65</v>
      </c>
      <c r="K3636" t="s">
        <v>7778</v>
      </c>
      <c r="L3636" t="s">
        <v>4</v>
      </c>
      <c r="M3636" t="s">
        <v>64</v>
      </c>
      <c r="N3636" t="s">
        <v>149</v>
      </c>
      <c r="O3636" s="42">
        <v>44116</v>
      </c>
      <c r="P3636" s="42">
        <v>44116</v>
      </c>
      <c r="Q3636">
        <v>600</v>
      </c>
      <c r="R3636">
        <v>600</v>
      </c>
      <c r="S3636" s="44">
        <v>44745.760000000002</v>
      </c>
      <c r="T3636">
        <v>44745.760000000002</v>
      </c>
      <c r="U3636" s="42">
        <v>44116</v>
      </c>
      <c r="V3636">
        <v>10</v>
      </c>
      <c r="W3636">
        <v>3.5979999999999999</v>
      </c>
      <c r="X3636" s="44">
        <v>12436.286826014451</v>
      </c>
      <c r="Y3636" s="45" t="s">
        <v>157</v>
      </c>
      <c r="Z3636" s="35" t="s">
        <v>149</v>
      </c>
      <c r="AA3636" s="35" t="s">
        <v>146</v>
      </c>
    </row>
    <row r="3637" spans="1:27" x14ac:dyDescent="0.25">
      <c r="A3637" t="s">
        <v>150</v>
      </c>
      <c r="B3637" t="s">
        <v>151</v>
      </c>
      <c r="C3637" t="s">
        <v>152</v>
      </c>
      <c r="E3637" t="s">
        <v>8583</v>
      </c>
      <c r="F3637" t="s">
        <v>8584</v>
      </c>
      <c r="G3637" t="s">
        <v>8585</v>
      </c>
      <c r="H3637" t="s">
        <v>7925</v>
      </c>
      <c r="I3637" t="s">
        <v>7695</v>
      </c>
      <c r="J3637" t="s">
        <v>65</v>
      </c>
      <c r="K3637" t="s">
        <v>7778</v>
      </c>
      <c r="L3637" t="s">
        <v>4</v>
      </c>
      <c r="M3637" t="s">
        <v>64</v>
      </c>
      <c r="N3637" t="s">
        <v>149</v>
      </c>
      <c r="O3637" s="42">
        <v>44116</v>
      </c>
      <c r="P3637" s="42">
        <v>44117</v>
      </c>
      <c r="Q3637">
        <v>600</v>
      </c>
      <c r="R3637">
        <v>600</v>
      </c>
      <c r="S3637" s="44">
        <v>44745.760000000002</v>
      </c>
      <c r="T3637">
        <v>44745.760000000002</v>
      </c>
      <c r="U3637" s="42">
        <v>44117</v>
      </c>
      <c r="V3637">
        <v>10</v>
      </c>
      <c r="W3637">
        <v>3.5979999999999999</v>
      </c>
      <c r="X3637" s="44">
        <v>12436.286826014451</v>
      </c>
      <c r="Y3637" s="45" t="s">
        <v>157</v>
      </c>
      <c r="Z3637" s="35" t="s">
        <v>149</v>
      </c>
      <c r="AA3637" s="35" t="s">
        <v>146</v>
      </c>
    </row>
    <row r="3638" spans="1:27" x14ac:dyDescent="0.25">
      <c r="A3638" t="s">
        <v>150</v>
      </c>
      <c r="B3638" t="s">
        <v>151</v>
      </c>
      <c r="C3638" t="s">
        <v>152</v>
      </c>
      <c r="E3638" t="s">
        <v>8586</v>
      </c>
      <c r="F3638" t="s">
        <v>8587</v>
      </c>
      <c r="G3638" t="s">
        <v>8588</v>
      </c>
      <c r="H3638" t="s">
        <v>7925</v>
      </c>
      <c r="I3638" t="s">
        <v>7695</v>
      </c>
      <c r="J3638" t="s">
        <v>65</v>
      </c>
      <c r="K3638" t="s">
        <v>7778</v>
      </c>
      <c r="L3638" t="s">
        <v>4</v>
      </c>
      <c r="M3638" t="s">
        <v>64</v>
      </c>
      <c r="N3638" t="s">
        <v>149</v>
      </c>
      <c r="O3638" s="42">
        <v>44116</v>
      </c>
      <c r="P3638" s="42">
        <v>44117</v>
      </c>
      <c r="Q3638">
        <v>600</v>
      </c>
      <c r="R3638">
        <v>600</v>
      </c>
      <c r="S3638" s="44">
        <v>44745.760000000002</v>
      </c>
      <c r="T3638">
        <v>44745.760000000002</v>
      </c>
      <c r="U3638" s="42">
        <v>44117</v>
      </c>
      <c r="V3638">
        <v>10</v>
      </c>
      <c r="W3638">
        <v>3.5979999999999999</v>
      </c>
      <c r="X3638" s="44">
        <v>12436.286826014451</v>
      </c>
      <c r="Y3638" s="45" t="s">
        <v>157</v>
      </c>
      <c r="Z3638" s="35" t="s">
        <v>149</v>
      </c>
      <c r="AA3638" s="35" t="s">
        <v>146</v>
      </c>
    </row>
    <row r="3639" spans="1:27" x14ac:dyDescent="0.25">
      <c r="A3639" t="s">
        <v>150</v>
      </c>
      <c r="B3639" t="s">
        <v>151</v>
      </c>
      <c r="C3639" t="s">
        <v>152</v>
      </c>
      <c r="E3639" t="s">
        <v>8589</v>
      </c>
      <c r="F3639" t="s">
        <v>8590</v>
      </c>
      <c r="G3639" t="s">
        <v>8591</v>
      </c>
      <c r="H3639" t="s">
        <v>7925</v>
      </c>
      <c r="I3639" t="s">
        <v>7695</v>
      </c>
      <c r="J3639" t="s">
        <v>65</v>
      </c>
      <c r="K3639" t="s">
        <v>7778</v>
      </c>
      <c r="L3639" t="s">
        <v>4</v>
      </c>
      <c r="M3639" t="s">
        <v>64</v>
      </c>
      <c r="N3639" t="s">
        <v>149</v>
      </c>
      <c r="O3639" s="42">
        <v>44117</v>
      </c>
      <c r="P3639" s="42">
        <v>44118</v>
      </c>
      <c r="Q3639">
        <v>600</v>
      </c>
      <c r="R3639">
        <v>600</v>
      </c>
      <c r="S3639" s="44">
        <v>44745.760000000002</v>
      </c>
      <c r="T3639">
        <v>44745.760000000002</v>
      </c>
      <c r="U3639" s="42">
        <v>44117</v>
      </c>
      <c r="V3639">
        <v>10</v>
      </c>
      <c r="W3639">
        <v>3.5979999999999999</v>
      </c>
      <c r="X3639" s="44">
        <v>12436.286826014451</v>
      </c>
      <c r="Y3639" s="45" t="s">
        <v>157</v>
      </c>
      <c r="Z3639" s="35" t="s">
        <v>149</v>
      </c>
      <c r="AA3639" s="35" t="s">
        <v>146</v>
      </c>
    </row>
    <row r="3640" spans="1:27" x14ac:dyDescent="0.25">
      <c r="A3640" t="s">
        <v>150</v>
      </c>
      <c r="B3640" t="s">
        <v>151</v>
      </c>
      <c r="C3640" t="s">
        <v>152</v>
      </c>
      <c r="E3640" t="s">
        <v>8592</v>
      </c>
      <c r="F3640" t="s">
        <v>8593</v>
      </c>
      <c r="G3640" t="s">
        <v>8594</v>
      </c>
      <c r="H3640" t="s">
        <v>7925</v>
      </c>
      <c r="I3640" t="s">
        <v>7695</v>
      </c>
      <c r="J3640" t="s">
        <v>65</v>
      </c>
      <c r="K3640" t="s">
        <v>7778</v>
      </c>
      <c r="L3640" t="s">
        <v>4</v>
      </c>
      <c r="M3640" t="s">
        <v>64</v>
      </c>
      <c r="N3640" t="s">
        <v>149</v>
      </c>
      <c r="O3640" s="42">
        <v>44117</v>
      </c>
      <c r="P3640" s="42">
        <v>44118</v>
      </c>
      <c r="Q3640">
        <v>600</v>
      </c>
      <c r="R3640">
        <v>600</v>
      </c>
      <c r="S3640" s="44">
        <v>44745.760000000002</v>
      </c>
      <c r="T3640">
        <v>44745.760000000002</v>
      </c>
      <c r="U3640" s="42">
        <v>44119</v>
      </c>
      <c r="V3640">
        <v>10</v>
      </c>
      <c r="W3640">
        <v>3.5979999999999999</v>
      </c>
      <c r="X3640" s="44">
        <v>12436.286826014451</v>
      </c>
      <c r="Y3640" s="45" t="s">
        <v>157</v>
      </c>
      <c r="Z3640" s="35" t="s">
        <v>149</v>
      </c>
      <c r="AA3640" s="35" t="s">
        <v>146</v>
      </c>
    </row>
    <row r="3641" spans="1:27" x14ac:dyDescent="0.25">
      <c r="A3641" t="s">
        <v>150</v>
      </c>
      <c r="B3641" t="s">
        <v>151</v>
      </c>
      <c r="C3641" t="s">
        <v>152</v>
      </c>
      <c r="E3641" t="s">
        <v>8595</v>
      </c>
      <c r="F3641" t="s">
        <v>8596</v>
      </c>
      <c r="G3641" t="s">
        <v>8597</v>
      </c>
      <c r="H3641" t="s">
        <v>7925</v>
      </c>
      <c r="I3641" t="s">
        <v>7695</v>
      </c>
      <c r="J3641" t="s">
        <v>65</v>
      </c>
      <c r="K3641" t="s">
        <v>7778</v>
      </c>
      <c r="L3641" t="s">
        <v>4</v>
      </c>
      <c r="M3641" t="s">
        <v>64</v>
      </c>
      <c r="N3641" t="s">
        <v>149</v>
      </c>
      <c r="O3641" s="42">
        <v>44117</v>
      </c>
      <c r="P3641" s="42">
        <v>44118</v>
      </c>
      <c r="Q3641">
        <v>600</v>
      </c>
      <c r="R3641">
        <v>600</v>
      </c>
      <c r="S3641" s="44">
        <v>44745.760000000002</v>
      </c>
      <c r="T3641">
        <v>44745.760000000002</v>
      </c>
      <c r="U3641" s="42">
        <v>44119</v>
      </c>
      <c r="V3641">
        <v>10</v>
      </c>
      <c r="W3641">
        <v>3.5979999999999999</v>
      </c>
      <c r="X3641" s="44">
        <v>12436.286826014451</v>
      </c>
      <c r="Y3641" s="45" t="s">
        <v>157</v>
      </c>
      <c r="Z3641" s="35" t="s">
        <v>149</v>
      </c>
      <c r="AA3641" s="35" t="s">
        <v>146</v>
      </c>
    </row>
    <row r="3642" spans="1:27" x14ac:dyDescent="0.25">
      <c r="A3642" t="s">
        <v>150</v>
      </c>
      <c r="B3642" t="s">
        <v>151</v>
      </c>
      <c r="C3642" t="s">
        <v>152</v>
      </c>
      <c r="E3642" t="s">
        <v>8598</v>
      </c>
      <c r="F3642" t="s">
        <v>8599</v>
      </c>
      <c r="G3642" t="s">
        <v>8600</v>
      </c>
      <c r="H3642" t="s">
        <v>7925</v>
      </c>
      <c r="I3642" t="s">
        <v>7695</v>
      </c>
      <c r="J3642" t="s">
        <v>65</v>
      </c>
      <c r="K3642" t="s">
        <v>7778</v>
      </c>
      <c r="L3642" t="s">
        <v>4</v>
      </c>
      <c r="M3642" t="s">
        <v>64</v>
      </c>
      <c r="N3642" t="s">
        <v>149</v>
      </c>
      <c r="O3642" s="42">
        <v>44117</v>
      </c>
      <c r="P3642" s="42">
        <v>44118</v>
      </c>
      <c r="Q3642">
        <v>600</v>
      </c>
      <c r="R3642">
        <v>600</v>
      </c>
      <c r="S3642" s="44">
        <v>44745.760000000002</v>
      </c>
      <c r="T3642">
        <v>44745.760000000002</v>
      </c>
      <c r="U3642" s="42">
        <v>44119</v>
      </c>
      <c r="V3642">
        <v>10</v>
      </c>
      <c r="W3642">
        <v>3.5979999999999999</v>
      </c>
      <c r="X3642" s="44">
        <v>12436.286826014451</v>
      </c>
      <c r="Y3642" s="45" t="s">
        <v>157</v>
      </c>
      <c r="Z3642" s="35" t="s">
        <v>149</v>
      </c>
      <c r="AA3642" s="35" t="s">
        <v>146</v>
      </c>
    </row>
    <row r="3643" spans="1:27" x14ac:dyDescent="0.25">
      <c r="A3643" t="s">
        <v>150</v>
      </c>
      <c r="B3643" t="s">
        <v>151</v>
      </c>
      <c r="C3643" t="s">
        <v>152</v>
      </c>
      <c r="E3643" t="s">
        <v>8601</v>
      </c>
      <c r="F3643" t="s">
        <v>8602</v>
      </c>
      <c r="G3643" t="s">
        <v>8603</v>
      </c>
      <c r="H3643" t="s">
        <v>7925</v>
      </c>
      <c r="I3643" t="s">
        <v>7695</v>
      </c>
      <c r="J3643" t="s">
        <v>65</v>
      </c>
      <c r="K3643" t="s">
        <v>7778</v>
      </c>
      <c r="L3643" t="s">
        <v>4</v>
      </c>
      <c r="M3643" t="s">
        <v>64</v>
      </c>
      <c r="N3643" t="s">
        <v>149</v>
      </c>
      <c r="O3643" s="42">
        <v>44117</v>
      </c>
      <c r="P3643" s="42">
        <v>44118</v>
      </c>
      <c r="Q3643">
        <v>600</v>
      </c>
      <c r="R3643">
        <v>600</v>
      </c>
      <c r="S3643" s="44">
        <v>44745.760000000002</v>
      </c>
      <c r="T3643">
        <v>44745.760000000002</v>
      </c>
      <c r="U3643" s="42">
        <v>44123</v>
      </c>
      <c r="V3643">
        <v>10</v>
      </c>
      <c r="W3643">
        <v>3.5979999999999999</v>
      </c>
      <c r="X3643" s="44">
        <v>12436.286826014451</v>
      </c>
      <c r="Y3643" s="45" t="s">
        <v>157</v>
      </c>
      <c r="Z3643" s="35" t="s">
        <v>149</v>
      </c>
      <c r="AA3643" s="35" t="s">
        <v>146</v>
      </c>
    </row>
    <row r="3644" spans="1:27" x14ac:dyDescent="0.25">
      <c r="A3644" t="s">
        <v>150</v>
      </c>
      <c r="B3644" t="s">
        <v>151</v>
      </c>
      <c r="C3644" t="s">
        <v>152</v>
      </c>
      <c r="E3644" t="s">
        <v>8604</v>
      </c>
      <c r="F3644" t="s">
        <v>8605</v>
      </c>
      <c r="G3644" t="s">
        <v>8606</v>
      </c>
      <c r="H3644" t="s">
        <v>6889</v>
      </c>
      <c r="I3644" t="s">
        <v>6660</v>
      </c>
      <c r="J3644" t="s">
        <v>65</v>
      </c>
      <c r="K3644" t="s">
        <v>7778</v>
      </c>
      <c r="L3644" t="s">
        <v>4</v>
      </c>
      <c r="M3644" t="s">
        <v>64</v>
      </c>
      <c r="N3644" t="s">
        <v>149</v>
      </c>
      <c r="O3644" s="42">
        <v>44118</v>
      </c>
      <c r="P3644" s="42">
        <v>44119</v>
      </c>
      <c r="Q3644">
        <v>600</v>
      </c>
      <c r="R3644">
        <v>600</v>
      </c>
      <c r="S3644" s="44">
        <v>44745.760000000002</v>
      </c>
      <c r="T3644">
        <v>44745.760000000002</v>
      </c>
      <c r="U3644" s="42">
        <v>44118</v>
      </c>
      <c r="V3644">
        <v>10</v>
      </c>
      <c r="W3644">
        <v>3.5979999999999999</v>
      </c>
      <c r="X3644" s="44">
        <v>12436.286826014451</v>
      </c>
      <c r="Y3644" s="45" t="s">
        <v>157</v>
      </c>
      <c r="Z3644" s="35" t="s">
        <v>149</v>
      </c>
      <c r="AA3644" s="35" t="s">
        <v>146</v>
      </c>
    </row>
    <row r="3645" spans="1:27" x14ac:dyDescent="0.25">
      <c r="A3645" t="s">
        <v>150</v>
      </c>
      <c r="B3645" t="s">
        <v>151</v>
      </c>
      <c r="C3645" t="s">
        <v>152</v>
      </c>
      <c r="E3645" t="s">
        <v>8607</v>
      </c>
      <c r="F3645" t="s">
        <v>8608</v>
      </c>
      <c r="G3645" t="s">
        <v>8609</v>
      </c>
      <c r="H3645" t="s">
        <v>6889</v>
      </c>
      <c r="I3645" t="s">
        <v>6660</v>
      </c>
      <c r="J3645" t="s">
        <v>65</v>
      </c>
      <c r="K3645" t="s">
        <v>7778</v>
      </c>
      <c r="L3645" t="s">
        <v>4</v>
      </c>
      <c r="M3645" t="s">
        <v>64</v>
      </c>
      <c r="N3645" t="s">
        <v>149</v>
      </c>
      <c r="O3645" s="42">
        <v>44123</v>
      </c>
      <c r="P3645" s="42">
        <v>44124</v>
      </c>
      <c r="Q3645">
        <v>600</v>
      </c>
      <c r="R3645">
        <v>600</v>
      </c>
      <c r="S3645" s="44">
        <v>44745.760000000002</v>
      </c>
      <c r="T3645">
        <v>44745.760000000002</v>
      </c>
      <c r="U3645" s="42">
        <v>44123</v>
      </c>
      <c r="V3645">
        <v>10</v>
      </c>
      <c r="W3645">
        <v>3.5979999999999999</v>
      </c>
      <c r="X3645" s="44">
        <v>12436.286826014451</v>
      </c>
      <c r="Y3645" s="45" t="s">
        <v>157</v>
      </c>
      <c r="Z3645" s="35" t="s">
        <v>149</v>
      </c>
      <c r="AA3645" s="35" t="s">
        <v>146</v>
      </c>
    </row>
    <row r="3646" spans="1:27" x14ac:dyDescent="0.25">
      <c r="A3646" t="s">
        <v>150</v>
      </c>
      <c r="B3646" t="s">
        <v>151</v>
      </c>
      <c r="C3646" t="s">
        <v>152</v>
      </c>
      <c r="E3646" t="s">
        <v>8610</v>
      </c>
      <c r="F3646" t="s">
        <v>8611</v>
      </c>
      <c r="G3646" t="s">
        <v>8612</v>
      </c>
      <c r="H3646" t="s">
        <v>6889</v>
      </c>
      <c r="I3646" t="s">
        <v>6660</v>
      </c>
      <c r="J3646" t="s">
        <v>65</v>
      </c>
      <c r="K3646" t="s">
        <v>7778</v>
      </c>
      <c r="L3646" t="s">
        <v>4</v>
      </c>
      <c r="M3646" t="s">
        <v>64</v>
      </c>
      <c r="N3646" t="s">
        <v>149</v>
      </c>
      <c r="O3646" s="42">
        <v>44123</v>
      </c>
      <c r="P3646" s="42">
        <v>44124</v>
      </c>
      <c r="Q3646">
        <v>600</v>
      </c>
      <c r="R3646">
        <v>600</v>
      </c>
      <c r="S3646" s="44">
        <v>44745.760000000002</v>
      </c>
      <c r="T3646">
        <v>44745.760000000002</v>
      </c>
      <c r="U3646" s="42">
        <v>44123</v>
      </c>
      <c r="V3646">
        <v>10</v>
      </c>
      <c r="W3646">
        <v>3.5979999999999999</v>
      </c>
      <c r="X3646" s="44">
        <v>12436.286826014451</v>
      </c>
      <c r="Y3646" s="45" t="s">
        <v>157</v>
      </c>
      <c r="Z3646" s="35" t="s">
        <v>149</v>
      </c>
      <c r="AA3646" s="35" t="s">
        <v>146</v>
      </c>
    </row>
    <row r="3647" spans="1:27" x14ac:dyDescent="0.25">
      <c r="A3647" t="s">
        <v>150</v>
      </c>
      <c r="B3647" t="s">
        <v>151</v>
      </c>
      <c r="C3647" t="s">
        <v>152</v>
      </c>
      <c r="E3647" t="s">
        <v>8613</v>
      </c>
      <c r="F3647" t="s">
        <v>8614</v>
      </c>
      <c r="G3647" t="s">
        <v>8615</v>
      </c>
      <c r="H3647" t="s">
        <v>6889</v>
      </c>
      <c r="I3647" t="s">
        <v>6660</v>
      </c>
      <c r="J3647" t="s">
        <v>65</v>
      </c>
      <c r="K3647" t="s">
        <v>7778</v>
      </c>
      <c r="L3647" t="s">
        <v>4</v>
      </c>
      <c r="M3647" t="s">
        <v>64</v>
      </c>
      <c r="N3647" t="s">
        <v>149</v>
      </c>
      <c r="O3647" s="42">
        <v>44123</v>
      </c>
      <c r="P3647" s="42">
        <v>44124</v>
      </c>
      <c r="Q3647">
        <v>600</v>
      </c>
      <c r="R3647">
        <v>600</v>
      </c>
      <c r="S3647" s="44">
        <v>44745.760000000002</v>
      </c>
      <c r="T3647">
        <v>44745.760000000002</v>
      </c>
      <c r="U3647" s="42">
        <v>44124</v>
      </c>
      <c r="V3647">
        <v>10</v>
      </c>
      <c r="W3647">
        <v>3.5979999999999999</v>
      </c>
      <c r="X3647" s="44">
        <v>12436.286826014451</v>
      </c>
      <c r="Y3647" s="45" t="s">
        <v>157</v>
      </c>
      <c r="Z3647" s="35" t="s">
        <v>149</v>
      </c>
      <c r="AA3647" s="35" t="s">
        <v>146</v>
      </c>
    </row>
    <row r="3648" spans="1:27" x14ac:dyDescent="0.25">
      <c r="A3648" t="s">
        <v>150</v>
      </c>
      <c r="B3648" t="s">
        <v>151</v>
      </c>
      <c r="C3648" t="s">
        <v>152</v>
      </c>
      <c r="E3648" t="s">
        <v>8616</v>
      </c>
      <c r="F3648" t="s">
        <v>8617</v>
      </c>
      <c r="G3648" t="s">
        <v>8618</v>
      </c>
      <c r="H3648" t="s">
        <v>6889</v>
      </c>
      <c r="I3648" t="s">
        <v>6660</v>
      </c>
      <c r="J3648" t="s">
        <v>65</v>
      </c>
      <c r="K3648" t="s">
        <v>7778</v>
      </c>
      <c r="L3648" t="s">
        <v>4</v>
      </c>
      <c r="M3648" t="s">
        <v>64</v>
      </c>
      <c r="N3648" t="s">
        <v>149</v>
      </c>
      <c r="O3648" s="42">
        <v>44124</v>
      </c>
      <c r="P3648" s="42">
        <v>44125</v>
      </c>
      <c r="Q3648">
        <v>600</v>
      </c>
      <c r="R3648">
        <v>600</v>
      </c>
      <c r="S3648" s="44">
        <v>44745.760000000002</v>
      </c>
      <c r="T3648">
        <v>44745.760000000002</v>
      </c>
      <c r="U3648" s="42">
        <v>44124</v>
      </c>
      <c r="V3648">
        <v>10</v>
      </c>
      <c r="W3648">
        <v>3.5979999999999999</v>
      </c>
      <c r="X3648" s="44">
        <v>12436.286826014451</v>
      </c>
      <c r="Y3648" s="45" t="s">
        <v>157</v>
      </c>
      <c r="Z3648" s="35" t="s">
        <v>149</v>
      </c>
      <c r="AA3648" s="35" t="s">
        <v>146</v>
      </c>
    </row>
    <row r="3649" spans="1:27" x14ac:dyDescent="0.25">
      <c r="A3649" t="s">
        <v>150</v>
      </c>
      <c r="B3649" t="s">
        <v>151</v>
      </c>
      <c r="C3649" t="s">
        <v>152</v>
      </c>
      <c r="E3649" t="s">
        <v>8619</v>
      </c>
      <c r="F3649" t="s">
        <v>8620</v>
      </c>
      <c r="G3649" t="s">
        <v>8621</v>
      </c>
      <c r="H3649" t="s">
        <v>6889</v>
      </c>
      <c r="I3649" t="s">
        <v>6660</v>
      </c>
      <c r="J3649" t="s">
        <v>65</v>
      </c>
      <c r="K3649" t="s">
        <v>7778</v>
      </c>
      <c r="L3649" t="s">
        <v>4</v>
      </c>
      <c r="M3649" t="s">
        <v>64</v>
      </c>
      <c r="N3649" t="s">
        <v>149</v>
      </c>
      <c r="O3649" s="42">
        <v>44131</v>
      </c>
      <c r="P3649" s="42">
        <v>44132</v>
      </c>
      <c r="Q3649">
        <v>600</v>
      </c>
      <c r="R3649">
        <v>600</v>
      </c>
      <c r="S3649" s="44">
        <v>44745.760000000002</v>
      </c>
      <c r="T3649">
        <v>44745.760000000002</v>
      </c>
      <c r="U3649" s="42">
        <v>44131</v>
      </c>
      <c r="V3649">
        <v>10</v>
      </c>
      <c r="W3649">
        <v>3.5979999999999999</v>
      </c>
      <c r="X3649" s="44">
        <v>12436.286826014451</v>
      </c>
      <c r="Y3649" s="45" t="s">
        <v>157</v>
      </c>
      <c r="Z3649" s="35" t="s">
        <v>149</v>
      </c>
      <c r="AA3649" s="35" t="s">
        <v>146</v>
      </c>
    </row>
    <row r="3650" spans="1:27" x14ac:dyDescent="0.25">
      <c r="A3650" t="s">
        <v>150</v>
      </c>
      <c r="B3650" t="s">
        <v>151</v>
      </c>
      <c r="C3650" t="s">
        <v>152</v>
      </c>
      <c r="E3650" t="s">
        <v>8622</v>
      </c>
      <c r="F3650" t="s">
        <v>8623</v>
      </c>
      <c r="G3650" t="s">
        <v>8624</v>
      </c>
      <c r="H3650" t="s">
        <v>6889</v>
      </c>
      <c r="I3650" t="s">
        <v>6660</v>
      </c>
      <c r="J3650" t="s">
        <v>65</v>
      </c>
      <c r="K3650" t="s">
        <v>7778</v>
      </c>
      <c r="L3650" t="s">
        <v>4</v>
      </c>
      <c r="M3650" t="s">
        <v>64</v>
      </c>
      <c r="N3650" t="s">
        <v>149</v>
      </c>
      <c r="O3650" s="42">
        <v>44131</v>
      </c>
      <c r="P3650" s="42">
        <v>44132</v>
      </c>
      <c r="Q3650">
        <v>600</v>
      </c>
      <c r="R3650">
        <v>600</v>
      </c>
      <c r="S3650" s="44">
        <v>44745.760000000002</v>
      </c>
      <c r="T3650">
        <v>44745.760000000002</v>
      </c>
      <c r="U3650" s="42">
        <v>44132</v>
      </c>
      <c r="V3650">
        <v>10</v>
      </c>
      <c r="W3650">
        <v>3.5979999999999999</v>
      </c>
      <c r="X3650" s="44">
        <v>12436.286826014451</v>
      </c>
      <c r="Y3650" s="45" t="s">
        <v>157</v>
      </c>
      <c r="Z3650" s="35" t="s">
        <v>149</v>
      </c>
      <c r="AA3650" s="35" t="s">
        <v>146</v>
      </c>
    </row>
    <row r="3651" spans="1:27" x14ac:dyDescent="0.25">
      <c r="A3651" t="s">
        <v>150</v>
      </c>
      <c r="B3651" t="s">
        <v>151</v>
      </c>
      <c r="C3651" t="s">
        <v>152</v>
      </c>
      <c r="E3651" t="s">
        <v>8625</v>
      </c>
      <c r="F3651" t="s">
        <v>8626</v>
      </c>
      <c r="G3651" t="s">
        <v>8627</v>
      </c>
      <c r="H3651" t="s">
        <v>6889</v>
      </c>
      <c r="I3651" t="s">
        <v>6660</v>
      </c>
      <c r="J3651" t="s">
        <v>65</v>
      </c>
      <c r="K3651" t="s">
        <v>7778</v>
      </c>
      <c r="L3651" t="s">
        <v>4</v>
      </c>
      <c r="M3651" t="s">
        <v>64</v>
      </c>
      <c r="N3651" t="s">
        <v>149</v>
      </c>
      <c r="O3651" s="42">
        <v>44132</v>
      </c>
      <c r="P3651" s="42">
        <v>44133</v>
      </c>
      <c r="Q3651">
        <v>600</v>
      </c>
      <c r="R3651">
        <v>600</v>
      </c>
      <c r="S3651" s="44">
        <v>44745.760000000002</v>
      </c>
      <c r="T3651">
        <v>44745.760000000002</v>
      </c>
      <c r="U3651" s="42">
        <v>44132</v>
      </c>
      <c r="V3651">
        <v>10</v>
      </c>
      <c r="W3651">
        <v>3.5979999999999999</v>
      </c>
      <c r="X3651" s="44">
        <v>12436.286826014451</v>
      </c>
      <c r="Y3651" s="45" t="s">
        <v>157</v>
      </c>
      <c r="Z3651" s="35" t="s">
        <v>149</v>
      </c>
      <c r="AA3651" s="35" t="s">
        <v>146</v>
      </c>
    </row>
    <row r="3652" spans="1:27" x14ac:dyDescent="0.25">
      <c r="A3652" t="s">
        <v>150</v>
      </c>
      <c r="B3652" t="s">
        <v>151</v>
      </c>
      <c r="C3652" t="s">
        <v>152</v>
      </c>
      <c r="E3652" t="s">
        <v>8628</v>
      </c>
      <c r="F3652" t="s">
        <v>8629</v>
      </c>
      <c r="G3652" t="s">
        <v>8630</v>
      </c>
      <c r="H3652" t="s">
        <v>6889</v>
      </c>
      <c r="I3652" t="s">
        <v>6660</v>
      </c>
      <c r="J3652" t="s">
        <v>65</v>
      </c>
      <c r="K3652" t="s">
        <v>7778</v>
      </c>
      <c r="L3652" t="s">
        <v>4</v>
      </c>
      <c r="M3652" t="s">
        <v>64</v>
      </c>
      <c r="N3652" t="s">
        <v>149</v>
      </c>
      <c r="O3652" s="42">
        <v>44134</v>
      </c>
      <c r="P3652" s="42">
        <v>44135</v>
      </c>
      <c r="Q3652">
        <v>600</v>
      </c>
      <c r="R3652">
        <v>600</v>
      </c>
      <c r="S3652" s="44">
        <v>44745.760000000002</v>
      </c>
      <c r="T3652">
        <v>44745.760000000002</v>
      </c>
      <c r="U3652" s="42">
        <v>44134</v>
      </c>
      <c r="V3652">
        <v>10</v>
      </c>
      <c r="W3652">
        <v>3.5979999999999999</v>
      </c>
      <c r="X3652" s="44">
        <v>12436.286826014451</v>
      </c>
      <c r="Y3652" s="45" t="s">
        <v>157</v>
      </c>
      <c r="Z3652" s="35" t="s">
        <v>149</v>
      </c>
      <c r="AA3652" s="35" t="s">
        <v>146</v>
      </c>
    </row>
    <row r="3653" spans="1:27" x14ac:dyDescent="0.25">
      <c r="A3653" t="s">
        <v>150</v>
      </c>
      <c r="B3653" t="s">
        <v>151</v>
      </c>
      <c r="C3653" t="s">
        <v>152</v>
      </c>
      <c r="E3653" t="s">
        <v>8631</v>
      </c>
      <c r="F3653" t="s">
        <v>8632</v>
      </c>
      <c r="G3653" t="s">
        <v>8633</v>
      </c>
      <c r="H3653" t="s">
        <v>6889</v>
      </c>
      <c r="I3653" t="s">
        <v>6660</v>
      </c>
      <c r="J3653" t="s">
        <v>65</v>
      </c>
      <c r="K3653" t="s">
        <v>7778</v>
      </c>
      <c r="L3653" t="s">
        <v>4</v>
      </c>
      <c r="M3653" t="s">
        <v>64</v>
      </c>
      <c r="N3653" t="s">
        <v>149</v>
      </c>
      <c r="O3653" s="42">
        <v>44134</v>
      </c>
      <c r="P3653" s="42">
        <v>44135</v>
      </c>
      <c r="Q3653">
        <v>600</v>
      </c>
      <c r="R3653">
        <v>600</v>
      </c>
      <c r="S3653" s="44">
        <v>44745.760000000002</v>
      </c>
      <c r="T3653">
        <v>44745.760000000002</v>
      </c>
      <c r="U3653" s="42">
        <v>44134</v>
      </c>
      <c r="V3653">
        <v>10</v>
      </c>
      <c r="W3653">
        <v>3.5979999999999999</v>
      </c>
      <c r="X3653" s="44">
        <v>12436.286826014451</v>
      </c>
      <c r="Y3653" s="45" t="s">
        <v>157</v>
      </c>
      <c r="Z3653" s="35" t="s">
        <v>149</v>
      </c>
      <c r="AA3653" s="35" t="s">
        <v>146</v>
      </c>
    </row>
    <row r="3654" spans="1:27" x14ac:dyDescent="0.25">
      <c r="A3654" t="s">
        <v>150</v>
      </c>
      <c r="B3654" t="s">
        <v>151</v>
      </c>
      <c r="C3654" t="s">
        <v>152</v>
      </c>
      <c r="E3654" t="s">
        <v>8634</v>
      </c>
      <c r="F3654" t="s">
        <v>8635</v>
      </c>
      <c r="G3654" t="s">
        <v>8636</v>
      </c>
      <c r="H3654" t="s">
        <v>6889</v>
      </c>
      <c r="I3654" t="s">
        <v>6660</v>
      </c>
      <c r="J3654" t="s">
        <v>65</v>
      </c>
      <c r="K3654" t="s">
        <v>7778</v>
      </c>
      <c r="L3654" t="s">
        <v>4</v>
      </c>
      <c r="M3654" t="s">
        <v>64</v>
      </c>
      <c r="N3654" t="s">
        <v>149</v>
      </c>
      <c r="O3654" s="42">
        <v>44134</v>
      </c>
      <c r="P3654" s="42">
        <v>44135</v>
      </c>
      <c r="Q3654">
        <v>600</v>
      </c>
      <c r="R3654">
        <v>600</v>
      </c>
      <c r="S3654" s="44">
        <v>44745.760000000002</v>
      </c>
      <c r="T3654">
        <v>44745.760000000002</v>
      </c>
      <c r="U3654" s="42">
        <v>44134</v>
      </c>
      <c r="V3654">
        <v>10</v>
      </c>
      <c r="W3654">
        <v>3.5979999999999999</v>
      </c>
      <c r="X3654" s="44">
        <v>12436.286826014451</v>
      </c>
      <c r="Y3654" s="45" t="s">
        <v>157</v>
      </c>
      <c r="Z3654" s="35" t="s">
        <v>149</v>
      </c>
      <c r="AA3654" s="35" t="s">
        <v>146</v>
      </c>
    </row>
    <row r="3655" spans="1:27" x14ac:dyDescent="0.25">
      <c r="A3655" t="s">
        <v>150</v>
      </c>
      <c r="B3655" t="s">
        <v>151</v>
      </c>
      <c r="C3655" t="s">
        <v>152</v>
      </c>
      <c r="E3655" t="s">
        <v>8637</v>
      </c>
      <c r="F3655" t="s">
        <v>8638</v>
      </c>
      <c r="G3655" t="s">
        <v>8639</v>
      </c>
      <c r="H3655" t="s">
        <v>6889</v>
      </c>
      <c r="I3655" t="s">
        <v>6660</v>
      </c>
      <c r="J3655" t="s">
        <v>65</v>
      </c>
      <c r="K3655" t="s">
        <v>7778</v>
      </c>
      <c r="L3655" t="s">
        <v>4</v>
      </c>
      <c r="M3655" t="s">
        <v>64</v>
      </c>
      <c r="N3655" t="s">
        <v>149</v>
      </c>
      <c r="O3655" s="42">
        <v>44134</v>
      </c>
      <c r="P3655" s="42">
        <v>44135</v>
      </c>
      <c r="Q3655">
        <v>600</v>
      </c>
      <c r="R3655">
        <v>600</v>
      </c>
      <c r="S3655" s="44">
        <v>44745.760000000002</v>
      </c>
      <c r="T3655">
        <v>44745.760000000002</v>
      </c>
      <c r="U3655" s="42">
        <v>44134</v>
      </c>
      <c r="V3655">
        <v>10</v>
      </c>
      <c r="W3655">
        <v>3.5979999999999999</v>
      </c>
      <c r="X3655" s="44">
        <v>12436.286826014451</v>
      </c>
      <c r="Y3655" s="45" t="s">
        <v>157</v>
      </c>
      <c r="Z3655" s="35" t="s">
        <v>149</v>
      </c>
      <c r="AA3655" s="35" t="s">
        <v>146</v>
      </c>
    </row>
    <row r="3656" spans="1:27" x14ac:dyDescent="0.25">
      <c r="A3656" t="s">
        <v>563</v>
      </c>
      <c r="B3656" t="s">
        <v>564</v>
      </c>
      <c r="C3656" t="s">
        <v>565</v>
      </c>
      <c r="E3656" t="s">
        <v>8695</v>
      </c>
      <c r="F3656" t="s">
        <v>8696</v>
      </c>
      <c r="G3656" t="s">
        <v>8697</v>
      </c>
      <c r="H3656" t="s">
        <v>7604</v>
      </c>
      <c r="I3656" t="s">
        <v>7260</v>
      </c>
      <c r="J3656" t="s">
        <v>63</v>
      </c>
      <c r="K3656" t="s">
        <v>141</v>
      </c>
      <c r="L3656" t="s">
        <v>34</v>
      </c>
      <c r="M3656" t="s">
        <v>94</v>
      </c>
      <c r="N3656" t="s">
        <v>149</v>
      </c>
      <c r="O3656" s="42">
        <v>44140</v>
      </c>
      <c r="P3656" s="42">
        <v>44136</v>
      </c>
      <c r="Q3656">
        <v>7723.067</v>
      </c>
      <c r="R3656">
        <v>7723.067</v>
      </c>
      <c r="S3656" s="44">
        <v>4584412.57</v>
      </c>
      <c r="T3656">
        <v>4584412.57</v>
      </c>
      <c r="U3656" s="42">
        <v>44136</v>
      </c>
      <c r="V3656">
        <v>11</v>
      </c>
      <c r="W3656">
        <v>3.6110000000000002</v>
      </c>
      <c r="X3656" s="44">
        <v>4584412.57</v>
      </c>
      <c r="Y3656" s="45" t="s">
        <v>157</v>
      </c>
      <c r="Z3656" s="35" t="s">
        <v>149</v>
      </c>
      <c r="AA3656" s="35" t="s">
        <v>146</v>
      </c>
    </row>
    <row r="3657" spans="1:27" x14ac:dyDescent="0.25">
      <c r="A3657" t="s">
        <v>150</v>
      </c>
      <c r="B3657" t="s">
        <v>151</v>
      </c>
      <c r="C3657" t="s">
        <v>152</v>
      </c>
      <c r="E3657" t="s">
        <v>8676</v>
      </c>
      <c r="F3657" t="s">
        <v>8677</v>
      </c>
      <c r="G3657" t="s">
        <v>8678</v>
      </c>
      <c r="H3657" t="s">
        <v>8216</v>
      </c>
      <c r="I3657" t="s">
        <v>7697</v>
      </c>
      <c r="J3657" t="s">
        <v>65</v>
      </c>
      <c r="K3657" t="s">
        <v>7778</v>
      </c>
      <c r="L3657" t="s">
        <v>4</v>
      </c>
      <c r="M3657" t="s">
        <v>64</v>
      </c>
      <c r="N3657" t="s">
        <v>149</v>
      </c>
      <c r="O3657" s="42">
        <v>44120</v>
      </c>
      <c r="P3657" s="42">
        <v>44121</v>
      </c>
      <c r="Q3657">
        <v>640</v>
      </c>
      <c r="R3657">
        <v>640</v>
      </c>
      <c r="S3657" s="44">
        <v>48271.19</v>
      </c>
      <c r="T3657">
        <v>48271.19</v>
      </c>
      <c r="U3657" s="42">
        <v>44120</v>
      </c>
      <c r="V3657">
        <v>10</v>
      </c>
      <c r="W3657">
        <v>3.5979999999999999</v>
      </c>
      <c r="X3657" s="44">
        <v>13416.117287381878</v>
      </c>
      <c r="Y3657" s="45" t="s">
        <v>157</v>
      </c>
      <c r="Z3657" s="35" t="s">
        <v>149</v>
      </c>
      <c r="AA3657" s="35" t="s">
        <v>146</v>
      </c>
    </row>
    <row r="3658" spans="1:27" x14ac:dyDescent="0.25">
      <c r="A3658" t="s">
        <v>563</v>
      </c>
      <c r="B3658" t="s">
        <v>852</v>
      </c>
      <c r="C3658" t="s">
        <v>565</v>
      </c>
      <c r="E3658" t="s">
        <v>6735</v>
      </c>
      <c r="F3658" t="s">
        <v>6736</v>
      </c>
      <c r="G3658" t="s">
        <v>6737</v>
      </c>
      <c r="H3658" t="s">
        <v>1542</v>
      </c>
      <c r="I3658" t="s">
        <v>36</v>
      </c>
      <c r="J3658" t="s">
        <v>67</v>
      </c>
      <c r="K3658" t="s">
        <v>7245</v>
      </c>
      <c r="L3658" t="s">
        <v>48</v>
      </c>
      <c r="M3658" t="s">
        <v>94</v>
      </c>
      <c r="N3658" t="s">
        <v>149</v>
      </c>
      <c r="O3658" s="42">
        <v>44075</v>
      </c>
      <c r="P3658" s="42">
        <v>44074</v>
      </c>
      <c r="Q3658">
        <v>1120</v>
      </c>
      <c r="R3658">
        <v>1120</v>
      </c>
      <c r="S3658" s="44">
        <v>896</v>
      </c>
      <c r="T3658">
        <v>896</v>
      </c>
      <c r="U3658" s="42">
        <v>44077</v>
      </c>
      <c r="V3658">
        <v>9</v>
      </c>
      <c r="W3658">
        <v>3.5569999999999999</v>
      </c>
      <c r="X3658" s="44">
        <v>896</v>
      </c>
      <c r="Y3658" s="45" t="s">
        <v>157</v>
      </c>
      <c r="Z3658" s="35" t="s">
        <v>149</v>
      </c>
      <c r="AA3658" s="35" t="s">
        <v>146</v>
      </c>
    </row>
    <row r="3659" spans="1:27" x14ac:dyDescent="0.25">
      <c r="A3659" t="s">
        <v>563</v>
      </c>
      <c r="B3659" t="s">
        <v>852</v>
      </c>
      <c r="C3659" t="s">
        <v>565</v>
      </c>
      <c r="E3659" t="s">
        <v>7142</v>
      </c>
      <c r="F3659" t="s">
        <v>7143</v>
      </c>
      <c r="G3659" t="s">
        <v>7144</v>
      </c>
      <c r="H3659" t="s">
        <v>1864</v>
      </c>
      <c r="I3659" t="s">
        <v>49</v>
      </c>
      <c r="J3659" t="s">
        <v>71</v>
      </c>
      <c r="K3659" t="s">
        <v>7242</v>
      </c>
      <c r="L3659" t="s">
        <v>41</v>
      </c>
      <c r="M3659" t="s">
        <v>64</v>
      </c>
      <c r="N3659" t="s">
        <v>149</v>
      </c>
      <c r="O3659" s="42">
        <v>44088</v>
      </c>
      <c r="P3659" s="42">
        <v>44088</v>
      </c>
      <c r="Q3659">
        <v>42</v>
      </c>
      <c r="R3659">
        <v>42</v>
      </c>
      <c r="S3659" s="44">
        <v>949.2</v>
      </c>
      <c r="T3659">
        <v>949.2</v>
      </c>
      <c r="U3659" s="42">
        <v>44088</v>
      </c>
      <c r="V3659">
        <v>9</v>
      </c>
      <c r="W3659">
        <v>3.5569999999999999</v>
      </c>
      <c r="X3659" s="44">
        <v>266.854090525723</v>
      </c>
      <c r="Y3659" s="45" t="s">
        <v>157</v>
      </c>
      <c r="Z3659" s="35" t="s">
        <v>149</v>
      </c>
      <c r="AA3659" s="35" t="s">
        <v>146</v>
      </c>
    </row>
    <row r="3660" spans="1:27" x14ac:dyDescent="0.25">
      <c r="A3660" t="s">
        <v>563</v>
      </c>
      <c r="B3660" t="s">
        <v>859</v>
      </c>
      <c r="C3660" t="s">
        <v>853</v>
      </c>
      <c r="E3660" t="s">
        <v>7276</v>
      </c>
      <c r="F3660" t="s">
        <v>7277</v>
      </c>
      <c r="G3660" t="s">
        <v>7278</v>
      </c>
      <c r="H3660" t="s">
        <v>3154</v>
      </c>
      <c r="I3660" t="s">
        <v>2545</v>
      </c>
      <c r="J3660" t="s">
        <v>5518</v>
      </c>
      <c r="K3660" t="s">
        <v>115</v>
      </c>
      <c r="L3660" t="s">
        <v>34</v>
      </c>
      <c r="M3660" t="s">
        <v>94</v>
      </c>
      <c r="N3660" t="s">
        <v>149</v>
      </c>
      <c r="O3660" s="42">
        <v>44097</v>
      </c>
      <c r="P3660" s="42">
        <v>44097</v>
      </c>
      <c r="Q3660">
        <v>1.5</v>
      </c>
      <c r="R3660">
        <v>1.5</v>
      </c>
      <c r="S3660" s="44">
        <v>1020</v>
      </c>
      <c r="T3660">
        <v>1020</v>
      </c>
      <c r="U3660" s="42">
        <v>44097</v>
      </c>
      <c r="V3660">
        <v>9</v>
      </c>
      <c r="W3660">
        <v>3.5569999999999999</v>
      </c>
      <c r="X3660" s="44">
        <v>1020</v>
      </c>
      <c r="Y3660" s="45" t="s">
        <v>157</v>
      </c>
      <c r="Z3660" s="35" t="s">
        <v>149</v>
      </c>
      <c r="AA3660" s="35" t="s">
        <v>146</v>
      </c>
    </row>
    <row r="3661" spans="1:27" x14ac:dyDescent="0.25">
      <c r="A3661" t="s">
        <v>563</v>
      </c>
      <c r="B3661" t="s">
        <v>3874</v>
      </c>
      <c r="C3661" t="s">
        <v>853</v>
      </c>
      <c r="E3661" t="s">
        <v>6822</v>
      </c>
      <c r="F3661" t="s">
        <v>6823</v>
      </c>
      <c r="G3661" t="s">
        <v>6824</v>
      </c>
      <c r="H3661" t="s">
        <v>6728</v>
      </c>
      <c r="I3661" t="s">
        <v>6651</v>
      </c>
      <c r="J3661" t="s">
        <v>69</v>
      </c>
      <c r="K3661" t="s">
        <v>46</v>
      </c>
      <c r="L3661" t="s">
        <v>41</v>
      </c>
      <c r="M3661" t="s">
        <v>64</v>
      </c>
      <c r="N3661" t="s">
        <v>149</v>
      </c>
      <c r="O3661" s="42">
        <v>44083</v>
      </c>
      <c r="P3661" s="42">
        <v>44083</v>
      </c>
      <c r="Q3661">
        <v>375</v>
      </c>
      <c r="R3661">
        <v>375</v>
      </c>
      <c r="S3661" s="44">
        <v>1143.75</v>
      </c>
      <c r="T3661">
        <v>1143.75</v>
      </c>
      <c r="U3661" s="42">
        <v>44083</v>
      </c>
      <c r="V3661">
        <v>9</v>
      </c>
      <c r="W3661">
        <v>3.5569999999999999</v>
      </c>
      <c r="X3661" s="44">
        <v>321.54905819510799</v>
      </c>
      <c r="Y3661" s="45" t="s">
        <v>157</v>
      </c>
      <c r="Z3661" s="35" t="s">
        <v>149</v>
      </c>
      <c r="AA3661" s="35" t="s">
        <v>146</v>
      </c>
    </row>
    <row r="3662" spans="1:27" x14ac:dyDescent="0.25">
      <c r="A3662" t="s">
        <v>563</v>
      </c>
      <c r="B3662" t="s">
        <v>852</v>
      </c>
      <c r="C3662" t="s">
        <v>565</v>
      </c>
      <c r="E3662" t="s">
        <v>7282</v>
      </c>
      <c r="F3662" t="s">
        <v>7283</v>
      </c>
      <c r="G3662" t="s">
        <v>7284</v>
      </c>
      <c r="H3662" t="s">
        <v>7285</v>
      </c>
      <c r="I3662" t="s">
        <v>7252</v>
      </c>
      <c r="J3662" t="s">
        <v>73</v>
      </c>
      <c r="K3662" t="s">
        <v>7243</v>
      </c>
      <c r="L3662" t="s">
        <v>41</v>
      </c>
      <c r="M3662" t="s">
        <v>64</v>
      </c>
      <c r="N3662" t="s">
        <v>149</v>
      </c>
      <c r="O3662" s="42">
        <v>44099</v>
      </c>
      <c r="P3662" s="42">
        <v>44099</v>
      </c>
      <c r="Q3662">
        <v>120</v>
      </c>
      <c r="R3662">
        <v>120</v>
      </c>
      <c r="S3662" s="44">
        <v>1262.4000000000001</v>
      </c>
      <c r="T3662">
        <v>1262.4000000000001</v>
      </c>
      <c r="U3662" s="42">
        <v>44099</v>
      </c>
      <c r="V3662">
        <v>9</v>
      </c>
      <c r="W3662">
        <v>3.5569999999999999</v>
      </c>
      <c r="X3662" s="44">
        <v>354.90581951082299</v>
      </c>
      <c r="Y3662" s="45" t="s">
        <v>157</v>
      </c>
      <c r="Z3662" s="35" t="s">
        <v>149</v>
      </c>
      <c r="AA3662" s="35" t="s">
        <v>146</v>
      </c>
    </row>
    <row r="3663" spans="1:27" x14ac:dyDescent="0.25">
      <c r="A3663" t="s">
        <v>563</v>
      </c>
      <c r="B3663" t="s">
        <v>852</v>
      </c>
      <c r="C3663" t="s">
        <v>565</v>
      </c>
      <c r="E3663" t="s">
        <v>7148</v>
      </c>
      <c r="F3663" t="s">
        <v>7149</v>
      </c>
      <c r="G3663" t="s">
        <v>7150</v>
      </c>
      <c r="H3663" t="s">
        <v>7151</v>
      </c>
      <c r="I3663" t="s">
        <v>6654</v>
      </c>
      <c r="J3663" t="s">
        <v>68</v>
      </c>
      <c r="K3663" t="s">
        <v>44</v>
      </c>
      <c r="L3663" t="s">
        <v>41</v>
      </c>
      <c r="M3663" t="s">
        <v>64</v>
      </c>
      <c r="N3663" t="s">
        <v>149</v>
      </c>
      <c r="O3663" s="42">
        <v>44089</v>
      </c>
      <c r="P3663" s="42">
        <v>44089</v>
      </c>
      <c r="Q3663">
        <v>240</v>
      </c>
      <c r="R3663">
        <v>240</v>
      </c>
      <c r="S3663" s="44">
        <v>1269.5999999999999</v>
      </c>
      <c r="T3663">
        <v>1269.5999999999999</v>
      </c>
      <c r="U3663" s="42">
        <v>44089</v>
      </c>
      <c r="V3663">
        <v>9</v>
      </c>
      <c r="W3663">
        <v>3.5569999999999999</v>
      </c>
      <c r="X3663" s="44">
        <v>356.92999718864201</v>
      </c>
      <c r="Y3663" s="45" t="s">
        <v>157</v>
      </c>
      <c r="Z3663" s="35" t="s">
        <v>149</v>
      </c>
      <c r="AA3663" s="35" t="s">
        <v>146</v>
      </c>
    </row>
    <row r="3664" spans="1:27" x14ac:dyDescent="0.25">
      <c r="A3664" t="s">
        <v>563</v>
      </c>
      <c r="B3664" t="s">
        <v>3874</v>
      </c>
      <c r="C3664" t="s">
        <v>853</v>
      </c>
      <c r="E3664" t="s">
        <v>7170</v>
      </c>
      <c r="F3664" t="s">
        <v>7171</v>
      </c>
      <c r="G3664" t="s">
        <v>7172</v>
      </c>
      <c r="H3664" t="s">
        <v>4759</v>
      </c>
      <c r="I3664" t="s">
        <v>4510</v>
      </c>
      <c r="J3664" t="s">
        <v>68</v>
      </c>
      <c r="K3664" t="s">
        <v>44</v>
      </c>
      <c r="L3664" t="s">
        <v>41</v>
      </c>
      <c r="M3664" t="s">
        <v>64</v>
      </c>
      <c r="N3664" t="s">
        <v>149</v>
      </c>
      <c r="O3664" s="42">
        <v>44089</v>
      </c>
      <c r="P3664" s="42">
        <v>44089</v>
      </c>
      <c r="Q3664">
        <v>300</v>
      </c>
      <c r="R3664">
        <v>300</v>
      </c>
      <c r="S3664" s="44">
        <v>1377</v>
      </c>
      <c r="T3664">
        <v>1377</v>
      </c>
      <c r="U3664" s="42">
        <v>44089</v>
      </c>
      <c r="V3664">
        <v>9</v>
      </c>
      <c r="W3664">
        <v>3.5569999999999999</v>
      </c>
      <c r="X3664" s="44">
        <v>387.12398088276598</v>
      </c>
      <c r="Y3664" s="45" t="s">
        <v>157</v>
      </c>
      <c r="Z3664" s="35" t="s">
        <v>149</v>
      </c>
      <c r="AA3664" s="35" t="s">
        <v>146</v>
      </c>
    </row>
    <row r="3665" spans="1:27" x14ac:dyDescent="0.25">
      <c r="A3665" t="s">
        <v>563</v>
      </c>
      <c r="B3665" t="s">
        <v>3874</v>
      </c>
      <c r="C3665" t="s">
        <v>853</v>
      </c>
      <c r="E3665" t="s">
        <v>6822</v>
      </c>
      <c r="F3665" t="s">
        <v>6823</v>
      </c>
      <c r="G3665" t="s">
        <v>6824</v>
      </c>
      <c r="H3665" t="s">
        <v>6728</v>
      </c>
      <c r="I3665" t="s">
        <v>6651</v>
      </c>
      <c r="J3665" t="s">
        <v>70</v>
      </c>
      <c r="K3665" t="s">
        <v>40</v>
      </c>
      <c r="L3665" t="s">
        <v>41</v>
      </c>
      <c r="M3665" t="s">
        <v>64</v>
      </c>
      <c r="N3665" t="s">
        <v>149</v>
      </c>
      <c r="O3665" s="42">
        <v>44083</v>
      </c>
      <c r="P3665" s="42">
        <v>44083</v>
      </c>
      <c r="Q3665">
        <v>600</v>
      </c>
      <c r="R3665">
        <v>600</v>
      </c>
      <c r="S3665" s="44">
        <v>1392</v>
      </c>
      <c r="T3665">
        <v>1392</v>
      </c>
      <c r="U3665" s="42">
        <v>44083</v>
      </c>
      <c r="V3665">
        <v>9</v>
      </c>
      <c r="W3665">
        <v>3.5569999999999999</v>
      </c>
      <c r="X3665" s="44">
        <v>391.341017711554</v>
      </c>
      <c r="Y3665" s="45" t="s">
        <v>157</v>
      </c>
      <c r="Z3665" s="35" t="s">
        <v>149</v>
      </c>
      <c r="AA3665" s="35" t="s">
        <v>146</v>
      </c>
    </row>
    <row r="3666" spans="1:27" x14ac:dyDescent="0.25">
      <c r="A3666" t="s">
        <v>150</v>
      </c>
      <c r="B3666" t="s">
        <v>151</v>
      </c>
      <c r="C3666" t="s">
        <v>152</v>
      </c>
      <c r="E3666" t="s">
        <v>6958</v>
      </c>
      <c r="F3666" t="s">
        <v>6959</v>
      </c>
      <c r="G3666" t="s">
        <v>6960</v>
      </c>
      <c r="H3666" t="s">
        <v>156</v>
      </c>
      <c r="I3666" t="s">
        <v>37</v>
      </c>
      <c r="J3666" t="s">
        <v>65</v>
      </c>
      <c r="K3666" t="s">
        <v>7778</v>
      </c>
      <c r="L3666" t="s">
        <v>4</v>
      </c>
      <c r="M3666" t="s">
        <v>64</v>
      </c>
      <c r="N3666" t="s">
        <v>149</v>
      </c>
      <c r="O3666" s="42">
        <v>44083</v>
      </c>
      <c r="P3666" s="42">
        <v>44084</v>
      </c>
      <c r="Q3666">
        <v>20</v>
      </c>
      <c r="R3666">
        <v>20</v>
      </c>
      <c r="S3666" s="44">
        <v>1488.8</v>
      </c>
      <c r="T3666">
        <v>1488.8</v>
      </c>
      <c r="U3666" s="42">
        <v>44083</v>
      </c>
      <c r="V3666">
        <v>9</v>
      </c>
      <c r="W3666">
        <v>3.5569999999999999</v>
      </c>
      <c r="X3666" s="44">
        <v>418.55496204666798</v>
      </c>
      <c r="Y3666" s="45" t="s">
        <v>157</v>
      </c>
      <c r="Z3666" s="35" t="s">
        <v>149</v>
      </c>
      <c r="AA3666" s="35" t="s">
        <v>146</v>
      </c>
    </row>
    <row r="3667" spans="1:27" x14ac:dyDescent="0.25">
      <c r="A3667" t="s">
        <v>150</v>
      </c>
      <c r="B3667" t="s">
        <v>151</v>
      </c>
      <c r="C3667" t="s">
        <v>152</v>
      </c>
      <c r="E3667" t="s">
        <v>7025</v>
      </c>
      <c r="F3667" t="s">
        <v>7026</v>
      </c>
      <c r="G3667" t="s">
        <v>7027</v>
      </c>
      <c r="H3667" t="s">
        <v>156</v>
      </c>
      <c r="I3667" t="s">
        <v>37</v>
      </c>
      <c r="J3667" t="s">
        <v>65</v>
      </c>
      <c r="K3667" t="s">
        <v>7778</v>
      </c>
      <c r="L3667" t="s">
        <v>4</v>
      </c>
      <c r="M3667" t="s">
        <v>64</v>
      </c>
      <c r="N3667" t="s">
        <v>149</v>
      </c>
      <c r="O3667" s="42">
        <v>44084</v>
      </c>
      <c r="P3667" s="42">
        <v>44085</v>
      </c>
      <c r="Q3667">
        <v>20</v>
      </c>
      <c r="R3667">
        <v>20</v>
      </c>
      <c r="S3667" s="44">
        <v>1488.8</v>
      </c>
      <c r="T3667">
        <v>1488.8</v>
      </c>
      <c r="U3667" s="42">
        <v>44084</v>
      </c>
      <c r="V3667">
        <v>9</v>
      </c>
      <c r="W3667">
        <v>3.5569999999999999</v>
      </c>
      <c r="X3667" s="44">
        <v>418.55496204666798</v>
      </c>
      <c r="Y3667" s="45" t="s">
        <v>157</v>
      </c>
      <c r="Z3667" s="35" t="s">
        <v>149</v>
      </c>
      <c r="AA3667" s="35" t="s">
        <v>146</v>
      </c>
    </row>
    <row r="3668" spans="1:27" x14ac:dyDescent="0.25">
      <c r="A3668" t="s">
        <v>150</v>
      </c>
      <c r="B3668" t="s">
        <v>151</v>
      </c>
      <c r="C3668" t="s">
        <v>152</v>
      </c>
      <c r="E3668" t="s">
        <v>7028</v>
      </c>
      <c r="F3668" t="s">
        <v>7029</v>
      </c>
      <c r="G3668" t="s">
        <v>7030</v>
      </c>
      <c r="H3668" t="s">
        <v>156</v>
      </c>
      <c r="I3668" t="s">
        <v>37</v>
      </c>
      <c r="J3668" t="s">
        <v>65</v>
      </c>
      <c r="K3668" t="s">
        <v>7778</v>
      </c>
      <c r="L3668" t="s">
        <v>4</v>
      </c>
      <c r="M3668" t="s">
        <v>64</v>
      </c>
      <c r="N3668" t="s">
        <v>149</v>
      </c>
      <c r="O3668" s="42">
        <v>44084</v>
      </c>
      <c r="P3668" s="42">
        <v>44085</v>
      </c>
      <c r="Q3668">
        <v>20</v>
      </c>
      <c r="R3668">
        <v>20</v>
      </c>
      <c r="S3668" s="44">
        <v>1488.8</v>
      </c>
      <c r="T3668">
        <v>1488.8</v>
      </c>
      <c r="U3668" s="42">
        <v>44084</v>
      </c>
      <c r="V3668">
        <v>9</v>
      </c>
      <c r="W3668">
        <v>3.5569999999999999</v>
      </c>
      <c r="X3668" s="44">
        <v>418.55496204666798</v>
      </c>
      <c r="Y3668" s="45" t="s">
        <v>157</v>
      </c>
      <c r="Z3668" s="35" t="s">
        <v>149</v>
      </c>
      <c r="AA3668" s="35" t="s">
        <v>146</v>
      </c>
    </row>
    <row r="3669" spans="1:27" x14ac:dyDescent="0.25">
      <c r="A3669" t="s">
        <v>150</v>
      </c>
      <c r="B3669" t="s">
        <v>151</v>
      </c>
      <c r="C3669" t="s">
        <v>152</v>
      </c>
      <c r="E3669" t="s">
        <v>7031</v>
      </c>
      <c r="F3669" t="s">
        <v>7032</v>
      </c>
      <c r="G3669" t="s">
        <v>7033</v>
      </c>
      <c r="H3669" t="s">
        <v>156</v>
      </c>
      <c r="I3669" t="s">
        <v>37</v>
      </c>
      <c r="J3669" t="s">
        <v>65</v>
      </c>
      <c r="K3669" t="s">
        <v>7778</v>
      </c>
      <c r="L3669" t="s">
        <v>4</v>
      </c>
      <c r="M3669" t="s">
        <v>64</v>
      </c>
      <c r="N3669" t="s">
        <v>149</v>
      </c>
      <c r="O3669" s="42">
        <v>44084</v>
      </c>
      <c r="P3669" s="42">
        <v>44085</v>
      </c>
      <c r="Q3669">
        <v>20</v>
      </c>
      <c r="R3669">
        <v>20</v>
      </c>
      <c r="S3669" s="44">
        <v>1488.8</v>
      </c>
      <c r="T3669">
        <v>1488.8</v>
      </c>
      <c r="U3669" s="42">
        <v>44084</v>
      </c>
      <c r="V3669">
        <v>9</v>
      </c>
      <c r="W3669">
        <v>3.5569999999999999</v>
      </c>
      <c r="X3669" s="44">
        <v>418.55496204666798</v>
      </c>
      <c r="Y3669" s="45" t="s">
        <v>157</v>
      </c>
      <c r="Z3669" s="35" t="s">
        <v>149</v>
      </c>
      <c r="AA3669" s="35" t="s">
        <v>146</v>
      </c>
    </row>
    <row r="3670" spans="1:27" x14ac:dyDescent="0.25">
      <c r="A3670" t="s">
        <v>150</v>
      </c>
      <c r="B3670" t="s">
        <v>151</v>
      </c>
      <c r="C3670" t="s">
        <v>152</v>
      </c>
      <c r="E3670" t="s">
        <v>7034</v>
      </c>
      <c r="F3670" t="s">
        <v>7035</v>
      </c>
      <c r="G3670" t="s">
        <v>7036</v>
      </c>
      <c r="H3670" t="s">
        <v>156</v>
      </c>
      <c r="I3670" t="s">
        <v>37</v>
      </c>
      <c r="J3670" t="s">
        <v>65</v>
      </c>
      <c r="K3670" t="s">
        <v>7778</v>
      </c>
      <c r="L3670" t="s">
        <v>4</v>
      </c>
      <c r="M3670" t="s">
        <v>64</v>
      </c>
      <c r="N3670" t="s">
        <v>149</v>
      </c>
      <c r="O3670" s="42">
        <v>44084</v>
      </c>
      <c r="P3670" s="42">
        <v>44085</v>
      </c>
      <c r="Q3670">
        <v>20</v>
      </c>
      <c r="R3670">
        <v>20</v>
      </c>
      <c r="S3670" s="44">
        <v>1488.8</v>
      </c>
      <c r="T3670">
        <v>1488.8</v>
      </c>
      <c r="U3670" s="42">
        <v>44084</v>
      </c>
      <c r="V3670">
        <v>9</v>
      </c>
      <c r="W3670">
        <v>3.5569999999999999</v>
      </c>
      <c r="X3670" s="44">
        <v>418.55496204666798</v>
      </c>
      <c r="Y3670" s="45" t="s">
        <v>157</v>
      </c>
      <c r="Z3670" s="35" t="s">
        <v>149</v>
      </c>
      <c r="AA3670" s="35" t="s">
        <v>146</v>
      </c>
    </row>
    <row r="3671" spans="1:27" x14ac:dyDescent="0.25">
      <c r="A3671" t="s">
        <v>150</v>
      </c>
      <c r="B3671" t="s">
        <v>151</v>
      </c>
      <c r="C3671" t="s">
        <v>152</v>
      </c>
      <c r="E3671" t="s">
        <v>6982</v>
      </c>
      <c r="F3671" t="s">
        <v>6983</v>
      </c>
      <c r="G3671" t="s">
        <v>6984</v>
      </c>
      <c r="H3671" t="s">
        <v>156</v>
      </c>
      <c r="I3671" t="s">
        <v>37</v>
      </c>
      <c r="J3671" t="s">
        <v>65</v>
      </c>
      <c r="K3671" t="s">
        <v>7778</v>
      </c>
      <c r="L3671" t="s">
        <v>4</v>
      </c>
      <c r="M3671" t="s">
        <v>64</v>
      </c>
      <c r="N3671" t="s">
        <v>149</v>
      </c>
      <c r="O3671" s="42">
        <v>44084</v>
      </c>
      <c r="P3671" s="42">
        <v>44085</v>
      </c>
      <c r="Q3671">
        <v>20</v>
      </c>
      <c r="R3671">
        <v>20</v>
      </c>
      <c r="S3671" s="44">
        <v>1488.8</v>
      </c>
      <c r="T3671">
        <v>1488.8</v>
      </c>
      <c r="U3671" s="42">
        <v>44084</v>
      </c>
      <c r="V3671">
        <v>9</v>
      </c>
      <c r="W3671">
        <v>3.5569999999999999</v>
      </c>
      <c r="X3671" s="44">
        <v>418.55496204666798</v>
      </c>
      <c r="Y3671" s="45" t="s">
        <v>157</v>
      </c>
      <c r="Z3671" s="35" t="s">
        <v>149</v>
      </c>
      <c r="AA3671" s="35" t="s">
        <v>146</v>
      </c>
    </row>
    <row r="3672" spans="1:27" x14ac:dyDescent="0.25">
      <c r="A3672" t="s">
        <v>150</v>
      </c>
      <c r="B3672" t="s">
        <v>151</v>
      </c>
      <c r="C3672" t="s">
        <v>152</v>
      </c>
      <c r="E3672" t="s">
        <v>6985</v>
      </c>
      <c r="F3672" t="s">
        <v>6986</v>
      </c>
      <c r="G3672" t="s">
        <v>6987</v>
      </c>
      <c r="H3672" t="s">
        <v>156</v>
      </c>
      <c r="I3672" t="s">
        <v>37</v>
      </c>
      <c r="J3672" t="s">
        <v>65</v>
      </c>
      <c r="K3672" t="s">
        <v>7778</v>
      </c>
      <c r="L3672" t="s">
        <v>4</v>
      </c>
      <c r="M3672" t="s">
        <v>64</v>
      </c>
      <c r="N3672" t="s">
        <v>149</v>
      </c>
      <c r="O3672" s="42">
        <v>44084</v>
      </c>
      <c r="P3672" s="42">
        <v>44085</v>
      </c>
      <c r="Q3672">
        <v>20</v>
      </c>
      <c r="R3672">
        <v>20</v>
      </c>
      <c r="S3672" s="44">
        <v>1488.8</v>
      </c>
      <c r="T3672">
        <v>1488.8</v>
      </c>
      <c r="U3672" s="42">
        <v>44084</v>
      </c>
      <c r="V3672">
        <v>9</v>
      </c>
      <c r="W3672">
        <v>3.5569999999999999</v>
      </c>
      <c r="X3672" s="44">
        <v>418.55496204666798</v>
      </c>
      <c r="Y3672" s="45" t="s">
        <v>157</v>
      </c>
      <c r="Z3672" s="35" t="s">
        <v>149</v>
      </c>
      <c r="AA3672" s="35" t="s">
        <v>146</v>
      </c>
    </row>
    <row r="3673" spans="1:27" x14ac:dyDescent="0.25">
      <c r="A3673" t="s">
        <v>150</v>
      </c>
      <c r="B3673" t="s">
        <v>151</v>
      </c>
      <c r="C3673" t="s">
        <v>152</v>
      </c>
      <c r="E3673" t="s">
        <v>7066</v>
      </c>
      <c r="F3673" t="s">
        <v>7067</v>
      </c>
      <c r="G3673" t="s">
        <v>7068</v>
      </c>
      <c r="H3673" t="s">
        <v>156</v>
      </c>
      <c r="I3673" t="s">
        <v>37</v>
      </c>
      <c r="J3673" t="s">
        <v>65</v>
      </c>
      <c r="K3673" t="s">
        <v>7778</v>
      </c>
      <c r="L3673" t="s">
        <v>4</v>
      </c>
      <c r="M3673" t="s">
        <v>64</v>
      </c>
      <c r="N3673" t="s">
        <v>149</v>
      </c>
      <c r="O3673" s="42">
        <v>44085</v>
      </c>
      <c r="P3673" s="42">
        <v>44086</v>
      </c>
      <c r="Q3673">
        <v>20</v>
      </c>
      <c r="R3673">
        <v>20</v>
      </c>
      <c r="S3673" s="44">
        <v>1488.8</v>
      </c>
      <c r="T3673">
        <v>1488.8</v>
      </c>
      <c r="U3673" s="42">
        <v>44085</v>
      </c>
      <c r="V3673">
        <v>9</v>
      </c>
      <c r="W3673">
        <v>3.5569999999999999</v>
      </c>
      <c r="X3673" s="44">
        <v>418.55496204666798</v>
      </c>
      <c r="Y3673" s="45" t="s">
        <v>157</v>
      </c>
      <c r="Z3673" s="35" t="s">
        <v>149</v>
      </c>
      <c r="AA3673" s="35" t="s">
        <v>146</v>
      </c>
    </row>
    <row r="3674" spans="1:27" x14ac:dyDescent="0.25">
      <c r="A3674" t="s">
        <v>150</v>
      </c>
      <c r="B3674" t="s">
        <v>151</v>
      </c>
      <c r="C3674" t="s">
        <v>152</v>
      </c>
      <c r="E3674" t="s">
        <v>7176</v>
      </c>
      <c r="F3674" t="s">
        <v>7177</v>
      </c>
      <c r="G3674" t="s">
        <v>7178</v>
      </c>
      <c r="H3674" t="s">
        <v>156</v>
      </c>
      <c r="I3674" t="s">
        <v>37</v>
      </c>
      <c r="J3674" t="s">
        <v>65</v>
      </c>
      <c r="K3674" t="s">
        <v>7778</v>
      </c>
      <c r="L3674" t="s">
        <v>4</v>
      </c>
      <c r="M3674" t="s">
        <v>64</v>
      </c>
      <c r="N3674" t="s">
        <v>149</v>
      </c>
      <c r="O3674" s="42">
        <v>44089</v>
      </c>
      <c r="P3674" s="42">
        <v>44090</v>
      </c>
      <c r="Q3674">
        <v>20</v>
      </c>
      <c r="R3674">
        <v>20</v>
      </c>
      <c r="S3674" s="44">
        <v>1488.8</v>
      </c>
      <c r="T3674">
        <v>1488.8</v>
      </c>
      <c r="U3674" s="42">
        <v>44089</v>
      </c>
      <c r="V3674">
        <v>9</v>
      </c>
      <c r="W3674">
        <v>3.5569999999999999</v>
      </c>
      <c r="X3674" s="44">
        <v>418.55496204666798</v>
      </c>
      <c r="Y3674" s="45" t="s">
        <v>157</v>
      </c>
      <c r="Z3674" s="35" t="s">
        <v>149</v>
      </c>
      <c r="AA3674" s="35" t="s">
        <v>146</v>
      </c>
    </row>
    <row r="3675" spans="1:27" x14ac:dyDescent="0.25">
      <c r="A3675" t="s">
        <v>150</v>
      </c>
      <c r="B3675" t="s">
        <v>151</v>
      </c>
      <c r="C3675" t="s">
        <v>152</v>
      </c>
      <c r="E3675" t="s">
        <v>7179</v>
      </c>
      <c r="F3675" t="s">
        <v>7180</v>
      </c>
      <c r="G3675" t="s">
        <v>7181</v>
      </c>
      <c r="H3675" t="s">
        <v>156</v>
      </c>
      <c r="I3675" t="s">
        <v>37</v>
      </c>
      <c r="J3675" t="s">
        <v>65</v>
      </c>
      <c r="K3675" t="s">
        <v>7778</v>
      </c>
      <c r="L3675" t="s">
        <v>4</v>
      </c>
      <c r="M3675" t="s">
        <v>64</v>
      </c>
      <c r="N3675" t="s">
        <v>149</v>
      </c>
      <c r="O3675" s="42">
        <v>44089</v>
      </c>
      <c r="P3675" s="42">
        <v>44090</v>
      </c>
      <c r="Q3675">
        <v>20</v>
      </c>
      <c r="R3675">
        <v>20</v>
      </c>
      <c r="S3675" s="44">
        <v>1488.8</v>
      </c>
      <c r="T3675">
        <v>1488.8</v>
      </c>
      <c r="U3675" s="42">
        <v>44089</v>
      </c>
      <c r="V3675">
        <v>9</v>
      </c>
      <c r="W3675">
        <v>3.5569999999999999</v>
      </c>
      <c r="X3675" s="44">
        <v>418.55496204666798</v>
      </c>
      <c r="Y3675" s="45" t="s">
        <v>157</v>
      </c>
      <c r="Z3675" s="35" t="s">
        <v>149</v>
      </c>
      <c r="AA3675" s="35" t="s">
        <v>146</v>
      </c>
    </row>
    <row r="3676" spans="1:27" x14ac:dyDescent="0.25">
      <c r="A3676" t="s">
        <v>150</v>
      </c>
      <c r="B3676" t="s">
        <v>151</v>
      </c>
      <c r="C3676" t="s">
        <v>152</v>
      </c>
      <c r="E3676" t="s">
        <v>7185</v>
      </c>
      <c r="F3676" t="s">
        <v>7186</v>
      </c>
      <c r="G3676" t="s">
        <v>7187</v>
      </c>
      <c r="H3676" t="s">
        <v>156</v>
      </c>
      <c r="I3676" t="s">
        <v>37</v>
      </c>
      <c r="J3676" t="s">
        <v>65</v>
      </c>
      <c r="K3676" t="s">
        <v>7778</v>
      </c>
      <c r="L3676" t="s">
        <v>4</v>
      </c>
      <c r="M3676" t="s">
        <v>64</v>
      </c>
      <c r="N3676" t="s">
        <v>149</v>
      </c>
      <c r="O3676" s="42">
        <v>44089</v>
      </c>
      <c r="P3676" s="42">
        <v>44090</v>
      </c>
      <c r="Q3676">
        <v>20</v>
      </c>
      <c r="R3676">
        <v>20</v>
      </c>
      <c r="S3676" s="44">
        <v>1488.8</v>
      </c>
      <c r="T3676">
        <v>1488.8</v>
      </c>
      <c r="U3676" s="42">
        <v>44090</v>
      </c>
      <c r="V3676">
        <v>9</v>
      </c>
      <c r="W3676">
        <v>3.5569999999999999</v>
      </c>
      <c r="X3676" s="44">
        <v>418.55496204666798</v>
      </c>
      <c r="Y3676" s="45" t="s">
        <v>157</v>
      </c>
      <c r="Z3676" s="35" t="s">
        <v>149</v>
      </c>
      <c r="AA3676" s="35" t="s">
        <v>146</v>
      </c>
    </row>
    <row r="3677" spans="1:27" x14ac:dyDescent="0.25">
      <c r="A3677" t="s">
        <v>150</v>
      </c>
      <c r="B3677" t="s">
        <v>151</v>
      </c>
      <c r="C3677" t="s">
        <v>152</v>
      </c>
      <c r="E3677" t="s">
        <v>7228</v>
      </c>
      <c r="F3677" t="s">
        <v>7229</v>
      </c>
      <c r="G3677" t="s">
        <v>7230</v>
      </c>
      <c r="H3677" t="s">
        <v>156</v>
      </c>
      <c r="I3677" t="s">
        <v>37</v>
      </c>
      <c r="J3677" t="s">
        <v>65</v>
      </c>
      <c r="K3677" t="s">
        <v>7778</v>
      </c>
      <c r="L3677" t="s">
        <v>4</v>
      </c>
      <c r="M3677" t="s">
        <v>64</v>
      </c>
      <c r="N3677" t="s">
        <v>149</v>
      </c>
      <c r="O3677" s="42">
        <v>44090</v>
      </c>
      <c r="P3677" s="42">
        <v>44091</v>
      </c>
      <c r="Q3677">
        <v>20</v>
      </c>
      <c r="R3677">
        <v>20</v>
      </c>
      <c r="S3677" s="44">
        <v>1488.8</v>
      </c>
      <c r="T3677">
        <v>1488.8</v>
      </c>
      <c r="U3677" s="42">
        <v>44090</v>
      </c>
      <c r="V3677">
        <v>9</v>
      </c>
      <c r="W3677">
        <v>3.5569999999999999</v>
      </c>
      <c r="X3677" s="44">
        <v>418.55496204666798</v>
      </c>
      <c r="Y3677" s="45" t="s">
        <v>157</v>
      </c>
      <c r="Z3677" s="35" t="s">
        <v>149</v>
      </c>
      <c r="AA3677" s="35" t="s">
        <v>146</v>
      </c>
    </row>
    <row r="3678" spans="1:27" x14ac:dyDescent="0.25">
      <c r="A3678" t="s">
        <v>150</v>
      </c>
      <c r="B3678" t="s">
        <v>151</v>
      </c>
      <c r="C3678" t="s">
        <v>152</v>
      </c>
      <c r="E3678" t="s">
        <v>11105</v>
      </c>
      <c r="F3678" t="s">
        <v>11106</v>
      </c>
      <c r="G3678" t="s">
        <v>11107</v>
      </c>
      <c r="H3678" t="s">
        <v>9154</v>
      </c>
      <c r="I3678" t="s">
        <v>9155</v>
      </c>
      <c r="J3678" t="s">
        <v>65</v>
      </c>
      <c r="K3678" t="s">
        <v>7778</v>
      </c>
      <c r="L3678" t="s">
        <v>4</v>
      </c>
      <c r="M3678" t="s">
        <v>64</v>
      </c>
      <c r="N3678" t="s">
        <v>149</v>
      </c>
      <c r="O3678" s="42">
        <v>44182</v>
      </c>
      <c r="P3678" s="42">
        <v>44183</v>
      </c>
      <c r="Q3678">
        <v>200</v>
      </c>
      <c r="R3678">
        <v>200</v>
      </c>
      <c r="S3678" s="44">
        <v>15423.73</v>
      </c>
      <c r="T3678">
        <v>15423.73</v>
      </c>
      <c r="U3678" s="42">
        <v>44186</v>
      </c>
      <c r="V3678">
        <v>12</v>
      </c>
      <c r="W3678">
        <v>3.6059999999999999</v>
      </c>
      <c r="X3678" s="44">
        <v>4277.2407099278971</v>
      </c>
      <c r="Y3678" s="45" t="s">
        <v>157</v>
      </c>
      <c r="Z3678" s="35" t="s">
        <v>149</v>
      </c>
      <c r="AA3678" s="35" t="s">
        <v>146</v>
      </c>
    </row>
    <row r="3679" spans="1:27" x14ac:dyDescent="0.25">
      <c r="A3679" t="s">
        <v>563</v>
      </c>
      <c r="B3679" t="s">
        <v>852</v>
      </c>
      <c r="C3679" t="s">
        <v>565</v>
      </c>
      <c r="E3679" t="s">
        <v>10473</v>
      </c>
      <c r="F3679" t="s">
        <v>10474</v>
      </c>
      <c r="G3679" t="s">
        <v>10475</v>
      </c>
      <c r="H3679" t="s">
        <v>6663</v>
      </c>
      <c r="I3679" t="s">
        <v>6642</v>
      </c>
      <c r="J3679" t="s">
        <v>72</v>
      </c>
      <c r="K3679" t="s">
        <v>7244</v>
      </c>
      <c r="L3679" t="s">
        <v>41</v>
      </c>
      <c r="M3679" t="s">
        <v>64</v>
      </c>
      <c r="N3679" t="s">
        <v>149</v>
      </c>
      <c r="O3679" s="42">
        <v>44195</v>
      </c>
      <c r="P3679" s="42">
        <v>44195</v>
      </c>
      <c r="Q3679">
        <v>24</v>
      </c>
      <c r="R3679">
        <v>24</v>
      </c>
      <c r="S3679" s="44">
        <v>141.56</v>
      </c>
      <c r="T3679">
        <v>141.56</v>
      </c>
      <c r="U3679" s="42">
        <v>44195</v>
      </c>
      <c r="V3679">
        <v>12</v>
      </c>
      <c r="W3679">
        <v>3.6059999999999999</v>
      </c>
      <c r="X3679" s="44">
        <v>39.256794231835002</v>
      </c>
      <c r="Y3679" s="45" t="s">
        <v>157</v>
      </c>
      <c r="Z3679" s="35" t="s">
        <v>149</v>
      </c>
      <c r="AA3679" s="35" t="s">
        <v>146</v>
      </c>
    </row>
    <row r="3680" spans="1:27" x14ac:dyDescent="0.25">
      <c r="A3680" t="s">
        <v>150</v>
      </c>
      <c r="B3680" t="s">
        <v>151</v>
      </c>
      <c r="C3680" t="s">
        <v>152</v>
      </c>
      <c r="E3680" t="s">
        <v>11108</v>
      </c>
      <c r="F3680" t="s">
        <v>11109</v>
      </c>
      <c r="G3680" t="s">
        <v>11110</v>
      </c>
      <c r="H3680" t="s">
        <v>6889</v>
      </c>
      <c r="I3680" t="s">
        <v>6660</v>
      </c>
      <c r="J3680" t="s">
        <v>65</v>
      </c>
      <c r="K3680" t="s">
        <v>7778</v>
      </c>
      <c r="L3680" t="s">
        <v>4</v>
      </c>
      <c r="M3680" t="s">
        <v>64</v>
      </c>
      <c r="N3680" t="s">
        <v>149</v>
      </c>
      <c r="O3680" s="42">
        <v>44180</v>
      </c>
      <c r="P3680" s="42">
        <v>44181</v>
      </c>
      <c r="Q3680">
        <v>200</v>
      </c>
      <c r="R3680">
        <v>200</v>
      </c>
      <c r="S3680" s="44">
        <v>15762.71</v>
      </c>
      <c r="T3680">
        <v>15762.71</v>
      </c>
      <c r="U3680" s="42">
        <v>44181</v>
      </c>
      <c r="V3680">
        <v>12</v>
      </c>
      <c r="W3680">
        <v>3.6059999999999999</v>
      </c>
      <c r="X3680" s="44">
        <v>4371.2451469772604</v>
      </c>
      <c r="Y3680" s="45" t="s">
        <v>157</v>
      </c>
      <c r="Z3680" s="35" t="s">
        <v>149</v>
      </c>
      <c r="AA3680" s="35" t="s">
        <v>146</v>
      </c>
    </row>
    <row r="3681" spans="1:27" x14ac:dyDescent="0.25">
      <c r="A3681" t="s">
        <v>150</v>
      </c>
      <c r="B3681" t="s">
        <v>151</v>
      </c>
      <c r="C3681" t="s">
        <v>152</v>
      </c>
      <c r="E3681" t="s">
        <v>11111</v>
      </c>
      <c r="F3681" t="s">
        <v>11112</v>
      </c>
      <c r="G3681" t="s">
        <v>11113</v>
      </c>
      <c r="H3681" t="s">
        <v>3483</v>
      </c>
      <c r="I3681" t="s">
        <v>2510</v>
      </c>
      <c r="J3681" t="s">
        <v>65</v>
      </c>
      <c r="K3681" t="s">
        <v>7778</v>
      </c>
      <c r="L3681" t="s">
        <v>4</v>
      </c>
      <c r="M3681" t="s">
        <v>64</v>
      </c>
      <c r="N3681" t="s">
        <v>149</v>
      </c>
      <c r="O3681" s="42">
        <v>44216</v>
      </c>
      <c r="P3681" s="42">
        <v>44217</v>
      </c>
      <c r="Q3681">
        <v>200</v>
      </c>
      <c r="R3681">
        <v>200</v>
      </c>
      <c r="S3681" s="44">
        <v>15593.22</v>
      </c>
      <c r="T3681">
        <v>15593.22</v>
      </c>
      <c r="U3681" s="42">
        <v>44216</v>
      </c>
      <c r="V3681">
        <v>1</v>
      </c>
      <c r="W3681">
        <v>3.6269999999999998</v>
      </c>
      <c r="X3681" s="44">
        <v>4299.2059553349873</v>
      </c>
      <c r="Y3681" s="45" t="s">
        <v>157</v>
      </c>
      <c r="Z3681" s="35" t="s">
        <v>149</v>
      </c>
      <c r="AA3681" s="35" t="s">
        <v>146</v>
      </c>
    </row>
    <row r="3682" spans="1:27" x14ac:dyDescent="0.25">
      <c r="A3682" t="s">
        <v>150</v>
      </c>
      <c r="B3682" t="s">
        <v>151</v>
      </c>
      <c r="C3682" t="s">
        <v>152</v>
      </c>
      <c r="E3682" t="s">
        <v>11114</v>
      </c>
      <c r="F3682" t="s">
        <v>11115</v>
      </c>
      <c r="G3682" t="s">
        <v>11116</v>
      </c>
      <c r="H3682" t="s">
        <v>7347</v>
      </c>
      <c r="I3682" t="s">
        <v>7246</v>
      </c>
      <c r="J3682" t="s">
        <v>65</v>
      </c>
      <c r="K3682" t="s">
        <v>7778</v>
      </c>
      <c r="L3682" t="s">
        <v>4</v>
      </c>
      <c r="M3682" t="s">
        <v>64</v>
      </c>
      <c r="N3682" t="s">
        <v>149</v>
      </c>
      <c r="O3682" s="42">
        <v>44181</v>
      </c>
      <c r="P3682" s="42">
        <v>44182</v>
      </c>
      <c r="Q3682">
        <v>200</v>
      </c>
      <c r="R3682">
        <v>200</v>
      </c>
      <c r="S3682" s="44">
        <v>16101.69</v>
      </c>
      <c r="T3682">
        <v>16101.69</v>
      </c>
      <c r="U3682" s="42">
        <v>44182</v>
      </c>
      <c r="V3682">
        <v>12</v>
      </c>
      <c r="W3682">
        <v>3.6059999999999999</v>
      </c>
      <c r="X3682" s="44">
        <v>4465.249584026622</v>
      </c>
      <c r="Y3682" s="45" t="s">
        <v>157</v>
      </c>
      <c r="Z3682" s="35" t="s">
        <v>149</v>
      </c>
      <c r="AA3682" s="35" t="s">
        <v>146</v>
      </c>
    </row>
    <row r="3683" spans="1:27" x14ac:dyDescent="0.25">
      <c r="A3683" t="s">
        <v>150</v>
      </c>
      <c r="B3683" t="s">
        <v>151</v>
      </c>
      <c r="C3683" t="s">
        <v>152</v>
      </c>
      <c r="E3683" t="s">
        <v>11117</v>
      </c>
      <c r="F3683" t="s">
        <v>11118</v>
      </c>
      <c r="G3683" t="s">
        <v>11119</v>
      </c>
      <c r="H3683" t="s">
        <v>7347</v>
      </c>
      <c r="I3683" t="s">
        <v>7246</v>
      </c>
      <c r="J3683" t="s">
        <v>65</v>
      </c>
      <c r="K3683" t="s">
        <v>7778</v>
      </c>
      <c r="L3683" t="s">
        <v>4</v>
      </c>
      <c r="M3683" t="s">
        <v>64</v>
      </c>
      <c r="N3683" t="s">
        <v>149</v>
      </c>
      <c r="O3683" s="42">
        <v>44168</v>
      </c>
      <c r="P3683" s="42">
        <v>44169</v>
      </c>
      <c r="Q3683">
        <v>200</v>
      </c>
      <c r="R3683">
        <v>200</v>
      </c>
      <c r="S3683" s="44">
        <v>16440.68</v>
      </c>
      <c r="T3683">
        <v>16440.68</v>
      </c>
      <c r="U3683" s="42">
        <v>44169</v>
      </c>
      <c r="V3683">
        <v>12</v>
      </c>
      <c r="W3683">
        <v>3.6059999999999999</v>
      </c>
      <c r="X3683" s="44">
        <v>4559.2567942318346</v>
      </c>
      <c r="Y3683" s="45" t="s">
        <v>157</v>
      </c>
      <c r="Z3683" s="35" t="s">
        <v>149</v>
      </c>
      <c r="AA3683" s="35" t="s">
        <v>146</v>
      </c>
    </row>
    <row r="3684" spans="1:27" x14ac:dyDescent="0.25">
      <c r="A3684" t="s">
        <v>150</v>
      </c>
      <c r="B3684" t="s">
        <v>151</v>
      </c>
      <c r="C3684" t="s">
        <v>152</v>
      </c>
      <c r="E3684" t="s">
        <v>11120</v>
      </c>
      <c r="F3684" t="s">
        <v>11121</v>
      </c>
      <c r="G3684" t="s">
        <v>11122</v>
      </c>
      <c r="H3684" t="s">
        <v>7989</v>
      </c>
      <c r="I3684" t="s">
        <v>7707</v>
      </c>
      <c r="J3684" t="s">
        <v>65</v>
      </c>
      <c r="K3684" t="s">
        <v>7778</v>
      </c>
      <c r="L3684" t="s">
        <v>4</v>
      </c>
      <c r="M3684" t="s">
        <v>64</v>
      </c>
      <c r="N3684" t="s">
        <v>149</v>
      </c>
      <c r="O3684" s="42">
        <v>44167</v>
      </c>
      <c r="P3684" s="42">
        <v>44168</v>
      </c>
      <c r="Q3684">
        <v>200</v>
      </c>
      <c r="R3684">
        <v>200</v>
      </c>
      <c r="S3684" s="44">
        <v>16610.169999999998</v>
      </c>
      <c r="T3684">
        <v>16610.169999999998</v>
      </c>
      <c r="U3684" s="42">
        <v>44167</v>
      </c>
      <c r="V3684">
        <v>12</v>
      </c>
      <c r="W3684">
        <v>3.6059999999999999</v>
      </c>
      <c r="X3684" s="44">
        <v>4606.2590127565163</v>
      </c>
      <c r="Y3684" s="45" t="s">
        <v>157</v>
      </c>
      <c r="Z3684" s="35" t="s">
        <v>149</v>
      </c>
      <c r="AA3684" s="35" t="s">
        <v>146</v>
      </c>
    </row>
    <row r="3685" spans="1:27" x14ac:dyDescent="0.25">
      <c r="A3685" t="s">
        <v>150</v>
      </c>
      <c r="B3685" t="s">
        <v>151</v>
      </c>
      <c r="C3685" t="s">
        <v>152</v>
      </c>
      <c r="E3685" t="s">
        <v>11123</v>
      </c>
      <c r="F3685" t="s">
        <v>11124</v>
      </c>
      <c r="G3685" t="s">
        <v>11125</v>
      </c>
      <c r="H3685" t="s">
        <v>9839</v>
      </c>
      <c r="I3685" t="s">
        <v>9840</v>
      </c>
      <c r="J3685" t="s">
        <v>65</v>
      </c>
      <c r="K3685" t="s">
        <v>7778</v>
      </c>
      <c r="L3685" t="s">
        <v>4</v>
      </c>
      <c r="M3685" t="s">
        <v>64</v>
      </c>
      <c r="N3685" t="s">
        <v>149</v>
      </c>
      <c r="O3685" s="42">
        <v>44222</v>
      </c>
      <c r="P3685" s="42">
        <v>44223</v>
      </c>
      <c r="Q3685">
        <v>200</v>
      </c>
      <c r="R3685">
        <v>200</v>
      </c>
      <c r="S3685" s="44">
        <v>15762.71</v>
      </c>
      <c r="T3685">
        <v>15762.71</v>
      </c>
      <c r="U3685" s="42">
        <v>44222</v>
      </c>
      <c r="V3685">
        <v>1</v>
      </c>
      <c r="W3685">
        <v>3.6269999999999998</v>
      </c>
      <c r="X3685" s="44">
        <v>4345.9360352908743</v>
      </c>
      <c r="Y3685" s="45" t="s">
        <v>157</v>
      </c>
      <c r="Z3685" s="35" t="s">
        <v>149</v>
      </c>
      <c r="AA3685" s="35" t="s">
        <v>146</v>
      </c>
    </row>
    <row r="3686" spans="1:27" x14ac:dyDescent="0.25">
      <c r="A3686" t="s">
        <v>563</v>
      </c>
      <c r="B3686" t="s">
        <v>859</v>
      </c>
      <c r="C3686" t="s">
        <v>853</v>
      </c>
      <c r="E3686" t="s">
        <v>11126</v>
      </c>
      <c r="F3686" t="s">
        <v>11127</v>
      </c>
      <c r="G3686" t="s">
        <v>11128</v>
      </c>
      <c r="H3686" t="s">
        <v>1805</v>
      </c>
      <c r="I3686" t="s">
        <v>38</v>
      </c>
      <c r="J3686" t="s">
        <v>63</v>
      </c>
      <c r="K3686" t="s">
        <v>141</v>
      </c>
      <c r="L3686" t="s">
        <v>34</v>
      </c>
      <c r="M3686" t="s">
        <v>94</v>
      </c>
      <c r="N3686" t="s">
        <v>149</v>
      </c>
      <c r="O3686" s="42">
        <v>44179</v>
      </c>
      <c r="P3686" s="42">
        <v>44179</v>
      </c>
      <c r="Q3686">
        <v>36.08</v>
      </c>
      <c r="R3686">
        <v>36.08</v>
      </c>
      <c r="S3686" s="44">
        <v>22369.599999999999</v>
      </c>
      <c r="T3686">
        <v>22369.599999999999</v>
      </c>
      <c r="U3686" s="42">
        <v>44179</v>
      </c>
      <c r="V3686">
        <v>12</v>
      </c>
      <c r="W3686">
        <v>3.6059999999999999</v>
      </c>
      <c r="X3686" s="44">
        <v>22369.599999999999</v>
      </c>
      <c r="Y3686" s="45" t="s">
        <v>157</v>
      </c>
      <c r="Z3686" s="35" t="s">
        <v>149</v>
      </c>
      <c r="AA3686" s="35" t="s">
        <v>146</v>
      </c>
    </row>
    <row r="3687" spans="1:27" x14ac:dyDescent="0.25">
      <c r="A3687" t="s">
        <v>563</v>
      </c>
      <c r="B3687" t="s">
        <v>859</v>
      </c>
      <c r="C3687" t="s">
        <v>853</v>
      </c>
      <c r="E3687" t="s">
        <v>11129</v>
      </c>
      <c r="F3687" t="s">
        <v>11130</v>
      </c>
      <c r="G3687" t="s">
        <v>11131</v>
      </c>
      <c r="H3687" t="s">
        <v>1805</v>
      </c>
      <c r="I3687" t="s">
        <v>38</v>
      </c>
      <c r="J3687" t="s">
        <v>63</v>
      </c>
      <c r="K3687" t="s">
        <v>141</v>
      </c>
      <c r="L3687" t="s">
        <v>34</v>
      </c>
      <c r="M3687" t="s">
        <v>94</v>
      </c>
      <c r="N3687" t="s">
        <v>149</v>
      </c>
      <c r="O3687" s="42">
        <v>44183</v>
      </c>
      <c r="P3687" s="42">
        <v>44183</v>
      </c>
      <c r="Q3687">
        <v>36.53</v>
      </c>
      <c r="R3687">
        <v>36.53</v>
      </c>
      <c r="S3687" s="44">
        <v>22648.6</v>
      </c>
      <c r="T3687">
        <v>22648.6</v>
      </c>
      <c r="U3687" s="42">
        <v>44185</v>
      </c>
      <c r="V3687">
        <v>12</v>
      </c>
      <c r="W3687">
        <v>3.6059999999999999</v>
      </c>
      <c r="X3687" s="44">
        <v>22648.6</v>
      </c>
      <c r="Y3687" s="45" t="s">
        <v>157</v>
      </c>
      <c r="Z3687" s="35" t="s">
        <v>149</v>
      </c>
      <c r="AA3687" s="35" t="s">
        <v>146</v>
      </c>
    </row>
    <row r="3688" spans="1:27" x14ac:dyDescent="0.25">
      <c r="A3688" t="s">
        <v>563</v>
      </c>
      <c r="B3688" t="s">
        <v>859</v>
      </c>
      <c r="C3688" t="s">
        <v>853</v>
      </c>
      <c r="E3688" t="s">
        <v>11132</v>
      </c>
      <c r="F3688" t="s">
        <v>11133</v>
      </c>
      <c r="G3688" t="s">
        <v>11134</v>
      </c>
      <c r="H3688" t="s">
        <v>3154</v>
      </c>
      <c r="I3688" t="s">
        <v>2545</v>
      </c>
      <c r="J3688" t="s">
        <v>5518</v>
      </c>
      <c r="K3688" t="s">
        <v>115</v>
      </c>
      <c r="L3688" t="s">
        <v>34</v>
      </c>
      <c r="M3688" t="s">
        <v>94</v>
      </c>
      <c r="N3688" t="s">
        <v>149</v>
      </c>
      <c r="O3688" s="42">
        <v>44183</v>
      </c>
      <c r="P3688" s="42">
        <v>44183</v>
      </c>
      <c r="Q3688">
        <v>36.79</v>
      </c>
      <c r="R3688">
        <v>36.79</v>
      </c>
      <c r="S3688" s="44">
        <v>22809.8</v>
      </c>
      <c r="T3688">
        <v>22809.8</v>
      </c>
      <c r="U3688" s="42">
        <v>44183</v>
      </c>
      <c r="V3688">
        <v>12</v>
      </c>
      <c r="W3688">
        <v>3.6059999999999999</v>
      </c>
      <c r="X3688" s="44">
        <v>22809.8</v>
      </c>
      <c r="Y3688" s="45" t="s">
        <v>157</v>
      </c>
      <c r="Z3688" s="35" t="s">
        <v>149</v>
      </c>
      <c r="AA3688" s="35" t="s">
        <v>146</v>
      </c>
    </row>
    <row r="3689" spans="1:27" x14ac:dyDescent="0.25">
      <c r="A3689" t="s">
        <v>563</v>
      </c>
      <c r="B3689" t="s">
        <v>859</v>
      </c>
      <c r="C3689" t="s">
        <v>853</v>
      </c>
      <c r="E3689" t="s">
        <v>11135</v>
      </c>
      <c r="F3689" t="s">
        <v>11136</v>
      </c>
      <c r="G3689" t="s">
        <v>11137</v>
      </c>
      <c r="H3689" t="s">
        <v>1805</v>
      </c>
      <c r="I3689" t="s">
        <v>38</v>
      </c>
      <c r="J3689" t="s">
        <v>63</v>
      </c>
      <c r="K3689" t="s">
        <v>141</v>
      </c>
      <c r="L3689" t="s">
        <v>34</v>
      </c>
      <c r="M3689" t="s">
        <v>94</v>
      </c>
      <c r="N3689" t="s">
        <v>149</v>
      </c>
      <c r="O3689" s="42">
        <v>44180</v>
      </c>
      <c r="P3689" s="42">
        <v>44180</v>
      </c>
      <c r="Q3689">
        <v>36.83</v>
      </c>
      <c r="R3689">
        <v>36.83</v>
      </c>
      <c r="S3689" s="44">
        <v>22834.6</v>
      </c>
      <c r="T3689">
        <v>22834.6</v>
      </c>
      <c r="U3689" s="42">
        <v>44181</v>
      </c>
      <c r="V3689">
        <v>12</v>
      </c>
      <c r="W3689">
        <v>3.6059999999999999</v>
      </c>
      <c r="X3689" s="44">
        <v>22834.6</v>
      </c>
      <c r="Y3689" s="45" t="s">
        <v>157</v>
      </c>
      <c r="Z3689" s="35" t="s">
        <v>149</v>
      </c>
      <c r="AA3689" s="35" t="s">
        <v>146</v>
      </c>
    </row>
    <row r="3690" spans="1:27" x14ac:dyDescent="0.25">
      <c r="A3690" t="s">
        <v>563</v>
      </c>
      <c r="B3690" t="s">
        <v>3874</v>
      </c>
      <c r="C3690" t="s">
        <v>853</v>
      </c>
      <c r="E3690" t="s">
        <v>9311</v>
      </c>
      <c r="F3690" t="s">
        <v>9312</v>
      </c>
      <c r="G3690" t="s">
        <v>9313</v>
      </c>
      <c r="H3690" t="s">
        <v>4759</v>
      </c>
      <c r="I3690" t="s">
        <v>4510</v>
      </c>
      <c r="J3690" t="s">
        <v>73</v>
      </c>
      <c r="K3690" t="s">
        <v>7243</v>
      </c>
      <c r="L3690" t="s">
        <v>41</v>
      </c>
      <c r="M3690" t="s">
        <v>64</v>
      </c>
      <c r="N3690" t="s">
        <v>149</v>
      </c>
      <c r="O3690" s="42">
        <v>44196</v>
      </c>
      <c r="P3690" s="42">
        <v>44196</v>
      </c>
      <c r="Q3690">
        <v>24</v>
      </c>
      <c r="R3690">
        <v>24</v>
      </c>
      <c r="S3690" s="44">
        <v>203.52</v>
      </c>
      <c r="T3690">
        <v>203.52</v>
      </c>
      <c r="U3690" s="42">
        <v>44196</v>
      </c>
      <c r="V3690">
        <v>12</v>
      </c>
      <c r="W3690">
        <v>3.6059999999999999</v>
      </c>
      <c r="X3690" s="44">
        <v>56.439267886854999</v>
      </c>
      <c r="Y3690" s="45" t="s">
        <v>157</v>
      </c>
      <c r="Z3690" s="35" t="s">
        <v>149</v>
      </c>
      <c r="AA3690" s="35" t="s">
        <v>146</v>
      </c>
    </row>
    <row r="3691" spans="1:27" x14ac:dyDescent="0.25">
      <c r="A3691" t="s">
        <v>563</v>
      </c>
      <c r="B3691" t="s">
        <v>859</v>
      </c>
      <c r="C3691" t="s">
        <v>853</v>
      </c>
      <c r="E3691" t="s">
        <v>11138</v>
      </c>
      <c r="F3691" t="s">
        <v>11139</v>
      </c>
      <c r="G3691" t="s">
        <v>11140</v>
      </c>
      <c r="H3691" t="s">
        <v>1805</v>
      </c>
      <c r="I3691" t="s">
        <v>38</v>
      </c>
      <c r="J3691" t="s">
        <v>63</v>
      </c>
      <c r="K3691" t="s">
        <v>141</v>
      </c>
      <c r="L3691" t="s">
        <v>34</v>
      </c>
      <c r="M3691" t="s">
        <v>94</v>
      </c>
      <c r="N3691" t="s">
        <v>149</v>
      </c>
      <c r="O3691" s="42">
        <v>44188</v>
      </c>
      <c r="P3691" s="42">
        <v>44188</v>
      </c>
      <c r="Q3691">
        <v>36.96</v>
      </c>
      <c r="R3691">
        <v>36.96</v>
      </c>
      <c r="S3691" s="44">
        <v>22915.200000000001</v>
      </c>
      <c r="T3691">
        <v>22915.200000000001</v>
      </c>
      <c r="U3691" s="42">
        <v>44188</v>
      </c>
      <c r="V3691">
        <v>12</v>
      </c>
      <c r="W3691">
        <v>3.6059999999999999</v>
      </c>
      <c r="X3691" s="44">
        <v>22915.200000000001</v>
      </c>
      <c r="Y3691" s="45" t="s">
        <v>157</v>
      </c>
      <c r="Z3691" s="35" t="s">
        <v>149</v>
      </c>
      <c r="AA3691" s="35" t="s">
        <v>146</v>
      </c>
    </row>
    <row r="3692" spans="1:27" x14ac:dyDescent="0.25">
      <c r="A3692" t="s">
        <v>563</v>
      </c>
      <c r="B3692" t="s">
        <v>859</v>
      </c>
      <c r="C3692" t="s">
        <v>853</v>
      </c>
      <c r="E3692" t="s">
        <v>11141</v>
      </c>
      <c r="F3692" t="s">
        <v>11142</v>
      </c>
      <c r="G3692" t="s">
        <v>11143</v>
      </c>
      <c r="H3692" t="s">
        <v>1805</v>
      </c>
      <c r="I3692" t="s">
        <v>38</v>
      </c>
      <c r="J3692" t="s">
        <v>63</v>
      </c>
      <c r="K3692" t="s">
        <v>141</v>
      </c>
      <c r="L3692" t="s">
        <v>34</v>
      </c>
      <c r="M3692" t="s">
        <v>94</v>
      </c>
      <c r="N3692" t="s">
        <v>149</v>
      </c>
      <c r="O3692" s="42">
        <v>44193</v>
      </c>
      <c r="P3692" s="42">
        <v>44193</v>
      </c>
      <c r="Q3692">
        <v>37.39</v>
      </c>
      <c r="R3692">
        <v>37.39</v>
      </c>
      <c r="S3692" s="44">
        <v>23181.8</v>
      </c>
      <c r="T3692">
        <v>23181.8</v>
      </c>
      <c r="U3692" s="42">
        <v>44193</v>
      </c>
      <c r="V3692">
        <v>12</v>
      </c>
      <c r="W3692">
        <v>3.6059999999999999</v>
      </c>
      <c r="X3692" s="44">
        <v>23181.8</v>
      </c>
      <c r="Y3692" s="45" t="s">
        <v>157</v>
      </c>
      <c r="Z3692" s="35" t="s">
        <v>149</v>
      </c>
      <c r="AA3692" s="35" t="s">
        <v>146</v>
      </c>
    </row>
    <row r="3693" spans="1:27" x14ac:dyDescent="0.25">
      <c r="A3693" t="s">
        <v>563</v>
      </c>
      <c r="B3693" t="s">
        <v>859</v>
      </c>
      <c r="C3693" t="s">
        <v>853</v>
      </c>
      <c r="E3693" t="s">
        <v>11144</v>
      </c>
      <c r="F3693" t="s">
        <v>11145</v>
      </c>
      <c r="G3693" t="s">
        <v>11146</v>
      </c>
      <c r="H3693" t="s">
        <v>1805</v>
      </c>
      <c r="I3693" t="s">
        <v>38</v>
      </c>
      <c r="J3693" t="s">
        <v>63</v>
      </c>
      <c r="K3693" t="s">
        <v>141</v>
      </c>
      <c r="L3693" t="s">
        <v>34</v>
      </c>
      <c r="M3693" t="s">
        <v>94</v>
      </c>
      <c r="N3693" t="s">
        <v>149</v>
      </c>
      <c r="O3693" s="42">
        <v>44193</v>
      </c>
      <c r="P3693" s="42">
        <v>44193</v>
      </c>
      <c r="Q3693">
        <v>37.909999999999997</v>
      </c>
      <c r="R3693">
        <v>37.909999999999997</v>
      </c>
      <c r="S3693" s="44">
        <v>23504.2</v>
      </c>
      <c r="T3693">
        <v>23504.2</v>
      </c>
      <c r="U3693" s="42">
        <v>44193</v>
      </c>
      <c r="V3693">
        <v>12</v>
      </c>
      <c r="W3693">
        <v>3.6059999999999999</v>
      </c>
      <c r="X3693" s="44">
        <v>23504.2</v>
      </c>
      <c r="Y3693" s="45" t="s">
        <v>157</v>
      </c>
      <c r="Z3693" s="35" t="s">
        <v>149</v>
      </c>
      <c r="AA3693" s="35" t="s">
        <v>146</v>
      </c>
    </row>
    <row r="3694" spans="1:27" x14ac:dyDescent="0.25">
      <c r="A3694" t="s">
        <v>563</v>
      </c>
      <c r="B3694" t="s">
        <v>3874</v>
      </c>
      <c r="C3694" t="s">
        <v>853</v>
      </c>
      <c r="E3694" t="s">
        <v>10586</v>
      </c>
      <c r="F3694" t="s">
        <v>10587</v>
      </c>
      <c r="G3694" t="s">
        <v>10588</v>
      </c>
      <c r="H3694" t="s">
        <v>5263</v>
      </c>
      <c r="I3694" t="s">
        <v>4525</v>
      </c>
      <c r="J3694" t="s">
        <v>72</v>
      </c>
      <c r="K3694" t="s">
        <v>7244</v>
      </c>
      <c r="L3694" t="s">
        <v>41</v>
      </c>
      <c r="M3694" t="s">
        <v>64</v>
      </c>
      <c r="N3694" t="s">
        <v>149</v>
      </c>
      <c r="O3694" s="42">
        <v>44196</v>
      </c>
      <c r="P3694" s="42">
        <v>44196</v>
      </c>
      <c r="Q3694">
        <v>36</v>
      </c>
      <c r="R3694">
        <v>36</v>
      </c>
      <c r="S3694" s="44">
        <v>222.48</v>
      </c>
      <c r="T3694">
        <v>222.48</v>
      </c>
      <c r="U3694" s="42">
        <v>44196</v>
      </c>
      <c r="V3694">
        <v>12</v>
      </c>
      <c r="W3694">
        <v>3.6059999999999999</v>
      </c>
      <c r="X3694" s="44">
        <v>61.697171381030998</v>
      </c>
      <c r="Y3694" s="45" t="s">
        <v>157</v>
      </c>
      <c r="Z3694" s="35" t="s">
        <v>149</v>
      </c>
      <c r="AA3694" s="35" t="s">
        <v>146</v>
      </c>
    </row>
    <row r="3695" spans="1:27" x14ac:dyDescent="0.25">
      <c r="A3695" t="s">
        <v>563</v>
      </c>
      <c r="B3695" t="s">
        <v>852</v>
      </c>
      <c r="C3695" t="s">
        <v>853</v>
      </c>
      <c r="E3695" t="s">
        <v>11147</v>
      </c>
      <c r="F3695" t="s">
        <v>11148</v>
      </c>
      <c r="G3695" t="s">
        <v>11149</v>
      </c>
      <c r="H3695" t="s">
        <v>5615</v>
      </c>
      <c r="I3695" t="s">
        <v>4522</v>
      </c>
      <c r="J3695" t="s">
        <v>73</v>
      </c>
      <c r="K3695" t="s">
        <v>7243</v>
      </c>
      <c r="L3695" t="s">
        <v>41</v>
      </c>
      <c r="M3695" t="s">
        <v>64</v>
      </c>
      <c r="N3695" t="s">
        <v>149</v>
      </c>
      <c r="O3695" s="42">
        <v>44196</v>
      </c>
      <c r="P3695" s="42">
        <v>44196</v>
      </c>
      <c r="Q3695">
        <v>24</v>
      </c>
      <c r="R3695">
        <v>24</v>
      </c>
      <c r="S3695" s="44">
        <v>224.4</v>
      </c>
      <c r="T3695">
        <v>224.4</v>
      </c>
      <c r="U3695" s="42">
        <v>44196</v>
      </c>
      <c r="V3695">
        <v>12</v>
      </c>
      <c r="W3695">
        <v>3.6059999999999999</v>
      </c>
      <c r="X3695" s="44">
        <v>62.229617304492002</v>
      </c>
      <c r="Y3695" s="45" t="s">
        <v>157</v>
      </c>
      <c r="Z3695" s="35" t="s">
        <v>149</v>
      </c>
      <c r="AA3695" s="35" t="s">
        <v>146</v>
      </c>
    </row>
    <row r="3696" spans="1:27" x14ac:dyDescent="0.25">
      <c r="A3696" t="s">
        <v>563</v>
      </c>
      <c r="B3696" t="s">
        <v>859</v>
      </c>
      <c r="C3696" t="s">
        <v>853</v>
      </c>
      <c r="E3696" t="s">
        <v>11150</v>
      </c>
      <c r="F3696" t="s">
        <v>11151</v>
      </c>
      <c r="G3696" t="s">
        <v>11152</v>
      </c>
      <c r="H3696" t="s">
        <v>3154</v>
      </c>
      <c r="I3696" t="s">
        <v>2545</v>
      </c>
      <c r="J3696" t="s">
        <v>5518</v>
      </c>
      <c r="K3696" t="s">
        <v>115</v>
      </c>
      <c r="L3696" t="s">
        <v>34</v>
      </c>
      <c r="M3696" t="s">
        <v>94</v>
      </c>
      <c r="N3696" t="s">
        <v>149</v>
      </c>
      <c r="O3696" s="42">
        <v>44185</v>
      </c>
      <c r="P3696" s="42">
        <v>44185</v>
      </c>
      <c r="Q3696">
        <v>38.840000000000003</v>
      </c>
      <c r="R3696">
        <v>38.840000000000003</v>
      </c>
      <c r="S3696" s="44">
        <v>24080.799999999999</v>
      </c>
      <c r="T3696">
        <v>24080.799999999999</v>
      </c>
      <c r="U3696" s="42">
        <v>44185</v>
      </c>
      <c r="V3696">
        <v>12</v>
      </c>
      <c r="W3696">
        <v>3.6059999999999999</v>
      </c>
      <c r="X3696" s="44">
        <v>24080.799999999999</v>
      </c>
      <c r="Y3696" s="45" t="s">
        <v>157</v>
      </c>
      <c r="Z3696" s="35" t="s">
        <v>149</v>
      </c>
      <c r="AA3696" s="35" t="s">
        <v>146</v>
      </c>
    </row>
    <row r="3697" spans="1:27" x14ac:dyDescent="0.25">
      <c r="A3697" t="s">
        <v>563</v>
      </c>
      <c r="B3697" t="s">
        <v>859</v>
      </c>
      <c r="C3697" t="s">
        <v>853</v>
      </c>
      <c r="E3697" t="s">
        <v>11153</v>
      </c>
      <c r="F3697" t="s">
        <v>11154</v>
      </c>
      <c r="G3697" t="s">
        <v>11155</v>
      </c>
      <c r="H3697" t="s">
        <v>3154</v>
      </c>
      <c r="I3697" t="s">
        <v>2545</v>
      </c>
      <c r="J3697" t="s">
        <v>5518</v>
      </c>
      <c r="K3697" t="s">
        <v>115</v>
      </c>
      <c r="L3697" t="s">
        <v>34</v>
      </c>
      <c r="M3697" t="s">
        <v>94</v>
      </c>
      <c r="N3697" t="s">
        <v>149</v>
      </c>
      <c r="O3697" s="42">
        <v>44193</v>
      </c>
      <c r="P3697" s="42">
        <v>44193</v>
      </c>
      <c r="Q3697">
        <v>38.840000000000003</v>
      </c>
      <c r="R3697">
        <v>38.840000000000003</v>
      </c>
      <c r="S3697" s="44">
        <v>24080.799999999999</v>
      </c>
      <c r="T3697">
        <v>24080.799999999999</v>
      </c>
      <c r="U3697" s="42">
        <v>44193</v>
      </c>
      <c r="V3697">
        <v>12</v>
      </c>
      <c r="W3697">
        <v>3.6059999999999999</v>
      </c>
      <c r="X3697" s="44">
        <v>24080.799999999999</v>
      </c>
      <c r="Y3697" s="45" t="s">
        <v>157</v>
      </c>
      <c r="Z3697" s="35" t="s">
        <v>149</v>
      </c>
      <c r="AA3697" s="35" t="s">
        <v>146</v>
      </c>
    </row>
    <row r="3698" spans="1:27" x14ac:dyDescent="0.25">
      <c r="A3698" t="s">
        <v>150</v>
      </c>
      <c r="B3698" t="s">
        <v>151</v>
      </c>
      <c r="C3698" t="s">
        <v>152</v>
      </c>
      <c r="E3698" t="s">
        <v>11156</v>
      </c>
      <c r="F3698" t="s">
        <v>11157</v>
      </c>
      <c r="G3698" t="s">
        <v>11158</v>
      </c>
      <c r="H3698" t="s">
        <v>7989</v>
      </c>
      <c r="I3698" t="s">
        <v>7707</v>
      </c>
      <c r="J3698" t="s">
        <v>65</v>
      </c>
      <c r="K3698" t="s">
        <v>7778</v>
      </c>
      <c r="L3698" t="s">
        <v>4</v>
      </c>
      <c r="M3698" t="s">
        <v>64</v>
      </c>
      <c r="N3698" t="s">
        <v>149</v>
      </c>
      <c r="O3698" s="42">
        <v>44181</v>
      </c>
      <c r="P3698" s="42">
        <v>44182</v>
      </c>
      <c r="Q3698">
        <v>300</v>
      </c>
      <c r="R3698">
        <v>300</v>
      </c>
      <c r="S3698" s="44">
        <v>24152.54</v>
      </c>
      <c r="T3698">
        <v>24152.54</v>
      </c>
      <c r="U3698" s="42">
        <v>44181</v>
      </c>
      <c r="V3698">
        <v>12</v>
      </c>
      <c r="W3698">
        <v>3.6059999999999999</v>
      </c>
      <c r="X3698" s="44">
        <v>6697.8757626178594</v>
      </c>
      <c r="Y3698" s="45" t="s">
        <v>157</v>
      </c>
      <c r="Z3698" s="35" t="s">
        <v>149</v>
      </c>
      <c r="AA3698" s="35" t="s">
        <v>146</v>
      </c>
    </row>
    <row r="3699" spans="1:27" x14ac:dyDescent="0.25">
      <c r="A3699" t="s">
        <v>150</v>
      </c>
      <c r="B3699" t="s">
        <v>151</v>
      </c>
      <c r="C3699" t="s">
        <v>152</v>
      </c>
      <c r="E3699" t="s">
        <v>11159</v>
      </c>
      <c r="F3699" t="s">
        <v>11160</v>
      </c>
      <c r="G3699" t="s">
        <v>11161</v>
      </c>
      <c r="H3699" t="s">
        <v>7825</v>
      </c>
      <c r="I3699" t="s">
        <v>7708</v>
      </c>
      <c r="J3699" t="s">
        <v>65</v>
      </c>
      <c r="K3699" t="s">
        <v>7778</v>
      </c>
      <c r="L3699" t="s">
        <v>4</v>
      </c>
      <c r="M3699" t="s">
        <v>64</v>
      </c>
      <c r="N3699" t="s">
        <v>149</v>
      </c>
      <c r="O3699" s="42">
        <v>44183</v>
      </c>
      <c r="P3699" s="42">
        <v>44184</v>
      </c>
      <c r="Q3699">
        <v>300</v>
      </c>
      <c r="R3699">
        <v>300</v>
      </c>
      <c r="S3699" s="44">
        <v>24152.54</v>
      </c>
      <c r="T3699">
        <v>24152.54</v>
      </c>
      <c r="U3699" s="42">
        <v>44183</v>
      </c>
      <c r="V3699">
        <v>12</v>
      </c>
      <c r="W3699">
        <v>3.6059999999999999</v>
      </c>
      <c r="X3699" s="44">
        <v>6697.8757626178594</v>
      </c>
      <c r="Y3699" s="45" t="s">
        <v>157</v>
      </c>
      <c r="Z3699" s="35" t="s">
        <v>149</v>
      </c>
      <c r="AA3699" s="35" t="s">
        <v>146</v>
      </c>
    </row>
    <row r="3700" spans="1:27" x14ac:dyDescent="0.25">
      <c r="A3700" t="s">
        <v>150</v>
      </c>
      <c r="B3700" t="s">
        <v>151</v>
      </c>
      <c r="C3700" t="s">
        <v>152</v>
      </c>
      <c r="E3700" t="s">
        <v>11162</v>
      </c>
      <c r="F3700" t="s">
        <v>11163</v>
      </c>
      <c r="G3700" t="s">
        <v>11164</v>
      </c>
      <c r="H3700" t="s">
        <v>7347</v>
      </c>
      <c r="I3700" t="s">
        <v>7246</v>
      </c>
      <c r="J3700" t="s">
        <v>65</v>
      </c>
      <c r="K3700" t="s">
        <v>7778</v>
      </c>
      <c r="L3700" t="s">
        <v>4</v>
      </c>
      <c r="M3700" t="s">
        <v>64</v>
      </c>
      <c r="N3700" t="s">
        <v>149</v>
      </c>
      <c r="O3700" s="42">
        <v>44186</v>
      </c>
      <c r="P3700" s="42">
        <v>44187</v>
      </c>
      <c r="Q3700">
        <v>300</v>
      </c>
      <c r="R3700">
        <v>300</v>
      </c>
      <c r="S3700" s="44">
        <v>24152.54</v>
      </c>
      <c r="T3700">
        <v>24152.54</v>
      </c>
      <c r="U3700" s="42">
        <v>44187</v>
      </c>
      <c r="V3700">
        <v>12</v>
      </c>
      <c r="W3700">
        <v>3.6059999999999999</v>
      </c>
      <c r="X3700" s="44">
        <v>6697.8757626178594</v>
      </c>
      <c r="Y3700" s="45" t="s">
        <v>157</v>
      </c>
      <c r="Z3700" s="35" t="s">
        <v>149</v>
      </c>
      <c r="AA3700" s="35" t="s">
        <v>146</v>
      </c>
    </row>
    <row r="3701" spans="1:27" x14ac:dyDescent="0.25">
      <c r="A3701" t="s">
        <v>150</v>
      </c>
      <c r="B3701" t="s">
        <v>151</v>
      </c>
      <c r="C3701" t="s">
        <v>152</v>
      </c>
      <c r="E3701" t="s">
        <v>11165</v>
      </c>
      <c r="F3701" t="s">
        <v>11166</v>
      </c>
      <c r="G3701" t="s">
        <v>11167</v>
      </c>
      <c r="H3701" t="s">
        <v>7989</v>
      </c>
      <c r="I3701" t="s">
        <v>7707</v>
      </c>
      <c r="J3701" t="s">
        <v>65</v>
      </c>
      <c r="K3701" t="s">
        <v>7778</v>
      </c>
      <c r="L3701" t="s">
        <v>4</v>
      </c>
      <c r="M3701" t="s">
        <v>64</v>
      </c>
      <c r="N3701" t="s">
        <v>149</v>
      </c>
      <c r="O3701" s="42">
        <v>44188</v>
      </c>
      <c r="P3701" s="42">
        <v>44189</v>
      </c>
      <c r="Q3701">
        <v>300</v>
      </c>
      <c r="R3701">
        <v>300</v>
      </c>
      <c r="S3701" s="44">
        <v>24152.54</v>
      </c>
      <c r="T3701">
        <v>24152.54</v>
      </c>
      <c r="U3701" s="42">
        <v>44188</v>
      </c>
      <c r="V3701">
        <v>12</v>
      </c>
      <c r="W3701">
        <v>3.6059999999999999</v>
      </c>
      <c r="X3701" s="44">
        <v>6697.8757626178594</v>
      </c>
      <c r="Y3701" s="45" t="s">
        <v>157</v>
      </c>
      <c r="Z3701" s="35" t="s">
        <v>149</v>
      </c>
      <c r="AA3701" s="35" t="s">
        <v>146</v>
      </c>
    </row>
    <row r="3702" spans="1:27" x14ac:dyDescent="0.25">
      <c r="A3702" t="s">
        <v>563</v>
      </c>
      <c r="B3702" t="s">
        <v>859</v>
      </c>
      <c r="C3702" t="s">
        <v>853</v>
      </c>
      <c r="E3702" t="s">
        <v>11168</v>
      </c>
      <c r="F3702" t="s">
        <v>11169</v>
      </c>
      <c r="G3702" t="s">
        <v>11170</v>
      </c>
      <c r="H3702" t="s">
        <v>2660</v>
      </c>
      <c r="I3702" t="s">
        <v>2557</v>
      </c>
      <c r="J3702" t="s">
        <v>63</v>
      </c>
      <c r="K3702" t="s">
        <v>141</v>
      </c>
      <c r="L3702" t="s">
        <v>34</v>
      </c>
      <c r="M3702" t="s">
        <v>94</v>
      </c>
      <c r="N3702" t="s">
        <v>149</v>
      </c>
      <c r="O3702" s="42">
        <v>44193</v>
      </c>
      <c r="P3702" s="42">
        <v>44193</v>
      </c>
      <c r="Q3702">
        <v>38.340000000000003</v>
      </c>
      <c r="R3702">
        <v>38.340000000000003</v>
      </c>
      <c r="S3702" s="44">
        <v>24154.2</v>
      </c>
      <c r="T3702">
        <v>24154.2</v>
      </c>
      <c r="U3702" s="42">
        <v>44193</v>
      </c>
      <c r="V3702">
        <v>12</v>
      </c>
      <c r="W3702">
        <v>3.6059999999999999</v>
      </c>
      <c r="X3702" s="44">
        <v>24154.2</v>
      </c>
      <c r="Y3702" s="45" t="s">
        <v>157</v>
      </c>
      <c r="Z3702" s="35" t="s">
        <v>149</v>
      </c>
      <c r="AA3702" s="35" t="s">
        <v>146</v>
      </c>
    </row>
    <row r="3703" spans="1:27" x14ac:dyDescent="0.25">
      <c r="A3703" t="s">
        <v>150</v>
      </c>
      <c r="B3703" t="s">
        <v>151</v>
      </c>
      <c r="C3703" t="s">
        <v>152</v>
      </c>
      <c r="E3703" t="s">
        <v>11171</v>
      </c>
      <c r="F3703" t="s">
        <v>11172</v>
      </c>
      <c r="G3703" t="s">
        <v>11173</v>
      </c>
      <c r="H3703" t="s">
        <v>7925</v>
      </c>
      <c r="I3703" t="s">
        <v>7695</v>
      </c>
      <c r="J3703" t="s">
        <v>65</v>
      </c>
      <c r="K3703" t="s">
        <v>7778</v>
      </c>
      <c r="L3703" t="s">
        <v>4</v>
      </c>
      <c r="M3703" t="s">
        <v>64</v>
      </c>
      <c r="N3703" t="s">
        <v>149</v>
      </c>
      <c r="O3703" s="42">
        <v>44208</v>
      </c>
      <c r="P3703" s="42">
        <v>44209</v>
      </c>
      <c r="Q3703">
        <v>500</v>
      </c>
      <c r="R3703">
        <v>500</v>
      </c>
      <c r="S3703" s="44">
        <v>38135.589999999997</v>
      </c>
      <c r="T3703">
        <v>38135.589999999997</v>
      </c>
      <c r="U3703" s="42">
        <v>44208</v>
      </c>
      <c r="V3703">
        <v>1</v>
      </c>
      <c r="W3703">
        <v>3.6269999999999998</v>
      </c>
      <c r="X3703" s="44">
        <v>10514.361731458504</v>
      </c>
      <c r="Y3703" s="45" t="s">
        <v>157</v>
      </c>
      <c r="Z3703" s="35" t="s">
        <v>149</v>
      </c>
      <c r="AA3703" s="35" t="s">
        <v>146</v>
      </c>
    </row>
    <row r="3704" spans="1:27" x14ac:dyDescent="0.25">
      <c r="A3704" t="s">
        <v>563</v>
      </c>
      <c r="B3704" t="s">
        <v>852</v>
      </c>
      <c r="C3704" t="s">
        <v>853</v>
      </c>
      <c r="E3704" t="s">
        <v>11174</v>
      </c>
      <c r="F3704" t="s">
        <v>11175</v>
      </c>
      <c r="G3704" t="s">
        <v>11176</v>
      </c>
      <c r="H3704" t="s">
        <v>5934</v>
      </c>
      <c r="I3704" t="s">
        <v>4545</v>
      </c>
      <c r="J3704" t="s">
        <v>73</v>
      </c>
      <c r="K3704" t="s">
        <v>7243</v>
      </c>
      <c r="L3704" t="s">
        <v>41</v>
      </c>
      <c r="M3704" t="s">
        <v>64</v>
      </c>
      <c r="N3704" t="s">
        <v>149</v>
      </c>
      <c r="O3704" s="42">
        <v>44195</v>
      </c>
      <c r="P3704" s="42">
        <v>44195</v>
      </c>
      <c r="Q3704">
        <v>312</v>
      </c>
      <c r="R3704">
        <v>312</v>
      </c>
      <c r="S3704" s="44">
        <v>3063.84</v>
      </c>
      <c r="T3704">
        <v>3063.84</v>
      </c>
      <c r="U3704" s="42">
        <v>44196</v>
      </c>
      <c r="V3704">
        <v>12</v>
      </c>
      <c r="W3704">
        <v>3.6059999999999999</v>
      </c>
      <c r="X3704" s="44">
        <v>849.65058236272796</v>
      </c>
      <c r="Y3704" s="45" t="s">
        <v>157</v>
      </c>
      <c r="Z3704" s="35" t="s">
        <v>149</v>
      </c>
      <c r="AA3704" s="35" t="s">
        <v>146</v>
      </c>
    </row>
    <row r="3705" spans="1:27" x14ac:dyDescent="0.25">
      <c r="A3705" t="s">
        <v>563</v>
      </c>
      <c r="B3705" t="s">
        <v>3874</v>
      </c>
      <c r="C3705" t="s">
        <v>565</v>
      </c>
      <c r="E3705" t="s">
        <v>10241</v>
      </c>
      <c r="F3705" t="s">
        <v>10242</v>
      </c>
      <c r="G3705" t="s">
        <v>10243</v>
      </c>
      <c r="H3705" t="s">
        <v>6271</v>
      </c>
      <c r="I3705" t="s">
        <v>4546</v>
      </c>
      <c r="J3705" t="s">
        <v>73</v>
      </c>
      <c r="K3705" t="s">
        <v>7243</v>
      </c>
      <c r="L3705" t="s">
        <v>41</v>
      </c>
      <c r="M3705" t="s">
        <v>64</v>
      </c>
      <c r="N3705" t="s">
        <v>149</v>
      </c>
      <c r="O3705" s="42">
        <v>44196</v>
      </c>
      <c r="P3705" s="42">
        <v>44196</v>
      </c>
      <c r="Q3705">
        <v>516</v>
      </c>
      <c r="R3705">
        <v>516</v>
      </c>
      <c r="S3705" s="44">
        <v>4349.88</v>
      </c>
      <c r="T3705">
        <v>4349.88</v>
      </c>
      <c r="U3705" s="42">
        <v>44196</v>
      </c>
      <c r="V3705">
        <v>12</v>
      </c>
      <c r="W3705">
        <v>3.6059999999999999</v>
      </c>
      <c r="X3705" s="44">
        <v>1206.289517470881</v>
      </c>
      <c r="Y3705" s="45" t="s">
        <v>157</v>
      </c>
      <c r="Z3705" s="35" t="s">
        <v>149</v>
      </c>
      <c r="AA3705" s="35" t="s">
        <v>146</v>
      </c>
    </row>
    <row r="3706" spans="1:27" x14ac:dyDescent="0.25">
      <c r="A3706" t="s">
        <v>150</v>
      </c>
      <c r="B3706" t="s">
        <v>151</v>
      </c>
      <c r="C3706" t="s">
        <v>152</v>
      </c>
      <c r="E3706" t="s">
        <v>11177</v>
      </c>
      <c r="F3706" t="s">
        <v>11178</v>
      </c>
      <c r="G3706" t="s">
        <v>11179</v>
      </c>
      <c r="H3706" t="s">
        <v>7925</v>
      </c>
      <c r="I3706" t="s">
        <v>7695</v>
      </c>
      <c r="J3706" t="s">
        <v>65</v>
      </c>
      <c r="K3706" t="s">
        <v>7778</v>
      </c>
      <c r="L3706" t="s">
        <v>4</v>
      </c>
      <c r="M3706" t="s">
        <v>64</v>
      </c>
      <c r="N3706" t="s">
        <v>149</v>
      </c>
      <c r="O3706" s="42">
        <v>44216</v>
      </c>
      <c r="P3706" s="42">
        <v>44217</v>
      </c>
      <c r="Q3706">
        <v>437</v>
      </c>
      <c r="R3706">
        <v>437</v>
      </c>
      <c r="S3706" s="44">
        <v>34441.53</v>
      </c>
      <c r="T3706">
        <v>34441.53</v>
      </c>
      <c r="U3706" s="42">
        <v>44216</v>
      </c>
      <c r="V3706">
        <v>1</v>
      </c>
      <c r="W3706">
        <v>3.6269999999999998</v>
      </c>
      <c r="X3706" s="44">
        <v>9495.8726220016542</v>
      </c>
      <c r="Y3706" s="45" t="s">
        <v>157</v>
      </c>
      <c r="Z3706" s="35" t="s">
        <v>149</v>
      </c>
      <c r="AA3706" s="35" t="s">
        <v>146</v>
      </c>
    </row>
    <row r="3707" spans="1:27" x14ac:dyDescent="0.25">
      <c r="A3707" t="s">
        <v>563</v>
      </c>
      <c r="B3707" t="s">
        <v>852</v>
      </c>
      <c r="C3707" t="s">
        <v>565</v>
      </c>
      <c r="E3707" t="s">
        <v>11180</v>
      </c>
      <c r="F3707" t="s">
        <v>11181</v>
      </c>
      <c r="G3707" t="s">
        <v>11182</v>
      </c>
      <c r="H3707" t="s">
        <v>1542</v>
      </c>
      <c r="I3707" t="s">
        <v>36</v>
      </c>
      <c r="J3707" t="s">
        <v>72</v>
      </c>
      <c r="K3707" t="s">
        <v>7244</v>
      </c>
      <c r="L3707" t="s">
        <v>41</v>
      </c>
      <c r="M3707" t="s">
        <v>64</v>
      </c>
      <c r="N3707" t="s">
        <v>149</v>
      </c>
      <c r="O3707" s="42">
        <v>44176</v>
      </c>
      <c r="P3707" s="42">
        <v>44176</v>
      </c>
      <c r="Q3707">
        <v>65</v>
      </c>
      <c r="R3707">
        <v>65</v>
      </c>
      <c r="S3707" s="44">
        <v>319.8</v>
      </c>
      <c r="T3707">
        <v>319.8</v>
      </c>
      <c r="U3707" s="42">
        <v>44176</v>
      </c>
      <c r="V3707">
        <v>12</v>
      </c>
      <c r="W3707">
        <v>3.6059999999999999</v>
      </c>
      <c r="X3707" s="44">
        <v>88.685524126454993</v>
      </c>
      <c r="Y3707" s="45" t="s">
        <v>157</v>
      </c>
      <c r="Z3707" s="35" t="s">
        <v>149</v>
      </c>
      <c r="AA3707" s="35" t="s">
        <v>146</v>
      </c>
    </row>
    <row r="3708" spans="1:27" x14ac:dyDescent="0.25">
      <c r="A3708" t="s">
        <v>563</v>
      </c>
      <c r="B3708" t="s">
        <v>852</v>
      </c>
      <c r="C3708" t="s">
        <v>565</v>
      </c>
      <c r="E3708" t="s">
        <v>11183</v>
      </c>
      <c r="F3708" t="s">
        <v>11184</v>
      </c>
      <c r="G3708" t="s">
        <v>11185</v>
      </c>
      <c r="H3708" t="s">
        <v>7135</v>
      </c>
      <c r="I3708" t="s">
        <v>6657</v>
      </c>
      <c r="J3708" t="s">
        <v>72</v>
      </c>
      <c r="K3708" t="s">
        <v>7244</v>
      </c>
      <c r="L3708" t="s">
        <v>41</v>
      </c>
      <c r="M3708" t="s">
        <v>64</v>
      </c>
      <c r="N3708" t="s">
        <v>149</v>
      </c>
      <c r="O3708" s="42">
        <v>44183</v>
      </c>
      <c r="P3708" s="42">
        <v>44183</v>
      </c>
      <c r="Q3708">
        <v>360</v>
      </c>
      <c r="R3708">
        <v>360</v>
      </c>
      <c r="S3708" s="44">
        <v>1769.49</v>
      </c>
      <c r="T3708">
        <v>1769.49</v>
      </c>
      <c r="U3708" s="42">
        <v>44186</v>
      </c>
      <c r="V3708">
        <v>12</v>
      </c>
      <c r="W3708">
        <v>3.6059999999999999</v>
      </c>
      <c r="X3708" s="44">
        <v>490.70715474209601</v>
      </c>
      <c r="Y3708" s="45" t="s">
        <v>157</v>
      </c>
      <c r="Z3708" s="35" t="s">
        <v>149</v>
      </c>
      <c r="AA3708" s="35" t="s">
        <v>146</v>
      </c>
    </row>
    <row r="3709" spans="1:27" x14ac:dyDescent="0.25">
      <c r="A3709" t="s">
        <v>563</v>
      </c>
      <c r="B3709" t="s">
        <v>3874</v>
      </c>
      <c r="C3709" t="s">
        <v>853</v>
      </c>
      <c r="E3709" t="s">
        <v>11186</v>
      </c>
      <c r="F3709" t="s">
        <v>11187</v>
      </c>
      <c r="G3709" t="s">
        <v>11188</v>
      </c>
      <c r="H3709" t="s">
        <v>3878</v>
      </c>
      <c r="I3709" t="s">
        <v>2542</v>
      </c>
      <c r="J3709" t="s">
        <v>73</v>
      </c>
      <c r="K3709" t="s">
        <v>7243</v>
      </c>
      <c r="L3709" t="s">
        <v>41</v>
      </c>
      <c r="M3709" t="s">
        <v>64</v>
      </c>
      <c r="N3709" t="s">
        <v>149</v>
      </c>
      <c r="O3709" s="42">
        <v>44183</v>
      </c>
      <c r="P3709" s="42">
        <v>44183</v>
      </c>
      <c r="Q3709">
        <v>432</v>
      </c>
      <c r="R3709">
        <v>432</v>
      </c>
      <c r="S3709" s="44">
        <v>3477.6</v>
      </c>
      <c r="T3709">
        <v>3477.6</v>
      </c>
      <c r="U3709" s="42">
        <v>44183</v>
      </c>
      <c r="V3709">
        <v>12</v>
      </c>
      <c r="W3709">
        <v>3.6059999999999999</v>
      </c>
      <c r="X3709" s="44">
        <v>964.39267886855203</v>
      </c>
      <c r="Y3709" s="45" t="s">
        <v>157</v>
      </c>
      <c r="Z3709" s="35" t="s">
        <v>149</v>
      </c>
      <c r="AA3709" s="35" t="s">
        <v>146</v>
      </c>
    </row>
    <row r="3710" spans="1:27" x14ac:dyDescent="0.25">
      <c r="A3710" t="s">
        <v>563</v>
      </c>
      <c r="B3710" t="s">
        <v>852</v>
      </c>
      <c r="C3710" t="s">
        <v>853</v>
      </c>
      <c r="E3710" t="s">
        <v>11189</v>
      </c>
      <c r="F3710" t="s">
        <v>11190</v>
      </c>
      <c r="G3710" t="s">
        <v>27</v>
      </c>
      <c r="H3710" t="s">
        <v>6005</v>
      </c>
      <c r="I3710" t="s">
        <v>4514</v>
      </c>
      <c r="J3710" t="s">
        <v>9497</v>
      </c>
      <c r="K3710" t="s">
        <v>9498</v>
      </c>
      <c r="L3710" t="s">
        <v>41</v>
      </c>
      <c r="M3710" t="s">
        <v>64</v>
      </c>
      <c r="N3710" t="s">
        <v>149</v>
      </c>
      <c r="O3710" s="42">
        <v>44315</v>
      </c>
      <c r="P3710" s="42">
        <v>44315</v>
      </c>
      <c r="Q3710">
        <v>-12</v>
      </c>
      <c r="R3710">
        <v>-12</v>
      </c>
      <c r="S3710" s="44">
        <v>-211.87</v>
      </c>
      <c r="T3710">
        <v>-211.87</v>
      </c>
      <c r="U3710" s="42">
        <v>44314</v>
      </c>
      <c r="V3710">
        <v>4</v>
      </c>
      <c r="W3710">
        <v>3.7040000000000002</v>
      </c>
      <c r="X3710" s="44">
        <v>-57.200323974082004</v>
      </c>
      <c r="Y3710" s="45" t="s">
        <v>157</v>
      </c>
      <c r="Z3710" s="35" t="s">
        <v>11191</v>
      </c>
      <c r="AA3710" s="35" t="s">
        <v>146</v>
      </c>
    </row>
    <row r="3711" spans="1:27" x14ac:dyDescent="0.25">
      <c r="A3711" t="s">
        <v>563</v>
      </c>
      <c r="B3711" t="s">
        <v>852</v>
      </c>
      <c r="C3711" t="s">
        <v>853</v>
      </c>
      <c r="E3711" t="s">
        <v>11189</v>
      </c>
      <c r="F3711" t="s">
        <v>11190</v>
      </c>
      <c r="G3711" t="s">
        <v>27</v>
      </c>
      <c r="H3711" t="s">
        <v>6005</v>
      </c>
      <c r="I3711" t="s">
        <v>4514</v>
      </c>
      <c r="J3711" t="s">
        <v>9479</v>
      </c>
      <c r="K3711" t="s">
        <v>8843</v>
      </c>
      <c r="L3711" t="s">
        <v>41</v>
      </c>
      <c r="M3711" t="s">
        <v>64</v>
      </c>
      <c r="N3711" t="s">
        <v>149</v>
      </c>
      <c r="O3711" s="42">
        <v>44315</v>
      </c>
      <c r="P3711" s="42">
        <v>44315</v>
      </c>
      <c r="Q3711">
        <v>-27</v>
      </c>
      <c r="R3711">
        <v>-27</v>
      </c>
      <c r="S3711" s="44">
        <v>-143.01</v>
      </c>
      <c r="T3711">
        <v>-143.01</v>
      </c>
      <c r="U3711" s="42">
        <v>44314</v>
      </c>
      <c r="V3711">
        <v>4</v>
      </c>
      <c r="W3711">
        <v>3.7040000000000002</v>
      </c>
      <c r="X3711" s="44">
        <v>-38.609611231100999</v>
      </c>
      <c r="Y3711" s="45" t="s">
        <v>157</v>
      </c>
      <c r="Z3711" s="35" t="s">
        <v>11191</v>
      </c>
      <c r="AA3711" s="35" t="s">
        <v>146</v>
      </c>
    </row>
    <row r="3712" spans="1:27" x14ac:dyDescent="0.25">
      <c r="A3712" t="s">
        <v>563</v>
      </c>
      <c r="B3712" t="s">
        <v>852</v>
      </c>
      <c r="C3712" t="s">
        <v>565</v>
      </c>
      <c r="E3712" t="s">
        <v>11192</v>
      </c>
      <c r="F3712" t="s">
        <v>11193</v>
      </c>
      <c r="G3712" t="s">
        <v>11194</v>
      </c>
      <c r="H3712" t="s">
        <v>4294</v>
      </c>
      <c r="I3712" t="s">
        <v>2547</v>
      </c>
      <c r="J3712" t="s">
        <v>73</v>
      </c>
      <c r="K3712" t="s">
        <v>7243</v>
      </c>
      <c r="L3712" t="s">
        <v>41</v>
      </c>
      <c r="M3712" t="s">
        <v>64</v>
      </c>
      <c r="N3712" t="s">
        <v>149</v>
      </c>
      <c r="O3712" s="42">
        <v>44179</v>
      </c>
      <c r="P3712" s="42">
        <v>44179</v>
      </c>
      <c r="Q3712">
        <v>500</v>
      </c>
      <c r="R3712">
        <v>500</v>
      </c>
      <c r="S3712" s="44">
        <v>4025</v>
      </c>
      <c r="T3712">
        <v>4025</v>
      </c>
      <c r="U3712" s="42">
        <v>44180</v>
      </c>
      <c r="V3712">
        <v>12</v>
      </c>
      <c r="W3712">
        <v>3.6059999999999999</v>
      </c>
      <c r="X3712" s="44">
        <v>1116.195230171935</v>
      </c>
      <c r="Y3712" s="45" t="s">
        <v>157</v>
      </c>
      <c r="Z3712" s="35" t="s">
        <v>149</v>
      </c>
      <c r="AA3712" s="35" t="s">
        <v>146</v>
      </c>
    </row>
    <row r="3713" spans="1:27" x14ac:dyDescent="0.25">
      <c r="A3713" t="s">
        <v>563</v>
      </c>
      <c r="B3713" t="s">
        <v>3874</v>
      </c>
      <c r="C3713" t="s">
        <v>565</v>
      </c>
      <c r="E3713" t="s">
        <v>11195</v>
      </c>
      <c r="F3713" t="s">
        <v>11196</v>
      </c>
      <c r="G3713" t="s">
        <v>11197</v>
      </c>
      <c r="H3713" t="s">
        <v>6932</v>
      </c>
      <c r="I3713" t="s">
        <v>6658</v>
      </c>
      <c r="J3713" t="s">
        <v>73</v>
      </c>
      <c r="K3713" t="s">
        <v>7243</v>
      </c>
      <c r="L3713" t="s">
        <v>41</v>
      </c>
      <c r="M3713" t="s">
        <v>64</v>
      </c>
      <c r="N3713" t="s">
        <v>149</v>
      </c>
      <c r="O3713" s="42">
        <v>44169</v>
      </c>
      <c r="P3713" s="42">
        <v>44169</v>
      </c>
      <c r="Q3713">
        <v>540</v>
      </c>
      <c r="R3713">
        <v>540</v>
      </c>
      <c r="S3713" s="44">
        <v>4622.3999999999996</v>
      </c>
      <c r="T3713">
        <v>4622.3999999999996</v>
      </c>
      <c r="U3713" s="42">
        <v>44169</v>
      </c>
      <c r="V3713">
        <v>12</v>
      </c>
      <c r="W3713">
        <v>3.6059999999999999</v>
      </c>
      <c r="X3713" s="44">
        <v>1281.863560732113</v>
      </c>
      <c r="Y3713" s="45" t="s">
        <v>157</v>
      </c>
      <c r="Z3713" s="35" t="s">
        <v>149</v>
      </c>
      <c r="AA3713" s="35" t="s">
        <v>146</v>
      </c>
    </row>
    <row r="3714" spans="1:27" x14ac:dyDescent="0.25">
      <c r="A3714" t="s">
        <v>150</v>
      </c>
      <c r="B3714" t="s">
        <v>151</v>
      </c>
      <c r="C3714" t="s">
        <v>152</v>
      </c>
      <c r="E3714" t="s">
        <v>11198</v>
      </c>
      <c r="F3714" t="s">
        <v>11199</v>
      </c>
      <c r="G3714" t="s">
        <v>11200</v>
      </c>
      <c r="H3714" t="s">
        <v>10422</v>
      </c>
      <c r="I3714" t="s">
        <v>8888</v>
      </c>
      <c r="J3714" t="s">
        <v>65</v>
      </c>
      <c r="K3714" t="s">
        <v>7778</v>
      </c>
      <c r="L3714" t="s">
        <v>4</v>
      </c>
      <c r="M3714" t="s">
        <v>64</v>
      </c>
      <c r="N3714" t="s">
        <v>149</v>
      </c>
      <c r="O3714" s="42">
        <v>44196</v>
      </c>
      <c r="P3714" s="42">
        <v>44197</v>
      </c>
      <c r="Q3714">
        <v>400</v>
      </c>
      <c r="R3714">
        <v>400</v>
      </c>
      <c r="S3714" s="44">
        <v>31525.42</v>
      </c>
      <c r="T3714">
        <v>31525.42</v>
      </c>
      <c r="U3714" s="42">
        <v>44196</v>
      </c>
      <c r="V3714">
        <v>12</v>
      </c>
      <c r="W3714">
        <v>3.6059999999999999</v>
      </c>
      <c r="X3714" s="44">
        <v>8742.4902939545209</v>
      </c>
      <c r="Y3714" s="45" t="s">
        <v>157</v>
      </c>
      <c r="Z3714" s="35" t="s">
        <v>149</v>
      </c>
      <c r="AA3714" s="35" t="s">
        <v>146</v>
      </c>
    </row>
    <row r="3715" spans="1:27" x14ac:dyDescent="0.25">
      <c r="A3715" t="s">
        <v>150</v>
      </c>
      <c r="B3715" t="s">
        <v>151</v>
      </c>
      <c r="C3715" t="s">
        <v>152</v>
      </c>
      <c r="E3715" t="s">
        <v>11201</v>
      </c>
      <c r="F3715" t="s">
        <v>11202</v>
      </c>
      <c r="G3715" t="s">
        <v>11203</v>
      </c>
      <c r="H3715" t="s">
        <v>7347</v>
      </c>
      <c r="I3715" t="s">
        <v>7246</v>
      </c>
      <c r="J3715" t="s">
        <v>65</v>
      </c>
      <c r="K3715" t="s">
        <v>7778</v>
      </c>
      <c r="L3715" t="s">
        <v>4</v>
      </c>
      <c r="M3715" t="s">
        <v>64</v>
      </c>
      <c r="N3715" t="s">
        <v>149</v>
      </c>
      <c r="O3715" s="42">
        <v>44176</v>
      </c>
      <c r="P3715" s="42">
        <v>44177</v>
      </c>
      <c r="Q3715">
        <v>100</v>
      </c>
      <c r="R3715">
        <v>100</v>
      </c>
      <c r="S3715" s="44">
        <v>8135.59</v>
      </c>
      <c r="T3715">
        <v>8135.59</v>
      </c>
      <c r="U3715" s="42">
        <v>44176</v>
      </c>
      <c r="V3715">
        <v>12</v>
      </c>
      <c r="W3715">
        <v>3.6059999999999999</v>
      </c>
      <c r="X3715" s="44">
        <v>2256.1259012756509</v>
      </c>
      <c r="Y3715" s="45" t="s">
        <v>157</v>
      </c>
      <c r="Z3715" s="35" t="s">
        <v>149</v>
      </c>
      <c r="AA3715" s="35" t="s">
        <v>146</v>
      </c>
    </row>
    <row r="3716" spans="1:27" x14ac:dyDescent="0.25">
      <c r="A3716" t="s">
        <v>150</v>
      </c>
      <c r="B3716" t="s">
        <v>151</v>
      </c>
      <c r="C3716" t="s">
        <v>152</v>
      </c>
      <c r="E3716" t="s">
        <v>11204</v>
      </c>
      <c r="F3716" t="s">
        <v>11205</v>
      </c>
      <c r="G3716" t="s">
        <v>11206</v>
      </c>
      <c r="H3716" t="s">
        <v>7810</v>
      </c>
      <c r="I3716" t="s">
        <v>7704</v>
      </c>
      <c r="J3716" t="s">
        <v>65</v>
      </c>
      <c r="K3716" t="s">
        <v>7778</v>
      </c>
      <c r="L3716" t="s">
        <v>4</v>
      </c>
      <c r="M3716" t="s">
        <v>64</v>
      </c>
      <c r="N3716" t="s">
        <v>149</v>
      </c>
      <c r="O3716" s="42">
        <v>44214</v>
      </c>
      <c r="P3716" s="42">
        <v>44215</v>
      </c>
      <c r="Q3716">
        <v>500</v>
      </c>
      <c r="R3716">
        <v>500</v>
      </c>
      <c r="S3716" s="44">
        <v>38135.589999999997</v>
      </c>
      <c r="T3716">
        <v>38135.589999999997</v>
      </c>
      <c r="U3716" s="42">
        <v>44214</v>
      </c>
      <c r="V3716">
        <v>1</v>
      </c>
      <c r="W3716">
        <v>3.6269999999999998</v>
      </c>
      <c r="X3716" s="44">
        <v>10514.361731458504</v>
      </c>
      <c r="Y3716" s="45" t="s">
        <v>157</v>
      </c>
      <c r="Z3716" s="35" t="s">
        <v>149</v>
      </c>
      <c r="AA3716" s="35" t="s">
        <v>146</v>
      </c>
    </row>
    <row r="3717" spans="1:27" x14ac:dyDescent="0.25">
      <c r="A3717" t="s">
        <v>563</v>
      </c>
      <c r="B3717" t="s">
        <v>852</v>
      </c>
      <c r="C3717" t="s">
        <v>3551</v>
      </c>
      <c r="E3717" t="s">
        <v>11207</v>
      </c>
      <c r="F3717" t="s">
        <v>11208</v>
      </c>
      <c r="G3717" t="s">
        <v>11209</v>
      </c>
      <c r="H3717" t="s">
        <v>3555</v>
      </c>
      <c r="I3717" t="s">
        <v>29</v>
      </c>
      <c r="J3717" t="s">
        <v>67</v>
      </c>
      <c r="K3717" t="s">
        <v>7245</v>
      </c>
      <c r="L3717" t="s">
        <v>48</v>
      </c>
      <c r="M3717" t="s">
        <v>64</v>
      </c>
      <c r="N3717" t="s">
        <v>149</v>
      </c>
      <c r="O3717" s="42">
        <v>44194</v>
      </c>
      <c r="P3717" s="42">
        <v>44194</v>
      </c>
      <c r="Q3717">
        <v>855</v>
      </c>
      <c r="R3717">
        <v>855</v>
      </c>
      <c r="S3717" s="44">
        <v>1727.1</v>
      </c>
      <c r="T3717">
        <v>1727.1</v>
      </c>
      <c r="U3717" s="42">
        <v>44194</v>
      </c>
      <c r="V3717">
        <v>12</v>
      </c>
      <c r="W3717">
        <v>3.6059999999999999</v>
      </c>
      <c r="X3717" s="44">
        <v>478.95174708818598</v>
      </c>
      <c r="Y3717" s="45" t="s">
        <v>157</v>
      </c>
      <c r="Z3717" s="35" t="s">
        <v>149</v>
      </c>
      <c r="AA3717" s="35" t="s">
        <v>146</v>
      </c>
    </row>
    <row r="3718" spans="1:27" x14ac:dyDescent="0.25">
      <c r="A3718" t="s">
        <v>563</v>
      </c>
      <c r="B3718" t="s">
        <v>859</v>
      </c>
      <c r="C3718" t="s">
        <v>853</v>
      </c>
      <c r="E3718" t="s">
        <v>11210</v>
      </c>
      <c r="F3718" t="s">
        <v>11211</v>
      </c>
      <c r="G3718" t="s">
        <v>27</v>
      </c>
      <c r="H3718" t="s">
        <v>10625</v>
      </c>
      <c r="I3718" t="s">
        <v>8844</v>
      </c>
      <c r="J3718" t="s">
        <v>9962</v>
      </c>
      <c r="K3718" t="s">
        <v>8819</v>
      </c>
      <c r="L3718" t="s">
        <v>34</v>
      </c>
      <c r="M3718" t="s">
        <v>94</v>
      </c>
      <c r="N3718" t="s">
        <v>149</v>
      </c>
      <c r="O3718" s="42">
        <v>44315</v>
      </c>
      <c r="P3718" s="42">
        <v>44315</v>
      </c>
      <c r="Q3718">
        <v>-0.25</v>
      </c>
      <c r="R3718">
        <v>-0.25</v>
      </c>
      <c r="S3718" s="44">
        <v>-160.5</v>
      </c>
      <c r="T3718">
        <v>-160.5</v>
      </c>
      <c r="U3718" s="42">
        <v>44315</v>
      </c>
      <c r="V3718">
        <v>4</v>
      </c>
      <c r="W3718">
        <v>3.7040000000000002</v>
      </c>
      <c r="X3718" s="44">
        <v>-160.5</v>
      </c>
      <c r="Y3718" s="45" t="s">
        <v>157</v>
      </c>
      <c r="Z3718" s="35" t="s">
        <v>11212</v>
      </c>
      <c r="AA3718" s="35" t="s">
        <v>146</v>
      </c>
    </row>
    <row r="3719" spans="1:27" x14ac:dyDescent="0.25">
      <c r="A3719" t="s">
        <v>150</v>
      </c>
      <c r="B3719" t="s">
        <v>151</v>
      </c>
      <c r="C3719" t="s">
        <v>152</v>
      </c>
      <c r="E3719" t="s">
        <v>11213</v>
      </c>
      <c r="F3719" t="s">
        <v>11214</v>
      </c>
      <c r="G3719" t="s">
        <v>11215</v>
      </c>
      <c r="H3719" t="s">
        <v>8096</v>
      </c>
      <c r="I3719" t="s">
        <v>7703</v>
      </c>
      <c r="J3719" t="s">
        <v>65</v>
      </c>
      <c r="K3719" t="s">
        <v>7778</v>
      </c>
      <c r="L3719" t="s">
        <v>4</v>
      </c>
      <c r="M3719" t="s">
        <v>64</v>
      </c>
      <c r="N3719" t="s">
        <v>149</v>
      </c>
      <c r="O3719" s="42">
        <v>44175</v>
      </c>
      <c r="P3719" s="42">
        <v>44176</v>
      </c>
      <c r="Q3719">
        <v>120</v>
      </c>
      <c r="R3719">
        <v>120</v>
      </c>
      <c r="S3719" s="44">
        <v>9559.32</v>
      </c>
      <c r="T3719">
        <v>9559.32</v>
      </c>
      <c r="U3719" s="42">
        <v>44175</v>
      </c>
      <c r="V3719">
        <v>12</v>
      </c>
      <c r="W3719">
        <v>3.6059999999999999</v>
      </c>
      <c r="X3719" s="44">
        <v>2650.948419301164</v>
      </c>
      <c r="Y3719" s="45" t="s">
        <v>157</v>
      </c>
      <c r="Z3719" s="35" t="s">
        <v>149</v>
      </c>
      <c r="AA3719" s="35" t="s">
        <v>146</v>
      </c>
    </row>
    <row r="3720" spans="1:27" x14ac:dyDescent="0.25">
      <c r="A3720" t="s">
        <v>563</v>
      </c>
      <c r="B3720" t="s">
        <v>852</v>
      </c>
      <c r="C3720" t="s">
        <v>3551</v>
      </c>
      <c r="E3720" t="s">
        <v>11216</v>
      </c>
      <c r="F3720" t="s">
        <v>11217</v>
      </c>
      <c r="G3720" t="s">
        <v>11218</v>
      </c>
      <c r="H3720" t="s">
        <v>3555</v>
      </c>
      <c r="I3720" t="s">
        <v>29</v>
      </c>
      <c r="J3720" t="s">
        <v>67</v>
      </c>
      <c r="K3720" t="s">
        <v>7245</v>
      </c>
      <c r="L3720" t="s">
        <v>48</v>
      </c>
      <c r="M3720" t="s">
        <v>64</v>
      </c>
      <c r="N3720" t="s">
        <v>149</v>
      </c>
      <c r="O3720" s="42">
        <v>44285</v>
      </c>
      <c r="P3720" s="42">
        <v>44285</v>
      </c>
      <c r="Q3720">
        <v>1255</v>
      </c>
      <c r="R3720">
        <v>1255</v>
      </c>
      <c r="S3720" s="44">
        <v>2535.1</v>
      </c>
      <c r="T3720">
        <v>2535.1</v>
      </c>
      <c r="U3720" s="42">
        <v>44285</v>
      </c>
      <c r="V3720">
        <v>3</v>
      </c>
      <c r="W3720">
        <v>3.71</v>
      </c>
      <c r="X3720" s="44">
        <v>683.31536388140103</v>
      </c>
      <c r="Y3720" s="45" t="s">
        <v>157</v>
      </c>
      <c r="Z3720" s="35" t="s">
        <v>149</v>
      </c>
      <c r="AA3720" s="35" t="s">
        <v>146</v>
      </c>
    </row>
    <row r="3721" spans="1:27" x14ac:dyDescent="0.25">
      <c r="A3721" t="s">
        <v>150</v>
      </c>
      <c r="B3721" t="s">
        <v>151</v>
      </c>
      <c r="C3721" t="s">
        <v>152</v>
      </c>
      <c r="E3721" t="s">
        <v>11219</v>
      </c>
      <c r="F3721" t="s">
        <v>11220</v>
      </c>
      <c r="G3721" t="s">
        <v>11221</v>
      </c>
      <c r="H3721" t="s">
        <v>7351</v>
      </c>
      <c r="I3721" t="s">
        <v>7247</v>
      </c>
      <c r="J3721" t="s">
        <v>65</v>
      </c>
      <c r="K3721" t="s">
        <v>7778</v>
      </c>
      <c r="L3721" t="s">
        <v>4</v>
      </c>
      <c r="M3721" t="s">
        <v>64</v>
      </c>
      <c r="N3721" t="s">
        <v>149</v>
      </c>
      <c r="O3721" s="42">
        <v>44176</v>
      </c>
      <c r="P3721" s="42">
        <v>44177</v>
      </c>
      <c r="Q3721">
        <v>150</v>
      </c>
      <c r="R3721">
        <v>150</v>
      </c>
      <c r="S3721" s="44">
        <v>11694.92</v>
      </c>
      <c r="T3721">
        <v>11694.92</v>
      </c>
      <c r="U3721" s="42">
        <v>44176</v>
      </c>
      <c r="V3721">
        <v>12</v>
      </c>
      <c r="W3721">
        <v>3.6059999999999999</v>
      </c>
      <c r="X3721" s="44">
        <v>3243.1835829173592</v>
      </c>
      <c r="Y3721" s="45" t="s">
        <v>157</v>
      </c>
      <c r="Z3721" s="35" t="s">
        <v>149</v>
      </c>
      <c r="AA3721" s="35" t="s">
        <v>146</v>
      </c>
    </row>
    <row r="3722" spans="1:27" x14ac:dyDescent="0.25">
      <c r="A3722" t="s">
        <v>150</v>
      </c>
      <c r="B3722" t="s">
        <v>151</v>
      </c>
      <c r="C3722" t="s">
        <v>152</v>
      </c>
      <c r="E3722" t="s">
        <v>11222</v>
      </c>
      <c r="F3722" t="s">
        <v>11223</v>
      </c>
      <c r="G3722" t="s">
        <v>11224</v>
      </c>
      <c r="H3722" t="s">
        <v>6889</v>
      </c>
      <c r="I3722" t="s">
        <v>6660</v>
      </c>
      <c r="J3722" t="s">
        <v>65</v>
      </c>
      <c r="K3722" t="s">
        <v>7778</v>
      </c>
      <c r="L3722" t="s">
        <v>4</v>
      </c>
      <c r="M3722" t="s">
        <v>64</v>
      </c>
      <c r="N3722" t="s">
        <v>149</v>
      </c>
      <c r="O3722" s="42">
        <v>44182</v>
      </c>
      <c r="P3722" s="42">
        <v>44183</v>
      </c>
      <c r="Q3722">
        <v>150</v>
      </c>
      <c r="R3722">
        <v>150</v>
      </c>
      <c r="S3722" s="44">
        <v>11822.03</v>
      </c>
      <c r="T3722">
        <v>11822.03</v>
      </c>
      <c r="U3722" s="42">
        <v>44183</v>
      </c>
      <c r="V3722">
        <v>12</v>
      </c>
      <c r="W3722">
        <v>3.6059999999999999</v>
      </c>
      <c r="X3722" s="44">
        <v>3278.4331669439821</v>
      </c>
      <c r="Y3722" s="45" t="s">
        <v>157</v>
      </c>
      <c r="Z3722" s="35" t="s">
        <v>149</v>
      </c>
      <c r="AA3722" s="35" t="s">
        <v>146</v>
      </c>
    </row>
    <row r="3723" spans="1:27" x14ac:dyDescent="0.25">
      <c r="A3723" t="s">
        <v>150</v>
      </c>
      <c r="B3723" t="s">
        <v>151</v>
      </c>
      <c r="C3723" t="s">
        <v>152</v>
      </c>
      <c r="E3723" t="s">
        <v>11225</v>
      </c>
      <c r="F3723" t="s">
        <v>11226</v>
      </c>
      <c r="G3723" t="s">
        <v>11227</v>
      </c>
      <c r="H3723" t="s">
        <v>7800</v>
      </c>
      <c r="I3723" t="s">
        <v>7716</v>
      </c>
      <c r="J3723" t="s">
        <v>65</v>
      </c>
      <c r="K3723" t="s">
        <v>7778</v>
      </c>
      <c r="L3723" t="s">
        <v>4</v>
      </c>
      <c r="M3723" t="s">
        <v>64</v>
      </c>
      <c r="N3723" t="s">
        <v>149</v>
      </c>
      <c r="O3723" s="42">
        <v>44214</v>
      </c>
      <c r="P3723" s="42">
        <v>44215</v>
      </c>
      <c r="Q3723">
        <v>500</v>
      </c>
      <c r="R3723">
        <v>500</v>
      </c>
      <c r="S3723" s="44">
        <v>38135.589999999997</v>
      </c>
      <c r="T3723">
        <v>38135.589999999997</v>
      </c>
      <c r="U3723" s="42">
        <v>44215</v>
      </c>
      <c r="V3723">
        <v>1</v>
      </c>
      <c r="W3723">
        <v>3.6269999999999998</v>
      </c>
      <c r="X3723" s="44">
        <v>10514.361731458504</v>
      </c>
      <c r="Y3723" s="45" t="s">
        <v>157</v>
      </c>
      <c r="Z3723" s="35" t="s">
        <v>149</v>
      </c>
      <c r="AA3723" s="35" t="s">
        <v>146</v>
      </c>
    </row>
    <row r="3724" spans="1:27" x14ac:dyDescent="0.25">
      <c r="A3724" t="s">
        <v>150</v>
      </c>
      <c r="B3724" t="s">
        <v>151</v>
      </c>
      <c r="C3724" t="s">
        <v>152</v>
      </c>
      <c r="E3724" t="s">
        <v>11228</v>
      </c>
      <c r="F3724" t="s">
        <v>11229</v>
      </c>
      <c r="G3724" t="s">
        <v>11230</v>
      </c>
      <c r="H3724" t="s">
        <v>156</v>
      </c>
      <c r="I3724" t="s">
        <v>37</v>
      </c>
      <c r="J3724" t="s">
        <v>65</v>
      </c>
      <c r="K3724" t="s">
        <v>7778</v>
      </c>
      <c r="L3724" t="s">
        <v>4</v>
      </c>
      <c r="M3724" t="s">
        <v>64</v>
      </c>
      <c r="N3724" t="s">
        <v>149</v>
      </c>
      <c r="O3724" s="42">
        <v>44169</v>
      </c>
      <c r="P3724" s="42">
        <v>44170</v>
      </c>
      <c r="Q3724">
        <v>141</v>
      </c>
      <c r="R3724">
        <v>141</v>
      </c>
      <c r="S3724" s="44">
        <v>11982.18</v>
      </c>
      <c r="T3724">
        <v>11982.18</v>
      </c>
      <c r="U3724" s="42">
        <v>44169</v>
      </c>
      <c r="V3724">
        <v>12</v>
      </c>
      <c r="W3724">
        <v>3.6059999999999999</v>
      </c>
      <c r="X3724" s="44">
        <v>3322.8452579034938</v>
      </c>
      <c r="Y3724" s="45" t="s">
        <v>157</v>
      </c>
      <c r="Z3724" s="35" t="s">
        <v>149</v>
      </c>
      <c r="AA3724" s="35" t="s">
        <v>146</v>
      </c>
    </row>
    <row r="3725" spans="1:27" x14ac:dyDescent="0.25">
      <c r="A3725" t="s">
        <v>563</v>
      </c>
      <c r="B3725" t="s">
        <v>852</v>
      </c>
      <c r="C3725" t="s">
        <v>565</v>
      </c>
      <c r="E3725" t="s">
        <v>11231</v>
      </c>
      <c r="F3725" t="s">
        <v>11232</v>
      </c>
      <c r="G3725" t="s">
        <v>11233</v>
      </c>
      <c r="H3725" t="s">
        <v>9566</v>
      </c>
      <c r="I3725" t="s">
        <v>8870</v>
      </c>
      <c r="J3725" t="s">
        <v>68</v>
      </c>
      <c r="K3725" t="s">
        <v>44</v>
      </c>
      <c r="L3725" t="s">
        <v>41</v>
      </c>
      <c r="M3725" t="s">
        <v>64</v>
      </c>
      <c r="N3725" t="s">
        <v>149</v>
      </c>
      <c r="O3725" s="42">
        <v>44194</v>
      </c>
      <c r="P3725" s="42">
        <v>44194</v>
      </c>
      <c r="Q3725">
        <v>504</v>
      </c>
      <c r="R3725">
        <v>504</v>
      </c>
      <c r="S3725" s="44">
        <v>2135.59</v>
      </c>
      <c r="T3725">
        <v>2135.59</v>
      </c>
      <c r="U3725" s="42">
        <v>44194</v>
      </c>
      <c r="V3725">
        <v>12</v>
      </c>
      <c r="W3725">
        <v>3.6059999999999999</v>
      </c>
      <c r="X3725" s="44">
        <v>592.23239046034303</v>
      </c>
      <c r="Y3725" s="45" t="s">
        <v>157</v>
      </c>
      <c r="Z3725" s="35" t="s">
        <v>149</v>
      </c>
      <c r="AA3725" s="35" t="s">
        <v>146</v>
      </c>
    </row>
    <row r="3726" spans="1:27" x14ac:dyDescent="0.25">
      <c r="A3726" t="s">
        <v>150</v>
      </c>
      <c r="B3726" t="s">
        <v>151</v>
      </c>
      <c r="C3726" t="s">
        <v>152</v>
      </c>
      <c r="E3726" t="s">
        <v>11234</v>
      </c>
      <c r="F3726" t="s">
        <v>11235</v>
      </c>
      <c r="G3726" t="s">
        <v>11236</v>
      </c>
      <c r="H3726" t="s">
        <v>7337</v>
      </c>
      <c r="I3726" t="s">
        <v>7253</v>
      </c>
      <c r="J3726" t="s">
        <v>65</v>
      </c>
      <c r="K3726" t="s">
        <v>7778</v>
      </c>
      <c r="L3726" t="s">
        <v>4</v>
      </c>
      <c r="M3726" t="s">
        <v>64</v>
      </c>
      <c r="N3726" t="s">
        <v>149</v>
      </c>
      <c r="O3726" s="42">
        <v>44179</v>
      </c>
      <c r="P3726" s="42">
        <v>44180</v>
      </c>
      <c r="Q3726">
        <v>165</v>
      </c>
      <c r="R3726">
        <v>165</v>
      </c>
      <c r="S3726" s="44">
        <v>13144.07</v>
      </c>
      <c r="T3726">
        <v>13144.07</v>
      </c>
      <c r="U3726" s="42">
        <v>44179</v>
      </c>
      <c r="V3726">
        <v>12</v>
      </c>
      <c r="W3726">
        <v>3.6059999999999999</v>
      </c>
      <c r="X3726" s="44">
        <v>3645.0554631170271</v>
      </c>
      <c r="Y3726" s="45" t="s">
        <v>157</v>
      </c>
      <c r="Z3726" s="35" t="s">
        <v>149</v>
      </c>
      <c r="AA3726" s="35" t="s">
        <v>146</v>
      </c>
    </row>
    <row r="3727" spans="1:27" x14ac:dyDescent="0.25">
      <c r="A3727" t="s">
        <v>150</v>
      </c>
      <c r="B3727" t="s">
        <v>151</v>
      </c>
      <c r="C3727" t="s">
        <v>152</v>
      </c>
      <c r="E3727" t="s">
        <v>11237</v>
      </c>
      <c r="F3727" t="s">
        <v>11238</v>
      </c>
      <c r="G3727" t="s">
        <v>11239</v>
      </c>
      <c r="H3727" t="s">
        <v>7337</v>
      </c>
      <c r="I3727" t="s">
        <v>7253</v>
      </c>
      <c r="J3727" t="s">
        <v>65</v>
      </c>
      <c r="K3727" t="s">
        <v>7778</v>
      </c>
      <c r="L3727" t="s">
        <v>4</v>
      </c>
      <c r="M3727" t="s">
        <v>64</v>
      </c>
      <c r="N3727" t="s">
        <v>149</v>
      </c>
      <c r="O3727" s="42">
        <v>44176</v>
      </c>
      <c r="P3727" s="42">
        <v>44177</v>
      </c>
      <c r="Q3727">
        <v>170</v>
      </c>
      <c r="R3727">
        <v>170</v>
      </c>
      <c r="S3727" s="44">
        <v>13542.37</v>
      </c>
      <c r="T3727">
        <v>13542.37</v>
      </c>
      <c r="U3727" s="42">
        <v>44176</v>
      </c>
      <c r="V3727">
        <v>12</v>
      </c>
      <c r="W3727">
        <v>3.6059999999999999</v>
      </c>
      <c r="X3727" s="44">
        <v>3755.51026067665</v>
      </c>
      <c r="Y3727" s="45" t="s">
        <v>157</v>
      </c>
      <c r="Z3727" s="35" t="s">
        <v>149</v>
      </c>
      <c r="AA3727" s="35" t="s">
        <v>146</v>
      </c>
    </row>
    <row r="3728" spans="1:27" x14ac:dyDescent="0.25">
      <c r="A3728" t="s">
        <v>150</v>
      </c>
      <c r="B3728" t="s">
        <v>151</v>
      </c>
      <c r="C3728" t="s">
        <v>152</v>
      </c>
      <c r="E3728" t="s">
        <v>11240</v>
      </c>
      <c r="F3728" t="s">
        <v>11241</v>
      </c>
      <c r="G3728" t="s">
        <v>11242</v>
      </c>
      <c r="H3728" t="s">
        <v>7989</v>
      </c>
      <c r="I3728" t="s">
        <v>7707</v>
      </c>
      <c r="J3728" t="s">
        <v>65</v>
      </c>
      <c r="K3728" t="s">
        <v>7778</v>
      </c>
      <c r="L3728" t="s">
        <v>4</v>
      </c>
      <c r="M3728" t="s">
        <v>64</v>
      </c>
      <c r="N3728" t="s">
        <v>149</v>
      </c>
      <c r="O3728" s="42">
        <v>44172</v>
      </c>
      <c r="P3728" s="42">
        <v>44173</v>
      </c>
      <c r="Q3728">
        <v>300</v>
      </c>
      <c r="R3728">
        <v>300</v>
      </c>
      <c r="S3728" s="44">
        <v>24236.44</v>
      </c>
      <c r="T3728">
        <v>24236.44</v>
      </c>
      <c r="U3728" s="42">
        <v>44172</v>
      </c>
      <c r="V3728">
        <v>12</v>
      </c>
      <c r="W3728">
        <v>3.6059999999999999</v>
      </c>
      <c r="X3728" s="44">
        <v>6721.1425402107589</v>
      </c>
      <c r="Y3728" s="45" t="s">
        <v>157</v>
      </c>
      <c r="Z3728" s="35" t="s">
        <v>149</v>
      </c>
      <c r="AA3728" s="35" t="s">
        <v>146</v>
      </c>
    </row>
    <row r="3729" spans="1:27" x14ac:dyDescent="0.25">
      <c r="A3729" t="s">
        <v>563</v>
      </c>
      <c r="B3729" t="s">
        <v>859</v>
      </c>
      <c r="C3729" t="s">
        <v>853</v>
      </c>
      <c r="E3729" t="s">
        <v>11243</v>
      </c>
      <c r="F3729" t="s">
        <v>11244</v>
      </c>
      <c r="G3729" t="s">
        <v>11245</v>
      </c>
      <c r="H3729" t="s">
        <v>1805</v>
      </c>
      <c r="I3729" t="s">
        <v>38</v>
      </c>
      <c r="J3729" t="s">
        <v>63</v>
      </c>
      <c r="K3729" t="s">
        <v>141</v>
      </c>
      <c r="L3729" t="s">
        <v>34</v>
      </c>
      <c r="M3729" t="s">
        <v>94</v>
      </c>
      <c r="N3729" t="s">
        <v>149</v>
      </c>
      <c r="O3729" s="42">
        <v>44193</v>
      </c>
      <c r="P3729" s="42">
        <v>44193</v>
      </c>
      <c r="Q3729">
        <v>39.15</v>
      </c>
      <c r="R3729">
        <v>39.15</v>
      </c>
      <c r="S3729" s="44">
        <v>24273</v>
      </c>
      <c r="T3729">
        <v>24273</v>
      </c>
      <c r="U3729" s="42">
        <v>44193</v>
      </c>
      <c r="V3729">
        <v>12</v>
      </c>
      <c r="W3729">
        <v>3.6059999999999999</v>
      </c>
      <c r="X3729" s="44">
        <v>24273</v>
      </c>
      <c r="Y3729" s="45" t="s">
        <v>157</v>
      </c>
      <c r="Z3729" s="35" t="s">
        <v>149</v>
      </c>
      <c r="AA3729" s="35" t="s">
        <v>146</v>
      </c>
    </row>
    <row r="3730" spans="1:27" x14ac:dyDescent="0.25">
      <c r="A3730" t="s">
        <v>150</v>
      </c>
      <c r="B3730" t="s">
        <v>151</v>
      </c>
      <c r="C3730" t="s">
        <v>152</v>
      </c>
      <c r="E3730" t="s">
        <v>11246</v>
      </c>
      <c r="F3730" t="s">
        <v>11247</v>
      </c>
      <c r="G3730" t="s">
        <v>11248</v>
      </c>
      <c r="H3730" t="s">
        <v>7825</v>
      </c>
      <c r="I3730" t="s">
        <v>7708</v>
      </c>
      <c r="J3730" t="s">
        <v>65</v>
      </c>
      <c r="K3730" t="s">
        <v>7778</v>
      </c>
      <c r="L3730" t="s">
        <v>4</v>
      </c>
      <c r="M3730" t="s">
        <v>64</v>
      </c>
      <c r="N3730" t="s">
        <v>149</v>
      </c>
      <c r="O3730" s="42">
        <v>44174</v>
      </c>
      <c r="P3730" s="42">
        <v>44175</v>
      </c>
      <c r="Q3730">
        <v>300</v>
      </c>
      <c r="R3730">
        <v>300</v>
      </c>
      <c r="S3730" s="44">
        <v>24406.78</v>
      </c>
      <c r="T3730">
        <v>24406.78</v>
      </c>
      <c r="U3730" s="42">
        <v>44174</v>
      </c>
      <c r="V3730">
        <v>12</v>
      </c>
      <c r="W3730">
        <v>3.6059999999999999</v>
      </c>
      <c r="X3730" s="44">
        <v>6768.3804769828057</v>
      </c>
      <c r="Y3730" s="45" t="s">
        <v>157</v>
      </c>
      <c r="Z3730" s="35" t="s">
        <v>149</v>
      </c>
      <c r="AA3730" s="35" t="s">
        <v>146</v>
      </c>
    </row>
    <row r="3731" spans="1:27" x14ac:dyDescent="0.25">
      <c r="A3731" t="s">
        <v>563</v>
      </c>
      <c r="B3731" t="s">
        <v>859</v>
      </c>
      <c r="C3731" t="s">
        <v>853</v>
      </c>
      <c r="E3731" t="s">
        <v>11249</v>
      </c>
      <c r="F3731" t="s">
        <v>11250</v>
      </c>
      <c r="G3731" t="s">
        <v>11251</v>
      </c>
      <c r="H3731" t="s">
        <v>11252</v>
      </c>
      <c r="I3731" t="s">
        <v>11253</v>
      </c>
      <c r="J3731" t="s">
        <v>63</v>
      </c>
      <c r="K3731" t="s">
        <v>141</v>
      </c>
      <c r="L3731" t="s">
        <v>34</v>
      </c>
      <c r="M3731" t="s">
        <v>94</v>
      </c>
      <c r="N3731" t="s">
        <v>149</v>
      </c>
      <c r="O3731" s="42">
        <v>44182</v>
      </c>
      <c r="P3731" s="42">
        <v>44182</v>
      </c>
      <c r="Q3731">
        <v>35.9</v>
      </c>
      <c r="R3731">
        <v>35.9</v>
      </c>
      <c r="S3731" s="44">
        <v>24412</v>
      </c>
      <c r="T3731">
        <v>24412</v>
      </c>
      <c r="U3731" s="42">
        <v>44182</v>
      </c>
      <c r="V3731">
        <v>12</v>
      </c>
      <c r="W3731">
        <v>3.6059999999999999</v>
      </c>
      <c r="X3731" s="44">
        <v>24412</v>
      </c>
      <c r="Y3731" s="45" t="s">
        <v>157</v>
      </c>
      <c r="Z3731" s="35" t="s">
        <v>149</v>
      </c>
      <c r="AA3731" s="35" t="s">
        <v>146</v>
      </c>
    </row>
    <row r="3732" spans="1:27" x14ac:dyDescent="0.25">
      <c r="A3732" t="s">
        <v>150</v>
      </c>
      <c r="B3732" t="s">
        <v>151</v>
      </c>
      <c r="C3732" t="s">
        <v>152</v>
      </c>
      <c r="E3732" t="s">
        <v>11254</v>
      </c>
      <c r="F3732" t="s">
        <v>11255</v>
      </c>
      <c r="G3732" t="s">
        <v>11256</v>
      </c>
      <c r="H3732" t="s">
        <v>7776</v>
      </c>
      <c r="I3732" t="s">
        <v>7777</v>
      </c>
      <c r="J3732" t="s">
        <v>65</v>
      </c>
      <c r="K3732" t="s">
        <v>7778</v>
      </c>
      <c r="L3732" t="s">
        <v>4</v>
      </c>
      <c r="M3732" t="s">
        <v>64</v>
      </c>
      <c r="N3732" t="s">
        <v>149</v>
      </c>
      <c r="O3732" s="42">
        <v>44195</v>
      </c>
      <c r="P3732" s="42">
        <v>44196</v>
      </c>
      <c r="Q3732">
        <v>450</v>
      </c>
      <c r="R3732">
        <v>450</v>
      </c>
      <c r="S3732" s="44">
        <v>34322.03</v>
      </c>
      <c r="T3732">
        <v>34322.03</v>
      </c>
      <c r="U3732" s="42">
        <v>44195</v>
      </c>
      <c r="V3732">
        <v>12</v>
      </c>
      <c r="W3732">
        <v>3.6059999999999999</v>
      </c>
      <c r="X3732" s="44">
        <v>9518.0338325013854</v>
      </c>
      <c r="Y3732" s="45" t="s">
        <v>157</v>
      </c>
      <c r="Z3732" s="35" t="s">
        <v>149</v>
      </c>
      <c r="AA3732" s="35" t="s">
        <v>146</v>
      </c>
    </row>
    <row r="3733" spans="1:27" x14ac:dyDescent="0.25">
      <c r="A3733" t="s">
        <v>563</v>
      </c>
      <c r="B3733" t="s">
        <v>852</v>
      </c>
      <c r="C3733" t="s">
        <v>565</v>
      </c>
      <c r="E3733" t="s">
        <v>11257</v>
      </c>
      <c r="F3733" t="s">
        <v>11258</v>
      </c>
      <c r="G3733" t="s">
        <v>11259</v>
      </c>
      <c r="H3733" t="s">
        <v>9585</v>
      </c>
      <c r="I3733" t="s">
        <v>8871</v>
      </c>
      <c r="J3733" t="s">
        <v>68</v>
      </c>
      <c r="K3733" t="s">
        <v>44</v>
      </c>
      <c r="L3733" t="s">
        <v>41</v>
      </c>
      <c r="M3733" t="s">
        <v>64</v>
      </c>
      <c r="N3733" t="s">
        <v>149</v>
      </c>
      <c r="O3733" s="42">
        <v>44218</v>
      </c>
      <c r="P3733" s="42">
        <v>44218</v>
      </c>
      <c r="Q3733">
        <v>720</v>
      </c>
      <c r="R3733">
        <v>720</v>
      </c>
      <c r="S3733" s="44">
        <v>3559.32</v>
      </c>
      <c r="T3733">
        <v>3559.32</v>
      </c>
      <c r="U3733" s="42">
        <v>44221</v>
      </c>
      <c r="V3733">
        <v>1</v>
      </c>
      <c r="W3733">
        <v>3.6269999999999998</v>
      </c>
      <c r="X3733" s="44">
        <v>981.33995037220802</v>
      </c>
      <c r="Y3733" s="45" t="s">
        <v>157</v>
      </c>
      <c r="Z3733" s="35" t="s">
        <v>149</v>
      </c>
      <c r="AA3733" s="35" t="s">
        <v>146</v>
      </c>
    </row>
    <row r="3734" spans="1:27" x14ac:dyDescent="0.25">
      <c r="A3734" t="s">
        <v>563</v>
      </c>
      <c r="B3734" t="s">
        <v>859</v>
      </c>
      <c r="C3734" t="s">
        <v>565</v>
      </c>
      <c r="E3734" t="s">
        <v>11260</v>
      </c>
      <c r="F3734" t="s">
        <v>11261</v>
      </c>
      <c r="G3734" t="s">
        <v>11262</v>
      </c>
      <c r="H3734" t="s">
        <v>3265</v>
      </c>
      <c r="I3734" t="s">
        <v>2561</v>
      </c>
      <c r="J3734" t="s">
        <v>63</v>
      </c>
      <c r="K3734" t="s">
        <v>141</v>
      </c>
      <c r="L3734" t="s">
        <v>34</v>
      </c>
      <c r="M3734" t="s">
        <v>94</v>
      </c>
      <c r="N3734" t="s">
        <v>149</v>
      </c>
      <c r="O3734" s="42">
        <v>44181</v>
      </c>
      <c r="P3734" s="42">
        <v>44181</v>
      </c>
      <c r="Q3734">
        <v>39.82</v>
      </c>
      <c r="R3734">
        <v>39.82</v>
      </c>
      <c r="S3734" s="44">
        <v>25086.6</v>
      </c>
      <c r="T3734">
        <v>25086.6</v>
      </c>
      <c r="U3734" s="42">
        <v>44181</v>
      </c>
      <c r="V3734">
        <v>12</v>
      </c>
      <c r="W3734">
        <v>3.6059999999999999</v>
      </c>
      <c r="X3734" s="44">
        <v>25086.6</v>
      </c>
      <c r="Y3734" s="45" t="s">
        <v>157</v>
      </c>
      <c r="Z3734" s="35" t="s">
        <v>149</v>
      </c>
      <c r="AA3734" s="35" t="s">
        <v>146</v>
      </c>
    </row>
    <row r="3735" spans="1:27" x14ac:dyDescent="0.25">
      <c r="A3735" t="s">
        <v>150</v>
      </c>
      <c r="B3735" t="s">
        <v>151</v>
      </c>
      <c r="C3735" t="s">
        <v>152</v>
      </c>
      <c r="E3735" t="s">
        <v>11263</v>
      </c>
      <c r="F3735" t="s">
        <v>11264</v>
      </c>
      <c r="G3735" t="s">
        <v>11265</v>
      </c>
      <c r="H3735" t="s">
        <v>6889</v>
      </c>
      <c r="I3735" t="s">
        <v>6660</v>
      </c>
      <c r="J3735" t="s">
        <v>65</v>
      </c>
      <c r="K3735" t="s">
        <v>7778</v>
      </c>
      <c r="L3735" t="s">
        <v>4</v>
      </c>
      <c r="M3735" t="s">
        <v>64</v>
      </c>
      <c r="N3735" t="s">
        <v>149</v>
      </c>
      <c r="O3735" s="42">
        <v>44195</v>
      </c>
      <c r="P3735" s="42">
        <v>44196</v>
      </c>
      <c r="Q3735">
        <v>500</v>
      </c>
      <c r="R3735">
        <v>500</v>
      </c>
      <c r="S3735" s="44">
        <v>37711.86</v>
      </c>
      <c r="T3735">
        <v>37711.86</v>
      </c>
      <c r="U3735" s="42">
        <v>44195</v>
      </c>
      <c r="V3735">
        <v>12</v>
      </c>
      <c r="W3735">
        <v>3.6059999999999999</v>
      </c>
      <c r="X3735" s="44">
        <v>10458.086522462561</v>
      </c>
      <c r="Y3735" s="45" t="s">
        <v>157</v>
      </c>
      <c r="Z3735" s="35" t="s">
        <v>149</v>
      </c>
      <c r="AA3735" s="35" t="s">
        <v>146</v>
      </c>
    </row>
    <row r="3736" spans="1:27" x14ac:dyDescent="0.25">
      <c r="A3736" t="s">
        <v>563</v>
      </c>
      <c r="B3736" t="s">
        <v>859</v>
      </c>
      <c r="C3736" t="s">
        <v>853</v>
      </c>
      <c r="E3736" t="s">
        <v>11266</v>
      </c>
      <c r="F3736" t="s">
        <v>11267</v>
      </c>
      <c r="G3736" t="s">
        <v>11268</v>
      </c>
      <c r="H3736" t="s">
        <v>11269</v>
      </c>
      <c r="I3736" t="s">
        <v>11270</v>
      </c>
      <c r="J3736" t="s">
        <v>5518</v>
      </c>
      <c r="K3736" t="s">
        <v>115</v>
      </c>
      <c r="L3736" t="s">
        <v>34</v>
      </c>
      <c r="M3736" t="s">
        <v>94</v>
      </c>
      <c r="N3736" t="s">
        <v>149</v>
      </c>
      <c r="O3736" s="42">
        <v>44187</v>
      </c>
      <c r="P3736" s="42">
        <v>44187</v>
      </c>
      <c r="Q3736">
        <v>38.86</v>
      </c>
      <c r="R3736">
        <v>38.86</v>
      </c>
      <c r="S3736" s="44">
        <v>25259</v>
      </c>
      <c r="T3736">
        <v>25259</v>
      </c>
      <c r="U3736" s="42">
        <v>44187</v>
      </c>
      <c r="V3736">
        <v>12</v>
      </c>
      <c r="W3736">
        <v>3.6059999999999999</v>
      </c>
      <c r="X3736" s="44">
        <v>25259</v>
      </c>
      <c r="Y3736" s="45" t="s">
        <v>157</v>
      </c>
      <c r="Z3736" s="35" t="s">
        <v>149</v>
      </c>
      <c r="AA3736" s="35" t="s">
        <v>146</v>
      </c>
    </row>
    <row r="3737" spans="1:27" x14ac:dyDescent="0.25">
      <c r="A3737" t="s">
        <v>150</v>
      </c>
      <c r="B3737" t="s">
        <v>151</v>
      </c>
      <c r="C3737" t="s">
        <v>152</v>
      </c>
      <c r="E3737" t="s">
        <v>11271</v>
      </c>
      <c r="F3737" t="s">
        <v>11272</v>
      </c>
      <c r="G3737" t="s">
        <v>11273</v>
      </c>
      <c r="H3737" t="s">
        <v>7135</v>
      </c>
      <c r="I3737" t="s">
        <v>6657</v>
      </c>
      <c r="J3737" t="s">
        <v>65</v>
      </c>
      <c r="K3737" t="s">
        <v>7778</v>
      </c>
      <c r="L3737" t="s">
        <v>4</v>
      </c>
      <c r="M3737" t="s">
        <v>64</v>
      </c>
      <c r="N3737" t="s">
        <v>149</v>
      </c>
      <c r="O3737" s="42">
        <v>44176</v>
      </c>
      <c r="P3737" s="42">
        <v>44177</v>
      </c>
      <c r="Q3737">
        <v>350</v>
      </c>
      <c r="R3737">
        <v>350</v>
      </c>
      <c r="S3737" s="44">
        <v>28177.97</v>
      </c>
      <c r="T3737">
        <v>28177.97</v>
      </c>
      <c r="U3737" s="42">
        <v>44176</v>
      </c>
      <c r="V3737">
        <v>12</v>
      </c>
      <c r="W3737">
        <v>3.6059999999999999</v>
      </c>
      <c r="X3737" s="44">
        <v>7814.1902384914029</v>
      </c>
      <c r="Y3737" s="45" t="s">
        <v>157</v>
      </c>
      <c r="Z3737" s="35" t="s">
        <v>149</v>
      </c>
      <c r="AA3737" s="35" t="s">
        <v>146</v>
      </c>
    </row>
    <row r="3738" spans="1:27" x14ac:dyDescent="0.25">
      <c r="A3738" t="s">
        <v>150</v>
      </c>
      <c r="B3738" t="s">
        <v>151</v>
      </c>
      <c r="C3738" t="s">
        <v>152</v>
      </c>
      <c r="E3738" t="s">
        <v>11274</v>
      </c>
      <c r="F3738" t="s">
        <v>11275</v>
      </c>
      <c r="G3738" t="s">
        <v>11276</v>
      </c>
      <c r="H3738" t="s">
        <v>8021</v>
      </c>
      <c r="I3738" t="s">
        <v>7711</v>
      </c>
      <c r="J3738" t="s">
        <v>65</v>
      </c>
      <c r="K3738" t="s">
        <v>7778</v>
      </c>
      <c r="L3738" t="s">
        <v>4</v>
      </c>
      <c r="M3738" t="s">
        <v>64</v>
      </c>
      <c r="N3738" t="s">
        <v>149</v>
      </c>
      <c r="O3738" s="42">
        <v>44176</v>
      </c>
      <c r="P3738" s="42">
        <v>44177</v>
      </c>
      <c r="Q3738">
        <v>400</v>
      </c>
      <c r="R3738">
        <v>400</v>
      </c>
      <c r="S3738" s="44">
        <v>30847.46</v>
      </c>
      <c r="T3738">
        <v>30847.46</v>
      </c>
      <c r="U3738" s="42">
        <v>44176</v>
      </c>
      <c r="V3738">
        <v>12</v>
      </c>
      <c r="W3738">
        <v>3.6059999999999999</v>
      </c>
      <c r="X3738" s="44">
        <v>8554.4814198557942</v>
      </c>
      <c r="Y3738" s="45" t="s">
        <v>157</v>
      </c>
      <c r="Z3738" s="35" t="s">
        <v>149</v>
      </c>
      <c r="AA3738" s="35" t="s">
        <v>146</v>
      </c>
    </row>
    <row r="3739" spans="1:27" x14ac:dyDescent="0.25">
      <c r="A3739" t="s">
        <v>150</v>
      </c>
      <c r="B3739" t="s">
        <v>151</v>
      </c>
      <c r="C3739" t="s">
        <v>152</v>
      </c>
      <c r="E3739" t="s">
        <v>11277</v>
      </c>
      <c r="F3739" t="s">
        <v>11278</v>
      </c>
      <c r="G3739" t="s">
        <v>11279</v>
      </c>
      <c r="H3739" t="s">
        <v>6889</v>
      </c>
      <c r="I3739" t="s">
        <v>6660</v>
      </c>
      <c r="J3739" t="s">
        <v>65</v>
      </c>
      <c r="K3739" t="s">
        <v>7778</v>
      </c>
      <c r="L3739" t="s">
        <v>4</v>
      </c>
      <c r="M3739" t="s">
        <v>64</v>
      </c>
      <c r="N3739" t="s">
        <v>149</v>
      </c>
      <c r="O3739" s="42">
        <v>44195</v>
      </c>
      <c r="P3739" s="42">
        <v>44196</v>
      </c>
      <c r="Q3739">
        <v>500</v>
      </c>
      <c r="R3739">
        <v>500</v>
      </c>
      <c r="S3739" s="44">
        <v>37923.730000000003</v>
      </c>
      <c r="T3739">
        <v>37923.730000000003</v>
      </c>
      <c r="U3739" s="42">
        <v>44195</v>
      </c>
      <c r="V3739">
        <v>12</v>
      </c>
      <c r="W3739">
        <v>3.6059999999999999</v>
      </c>
      <c r="X3739" s="44">
        <v>10516.841375485303</v>
      </c>
      <c r="Y3739" s="45" t="s">
        <v>157</v>
      </c>
      <c r="Z3739" s="35" t="s">
        <v>149</v>
      </c>
      <c r="AA3739" s="35" t="s">
        <v>146</v>
      </c>
    </row>
    <row r="3740" spans="1:27" x14ac:dyDescent="0.25">
      <c r="A3740" t="s">
        <v>150</v>
      </c>
      <c r="B3740" t="s">
        <v>151</v>
      </c>
      <c r="C3740" t="s">
        <v>152</v>
      </c>
      <c r="E3740" t="s">
        <v>11280</v>
      </c>
      <c r="F3740" t="s">
        <v>11281</v>
      </c>
      <c r="G3740" t="s">
        <v>11282</v>
      </c>
      <c r="H3740" t="s">
        <v>9922</v>
      </c>
      <c r="I3740" t="s">
        <v>8889</v>
      </c>
      <c r="J3740" t="s">
        <v>65</v>
      </c>
      <c r="K3740" t="s">
        <v>7778</v>
      </c>
      <c r="L3740" t="s">
        <v>4</v>
      </c>
      <c r="M3740" t="s">
        <v>64</v>
      </c>
      <c r="N3740" t="s">
        <v>149</v>
      </c>
      <c r="O3740" s="42">
        <v>44188</v>
      </c>
      <c r="P3740" s="42">
        <v>44189</v>
      </c>
      <c r="Q3740">
        <v>400</v>
      </c>
      <c r="R3740">
        <v>400</v>
      </c>
      <c r="S3740" s="44">
        <v>31186.44</v>
      </c>
      <c r="T3740">
        <v>31186.44</v>
      </c>
      <c r="U3740" s="42">
        <v>44188</v>
      </c>
      <c r="V3740">
        <v>12</v>
      </c>
      <c r="W3740">
        <v>3.6059999999999999</v>
      </c>
      <c r="X3740" s="44">
        <v>8648.4858569051576</v>
      </c>
      <c r="Y3740" s="45" t="s">
        <v>157</v>
      </c>
      <c r="Z3740" s="35" t="s">
        <v>149</v>
      </c>
      <c r="AA3740" s="35" t="s">
        <v>146</v>
      </c>
    </row>
    <row r="3741" spans="1:27" x14ac:dyDescent="0.25">
      <c r="A3741" t="s">
        <v>150</v>
      </c>
      <c r="B3741" t="s">
        <v>151</v>
      </c>
      <c r="C3741" t="s">
        <v>152</v>
      </c>
      <c r="E3741" t="s">
        <v>11283</v>
      </c>
      <c r="F3741" t="s">
        <v>11284</v>
      </c>
      <c r="G3741" t="s">
        <v>11285</v>
      </c>
      <c r="H3741" t="s">
        <v>9922</v>
      </c>
      <c r="I3741" t="s">
        <v>8889</v>
      </c>
      <c r="J3741" t="s">
        <v>65</v>
      </c>
      <c r="K3741" t="s">
        <v>7778</v>
      </c>
      <c r="L3741" t="s">
        <v>4</v>
      </c>
      <c r="M3741" t="s">
        <v>64</v>
      </c>
      <c r="N3741" t="s">
        <v>149</v>
      </c>
      <c r="O3741" s="42">
        <v>44188</v>
      </c>
      <c r="P3741" s="42">
        <v>44189</v>
      </c>
      <c r="Q3741">
        <v>400</v>
      </c>
      <c r="R3741">
        <v>400</v>
      </c>
      <c r="S3741" s="44">
        <v>31186.44</v>
      </c>
      <c r="T3741">
        <v>31186.44</v>
      </c>
      <c r="U3741" s="42">
        <v>44195</v>
      </c>
      <c r="V3741">
        <v>12</v>
      </c>
      <c r="W3741">
        <v>3.6059999999999999</v>
      </c>
      <c r="X3741" s="44">
        <v>8648.4858569051576</v>
      </c>
      <c r="Y3741" s="45" t="s">
        <v>157</v>
      </c>
      <c r="Z3741" s="35" t="s">
        <v>149</v>
      </c>
      <c r="AA3741" s="35" t="s">
        <v>146</v>
      </c>
    </row>
    <row r="3742" spans="1:27" x14ac:dyDescent="0.25">
      <c r="A3742" t="s">
        <v>150</v>
      </c>
      <c r="B3742" t="s">
        <v>151</v>
      </c>
      <c r="C3742" t="s">
        <v>152</v>
      </c>
      <c r="E3742" t="s">
        <v>11286</v>
      </c>
      <c r="F3742" t="s">
        <v>11287</v>
      </c>
      <c r="G3742" t="s">
        <v>11288</v>
      </c>
      <c r="H3742" t="s">
        <v>7494</v>
      </c>
      <c r="I3742" t="s">
        <v>7255</v>
      </c>
      <c r="J3742" t="s">
        <v>65</v>
      </c>
      <c r="K3742" t="s">
        <v>7778</v>
      </c>
      <c r="L3742" t="s">
        <v>4</v>
      </c>
      <c r="M3742" t="s">
        <v>64</v>
      </c>
      <c r="N3742" t="s">
        <v>149</v>
      </c>
      <c r="O3742" s="42">
        <v>44193</v>
      </c>
      <c r="P3742" s="42">
        <v>44194</v>
      </c>
      <c r="Q3742">
        <v>400</v>
      </c>
      <c r="R3742">
        <v>400</v>
      </c>
      <c r="S3742" s="44">
        <v>31186.44</v>
      </c>
      <c r="T3742">
        <v>31186.44</v>
      </c>
      <c r="U3742" s="42">
        <v>44193</v>
      </c>
      <c r="V3742">
        <v>12</v>
      </c>
      <c r="W3742">
        <v>3.6059999999999999</v>
      </c>
      <c r="X3742" s="44">
        <v>8648.4858569051576</v>
      </c>
      <c r="Y3742" s="45" t="s">
        <v>157</v>
      </c>
      <c r="Z3742" s="35" t="s">
        <v>149</v>
      </c>
      <c r="AA3742" s="35" t="s">
        <v>146</v>
      </c>
    </row>
    <row r="3743" spans="1:27" x14ac:dyDescent="0.25">
      <c r="A3743" t="s">
        <v>150</v>
      </c>
      <c r="B3743" t="s">
        <v>151</v>
      </c>
      <c r="C3743" t="s">
        <v>152</v>
      </c>
      <c r="E3743" t="s">
        <v>11289</v>
      </c>
      <c r="F3743" t="s">
        <v>11290</v>
      </c>
      <c r="G3743" t="s">
        <v>11291</v>
      </c>
      <c r="H3743" t="s">
        <v>7494</v>
      </c>
      <c r="I3743" t="s">
        <v>7255</v>
      </c>
      <c r="J3743" t="s">
        <v>65</v>
      </c>
      <c r="K3743" t="s">
        <v>7778</v>
      </c>
      <c r="L3743" t="s">
        <v>4</v>
      </c>
      <c r="M3743" t="s">
        <v>64</v>
      </c>
      <c r="N3743" t="s">
        <v>149</v>
      </c>
      <c r="O3743" s="42">
        <v>44193</v>
      </c>
      <c r="P3743" s="42">
        <v>44194</v>
      </c>
      <c r="Q3743">
        <v>400</v>
      </c>
      <c r="R3743">
        <v>400</v>
      </c>
      <c r="S3743" s="44">
        <v>31186.44</v>
      </c>
      <c r="T3743">
        <v>31186.44</v>
      </c>
      <c r="U3743" s="42">
        <v>44193</v>
      </c>
      <c r="V3743">
        <v>12</v>
      </c>
      <c r="W3743">
        <v>3.6059999999999999</v>
      </c>
      <c r="X3743" s="44">
        <v>8648.4858569051576</v>
      </c>
      <c r="Y3743" s="45" t="s">
        <v>157</v>
      </c>
      <c r="Z3743" s="35" t="s">
        <v>149</v>
      </c>
      <c r="AA3743" s="35" t="s">
        <v>146</v>
      </c>
    </row>
    <row r="3744" spans="1:27" x14ac:dyDescent="0.25">
      <c r="A3744" t="s">
        <v>150</v>
      </c>
      <c r="B3744" t="s">
        <v>151</v>
      </c>
      <c r="C3744" t="s">
        <v>152</v>
      </c>
      <c r="E3744" t="s">
        <v>11292</v>
      </c>
      <c r="F3744" t="s">
        <v>11293</v>
      </c>
      <c r="G3744" t="s">
        <v>11294</v>
      </c>
      <c r="H3744" t="s">
        <v>11295</v>
      </c>
      <c r="I3744" t="s">
        <v>11296</v>
      </c>
      <c r="J3744" t="s">
        <v>65</v>
      </c>
      <c r="K3744" t="s">
        <v>7778</v>
      </c>
      <c r="L3744" t="s">
        <v>4</v>
      </c>
      <c r="M3744" t="s">
        <v>64</v>
      </c>
      <c r="N3744" t="s">
        <v>149</v>
      </c>
      <c r="O3744" s="42">
        <v>44193</v>
      </c>
      <c r="P3744" s="42">
        <v>44194</v>
      </c>
      <c r="Q3744">
        <v>400</v>
      </c>
      <c r="R3744">
        <v>400</v>
      </c>
      <c r="S3744" s="44">
        <v>31186.44</v>
      </c>
      <c r="T3744">
        <v>31186.44</v>
      </c>
      <c r="U3744" s="42">
        <v>44194</v>
      </c>
      <c r="V3744">
        <v>12</v>
      </c>
      <c r="W3744">
        <v>3.6059999999999999</v>
      </c>
      <c r="X3744" s="44">
        <v>8648.4858569051576</v>
      </c>
      <c r="Y3744" s="45" t="s">
        <v>157</v>
      </c>
      <c r="Z3744" s="35" t="s">
        <v>149</v>
      </c>
      <c r="AA3744" s="35" t="s">
        <v>146</v>
      </c>
    </row>
    <row r="3745" spans="1:27" x14ac:dyDescent="0.25">
      <c r="A3745" t="s">
        <v>150</v>
      </c>
      <c r="B3745" t="s">
        <v>151</v>
      </c>
      <c r="C3745" t="s">
        <v>152</v>
      </c>
      <c r="E3745" t="s">
        <v>11297</v>
      </c>
      <c r="F3745" t="s">
        <v>11298</v>
      </c>
      <c r="G3745" t="s">
        <v>11299</v>
      </c>
      <c r="H3745" t="s">
        <v>8316</v>
      </c>
      <c r="I3745" t="s">
        <v>7713</v>
      </c>
      <c r="J3745" t="s">
        <v>65</v>
      </c>
      <c r="K3745" t="s">
        <v>7778</v>
      </c>
      <c r="L3745" t="s">
        <v>4</v>
      </c>
      <c r="M3745" t="s">
        <v>64</v>
      </c>
      <c r="N3745" t="s">
        <v>149</v>
      </c>
      <c r="O3745" s="42">
        <v>44179</v>
      </c>
      <c r="P3745" s="42">
        <v>44180</v>
      </c>
      <c r="Q3745">
        <v>400</v>
      </c>
      <c r="R3745">
        <v>400</v>
      </c>
      <c r="S3745" s="44">
        <v>31525.42</v>
      </c>
      <c r="T3745">
        <v>31525.42</v>
      </c>
      <c r="U3745" s="42">
        <v>44179</v>
      </c>
      <c r="V3745">
        <v>12</v>
      </c>
      <c r="W3745">
        <v>3.6059999999999999</v>
      </c>
      <c r="X3745" s="44">
        <v>8742.4902939545209</v>
      </c>
      <c r="Y3745" s="45" t="s">
        <v>157</v>
      </c>
      <c r="Z3745" s="35" t="s">
        <v>149</v>
      </c>
      <c r="AA3745" s="35" t="s">
        <v>146</v>
      </c>
    </row>
    <row r="3746" spans="1:27" x14ac:dyDescent="0.25">
      <c r="A3746" t="s">
        <v>150</v>
      </c>
      <c r="B3746" t="s">
        <v>151</v>
      </c>
      <c r="C3746" t="s">
        <v>152</v>
      </c>
      <c r="E3746" t="s">
        <v>11300</v>
      </c>
      <c r="F3746" t="s">
        <v>11301</v>
      </c>
      <c r="G3746" t="s">
        <v>11302</v>
      </c>
      <c r="H3746" t="s">
        <v>8316</v>
      </c>
      <c r="I3746" t="s">
        <v>7713</v>
      </c>
      <c r="J3746" t="s">
        <v>65</v>
      </c>
      <c r="K3746" t="s">
        <v>7778</v>
      </c>
      <c r="L3746" t="s">
        <v>4</v>
      </c>
      <c r="M3746" t="s">
        <v>64</v>
      </c>
      <c r="N3746" t="s">
        <v>149</v>
      </c>
      <c r="O3746" s="42">
        <v>44186</v>
      </c>
      <c r="P3746" s="42">
        <v>44187</v>
      </c>
      <c r="Q3746">
        <v>400</v>
      </c>
      <c r="R3746">
        <v>400</v>
      </c>
      <c r="S3746" s="44">
        <v>31525.42</v>
      </c>
      <c r="T3746">
        <v>31525.42</v>
      </c>
      <c r="U3746" s="42">
        <v>44186</v>
      </c>
      <c r="V3746">
        <v>12</v>
      </c>
      <c r="W3746">
        <v>3.6059999999999999</v>
      </c>
      <c r="X3746" s="44">
        <v>8742.4902939545209</v>
      </c>
      <c r="Y3746" s="45" t="s">
        <v>157</v>
      </c>
      <c r="Z3746" s="35" t="s">
        <v>149</v>
      </c>
      <c r="AA3746" s="35" t="s">
        <v>146</v>
      </c>
    </row>
    <row r="3747" spans="1:27" x14ac:dyDescent="0.25">
      <c r="A3747" t="s">
        <v>150</v>
      </c>
      <c r="B3747" t="s">
        <v>151</v>
      </c>
      <c r="C3747" t="s">
        <v>152</v>
      </c>
      <c r="E3747" t="s">
        <v>11303</v>
      </c>
      <c r="F3747" t="s">
        <v>11304</v>
      </c>
      <c r="G3747" t="s">
        <v>11305</v>
      </c>
      <c r="H3747" t="s">
        <v>6889</v>
      </c>
      <c r="I3747" t="s">
        <v>6660</v>
      </c>
      <c r="J3747" t="s">
        <v>65</v>
      </c>
      <c r="K3747" t="s">
        <v>7778</v>
      </c>
      <c r="L3747" t="s">
        <v>4</v>
      </c>
      <c r="M3747" t="s">
        <v>64</v>
      </c>
      <c r="N3747" t="s">
        <v>149</v>
      </c>
      <c r="O3747" s="42">
        <v>44195</v>
      </c>
      <c r="P3747" s="42">
        <v>44196</v>
      </c>
      <c r="Q3747">
        <v>500</v>
      </c>
      <c r="R3747">
        <v>500</v>
      </c>
      <c r="S3747" s="44">
        <v>37923.730000000003</v>
      </c>
      <c r="T3747">
        <v>37923.730000000003</v>
      </c>
      <c r="U3747" s="42">
        <v>44195</v>
      </c>
      <c r="V3747">
        <v>12</v>
      </c>
      <c r="W3747">
        <v>3.6059999999999999</v>
      </c>
      <c r="X3747" s="44">
        <v>10516.841375485303</v>
      </c>
      <c r="Y3747" s="45" t="s">
        <v>157</v>
      </c>
      <c r="Z3747" s="35" t="s">
        <v>149</v>
      </c>
      <c r="AA3747" s="35" t="s">
        <v>146</v>
      </c>
    </row>
    <row r="3748" spans="1:27" x14ac:dyDescent="0.25">
      <c r="A3748" t="s">
        <v>150</v>
      </c>
      <c r="B3748" t="s">
        <v>151</v>
      </c>
      <c r="C3748" t="s">
        <v>152</v>
      </c>
      <c r="E3748" t="s">
        <v>11306</v>
      </c>
      <c r="F3748" t="s">
        <v>11307</v>
      </c>
      <c r="G3748" t="s">
        <v>11308</v>
      </c>
      <c r="H3748" t="s">
        <v>6889</v>
      </c>
      <c r="I3748" t="s">
        <v>6660</v>
      </c>
      <c r="J3748" t="s">
        <v>65</v>
      </c>
      <c r="K3748" t="s">
        <v>7778</v>
      </c>
      <c r="L3748" t="s">
        <v>4</v>
      </c>
      <c r="M3748" t="s">
        <v>64</v>
      </c>
      <c r="N3748" t="s">
        <v>149</v>
      </c>
      <c r="O3748" s="42">
        <v>44195</v>
      </c>
      <c r="P3748" s="42">
        <v>44196</v>
      </c>
      <c r="Q3748">
        <v>500</v>
      </c>
      <c r="R3748">
        <v>500</v>
      </c>
      <c r="S3748" s="44">
        <v>37923.730000000003</v>
      </c>
      <c r="T3748">
        <v>37923.730000000003</v>
      </c>
      <c r="U3748" s="42">
        <v>44195</v>
      </c>
      <c r="V3748">
        <v>12</v>
      </c>
      <c r="W3748">
        <v>3.6059999999999999</v>
      </c>
      <c r="X3748" s="44">
        <v>10516.841375485303</v>
      </c>
      <c r="Y3748" s="45" t="s">
        <v>157</v>
      </c>
      <c r="Z3748" s="35" t="s">
        <v>149</v>
      </c>
      <c r="AA3748" s="35" t="s">
        <v>146</v>
      </c>
    </row>
    <row r="3749" spans="1:27" x14ac:dyDescent="0.25">
      <c r="A3749" t="s">
        <v>150</v>
      </c>
      <c r="B3749" t="s">
        <v>151</v>
      </c>
      <c r="C3749" t="s">
        <v>152</v>
      </c>
      <c r="E3749" t="s">
        <v>11309</v>
      </c>
      <c r="F3749" t="s">
        <v>11310</v>
      </c>
      <c r="G3749" t="s">
        <v>11311</v>
      </c>
      <c r="H3749" t="s">
        <v>10422</v>
      </c>
      <c r="I3749" t="s">
        <v>8888</v>
      </c>
      <c r="J3749" t="s">
        <v>65</v>
      </c>
      <c r="K3749" t="s">
        <v>7778</v>
      </c>
      <c r="L3749" t="s">
        <v>4</v>
      </c>
      <c r="M3749" t="s">
        <v>64</v>
      </c>
      <c r="N3749" t="s">
        <v>149</v>
      </c>
      <c r="O3749" s="42">
        <v>44181</v>
      </c>
      <c r="P3749" s="42">
        <v>44182</v>
      </c>
      <c r="Q3749">
        <v>400</v>
      </c>
      <c r="R3749">
        <v>400</v>
      </c>
      <c r="S3749" s="44">
        <v>31525.42</v>
      </c>
      <c r="T3749">
        <v>31525.42</v>
      </c>
      <c r="U3749" s="42">
        <v>44181</v>
      </c>
      <c r="V3749">
        <v>12</v>
      </c>
      <c r="W3749">
        <v>3.6059999999999999</v>
      </c>
      <c r="X3749" s="44">
        <v>8742.4902939545209</v>
      </c>
      <c r="Y3749" s="45" t="s">
        <v>157</v>
      </c>
      <c r="Z3749" s="35" t="s">
        <v>149</v>
      </c>
      <c r="AA3749" s="35" t="s">
        <v>146</v>
      </c>
    </row>
    <row r="3750" spans="1:27" x14ac:dyDescent="0.25">
      <c r="A3750" t="s">
        <v>150</v>
      </c>
      <c r="B3750" t="s">
        <v>151</v>
      </c>
      <c r="C3750" t="s">
        <v>152</v>
      </c>
      <c r="E3750" t="s">
        <v>11312</v>
      </c>
      <c r="F3750" t="s">
        <v>11313</v>
      </c>
      <c r="G3750" t="s">
        <v>11314</v>
      </c>
      <c r="H3750" t="s">
        <v>6889</v>
      </c>
      <c r="I3750" t="s">
        <v>6660</v>
      </c>
      <c r="J3750" t="s">
        <v>65</v>
      </c>
      <c r="K3750" t="s">
        <v>7778</v>
      </c>
      <c r="L3750" t="s">
        <v>4</v>
      </c>
      <c r="M3750" t="s">
        <v>64</v>
      </c>
      <c r="N3750" t="s">
        <v>149</v>
      </c>
      <c r="O3750" s="42">
        <v>44195</v>
      </c>
      <c r="P3750" s="42">
        <v>44196</v>
      </c>
      <c r="Q3750">
        <v>500</v>
      </c>
      <c r="R3750">
        <v>500</v>
      </c>
      <c r="S3750" s="44">
        <v>37923.730000000003</v>
      </c>
      <c r="T3750">
        <v>37923.730000000003</v>
      </c>
      <c r="U3750" s="42">
        <v>44195</v>
      </c>
      <c r="V3750">
        <v>12</v>
      </c>
      <c r="W3750">
        <v>3.6059999999999999</v>
      </c>
      <c r="X3750" s="44">
        <v>10516.841375485303</v>
      </c>
      <c r="Y3750" s="45" t="s">
        <v>157</v>
      </c>
      <c r="Z3750" s="35" t="s">
        <v>149</v>
      </c>
      <c r="AA3750" s="35" t="s">
        <v>146</v>
      </c>
    </row>
    <row r="3751" spans="1:27" x14ac:dyDescent="0.25">
      <c r="A3751" t="s">
        <v>150</v>
      </c>
      <c r="B3751" t="s">
        <v>151</v>
      </c>
      <c r="C3751" t="s">
        <v>152</v>
      </c>
      <c r="E3751" t="s">
        <v>11315</v>
      </c>
      <c r="F3751" t="s">
        <v>11316</v>
      </c>
      <c r="G3751" t="s">
        <v>11317</v>
      </c>
      <c r="H3751" t="s">
        <v>7825</v>
      </c>
      <c r="I3751" t="s">
        <v>7708</v>
      </c>
      <c r="J3751" t="s">
        <v>65</v>
      </c>
      <c r="K3751" t="s">
        <v>7778</v>
      </c>
      <c r="L3751" t="s">
        <v>4</v>
      </c>
      <c r="M3751" t="s">
        <v>64</v>
      </c>
      <c r="N3751" t="s">
        <v>149</v>
      </c>
      <c r="O3751" s="42">
        <v>44180</v>
      </c>
      <c r="P3751" s="42">
        <v>44181</v>
      </c>
      <c r="Q3751">
        <v>400</v>
      </c>
      <c r="R3751">
        <v>400</v>
      </c>
      <c r="S3751" s="44">
        <v>32203.39</v>
      </c>
      <c r="T3751">
        <v>32203.39</v>
      </c>
      <c r="U3751" s="42">
        <v>44180</v>
      </c>
      <c r="V3751">
        <v>12</v>
      </c>
      <c r="W3751">
        <v>3.6059999999999999</v>
      </c>
      <c r="X3751" s="44">
        <v>8930.5019412090951</v>
      </c>
      <c r="Y3751" s="45" t="s">
        <v>157</v>
      </c>
      <c r="Z3751" s="35" t="s">
        <v>149</v>
      </c>
      <c r="AA3751" s="35" t="s">
        <v>146</v>
      </c>
    </row>
    <row r="3752" spans="1:27" x14ac:dyDescent="0.25">
      <c r="A3752" t="s">
        <v>150</v>
      </c>
      <c r="B3752" t="s">
        <v>151</v>
      </c>
      <c r="C3752" t="s">
        <v>152</v>
      </c>
      <c r="E3752" t="s">
        <v>11318</v>
      </c>
      <c r="F3752" t="s">
        <v>11319</v>
      </c>
      <c r="G3752" t="s">
        <v>11320</v>
      </c>
      <c r="H3752" t="s">
        <v>8994</v>
      </c>
      <c r="I3752" t="s">
        <v>8995</v>
      </c>
      <c r="J3752" t="s">
        <v>65</v>
      </c>
      <c r="K3752" t="s">
        <v>7778</v>
      </c>
      <c r="L3752" t="s">
        <v>4</v>
      </c>
      <c r="M3752" t="s">
        <v>64</v>
      </c>
      <c r="N3752" t="s">
        <v>149</v>
      </c>
      <c r="O3752" s="42">
        <v>44218</v>
      </c>
      <c r="P3752" s="42">
        <v>44219</v>
      </c>
      <c r="Q3752">
        <v>58</v>
      </c>
      <c r="R3752">
        <v>58</v>
      </c>
      <c r="S3752" s="44">
        <v>4423.7299999999996</v>
      </c>
      <c r="T3752">
        <v>4423.7299999999996</v>
      </c>
      <c r="U3752" s="42">
        <v>44218</v>
      </c>
      <c r="V3752">
        <v>1</v>
      </c>
      <c r="W3752">
        <v>3.6269999999999998</v>
      </c>
      <c r="X3752" s="44">
        <v>1219.666390956713</v>
      </c>
      <c r="Y3752" s="45" t="s">
        <v>157</v>
      </c>
      <c r="Z3752" s="35" t="s">
        <v>149</v>
      </c>
      <c r="AA3752" s="35" t="s">
        <v>146</v>
      </c>
    </row>
    <row r="3753" spans="1:27" x14ac:dyDescent="0.25">
      <c r="A3753" t="s">
        <v>150</v>
      </c>
      <c r="B3753" t="s">
        <v>151</v>
      </c>
      <c r="C3753" t="s">
        <v>152</v>
      </c>
      <c r="E3753" t="s">
        <v>11321</v>
      </c>
      <c r="F3753" t="s">
        <v>11322</v>
      </c>
      <c r="G3753" t="s">
        <v>11323</v>
      </c>
      <c r="H3753" t="s">
        <v>6889</v>
      </c>
      <c r="I3753" t="s">
        <v>6660</v>
      </c>
      <c r="J3753" t="s">
        <v>65</v>
      </c>
      <c r="K3753" t="s">
        <v>7778</v>
      </c>
      <c r="L3753" t="s">
        <v>4</v>
      </c>
      <c r="M3753" t="s">
        <v>64</v>
      </c>
      <c r="N3753" t="s">
        <v>149</v>
      </c>
      <c r="O3753" s="42">
        <v>44179</v>
      </c>
      <c r="P3753" s="42">
        <v>44180</v>
      </c>
      <c r="Q3753">
        <v>500</v>
      </c>
      <c r="R3753">
        <v>500</v>
      </c>
      <c r="S3753" s="44">
        <v>37076.269999999997</v>
      </c>
      <c r="T3753">
        <v>37076.269999999997</v>
      </c>
      <c r="U3753" s="42">
        <v>44179</v>
      </c>
      <c r="V3753">
        <v>12</v>
      </c>
      <c r="W3753">
        <v>3.6059999999999999</v>
      </c>
      <c r="X3753" s="44">
        <v>10281.827509706045</v>
      </c>
      <c r="Y3753" s="45" t="s">
        <v>157</v>
      </c>
      <c r="Z3753" s="35" t="s">
        <v>149</v>
      </c>
      <c r="AA3753" s="35" t="s">
        <v>146</v>
      </c>
    </row>
    <row r="3754" spans="1:27" x14ac:dyDescent="0.25">
      <c r="A3754" t="s">
        <v>563</v>
      </c>
      <c r="B3754" t="s">
        <v>3874</v>
      </c>
      <c r="C3754" t="s">
        <v>565</v>
      </c>
      <c r="E3754" t="s">
        <v>9453</v>
      </c>
      <c r="F3754" t="s">
        <v>11324</v>
      </c>
      <c r="G3754" t="s">
        <v>27</v>
      </c>
      <c r="H3754" t="s">
        <v>6271</v>
      </c>
      <c r="I3754" t="s">
        <v>4546</v>
      </c>
      <c r="J3754" t="s">
        <v>73</v>
      </c>
      <c r="K3754" t="s">
        <v>7243</v>
      </c>
      <c r="L3754" t="s">
        <v>41</v>
      </c>
      <c r="M3754" t="s">
        <v>64</v>
      </c>
      <c r="N3754" t="s">
        <v>149</v>
      </c>
      <c r="O3754" s="42">
        <v>44196</v>
      </c>
      <c r="P3754" s="42">
        <v>44196</v>
      </c>
      <c r="Q3754">
        <v>-516</v>
      </c>
      <c r="R3754">
        <v>-516</v>
      </c>
      <c r="S3754" s="44">
        <v>-4349.88</v>
      </c>
      <c r="T3754">
        <v>-4349.88</v>
      </c>
      <c r="U3754" s="42">
        <v>44196</v>
      </c>
      <c r="V3754">
        <v>12</v>
      </c>
      <c r="W3754">
        <v>3.6059999999999999</v>
      </c>
      <c r="X3754" s="44">
        <v>-1206.289517470881</v>
      </c>
      <c r="Y3754" s="45" t="s">
        <v>157</v>
      </c>
      <c r="Z3754" s="35" t="s">
        <v>11325</v>
      </c>
      <c r="AA3754" s="35" t="s">
        <v>146</v>
      </c>
    </row>
    <row r="3755" spans="1:27" x14ac:dyDescent="0.25">
      <c r="A3755" t="s">
        <v>563</v>
      </c>
      <c r="B3755" t="s">
        <v>3874</v>
      </c>
      <c r="C3755" t="s">
        <v>565</v>
      </c>
      <c r="E3755" t="s">
        <v>9453</v>
      </c>
      <c r="F3755" t="s">
        <v>11324</v>
      </c>
      <c r="G3755" t="s">
        <v>27</v>
      </c>
      <c r="H3755" t="s">
        <v>6271</v>
      </c>
      <c r="I3755" t="s">
        <v>4546</v>
      </c>
      <c r="J3755" t="s">
        <v>72</v>
      </c>
      <c r="K3755" t="s">
        <v>7244</v>
      </c>
      <c r="L3755" t="s">
        <v>41</v>
      </c>
      <c r="M3755" t="s">
        <v>64</v>
      </c>
      <c r="N3755" t="s">
        <v>149</v>
      </c>
      <c r="O3755" s="42">
        <v>44196</v>
      </c>
      <c r="P3755" s="42">
        <v>44196</v>
      </c>
      <c r="Q3755">
        <v>-1548</v>
      </c>
      <c r="R3755">
        <v>-1548</v>
      </c>
      <c r="S3755" s="44">
        <v>-9117.7199999999993</v>
      </c>
      <c r="T3755">
        <v>-9117.7199999999993</v>
      </c>
      <c r="U3755" s="42">
        <v>44196</v>
      </c>
      <c r="V3755">
        <v>12</v>
      </c>
      <c r="W3755">
        <v>3.6059999999999999</v>
      </c>
      <c r="X3755" s="44">
        <v>-2528.485856905158</v>
      </c>
      <c r="Y3755" s="45" t="s">
        <v>157</v>
      </c>
      <c r="Z3755" s="35" t="s">
        <v>11325</v>
      </c>
      <c r="AA3755" s="35" t="s">
        <v>146</v>
      </c>
    </row>
    <row r="3756" spans="1:27" x14ac:dyDescent="0.25">
      <c r="A3756" t="s">
        <v>150</v>
      </c>
      <c r="B3756" t="s">
        <v>151</v>
      </c>
      <c r="C3756" t="s">
        <v>152</v>
      </c>
      <c r="E3756" t="s">
        <v>11326</v>
      </c>
      <c r="F3756" t="s">
        <v>11327</v>
      </c>
      <c r="G3756" t="s">
        <v>11328</v>
      </c>
      <c r="H3756" t="s">
        <v>156</v>
      </c>
      <c r="I3756" t="s">
        <v>37</v>
      </c>
      <c r="J3756" t="s">
        <v>65</v>
      </c>
      <c r="K3756" t="s">
        <v>7778</v>
      </c>
      <c r="L3756" t="s">
        <v>4</v>
      </c>
      <c r="M3756" t="s">
        <v>64</v>
      </c>
      <c r="N3756" t="s">
        <v>149</v>
      </c>
      <c r="O3756" s="42">
        <v>44208</v>
      </c>
      <c r="P3756" s="42">
        <v>44209</v>
      </c>
      <c r="Q3756">
        <v>20</v>
      </c>
      <c r="R3756">
        <v>20</v>
      </c>
      <c r="S3756" s="44">
        <v>1522.4</v>
      </c>
      <c r="T3756">
        <v>1522.4</v>
      </c>
      <c r="U3756" s="42">
        <v>44209</v>
      </c>
      <c r="V3756">
        <v>1</v>
      </c>
      <c r="W3756">
        <v>3.6269999999999998</v>
      </c>
      <c r="X3756" s="44">
        <v>419.740832644058</v>
      </c>
      <c r="Y3756" s="45" t="s">
        <v>157</v>
      </c>
      <c r="Z3756" s="35" t="s">
        <v>149</v>
      </c>
      <c r="AA3756" s="35" t="s">
        <v>146</v>
      </c>
    </row>
    <row r="3757" spans="1:27" x14ac:dyDescent="0.25">
      <c r="A3757" t="s">
        <v>150</v>
      </c>
      <c r="B3757" t="s">
        <v>151</v>
      </c>
      <c r="C3757" t="s">
        <v>152</v>
      </c>
      <c r="E3757" t="s">
        <v>11329</v>
      </c>
      <c r="F3757" t="s">
        <v>11330</v>
      </c>
      <c r="G3757" t="s">
        <v>11331</v>
      </c>
      <c r="H3757" t="s">
        <v>11332</v>
      </c>
      <c r="I3757" t="s">
        <v>11333</v>
      </c>
      <c r="J3757" t="s">
        <v>65</v>
      </c>
      <c r="K3757" t="s">
        <v>7778</v>
      </c>
      <c r="L3757" t="s">
        <v>4</v>
      </c>
      <c r="M3757" t="s">
        <v>64</v>
      </c>
      <c r="N3757" t="s">
        <v>149</v>
      </c>
      <c r="O3757" s="42">
        <v>44218</v>
      </c>
      <c r="P3757" s="42">
        <v>44219</v>
      </c>
      <c r="Q3757">
        <v>200</v>
      </c>
      <c r="R3757">
        <v>200</v>
      </c>
      <c r="S3757" s="44">
        <v>15762.71</v>
      </c>
      <c r="T3757">
        <v>15762.71</v>
      </c>
      <c r="U3757" s="42">
        <v>44219</v>
      </c>
      <c r="V3757">
        <v>1</v>
      </c>
      <c r="W3757">
        <v>3.6269999999999998</v>
      </c>
      <c r="X3757" s="44">
        <v>4345.9360352908743</v>
      </c>
      <c r="Y3757" s="45" t="s">
        <v>157</v>
      </c>
      <c r="Z3757" s="35" t="s">
        <v>149</v>
      </c>
      <c r="AA3757" s="35" t="s">
        <v>146</v>
      </c>
    </row>
    <row r="3758" spans="1:27" x14ac:dyDescent="0.25">
      <c r="A3758" t="s">
        <v>150</v>
      </c>
      <c r="B3758" t="s">
        <v>151</v>
      </c>
      <c r="C3758" t="s">
        <v>152</v>
      </c>
      <c r="E3758" t="s">
        <v>11334</v>
      </c>
      <c r="F3758" t="s">
        <v>11335</v>
      </c>
      <c r="G3758" t="s">
        <v>11336</v>
      </c>
      <c r="H3758" t="s">
        <v>9228</v>
      </c>
      <c r="I3758" t="s">
        <v>9229</v>
      </c>
      <c r="J3758" t="s">
        <v>65</v>
      </c>
      <c r="K3758" t="s">
        <v>7778</v>
      </c>
      <c r="L3758" t="s">
        <v>4</v>
      </c>
      <c r="M3758" t="s">
        <v>64</v>
      </c>
      <c r="N3758" t="s">
        <v>149</v>
      </c>
      <c r="O3758" s="42">
        <v>44223</v>
      </c>
      <c r="P3758" s="42">
        <v>44224</v>
      </c>
      <c r="Q3758">
        <v>360</v>
      </c>
      <c r="R3758">
        <v>360</v>
      </c>
      <c r="S3758" s="44">
        <v>28677.97</v>
      </c>
      <c r="T3758">
        <v>28677.97</v>
      </c>
      <c r="U3758" s="42">
        <v>44224</v>
      </c>
      <c r="V3758">
        <v>1</v>
      </c>
      <c r="W3758">
        <v>3.6269999999999998</v>
      </c>
      <c r="X3758" s="44">
        <v>7906.8017645437003</v>
      </c>
      <c r="Y3758" s="45" t="s">
        <v>157</v>
      </c>
      <c r="Z3758" s="35" t="s">
        <v>149</v>
      </c>
      <c r="AA3758" s="35" t="s">
        <v>146</v>
      </c>
    </row>
    <row r="3759" spans="1:27" x14ac:dyDescent="0.25">
      <c r="A3759" t="s">
        <v>150</v>
      </c>
      <c r="B3759" t="s">
        <v>151</v>
      </c>
      <c r="C3759" t="s">
        <v>152</v>
      </c>
      <c r="E3759" t="s">
        <v>11337</v>
      </c>
      <c r="F3759" t="s">
        <v>11338</v>
      </c>
      <c r="G3759" t="s">
        <v>11339</v>
      </c>
      <c r="H3759" t="s">
        <v>8316</v>
      </c>
      <c r="I3759" t="s">
        <v>7713</v>
      </c>
      <c r="J3759" t="s">
        <v>65</v>
      </c>
      <c r="K3759" t="s">
        <v>7778</v>
      </c>
      <c r="L3759" t="s">
        <v>4</v>
      </c>
      <c r="M3759" t="s">
        <v>64</v>
      </c>
      <c r="N3759" t="s">
        <v>149</v>
      </c>
      <c r="O3759" s="42">
        <v>44215</v>
      </c>
      <c r="P3759" s="42">
        <v>44216</v>
      </c>
      <c r="Q3759">
        <v>400</v>
      </c>
      <c r="R3759">
        <v>400</v>
      </c>
      <c r="S3759" s="44">
        <v>31864.41</v>
      </c>
      <c r="T3759">
        <v>31864.41</v>
      </c>
      <c r="U3759" s="42">
        <v>44216</v>
      </c>
      <c r="V3759">
        <v>1</v>
      </c>
      <c r="W3759">
        <v>3.6269999999999998</v>
      </c>
      <c r="X3759" s="44">
        <v>8785.3349875930526</v>
      </c>
      <c r="Y3759" s="45" t="s">
        <v>157</v>
      </c>
      <c r="Z3759" s="35" t="s">
        <v>149</v>
      </c>
      <c r="AA3759" s="35" t="s">
        <v>146</v>
      </c>
    </row>
    <row r="3760" spans="1:27" x14ac:dyDescent="0.25">
      <c r="A3760" t="s">
        <v>150</v>
      </c>
      <c r="B3760" t="s">
        <v>151</v>
      </c>
      <c r="C3760" t="s">
        <v>152</v>
      </c>
      <c r="E3760" t="s">
        <v>11340</v>
      </c>
      <c r="F3760" t="s">
        <v>11341</v>
      </c>
      <c r="G3760" t="s">
        <v>11342</v>
      </c>
      <c r="H3760" t="s">
        <v>7776</v>
      </c>
      <c r="I3760" t="s">
        <v>7777</v>
      </c>
      <c r="J3760" t="s">
        <v>65</v>
      </c>
      <c r="K3760" t="s">
        <v>7778</v>
      </c>
      <c r="L3760" t="s">
        <v>4</v>
      </c>
      <c r="M3760" t="s">
        <v>64</v>
      </c>
      <c r="N3760" t="s">
        <v>149</v>
      </c>
      <c r="O3760" s="42">
        <v>44194</v>
      </c>
      <c r="P3760" s="42">
        <v>44195</v>
      </c>
      <c r="Q3760">
        <v>300</v>
      </c>
      <c r="R3760">
        <v>300</v>
      </c>
      <c r="S3760" s="44">
        <v>22881.360000000001</v>
      </c>
      <c r="T3760">
        <v>22881.360000000001</v>
      </c>
      <c r="U3760" s="42">
        <v>44195</v>
      </c>
      <c r="V3760">
        <v>12</v>
      </c>
      <c r="W3760">
        <v>3.6059999999999999</v>
      </c>
      <c r="X3760" s="44">
        <v>6345.357737104825</v>
      </c>
      <c r="Y3760" s="45" t="s">
        <v>157</v>
      </c>
      <c r="Z3760" s="35" t="s">
        <v>149</v>
      </c>
      <c r="AA3760" s="35" t="s">
        <v>146</v>
      </c>
    </row>
    <row r="3761" spans="1:27" x14ac:dyDescent="0.25">
      <c r="A3761" t="s">
        <v>563</v>
      </c>
      <c r="B3761" t="s">
        <v>852</v>
      </c>
      <c r="C3761" t="s">
        <v>853</v>
      </c>
      <c r="E3761" t="s">
        <v>11343</v>
      </c>
      <c r="F3761" t="s">
        <v>11344</v>
      </c>
      <c r="G3761" t="s">
        <v>11345</v>
      </c>
      <c r="H3761" t="s">
        <v>4845</v>
      </c>
      <c r="I3761" t="s">
        <v>4527</v>
      </c>
      <c r="J3761" t="s">
        <v>72</v>
      </c>
      <c r="K3761" t="s">
        <v>7244</v>
      </c>
      <c r="L3761" t="s">
        <v>41</v>
      </c>
      <c r="M3761" t="s">
        <v>64</v>
      </c>
      <c r="N3761" t="s">
        <v>149</v>
      </c>
      <c r="O3761" s="42">
        <v>44196</v>
      </c>
      <c r="P3761" s="42">
        <v>44196</v>
      </c>
      <c r="Q3761">
        <v>48</v>
      </c>
      <c r="R3761">
        <v>48</v>
      </c>
      <c r="S3761" s="44">
        <v>270.72000000000003</v>
      </c>
      <c r="T3761">
        <v>270.72000000000003</v>
      </c>
      <c r="U3761" s="42">
        <v>44196</v>
      </c>
      <c r="V3761">
        <v>12</v>
      </c>
      <c r="W3761">
        <v>3.6059999999999999</v>
      </c>
      <c r="X3761" s="44">
        <v>75.074875207985997</v>
      </c>
      <c r="Y3761" s="45" t="s">
        <v>157</v>
      </c>
      <c r="Z3761" s="35" t="s">
        <v>149</v>
      </c>
      <c r="AA3761" s="35" t="s">
        <v>146</v>
      </c>
    </row>
    <row r="3762" spans="1:27" x14ac:dyDescent="0.25">
      <c r="A3762" t="s">
        <v>563</v>
      </c>
      <c r="B3762" t="s">
        <v>859</v>
      </c>
      <c r="C3762" t="s">
        <v>853</v>
      </c>
      <c r="E3762" t="s">
        <v>11346</v>
      </c>
      <c r="F3762" t="s">
        <v>11347</v>
      </c>
      <c r="G3762" t="s">
        <v>11348</v>
      </c>
      <c r="H3762" t="s">
        <v>11349</v>
      </c>
      <c r="I3762" t="s">
        <v>11350</v>
      </c>
      <c r="J3762" t="s">
        <v>63</v>
      </c>
      <c r="K3762" t="s">
        <v>141</v>
      </c>
      <c r="L3762" t="s">
        <v>34</v>
      </c>
      <c r="M3762" t="s">
        <v>94</v>
      </c>
      <c r="N3762" t="s">
        <v>149</v>
      </c>
      <c r="O3762" s="42">
        <v>44223</v>
      </c>
      <c r="P3762" s="42">
        <v>44223</v>
      </c>
      <c r="Q3762">
        <v>34.67</v>
      </c>
      <c r="R3762">
        <v>34.67</v>
      </c>
      <c r="S3762" s="44">
        <v>34670</v>
      </c>
      <c r="T3762">
        <v>34670</v>
      </c>
      <c r="U3762" s="42">
        <v>44223</v>
      </c>
      <c r="V3762">
        <v>1</v>
      </c>
      <c r="W3762">
        <v>3.6269999999999998</v>
      </c>
      <c r="X3762" s="44">
        <v>34670</v>
      </c>
      <c r="Y3762" s="45" t="s">
        <v>157</v>
      </c>
      <c r="Z3762" s="35" t="s">
        <v>149</v>
      </c>
      <c r="AA3762" s="35" t="s">
        <v>146</v>
      </c>
    </row>
    <row r="3763" spans="1:27" x14ac:dyDescent="0.25">
      <c r="A3763" t="s">
        <v>150</v>
      </c>
      <c r="B3763" t="s">
        <v>151</v>
      </c>
      <c r="C3763" t="s">
        <v>152</v>
      </c>
      <c r="E3763" t="s">
        <v>11351</v>
      </c>
      <c r="F3763" t="s">
        <v>11352</v>
      </c>
      <c r="G3763" t="s">
        <v>11353</v>
      </c>
      <c r="H3763" t="s">
        <v>156</v>
      </c>
      <c r="I3763" t="s">
        <v>37</v>
      </c>
      <c r="J3763" t="s">
        <v>65</v>
      </c>
      <c r="K3763" t="s">
        <v>7778</v>
      </c>
      <c r="L3763" t="s">
        <v>4</v>
      </c>
      <c r="M3763" t="s">
        <v>64</v>
      </c>
      <c r="N3763" t="s">
        <v>149</v>
      </c>
      <c r="O3763" s="42">
        <v>44208</v>
      </c>
      <c r="P3763" s="42">
        <v>44209</v>
      </c>
      <c r="Q3763">
        <v>20</v>
      </c>
      <c r="R3763">
        <v>20</v>
      </c>
      <c r="S3763" s="44">
        <v>1522.4</v>
      </c>
      <c r="T3763">
        <v>1522.4</v>
      </c>
      <c r="U3763" s="42">
        <v>44209</v>
      </c>
      <c r="V3763">
        <v>1</v>
      </c>
      <c r="W3763">
        <v>3.6269999999999998</v>
      </c>
      <c r="X3763" s="44">
        <v>419.740832644058</v>
      </c>
      <c r="Y3763" s="45" t="s">
        <v>157</v>
      </c>
      <c r="Z3763" s="35" t="s">
        <v>149</v>
      </c>
      <c r="AA3763" s="35" t="s">
        <v>146</v>
      </c>
    </row>
    <row r="3764" spans="1:27" x14ac:dyDescent="0.25">
      <c r="A3764" t="s">
        <v>563</v>
      </c>
      <c r="B3764" t="s">
        <v>859</v>
      </c>
      <c r="C3764" t="s">
        <v>853</v>
      </c>
      <c r="E3764" t="s">
        <v>11354</v>
      </c>
      <c r="F3764" t="s">
        <v>11355</v>
      </c>
      <c r="G3764" t="s">
        <v>11356</v>
      </c>
      <c r="H3764" t="s">
        <v>3154</v>
      </c>
      <c r="I3764" t="s">
        <v>2545</v>
      </c>
      <c r="J3764" t="s">
        <v>5518</v>
      </c>
      <c r="K3764" t="s">
        <v>115</v>
      </c>
      <c r="L3764" t="s">
        <v>34</v>
      </c>
      <c r="M3764" t="s">
        <v>94</v>
      </c>
      <c r="N3764" t="s">
        <v>149</v>
      </c>
      <c r="O3764" s="42">
        <v>44194</v>
      </c>
      <c r="P3764" s="42">
        <v>44194</v>
      </c>
      <c r="Q3764">
        <v>38.08</v>
      </c>
      <c r="R3764">
        <v>38.08</v>
      </c>
      <c r="S3764" s="44">
        <v>23609.599999999999</v>
      </c>
      <c r="T3764">
        <v>23609.599999999999</v>
      </c>
      <c r="U3764" s="42">
        <v>44194</v>
      </c>
      <c r="V3764">
        <v>12</v>
      </c>
      <c r="W3764">
        <v>3.6059999999999999</v>
      </c>
      <c r="X3764" s="44">
        <v>23609.599999999999</v>
      </c>
      <c r="Y3764" s="45" t="s">
        <v>157</v>
      </c>
      <c r="Z3764" s="35" t="s">
        <v>149</v>
      </c>
      <c r="AA3764" s="35" t="s">
        <v>146</v>
      </c>
    </row>
    <row r="3765" spans="1:27" x14ac:dyDescent="0.25">
      <c r="A3765" t="s">
        <v>563</v>
      </c>
      <c r="B3765" t="s">
        <v>852</v>
      </c>
      <c r="C3765" t="s">
        <v>853</v>
      </c>
      <c r="E3765" t="s">
        <v>10194</v>
      </c>
      <c r="F3765" t="s">
        <v>10195</v>
      </c>
      <c r="G3765" t="s">
        <v>10196</v>
      </c>
      <c r="H3765" t="s">
        <v>4845</v>
      </c>
      <c r="I3765" t="s">
        <v>4527</v>
      </c>
      <c r="J3765" t="s">
        <v>72</v>
      </c>
      <c r="K3765" t="s">
        <v>7244</v>
      </c>
      <c r="L3765" t="s">
        <v>41</v>
      </c>
      <c r="M3765" t="s">
        <v>64</v>
      </c>
      <c r="N3765" t="s">
        <v>149</v>
      </c>
      <c r="O3765" s="42">
        <v>44196</v>
      </c>
      <c r="P3765" s="42">
        <v>44196</v>
      </c>
      <c r="Q3765">
        <v>48</v>
      </c>
      <c r="R3765">
        <v>48</v>
      </c>
      <c r="S3765" s="44">
        <v>315.36</v>
      </c>
      <c r="T3765">
        <v>315.36</v>
      </c>
      <c r="U3765" s="42">
        <v>44196</v>
      </c>
      <c r="V3765">
        <v>12</v>
      </c>
      <c r="W3765">
        <v>3.6059999999999999</v>
      </c>
      <c r="X3765" s="44">
        <v>87.454242928452004</v>
      </c>
      <c r="Y3765" s="45" t="s">
        <v>157</v>
      </c>
      <c r="Z3765" s="35" t="s">
        <v>149</v>
      </c>
      <c r="AA3765" s="35" t="s">
        <v>146</v>
      </c>
    </row>
    <row r="3766" spans="1:27" x14ac:dyDescent="0.25">
      <c r="A3766" t="s">
        <v>563</v>
      </c>
      <c r="B3766" t="s">
        <v>3874</v>
      </c>
      <c r="C3766" t="s">
        <v>853</v>
      </c>
      <c r="E3766" t="s">
        <v>11357</v>
      </c>
      <c r="F3766" t="s">
        <v>11358</v>
      </c>
      <c r="G3766" t="s">
        <v>11359</v>
      </c>
      <c r="H3766" t="s">
        <v>5094</v>
      </c>
      <c r="I3766" t="s">
        <v>4543</v>
      </c>
      <c r="J3766" t="s">
        <v>73</v>
      </c>
      <c r="K3766" t="s">
        <v>7243</v>
      </c>
      <c r="L3766" t="s">
        <v>41</v>
      </c>
      <c r="M3766" t="s">
        <v>64</v>
      </c>
      <c r="N3766" t="s">
        <v>149</v>
      </c>
      <c r="O3766" s="42">
        <v>44196</v>
      </c>
      <c r="P3766" s="42">
        <v>44196</v>
      </c>
      <c r="Q3766">
        <v>148</v>
      </c>
      <c r="R3766">
        <v>148</v>
      </c>
      <c r="S3766" s="44">
        <v>1361.6</v>
      </c>
      <c r="T3766">
        <v>1361.6</v>
      </c>
      <c r="U3766" s="42">
        <v>44196</v>
      </c>
      <c r="V3766">
        <v>12</v>
      </c>
      <c r="W3766">
        <v>3.6059999999999999</v>
      </c>
      <c r="X3766" s="44">
        <v>377.59290072101999</v>
      </c>
      <c r="Y3766" s="45" t="s">
        <v>157</v>
      </c>
      <c r="Z3766" s="35" t="s">
        <v>149</v>
      </c>
      <c r="AA3766" s="35" t="s">
        <v>146</v>
      </c>
    </row>
    <row r="3767" spans="1:27" x14ac:dyDescent="0.25">
      <c r="A3767" t="s">
        <v>150</v>
      </c>
      <c r="B3767" t="s">
        <v>151</v>
      </c>
      <c r="C3767" t="s">
        <v>152</v>
      </c>
      <c r="E3767" t="s">
        <v>11360</v>
      </c>
      <c r="F3767" t="s">
        <v>11361</v>
      </c>
      <c r="G3767" t="s">
        <v>11362</v>
      </c>
      <c r="H3767" t="s">
        <v>8334</v>
      </c>
      <c r="I3767" t="s">
        <v>7705</v>
      </c>
      <c r="J3767" t="s">
        <v>65</v>
      </c>
      <c r="K3767" t="s">
        <v>7778</v>
      </c>
      <c r="L3767" t="s">
        <v>4</v>
      </c>
      <c r="M3767" t="s">
        <v>64</v>
      </c>
      <c r="N3767" t="s">
        <v>149</v>
      </c>
      <c r="O3767" s="42">
        <v>44211</v>
      </c>
      <c r="P3767" s="42">
        <v>44212</v>
      </c>
      <c r="Q3767">
        <v>500</v>
      </c>
      <c r="R3767">
        <v>500</v>
      </c>
      <c r="S3767" s="44">
        <v>38135.589999999997</v>
      </c>
      <c r="T3767">
        <v>38135.589999999997</v>
      </c>
      <c r="U3767" s="42">
        <v>44211</v>
      </c>
      <c r="V3767">
        <v>1</v>
      </c>
      <c r="W3767">
        <v>3.6269999999999998</v>
      </c>
      <c r="X3767" s="44">
        <v>10514.361731458504</v>
      </c>
      <c r="Y3767" s="45" t="s">
        <v>157</v>
      </c>
      <c r="Z3767" s="35" t="s">
        <v>149</v>
      </c>
      <c r="AA3767" s="35" t="s">
        <v>146</v>
      </c>
    </row>
    <row r="3768" spans="1:27" x14ac:dyDescent="0.25">
      <c r="A3768" t="s">
        <v>563</v>
      </c>
      <c r="B3768" t="s">
        <v>859</v>
      </c>
      <c r="C3768" t="s">
        <v>565</v>
      </c>
      <c r="E3768" t="s">
        <v>11363</v>
      </c>
      <c r="F3768" t="s">
        <v>11364</v>
      </c>
      <c r="G3768" t="s">
        <v>11365</v>
      </c>
      <c r="H3768" t="s">
        <v>3265</v>
      </c>
      <c r="I3768" t="s">
        <v>2561</v>
      </c>
      <c r="J3768" t="s">
        <v>63</v>
      </c>
      <c r="K3768" t="s">
        <v>141</v>
      </c>
      <c r="L3768" t="s">
        <v>34</v>
      </c>
      <c r="M3768" t="s">
        <v>94</v>
      </c>
      <c r="N3768" t="s">
        <v>149</v>
      </c>
      <c r="O3768" s="42">
        <v>44194</v>
      </c>
      <c r="P3768" s="42">
        <v>44194</v>
      </c>
      <c r="Q3768">
        <v>39</v>
      </c>
      <c r="R3768">
        <v>39</v>
      </c>
      <c r="S3768" s="44">
        <v>24570</v>
      </c>
      <c r="T3768">
        <v>24570</v>
      </c>
      <c r="U3768" s="42">
        <v>44194</v>
      </c>
      <c r="V3768">
        <v>12</v>
      </c>
      <c r="W3768">
        <v>3.6059999999999999</v>
      </c>
      <c r="X3768" s="44">
        <v>24570</v>
      </c>
      <c r="Y3768" s="45" t="s">
        <v>157</v>
      </c>
      <c r="Z3768" s="35" t="s">
        <v>149</v>
      </c>
      <c r="AA3768" s="35" t="s">
        <v>146</v>
      </c>
    </row>
    <row r="3769" spans="1:27" x14ac:dyDescent="0.25">
      <c r="A3769" t="s">
        <v>150</v>
      </c>
      <c r="B3769" t="s">
        <v>151</v>
      </c>
      <c r="C3769" t="s">
        <v>152</v>
      </c>
      <c r="E3769" t="s">
        <v>11366</v>
      </c>
      <c r="F3769" t="s">
        <v>11367</v>
      </c>
      <c r="G3769" t="s">
        <v>11368</v>
      </c>
      <c r="H3769" t="s">
        <v>156</v>
      </c>
      <c r="I3769" t="s">
        <v>37</v>
      </c>
      <c r="J3769" t="s">
        <v>65</v>
      </c>
      <c r="K3769" t="s">
        <v>7778</v>
      </c>
      <c r="L3769" t="s">
        <v>4</v>
      </c>
      <c r="M3769" t="s">
        <v>64</v>
      </c>
      <c r="N3769" t="s">
        <v>149</v>
      </c>
      <c r="O3769" s="42">
        <v>44208</v>
      </c>
      <c r="P3769" s="42">
        <v>44209</v>
      </c>
      <c r="Q3769">
        <v>20</v>
      </c>
      <c r="R3769">
        <v>20</v>
      </c>
      <c r="S3769" s="44">
        <v>1522.4</v>
      </c>
      <c r="T3769">
        <v>1522.4</v>
      </c>
      <c r="U3769" s="42">
        <v>44209</v>
      </c>
      <c r="V3769">
        <v>1</v>
      </c>
      <c r="W3769">
        <v>3.6269999999999998</v>
      </c>
      <c r="X3769" s="44">
        <v>419.740832644058</v>
      </c>
      <c r="Y3769" s="45" t="s">
        <v>157</v>
      </c>
      <c r="Z3769" s="35" t="s">
        <v>149</v>
      </c>
      <c r="AA3769" s="35" t="s">
        <v>146</v>
      </c>
    </row>
    <row r="3770" spans="1:27" x14ac:dyDescent="0.25">
      <c r="A3770" t="s">
        <v>150</v>
      </c>
      <c r="B3770" t="s">
        <v>151</v>
      </c>
      <c r="C3770" t="s">
        <v>152</v>
      </c>
      <c r="E3770" t="s">
        <v>11369</v>
      </c>
      <c r="F3770" t="s">
        <v>11370</v>
      </c>
      <c r="G3770" t="s">
        <v>11371</v>
      </c>
      <c r="H3770" t="s">
        <v>156</v>
      </c>
      <c r="I3770" t="s">
        <v>37</v>
      </c>
      <c r="J3770" t="s">
        <v>65</v>
      </c>
      <c r="K3770" t="s">
        <v>7778</v>
      </c>
      <c r="L3770" t="s">
        <v>4</v>
      </c>
      <c r="M3770" t="s">
        <v>64</v>
      </c>
      <c r="N3770" t="s">
        <v>149</v>
      </c>
      <c r="O3770" s="42">
        <v>44208</v>
      </c>
      <c r="P3770" s="42">
        <v>44209</v>
      </c>
      <c r="Q3770">
        <v>20</v>
      </c>
      <c r="R3770">
        <v>20</v>
      </c>
      <c r="S3770" s="44">
        <v>1522.4</v>
      </c>
      <c r="T3770">
        <v>1522.4</v>
      </c>
      <c r="U3770" s="42">
        <v>44209</v>
      </c>
      <c r="V3770">
        <v>1</v>
      </c>
      <c r="W3770">
        <v>3.6269999999999998</v>
      </c>
      <c r="X3770" s="44">
        <v>419.740832644058</v>
      </c>
      <c r="Y3770" s="45" t="s">
        <v>157</v>
      </c>
      <c r="Z3770" s="35" t="s">
        <v>149</v>
      </c>
      <c r="AA3770" s="35" t="s">
        <v>146</v>
      </c>
    </row>
    <row r="3771" spans="1:27" x14ac:dyDescent="0.25">
      <c r="A3771" t="s">
        <v>150</v>
      </c>
      <c r="B3771" t="s">
        <v>151</v>
      </c>
      <c r="C3771" t="s">
        <v>152</v>
      </c>
      <c r="E3771" t="s">
        <v>11372</v>
      </c>
      <c r="F3771" t="s">
        <v>11373</v>
      </c>
      <c r="G3771" t="s">
        <v>11374</v>
      </c>
      <c r="H3771" t="s">
        <v>10643</v>
      </c>
      <c r="I3771" t="s">
        <v>8890</v>
      </c>
      <c r="J3771" t="s">
        <v>65</v>
      </c>
      <c r="K3771" t="s">
        <v>7778</v>
      </c>
      <c r="L3771" t="s">
        <v>4</v>
      </c>
      <c r="M3771" t="s">
        <v>64</v>
      </c>
      <c r="N3771" t="s">
        <v>149</v>
      </c>
      <c r="O3771" s="42">
        <v>44218</v>
      </c>
      <c r="P3771" s="42">
        <v>44219</v>
      </c>
      <c r="Q3771">
        <v>500</v>
      </c>
      <c r="R3771">
        <v>500</v>
      </c>
      <c r="S3771" s="44">
        <v>38135.589999999997</v>
      </c>
      <c r="T3771">
        <v>38135.589999999997</v>
      </c>
      <c r="U3771" s="42">
        <v>44218</v>
      </c>
      <c r="V3771">
        <v>1</v>
      </c>
      <c r="W3771">
        <v>3.6269999999999998</v>
      </c>
      <c r="X3771" s="44">
        <v>10514.361731458504</v>
      </c>
      <c r="Y3771" s="45" t="s">
        <v>157</v>
      </c>
      <c r="Z3771" s="35" t="s">
        <v>149</v>
      </c>
      <c r="AA3771" s="35" t="s">
        <v>146</v>
      </c>
    </row>
    <row r="3772" spans="1:27" x14ac:dyDescent="0.25">
      <c r="A3772" t="s">
        <v>150</v>
      </c>
      <c r="B3772" t="s">
        <v>151</v>
      </c>
      <c r="C3772" t="s">
        <v>152</v>
      </c>
      <c r="E3772" t="s">
        <v>11375</v>
      </c>
      <c r="F3772" t="s">
        <v>11376</v>
      </c>
      <c r="G3772" t="s">
        <v>11377</v>
      </c>
      <c r="H3772" t="s">
        <v>156</v>
      </c>
      <c r="I3772" t="s">
        <v>37</v>
      </c>
      <c r="J3772" t="s">
        <v>65</v>
      </c>
      <c r="K3772" t="s">
        <v>7778</v>
      </c>
      <c r="L3772" t="s">
        <v>4</v>
      </c>
      <c r="M3772" t="s">
        <v>64</v>
      </c>
      <c r="N3772" t="s">
        <v>149</v>
      </c>
      <c r="O3772" s="42">
        <v>44208</v>
      </c>
      <c r="P3772" s="42">
        <v>44209</v>
      </c>
      <c r="Q3772">
        <v>20</v>
      </c>
      <c r="R3772">
        <v>20</v>
      </c>
      <c r="S3772" s="44">
        <v>1522.4</v>
      </c>
      <c r="T3772">
        <v>1522.4</v>
      </c>
      <c r="U3772" s="42">
        <v>44209</v>
      </c>
      <c r="V3772">
        <v>1</v>
      </c>
      <c r="W3772">
        <v>3.6269999999999998</v>
      </c>
      <c r="X3772" s="44">
        <v>419.740832644058</v>
      </c>
      <c r="Y3772" s="45" t="s">
        <v>157</v>
      </c>
      <c r="Z3772" s="35" t="s">
        <v>149</v>
      </c>
      <c r="AA3772" s="35" t="s">
        <v>146</v>
      </c>
    </row>
    <row r="3773" spans="1:27" x14ac:dyDescent="0.25">
      <c r="A3773" t="s">
        <v>150</v>
      </c>
      <c r="B3773" t="s">
        <v>151</v>
      </c>
      <c r="C3773" t="s">
        <v>152</v>
      </c>
      <c r="E3773" t="s">
        <v>11378</v>
      </c>
      <c r="F3773" t="s">
        <v>11379</v>
      </c>
      <c r="G3773" t="s">
        <v>11380</v>
      </c>
      <c r="H3773" t="s">
        <v>10643</v>
      </c>
      <c r="I3773" t="s">
        <v>8890</v>
      </c>
      <c r="J3773" t="s">
        <v>65</v>
      </c>
      <c r="K3773" t="s">
        <v>7778</v>
      </c>
      <c r="L3773" t="s">
        <v>4</v>
      </c>
      <c r="M3773" t="s">
        <v>64</v>
      </c>
      <c r="N3773" t="s">
        <v>149</v>
      </c>
      <c r="O3773" s="42">
        <v>44218</v>
      </c>
      <c r="P3773" s="42">
        <v>44219</v>
      </c>
      <c r="Q3773">
        <v>500</v>
      </c>
      <c r="R3773">
        <v>500</v>
      </c>
      <c r="S3773" s="44">
        <v>38135.589999999997</v>
      </c>
      <c r="T3773">
        <v>38135.589999999997</v>
      </c>
      <c r="U3773" s="42">
        <v>44218</v>
      </c>
      <c r="V3773">
        <v>1</v>
      </c>
      <c r="W3773">
        <v>3.6269999999999998</v>
      </c>
      <c r="X3773" s="44">
        <v>10514.361731458504</v>
      </c>
      <c r="Y3773" s="45" t="s">
        <v>157</v>
      </c>
      <c r="Z3773" s="35" t="s">
        <v>149</v>
      </c>
      <c r="AA3773" s="35" t="s">
        <v>146</v>
      </c>
    </row>
    <row r="3774" spans="1:27" x14ac:dyDescent="0.25">
      <c r="A3774" t="s">
        <v>563</v>
      </c>
      <c r="B3774" t="s">
        <v>3874</v>
      </c>
      <c r="C3774" t="s">
        <v>853</v>
      </c>
      <c r="E3774" t="s">
        <v>11381</v>
      </c>
      <c r="F3774" t="s">
        <v>11382</v>
      </c>
      <c r="G3774" t="s">
        <v>11383</v>
      </c>
      <c r="H3774" t="s">
        <v>5259</v>
      </c>
      <c r="I3774" t="s">
        <v>4544</v>
      </c>
      <c r="J3774" t="s">
        <v>73</v>
      </c>
      <c r="K3774" t="s">
        <v>7243</v>
      </c>
      <c r="L3774" t="s">
        <v>41</v>
      </c>
      <c r="M3774" t="s">
        <v>64</v>
      </c>
      <c r="N3774" t="s">
        <v>149</v>
      </c>
      <c r="O3774" s="42">
        <v>44196</v>
      </c>
      <c r="P3774" s="42">
        <v>44196</v>
      </c>
      <c r="Q3774">
        <v>200</v>
      </c>
      <c r="R3774">
        <v>200</v>
      </c>
      <c r="S3774" s="44">
        <v>1840</v>
      </c>
      <c r="T3774">
        <v>1840</v>
      </c>
      <c r="U3774" s="42">
        <v>44196</v>
      </c>
      <c r="V3774">
        <v>12</v>
      </c>
      <c r="W3774">
        <v>3.6059999999999999</v>
      </c>
      <c r="X3774" s="44">
        <v>510.26067665002699</v>
      </c>
      <c r="Y3774" s="45" t="s">
        <v>157</v>
      </c>
      <c r="Z3774" s="35" t="s">
        <v>149</v>
      </c>
      <c r="AA3774" s="35" t="s">
        <v>146</v>
      </c>
    </row>
    <row r="3775" spans="1:27" x14ac:dyDescent="0.25">
      <c r="A3775" t="s">
        <v>563</v>
      </c>
      <c r="B3775" t="s">
        <v>852</v>
      </c>
      <c r="C3775" t="s">
        <v>853</v>
      </c>
      <c r="E3775" t="s">
        <v>11384</v>
      </c>
      <c r="F3775" t="s">
        <v>11385</v>
      </c>
      <c r="G3775" t="s">
        <v>11386</v>
      </c>
      <c r="H3775" t="s">
        <v>5292</v>
      </c>
      <c r="I3775" t="s">
        <v>4521</v>
      </c>
      <c r="J3775" t="s">
        <v>73</v>
      </c>
      <c r="K3775" t="s">
        <v>7243</v>
      </c>
      <c r="L3775" t="s">
        <v>41</v>
      </c>
      <c r="M3775" t="s">
        <v>64</v>
      </c>
      <c r="N3775" t="s">
        <v>149</v>
      </c>
      <c r="O3775" s="42">
        <v>44196</v>
      </c>
      <c r="P3775" s="42">
        <v>44196</v>
      </c>
      <c r="Q3775">
        <v>216</v>
      </c>
      <c r="R3775">
        <v>216</v>
      </c>
      <c r="S3775" s="44">
        <v>2168.64</v>
      </c>
      <c r="T3775">
        <v>2168.64</v>
      </c>
      <c r="U3775" s="42">
        <v>44196</v>
      </c>
      <c r="V3775">
        <v>12</v>
      </c>
      <c r="W3775">
        <v>3.6059999999999999</v>
      </c>
      <c r="X3775" s="44">
        <v>601.39767054908395</v>
      </c>
      <c r="Y3775" s="45" t="s">
        <v>157</v>
      </c>
      <c r="Z3775" s="35" t="s">
        <v>149</v>
      </c>
      <c r="AA3775" s="35" t="s">
        <v>146</v>
      </c>
    </row>
    <row r="3776" spans="1:27" x14ac:dyDescent="0.25">
      <c r="A3776" t="s">
        <v>150</v>
      </c>
      <c r="B3776" t="s">
        <v>151</v>
      </c>
      <c r="C3776" t="s">
        <v>152</v>
      </c>
      <c r="E3776" t="s">
        <v>11387</v>
      </c>
      <c r="F3776" t="s">
        <v>11388</v>
      </c>
      <c r="G3776" t="s">
        <v>11389</v>
      </c>
      <c r="H3776" t="s">
        <v>156</v>
      </c>
      <c r="I3776" t="s">
        <v>37</v>
      </c>
      <c r="J3776" t="s">
        <v>65</v>
      </c>
      <c r="K3776" t="s">
        <v>7778</v>
      </c>
      <c r="L3776" t="s">
        <v>4</v>
      </c>
      <c r="M3776" t="s">
        <v>64</v>
      </c>
      <c r="N3776" t="s">
        <v>149</v>
      </c>
      <c r="O3776" s="42">
        <v>44208</v>
      </c>
      <c r="P3776" s="42">
        <v>44209</v>
      </c>
      <c r="Q3776">
        <v>20</v>
      </c>
      <c r="R3776">
        <v>20</v>
      </c>
      <c r="S3776" s="44">
        <v>1522.4</v>
      </c>
      <c r="T3776">
        <v>1522.4</v>
      </c>
      <c r="U3776" s="42">
        <v>44209</v>
      </c>
      <c r="V3776">
        <v>1</v>
      </c>
      <c r="W3776">
        <v>3.6269999999999998</v>
      </c>
      <c r="X3776" s="44">
        <v>419.740832644058</v>
      </c>
      <c r="Y3776" s="45" t="s">
        <v>157</v>
      </c>
      <c r="Z3776" s="35" t="s">
        <v>149</v>
      </c>
      <c r="AA3776" s="35" t="s">
        <v>146</v>
      </c>
    </row>
    <row r="3777" spans="1:27" x14ac:dyDescent="0.25">
      <c r="A3777" t="s">
        <v>150</v>
      </c>
      <c r="B3777" t="s">
        <v>151</v>
      </c>
      <c r="C3777" t="s">
        <v>152</v>
      </c>
      <c r="E3777" t="s">
        <v>11390</v>
      </c>
      <c r="F3777" t="s">
        <v>11391</v>
      </c>
      <c r="G3777" t="s">
        <v>11392</v>
      </c>
      <c r="H3777" t="s">
        <v>8316</v>
      </c>
      <c r="I3777" t="s">
        <v>7713</v>
      </c>
      <c r="J3777" t="s">
        <v>65</v>
      </c>
      <c r="K3777" t="s">
        <v>7778</v>
      </c>
      <c r="L3777" t="s">
        <v>4</v>
      </c>
      <c r="M3777" t="s">
        <v>64</v>
      </c>
      <c r="N3777" t="s">
        <v>149</v>
      </c>
      <c r="O3777" s="42">
        <v>44194</v>
      </c>
      <c r="P3777" s="42">
        <v>44195</v>
      </c>
      <c r="Q3777">
        <v>400</v>
      </c>
      <c r="R3777">
        <v>400</v>
      </c>
      <c r="S3777" s="44">
        <v>31525.42</v>
      </c>
      <c r="T3777">
        <v>31525.42</v>
      </c>
      <c r="U3777" s="42">
        <v>44195</v>
      </c>
      <c r="V3777">
        <v>12</v>
      </c>
      <c r="W3777">
        <v>3.6059999999999999</v>
      </c>
      <c r="X3777" s="44">
        <v>8742.4902939545209</v>
      </c>
      <c r="Y3777" s="45" t="s">
        <v>157</v>
      </c>
      <c r="Z3777" s="35" t="s">
        <v>149</v>
      </c>
      <c r="AA3777" s="35" t="s">
        <v>146</v>
      </c>
    </row>
    <row r="3778" spans="1:27" x14ac:dyDescent="0.25">
      <c r="A3778" t="s">
        <v>150</v>
      </c>
      <c r="B3778" t="s">
        <v>151</v>
      </c>
      <c r="C3778" t="s">
        <v>152</v>
      </c>
      <c r="E3778" t="s">
        <v>11393</v>
      </c>
      <c r="F3778" t="s">
        <v>11394</v>
      </c>
      <c r="G3778" t="s">
        <v>11395</v>
      </c>
      <c r="H3778" t="s">
        <v>8316</v>
      </c>
      <c r="I3778" t="s">
        <v>7713</v>
      </c>
      <c r="J3778" t="s">
        <v>65</v>
      </c>
      <c r="K3778" t="s">
        <v>7778</v>
      </c>
      <c r="L3778" t="s">
        <v>4</v>
      </c>
      <c r="M3778" t="s">
        <v>64</v>
      </c>
      <c r="N3778" t="s">
        <v>149</v>
      </c>
      <c r="O3778" s="42">
        <v>44194</v>
      </c>
      <c r="P3778" s="42">
        <v>44195</v>
      </c>
      <c r="Q3778">
        <v>400</v>
      </c>
      <c r="R3778">
        <v>400</v>
      </c>
      <c r="S3778" s="44">
        <v>31525.42</v>
      </c>
      <c r="T3778">
        <v>31525.42</v>
      </c>
      <c r="U3778" s="42">
        <v>44195</v>
      </c>
      <c r="V3778">
        <v>12</v>
      </c>
      <c r="W3778">
        <v>3.6059999999999999</v>
      </c>
      <c r="X3778" s="44">
        <v>8742.4902939545209</v>
      </c>
      <c r="Y3778" s="45" t="s">
        <v>157</v>
      </c>
      <c r="Z3778" s="35" t="s">
        <v>149</v>
      </c>
      <c r="AA3778" s="35" t="s">
        <v>146</v>
      </c>
    </row>
    <row r="3779" spans="1:27" x14ac:dyDescent="0.25">
      <c r="A3779" t="s">
        <v>563</v>
      </c>
      <c r="B3779" t="s">
        <v>859</v>
      </c>
      <c r="C3779" t="s">
        <v>853</v>
      </c>
      <c r="E3779" t="s">
        <v>11396</v>
      </c>
      <c r="F3779" t="s">
        <v>11397</v>
      </c>
      <c r="G3779" t="s">
        <v>11398</v>
      </c>
      <c r="H3779" t="s">
        <v>857</v>
      </c>
      <c r="I3779" t="s">
        <v>721</v>
      </c>
      <c r="J3779" t="s">
        <v>63</v>
      </c>
      <c r="K3779" t="s">
        <v>141</v>
      </c>
      <c r="L3779" t="s">
        <v>34</v>
      </c>
      <c r="M3779" t="s">
        <v>94</v>
      </c>
      <c r="N3779" t="s">
        <v>149</v>
      </c>
      <c r="O3779" s="42">
        <v>44223</v>
      </c>
      <c r="P3779" s="42">
        <v>44223</v>
      </c>
      <c r="Q3779">
        <v>40.53</v>
      </c>
      <c r="R3779">
        <v>40.53</v>
      </c>
      <c r="S3779" s="44">
        <v>38503.5</v>
      </c>
      <c r="T3779">
        <v>38503.5</v>
      </c>
      <c r="U3779" s="42">
        <v>44223</v>
      </c>
      <c r="V3779">
        <v>1</v>
      </c>
      <c r="W3779">
        <v>3.6269999999999998</v>
      </c>
      <c r="X3779" s="44">
        <v>38503.5</v>
      </c>
      <c r="Y3779" s="45" t="s">
        <v>157</v>
      </c>
      <c r="Z3779" s="35" t="s">
        <v>149</v>
      </c>
      <c r="AA3779" s="35" t="s">
        <v>146</v>
      </c>
    </row>
    <row r="3780" spans="1:27" x14ac:dyDescent="0.25">
      <c r="A3780" t="s">
        <v>563</v>
      </c>
      <c r="B3780" t="s">
        <v>852</v>
      </c>
      <c r="C3780" t="s">
        <v>3551</v>
      </c>
      <c r="E3780" t="s">
        <v>11399</v>
      </c>
      <c r="F3780" t="s">
        <v>11400</v>
      </c>
      <c r="G3780" t="s">
        <v>11401</v>
      </c>
      <c r="H3780" t="s">
        <v>3555</v>
      </c>
      <c r="I3780" t="s">
        <v>29</v>
      </c>
      <c r="J3780" t="s">
        <v>73</v>
      </c>
      <c r="K3780" t="s">
        <v>7243</v>
      </c>
      <c r="L3780" t="s">
        <v>41</v>
      </c>
      <c r="M3780" t="s">
        <v>64</v>
      </c>
      <c r="N3780" t="s">
        <v>149</v>
      </c>
      <c r="O3780" s="42">
        <v>44196</v>
      </c>
      <c r="P3780" s="42">
        <v>44196</v>
      </c>
      <c r="Q3780">
        <v>328</v>
      </c>
      <c r="R3780">
        <v>328</v>
      </c>
      <c r="S3780" s="44">
        <v>3116</v>
      </c>
      <c r="T3780">
        <v>3116</v>
      </c>
      <c r="U3780" s="42">
        <v>44196</v>
      </c>
      <c r="V3780">
        <v>12</v>
      </c>
      <c r="W3780">
        <v>3.6059999999999999</v>
      </c>
      <c r="X3780" s="44">
        <v>864.11536328341595</v>
      </c>
      <c r="Y3780" s="45" t="s">
        <v>157</v>
      </c>
      <c r="Z3780" s="35" t="s">
        <v>149</v>
      </c>
      <c r="AA3780" s="35" t="s">
        <v>146</v>
      </c>
    </row>
    <row r="3781" spans="1:27" x14ac:dyDescent="0.25">
      <c r="A3781" t="s">
        <v>563</v>
      </c>
      <c r="B3781" t="s">
        <v>3874</v>
      </c>
      <c r="C3781" t="s">
        <v>853</v>
      </c>
      <c r="E3781" t="s">
        <v>11402</v>
      </c>
      <c r="F3781" t="s">
        <v>11403</v>
      </c>
      <c r="G3781" t="s">
        <v>11404</v>
      </c>
      <c r="H3781" t="s">
        <v>5273</v>
      </c>
      <c r="I3781" t="s">
        <v>4519</v>
      </c>
      <c r="J3781" t="s">
        <v>73</v>
      </c>
      <c r="K3781" t="s">
        <v>7243</v>
      </c>
      <c r="L3781" t="s">
        <v>41</v>
      </c>
      <c r="M3781" t="s">
        <v>64</v>
      </c>
      <c r="N3781" t="s">
        <v>149</v>
      </c>
      <c r="O3781" s="42">
        <v>44195</v>
      </c>
      <c r="P3781" s="42">
        <v>44195</v>
      </c>
      <c r="Q3781">
        <v>492</v>
      </c>
      <c r="R3781">
        <v>492</v>
      </c>
      <c r="S3781" s="44">
        <v>4526.3999999999996</v>
      </c>
      <c r="T3781">
        <v>4526.3999999999996</v>
      </c>
      <c r="U3781" s="42">
        <v>44196</v>
      </c>
      <c r="V3781">
        <v>12</v>
      </c>
      <c r="W3781">
        <v>3.6059999999999999</v>
      </c>
      <c r="X3781" s="44">
        <v>1255.241264559068</v>
      </c>
      <c r="Y3781" s="45" t="s">
        <v>157</v>
      </c>
      <c r="Z3781" s="35" t="s">
        <v>149</v>
      </c>
      <c r="AA3781" s="35" t="s">
        <v>146</v>
      </c>
    </row>
    <row r="3782" spans="1:27" x14ac:dyDescent="0.25">
      <c r="A3782" t="s">
        <v>563</v>
      </c>
      <c r="B3782" t="s">
        <v>852</v>
      </c>
      <c r="C3782" t="s">
        <v>565</v>
      </c>
      <c r="E3782" t="s">
        <v>11405</v>
      </c>
      <c r="F3782" t="s">
        <v>11406</v>
      </c>
      <c r="G3782" t="s">
        <v>27</v>
      </c>
      <c r="H3782" t="s">
        <v>6932</v>
      </c>
      <c r="I3782" t="s">
        <v>6658</v>
      </c>
      <c r="J3782" t="s">
        <v>68</v>
      </c>
      <c r="K3782" t="s">
        <v>44</v>
      </c>
      <c r="L3782" t="s">
        <v>41</v>
      </c>
      <c r="M3782" t="s">
        <v>64</v>
      </c>
      <c r="N3782" t="s">
        <v>149</v>
      </c>
      <c r="O3782" s="42">
        <v>44211</v>
      </c>
      <c r="P3782" s="42">
        <v>44211</v>
      </c>
      <c r="Q3782">
        <v>-360</v>
      </c>
      <c r="R3782">
        <v>-360</v>
      </c>
      <c r="S3782" s="44">
        <v>-1832.4</v>
      </c>
      <c r="T3782">
        <v>-1832.4</v>
      </c>
      <c r="U3782" s="42">
        <v>44211</v>
      </c>
      <c r="V3782">
        <v>1</v>
      </c>
      <c r="W3782">
        <v>3.6269999999999998</v>
      </c>
      <c r="X3782" s="44">
        <v>-505.210918114143</v>
      </c>
      <c r="Y3782" s="45" t="s">
        <v>157</v>
      </c>
      <c r="Z3782" s="35" t="s">
        <v>11407</v>
      </c>
      <c r="AA3782" s="35" t="s">
        <v>146</v>
      </c>
    </row>
    <row r="3783" spans="1:27" x14ac:dyDescent="0.25">
      <c r="A3783" t="s">
        <v>150</v>
      </c>
      <c r="B3783" t="s">
        <v>151</v>
      </c>
      <c r="C3783" t="s">
        <v>152</v>
      </c>
      <c r="E3783" t="s">
        <v>11408</v>
      </c>
      <c r="F3783" t="s">
        <v>11409</v>
      </c>
      <c r="G3783" t="s">
        <v>11410</v>
      </c>
      <c r="H3783" t="s">
        <v>6889</v>
      </c>
      <c r="I3783" t="s">
        <v>6660</v>
      </c>
      <c r="J3783" t="s">
        <v>65</v>
      </c>
      <c r="K3783" t="s">
        <v>7778</v>
      </c>
      <c r="L3783" t="s">
        <v>4</v>
      </c>
      <c r="M3783" t="s">
        <v>64</v>
      </c>
      <c r="N3783" t="s">
        <v>149</v>
      </c>
      <c r="O3783" s="42">
        <v>44194</v>
      </c>
      <c r="P3783" s="42">
        <v>44195</v>
      </c>
      <c r="Q3783">
        <v>500</v>
      </c>
      <c r="R3783">
        <v>500</v>
      </c>
      <c r="S3783" s="44">
        <v>37923.730000000003</v>
      </c>
      <c r="T3783">
        <v>37923.730000000003</v>
      </c>
      <c r="U3783" s="42">
        <v>44194</v>
      </c>
      <c r="V3783">
        <v>12</v>
      </c>
      <c r="W3783">
        <v>3.6059999999999999</v>
      </c>
      <c r="X3783" s="44">
        <v>10516.841375485303</v>
      </c>
      <c r="Y3783" s="45" t="s">
        <v>157</v>
      </c>
      <c r="Z3783" s="35" t="s">
        <v>149</v>
      </c>
      <c r="AA3783" s="35" t="s">
        <v>146</v>
      </c>
    </row>
    <row r="3784" spans="1:27" x14ac:dyDescent="0.25">
      <c r="A3784" t="s">
        <v>563</v>
      </c>
      <c r="B3784" t="s">
        <v>859</v>
      </c>
      <c r="C3784" t="s">
        <v>853</v>
      </c>
      <c r="E3784" t="s">
        <v>11411</v>
      </c>
      <c r="F3784" t="s">
        <v>11412</v>
      </c>
      <c r="G3784" t="s">
        <v>11413</v>
      </c>
      <c r="H3784" t="s">
        <v>10173</v>
      </c>
      <c r="I3784" t="s">
        <v>10174</v>
      </c>
      <c r="J3784" t="s">
        <v>5518</v>
      </c>
      <c r="K3784" t="s">
        <v>115</v>
      </c>
      <c r="L3784" t="s">
        <v>34</v>
      </c>
      <c r="M3784" t="s">
        <v>94</v>
      </c>
      <c r="N3784" t="s">
        <v>149</v>
      </c>
      <c r="O3784" s="42">
        <v>44201</v>
      </c>
      <c r="P3784" s="42">
        <v>44201</v>
      </c>
      <c r="Q3784">
        <v>38</v>
      </c>
      <c r="R3784">
        <v>38</v>
      </c>
      <c r="S3784" s="44">
        <v>25840</v>
      </c>
      <c r="T3784">
        <v>25840</v>
      </c>
      <c r="U3784" s="42">
        <v>44201</v>
      </c>
      <c r="V3784">
        <v>1</v>
      </c>
      <c r="W3784">
        <v>3.6269999999999998</v>
      </c>
      <c r="X3784" s="44">
        <v>25840</v>
      </c>
      <c r="Y3784" s="45" t="s">
        <v>157</v>
      </c>
      <c r="Z3784" s="35" t="s">
        <v>149</v>
      </c>
      <c r="AA3784" s="35" t="s">
        <v>146</v>
      </c>
    </row>
    <row r="3785" spans="1:27" x14ac:dyDescent="0.25">
      <c r="A3785" t="s">
        <v>563</v>
      </c>
      <c r="B3785" t="s">
        <v>852</v>
      </c>
      <c r="C3785" t="s">
        <v>853</v>
      </c>
      <c r="E3785" t="s">
        <v>11414</v>
      </c>
      <c r="F3785" t="s">
        <v>11415</v>
      </c>
      <c r="G3785" t="s">
        <v>27</v>
      </c>
      <c r="H3785" t="s">
        <v>1875</v>
      </c>
      <c r="I3785" t="s">
        <v>732</v>
      </c>
      <c r="J3785" t="s">
        <v>69</v>
      </c>
      <c r="K3785" t="s">
        <v>46</v>
      </c>
      <c r="L3785" t="s">
        <v>41</v>
      </c>
      <c r="M3785" t="s">
        <v>64</v>
      </c>
      <c r="N3785" t="s">
        <v>149</v>
      </c>
      <c r="O3785" s="42">
        <v>44222</v>
      </c>
      <c r="P3785" s="42">
        <v>44222</v>
      </c>
      <c r="Q3785">
        <v>1008</v>
      </c>
      <c r="R3785">
        <v>0</v>
      </c>
      <c r="S3785" s="44">
        <v>0</v>
      </c>
      <c r="T3785">
        <v>3780</v>
      </c>
      <c r="U3785" s="42">
        <v>44222</v>
      </c>
      <c r="V3785">
        <v>1</v>
      </c>
      <c r="W3785">
        <v>3.6269999999999998</v>
      </c>
      <c r="X3785" s="44">
        <v>0</v>
      </c>
      <c r="Y3785" s="45" t="s">
        <v>157</v>
      </c>
      <c r="Z3785" s="35" t="s">
        <v>149</v>
      </c>
      <c r="AA3785" s="35" t="s">
        <v>146</v>
      </c>
    </row>
    <row r="3786" spans="1:27" x14ac:dyDescent="0.25">
      <c r="A3786" t="s">
        <v>563</v>
      </c>
      <c r="B3786" t="s">
        <v>852</v>
      </c>
      <c r="C3786" t="s">
        <v>3551</v>
      </c>
      <c r="E3786" t="s">
        <v>11416</v>
      </c>
      <c r="F3786" t="s">
        <v>27</v>
      </c>
      <c r="G3786" t="s">
        <v>27</v>
      </c>
      <c r="H3786" t="s">
        <v>3555</v>
      </c>
      <c r="I3786" t="s">
        <v>29</v>
      </c>
      <c r="J3786" t="s">
        <v>67</v>
      </c>
      <c r="K3786" t="s">
        <v>7245</v>
      </c>
      <c r="L3786" t="s">
        <v>48</v>
      </c>
      <c r="M3786" t="s">
        <v>64</v>
      </c>
      <c r="N3786" t="s">
        <v>149</v>
      </c>
      <c r="O3786" s="42">
        <v>44223</v>
      </c>
      <c r="P3786" s="42">
        <v>44223</v>
      </c>
      <c r="Q3786">
        <v>1000</v>
      </c>
      <c r="R3786">
        <v>0</v>
      </c>
      <c r="S3786" s="44">
        <v>0</v>
      </c>
      <c r="T3786">
        <v>2020</v>
      </c>
      <c r="U3786" s="42">
        <v>44223</v>
      </c>
      <c r="V3786">
        <v>1</v>
      </c>
      <c r="W3786">
        <v>3.6269999999999998</v>
      </c>
      <c r="X3786" s="44">
        <v>0</v>
      </c>
      <c r="Y3786" s="45" t="s">
        <v>157</v>
      </c>
      <c r="Z3786" s="35" t="s">
        <v>149</v>
      </c>
      <c r="AA3786" s="35" t="s">
        <v>146</v>
      </c>
    </row>
    <row r="3787" spans="1:27" x14ac:dyDescent="0.25">
      <c r="A3787" t="s">
        <v>150</v>
      </c>
      <c r="B3787" t="s">
        <v>151</v>
      </c>
      <c r="C3787" t="s">
        <v>152</v>
      </c>
      <c r="E3787" t="s">
        <v>11417</v>
      </c>
      <c r="F3787" t="s">
        <v>11418</v>
      </c>
      <c r="G3787" t="s">
        <v>27</v>
      </c>
      <c r="H3787" t="s">
        <v>7810</v>
      </c>
      <c r="I3787" t="s">
        <v>7704</v>
      </c>
      <c r="J3787" t="s">
        <v>65</v>
      </c>
      <c r="K3787" t="s">
        <v>7778</v>
      </c>
      <c r="L3787" t="s">
        <v>4</v>
      </c>
      <c r="M3787" t="s">
        <v>64</v>
      </c>
      <c r="N3787" t="s">
        <v>149</v>
      </c>
      <c r="O3787" s="42">
        <v>44224</v>
      </c>
      <c r="P3787" s="42">
        <v>44225</v>
      </c>
      <c r="Q3787">
        <v>700</v>
      </c>
      <c r="R3787">
        <v>0</v>
      </c>
      <c r="S3787" s="44">
        <v>0</v>
      </c>
      <c r="T3787">
        <v>53389.83</v>
      </c>
      <c r="U3787" s="42">
        <v>44225</v>
      </c>
      <c r="V3787">
        <v>1</v>
      </c>
      <c r="W3787">
        <v>3.6269999999999998</v>
      </c>
      <c r="X3787" s="44">
        <v>0</v>
      </c>
      <c r="Y3787" s="45" t="s">
        <v>157</v>
      </c>
      <c r="Z3787" s="35" t="s">
        <v>149</v>
      </c>
      <c r="AA3787" s="35" t="s">
        <v>146</v>
      </c>
    </row>
    <row r="3788" spans="1:27" x14ac:dyDescent="0.25">
      <c r="A3788" t="s">
        <v>150</v>
      </c>
      <c r="B3788" t="s">
        <v>151</v>
      </c>
      <c r="C3788" t="s">
        <v>152</v>
      </c>
      <c r="E3788" t="s">
        <v>11419</v>
      </c>
      <c r="F3788" t="s">
        <v>11420</v>
      </c>
      <c r="G3788" t="s">
        <v>27</v>
      </c>
      <c r="H3788" t="s">
        <v>7776</v>
      </c>
      <c r="I3788" t="s">
        <v>7777</v>
      </c>
      <c r="J3788" t="s">
        <v>65</v>
      </c>
      <c r="K3788" t="s">
        <v>7778</v>
      </c>
      <c r="L3788" t="s">
        <v>4</v>
      </c>
      <c r="M3788" t="s">
        <v>64</v>
      </c>
      <c r="N3788" t="s">
        <v>149</v>
      </c>
      <c r="O3788" s="42">
        <v>44223</v>
      </c>
      <c r="P3788" s="42">
        <v>44224</v>
      </c>
      <c r="Q3788">
        <v>100</v>
      </c>
      <c r="R3788">
        <v>0</v>
      </c>
      <c r="S3788" s="44">
        <v>0</v>
      </c>
      <c r="T3788">
        <v>7966.1</v>
      </c>
      <c r="U3788" s="42">
        <v>44224</v>
      </c>
      <c r="V3788">
        <v>1</v>
      </c>
      <c r="W3788">
        <v>3.6269999999999998</v>
      </c>
      <c r="X3788" s="44">
        <v>0</v>
      </c>
      <c r="Y3788" s="45" t="s">
        <v>157</v>
      </c>
      <c r="Z3788" s="35" t="s">
        <v>149</v>
      </c>
      <c r="AA3788" s="35" t="s">
        <v>146</v>
      </c>
    </row>
    <row r="3789" spans="1:27" x14ac:dyDescent="0.25">
      <c r="A3789" t="s">
        <v>150</v>
      </c>
      <c r="B3789" t="s">
        <v>151</v>
      </c>
      <c r="C3789" t="s">
        <v>152</v>
      </c>
      <c r="E3789" t="s">
        <v>11421</v>
      </c>
      <c r="F3789" t="s">
        <v>11422</v>
      </c>
      <c r="G3789" t="s">
        <v>27</v>
      </c>
      <c r="H3789" t="s">
        <v>7337</v>
      </c>
      <c r="I3789" t="s">
        <v>7253</v>
      </c>
      <c r="J3789" t="s">
        <v>65</v>
      </c>
      <c r="K3789" t="s">
        <v>7778</v>
      </c>
      <c r="L3789" t="s">
        <v>4</v>
      </c>
      <c r="M3789" t="s">
        <v>64</v>
      </c>
      <c r="N3789" t="s">
        <v>149</v>
      </c>
      <c r="O3789" s="42">
        <v>44224</v>
      </c>
      <c r="P3789" s="42">
        <v>44225</v>
      </c>
      <c r="Q3789">
        <v>667</v>
      </c>
      <c r="R3789">
        <v>0</v>
      </c>
      <c r="S3789" s="44">
        <v>0</v>
      </c>
      <c r="T3789">
        <v>53133.9</v>
      </c>
      <c r="U3789" s="42">
        <v>44225</v>
      </c>
      <c r="V3789">
        <v>1</v>
      </c>
      <c r="W3789">
        <v>3.6269999999999998</v>
      </c>
      <c r="X3789" s="44">
        <v>0</v>
      </c>
      <c r="Y3789" s="45" t="s">
        <v>157</v>
      </c>
      <c r="Z3789" s="35" t="s">
        <v>149</v>
      </c>
      <c r="AA3789" s="35" t="s">
        <v>146</v>
      </c>
    </row>
    <row r="3790" spans="1:27" x14ac:dyDescent="0.25">
      <c r="A3790" t="s">
        <v>150</v>
      </c>
      <c r="B3790" t="s">
        <v>151</v>
      </c>
      <c r="C3790" t="s">
        <v>152</v>
      </c>
      <c r="E3790" t="s">
        <v>11423</v>
      </c>
      <c r="F3790" t="s">
        <v>11424</v>
      </c>
      <c r="G3790" t="s">
        <v>27</v>
      </c>
      <c r="H3790" t="s">
        <v>7776</v>
      </c>
      <c r="I3790" t="s">
        <v>7777</v>
      </c>
      <c r="J3790" t="s">
        <v>65</v>
      </c>
      <c r="K3790" t="s">
        <v>7778</v>
      </c>
      <c r="L3790" t="s">
        <v>4</v>
      </c>
      <c r="M3790" t="s">
        <v>64</v>
      </c>
      <c r="N3790" t="s">
        <v>149</v>
      </c>
      <c r="O3790" s="42">
        <v>44223</v>
      </c>
      <c r="P3790" s="42">
        <v>44224</v>
      </c>
      <c r="Q3790">
        <v>500</v>
      </c>
      <c r="R3790">
        <v>0</v>
      </c>
      <c r="S3790" s="44">
        <v>0</v>
      </c>
      <c r="T3790">
        <v>39830.51</v>
      </c>
      <c r="U3790" s="42">
        <v>44224</v>
      </c>
      <c r="V3790">
        <v>1</v>
      </c>
      <c r="W3790">
        <v>3.6269999999999998</v>
      </c>
      <c r="X3790" s="44">
        <v>0</v>
      </c>
      <c r="Y3790" s="45" t="s">
        <v>157</v>
      </c>
      <c r="Z3790" s="35" t="s">
        <v>149</v>
      </c>
      <c r="AA3790" s="35" t="s">
        <v>146</v>
      </c>
    </row>
    <row r="3791" spans="1:27" x14ac:dyDescent="0.25">
      <c r="A3791" t="s">
        <v>150</v>
      </c>
      <c r="B3791" t="s">
        <v>151</v>
      </c>
      <c r="C3791" t="s">
        <v>152</v>
      </c>
      <c r="E3791" t="s">
        <v>11425</v>
      </c>
      <c r="F3791" t="s">
        <v>11426</v>
      </c>
      <c r="G3791" t="s">
        <v>27</v>
      </c>
      <c r="H3791" t="s">
        <v>11427</v>
      </c>
      <c r="I3791" t="s">
        <v>11428</v>
      </c>
      <c r="J3791" t="s">
        <v>65</v>
      </c>
      <c r="K3791" t="s">
        <v>7778</v>
      </c>
      <c r="L3791" t="s">
        <v>4</v>
      </c>
      <c r="M3791" t="s">
        <v>64</v>
      </c>
      <c r="N3791" t="s">
        <v>149</v>
      </c>
      <c r="O3791" s="42">
        <v>44224</v>
      </c>
      <c r="P3791" s="42">
        <v>44225</v>
      </c>
      <c r="Q3791">
        <v>660</v>
      </c>
      <c r="R3791">
        <v>0</v>
      </c>
      <c r="S3791" s="44">
        <v>0</v>
      </c>
      <c r="T3791">
        <v>52576.27</v>
      </c>
      <c r="U3791" s="42">
        <v>44225</v>
      </c>
      <c r="V3791">
        <v>1</v>
      </c>
      <c r="W3791">
        <v>3.6269999999999998</v>
      </c>
      <c r="X3791" s="44">
        <v>0</v>
      </c>
      <c r="Y3791" s="45" t="s">
        <v>157</v>
      </c>
      <c r="Z3791" s="35" t="s">
        <v>149</v>
      </c>
      <c r="AA3791" s="35" t="s">
        <v>146</v>
      </c>
    </row>
    <row r="3792" spans="1:27" x14ac:dyDescent="0.25">
      <c r="A3792" t="s">
        <v>563</v>
      </c>
      <c r="B3792" t="s">
        <v>852</v>
      </c>
      <c r="C3792" t="s">
        <v>853</v>
      </c>
      <c r="E3792" t="s">
        <v>11429</v>
      </c>
      <c r="F3792" t="s">
        <v>11430</v>
      </c>
      <c r="G3792" t="s">
        <v>11431</v>
      </c>
      <c r="H3792" t="s">
        <v>1542</v>
      </c>
      <c r="I3792" t="s">
        <v>36</v>
      </c>
      <c r="J3792" t="s">
        <v>68</v>
      </c>
      <c r="K3792" t="s">
        <v>44</v>
      </c>
      <c r="L3792" t="s">
        <v>41</v>
      </c>
      <c r="M3792" t="s">
        <v>64</v>
      </c>
      <c r="N3792" t="s">
        <v>149</v>
      </c>
      <c r="O3792" s="42">
        <v>44221</v>
      </c>
      <c r="P3792" s="42">
        <v>44221</v>
      </c>
      <c r="Q3792">
        <v>2</v>
      </c>
      <c r="R3792">
        <v>2</v>
      </c>
      <c r="S3792" s="44">
        <v>9.18</v>
      </c>
      <c r="T3792">
        <v>9.18</v>
      </c>
      <c r="U3792" s="42">
        <v>44221</v>
      </c>
      <c r="V3792">
        <v>1</v>
      </c>
      <c r="W3792">
        <v>3.6269999999999998</v>
      </c>
      <c r="X3792" s="44">
        <v>2.531017369727</v>
      </c>
      <c r="Y3792" s="45" t="s">
        <v>157</v>
      </c>
      <c r="Z3792" s="35" t="s">
        <v>149</v>
      </c>
      <c r="AA3792" s="35" t="s">
        <v>146</v>
      </c>
    </row>
    <row r="3793" spans="1:27" x14ac:dyDescent="0.25">
      <c r="A3793" t="s">
        <v>563</v>
      </c>
      <c r="B3793" t="s">
        <v>852</v>
      </c>
      <c r="C3793" t="s">
        <v>853</v>
      </c>
      <c r="E3793" t="s">
        <v>11432</v>
      </c>
      <c r="F3793" t="s">
        <v>11433</v>
      </c>
      <c r="G3793" t="s">
        <v>11434</v>
      </c>
      <c r="H3793" t="s">
        <v>11435</v>
      </c>
      <c r="I3793" t="s">
        <v>8849</v>
      </c>
      <c r="J3793" t="s">
        <v>63</v>
      </c>
      <c r="K3793" t="s">
        <v>141</v>
      </c>
      <c r="L3793" t="s">
        <v>34</v>
      </c>
      <c r="M3793" t="s">
        <v>94</v>
      </c>
      <c r="N3793" t="s">
        <v>149</v>
      </c>
      <c r="O3793" s="42">
        <v>44218</v>
      </c>
      <c r="P3793" s="42">
        <v>44218</v>
      </c>
      <c r="Q3793">
        <v>0.03</v>
      </c>
      <c r="R3793">
        <v>0.03</v>
      </c>
      <c r="S3793" s="44">
        <v>30</v>
      </c>
      <c r="T3793">
        <v>30</v>
      </c>
      <c r="U3793" s="42">
        <v>44223</v>
      </c>
      <c r="V3793">
        <v>1</v>
      </c>
      <c r="W3793">
        <v>3.6269999999999998</v>
      </c>
      <c r="X3793" s="44">
        <v>30</v>
      </c>
      <c r="Y3793" s="45" t="s">
        <v>157</v>
      </c>
      <c r="Z3793" s="35" t="s">
        <v>149</v>
      </c>
      <c r="AA3793" s="35" t="s">
        <v>146</v>
      </c>
    </row>
    <row r="3794" spans="1:27" x14ac:dyDescent="0.25">
      <c r="A3794" t="s">
        <v>563</v>
      </c>
      <c r="B3794" t="s">
        <v>859</v>
      </c>
      <c r="C3794" t="s">
        <v>853</v>
      </c>
      <c r="E3794" t="s">
        <v>11436</v>
      </c>
      <c r="F3794" t="s">
        <v>11437</v>
      </c>
      <c r="G3794" t="s">
        <v>11438</v>
      </c>
      <c r="H3794" t="s">
        <v>6889</v>
      </c>
      <c r="I3794" t="s">
        <v>6660</v>
      </c>
      <c r="J3794" t="s">
        <v>63</v>
      </c>
      <c r="K3794" t="s">
        <v>141</v>
      </c>
      <c r="L3794" t="s">
        <v>34</v>
      </c>
      <c r="M3794" t="s">
        <v>94</v>
      </c>
      <c r="N3794" t="s">
        <v>149</v>
      </c>
      <c r="O3794" s="42">
        <v>44207</v>
      </c>
      <c r="P3794" s="42">
        <v>44207</v>
      </c>
      <c r="Q3794">
        <v>41.22</v>
      </c>
      <c r="R3794">
        <v>41.22</v>
      </c>
      <c r="S3794" s="44">
        <v>25968.6</v>
      </c>
      <c r="T3794">
        <v>25968.6</v>
      </c>
      <c r="U3794" s="42">
        <v>44207</v>
      </c>
      <c r="V3794">
        <v>1</v>
      </c>
      <c r="W3794">
        <v>3.6269999999999998</v>
      </c>
      <c r="X3794" s="44">
        <v>25968.6</v>
      </c>
      <c r="Y3794" s="45" t="s">
        <v>157</v>
      </c>
      <c r="Z3794" s="35" t="s">
        <v>149</v>
      </c>
      <c r="AA3794" s="35" t="s">
        <v>146</v>
      </c>
    </row>
    <row r="3795" spans="1:27" x14ac:dyDescent="0.25">
      <c r="A3795" t="s">
        <v>563</v>
      </c>
      <c r="B3795" t="s">
        <v>852</v>
      </c>
      <c r="C3795" t="s">
        <v>853</v>
      </c>
      <c r="E3795" t="s">
        <v>11429</v>
      </c>
      <c r="F3795" t="s">
        <v>11430</v>
      </c>
      <c r="G3795" t="s">
        <v>11431</v>
      </c>
      <c r="H3795" t="s">
        <v>1542</v>
      </c>
      <c r="I3795" t="s">
        <v>36</v>
      </c>
      <c r="J3795" t="s">
        <v>69</v>
      </c>
      <c r="K3795" t="s">
        <v>46</v>
      </c>
      <c r="L3795" t="s">
        <v>41</v>
      </c>
      <c r="M3795" t="s">
        <v>64</v>
      </c>
      <c r="N3795" t="s">
        <v>149</v>
      </c>
      <c r="O3795" s="42">
        <v>44221</v>
      </c>
      <c r="P3795" s="42">
        <v>44221</v>
      </c>
      <c r="Q3795">
        <v>12</v>
      </c>
      <c r="R3795">
        <v>12</v>
      </c>
      <c r="S3795" s="44">
        <v>32.97</v>
      </c>
      <c r="T3795">
        <v>32.97</v>
      </c>
      <c r="U3795" s="42">
        <v>44221</v>
      </c>
      <c r="V3795">
        <v>1</v>
      </c>
      <c r="W3795">
        <v>3.6269999999999998</v>
      </c>
      <c r="X3795" s="44">
        <v>9.0901571546729993</v>
      </c>
      <c r="Y3795" s="45" t="s">
        <v>157</v>
      </c>
      <c r="Z3795" s="35" t="s">
        <v>149</v>
      </c>
      <c r="AA3795" s="35" t="s">
        <v>146</v>
      </c>
    </row>
    <row r="3796" spans="1:27" x14ac:dyDescent="0.25">
      <c r="A3796" t="s">
        <v>563</v>
      </c>
      <c r="B3796" t="s">
        <v>3874</v>
      </c>
      <c r="C3796" t="s">
        <v>565</v>
      </c>
      <c r="E3796" t="s">
        <v>10215</v>
      </c>
      <c r="F3796" t="s">
        <v>10216</v>
      </c>
      <c r="G3796" t="s">
        <v>10217</v>
      </c>
      <c r="H3796" t="s">
        <v>10218</v>
      </c>
      <c r="I3796" t="s">
        <v>10219</v>
      </c>
      <c r="J3796" t="s">
        <v>69</v>
      </c>
      <c r="K3796" t="s">
        <v>46</v>
      </c>
      <c r="L3796" t="s">
        <v>41</v>
      </c>
      <c r="M3796" t="s">
        <v>64</v>
      </c>
      <c r="N3796" t="s">
        <v>149</v>
      </c>
      <c r="O3796" s="42">
        <v>44215</v>
      </c>
      <c r="P3796" s="42">
        <v>44215</v>
      </c>
      <c r="Q3796">
        <v>12</v>
      </c>
      <c r="R3796">
        <v>12</v>
      </c>
      <c r="S3796" s="44">
        <v>35.67</v>
      </c>
      <c r="T3796">
        <v>35.67</v>
      </c>
      <c r="U3796" s="42">
        <v>44215</v>
      </c>
      <c r="V3796">
        <v>1</v>
      </c>
      <c r="W3796">
        <v>3.6269999999999998</v>
      </c>
      <c r="X3796" s="44">
        <v>9.8345740281220007</v>
      </c>
      <c r="Y3796" s="45" t="s">
        <v>157</v>
      </c>
      <c r="Z3796" s="35" t="s">
        <v>149</v>
      </c>
      <c r="AA3796" s="35" t="s">
        <v>146</v>
      </c>
    </row>
    <row r="3797" spans="1:27" x14ac:dyDescent="0.25">
      <c r="A3797" t="s">
        <v>563</v>
      </c>
      <c r="B3797" t="s">
        <v>852</v>
      </c>
      <c r="C3797" t="s">
        <v>853</v>
      </c>
      <c r="E3797" t="s">
        <v>11439</v>
      </c>
      <c r="F3797" t="s">
        <v>11440</v>
      </c>
      <c r="G3797" t="s">
        <v>11441</v>
      </c>
      <c r="H3797" t="s">
        <v>4759</v>
      </c>
      <c r="I3797" t="s">
        <v>4510</v>
      </c>
      <c r="J3797" t="s">
        <v>68</v>
      </c>
      <c r="K3797" t="s">
        <v>44</v>
      </c>
      <c r="L3797" t="s">
        <v>41</v>
      </c>
      <c r="M3797" t="s">
        <v>64</v>
      </c>
      <c r="N3797" t="s">
        <v>149</v>
      </c>
      <c r="O3797" s="42">
        <v>44212</v>
      </c>
      <c r="P3797" s="42">
        <v>44212</v>
      </c>
      <c r="Q3797">
        <v>12</v>
      </c>
      <c r="R3797">
        <v>12</v>
      </c>
      <c r="S3797" s="44">
        <v>55.08</v>
      </c>
      <c r="T3797">
        <v>55.08</v>
      </c>
      <c r="U3797" s="42">
        <v>44212</v>
      </c>
      <c r="V3797">
        <v>1</v>
      </c>
      <c r="W3797">
        <v>3.6269999999999998</v>
      </c>
      <c r="X3797" s="44">
        <v>15.186104218362001</v>
      </c>
      <c r="Y3797" s="45" t="s">
        <v>157</v>
      </c>
      <c r="Z3797" s="35" t="s">
        <v>149</v>
      </c>
      <c r="AA3797" s="35" t="s">
        <v>146</v>
      </c>
    </row>
    <row r="3798" spans="1:27" x14ac:dyDescent="0.25">
      <c r="A3798" t="s">
        <v>150</v>
      </c>
      <c r="B3798" t="s">
        <v>151</v>
      </c>
      <c r="C3798" t="s">
        <v>152</v>
      </c>
      <c r="E3798" t="s">
        <v>11442</v>
      </c>
      <c r="F3798" t="s">
        <v>11443</v>
      </c>
      <c r="G3798" t="s">
        <v>11444</v>
      </c>
      <c r="H3798" t="s">
        <v>7925</v>
      </c>
      <c r="I3798" t="s">
        <v>7695</v>
      </c>
      <c r="J3798" t="s">
        <v>65</v>
      </c>
      <c r="K3798" t="s">
        <v>7778</v>
      </c>
      <c r="L3798" t="s">
        <v>4</v>
      </c>
      <c r="M3798" t="s">
        <v>64</v>
      </c>
      <c r="N3798" t="s">
        <v>149</v>
      </c>
      <c r="O3798" s="42">
        <v>44194</v>
      </c>
      <c r="P3798" s="42">
        <v>44195</v>
      </c>
      <c r="Q3798">
        <v>500</v>
      </c>
      <c r="R3798">
        <v>500</v>
      </c>
      <c r="S3798" s="44">
        <v>38135.589999999997</v>
      </c>
      <c r="T3798">
        <v>38135.589999999997</v>
      </c>
      <c r="U3798" s="42">
        <v>44194</v>
      </c>
      <c r="V3798">
        <v>12</v>
      </c>
      <c r="W3798">
        <v>3.6059999999999999</v>
      </c>
      <c r="X3798" s="44">
        <v>10575.593455352189</v>
      </c>
      <c r="Y3798" s="45" t="s">
        <v>157</v>
      </c>
      <c r="Z3798" s="35" t="s">
        <v>149</v>
      </c>
      <c r="AA3798" s="35" t="s">
        <v>146</v>
      </c>
    </row>
    <row r="3799" spans="1:27" x14ac:dyDescent="0.25">
      <c r="A3799" t="s">
        <v>150</v>
      </c>
      <c r="B3799" t="s">
        <v>151</v>
      </c>
      <c r="C3799" t="s">
        <v>152</v>
      </c>
      <c r="E3799" t="s">
        <v>11445</v>
      </c>
      <c r="F3799" t="s">
        <v>11446</v>
      </c>
      <c r="G3799" t="s">
        <v>11447</v>
      </c>
      <c r="H3799" t="s">
        <v>7925</v>
      </c>
      <c r="I3799" t="s">
        <v>7695</v>
      </c>
      <c r="J3799" t="s">
        <v>65</v>
      </c>
      <c r="K3799" t="s">
        <v>7778</v>
      </c>
      <c r="L3799" t="s">
        <v>4</v>
      </c>
      <c r="M3799" t="s">
        <v>64</v>
      </c>
      <c r="N3799" t="s">
        <v>149</v>
      </c>
      <c r="O3799" s="42">
        <v>44194</v>
      </c>
      <c r="P3799" s="42">
        <v>44195</v>
      </c>
      <c r="Q3799">
        <v>500</v>
      </c>
      <c r="R3799">
        <v>500</v>
      </c>
      <c r="S3799" s="44">
        <v>38135.589999999997</v>
      </c>
      <c r="T3799">
        <v>38135.589999999997</v>
      </c>
      <c r="U3799" s="42">
        <v>44195</v>
      </c>
      <c r="V3799">
        <v>12</v>
      </c>
      <c r="W3799">
        <v>3.6059999999999999</v>
      </c>
      <c r="X3799" s="44">
        <v>10575.593455352189</v>
      </c>
      <c r="Y3799" s="45" t="s">
        <v>157</v>
      </c>
      <c r="Z3799" s="35" t="s">
        <v>149</v>
      </c>
      <c r="AA3799" s="35" t="s">
        <v>146</v>
      </c>
    </row>
    <row r="3800" spans="1:27" x14ac:dyDescent="0.25">
      <c r="A3800" t="s">
        <v>563</v>
      </c>
      <c r="B3800" t="s">
        <v>852</v>
      </c>
      <c r="C3800" t="s">
        <v>853</v>
      </c>
      <c r="E3800" t="s">
        <v>10206</v>
      </c>
      <c r="F3800" t="s">
        <v>10207</v>
      </c>
      <c r="G3800" t="s">
        <v>10208</v>
      </c>
      <c r="H3800" t="s">
        <v>6005</v>
      </c>
      <c r="I3800" t="s">
        <v>4514</v>
      </c>
      <c r="J3800" t="s">
        <v>68</v>
      </c>
      <c r="K3800" t="s">
        <v>44</v>
      </c>
      <c r="L3800" t="s">
        <v>41</v>
      </c>
      <c r="M3800" t="s">
        <v>64</v>
      </c>
      <c r="N3800" t="s">
        <v>149</v>
      </c>
      <c r="O3800" s="42">
        <v>44215</v>
      </c>
      <c r="P3800" s="42">
        <v>44215</v>
      </c>
      <c r="Q3800">
        <v>12</v>
      </c>
      <c r="R3800">
        <v>12</v>
      </c>
      <c r="S3800" s="44">
        <v>55.08</v>
      </c>
      <c r="T3800">
        <v>55.08</v>
      </c>
      <c r="U3800" s="42">
        <v>44215</v>
      </c>
      <c r="V3800">
        <v>1</v>
      </c>
      <c r="W3800">
        <v>3.6269999999999998</v>
      </c>
      <c r="X3800" s="44">
        <v>15.186104218362001</v>
      </c>
      <c r="Y3800" s="45" t="s">
        <v>157</v>
      </c>
      <c r="Z3800" s="35" t="s">
        <v>149</v>
      </c>
      <c r="AA3800" s="35" t="s">
        <v>146</v>
      </c>
    </row>
    <row r="3801" spans="1:27" x14ac:dyDescent="0.25">
      <c r="A3801" t="s">
        <v>563</v>
      </c>
      <c r="B3801" t="s">
        <v>852</v>
      </c>
      <c r="C3801" t="s">
        <v>853</v>
      </c>
      <c r="E3801" t="s">
        <v>11448</v>
      </c>
      <c r="F3801" t="s">
        <v>11449</v>
      </c>
      <c r="G3801" t="s">
        <v>11450</v>
      </c>
      <c r="H3801" t="s">
        <v>2584</v>
      </c>
      <c r="I3801" t="s">
        <v>2506</v>
      </c>
      <c r="J3801" t="s">
        <v>68</v>
      </c>
      <c r="K3801" t="s">
        <v>44</v>
      </c>
      <c r="L3801" t="s">
        <v>41</v>
      </c>
      <c r="M3801" t="s">
        <v>64</v>
      </c>
      <c r="N3801" t="s">
        <v>149</v>
      </c>
      <c r="O3801" s="42">
        <v>44217</v>
      </c>
      <c r="P3801" s="42">
        <v>44217</v>
      </c>
      <c r="Q3801">
        <v>12</v>
      </c>
      <c r="R3801">
        <v>12</v>
      </c>
      <c r="S3801" s="44">
        <v>55.08</v>
      </c>
      <c r="T3801">
        <v>55.08</v>
      </c>
      <c r="U3801" s="42">
        <v>44217</v>
      </c>
      <c r="V3801">
        <v>1</v>
      </c>
      <c r="W3801">
        <v>3.6269999999999998</v>
      </c>
      <c r="X3801" s="44">
        <v>15.186104218362001</v>
      </c>
      <c r="Y3801" s="45" t="s">
        <v>157</v>
      </c>
      <c r="Z3801" s="35" t="s">
        <v>149</v>
      </c>
      <c r="AA3801" s="35" t="s">
        <v>146</v>
      </c>
    </row>
    <row r="3802" spans="1:27" x14ac:dyDescent="0.25">
      <c r="A3802" t="s">
        <v>150</v>
      </c>
      <c r="B3802" t="s">
        <v>151</v>
      </c>
      <c r="C3802" t="s">
        <v>152</v>
      </c>
      <c r="E3802" t="s">
        <v>11451</v>
      </c>
      <c r="F3802" t="s">
        <v>11452</v>
      </c>
      <c r="G3802" t="s">
        <v>11453</v>
      </c>
      <c r="H3802" t="s">
        <v>7925</v>
      </c>
      <c r="I3802" t="s">
        <v>7695</v>
      </c>
      <c r="J3802" t="s">
        <v>65</v>
      </c>
      <c r="K3802" t="s">
        <v>7778</v>
      </c>
      <c r="L3802" t="s">
        <v>4</v>
      </c>
      <c r="M3802" t="s">
        <v>64</v>
      </c>
      <c r="N3802" t="s">
        <v>149</v>
      </c>
      <c r="O3802" s="42">
        <v>44210</v>
      </c>
      <c r="P3802" s="42">
        <v>44211</v>
      </c>
      <c r="Q3802">
        <v>500</v>
      </c>
      <c r="R3802">
        <v>500</v>
      </c>
      <c r="S3802" s="44">
        <v>38135.589999999997</v>
      </c>
      <c r="T3802">
        <v>38135.589999999997</v>
      </c>
      <c r="U3802" s="42">
        <v>44210</v>
      </c>
      <c r="V3802">
        <v>1</v>
      </c>
      <c r="W3802">
        <v>3.6269999999999998</v>
      </c>
      <c r="X3802" s="44">
        <v>10514.361731458504</v>
      </c>
      <c r="Y3802" s="45" t="s">
        <v>157</v>
      </c>
      <c r="Z3802" s="35" t="s">
        <v>149</v>
      </c>
      <c r="AA3802" s="35" t="s">
        <v>146</v>
      </c>
    </row>
    <row r="3803" spans="1:27" x14ac:dyDescent="0.25">
      <c r="A3803" t="s">
        <v>150</v>
      </c>
      <c r="B3803" t="s">
        <v>151</v>
      </c>
      <c r="C3803" t="s">
        <v>152</v>
      </c>
      <c r="E3803" t="s">
        <v>11454</v>
      </c>
      <c r="F3803" t="s">
        <v>11455</v>
      </c>
      <c r="G3803" t="s">
        <v>11456</v>
      </c>
      <c r="H3803" t="s">
        <v>9270</v>
      </c>
      <c r="I3803" t="s">
        <v>8883</v>
      </c>
      <c r="J3803" t="s">
        <v>65</v>
      </c>
      <c r="K3803" t="s">
        <v>7778</v>
      </c>
      <c r="L3803" t="s">
        <v>4</v>
      </c>
      <c r="M3803" t="s">
        <v>64</v>
      </c>
      <c r="N3803" t="s">
        <v>149</v>
      </c>
      <c r="O3803" s="42">
        <v>44204</v>
      </c>
      <c r="P3803" s="42">
        <v>44205</v>
      </c>
      <c r="Q3803">
        <v>500</v>
      </c>
      <c r="R3803">
        <v>500</v>
      </c>
      <c r="S3803" s="44">
        <v>38983.050000000003</v>
      </c>
      <c r="T3803">
        <v>38983.050000000003</v>
      </c>
      <c r="U3803" s="42">
        <v>44205</v>
      </c>
      <c r="V3803">
        <v>1</v>
      </c>
      <c r="W3803">
        <v>3.6269999999999998</v>
      </c>
      <c r="X3803" s="44">
        <v>10748.014888337468</v>
      </c>
      <c r="Y3803" s="45" t="s">
        <v>157</v>
      </c>
      <c r="Z3803" s="35" t="s">
        <v>149</v>
      </c>
      <c r="AA3803" s="35" t="s">
        <v>146</v>
      </c>
    </row>
    <row r="3804" spans="1:27" x14ac:dyDescent="0.25">
      <c r="A3804" t="s">
        <v>563</v>
      </c>
      <c r="B3804" t="s">
        <v>859</v>
      </c>
      <c r="C3804" t="s">
        <v>853</v>
      </c>
      <c r="E3804" t="s">
        <v>11457</v>
      </c>
      <c r="F3804" t="s">
        <v>11458</v>
      </c>
      <c r="G3804" t="s">
        <v>27</v>
      </c>
      <c r="H3804" t="s">
        <v>9961</v>
      </c>
      <c r="I3804" t="s">
        <v>8841</v>
      </c>
      <c r="J3804" t="s">
        <v>9962</v>
      </c>
      <c r="K3804" t="s">
        <v>8819</v>
      </c>
      <c r="L3804" t="s">
        <v>34</v>
      </c>
      <c r="M3804" t="s">
        <v>94</v>
      </c>
      <c r="N3804" t="s">
        <v>149</v>
      </c>
      <c r="O3804" s="42">
        <v>44315</v>
      </c>
      <c r="P3804" s="42">
        <v>44315</v>
      </c>
      <c r="Q3804">
        <v>-0.03</v>
      </c>
      <c r="R3804">
        <v>-0.03</v>
      </c>
      <c r="S3804" s="44">
        <v>-21</v>
      </c>
      <c r="T3804">
        <v>-21</v>
      </c>
      <c r="U3804" s="42">
        <v>44315</v>
      </c>
      <c r="V3804">
        <v>4</v>
      </c>
      <c r="W3804">
        <v>3.7040000000000002</v>
      </c>
      <c r="X3804" s="44">
        <v>-21</v>
      </c>
      <c r="Y3804" s="45" t="s">
        <v>157</v>
      </c>
      <c r="Z3804" s="35" t="s">
        <v>11459</v>
      </c>
      <c r="AA3804" s="35" t="s">
        <v>146</v>
      </c>
    </row>
    <row r="3805" spans="1:27" x14ac:dyDescent="0.25">
      <c r="A3805" t="s">
        <v>563</v>
      </c>
      <c r="B3805" t="s">
        <v>3874</v>
      </c>
      <c r="C3805" t="s">
        <v>565</v>
      </c>
      <c r="E3805" t="s">
        <v>10215</v>
      </c>
      <c r="F3805" t="s">
        <v>10216</v>
      </c>
      <c r="G3805" t="s">
        <v>10217</v>
      </c>
      <c r="H3805" t="s">
        <v>10218</v>
      </c>
      <c r="I3805" t="s">
        <v>10219</v>
      </c>
      <c r="J3805" t="s">
        <v>68</v>
      </c>
      <c r="K3805" t="s">
        <v>44</v>
      </c>
      <c r="L3805" t="s">
        <v>41</v>
      </c>
      <c r="M3805" t="s">
        <v>64</v>
      </c>
      <c r="N3805" t="s">
        <v>149</v>
      </c>
      <c r="O3805" s="42">
        <v>44215</v>
      </c>
      <c r="P3805" s="42">
        <v>44215</v>
      </c>
      <c r="Q3805">
        <v>12</v>
      </c>
      <c r="R3805">
        <v>12</v>
      </c>
      <c r="S3805" s="44">
        <v>61.02</v>
      </c>
      <c r="T3805">
        <v>61.02</v>
      </c>
      <c r="U3805" s="42">
        <v>44215</v>
      </c>
      <c r="V3805">
        <v>1</v>
      </c>
      <c r="W3805">
        <v>3.6269999999999998</v>
      </c>
      <c r="X3805" s="44">
        <v>16.823821339950001</v>
      </c>
      <c r="Y3805" s="45" t="s">
        <v>157</v>
      </c>
      <c r="Z3805" s="35" t="s">
        <v>149</v>
      </c>
      <c r="AA3805" s="35" t="s">
        <v>146</v>
      </c>
    </row>
    <row r="3806" spans="1:27" x14ac:dyDescent="0.25">
      <c r="A3806" t="s">
        <v>150</v>
      </c>
      <c r="B3806" t="s">
        <v>151</v>
      </c>
      <c r="C3806" t="s">
        <v>152</v>
      </c>
      <c r="E3806" t="s">
        <v>11460</v>
      </c>
      <c r="F3806" t="s">
        <v>11461</v>
      </c>
      <c r="G3806" t="s">
        <v>11462</v>
      </c>
      <c r="H3806" t="s">
        <v>7925</v>
      </c>
      <c r="I3806" t="s">
        <v>7695</v>
      </c>
      <c r="J3806" t="s">
        <v>65</v>
      </c>
      <c r="K3806" t="s">
        <v>7778</v>
      </c>
      <c r="L3806" t="s">
        <v>4</v>
      </c>
      <c r="M3806" t="s">
        <v>64</v>
      </c>
      <c r="N3806" t="s">
        <v>149</v>
      </c>
      <c r="O3806" s="42">
        <v>44285</v>
      </c>
      <c r="P3806" s="42">
        <v>44286</v>
      </c>
      <c r="Q3806">
        <v>261</v>
      </c>
      <c r="R3806">
        <v>261</v>
      </c>
      <c r="S3806" s="44">
        <v>22339.83</v>
      </c>
      <c r="T3806">
        <v>22339.83</v>
      </c>
      <c r="U3806" s="42">
        <v>44285</v>
      </c>
      <c r="V3806">
        <v>3</v>
      </c>
      <c r="W3806">
        <v>3.71</v>
      </c>
      <c r="X3806" s="44">
        <v>6021.5175202156333</v>
      </c>
      <c r="Y3806" s="45" t="s">
        <v>157</v>
      </c>
      <c r="Z3806" s="35" t="s">
        <v>149</v>
      </c>
      <c r="AA3806" s="35" t="s">
        <v>146</v>
      </c>
    </row>
    <row r="3807" spans="1:27" x14ac:dyDescent="0.25">
      <c r="A3807" t="s">
        <v>563</v>
      </c>
      <c r="B3807" t="s">
        <v>852</v>
      </c>
      <c r="C3807" t="s">
        <v>853</v>
      </c>
      <c r="E3807" t="s">
        <v>11463</v>
      </c>
      <c r="F3807" t="s">
        <v>11464</v>
      </c>
      <c r="G3807" t="s">
        <v>11465</v>
      </c>
      <c r="H3807" t="s">
        <v>5246</v>
      </c>
      <c r="I3807" t="s">
        <v>2509</v>
      </c>
      <c r="J3807" t="s">
        <v>69</v>
      </c>
      <c r="K3807" t="s">
        <v>46</v>
      </c>
      <c r="L3807" t="s">
        <v>41</v>
      </c>
      <c r="M3807" t="s">
        <v>64</v>
      </c>
      <c r="N3807" t="s">
        <v>149</v>
      </c>
      <c r="O3807" s="42">
        <v>44214</v>
      </c>
      <c r="P3807" s="42">
        <v>44214</v>
      </c>
      <c r="Q3807">
        <v>36</v>
      </c>
      <c r="R3807">
        <v>36</v>
      </c>
      <c r="S3807" s="44">
        <v>98.9</v>
      </c>
      <c r="T3807">
        <v>98.9</v>
      </c>
      <c r="U3807" s="42">
        <v>44214</v>
      </c>
      <c r="V3807">
        <v>1</v>
      </c>
      <c r="W3807">
        <v>3.6269999999999998</v>
      </c>
      <c r="X3807" s="44">
        <v>27.267714364488</v>
      </c>
      <c r="Y3807" s="45" t="s">
        <v>157</v>
      </c>
      <c r="Z3807" s="35" t="s">
        <v>149</v>
      </c>
      <c r="AA3807" s="35" t="s">
        <v>146</v>
      </c>
    </row>
    <row r="3808" spans="1:27" x14ac:dyDescent="0.25">
      <c r="A3808" t="s">
        <v>563</v>
      </c>
      <c r="B3808" t="s">
        <v>564</v>
      </c>
      <c r="C3808" t="s">
        <v>565</v>
      </c>
      <c r="E3808" t="s">
        <v>11466</v>
      </c>
      <c r="F3808" t="s">
        <v>11467</v>
      </c>
      <c r="G3808" t="s">
        <v>11468</v>
      </c>
      <c r="H3808" t="s">
        <v>568</v>
      </c>
      <c r="I3808" t="s">
        <v>138</v>
      </c>
      <c r="J3808" t="s">
        <v>63</v>
      </c>
      <c r="K3808" t="s">
        <v>141</v>
      </c>
      <c r="L3808" t="s">
        <v>34</v>
      </c>
      <c r="M3808" t="s">
        <v>94</v>
      </c>
      <c r="N3808" t="s">
        <v>149</v>
      </c>
      <c r="O3808" s="42">
        <v>44286</v>
      </c>
      <c r="P3808" s="42">
        <v>44282</v>
      </c>
      <c r="Q3808">
        <v>6500.3919999999998</v>
      </c>
      <c r="R3808">
        <v>6500.3919999999998</v>
      </c>
      <c r="S3808" s="44">
        <v>4378144.0199999996</v>
      </c>
      <c r="T3808">
        <v>4378144.0199999996</v>
      </c>
      <c r="U3808" s="42">
        <v>44282</v>
      </c>
      <c r="V3808">
        <v>3</v>
      </c>
      <c r="W3808">
        <v>3.71</v>
      </c>
      <c r="X3808" s="44">
        <v>4378144.0199999996</v>
      </c>
      <c r="Y3808" s="45" t="s">
        <v>157</v>
      </c>
      <c r="Z3808" s="35" t="s">
        <v>149</v>
      </c>
      <c r="AA3808" s="35" t="s">
        <v>146</v>
      </c>
    </row>
    <row r="3809" spans="1:27" x14ac:dyDescent="0.25">
      <c r="A3809" t="s">
        <v>150</v>
      </c>
      <c r="B3809" t="s">
        <v>151</v>
      </c>
      <c r="C3809" t="s">
        <v>152</v>
      </c>
      <c r="E3809" t="s">
        <v>11469</v>
      </c>
      <c r="F3809" t="s">
        <v>11470</v>
      </c>
      <c r="G3809" t="s">
        <v>11471</v>
      </c>
      <c r="H3809" t="s">
        <v>6889</v>
      </c>
      <c r="I3809" t="s">
        <v>6660</v>
      </c>
      <c r="J3809" t="s">
        <v>65</v>
      </c>
      <c r="K3809" t="s">
        <v>7778</v>
      </c>
      <c r="L3809" t="s">
        <v>4</v>
      </c>
      <c r="M3809" t="s">
        <v>64</v>
      </c>
      <c r="N3809" t="s">
        <v>149</v>
      </c>
      <c r="O3809" s="42">
        <v>44211</v>
      </c>
      <c r="P3809" s="42">
        <v>44212</v>
      </c>
      <c r="Q3809">
        <v>40</v>
      </c>
      <c r="R3809">
        <v>40</v>
      </c>
      <c r="S3809" s="44">
        <v>3033.9</v>
      </c>
      <c r="T3809">
        <v>3033.9</v>
      </c>
      <c r="U3809" s="42">
        <v>44211</v>
      </c>
      <c r="V3809">
        <v>1</v>
      </c>
      <c r="W3809">
        <v>3.6269999999999998</v>
      </c>
      <c r="X3809" s="44">
        <v>836.47642679900696</v>
      </c>
      <c r="Y3809" s="45" t="s">
        <v>157</v>
      </c>
      <c r="Z3809" s="35" t="s">
        <v>149</v>
      </c>
      <c r="AA3809" s="35" t="s">
        <v>146</v>
      </c>
    </row>
    <row r="3810" spans="1:27" x14ac:dyDescent="0.25">
      <c r="A3810" t="s">
        <v>563</v>
      </c>
      <c r="B3810" t="s">
        <v>859</v>
      </c>
      <c r="C3810" t="s">
        <v>853</v>
      </c>
      <c r="E3810" t="s">
        <v>11472</v>
      </c>
      <c r="F3810" t="s">
        <v>11473</v>
      </c>
      <c r="G3810" t="s">
        <v>27</v>
      </c>
      <c r="H3810" t="s">
        <v>10625</v>
      </c>
      <c r="I3810" t="s">
        <v>8844</v>
      </c>
      <c r="J3810" t="s">
        <v>9962</v>
      </c>
      <c r="K3810" t="s">
        <v>8819</v>
      </c>
      <c r="L3810" t="s">
        <v>34</v>
      </c>
      <c r="M3810" t="s">
        <v>94</v>
      </c>
      <c r="N3810" t="s">
        <v>149</v>
      </c>
      <c r="O3810" s="42">
        <v>44348</v>
      </c>
      <c r="P3810" s="42">
        <v>44348</v>
      </c>
      <c r="Q3810">
        <v>-0.13</v>
      </c>
      <c r="R3810">
        <v>-0.13</v>
      </c>
      <c r="S3810" s="44">
        <v>-84.1</v>
      </c>
      <c r="T3810">
        <v>-84.1</v>
      </c>
      <c r="U3810" s="42">
        <v>44347</v>
      </c>
      <c r="V3810">
        <v>5</v>
      </c>
      <c r="W3810">
        <v>3.7759999999999998</v>
      </c>
      <c r="X3810" s="44">
        <v>-84.1</v>
      </c>
      <c r="Y3810" s="45" t="s">
        <v>157</v>
      </c>
      <c r="Z3810" s="35" t="s">
        <v>11474</v>
      </c>
      <c r="AA3810" s="35" t="s">
        <v>146</v>
      </c>
    </row>
    <row r="3811" spans="1:27" x14ac:dyDescent="0.25">
      <c r="A3811" t="s">
        <v>150</v>
      </c>
      <c r="B3811" t="s">
        <v>151</v>
      </c>
      <c r="C3811" t="s">
        <v>152</v>
      </c>
      <c r="E3811" t="s">
        <v>11475</v>
      </c>
      <c r="F3811" t="s">
        <v>11476</v>
      </c>
      <c r="G3811" t="s">
        <v>11477</v>
      </c>
      <c r="H3811" t="s">
        <v>8096</v>
      </c>
      <c r="I3811" t="s">
        <v>7703</v>
      </c>
      <c r="J3811" t="s">
        <v>65</v>
      </c>
      <c r="K3811" t="s">
        <v>7778</v>
      </c>
      <c r="L3811" t="s">
        <v>4</v>
      </c>
      <c r="M3811" t="s">
        <v>64</v>
      </c>
      <c r="N3811" t="s">
        <v>149</v>
      </c>
      <c r="O3811" s="42">
        <v>44215</v>
      </c>
      <c r="P3811" s="42">
        <v>44216</v>
      </c>
      <c r="Q3811">
        <v>120</v>
      </c>
      <c r="R3811">
        <v>120</v>
      </c>
      <c r="S3811" s="44">
        <v>9254.24</v>
      </c>
      <c r="T3811">
        <v>9254.24</v>
      </c>
      <c r="U3811" s="42">
        <v>44216</v>
      </c>
      <c r="V3811">
        <v>1</v>
      </c>
      <c r="W3811">
        <v>3.6269999999999998</v>
      </c>
      <c r="X3811" s="44">
        <v>2551.4860766473662</v>
      </c>
      <c r="Y3811" s="45" t="s">
        <v>157</v>
      </c>
      <c r="Z3811" s="35" t="s">
        <v>149</v>
      </c>
      <c r="AA3811" s="35" t="s">
        <v>146</v>
      </c>
    </row>
    <row r="3812" spans="1:27" x14ac:dyDescent="0.25">
      <c r="A3812" t="s">
        <v>563</v>
      </c>
      <c r="B3812" t="s">
        <v>859</v>
      </c>
      <c r="C3812" t="s">
        <v>853</v>
      </c>
      <c r="E3812" t="s">
        <v>11478</v>
      </c>
      <c r="F3812" t="s">
        <v>11479</v>
      </c>
      <c r="G3812" t="s">
        <v>27</v>
      </c>
      <c r="H3812" t="s">
        <v>10625</v>
      </c>
      <c r="I3812" t="s">
        <v>8844</v>
      </c>
      <c r="J3812" t="s">
        <v>9962</v>
      </c>
      <c r="K3812" t="s">
        <v>8819</v>
      </c>
      <c r="L3812" t="s">
        <v>34</v>
      </c>
      <c r="M3812" t="s">
        <v>94</v>
      </c>
      <c r="N3812" t="s">
        <v>149</v>
      </c>
      <c r="O3812" s="42">
        <v>44349</v>
      </c>
      <c r="P3812" s="42">
        <v>44349</v>
      </c>
      <c r="Q3812">
        <v>-0.01</v>
      </c>
      <c r="R3812">
        <v>-0.01</v>
      </c>
      <c r="S3812" s="44">
        <v>-10.1</v>
      </c>
      <c r="T3812">
        <v>-10.1</v>
      </c>
      <c r="U3812" s="42">
        <v>44351</v>
      </c>
      <c r="V3812">
        <v>6</v>
      </c>
      <c r="W3812">
        <v>3.7759999999999998</v>
      </c>
      <c r="X3812" s="44">
        <v>-10.1</v>
      </c>
      <c r="Y3812" s="45" t="s">
        <v>157</v>
      </c>
      <c r="Z3812" s="35" t="s">
        <v>11480</v>
      </c>
      <c r="AA3812" s="35" t="s">
        <v>146</v>
      </c>
    </row>
    <row r="3813" spans="1:27" x14ac:dyDescent="0.25">
      <c r="A3813" t="s">
        <v>563</v>
      </c>
      <c r="B3813" t="s">
        <v>859</v>
      </c>
      <c r="C3813" t="s">
        <v>853</v>
      </c>
      <c r="E3813" t="s">
        <v>11481</v>
      </c>
      <c r="F3813" t="s">
        <v>11482</v>
      </c>
      <c r="G3813" t="s">
        <v>27</v>
      </c>
      <c r="H3813" t="s">
        <v>9961</v>
      </c>
      <c r="I3813" t="s">
        <v>8841</v>
      </c>
      <c r="J3813" t="s">
        <v>9962</v>
      </c>
      <c r="K3813" t="s">
        <v>8819</v>
      </c>
      <c r="L3813" t="s">
        <v>34</v>
      </c>
      <c r="M3813" t="s">
        <v>94</v>
      </c>
      <c r="N3813" t="s">
        <v>149</v>
      </c>
      <c r="O3813" s="42">
        <v>44349</v>
      </c>
      <c r="P3813" s="42">
        <v>44349</v>
      </c>
      <c r="Q3813">
        <v>-0.1</v>
      </c>
      <c r="R3813">
        <v>-0.1</v>
      </c>
      <c r="S3813" s="44">
        <v>-70</v>
      </c>
      <c r="T3813">
        <v>-70</v>
      </c>
      <c r="U3813" s="42">
        <v>44351</v>
      </c>
      <c r="V3813">
        <v>6</v>
      </c>
      <c r="W3813">
        <v>3.7759999999999998</v>
      </c>
      <c r="X3813" s="44">
        <v>-70</v>
      </c>
      <c r="Y3813" s="45" t="s">
        <v>157</v>
      </c>
      <c r="Z3813" s="35" t="s">
        <v>11483</v>
      </c>
      <c r="AA3813" s="35" t="s">
        <v>146</v>
      </c>
    </row>
    <row r="3814" spans="1:27" x14ac:dyDescent="0.25">
      <c r="A3814" t="s">
        <v>563</v>
      </c>
      <c r="B3814" t="s">
        <v>859</v>
      </c>
      <c r="C3814" t="s">
        <v>853</v>
      </c>
      <c r="E3814" t="s">
        <v>11484</v>
      </c>
      <c r="F3814" t="s">
        <v>11485</v>
      </c>
      <c r="G3814" t="s">
        <v>27</v>
      </c>
      <c r="H3814" t="s">
        <v>10625</v>
      </c>
      <c r="I3814" t="s">
        <v>8844</v>
      </c>
      <c r="J3814" t="s">
        <v>9962</v>
      </c>
      <c r="K3814" t="s">
        <v>8819</v>
      </c>
      <c r="L3814" t="s">
        <v>34</v>
      </c>
      <c r="M3814" t="s">
        <v>94</v>
      </c>
      <c r="N3814" t="s">
        <v>149</v>
      </c>
      <c r="O3814" s="42">
        <v>44355</v>
      </c>
      <c r="P3814" s="42">
        <v>44355</v>
      </c>
      <c r="Q3814">
        <v>-0.35</v>
      </c>
      <c r="R3814">
        <v>-0.35</v>
      </c>
      <c r="S3814" s="44">
        <v>-223.37</v>
      </c>
      <c r="T3814">
        <v>-223.37</v>
      </c>
      <c r="U3814" s="42">
        <v>44356</v>
      </c>
      <c r="V3814">
        <v>6</v>
      </c>
      <c r="W3814">
        <v>3.7759999999999998</v>
      </c>
      <c r="X3814" s="44">
        <v>-223.37</v>
      </c>
      <c r="Y3814" s="45" t="s">
        <v>157</v>
      </c>
      <c r="Z3814" s="35" t="s">
        <v>11486</v>
      </c>
      <c r="AA3814" s="35" t="s">
        <v>146</v>
      </c>
    </row>
    <row r="3815" spans="1:27" x14ac:dyDescent="0.25">
      <c r="A3815" t="s">
        <v>563</v>
      </c>
      <c r="B3815" t="s">
        <v>859</v>
      </c>
      <c r="C3815" t="s">
        <v>853</v>
      </c>
      <c r="E3815" t="s">
        <v>11487</v>
      </c>
      <c r="F3815" t="s">
        <v>11488</v>
      </c>
      <c r="G3815" t="s">
        <v>27</v>
      </c>
      <c r="H3815" t="s">
        <v>10625</v>
      </c>
      <c r="I3815" t="s">
        <v>8844</v>
      </c>
      <c r="J3815" t="s">
        <v>9962</v>
      </c>
      <c r="K3815" t="s">
        <v>8819</v>
      </c>
      <c r="L3815" t="s">
        <v>34</v>
      </c>
      <c r="M3815" t="s">
        <v>94</v>
      </c>
      <c r="N3815" t="s">
        <v>149</v>
      </c>
      <c r="O3815" s="42">
        <v>44355</v>
      </c>
      <c r="P3815" s="42">
        <v>44355</v>
      </c>
      <c r="Q3815">
        <v>-0.1</v>
      </c>
      <c r="R3815">
        <v>-0.1</v>
      </c>
      <c r="S3815" s="44">
        <v>-68.78</v>
      </c>
      <c r="T3815">
        <v>-68.78</v>
      </c>
      <c r="U3815" s="42">
        <v>44356</v>
      </c>
      <c r="V3815">
        <v>6</v>
      </c>
      <c r="W3815">
        <v>3.7759999999999998</v>
      </c>
      <c r="X3815" s="44">
        <v>-68.78</v>
      </c>
      <c r="Y3815" s="45" t="s">
        <v>157</v>
      </c>
      <c r="Z3815" s="35" t="s">
        <v>11489</v>
      </c>
      <c r="AA3815" s="35" t="s">
        <v>146</v>
      </c>
    </row>
    <row r="3816" spans="1:27" x14ac:dyDescent="0.25">
      <c r="A3816" t="s">
        <v>563</v>
      </c>
      <c r="B3816" t="s">
        <v>859</v>
      </c>
      <c r="C3816" t="s">
        <v>853</v>
      </c>
      <c r="E3816" t="s">
        <v>11490</v>
      </c>
      <c r="F3816" t="s">
        <v>11491</v>
      </c>
      <c r="G3816" t="s">
        <v>27</v>
      </c>
      <c r="H3816" t="s">
        <v>9961</v>
      </c>
      <c r="I3816" t="s">
        <v>8841</v>
      </c>
      <c r="J3816" t="s">
        <v>9962</v>
      </c>
      <c r="K3816" t="s">
        <v>8819</v>
      </c>
      <c r="L3816" t="s">
        <v>34</v>
      </c>
      <c r="M3816" t="s">
        <v>94</v>
      </c>
      <c r="N3816" t="s">
        <v>149</v>
      </c>
      <c r="O3816" s="42">
        <v>44356</v>
      </c>
      <c r="P3816" s="42">
        <v>44356</v>
      </c>
      <c r="Q3816">
        <v>-0.08</v>
      </c>
      <c r="R3816">
        <v>-0.08</v>
      </c>
      <c r="S3816" s="44">
        <v>-56</v>
      </c>
      <c r="T3816">
        <v>-56</v>
      </c>
      <c r="U3816" s="42">
        <v>44356</v>
      </c>
      <c r="V3816">
        <v>6</v>
      </c>
      <c r="W3816">
        <v>3.7759999999999998</v>
      </c>
      <c r="X3816" s="44">
        <v>-56</v>
      </c>
      <c r="Y3816" s="45" t="s">
        <v>157</v>
      </c>
      <c r="Z3816" s="35" t="s">
        <v>11492</v>
      </c>
      <c r="AA3816" s="35" t="s">
        <v>146</v>
      </c>
    </row>
    <row r="3817" spans="1:27" x14ac:dyDescent="0.25">
      <c r="A3817" t="s">
        <v>563</v>
      </c>
      <c r="B3817" t="s">
        <v>852</v>
      </c>
      <c r="C3817" t="s">
        <v>565</v>
      </c>
      <c r="E3817" t="s">
        <v>11493</v>
      </c>
      <c r="F3817" t="s">
        <v>11494</v>
      </c>
      <c r="G3817" t="s">
        <v>27</v>
      </c>
      <c r="H3817" t="s">
        <v>1484</v>
      </c>
      <c r="I3817" t="s">
        <v>39</v>
      </c>
      <c r="J3817" t="s">
        <v>9479</v>
      </c>
      <c r="K3817" t="s">
        <v>8843</v>
      </c>
      <c r="L3817" t="s">
        <v>41</v>
      </c>
      <c r="M3817" t="s">
        <v>64</v>
      </c>
      <c r="N3817" t="s">
        <v>149</v>
      </c>
      <c r="O3817" s="42">
        <v>44357</v>
      </c>
      <c r="P3817" s="42">
        <v>44357</v>
      </c>
      <c r="Q3817">
        <v>2115</v>
      </c>
      <c r="R3817">
        <v>0</v>
      </c>
      <c r="S3817" s="44">
        <v>0</v>
      </c>
      <c r="T3817">
        <v>11202.33</v>
      </c>
      <c r="U3817" s="42">
        <v>44357</v>
      </c>
      <c r="V3817">
        <v>6</v>
      </c>
      <c r="W3817">
        <v>3.7759999999999998</v>
      </c>
      <c r="X3817" s="44">
        <v>0</v>
      </c>
      <c r="Y3817" s="45" t="s">
        <v>157</v>
      </c>
      <c r="Z3817" s="35" t="s">
        <v>149</v>
      </c>
      <c r="AA3817" s="35" t="s">
        <v>146</v>
      </c>
    </row>
    <row r="3818" spans="1:27" x14ac:dyDescent="0.25">
      <c r="A3818" t="s">
        <v>563</v>
      </c>
      <c r="B3818" t="s">
        <v>852</v>
      </c>
      <c r="C3818" t="s">
        <v>565</v>
      </c>
      <c r="E3818" t="s">
        <v>11493</v>
      </c>
      <c r="F3818" t="s">
        <v>27</v>
      </c>
      <c r="G3818" t="s">
        <v>27</v>
      </c>
      <c r="H3818" t="s">
        <v>1484</v>
      </c>
      <c r="I3818" t="s">
        <v>39</v>
      </c>
      <c r="J3818" t="s">
        <v>9479</v>
      </c>
      <c r="K3818" t="s">
        <v>8843</v>
      </c>
      <c r="L3818" t="s">
        <v>41</v>
      </c>
      <c r="M3818" t="s">
        <v>64</v>
      </c>
      <c r="N3818" t="s">
        <v>149</v>
      </c>
      <c r="O3818" s="42">
        <v>44357</v>
      </c>
      <c r="P3818" s="42">
        <v>44357</v>
      </c>
      <c r="Q3818">
        <v>2115</v>
      </c>
      <c r="R3818">
        <v>0</v>
      </c>
      <c r="S3818" s="44">
        <v>0</v>
      </c>
      <c r="T3818">
        <v>11202.33</v>
      </c>
      <c r="U3818" s="42">
        <v>44357</v>
      </c>
      <c r="V3818">
        <v>6</v>
      </c>
      <c r="W3818">
        <v>3.7759999999999998</v>
      </c>
      <c r="X3818" s="44">
        <v>0</v>
      </c>
      <c r="Y3818" s="45" t="s">
        <v>157</v>
      </c>
      <c r="Z3818" s="35" t="s">
        <v>149</v>
      </c>
      <c r="AA3818" s="35" t="s">
        <v>146</v>
      </c>
    </row>
    <row r="3819" spans="1:27" x14ac:dyDescent="0.25">
      <c r="A3819" t="s">
        <v>563</v>
      </c>
      <c r="B3819" t="s">
        <v>852</v>
      </c>
      <c r="C3819" t="s">
        <v>11495</v>
      </c>
      <c r="E3819" t="s">
        <v>11496</v>
      </c>
      <c r="F3819" t="s">
        <v>11497</v>
      </c>
      <c r="G3819" t="s">
        <v>27</v>
      </c>
      <c r="H3819" t="s">
        <v>6199</v>
      </c>
      <c r="I3819" t="s">
        <v>4533</v>
      </c>
      <c r="J3819" t="s">
        <v>9479</v>
      </c>
      <c r="K3819" t="s">
        <v>8843</v>
      </c>
      <c r="L3819" t="s">
        <v>41</v>
      </c>
      <c r="M3819" t="s">
        <v>64</v>
      </c>
      <c r="N3819" t="s">
        <v>149</v>
      </c>
      <c r="O3819" s="42">
        <v>44358</v>
      </c>
      <c r="P3819" s="42">
        <v>44358</v>
      </c>
      <c r="Q3819">
        <v>1200</v>
      </c>
      <c r="R3819">
        <v>0</v>
      </c>
      <c r="S3819" s="44">
        <v>0</v>
      </c>
      <c r="T3819">
        <v>5762.71</v>
      </c>
      <c r="U3819" s="42">
        <v>44358</v>
      </c>
      <c r="V3819">
        <v>6</v>
      </c>
      <c r="W3819">
        <v>3.7759999999999998</v>
      </c>
      <c r="X3819" s="44">
        <v>0</v>
      </c>
      <c r="Y3819" s="45" t="s">
        <v>157</v>
      </c>
      <c r="Z3819" s="35" t="s">
        <v>149</v>
      </c>
      <c r="AA3819" s="35" t="s">
        <v>146</v>
      </c>
    </row>
    <row r="3820" spans="1:27" x14ac:dyDescent="0.25">
      <c r="A3820" t="s">
        <v>150</v>
      </c>
      <c r="B3820" t="s">
        <v>151</v>
      </c>
      <c r="C3820" t="s">
        <v>152</v>
      </c>
      <c r="E3820" t="s">
        <v>11498</v>
      </c>
      <c r="F3820" t="s">
        <v>11499</v>
      </c>
      <c r="G3820" t="s">
        <v>11500</v>
      </c>
      <c r="H3820" t="s">
        <v>156</v>
      </c>
      <c r="I3820" t="s">
        <v>37</v>
      </c>
      <c r="J3820" t="s">
        <v>65</v>
      </c>
      <c r="K3820" t="s">
        <v>7778</v>
      </c>
      <c r="L3820" t="s">
        <v>4</v>
      </c>
      <c r="M3820" t="s">
        <v>64</v>
      </c>
      <c r="N3820" t="s">
        <v>149</v>
      </c>
      <c r="O3820" s="42">
        <v>44217</v>
      </c>
      <c r="P3820" s="42">
        <v>44218</v>
      </c>
      <c r="Q3820">
        <v>200</v>
      </c>
      <c r="R3820">
        <v>200</v>
      </c>
      <c r="S3820" s="44">
        <v>16060</v>
      </c>
      <c r="T3820">
        <v>16060</v>
      </c>
      <c r="U3820" s="42">
        <v>44221</v>
      </c>
      <c r="V3820">
        <v>1</v>
      </c>
      <c r="W3820">
        <v>3.6269999999999998</v>
      </c>
      <c r="X3820" s="44">
        <v>4427.901847256685</v>
      </c>
      <c r="Y3820" s="45" t="s">
        <v>157</v>
      </c>
      <c r="Z3820" s="35" t="s">
        <v>149</v>
      </c>
      <c r="AA3820" s="35" t="s">
        <v>146</v>
      </c>
    </row>
    <row r="3821" spans="1:27" x14ac:dyDescent="0.25">
      <c r="A3821" t="s">
        <v>150</v>
      </c>
      <c r="B3821" t="s">
        <v>151</v>
      </c>
      <c r="C3821" t="s">
        <v>152</v>
      </c>
      <c r="E3821" t="s">
        <v>11501</v>
      </c>
      <c r="F3821" t="s">
        <v>11502</v>
      </c>
      <c r="G3821" t="s">
        <v>11503</v>
      </c>
      <c r="H3821" t="s">
        <v>7600</v>
      </c>
      <c r="I3821" t="s">
        <v>7259</v>
      </c>
      <c r="J3821" t="s">
        <v>65</v>
      </c>
      <c r="K3821" t="s">
        <v>7778</v>
      </c>
      <c r="L3821" t="s">
        <v>4</v>
      </c>
      <c r="M3821" t="s">
        <v>64</v>
      </c>
      <c r="N3821" t="s">
        <v>149</v>
      </c>
      <c r="O3821" s="42">
        <v>44224</v>
      </c>
      <c r="P3821" s="42">
        <v>44225</v>
      </c>
      <c r="Q3821">
        <v>200</v>
      </c>
      <c r="R3821">
        <v>200</v>
      </c>
      <c r="S3821" s="44">
        <v>16101.69</v>
      </c>
      <c r="T3821">
        <v>16101.69</v>
      </c>
      <c r="U3821" s="42">
        <v>44224</v>
      </c>
      <c r="V3821">
        <v>1</v>
      </c>
      <c r="W3821">
        <v>3.6269999999999998</v>
      </c>
      <c r="X3821" s="44">
        <v>4439.3961952026457</v>
      </c>
      <c r="Y3821" s="45" t="s">
        <v>157</v>
      </c>
      <c r="Z3821" s="35" t="s">
        <v>149</v>
      </c>
      <c r="AA3821" s="35" t="s">
        <v>146</v>
      </c>
    </row>
    <row r="3822" spans="1:27" x14ac:dyDescent="0.25">
      <c r="A3822" t="s">
        <v>150</v>
      </c>
      <c r="B3822" t="s">
        <v>151</v>
      </c>
      <c r="C3822" t="s">
        <v>152</v>
      </c>
      <c r="E3822" t="s">
        <v>11504</v>
      </c>
      <c r="F3822" t="s">
        <v>11505</v>
      </c>
      <c r="G3822" t="s">
        <v>11506</v>
      </c>
      <c r="H3822" t="s">
        <v>7776</v>
      </c>
      <c r="I3822" t="s">
        <v>7777</v>
      </c>
      <c r="J3822" t="s">
        <v>65</v>
      </c>
      <c r="K3822" t="s">
        <v>7778</v>
      </c>
      <c r="L3822" t="s">
        <v>4</v>
      </c>
      <c r="M3822" t="s">
        <v>64</v>
      </c>
      <c r="N3822" t="s">
        <v>149</v>
      </c>
      <c r="O3822" s="42">
        <v>44223</v>
      </c>
      <c r="P3822" s="42">
        <v>44224</v>
      </c>
      <c r="Q3822">
        <v>240</v>
      </c>
      <c r="R3822">
        <v>240</v>
      </c>
      <c r="S3822" s="44">
        <v>19118.64</v>
      </c>
      <c r="T3822">
        <v>19118.64</v>
      </c>
      <c r="U3822" s="42">
        <v>44223</v>
      </c>
      <c r="V3822">
        <v>1</v>
      </c>
      <c r="W3822">
        <v>3.6269999999999998</v>
      </c>
      <c r="X3822" s="44">
        <v>5271.1993382961118</v>
      </c>
      <c r="Y3822" s="45" t="s">
        <v>157</v>
      </c>
      <c r="Z3822" s="35" t="s">
        <v>149</v>
      </c>
      <c r="AA3822" s="35" t="s">
        <v>146</v>
      </c>
    </row>
    <row r="3823" spans="1:27" x14ac:dyDescent="0.25">
      <c r="A3823" t="s">
        <v>563</v>
      </c>
      <c r="B3823" t="s">
        <v>852</v>
      </c>
      <c r="C3823" t="s">
        <v>11495</v>
      </c>
      <c r="E3823" t="s">
        <v>11496</v>
      </c>
      <c r="F3823" t="s">
        <v>27</v>
      </c>
      <c r="G3823" t="s">
        <v>27</v>
      </c>
      <c r="H3823" t="s">
        <v>6199</v>
      </c>
      <c r="I3823" t="s">
        <v>4533</v>
      </c>
      <c r="J3823" t="s">
        <v>9479</v>
      </c>
      <c r="K3823" t="s">
        <v>8843</v>
      </c>
      <c r="L3823" t="s">
        <v>41</v>
      </c>
      <c r="M3823" t="s">
        <v>64</v>
      </c>
      <c r="N3823" t="s">
        <v>149</v>
      </c>
      <c r="O3823" s="42">
        <v>44358</v>
      </c>
      <c r="P3823" s="42">
        <v>44358</v>
      </c>
      <c r="Q3823">
        <v>1200</v>
      </c>
      <c r="R3823">
        <v>0</v>
      </c>
      <c r="S3823" s="44">
        <v>0</v>
      </c>
      <c r="T3823">
        <v>5762.71</v>
      </c>
      <c r="U3823" s="42">
        <v>44358</v>
      </c>
      <c r="V3823">
        <v>6</v>
      </c>
      <c r="W3823">
        <v>3.7759999999999998</v>
      </c>
      <c r="X3823" s="44">
        <v>0</v>
      </c>
      <c r="Y3823" s="45" t="s">
        <v>157</v>
      </c>
      <c r="Z3823" s="35" t="s">
        <v>149</v>
      </c>
      <c r="AA3823" s="35" t="s">
        <v>146</v>
      </c>
    </row>
    <row r="3824" spans="1:27" x14ac:dyDescent="0.25">
      <c r="A3824" t="s">
        <v>563</v>
      </c>
      <c r="B3824" t="s">
        <v>3874</v>
      </c>
      <c r="C3824" t="s">
        <v>853</v>
      </c>
      <c r="E3824" t="s">
        <v>11507</v>
      </c>
      <c r="F3824" t="s">
        <v>11508</v>
      </c>
      <c r="G3824" t="s">
        <v>11509</v>
      </c>
      <c r="H3824" t="s">
        <v>1875</v>
      </c>
      <c r="I3824" t="s">
        <v>732</v>
      </c>
      <c r="J3824" t="s">
        <v>69</v>
      </c>
      <c r="K3824" t="s">
        <v>46</v>
      </c>
      <c r="L3824" t="s">
        <v>41</v>
      </c>
      <c r="M3824" t="s">
        <v>64</v>
      </c>
      <c r="N3824" t="s">
        <v>149</v>
      </c>
      <c r="O3824" s="42">
        <v>44222</v>
      </c>
      <c r="P3824" s="42">
        <v>44222</v>
      </c>
      <c r="Q3824">
        <v>6408</v>
      </c>
      <c r="R3824">
        <v>5724</v>
      </c>
      <c r="S3824" s="44">
        <v>20034</v>
      </c>
      <c r="T3824">
        <v>22428</v>
      </c>
      <c r="U3824" s="42">
        <v>44224</v>
      </c>
      <c r="V3824">
        <v>1</v>
      </c>
      <c r="W3824">
        <v>3.6269999999999998</v>
      </c>
      <c r="X3824" s="44">
        <v>5523.573200992555</v>
      </c>
      <c r="Y3824" s="45" t="s">
        <v>157</v>
      </c>
      <c r="Z3824" s="35" t="s">
        <v>149</v>
      </c>
      <c r="AA3824" s="35" t="s">
        <v>146</v>
      </c>
    </row>
    <row r="3825" spans="1:27" x14ac:dyDescent="0.25">
      <c r="A3825" t="s">
        <v>563</v>
      </c>
      <c r="B3825" t="s">
        <v>859</v>
      </c>
      <c r="C3825" t="s">
        <v>853</v>
      </c>
      <c r="E3825" t="s">
        <v>11510</v>
      </c>
      <c r="F3825" t="s">
        <v>11511</v>
      </c>
      <c r="G3825" t="s">
        <v>27</v>
      </c>
      <c r="H3825" t="s">
        <v>10625</v>
      </c>
      <c r="I3825" t="s">
        <v>8844</v>
      </c>
      <c r="J3825" t="s">
        <v>9962</v>
      </c>
      <c r="K3825" t="s">
        <v>8819</v>
      </c>
      <c r="L3825" t="s">
        <v>34</v>
      </c>
      <c r="M3825" t="s">
        <v>94</v>
      </c>
      <c r="N3825" t="s">
        <v>149</v>
      </c>
      <c r="O3825" s="42">
        <v>44361</v>
      </c>
      <c r="P3825" s="42">
        <v>44361</v>
      </c>
      <c r="Q3825">
        <v>-0.23</v>
      </c>
      <c r="R3825">
        <v>-0.23</v>
      </c>
      <c r="S3825" s="44">
        <v>-151.51</v>
      </c>
      <c r="T3825">
        <v>-151.51</v>
      </c>
      <c r="U3825" s="42">
        <v>44364</v>
      </c>
      <c r="V3825">
        <v>6</v>
      </c>
      <c r="W3825">
        <v>3.7759999999999998</v>
      </c>
      <c r="X3825" s="44">
        <v>-151.51</v>
      </c>
      <c r="Y3825" s="45" t="s">
        <v>157</v>
      </c>
      <c r="Z3825" s="35" t="s">
        <v>11512</v>
      </c>
      <c r="AA3825" s="35" t="s">
        <v>146</v>
      </c>
    </row>
    <row r="3826" spans="1:27" x14ac:dyDescent="0.25">
      <c r="A3826" t="s">
        <v>563</v>
      </c>
      <c r="B3826" t="s">
        <v>859</v>
      </c>
      <c r="C3826" t="s">
        <v>853</v>
      </c>
      <c r="E3826" t="s">
        <v>11513</v>
      </c>
      <c r="F3826" t="s">
        <v>11514</v>
      </c>
      <c r="G3826" t="s">
        <v>27</v>
      </c>
      <c r="H3826" t="s">
        <v>10625</v>
      </c>
      <c r="I3826" t="s">
        <v>8844</v>
      </c>
      <c r="J3826" t="s">
        <v>9962</v>
      </c>
      <c r="K3826" t="s">
        <v>8819</v>
      </c>
      <c r="L3826" t="s">
        <v>34</v>
      </c>
      <c r="M3826" t="s">
        <v>94</v>
      </c>
      <c r="N3826" t="s">
        <v>149</v>
      </c>
      <c r="O3826" s="42">
        <v>44361</v>
      </c>
      <c r="P3826" s="42">
        <v>44361</v>
      </c>
      <c r="Q3826">
        <v>-0.17</v>
      </c>
      <c r="R3826">
        <v>-0.17</v>
      </c>
      <c r="S3826" s="44">
        <v>-112.95</v>
      </c>
      <c r="T3826">
        <v>-112.95</v>
      </c>
      <c r="U3826" s="42">
        <v>44364</v>
      </c>
      <c r="V3826">
        <v>6</v>
      </c>
      <c r="W3826">
        <v>3.7759999999999998</v>
      </c>
      <c r="X3826" s="44">
        <v>-112.95</v>
      </c>
      <c r="Y3826" s="45" t="s">
        <v>157</v>
      </c>
      <c r="Z3826" s="35" t="s">
        <v>11515</v>
      </c>
      <c r="AA3826" s="35" t="s">
        <v>146</v>
      </c>
    </row>
    <row r="3827" spans="1:27" x14ac:dyDescent="0.25">
      <c r="A3827" t="s">
        <v>563</v>
      </c>
      <c r="B3827" t="s">
        <v>859</v>
      </c>
      <c r="C3827" t="s">
        <v>853</v>
      </c>
      <c r="E3827" t="s">
        <v>11516</v>
      </c>
      <c r="F3827" t="s">
        <v>11517</v>
      </c>
      <c r="G3827" t="s">
        <v>11518</v>
      </c>
      <c r="H3827" t="s">
        <v>1805</v>
      </c>
      <c r="I3827" t="s">
        <v>38</v>
      </c>
      <c r="J3827" t="s">
        <v>63</v>
      </c>
      <c r="K3827" t="s">
        <v>141</v>
      </c>
      <c r="L3827" t="s">
        <v>34</v>
      </c>
      <c r="M3827" t="s">
        <v>94</v>
      </c>
      <c r="N3827" t="s">
        <v>149</v>
      </c>
      <c r="O3827" s="42">
        <v>44211</v>
      </c>
      <c r="P3827" s="42">
        <v>44211</v>
      </c>
      <c r="Q3827">
        <v>38.130000000000003</v>
      </c>
      <c r="R3827">
        <v>38.130000000000003</v>
      </c>
      <c r="S3827" s="44">
        <v>30504</v>
      </c>
      <c r="T3827">
        <v>30504</v>
      </c>
      <c r="U3827" s="42">
        <v>44211</v>
      </c>
      <c r="V3827">
        <v>1</v>
      </c>
      <c r="W3827">
        <v>3.6269999999999998</v>
      </c>
      <c r="X3827" s="44">
        <v>30504</v>
      </c>
      <c r="Y3827" s="45" t="s">
        <v>157</v>
      </c>
      <c r="Z3827" s="35" t="s">
        <v>149</v>
      </c>
      <c r="AA3827" s="35" t="s">
        <v>146</v>
      </c>
    </row>
    <row r="3828" spans="1:27" x14ac:dyDescent="0.25">
      <c r="A3828" t="s">
        <v>563</v>
      </c>
      <c r="B3828" t="s">
        <v>852</v>
      </c>
      <c r="C3828" t="s">
        <v>11519</v>
      </c>
      <c r="E3828" t="s">
        <v>11520</v>
      </c>
      <c r="F3828" t="s">
        <v>11521</v>
      </c>
      <c r="G3828" t="s">
        <v>27</v>
      </c>
      <c r="H3828" t="s">
        <v>11522</v>
      </c>
      <c r="I3828" t="s">
        <v>11523</v>
      </c>
      <c r="J3828" t="s">
        <v>9479</v>
      </c>
      <c r="K3828" t="s">
        <v>8843</v>
      </c>
      <c r="L3828" t="s">
        <v>41</v>
      </c>
      <c r="M3828" t="s">
        <v>64</v>
      </c>
      <c r="N3828" t="s">
        <v>149</v>
      </c>
      <c r="O3828" s="42">
        <v>44362</v>
      </c>
      <c r="P3828" s="42">
        <v>44362</v>
      </c>
      <c r="Q3828">
        <v>600</v>
      </c>
      <c r="R3828">
        <v>0</v>
      </c>
      <c r="S3828" s="44">
        <v>0</v>
      </c>
      <c r="T3828">
        <v>3093.22</v>
      </c>
      <c r="U3828" s="42">
        <v>44362</v>
      </c>
      <c r="V3828">
        <v>6</v>
      </c>
      <c r="W3828">
        <v>3.7759999999999998</v>
      </c>
      <c r="X3828" s="44">
        <v>0</v>
      </c>
      <c r="Y3828" s="45" t="s">
        <v>157</v>
      </c>
      <c r="Z3828" s="35" t="s">
        <v>149</v>
      </c>
      <c r="AA3828" s="35" t="s">
        <v>146</v>
      </c>
    </row>
    <row r="3829" spans="1:27" x14ac:dyDescent="0.25">
      <c r="A3829" t="s">
        <v>563</v>
      </c>
      <c r="B3829" t="s">
        <v>852</v>
      </c>
      <c r="C3829" t="s">
        <v>11519</v>
      </c>
      <c r="E3829" t="s">
        <v>11520</v>
      </c>
      <c r="F3829" t="s">
        <v>27</v>
      </c>
      <c r="G3829" t="s">
        <v>27</v>
      </c>
      <c r="H3829" t="s">
        <v>11522</v>
      </c>
      <c r="I3829" t="s">
        <v>11523</v>
      </c>
      <c r="J3829" t="s">
        <v>9479</v>
      </c>
      <c r="K3829" t="s">
        <v>8843</v>
      </c>
      <c r="L3829" t="s">
        <v>41</v>
      </c>
      <c r="M3829" t="s">
        <v>64</v>
      </c>
      <c r="N3829" t="s">
        <v>149</v>
      </c>
      <c r="O3829" s="42">
        <v>44362</v>
      </c>
      <c r="P3829" s="42">
        <v>44362</v>
      </c>
      <c r="Q3829">
        <v>600</v>
      </c>
      <c r="R3829">
        <v>0</v>
      </c>
      <c r="S3829" s="44">
        <v>0</v>
      </c>
      <c r="T3829">
        <v>3093.22</v>
      </c>
      <c r="U3829" s="42">
        <v>44362</v>
      </c>
      <c r="V3829">
        <v>6</v>
      </c>
      <c r="W3829">
        <v>3.7759999999999998</v>
      </c>
      <c r="X3829" s="44">
        <v>0</v>
      </c>
      <c r="Y3829" s="45" t="s">
        <v>157</v>
      </c>
      <c r="Z3829" s="35" t="s">
        <v>149</v>
      </c>
      <c r="AA3829" s="35" t="s">
        <v>146</v>
      </c>
    </row>
    <row r="3830" spans="1:27" x14ac:dyDescent="0.25">
      <c r="A3830" t="s">
        <v>563</v>
      </c>
      <c r="B3830" t="s">
        <v>3874</v>
      </c>
      <c r="C3830" t="s">
        <v>11524</v>
      </c>
      <c r="E3830" t="s">
        <v>11525</v>
      </c>
      <c r="F3830" t="s">
        <v>27</v>
      </c>
      <c r="G3830" t="s">
        <v>27</v>
      </c>
      <c r="H3830" t="s">
        <v>4759</v>
      </c>
      <c r="I3830" t="s">
        <v>4510</v>
      </c>
      <c r="J3830" t="s">
        <v>9497</v>
      </c>
      <c r="K3830" t="s">
        <v>9498</v>
      </c>
      <c r="L3830" t="s">
        <v>41</v>
      </c>
      <c r="M3830" t="s">
        <v>64</v>
      </c>
      <c r="N3830" t="s">
        <v>149</v>
      </c>
      <c r="O3830" s="42">
        <v>44357</v>
      </c>
      <c r="P3830" s="42">
        <v>44357</v>
      </c>
      <c r="Q3830">
        <v>200</v>
      </c>
      <c r="R3830">
        <v>0</v>
      </c>
      <c r="S3830" s="44">
        <v>0</v>
      </c>
      <c r="T3830">
        <v>2895.48</v>
      </c>
      <c r="U3830" s="42">
        <v>44357</v>
      </c>
      <c r="V3830">
        <v>6</v>
      </c>
      <c r="W3830">
        <v>3.7759999999999998</v>
      </c>
      <c r="X3830" s="44">
        <v>0</v>
      </c>
      <c r="Y3830" s="45" t="s">
        <v>157</v>
      </c>
      <c r="Z3830" s="35" t="s">
        <v>149</v>
      </c>
      <c r="AA3830" s="35" t="s">
        <v>146</v>
      </c>
    </row>
    <row r="3831" spans="1:27" x14ac:dyDescent="0.25">
      <c r="A3831" t="s">
        <v>563</v>
      </c>
      <c r="B3831" t="s">
        <v>3874</v>
      </c>
      <c r="C3831" t="s">
        <v>11524</v>
      </c>
      <c r="E3831" t="s">
        <v>11525</v>
      </c>
      <c r="F3831" t="s">
        <v>11526</v>
      </c>
      <c r="G3831" t="s">
        <v>27</v>
      </c>
      <c r="H3831" t="s">
        <v>4759</v>
      </c>
      <c r="I3831" t="s">
        <v>4510</v>
      </c>
      <c r="J3831" t="s">
        <v>9497</v>
      </c>
      <c r="K3831" t="s">
        <v>9498</v>
      </c>
      <c r="L3831" t="s">
        <v>41</v>
      </c>
      <c r="M3831" t="s">
        <v>64</v>
      </c>
      <c r="N3831" t="s">
        <v>149</v>
      </c>
      <c r="O3831" s="42">
        <v>44357</v>
      </c>
      <c r="P3831" s="42">
        <v>44357</v>
      </c>
      <c r="Q3831">
        <v>200</v>
      </c>
      <c r="R3831">
        <v>0</v>
      </c>
      <c r="S3831" s="44">
        <v>0</v>
      </c>
      <c r="T3831">
        <v>2895.48</v>
      </c>
      <c r="U3831" s="42">
        <v>44357</v>
      </c>
      <c r="V3831">
        <v>6</v>
      </c>
      <c r="W3831">
        <v>3.7759999999999998</v>
      </c>
      <c r="X3831" s="44">
        <v>0</v>
      </c>
      <c r="Y3831" s="45" t="s">
        <v>157</v>
      </c>
      <c r="Z3831" s="35" t="s">
        <v>149</v>
      </c>
      <c r="AA3831" s="35" t="s">
        <v>146</v>
      </c>
    </row>
    <row r="3832" spans="1:27" x14ac:dyDescent="0.25">
      <c r="A3832" t="s">
        <v>150</v>
      </c>
      <c r="B3832" t="s">
        <v>151</v>
      </c>
      <c r="C3832" t="s">
        <v>152</v>
      </c>
      <c r="E3832" t="s">
        <v>11527</v>
      </c>
      <c r="F3832" t="s">
        <v>27</v>
      </c>
      <c r="G3832" t="s">
        <v>27</v>
      </c>
      <c r="H3832" t="s">
        <v>6889</v>
      </c>
      <c r="I3832" t="s">
        <v>6660</v>
      </c>
      <c r="J3832" t="s">
        <v>65</v>
      </c>
      <c r="K3832" t="s">
        <v>7778</v>
      </c>
      <c r="L3832" t="s">
        <v>4</v>
      </c>
      <c r="M3832" t="s">
        <v>64</v>
      </c>
      <c r="N3832" t="s">
        <v>149</v>
      </c>
      <c r="O3832" s="42">
        <v>44357</v>
      </c>
      <c r="P3832" s="42">
        <v>44357</v>
      </c>
      <c r="Q3832">
        <v>1280</v>
      </c>
      <c r="R3832">
        <v>0</v>
      </c>
      <c r="S3832" s="44">
        <v>0</v>
      </c>
      <c r="T3832">
        <v>109559.32</v>
      </c>
      <c r="U3832" s="42">
        <v>44357</v>
      </c>
      <c r="V3832">
        <v>6</v>
      </c>
      <c r="W3832">
        <v>3.7759999999999998</v>
      </c>
      <c r="X3832" s="44">
        <v>0</v>
      </c>
      <c r="Y3832" s="45" t="s">
        <v>157</v>
      </c>
      <c r="Z3832" s="35" t="s">
        <v>149</v>
      </c>
      <c r="AA3832" s="35" t="s">
        <v>146</v>
      </c>
    </row>
    <row r="3833" spans="1:27" x14ac:dyDescent="0.25">
      <c r="A3833" t="s">
        <v>150</v>
      </c>
      <c r="B3833" t="s">
        <v>151</v>
      </c>
      <c r="C3833" t="s">
        <v>152</v>
      </c>
      <c r="E3833" t="s">
        <v>11528</v>
      </c>
      <c r="F3833" t="s">
        <v>11529</v>
      </c>
      <c r="G3833" t="s">
        <v>11530</v>
      </c>
      <c r="H3833" t="s">
        <v>9922</v>
      </c>
      <c r="I3833" t="s">
        <v>8889</v>
      </c>
      <c r="J3833" t="s">
        <v>65</v>
      </c>
      <c r="K3833" t="s">
        <v>7778</v>
      </c>
      <c r="L3833" t="s">
        <v>4</v>
      </c>
      <c r="M3833" t="s">
        <v>64</v>
      </c>
      <c r="N3833" t="s">
        <v>149</v>
      </c>
      <c r="O3833" s="42">
        <v>44215</v>
      </c>
      <c r="P3833" s="42">
        <v>44216</v>
      </c>
      <c r="Q3833">
        <v>400</v>
      </c>
      <c r="R3833">
        <v>400</v>
      </c>
      <c r="S3833" s="44">
        <v>31525.42</v>
      </c>
      <c r="T3833">
        <v>31525.42</v>
      </c>
      <c r="U3833" s="42">
        <v>44215</v>
      </c>
      <c r="V3833">
        <v>1</v>
      </c>
      <c r="W3833">
        <v>3.6269999999999998</v>
      </c>
      <c r="X3833" s="44">
        <v>8691.8720705817486</v>
      </c>
      <c r="Y3833" s="45" t="s">
        <v>157</v>
      </c>
      <c r="Z3833" s="35" t="s">
        <v>149</v>
      </c>
      <c r="AA3833" s="35" t="s">
        <v>146</v>
      </c>
    </row>
    <row r="3834" spans="1:27" x14ac:dyDescent="0.25">
      <c r="A3834" t="s">
        <v>150</v>
      </c>
      <c r="B3834" t="s">
        <v>151</v>
      </c>
      <c r="C3834" t="s">
        <v>152</v>
      </c>
      <c r="E3834" t="s">
        <v>11531</v>
      </c>
      <c r="F3834" t="s">
        <v>11532</v>
      </c>
      <c r="G3834" t="s">
        <v>11533</v>
      </c>
      <c r="H3834" t="s">
        <v>9228</v>
      </c>
      <c r="I3834" t="s">
        <v>9229</v>
      </c>
      <c r="J3834" t="s">
        <v>65</v>
      </c>
      <c r="K3834" t="s">
        <v>7778</v>
      </c>
      <c r="L3834" t="s">
        <v>4</v>
      </c>
      <c r="M3834" t="s">
        <v>64</v>
      </c>
      <c r="N3834" t="s">
        <v>149</v>
      </c>
      <c r="O3834" s="42">
        <v>44221</v>
      </c>
      <c r="P3834" s="42">
        <v>44222</v>
      </c>
      <c r="Q3834">
        <v>400</v>
      </c>
      <c r="R3834">
        <v>400</v>
      </c>
      <c r="S3834" s="44">
        <v>31864.41</v>
      </c>
      <c r="T3834">
        <v>31864.41</v>
      </c>
      <c r="U3834" s="42">
        <v>44221</v>
      </c>
      <c r="V3834">
        <v>1</v>
      </c>
      <c r="W3834">
        <v>3.6269999999999998</v>
      </c>
      <c r="X3834" s="44">
        <v>8785.3349875930526</v>
      </c>
      <c r="Y3834" s="45" t="s">
        <v>157</v>
      </c>
      <c r="Z3834" s="35" t="s">
        <v>149</v>
      </c>
      <c r="AA3834" s="35" t="s">
        <v>146</v>
      </c>
    </row>
    <row r="3835" spans="1:27" x14ac:dyDescent="0.25">
      <c r="A3835" t="s">
        <v>150</v>
      </c>
      <c r="B3835" t="s">
        <v>151</v>
      </c>
      <c r="C3835" t="s">
        <v>152</v>
      </c>
      <c r="E3835" t="s">
        <v>11534</v>
      </c>
      <c r="F3835" t="s">
        <v>11535</v>
      </c>
      <c r="G3835" t="s">
        <v>11536</v>
      </c>
      <c r="H3835" t="s">
        <v>7833</v>
      </c>
      <c r="I3835" t="s">
        <v>7714</v>
      </c>
      <c r="J3835" t="s">
        <v>65</v>
      </c>
      <c r="K3835" t="s">
        <v>7778</v>
      </c>
      <c r="L3835" t="s">
        <v>4</v>
      </c>
      <c r="M3835" t="s">
        <v>64</v>
      </c>
      <c r="N3835" t="s">
        <v>149</v>
      </c>
      <c r="O3835" s="42">
        <v>44221</v>
      </c>
      <c r="P3835" s="42">
        <v>44222</v>
      </c>
      <c r="Q3835">
        <v>400</v>
      </c>
      <c r="R3835">
        <v>400</v>
      </c>
      <c r="S3835" s="44">
        <v>32203.39</v>
      </c>
      <c r="T3835">
        <v>32203.39</v>
      </c>
      <c r="U3835" s="42">
        <v>44221</v>
      </c>
      <c r="V3835">
        <v>1</v>
      </c>
      <c r="W3835">
        <v>3.6269999999999998</v>
      </c>
      <c r="X3835" s="44">
        <v>8878.7951475048249</v>
      </c>
      <c r="Y3835" s="45" t="s">
        <v>157</v>
      </c>
      <c r="Z3835" s="35" t="s">
        <v>149</v>
      </c>
      <c r="AA3835" s="35" t="s">
        <v>146</v>
      </c>
    </row>
    <row r="3836" spans="1:27" x14ac:dyDescent="0.25">
      <c r="A3836" t="s">
        <v>563</v>
      </c>
      <c r="B3836" t="s">
        <v>859</v>
      </c>
      <c r="C3836" t="s">
        <v>853</v>
      </c>
      <c r="E3836" t="s">
        <v>11537</v>
      </c>
      <c r="F3836" t="s">
        <v>11538</v>
      </c>
      <c r="G3836" t="s">
        <v>11539</v>
      </c>
      <c r="H3836" t="s">
        <v>6889</v>
      </c>
      <c r="I3836" t="s">
        <v>6660</v>
      </c>
      <c r="J3836" t="s">
        <v>63</v>
      </c>
      <c r="K3836" t="s">
        <v>141</v>
      </c>
      <c r="L3836" t="s">
        <v>34</v>
      </c>
      <c r="M3836" t="s">
        <v>94</v>
      </c>
      <c r="N3836" t="s">
        <v>149</v>
      </c>
      <c r="O3836" s="42">
        <v>44214</v>
      </c>
      <c r="P3836" s="42">
        <v>44214</v>
      </c>
      <c r="Q3836">
        <v>40.83</v>
      </c>
      <c r="R3836">
        <v>40.83</v>
      </c>
      <c r="S3836" s="44">
        <v>32664</v>
      </c>
      <c r="T3836">
        <v>32664</v>
      </c>
      <c r="U3836" s="42">
        <v>44214</v>
      </c>
      <c r="V3836">
        <v>1</v>
      </c>
      <c r="W3836">
        <v>3.6269999999999998</v>
      </c>
      <c r="X3836" s="44">
        <v>32664</v>
      </c>
      <c r="Y3836" s="45" t="s">
        <v>157</v>
      </c>
      <c r="Z3836" s="35" t="s">
        <v>149</v>
      </c>
      <c r="AA3836" s="35" t="s">
        <v>146</v>
      </c>
    </row>
    <row r="3837" spans="1:27" x14ac:dyDescent="0.25">
      <c r="A3837" t="s">
        <v>563</v>
      </c>
      <c r="B3837" t="s">
        <v>859</v>
      </c>
      <c r="C3837" t="s">
        <v>853</v>
      </c>
      <c r="E3837" t="s">
        <v>11540</v>
      </c>
      <c r="F3837" t="s">
        <v>11541</v>
      </c>
      <c r="G3837" t="s">
        <v>11542</v>
      </c>
      <c r="H3837" t="s">
        <v>1805</v>
      </c>
      <c r="I3837" t="s">
        <v>38</v>
      </c>
      <c r="J3837" t="s">
        <v>63</v>
      </c>
      <c r="K3837" t="s">
        <v>141</v>
      </c>
      <c r="L3837" t="s">
        <v>34</v>
      </c>
      <c r="M3837" t="s">
        <v>94</v>
      </c>
      <c r="N3837" t="s">
        <v>149</v>
      </c>
      <c r="O3837" s="42">
        <v>44217</v>
      </c>
      <c r="P3837" s="42">
        <v>44217</v>
      </c>
      <c r="Q3837">
        <v>37.1</v>
      </c>
      <c r="R3837">
        <v>37.1</v>
      </c>
      <c r="S3837" s="44">
        <v>33390</v>
      </c>
      <c r="T3837">
        <v>33390</v>
      </c>
      <c r="U3837" s="42">
        <v>44217</v>
      </c>
      <c r="V3837">
        <v>1</v>
      </c>
      <c r="W3837">
        <v>3.6269999999999998</v>
      </c>
      <c r="X3837" s="44">
        <v>33390</v>
      </c>
      <c r="Y3837" s="45" t="s">
        <v>157</v>
      </c>
      <c r="Z3837" s="35" t="s">
        <v>149</v>
      </c>
      <c r="AA3837" s="35" t="s">
        <v>146</v>
      </c>
    </row>
    <row r="3838" spans="1:27" x14ac:dyDescent="0.25">
      <c r="A3838" t="s">
        <v>150</v>
      </c>
      <c r="B3838" t="s">
        <v>151</v>
      </c>
      <c r="C3838" t="s">
        <v>152</v>
      </c>
      <c r="E3838" t="s">
        <v>11543</v>
      </c>
      <c r="F3838" t="s">
        <v>11544</v>
      </c>
      <c r="G3838" t="s">
        <v>11545</v>
      </c>
      <c r="H3838" t="s">
        <v>7494</v>
      </c>
      <c r="I3838" t="s">
        <v>7255</v>
      </c>
      <c r="J3838" t="s">
        <v>65</v>
      </c>
      <c r="K3838" t="s">
        <v>7778</v>
      </c>
      <c r="L3838" t="s">
        <v>4</v>
      </c>
      <c r="M3838" t="s">
        <v>64</v>
      </c>
      <c r="N3838" t="s">
        <v>149</v>
      </c>
      <c r="O3838" s="42">
        <v>44221</v>
      </c>
      <c r="P3838" s="42">
        <v>44222</v>
      </c>
      <c r="Q3838">
        <v>450</v>
      </c>
      <c r="R3838">
        <v>450</v>
      </c>
      <c r="S3838" s="44">
        <v>36228.81</v>
      </c>
      <c r="T3838">
        <v>36228.81</v>
      </c>
      <c r="U3838" s="42">
        <v>44221</v>
      </c>
      <c r="V3838">
        <v>1</v>
      </c>
      <c r="W3838">
        <v>3.6269999999999998</v>
      </c>
      <c r="X3838" s="44">
        <v>9988.6435070306034</v>
      </c>
      <c r="Y3838" s="45" t="s">
        <v>157</v>
      </c>
      <c r="Z3838" s="35" t="s">
        <v>149</v>
      </c>
      <c r="AA3838" s="35" t="s">
        <v>146</v>
      </c>
    </row>
    <row r="3839" spans="1:27" x14ac:dyDescent="0.25">
      <c r="A3839" t="s">
        <v>150</v>
      </c>
      <c r="B3839" t="s">
        <v>151</v>
      </c>
      <c r="C3839" t="s">
        <v>152</v>
      </c>
      <c r="E3839" t="s">
        <v>11546</v>
      </c>
      <c r="F3839" t="s">
        <v>11547</v>
      </c>
      <c r="G3839" t="s">
        <v>11548</v>
      </c>
      <c r="H3839" t="s">
        <v>7825</v>
      </c>
      <c r="I3839" t="s">
        <v>7708</v>
      </c>
      <c r="J3839" t="s">
        <v>65</v>
      </c>
      <c r="K3839" t="s">
        <v>7778</v>
      </c>
      <c r="L3839" t="s">
        <v>4</v>
      </c>
      <c r="M3839" t="s">
        <v>64</v>
      </c>
      <c r="N3839" t="s">
        <v>149</v>
      </c>
      <c r="O3839" s="42">
        <v>44218</v>
      </c>
      <c r="P3839" s="42">
        <v>44219</v>
      </c>
      <c r="Q3839">
        <v>450</v>
      </c>
      <c r="R3839">
        <v>450</v>
      </c>
      <c r="S3839" s="44">
        <v>36610.17</v>
      </c>
      <c r="T3839">
        <v>36610.17</v>
      </c>
      <c r="U3839" s="42">
        <v>44218</v>
      </c>
      <c r="V3839">
        <v>1</v>
      </c>
      <c r="W3839">
        <v>3.6269999999999998</v>
      </c>
      <c r="X3839" s="44">
        <v>10093.788254755997</v>
      </c>
      <c r="Y3839" s="45" t="s">
        <v>157</v>
      </c>
      <c r="Z3839" s="35" t="s">
        <v>149</v>
      </c>
      <c r="AA3839" s="35" t="s">
        <v>146</v>
      </c>
    </row>
    <row r="3840" spans="1:27" x14ac:dyDescent="0.25">
      <c r="A3840" t="s">
        <v>150</v>
      </c>
      <c r="B3840" t="s">
        <v>151</v>
      </c>
      <c r="C3840" t="s">
        <v>152</v>
      </c>
      <c r="E3840" t="s">
        <v>11549</v>
      </c>
      <c r="F3840" t="s">
        <v>11550</v>
      </c>
      <c r="G3840" t="s">
        <v>11551</v>
      </c>
      <c r="H3840" t="s">
        <v>7776</v>
      </c>
      <c r="I3840" t="s">
        <v>7777</v>
      </c>
      <c r="J3840" t="s">
        <v>65</v>
      </c>
      <c r="K3840" t="s">
        <v>7778</v>
      </c>
      <c r="L3840" t="s">
        <v>4</v>
      </c>
      <c r="M3840" t="s">
        <v>64</v>
      </c>
      <c r="N3840" t="s">
        <v>149</v>
      </c>
      <c r="O3840" s="42">
        <v>44222</v>
      </c>
      <c r="P3840" s="42">
        <v>44223</v>
      </c>
      <c r="Q3840">
        <v>460</v>
      </c>
      <c r="R3840">
        <v>460</v>
      </c>
      <c r="S3840" s="44">
        <v>36644.07</v>
      </c>
      <c r="T3840">
        <v>36644.07</v>
      </c>
      <c r="U3840" s="42">
        <v>44222</v>
      </c>
      <c r="V3840">
        <v>1</v>
      </c>
      <c r="W3840">
        <v>3.6269999999999998</v>
      </c>
      <c r="X3840" s="44">
        <v>10103.13482216708</v>
      </c>
      <c r="Y3840" s="45" t="s">
        <v>157</v>
      </c>
      <c r="Z3840" s="35" t="s">
        <v>149</v>
      </c>
      <c r="AA3840" s="35" t="s">
        <v>146</v>
      </c>
    </row>
    <row r="3841" spans="1:27" x14ac:dyDescent="0.25">
      <c r="A3841" t="s">
        <v>150</v>
      </c>
      <c r="B3841" t="s">
        <v>151</v>
      </c>
      <c r="C3841" t="s">
        <v>152</v>
      </c>
      <c r="E3841" t="s">
        <v>11527</v>
      </c>
      <c r="F3841" t="s">
        <v>11552</v>
      </c>
      <c r="G3841" t="s">
        <v>27</v>
      </c>
      <c r="H3841" t="s">
        <v>6889</v>
      </c>
      <c r="I3841" t="s">
        <v>6660</v>
      </c>
      <c r="J3841" t="s">
        <v>65</v>
      </c>
      <c r="K3841" t="s">
        <v>7778</v>
      </c>
      <c r="L3841" t="s">
        <v>4</v>
      </c>
      <c r="M3841" t="s">
        <v>64</v>
      </c>
      <c r="N3841" t="s">
        <v>149</v>
      </c>
      <c r="O3841" s="42">
        <v>44357</v>
      </c>
      <c r="P3841" s="42">
        <v>44357</v>
      </c>
      <c r="Q3841">
        <v>1280</v>
      </c>
      <c r="R3841">
        <v>0</v>
      </c>
      <c r="S3841" s="44">
        <v>0</v>
      </c>
      <c r="T3841">
        <v>109559.32</v>
      </c>
      <c r="U3841" s="42">
        <v>44357</v>
      </c>
      <c r="V3841">
        <v>6</v>
      </c>
      <c r="W3841">
        <v>3.7759999999999998</v>
      </c>
      <c r="X3841" s="44">
        <v>0</v>
      </c>
      <c r="Y3841" s="45" t="s">
        <v>157</v>
      </c>
      <c r="Z3841" s="35" t="s">
        <v>149</v>
      </c>
      <c r="AA3841" s="35" t="s">
        <v>146</v>
      </c>
    </row>
    <row r="3842" spans="1:27" x14ac:dyDescent="0.25">
      <c r="A3842" t="s">
        <v>150</v>
      </c>
      <c r="B3842" t="s">
        <v>151</v>
      </c>
      <c r="C3842" t="s">
        <v>152</v>
      </c>
      <c r="E3842" t="s">
        <v>11527</v>
      </c>
      <c r="F3842" t="s">
        <v>11553</v>
      </c>
      <c r="G3842" t="s">
        <v>27</v>
      </c>
      <c r="H3842" t="s">
        <v>6889</v>
      </c>
      <c r="I3842" t="s">
        <v>6660</v>
      </c>
      <c r="J3842" t="s">
        <v>65</v>
      </c>
      <c r="K3842" t="s">
        <v>7778</v>
      </c>
      <c r="L3842" t="s">
        <v>4</v>
      </c>
      <c r="M3842" t="s">
        <v>64</v>
      </c>
      <c r="N3842" t="s">
        <v>149</v>
      </c>
      <c r="O3842" s="42">
        <v>44357</v>
      </c>
      <c r="P3842" s="42">
        <v>44357</v>
      </c>
      <c r="Q3842">
        <v>1280</v>
      </c>
      <c r="R3842">
        <v>0</v>
      </c>
      <c r="S3842" s="44">
        <v>0</v>
      </c>
      <c r="T3842">
        <v>109559.32</v>
      </c>
      <c r="U3842" s="42">
        <v>44357</v>
      </c>
      <c r="V3842">
        <v>6</v>
      </c>
      <c r="W3842">
        <v>3.7759999999999998</v>
      </c>
      <c r="X3842" s="44">
        <v>0</v>
      </c>
      <c r="Y3842" s="45" t="s">
        <v>157</v>
      </c>
      <c r="Z3842" s="35" t="s">
        <v>149</v>
      </c>
      <c r="AA3842" s="35" t="s">
        <v>146</v>
      </c>
    </row>
    <row r="3843" spans="1:27" x14ac:dyDescent="0.25">
      <c r="A3843" t="s">
        <v>150</v>
      </c>
      <c r="B3843" t="s">
        <v>151</v>
      </c>
      <c r="C3843" t="s">
        <v>152</v>
      </c>
      <c r="E3843" t="s">
        <v>11554</v>
      </c>
      <c r="F3843" t="s">
        <v>27</v>
      </c>
      <c r="G3843" t="s">
        <v>27</v>
      </c>
      <c r="H3843" t="s">
        <v>11555</v>
      </c>
      <c r="I3843" t="s">
        <v>11556</v>
      </c>
      <c r="J3843" t="s">
        <v>65</v>
      </c>
      <c r="K3843" t="s">
        <v>7778</v>
      </c>
      <c r="L3843" t="s">
        <v>4</v>
      </c>
      <c r="M3843" t="s">
        <v>64</v>
      </c>
      <c r="N3843" t="s">
        <v>149</v>
      </c>
      <c r="O3843" s="42">
        <v>44357</v>
      </c>
      <c r="P3843" s="42">
        <v>44357</v>
      </c>
      <c r="Q3843">
        <v>620</v>
      </c>
      <c r="R3843">
        <v>0</v>
      </c>
      <c r="S3843" s="44">
        <v>0</v>
      </c>
      <c r="T3843">
        <v>53067.8</v>
      </c>
      <c r="U3843" s="42">
        <v>44357</v>
      </c>
      <c r="V3843">
        <v>6</v>
      </c>
      <c r="W3843">
        <v>3.7759999999999998</v>
      </c>
      <c r="X3843" s="44">
        <v>0</v>
      </c>
      <c r="Y3843" s="45" t="s">
        <v>157</v>
      </c>
      <c r="Z3843" s="35" t="s">
        <v>149</v>
      </c>
      <c r="AA3843" s="35" t="s">
        <v>146</v>
      </c>
    </row>
    <row r="3844" spans="1:27" x14ac:dyDescent="0.25">
      <c r="A3844" t="s">
        <v>150</v>
      </c>
      <c r="B3844" t="s">
        <v>151</v>
      </c>
      <c r="C3844" t="s">
        <v>152</v>
      </c>
      <c r="E3844" t="s">
        <v>11554</v>
      </c>
      <c r="F3844" t="s">
        <v>11557</v>
      </c>
      <c r="G3844" t="s">
        <v>27</v>
      </c>
      <c r="H3844" t="s">
        <v>11555</v>
      </c>
      <c r="I3844" t="s">
        <v>11556</v>
      </c>
      <c r="J3844" t="s">
        <v>65</v>
      </c>
      <c r="K3844" t="s">
        <v>7778</v>
      </c>
      <c r="L3844" t="s">
        <v>4</v>
      </c>
      <c r="M3844" t="s">
        <v>64</v>
      </c>
      <c r="N3844" t="s">
        <v>149</v>
      </c>
      <c r="O3844" s="42">
        <v>44357</v>
      </c>
      <c r="P3844" s="42">
        <v>44357</v>
      </c>
      <c r="Q3844">
        <v>620</v>
      </c>
      <c r="R3844">
        <v>0</v>
      </c>
      <c r="S3844" s="44">
        <v>0</v>
      </c>
      <c r="T3844">
        <v>53067.8</v>
      </c>
      <c r="U3844" s="42">
        <v>44357</v>
      </c>
      <c r="V3844">
        <v>6</v>
      </c>
      <c r="W3844">
        <v>3.7759999999999998</v>
      </c>
      <c r="X3844" s="44">
        <v>0</v>
      </c>
      <c r="Y3844" s="45" t="s">
        <v>157</v>
      </c>
      <c r="Z3844" s="35" t="s">
        <v>149</v>
      </c>
      <c r="AA3844" s="35" t="s">
        <v>146</v>
      </c>
    </row>
    <row r="3845" spans="1:27" x14ac:dyDescent="0.25">
      <c r="A3845" t="s">
        <v>150</v>
      </c>
      <c r="B3845" t="s">
        <v>151</v>
      </c>
      <c r="C3845" t="s">
        <v>152</v>
      </c>
      <c r="E3845" t="s">
        <v>11558</v>
      </c>
      <c r="F3845" t="s">
        <v>27</v>
      </c>
      <c r="G3845" t="s">
        <v>27</v>
      </c>
      <c r="H3845" t="s">
        <v>7925</v>
      </c>
      <c r="I3845" t="s">
        <v>7695</v>
      </c>
      <c r="J3845" t="s">
        <v>65</v>
      </c>
      <c r="K3845" t="s">
        <v>7778</v>
      </c>
      <c r="L3845" t="s">
        <v>4</v>
      </c>
      <c r="M3845" t="s">
        <v>64</v>
      </c>
      <c r="N3845" t="s">
        <v>149</v>
      </c>
      <c r="O3845" s="42">
        <v>44358</v>
      </c>
      <c r="P3845" s="42">
        <v>44358</v>
      </c>
      <c r="Q3845">
        <v>359</v>
      </c>
      <c r="R3845">
        <v>0</v>
      </c>
      <c r="S3845" s="44">
        <v>0</v>
      </c>
      <c r="T3845">
        <v>30727.97</v>
      </c>
      <c r="U3845" s="42">
        <v>44358</v>
      </c>
      <c r="V3845">
        <v>6</v>
      </c>
      <c r="W3845">
        <v>3.7759999999999998</v>
      </c>
      <c r="X3845" s="44">
        <v>0</v>
      </c>
      <c r="Y3845" s="45" t="s">
        <v>157</v>
      </c>
      <c r="Z3845" s="35" t="s">
        <v>149</v>
      </c>
      <c r="AA3845" s="35" t="s">
        <v>146</v>
      </c>
    </row>
    <row r="3846" spans="1:27" x14ac:dyDescent="0.25">
      <c r="A3846" t="s">
        <v>150</v>
      </c>
      <c r="B3846" t="s">
        <v>151</v>
      </c>
      <c r="C3846" t="s">
        <v>152</v>
      </c>
      <c r="E3846" t="s">
        <v>11558</v>
      </c>
      <c r="F3846" t="s">
        <v>11559</v>
      </c>
      <c r="G3846" t="s">
        <v>27</v>
      </c>
      <c r="H3846" t="s">
        <v>7925</v>
      </c>
      <c r="I3846" t="s">
        <v>7695</v>
      </c>
      <c r="J3846" t="s">
        <v>65</v>
      </c>
      <c r="K3846" t="s">
        <v>7778</v>
      </c>
      <c r="L3846" t="s">
        <v>4</v>
      </c>
      <c r="M3846" t="s">
        <v>64</v>
      </c>
      <c r="N3846" t="s">
        <v>149</v>
      </c>
      <c r="O3846" s="42">
        <v>44358</v>
      </c>
      <c r="P3846" s="42">
        <v>44358</v>
      </c>
      <c r="Q3846">
        <v>359</v>
      </c>
      <c r="R3846">
        <v>0</v>
      </c>
      <c r="S3846" s="44">
        <v>0</v>
      </c>
      <c r="T3846">
        <v>30727.97</v>
      </c>
      <c r="U3846" s="42">
        <v>44358</v>
      </c>
      <c r="V3846">
        <v>6</v>
      </c>
      <c r="W3846">
        <v>3.7759999999999998</v>
      </c>
      <c r="X3846" s="44">
        <v>0</v>
      </c>
      <c r="Y3846" s="45" t="s">
        <v>157</v>
      </c>
      <c r="Z3846" s="35" t="s">
        <v>149</v>
      </c>
      <c r="AA3846" s="35" t="s">
        <v>146</v>
      </c>
    </row>
    <row r="3847" spans="1:27" x14ac:dyDescent="0.25">
      <c r="A3847" t="s">
        <v>150</v>
      </c>
      <c r="B3847" t="s">
        <v>151</v>
      </c>
      <c r="C3847" t="s">
        <v>152</v>
      </c>
      <c r="E3847" t="s">
        <v>11560</v>
      </c>
      <c r="F3847" t="s">
        <v>27</v>
      </c>
      <c r="G3847" t="s">
        <v>27</v>
      </c>
      <c r="H3847" t="s">
        <v>11561</v>
      </c>
      <c r="I3847" t="s">
        <v>11562</v>
      </c>
      <c r="J3847" t="s">
        <v>65</v>
      </c>
      <c r="K3847" t="s">
        <v>7778</v>
      </c>
      <c r="L3847" t="s">
        <v>4</v>
      </c>
      <c r="M3847" t="s">
        <v>64</v>
      </c>
      <c r="N3847" t="s">
        <v>149</v>
      </c>
      <c r="O3847" s="42">
        <v>44356</v>
      </c>
      <c r="P3847" s="42">
        <v>44356</v>
      </c>
      <c r="Q3847">
        <v>500</v>
      </c>
      <c r="R3847">
        <v>0</v>
      </c>
      <c r="S3847" s="44">
        <v>0</v>
      </c>
      <c r="T3847">
        <v>43220.34</v>
      </c>
      <c r="U3847" s="42">
        <v>44356</v>
      </c>
      <c r="V3847">
        <v>6</v>
      </c>
      <c r="W3847">
        <v>3.7759999999999998</v>
      </c>
      <c r="X3847" s="44">
        <v>0</v>
      </c>
      <c r="Y3847" s="45" t="s">
        <v>157</v>
      </c>
      <c r="Z3847" s="35" t="s">
        <v>149</v>
      </c>
      <c r="AA3847" s="35" t="s">
        <v>146</v>
      </c>
    </row>
    <row r="3848" spans="1:27" x14ac:dyDescent="0.25">
      <c r="A3848" t="s">
        <v>150</v>
      </c>
      <c r="B3848" t="s">
        <v>151</v>
      </c>
      <c r="C3848" t="s">
        <v>152</v>
      </c>
      <c r="E3848" t="s">
        <v>11563</v>
      </c>
      <c r="F3848" t="s">
        <v>11564</v>
      </c>
      <c r="G3848" t="s">
        <v>11565</v>
      </c>
      <c r="H3848" t="s">
        <v>6889</v>
      </c>
      <c r="I3848" t="s">
        <v>6660</v>
      </c>
      <c r="J3848" t="s">
        <v>65</v>
      </c>
      <c r="K3848" t="s">
        <v>7778</v>
      </c>
      <c r="L3848" t="s">
        <v>4</v>
      </c>
      <c r="M3848" t="s">
        <v>64</v>
      </c>
      <c r="N3848" t="s">
        <v>149</v>
      </c>
      <c r="O3848" s="42">
        <v>44211</v>
      </c>
      <c r="P3848" s="42">
        <v>44212</v>
      </c>
      <c r="Q3848">
        <v>500</v>
      </c>
      <c r="R3848">
        <v>500</v>
      </c>
      <c r="S3848" s="44">
        <v>37923.730000000003</v>
      </c>
      <c r="T3848">
        <v>37923.730000000003</v>
      </c>
      <c r="U3848" s="42">
        <v>44211</v>
      </c>
      <c r="V3848">
        <v>1</v>
      </c>
      <c r="W3848">
        <v>3.6269999999999998</v>
      </c>
      <c r="X3848" s="44">
        <v>10455.94982078853</v>
      </c>
      <c r="Y3848" s="45" t="s">
        <v>157</v>
      </c>
      <c r="Z3848" s="35" t="s">
        <v>149</v>
      </c>
      <c r="AA3848" s="35" t="s">
        <v>146</v>
      </c>
    </row>
    <row r="3849" spans="1:27" x14ac:dyDescent="0.25">
      <c r="A3849" t="s">
        <v>150</v>
      </c>
      <c r="B3849" t="s">
        <v>151</v>
      </c>
      <c r="C3849" t="s">
        <v>152</v>
      </c>
      <c r="E3849" t="s">
        <v>11560</v>
      </c>
      <c r="F3849" t="s">
        <v>11566</v>
      </c>
      <c r="G3849" t="s">
        <v>27</v>
      </c>
      <c r="H3849" t="s">
        <v>11561</v>
      </c>
      <c r="I3849" t="s">
        <v>11562</v>
      </c>
      <c r="J3849" t="s">
        <v>65</v>
      </c>
      <c r="K3849" t="s">
        <v>7778</v>
      </c>
      <c r="L3849" t="s">
        <v>4</v>
      </c>
      <c r="M3849" t="s">
        <v>64</v>
      </c>
      <c r="N3849" t="s">
        <v>149</v>
      </c>
      <c r="O3849" s="42">
        <v>44356</v>
      </c>
      <c r="P3849" s="42">
        <v>44356</v>
      </c>
      <c r="Q3849">
        <v>500</v>
      </c>
      <c r="R3849">
        <v>0</v>
      </c>
      <c r="S3849" s="44">
        <v>0</v>
      </c>
      <c r="T3849">
        <v>43220.34</v>
      </c>
      <c r="U3849" s="42">
        <v>44356</v>
      </c>
      <c r="V3849">
        <v>6</v>
      </c>
      <c r="W3849">
        <v>3.7759999999999998</v>
      </c>
      <c r="X3849" s="44">
        <v>0</v>
      </c>
      <c r="Y3849" s="45" t="s">
        <v>157</v>
      </c>
      <c r="Z3849" s="35" t="s">
        <v>149</v>
      </c>
      <c r="AA3849" s="35" t="s">
        <v>146</v>
      </c>
    </row>
    <row r="3850" spans="1:27" x14ac:dyDescent="0.25">
      <c r="A3850" t="s">
        <v>150</v>
      </c>
      <c r="B3850" t="s">
        <v>151</v>
      </c>
      <c r="C3850" t="s">
        <v>152</v>
      </c>
      <c r="E3850" t="s">
        <v>11567</v>
      </c>
      <c r="F3850" t="s">
        <v>27</v>
      </c>
      <c r="G3850" t="s">
        <v>27</v>
      </c>
      <c r="H3850" t="s">
        <v>11568</v>
      </c>
      <c r="I3850" t="s">
        <v>11569</v>
      </c>
      <c r="J3850" t="s">
        <v>65</v>
      </c>
      <c r="K3850" t="s">
        <v>7778</v>
      </c>
      <c r="L3850" t="s">
        <v>4</v>
      </c>
      <c r="M3850" t="s">
        <v>64</v>
      </c>
      <c r="N3850" t="s">
        <v>149</v>
      </c>
      <c r="O3850" s="42">
        <v>44356</v>
      </c>
      <c r="P3850" s="42">
        <v>44356</v>
      </c>
      <c r="Q3850">
        <v>400</v>
      </c>
      <c r="R3850">
        <v>0</v>
      </c>
      <c r="S3850" s="44">
        <v>0</v>
      </c>
      <c r="T3850">
        <v>34576.28</v>
      </c>
      <c r="U3850" s="42">
        <v>44356</v>
      </c>
      <c r="V3850">
        <v>6</v>
      </c>
      <c r="W3850">
        <v>3.7759999999999998</v>
      </c>
      <c r="X3850" s="44">
        <v>0</v>
      </c>
      <c r="Y3850" s="45" t="s">
        <v>157</v>
      </c>
      <c r="Z3850" s="35" t="s">
        <v>149</v>
      </c>
      <c r="AA3850" s="35" t="s">
        <v>146</v>
      </c>
    </row>
    <row r="3851" spans="1:27" x14ac:dyDescent="0.25">
      <c r="A3851" t="s">
        <v>150</v>
      </c>
      <c r="B3851" t="s">
        <v>151</v>
      </c>
      <c r="C3851" t="s">
        <v>152</v>
      </c>
      <c r="E3851" t="s">
        <v>11567</v>
      </c>
      <c r="F3851" t="s">
        <v>11570</v>
      </c>
      <c r="G3851" t="s">
        <v>27</v>
      </c>
      <c r="H3851" t="s">
        <v>11568</v>
      </c>
      <c r="I3851" t="s">
        <v>11569</v>
      </c>
      <c r="J3851" t="s">
        <v>65</v>
      </c>
      <c r="K3851" t="s">
        <v>7778</v>
      </c>
      <c r="L3851" t="s">
        <v>4</v>
      </c>
      <c r="M3851" t="s">
        <v>64</v>
      </c>
      <c r="N3851" t="s">
        <v>149</v>
      </c>
      <c r="O3851" s="42">
        <v>44356</v>
      </c>
      <c r="P3851" s="42">
        <v>44356</v>
      </c>
      <c r="Q3851">
        <v>400</v>
      </c>
      <c r="R3851">
        <v>0</v>
      </c>
      <c r="S3851" s="44">
        <v>0</v>
      </c>
      <c r="T3851">
        <v>34576.28</v>
      </c>
      <c r="U3851" s="42">
        <v>44356</v>
      </c>
      <c r="V3851">
        <v>6</v>
      </c>
      <c r="W3851">
        <v>3.7759999999999998</v>
      </c>
      <c r="X3851" s="44">
        <v>0</v>
      </c>
      <c r="Y3851" s="45" t="s">
        <v>157</v>
      </c>
      <c r="Z3851" s="35" t="s">
        <v>149</v>
      </c>
      <c r="AA3851" s="35" t="s">
        <v>146</v>
      </c>
    </row>
    <row r="3852" spans="1:27" x14ac:dyDescent="0.25">
      <c r="A3852" t="s">
        <v>150</v>
      </c>
      <c r="B3852" t="s">
        <v>151</v>
      </c>
      <c r="C3852" t="s">
        <v>152</v>
      </c>
      <c r="E3852" t="s">
        <v>11571</v>
      </c>
      <c r="F3852" t="s">
        <v>11572</v>
      </c>
      <c r="G3852" t="s">
        <v>11573</v>
      </c>
      <c r="H3852" t="s">
        <v>11574</v>
      </c>
      <c r="I3852" t="s">
        <v>11575</v>
      </c>
      <c r="J3852" t="s">
        <v>65</v>
      </c>
      <c r="K3852" t="s">
        <v>7778</v>
      </c>
      <c r="L3852" t="s">
        <v>4</v>
      </c>
      <c r="M3852" t="s">
        <v>64</v>
      </c>
      <c r="N3852" t="s">
        <v>149</v>
      </c>
      <c r="O3852" s="42">
        <v>44218</v>
      </c>
      <c r="P3852" s="42">
        <v>44219</v>
      </c>
      <c r="Q3852">
        <v>60</v>
      </c>
      <c r="R3852">
        <v>60</v>
      </c>
      <c r="S3852" s="44">
        <v>4728.8100000000004</v>
      </c>
      <c r="T3852">
        <v>4728.8100000000004</v>
      </c>
      <c r="U3852" s="42">
        <v>44219</v>
      </c>
      <c r="V3852">
        <v>1</v>
      </c>
      <c r="W3852">
        <v>3.6269999999999998</v>
      </c>
      <c r="X3852" s="44">
        <v>1303.7799834574021</v>
      </c>
      <c r="Y3852" s="45" t="s">
        <v>157</v>
      </c>
      <c r="Z3852" s="35" t="s">
        <v>149</v>
      </c>
      <c r="AA3852" s="35" t="s">
        <v>146</v>
      </c>
    </row>
    <row r="3853" spans="1:27" x14ac:dyDescent="0.25">
      <c r="A3853" t="s">
        <v>150</v>
      </c>
      <c r="B3853" t="s">
        <v>151</v>
      </c>
      <c r="C3853" t="s">
        <v>152</v>
      </c>
      <c r="E3853" t="s">
        <v>11576</v>
      </c>
      <c r="F3853" t="s">
        <v>11577</v>
      </c>
      <c r="G3853" t="s">
        <v>11578</v>
      </c>
      <c r="H3853" t="s">
        <v>7810</v>
      </c>
      <c r="I3853" t="s">
        <v>7704</v>
      </c>
      <c r="J3853" t="s">
        <v>65</v>
      </c>
      <c r="K3853" t="s">
        <v>7778</v>
      </c>
      <c r="L3853" t="s">
        <v>4</v>
      </c>
      <c r="M3853" t="s">
        <v>64</v>
      </c>
      <c r="N3853" t="s">
        <v>149</v>
      </c>
      <c r="O3853" s="42">
        <v>44214</v>
      </c>
      <c r="P3853" s="42">
        <v>44215</v>
      </c>
      <c r="Q3853">
        <v>64</v>
      </c>
      <c r="R3853">
        <v>64</v>
      </c>
      <c r="S3853" s="44">
        <v>4881.3599999999997</v>
      </c>
      <c r="T3853">
        <v>4881.3599999999997</v>
      </c>
      <c r="U3853" s="42">
        <v>44214</v>
      </c>
      <c r="V3853">
        <v>1</v>
      </c>
      <c r="W3853">
        <v>3.6269999999999998</v>
      </c>
      <c r="X3853" s="44">
        <v>1345.8395368072779</v>
      </c>
      <c r="Y3853" s="45" t="s">
        <v>157</v>
      </c>
      <c r="Z3853" s="35" t="s">
        <v>149</v>
      </c>
      <c r="AA3853" s="35" t="s">
        <v>146</v>
      </c>
    </row>
    <row r="3854" spans="1:27" x14ac:dyDescent="0.25">
      <c r="A3854" t="s">
        <v>563</v>
      </c>
      <c r="B3854" t="s">
        <v>852</v>
      </c>
      <c r="C3854" t="s">
        <v>565</v>
      </c>
      <c r="E3854" t="s">
        <v>11579</v>
      </c>
      <c r="F3854" t="s">
        <v>11580</v>
      </c>
      <c r="G3854" t="s">
        <v>11581</v>
      </c>
      <c r="H3854" t="s">
        <v>9585</v>
      </c>
      <c r="I3854" t="s">
        <v>8871</v>
      </c>
      <c r="J3854" t="s">
        <v>68</v>
      </c>
      <c r="K3854" t="s">
        <v>44</v>
      </c>
      <c r="L3854" t="s">
        <v>41</v>
      </c>
      <c r="M3854" t="s">
        <v>64</v>
      </c>
      <c r="N3854" t="s">
        <v>149</v>
      </c>
      <c r="O3854" s="42">
        <v>44217</v>
      </c>
      <c r="P3854" s="42">
        <v>44217</v>
      </c>
      <c r="Q3854">
        <v>1080</v>
      </c>
      <c r="R3854">
        <v>1080</v>
      </c>
      <c r="S3854" s="44">
        <v>5338.98</v>
      </c>
      <c r="T3854">
        <v>5338.98</v>
      </c>
      <c r="U3854" s="42">
        <v>44217</v>
      </c>
      <c r="V3854">
        <v>1</v>
      </c>
      <c r="W3854">
        <v>3.6269999999999998</v>
      </c>
      <c r="X3854" s="44">
        <v>1472.009925558312</v>
      </c>
      <c r="Y3854" s="45" t="s">
        <v>157</v>
      </c>
      <c r="Z3854" s="35" t="s">
        <v>149</v>
      </c>
      <c r="AA3854" s="35" t="s">
        <v>146</v>
      </c>
    </row>
    <row r="3855" spans="1:27" x14ac:dyDescent="0.25">
      <c r="A3855" t="s">
        <v>150</v>
      </c>
      <c r="B3855" t="s">
        <v>151</v>
      </c>
      <c r="C3855" t="s">
        <v>152</v>
      </c>
      <c r="E3855" t="s">
        <v>11582</v>
      </c>
      <c r="F3855" t="s">
        <v>11583</v>
      </c>
      <c r="G3855" t="s">
        <v>11584</v>
      </c>
      <c r="H3855" t="s">
        <v>9154</v>
      </c>
      <c r="I3855" t="s">
        <v>9155</v>
      </c>
      <c r="J3855" t="s">
        <v>65</v>
      </c>
      <c r="K3855" t="s">
        <v>7778</v>
      </c>
      <c r="L3855" t="s">
        <v>4</v>
      </c>
      <c r="M3855" t="s">
        <v>64</v>
      </c>
      <c r="N3855" t="s">
        <v>149</v>
      </c>
      <c r="O3855" s="42">
        <v>44196</v>
      </c>
      <c r="P3855" s="42">
        <v>44197</v>
      </c>
      <c r="Q3855">
        <v>200</v>
      </c>
      <c r="R3855">
        <v>200</v>
      </c>
      <c r="S3855" s="44">
        <v>15423.73</v>
      </c>
      <c r="T3855">
        <v>15423.73</v>
      </c>
      <c r="U3855" s="42">
        <v>44196</v>
      </c>
      <c r="V3855">
        <v>12</v>
      </c>
      <c r="W3855">
        <v>3.6059999999999999</v>
      </c>
      <c r="X3855" s="44">
        <v>4277.2407099278971</v>
      </c>
      <c r="Y3855" s="45" t="s">
        <v>157</v>
      </c>
      <c r="Z3855" s="35" t="s">
        <v>149</v>
      </c>
      <c r="AA3855" s="35" t="s">
        <v>146</v>
      </c>
    </row>
    <row r="3856" spans="1:27" x14ac:dyDescent="0.25">
      <c r="A3856" t="s">
        <v>150</v>
      </c>
      <c r="B3856" t="s">
        <v>151</v>
      </c>
      <c r="C3856" t="s">
        <v>152</v>
      </c>
      <c r="E3856" t="s">
        <v>11585</v>
      </c>
      <c r="F3856" t="s">
        <v>11586</v>
      </c>
      <c r="G3856" t="s">
        <v>11587</v>
      </c>
      <c r="H3856" t="s">
        <v>7347</v>
      </c>
      <c r="I3856" t="s">
        <v>7246</v>
      </c>
      <c r="J3856" t="s">
        <v>65</v>
      </c>
      <c r="K3856" t="s">
        <v>7778</v>
      </c>
      <c r="L3856" t="s">
        <v>4</v>
      </c>
      <c r="M3856" t="s">
        <v>64</v>
      </c>
      <c r="N3856" t="s">
        <v>149</v>
      </c>
      <c r="O3856" s="42">
        <v>44196</v>
      </c>
      <c r="P3856" s="42">
        <v>44197</v>
      </c>
      <c r="Q3856">
        <v>200</v>
      </c>
      <c r="R3856">
        <v>200</v>
      </c>
      <c r="S3856" s="44">
        <v>15762.71</v>
      </c>
      <c r="T3856">
        <v>15762.71</v>
      </c>
      <c r="U3856" s="42">
        <v>44196</v>
      </c>
      <c r="V3856">
        <v>12</v>
      </c>
      <c r="W3856">
        <v>3.6059999999999999</v>
      </c>
      <c r="X3856" s="44">
        <v>4371.2451469772604</v>
      </c>
      <c r="Y3856" s="45" t="s">
        <v>157</v>
      </c>
      <c r="Z3856" s="35" t="s">
        <v>149</v>
      </c>
      <c r="AA3856" s="35" t="s">
        <v>146</v>
      </c>
    </row>
    <row r="3857" spans="1:27" x14ac:dyDescent="0.25">
      <c r="A3857" t="s">
        <v>150</v>
      </c>
      <c r="B3857" t="s">
        <v>151</v>
      </c>
      <c r="C3857" t="s">
        <v>152</v>
      </c>
      <c r="E3857" t="s">
        <v>11588</v>
      </c>
      <c r="F3857" t="s">
        <v>11589</v>
      </c>
      <c r="G3857" t="s">
        <v>11590</v>
      </c>
      <c r="H3857" t="s">
        <v>7347</v>
      </c>
      <c r="I3857" t="s">
        <v>7246</v>
      </c>
      <c r="J3857" t="s">
        <v>65</v>
      </c>
      <c r="K3857" t="s">
        <v>7778</v>
      </c>
      <c r="L3857" t="s">
        <v>4</v>
      </c>
      <c r="M3857" t="s">
        <v>64</v>
      </c>
      <c r="N3857" t="s">
        <v>149</v>
      </c>
      <c r="O3857" s="42">
        <v>44196</v>
      </c>
      <c r="P3857" s="42">
        <v>44197</v>
      </c>
      <c r="Q3857">
        <v>200</v>
      </c>
      <c r="R3857">
        <v>200</v>
      </c>
      <c r="S3857" s="44">
        <v>15762.71</v>
      </c>
      <c r="T3857">
        <v>15762.71</v>
      </c>
      <c r="U3857" s="42">
        <v>44196</v>
      </c>
      <c r="V3857">
        <v>12</v>
      </c>
      <c r="W3857">
        <v>3.6059999999999999</v>
      </c>
      <c r="X3857" s="44">
        <v>4371.2451469772604</v>
      </c>
      <c r="Y3857" s="45" t="s">
        <v>157</v>
      </c>
      <c r="Z3857" s="35" t="s">
        <v>149</v>
      </c>
      <c r="AA3857" s="35" t="s">
        <v>146</v>
      </c>
    </row>
    <row r="3858" spans="1:27" x14ac:dyDescent="0.25">
      <c r="A3858" t="s">
        <v>150</v>
      </c>
      <c r="B3858" t="s">
        <v>151</v>
      </c>
      <c r="C3858" t="s">
        <v>152</v>
      </c>
      <c r="E3858" t="s">
        <v>11591</v>
      </c>
      <c r="F3858" t="s">
        <v>11592</v>
      </c>
      <c r="G3858" t="s">
        <v>11593</v>
      </c>
      <c r="H3858" t="s">
        <v>8316</v>
      </c>
      <c r="I3858" t="s">
        <v>7713</v>
      </c>
      <c r="J3858" t="s">
        <v>65</v>
      </c>
      <c r="K3858" t="s">
        <v>7778</v>
      </c>
      <c r="L3858" t="s">
        <v>4</v>
      </c>
      <c r="M3858" t="s">
        <v>64</v>
      </c>
      <c r="N3858" t="s">
        <v>149</v>
      </c>
      <c r="O3858" s="42">
        <v>44194</v>
      </c>
      <c r="P3858" s="42">
        <v>44195</v>
      </c>
      <c r="Q3858">
        <v>600</v>
      </c>
      <c r="R3858">
        <v>600</v>
      </c>
      <c r="S3858" s="44">
        <v>47288.14</v>
      </c>
      <c r="T3858">
        <v>47288.14</v>
      </c>
      <c r="U3858" s="42">
        <v>44195</v>
      </c>
      <c r="V3858">
        <v>12</v>
      </c>
      <c r="W3858">
        <v>3.6059999999999999</v>
      </c>
      <c r="X3858" s="44">
        <v>13113.738214087631</v>
      </c>
      <c r="Y3858" s="45" t="s">
        <v>157</v>
      </c>
      <c r="Z3858" s="35" t="s">
        <v>149</v>
      </c>
      <c r="AA3858" s="35" t="s">
        <v>146</v>
      </c>
    </row>
    <row r="3859" spans="1:27" x14ac:dyDescent="0.25">
      <c r="A3859" t="s">
        <v>150</v>
      </c>
      <c r="B3859" t="s">
        <v>151</v>
      </c>
      <c r="C3859" t="s">
        <v>152</v>
      </c>
      <c r="E3859" t="s">
        <v>11594</v>
      </c>
      <c r="F3859" t="s">
        <v>11595</v>
      </c>
      <c r="G3859" t="s">
        <v>11596</v>
      </c>
      <c r="H3859" t="s">
        <v>8316</v>
      </c>
      <c r="I3859" t="s">
        <v>7713</v>
      </c>
      <c r="J3859" t="s">
        <v>65</v>
      </c>
      <c r="K3859" t="s">
        <v>7778</v>
      </c>
      <c r="L3859" t="s">
        <v>4</v>
      </c>
      <c r="M3859" t="s">
        <v>64</v>
      </c>
      <c r="N3859" t="s">
        <v>149</v>
      </c>
      <c r="O3859" s="42">
        <v>44194</v>
      </c>
      <c r="P3859" s="42">
        <v>44195</v>
      </c>
      <c r="Q3859">
        <v>600</v>
      </c>
      <c r="R3859">
        <v>600</v>
      </c>
      <c r="S3859" s="44">
        <v>47288.14</v>
      </c>
      <c r="T3859">
        <v>47288.14</v>
      </c>
      <c r="U3859" s="42">
        <v>44195</v>
      </c>
      <c r="V3859">
        <v>12</v>
      </c>
      <c r="W3859">
        <v>3.6059999999999999</v>
      </c>
      <c r="X3859" s="44">
        <v>13113.738214087631</v>
      </c>
      <c r="Y3859" s="45" t="s">
        <v>157</v>
      </c>
      <c r="Z3859" s="35" t="s">
        <v>149</v>
      </c>
      <c r="AA3859" s="35" t="s">
        <v>146</v>
      </c>
    </row>
    <row r="3860" spans="1:27" x14ac:dyDescent="0.25">
      <c r="A3860" t="s">
        <v>563</v>
      </c>
      <c r="B3860" t="s">
        <v>852</v>
      </c>
      <c r="C3860" t="s">
        <v>565</v>
      </c>
      <c r="E3860" t="s">
        <v>11597</v>
      </c>
      <c r="F3860" t="s">
        <v>11598</v>
      </c>
      <c r="G3860" t="s">
        <v>11599</v>
      </c>
      <c r="H3860" t="s">
        <v>8976</v>
      </c>
      <c r="I3860" t="s">
        <v>8977</v>
      </c>
      <c r="J3860" t="s">
        <v>68</v>
      </c>
      <c r="K3860" t="s">
        <v>44</v>
      </c>
      <c r="L3860" t="s">
        <v>41</v>
      </c>
      <c r="M3860" t="s">
        <v>64</v>
      </c>
      <c r="N3860" t="s">
        <v>149</v>
      </c>
      <c r="O3860" s="42">
        <v>44215</v>
      </c>
      <c r="P3860" s="42">
        <v>44215</v>
      </c>
      <c r="Q3860">
        <v>1200</v>
      </c>
      <c r="R3860">
        <v>1200</v>
      </c>
      <c r="S3860" s="44">
        <v>5508.47</v>
      </c>
      <c r="T3860">
        <v>5508.47</v>
      </c>
      <c r="U3860" s="42">
        <v>44217</v>
      </c>
      <c r="V3860">
        <v>1</v>
      </c>
      <c r="W3860">
        <v>3.6269999999999998</v>
      </c>
      <c r="X3860" s="44">
        <v>1518.7400055141991</v>
      </c>
      <c r="Y3860" s="45" t="s">
        <v>157</v>
      </c>
      <c r="Z3860" s="35" t="s">
        <v>149</v>
      </c>
      <c r="AA3860" s="35" t="s">
        <v>146</v>
      </c>
    </row>
    <row r="3861" spans="1:27" x14ac:dyDescent="0.25">
      <c r="A3861" t="s">
        <v>150</v>
      </c>
      <c r="B3861" t="s">
        <v>151</v>
      </c>
      <c r="C3861" t="s">
        <v>152</v>
      </c>
      <c r="E3861" t="s">
        <v>11600</v>
      </c>
      <c r="F3861" t="s">
        <v>11601</v>
      </c>
      <c r="G3861" t="s">
        <v>11602</v>
      </c>
      <c r="H3861" t="s">
        <v>7925</v>
      </c>
      <c r="I3861" t="s">
        <v>7695</v>
      </c>
      <c r="J3861" t="s">
        <v>65</v>
      </c>
      <c r="K3861" t="s">
        <v>7778</v>
      </c>
      <c r="L3861" t="s">
        <v>4</v>
      </c>
      <c r="M3861" t="s">
        <v>64</v>
      </c>
      <c r="N3861" t="s">
        <v>149</v>
      </c>
      <c r="O3861" s="42">
        <v>44194</v>
      </c>
      <c r="P3861" s="42">
        <v>44195</v>
      </c>
      <c r="Q3861">
        <v>620</v>
      </c>
      <c r="R3861">
        <v>620</v>
      </c>
      <c r="S3861" s="44">
        <v>47288.14</v>
      </c>
      <c r="T3861">
        <v>47288.14</v>
      </c>
      <c r="U3861" s="42">
        <v>44195</v>
      </c>
      <c r="V3861">
        <v>12</v>
      </c>
      <c r="W3861">
        <v>3.6059999999999999</v>
      </c>
      <c r="X3861" s="44">
        <v>13113.738214087631</v>
      </c>
      <c r="Y3861" s="45" t="s">
        <v>157</v>
      </c>
      <c r="Z3861" s="35" t="s">
        <v>149</v>
      </c>
      <c r="AA3861" s="35" t="s">
        <v>146</v>
      </c>
    </row>
    <row r="3862" spans="1:27" x14ac:dyDescent="0.25">
      <c r="A3862" t="s">
        <v>563</v>
      </c>
      <c r="B3862" t="s">
        <v>3874</v>
      </c>
      <c r="C3862" t="s">
        <v>853</v>
      </c>
      <c r="E3862" t="s">
        <v>11603</v>
      </c>
      <c r="F3862" t="s">
        <v>11604</v>
      </c>
      <c r="G3862" t="s">
        <v>11605</v>
      </c>
      <c r="H3862" t="s">
        <v>4284</v>
      </c>
      <c r="I3862" t="s">
        <v>2551</v>
      </c>
      <c r="J3862" t="s">
        <v>72</v>
      </c>
      <c r="K3862" t="s">
        <v>7244</v>
      </c>
      <c r="L3862" t="s">
        <v>41</v>
      </c>
      <c r="M3862" t="s">
        <v>64</v>
      </c>
      <c r="N3862" t="s">
        <v>149</v>
      </c>
      <c r="O3862" s="42">
        <v>44196</v>
      </c>
      <c r="P3862" s="42">
        <v>44196</v>
      </c>
      <c r="Q3862">
        <v>3000</v>
      </c>
      <c r="R3862">
        <v>3000</v>
      </c>
      <c r="S3862" s="44">
        <v>16530</v>
      </c>
      <c r="T3862">
        <v>16530</v>
      </c>
      <c r="U3862" s="42">
        <v>44196</v>
      </c>
      <c r="V3862">
        <v>12</v>
      </c>
      <c r="W3862">
        <v>3.6059999999999999</v>
      </c>
      <c r="X3862" s="44">
        <v>4584.0266222961727</v>
      </c>
      <c r="Y3862" s="45" t="s">
        <v>157</v>
      </c>
      <c r="Z3862" s="35" t="s">
        <v>149</v>
      </c>
      <c r="AA3862" s="35" t="s">
        <v>146</v>
      </c>
    </row>
    <row r="3863" spans="1:27" x14ac:dyDescent="0.25">
      <c r="A3863" t="s">
        <v>563</v>
      </c>
      <c r="B3863" t="s">
        <v>3874</v>
      </c>
      <c r="C3863" t="s">
        <v>853</v>
      </c>
      <c r="E3863" t="s">
        <v>11606</v>
      </c>
      <c r="F3863" t="s">
        <v>11607</v>
      </c>
      <c r="G3863" t="s">
        <v>11608</v>
      </c>
      <c r="H3863" t="s">
        <v>1831</v>
      </c>
      <c r="I3863" t="s">
        <v>725</v>
      </c>
      <c r="J3863" t="s">
        <v>72</v>
      </c>
      <c r="K3863" t="s">
        <v>7244</v>
      </c>
      <c r="L3863" t="s">
        <v>41</v>
      </c>
      <c r="M3863" t="s">
        <v>64</v>
      </c>
      <c r="N3863" t="s">
        <v>149</v>
      </c>
      <c r="O3863" s="42">
        <v>44196</v>
      </c>
      <c r="P3863" s="42">
        <v>44196</v>
      </c>
      <c r="Q3863">
        <v>3780</v>
      </c>
      <c r="R3863">
        <v>3780</v>
      </c>
      <c r="S3863" s="44">
        <v>18030.599999999999</v>
      </c>
      <c r="T3863">
        <v>18030.599999999999</v>
      </c>
      <c r="U3863" s="42">
        <v>44196</v>
      </c>
      <c r="V3863">
        <v>12</v>
      </c>
      <c r="W3863">
        <v>3.6059999999999999</v>
      </c>
      <c r="X3863" s="44">
        <v>5000.1663893510813</v>
      </c>
      <c r="Y3863" s="45" t="s">
        <v>157</v>
      </c>
      <c r="Z3863" s="35" t="s">
        <v>149</v>
      </c>
      <c r="AA3863" s="35" t="s">
        <v>146</v>
      </c>
    </row>
    <row r="3864" spans="1:27" x14ac:dyDescent="0.25">
      <c r="A3864" t="s">
        <v>563</v>
      </c>
      <c r="B3864" t="s">
        <v>3874</v>
      </c>
      <c r="C3864" t="s">
        <v>853</v>
      </c>
      <c r="E3864" t="s">
        <v>11609</v>
      </c>
      <c r="F3864" t="s">
        <v>11610</v>
      </c>
      <c r="G3864" t="s">
        <v>11611</v>
      </c>
      <c r="H3864" t="s">
        <v>1831</v>
      </c>
      <c r="I3864" t="s">
        <v>725</v>
      </c>
      <c r="J3864" t="s">
        <v>73</v>
      </c>
      <c r="K3864" t="s">
        <v>7243</v>
      </c>
      <c r="L3864" t="s">
        <v>41</v>
      </c>
      <c r="M3864" t="s">
        <v>64</v>
      </c>
      <c r="N3864" t="s">
        <v>149</v>
      </c>
      <c r="O3864" s="42">
        <v>44196</v>
      </c>
      <c r="P3864" s="42">
        <v>44196</v>
      </c>
      <c r="Q3864">
        <v>2520</v>
      </c>
      <c r="R3864">
        <v>2520</v>
      </c>
      <c r="S3864" s="44">
        <v>19706.400000000001</v>
      </c>
      <c r="T3864">
        <v>19706.400000000001</v>
      </c>
      <c r="U3864" s="42">
        <v>44196</v>
      </c>
      <c r="V3864">
        <v>12</v>
      </c>
      <c r="W3864">
        <v>3.6059999999999999</v>
      </c>
      <c r="X3864" s="44">
        <v>5464.891846921797</v>
      </c>
      <c r="Y3864" s="45" t="s">
        <v>157</v>
      </c>
      <c r="Z3864" s="35" t="s">
        <v>149</v>
      </c>
      <c r="AA3864" s="35" t="s">
        <v>146</v>
      </c>
    </row>
    <row r="3865" spans="1:27" x14ac:dyDescent="0.25">
      <c r="A3865" t="s">
        <v>563</v>
      </c>
      <c r="B3865" t="s">
        <v>3874</v>
      </c>
      <c r="C3865" t="s">
        <v>853</v>
      </c>
      <c r="E3865" t="s">
        <v>10253</v>
      </c>
      <c r="F3865" t="s">
        <v>10254</v>
      </c>
      <c r="G3865" t="s">
        <v>10255</v>
      </c>
      <c r="H3865" t="s">
        <v>3878</v>
      </c>
      <c r="I3865" t="s">
        <v>2542</v>
      </c>
      <c r="J3865" t="s">
        <v>73</v>
      </c>
      <c r="K3865" t="s">
        <v>7243</v>
      </c>
      <c r="L3865" t="s">
        <v>41</v>
      </c>
      <c r="M3865" t="s">
        <v>64</v>
      </c>
      <c r="N3865" t="s">
        <v>149</v>
      </c>
      <c r="O3865" s="42">
        <v>44195</v>
      </c>
      <c r="P3865" s="42">
        <v>44195</v>
      </c>
      <c r="Q3865">
        <v>2676</v>
      </c>
      <c r="R3865">
        <v>2676</v>
      </c>
      <c r="S3865" s="44">
        <v>22754.03</v>
      </c>
      <c r="T3865">
        <v>22754.03</v>
      </c>
      <c r="U3865" s="42">
        <v>44196</v>
      </c>
      <c r="V3865">
        <v>12</v>
      </c>
      <c r="W3865">
        <v>3.6059999999999999</v>
      </c>
      <c r="X3865" s="44">
        <v>6310.0471436494727</v>
      </c>
      <c r="Y3865" s="45" t="s">
        <v>157</v>
      </c>
      <c r="Z3865" s="35" t="s">
        <v>149</v>
      </c>
      <c r="AA3865" s="35" t="s">
        <v>146</v>
      </c>
    </row>
    <row r="3866" spans="1:27" x14ac:dyDescent="0.25">
      <c r="A3866" t="s">
        <v>150</v>
      </c>
      <c r="B3866" t="s">
        <v>151</v>
      </c>
      <c r="C3866" t="s">
        <v>152</v>
      </c>
      <c r="E3866" t="s">
        <v>11612</v>
      </c>
      <c r="F3866" t="s">
        <v>11613</v>
      </c>
      <c r="G3866" t="s">
        <v>11614</v>
      </c>
      <c r="H3866" t="s">
        <v>6889</v>
      </c>
      <c r="I3866" t="s">
        <v>6660</v>
      </c>
      <c r="J3866" t="s">
        <v>65</v>
      </c>
      <c r="K3866" t="s">
        <v>7778</v>
      </c>
      <c r="L3866" t="s">
        <v>4</v>
      </c>
      <c r="M3866" t="s">
        <v>64</v>
      </c>
      <c r="N3866" t="s">
        <v>149</v>
      </c>
      <c r="O3866" s="42">
        <v>44202</v>
      </c>
      <c r="P3866" s="42">
        <v>44203</v>
      </c>
      <c r="Q3866">
        <v>500</v>
      </c>
      <c r="R3866">
        <v>500</v>
      </c>
      <c r="S3866" s="44">
        <v>37923.730000000003</v>
      </c>
      <c r="T3866">
        <v>37923.730000000003</v>
      </c>
      <c r="U3866" s="42">
        <v>44203</v>
      </c>
      <c r="V3866">
        <v>1</v>
      </c>
      <c r="W3866">
        <v>3.6269999999999998</v>
      </c>
      <c r="X3866" s="44">
        <v>10455.94982078853</v>
      </c>
      <c r="Y3866" s="45" t="s">
        <v>157</v>
      </c>
      <c r="Z3866" s="35" t="s">
        <v>149</v>
      </c>
      <c r="AA3866" s="35" t="s">
        <v>146</v>
      </c>
    </row>
    <row r="3867" spans="1:27" x14ac:dyDescent="0.25">
      <c r="A3867" t="s">
        <v>150</v>
      </c>
      <c r="B3867" t="s">
        <v>151</v>
      </c>
      <c r="C3867" t="s">
        <v>152</v>
      </c>
      <c r="E3867" t="s">
        <v>11615</v>
      </c>
      <c r="F3867" t="s">
        <v>11616</v>
      </c>
      <c r="G3867" t="s">
        <v>11617</v>
      </c>
      <c r="H3867" t="s">
        <v>7776</v>
      </c>
      <c r="I3867" t="s">
        <v>7777</v>
      </c>
      <c r="J3867" t="s">
        <v>65</v>
      </c>
      <c r="K3867" t="s">
        <v>7778</v>
      </c>
      <c r="L3867" t="s">
        <v>4</v>
      </c>
      <c r="M3867" t="s">
        <v>64</v>
      </c>
      <c r="N3867" t="s">
        <v>149</v>
      </c>
      <c r="O3867" s="42">
        <v>44195</v>
      </c>
      <c r="P3867" s="42">
        <v>44196</v>
      </c>
      <c r="Q3867">
        <v>300</v>
      </c>
      <c r="R3867">
        <v>300</v>
      </c>
      <c r="S3867" s="44">
        <v>22881.360000000001</v>
      </c>
      <c r="T3867">
        <v>22881.360000000001</v>
      </c>
      <c r="U3867" s="42">
        <v>44196</v>
      </c>
      <c r="V3867">
        <v>12</v>
      </c>
      <c r="W3867">
        <v>3.6059999999999999</v>
      </c>
      <c r="X3867" s="44">
        <v>6345.357737104825</v>
      </c>
      <c r="Y3867" s="45" t="s">
        <v>157</v>
      </c>
      <c r="Z3867" s="35" t="s">
        <v>149</v>
      </c>
      <c r="AA3867" s="35" t="s">
        <v>146</v>
      </c>
    </row>
    <row r="3868" spans="1:27" x14ac:dyDescent="0.25">
      <c r="A3868" t="s">
        <v>563</v>
      </c>
      <c r="B3868" t="s">
        <v>852</v>
      </c>
      <c r="C3868" t="s">
        <v>565</v>
      </c>
      <c r="E3868" t="s">
        <v>11618</v>
      </c>
      <c r="F3868" t="s">
        <v>11619</v>
      </c>
      <c r="G3868" t="s">
        <v>11620</v>
      </c>
      <c r="H3868" t="s">
        <v>6199</v>
      </c>
      <c r="I3868" t="s">
        <v>4533</v>
      </c>
      <c r="J3868" t="s">
        <v>68</v>
      </c>
      <c r="K3868" t="s">
        <v>44</v>
      </c>
      <c r="L3868" t="s">
        <v>41</v>
      </c>
      <c r="M3868" t="s">
        <v>64</v>
      </c>
      <c r="N3868" t="s">
        <v>149</v>
      </c>
      <c r="O3868" s="42">
        <v>44217</v>
      </c>
      <c r="P3868" s="42">
        <v>44217</v>
      </c>
      <c r="Q3868">
        <v>1440</v>
      </c>
      <c r="R3868">
        <v>1440</v>
      </c>
      <c r="S3868" s="44">
        <v>6406.78</v>
      </c>
      <c r="T3868">
        <v>6406.78</v>
      </c>
      <c r="U3868" s="42">
        <v>44218</v>
      </c>
      <c r="V3868">
        <v>1</v>
      </c>
      <c r="W3868">
        <v>3.6269999999999998</v>
      </c>
      <c r="X3868" s="44">
        <v>1766.4130135097871</v>
      </c>
      <c r="Y3868" s="45" t="s">
        <v>157</v>
      </c>
      <c r="Z3868" s="35" t="s">
        <v>149</v>
      </c>
      <c r="AA3868" s="35" t="s">
        <v>146</v>
      </c>
    </row>
    <row r="3869" spans="1:27" x14ac:dyDescent="0.25">
      <c r="A3869" t="s">
        <v>150</v>
      </c>
      <c r="B3869" t="s">
        <v>151</v>
      </c>
      <c r="C3869" t="s">
        <v>152</v>
      </c>
      <c r="E3869" t="s">
        <v>11621</v>
      </c>
      <c r="F3869" t="s">
        <v>11622</v>
      </c>
      <c r="G3869" t="s">
        <v>11623</v>
      </c>
      <c r="H3869" t="s">
        <v>6889</v>
      </c>
      <c r="I3869" t="s">
        <v>6660</v>
      </c>
      <c r="J3869" t="s">
        <v>65</v>
      </c>
      <c r="K3869" t="s">
        <v>7778</v>
      </c>
      <c r="L3869" t="s">
        <v>4</v>
      </c>
      <c r="M3869" t="s">
        <v>64</v>
      </c>
      <c r="N3869" t="s">
        <v>149</v>
      </c>
      <c r="O3869" s="42">
        <v>44202</v>
      </c>
      <c r="P3869" s="42">
        <v>44203</v>
      </c>
      <c r="Q3869">
        <v>500</v>
      </c>
      <c r="R3869">
        <v>500</v>
      </c>
      <c r="S3869" s="44">
        <v>37923.730000000003</v>
      </c>
      <c r="T3869">
        <v>37923.730000000003</v>
      </c>
      <c r="U3869" s="42">
        <v>44203</v>
      </c>
      <c r="V3869">
        <v>1</v>
      </c>
      <c r="W3869">
        <v>3.6269999999999998</v>
      </c>
      <c r="X3869" s="44">
        <v>10455.94982078853</v>
      </c>
      <c r="Y3869" s="45" t="s">
        <v>157</v>
      </c>
      <c r="Z3869" s="35" t="s">
        <v>149</v>
      </c>
      <c r="AA3869" s="35" t="s">
        <v>146</v>
      </c>
    </row>
    <row r="3870" spans="1:27" x14ac:dyDescent="0.25">
      <c r="A3870" t="s">
        <v>150</v>
      </c>
      <c r="B3870" t="s">
        <v>151</v>
      </c>
      <c r="C3870" t="s">
        <v>152</v>
      </c>
      <c r="E3870" t="s">
        <v>11624</v>
      </c>
      <c r="F3870" t="s">
        <v>11625</v>
      </c>
      <c r="G3870" t="s">
        <v>11626</v>
      </c>
      <c r="H3870" t="s">
        <v>7347</v>
      </c>
      <c r="I3870" t="s">
        <v>7246</v>
      </c>
      <c r="J3870" t="s">
        <v>65</v>
      </c>
      <c r="K3870" t="s">
        <v>7778</v>
      </c>
      <c r="L3870" t="s">
        <v>4</v>
      </c>
      <c r="M3870" t="s">
        <v>64</v>
      </c>
      <c r="N3870" t="s">
        <v>149</v>
      </c>
      <c r="O3870" s="42">
        <v>44195</v>
      </c>
      <c r="P3870" s="42">
        <v>44196</v>
      </c>
      <c r="Q3870">
        <v>300</v>
      </c>
      <c r="R3870">
        <v>300</v>
      </c>
      <c r="S3870" s="44">
        <v>23644.07</v>
      </c>
      <c r="T3870">
        <v>23644.07</v>
      </c>
      <c r="U3870" s="42">
        <v>44195</v>
      </c>
      <c r="V3870">
        <v>12</v>
      </c>
      <c r="W3870">
        <v>3.6059999999999999</v>
      </c>
      <c r="X3870" s="44">
        <v>6556.8691070438153</v>
      </c>
      <c r="Y3870" s="45" t="s">
        <v>157</v>
      </c>
      <c r="Z3870" s="35" t="s">
        <v>149</v>
      </c>
      <c r="AA3870" s="35" t="s">
        <v>146</v>
      </c>
    </row>
    <row r="3871" spans="1:27" x14ac:dyDescent="0.25">
      <c r="A3871" t="s">
        <v>150</v>
      </c>
      <c r="B3871" t="s">
        <v>151</v>
      </c>
      <c r="C3871" t="s">
        <v>152</v>
      </c>
      <c r="E3871" t="s">
        <v>11627</v>
      </c>
      <c r="F3871" t="s">
        <v>11628</v>
      </c>
      <c r="G3871" t="s">
        <v>11629</v>
      </c>
      <c r="H3871" t="s">
        <v>6889</v>
      </c>
      <c r="I3871" t="s">
        <v>6660</v>
      </c>
      <c r="J3871" t="s">
        <v>65</v>
      </c>
      <c r="K3871" t="s">
        <v>7778</v>
      </c>
      <c r="L3871" t="s">
        <v>4</v>
      </c>
      <c r="M3871" t="s">
        <v>64</v>
      </c>
      <c r="N3871" t="s">
        <v>149</v>
      </c>
      <c r="O3871" s="42">
        <v>44211</v>
      </c>
      <c r="P3871" s="42">
        <v>44212</v>
      </c>
      <c r="Q3871">
        <v>100</v>
      </c>
      <c r="R3871">
        <v>100</v>
      </c>
      <c r="S3871" s="44">
        <v>7584.75</v>
      </c>
      <c r="T3871">
        <v>7584.75</v>
      </c>
      <c r="U3871" s="42">
        <v>44211</v>
      </c>
      <c r="V3871">
        <v>1</v>
      </c>
      <c r="W3871">
        <v>3.6269999999999998</v>
      </c>
      <c r="X3871" s="44">
        <v>2091.1910669975182</v>
      </c>
      <c r="Y3871" s="45" t="s">
        <v>157</v>
      </c>
      <c r="Z3871" s="35" t="s">
        <v>149</v>
      </c>
      <c r="AA3871" s="35" t="s">
        <v>146</v>
      </c>
    </row>
    <row r="3872" spans="1:27" x14ac:dyDescent="0.25">
      <c r="A3872" t="s">
        <v>563</v>
      </c>
      <c r="B3872" t="s">
        <v>859</v>
      </c>
      <c r="C3872" t="s">
        <v>853</v>
      </c>
      <c r="E3872" t="s">
        <v>11630</v>
      </c>
      <c r="F3872" t="s">
        <v>11631</v>
      </c>
      <c r="G3872" t="s">
        <v>11632</v>
      </c>
      <c r="H3872" t="s">
        <v>6889</v>
      </c>
      <c r="I3872" t="s">
        <v>6660</v>
      </c>
      <c r="J3872" t="s">
        <v>63</v>
      </c>
      <c r="K3872" t="s">
        <v>141</v>
      </c>
      <c r="L3872" t="s">
        <v>34</v>
      </c>
      <c r="M3872" t="s">
        <v>94</v>
      </c>
      <c r="N3872" t="s">
        <v>149</v>
      </c>
      <c r="O3872" s="42">
        <v>44195</v>
      </c>
      <c r="P3872" s="42">
        <v>44195</v>
      </c>
      <c r="Q3872">
        <v>38.869999999999997</v>
      </c>
      <c r="R3872">
        <v>38.869999999999997</v>
      </c>
      <c r="S3872" s="44">
        <v>24488.1</v>
      </c>
      <c r="T3872">
        <v>24488.1</v>
      </c>
      <c r="U3872" s="42">
        <v>44196</v>
      </c>
      <c r="V3872">
        <v>12</v>
      </c>
      <c r="W3872">
        <v>3.6059999999999999</v>
      </c>
      <c r="X3872" s="44">
        <v>24488.1</v>
      </c>
      <c r="Y3872" s="45" t="s">
        <v>157</v>
      </c>
      <c r="Z3872" s="35" t="s">
        <v>149</v>
      </c>
      <c r="AA3872" s="35" t="s">
        <v>146</v>
      </c>
    </row>
    <row r="3873" spans="1:27" x14ac:dyDescent="0.25">
      <c r="A3873" t="s">
        <v>563</v>
      </c>
      <c r="B3873" t="s">
        <v>852</v>
      </c>
      <c r="C3873" t="s">
        <v>853</v>
      </c>
      <c r="E3873" t="s">
        <v>11633</v>
      </c>
      <c r="F3873" t="s">
        <v>11634</v>
      </c>
      <c r="G3873" t="s">
        <v>11635</v>
      </c>
      <c r="H3873" t="s">
        <v>3154</v>
      </c>
      <c r="I3873" t="s">
        <v>2545</v>
      </c>
      <c r="J3873" t="s">
        <v>5518</v>
      </c>
      <c r="K3873" t="s">
        <v>115</v>
      </c>
      <c r="L3873" t="s">
        <v>34</v>
      </c>
      <c r="M3873" t="s">
        <v>94</v>
      </c>
      <c r="N3873" t="s">
        <v>149</v>
      </c>
      <c r="O3873" s="42">
        <v>44196</v>
      </c>
      <c r="P3873" s="42">
        <v>44196</v>
      </c>
      <c r="Q3873">
        <v>38.6</v>
      </c>
      <c r="R3873">
        <v>38.6</v>
      </c>
      <c r="S3873" s="44">
        <v>25090</v>
      </c>
      <c r="T3873">
        <v>25090</v>
      </c>
      <c r="U3873" s="42">
        <v>44196</v>
      </c>
      <c r="V3873">
        <v>12</v>
      </c>
      <c r="W3873">
        <v>3.6059999999999999</v>
      </c>
      <c r="X3873" s="44">
        <v>25090</v>
      </c>
      <c r="Y3873" s="45" t="s">
        <v>157</v>
      </c>
      <c r="Z3873" s="35" t="s">
        <v>149</v>
      </c>
      <c r="AA3873" s="35" t="s">
        <v>146</v>
      </c>
    </row>
    <row r="3874" spans="1:27" x14ac:dyDescent="0.25">
      <c r="A3874" t="s">
        <v>150</v>
      </c>
      <c r="B3874" t="s">
        <v>151</v>
      </c>
      <c r="C3874" t="s">
        <v>152</v>
      </c>
      <c r="E3874" t="s">
        <v>11636</v>
      </c>
      <c r="F3874" t="s">
        <v>11637</v>
      </c>
      <c r="G3874" t="s">
        <v>11638</v>
      </c>
      <c r="H3874" t="s">
        <v>7347</v>
      </c>
      <c r="I3874" t="s">
        <v>7246</v>
      </c>
      <c r="J3874" t="s">
        <v>65</v>
      </c>
      <c r="K3874" t="s">
        <v>7778</v>
      </c>
      <c r="L3874" t="s">
        <v>4</v>
      </c>
      <c r="M3874" t="s">
        <v>64</v>
      </c>
      <c r="N3874" t="s">
        <v>149</v>
      </c>
      <c r="O3874" s="42">
        <v>44211</v>
      </c>
      <c r="P3874" s="42">
        <v>44212</v>
      </c>
      <c r="Q3874">
        <v>100</v>
      </c>
      <c r="R3874">
        <v>100</v>
      </c>
      <c r="S3874" s="44">
        <v>7966.1</v>
      </c>
      <c r="T3874">
        <v>7966.1</v>
      </c>
      <c r="U3874" s="42">
        <v>44211</v>
      </c>
      <c r="V3874">
        <v>1</v>
      </c>
      <c r="W3874">
        <v>3.6269999999999998</v>
      </c>
      <c r="X3874" s="44">
        <v>2196.3330576233798</v>
      </c>
      <c r="Y3874" s="45" t="s">
        <v>157</v>
      </c>
      <c r="Z3874" s="35" t="s">
        <v>149</v>
      </c>
      <c r="AA3874" s="35" t="s">
        <v>146</v>
      </c>
    </row>
    <row r="3875" spans="1:27" x14ac:dyDescent="0.25">
      <c r="A3875" t="s">
        <v>150</v>
      </c>
      <c r="B3875" t="s">
        <v>151</v>
      </c>
      <c r="C3875" t="s">
        <v>152</v>
      </c>
      <c r="E3875" t="s">
        <v>11639</v>
      </c>
      <c r="F3875" t="s">
        <v>11640</v>
      </c>
      <c r="G3875" t="s">
        <v>11641</v>
      </c>
      <c r="H3875" t="s">
        <v>7776</v>
      </c>
      <c r="I3875" t="s">
        <v>7777</v>
      </c>
      <c r="J3875" t="s">
        <v>65</v>
      </c>
      <c r="K3875" t="s">
        <v>7778</v>
      </c>
      <c r="L3875" t="s">
        <v>4</v>
      </c>
      <c r="M3875" t="s">
        <v>64</v>
      </c>
      <c r="N3875" t="s">
        <v>149</v>
      </c>
      <c r="O3875" s="42">
        <v>44222</v>
      </c>
      <c r="P3875" s="42">
        <v>44223</v>
      </c>
      <c r="Q3875">
        <v>100</v>
      </c>
      <c r="R3875">
        <v>100</v>
      </c>
      <c r="S3875" s="44">
        <v>7966.1</v>
      </c>
      <c r="T3875">
        <v>7966.1</v>
      </c>
      <c r="U3875" s="42">
        <v>44222</v>
      </c>
      <c r="V3875">
        <v>1</v>
      </c>
      <c r="W3875">
        <v>3.6269999999999998</v>
      </c>
      <c r="X3875" s="44">
        <v>2196.3330576233798</v>
      </c>
      <c r="Y3875" s="45" t="s">
        <v>157</v>
      </c>
      <c r="Z3875" s="35" t="s">
        <v>149</v>
      </c>
      <c r="AA3875" s="35" t="s">
        <v>146</v>
      </c>
    </row>
    <row r="3876" spans="1:27" x14ac:dyDescent="0.25">
      <c r="A3876" t="s">
        <v>563</v>
      </c>
      <c r="B3876" t="s">
        <v>852</v>
      </c>
      <c r="C3876" t="s">
        <v>565</v>
      </c>
      <c r="E3876" t="s">
        <v>11642</v>
      </c>
      <c r="F3876" t="s">
        <v>11643</v>
      </c>
      <c r="G3876" t="s">
        <v>11644</v>
      </c>
      <c r="H3876" t="s">
        <v>6199</v>
      </c>
      <c r="I3876" t="s">
        <v>4533</v>
      </c>
      <c r="J3876" t="s">
        <v>68</v>
      </c>
      <c r="K3876" t="s">
        <v>44</v>
      </c>
      <c r="L3876" t="s">
        <v>41</v>
      </c>
      <c r="M3876" t="s">
        <v>64</v>
      </c>
      <c r="N3876" t="s">
        <v>149</v>
      </c>
      <c r="O3876" s="42">
        <v>44215</v>
      </c>
      <c r="P3876" s="42">
        <v>44215</v>
      </c>
      <c r="Q3876">
        <v>1800</v>
      </c>
      <c r="R3876">
        <v>1800</v>
      </c>
      <c r="S3876" s="44">
        <v>8008.47</v>
      </c>
      <c r="T3876">
        <v>8008.47</v>
      </c>
      <c r="U3876" s="42">
        <v>44215</v>
      </c>
      <c r="V3876">
        <v>1</v>
      </c>
      <c r="W3876">
        <v>3.6269999999999998</v>
      </c>
      <c r="X3876" s="44">
        <v>2208.0148883374682</v>
      </c>
      <c r="Y3876" s="45" t="s">
        <v>157</v>
      </c>
      <c r="Z3876" s="35" t="s">
        <v>149</v>
      </c>
      <c r="AA3876" s="35" t="s">
        <v>146</v>
      </c>
    </row>
    <row r="3877" spans="1:27" x14ac:dyDescent="0.25">
      <c r="A3877" t="s">
        <v>563</v>
      </c>
      <c r="B3877" t="s">
        <v>859</v>
      </c>
      <c r="C3877" t="s">
        <v>853</v>
      </c>
      <c r="E3877" t="s">
        <v>11645</v>
      </c>
      <c r="F3877" t="s">
        <v>11646</v>
      </c>
      <c r="G3877" t="s">
        <v>11647</v>
      </c>
      <c r="H3877" t="s">
        <v>857</v>
      </c>
      <c r="I3877" t="s">
        <v>721</v>
      </c>
      <c r="J3877" t="s">
        <v>63</v>
      </c>
      <c r="K3877" t="s">
        <v>141</v>
      </c>
      <c r="L3877" t="s">
        <v>34</v>
      </c>
      <c r="M3877" t="s">
        <v>94</v>
      </c>
      <c r="N3877" t="s">
        <v>149</v>
      </c>
      <c r="O3877" s="42">
        <v>44223</v>
      </c>
      <c r="P3877" s="42">
        <v>44223</v>
      </c>
      <c r="Q3877">
        <v>40.85</v>
      </c>
      <c r="R3877">
        <v>40.85</v>
      </c>
      <c r="S3877" s="44">
        <v>38807.5</v>
      </c>
      <c r="T3877">
        <v>38807.5</v>
      </c>
      <c r="U3877" s="42">
        <v>44223</v>
      </c>
      <c r="V3877">
        <v>1</v>
      </c>
      <c r="W3877">
        <v>3.6269999999999998</v>
      </c>
      <c r="X3877" s="44">
        <v>38807.5</v>
      </c>
      <c r="Y3877" s="45" t="s">
        <v>157</v>
      </c>
      <c r="Z3877" s="35" t="s">
        <v>149</v>
      </c>
      <c r="AA3877" s="35" t="s">
        <v>146</v>
      </c>
    </row>
    <row r="3878" spans="1:27" x14ac:dyDescent="0.25">
      <c r="A3878" t="s">
        <v>150</v>
      </c>
      <c r="B3878" t="s">
        <v>151</v>
      </c>
      <c r="C3878" t="s">
        <v>152</v>
      </c>
      <c r="E3878" t="s">
        <v>11648</v>
      </c>
      <c r="F3878" t="s">
        <v>27</v>
      </c>
      <c r="G3878" t="s">
        <v>27</v>
      </c>
      <c r="H3878" t="s">
        <v>11568</v>
      </c>
      <c r="I3878" t="s">
        <v>11569</v>
      </c>
      <c r="J3878" t="s">
        <v>65</v>
      </c>
      <c r="K3878" t="s">
        <v>7778</v>
      </c>
      <c r="L3878" t="s">
        <v>4</v>
      </c>
      <c r="M3878" t="s">
        <v>64</v>
      </c>
      <c r="N3878" t="s">
        <v>149</v>
      </c>
      <c r="O3878" s="42">
        <v>44356</v>
      </c>
      <c r="P3878" s="42">
        <v>44356</v>
      </c>
      <c r="Q3878">
        <v>400</v>
      </c>
      <c r="R3878">
        <v>0</v>
      </c>
      <c r="S3878" s="44">
        <v>0</v>
      </c>
      <c r="T3878">
        <v>34576.269999999997</v>
      </c>
      <c r="U3878" s="42">
        <v>44356</v>
      </c>
      <c r="V3878">
        <v>6</v>
      </c>
      <c r="W3878">
        <v>3.7759999999999998</v>
      </c>
      <c r="X3878" s="44">
        <v>0</v>
      </c>
      <c r="Y3878" s="45" t="s">
        <v>157</v>
      </c>
      <c r="Z3878" s="35" t="s">
        <v>149</v>
      </c>
      <c r="AA3878" s="35" t="s">
        <v>146</v>
      </c>
    </row>
    <row r="3879" spans="1:27" x14ac:dyDescent="0.25">
      <c r="A3879" t="s">
        <v>150</v>
      </c>
      <c r="B3879" t="s">
        <v>151</v>
      </c>
      <c r="C3879" t="s">
        <v>152</v>
      </c>
      <c r="E3879" t="s">
        <v>11649</v>
      </c>
      <c r="F3879" t="s">
        <v>11650</v>
      </c>
      <c r="G3879" t="s">
        <v>11651</v>
      </c>
      <c r="H3879" t="s">
        <v>7800</v>
      </c>
      <c r="I3879" t="s">
        <v>7716</v>
      </c>
      <c r="J3879" t="s">
        <v>65</v>
      </c>
      <c r="K3879" t="s">
        <v>7778</v>
      </c>
      <c r="L3879" t="s">
        <v>4</v>
      </c>
      <c r="M3879" t="s">
        <v>64</v>
      </c>
      <c r="N3879" t="s">
        <v>149</v>
      </c>
      <c r="O3879" s="42">
        <v>44216</v>
      </c>
      <c r="P3879" s="42">
        <v>44217</v>
      </c>
      <c r="Q3879">
        <v>511</v>
      </c>
      <c r="R3879">
        <v>511</v>
      </c>
      <c r="S3879" s="44">
        <v>38974.58</v>
      </c>
      <c r="T3879">
        <v>38974.58</v>
      </c>
      <c r="U3879" s="42">
        <v>44216</v>
      </c>
      <c r="V3879">
        <v>1</v>
      </c>
      <c r="W3879">
        <v>3.6269999999999998</v>
      </c>
      <c r="X3879" s="44">
        <v>10745.679625034463</v>
      </c>
      <c r="Y3879" s="45" t="s">
        <v>157</v>
      </c>
      <c r="Z3879" s="35" t="s">
        <v>149</v>
      </c>
      <c r="AA3879" s="35" t="s">
        <v>146</v>
      </c>
    </row>
    <row r="3880" spans="1:27" x14ac:dyDescent="0.25">
      <c r="A3880" t="s">
        <v>150</v>
      </c>
      <c r="B3880" t="s">
        <v>151</v>
      </c>
      <c r="C3880" t="s">
        <v>152</v>
      </c>
      <c r="E3880" t="s">
        <v>11652</v>
      </c>
      <c r="F3880" t="s">
        <v>11653</v>
      </c>
      <c r="G3880" t="s">
        <v>11654</v>
      </c>
      <c r="H3880" t="s">
        <v>8334</v>
      </c>
      <c r="I3880" t="s">
        <v>7705</v>
      </c>
      <c r="J3880" t="s">
        <v>65</v>
      </c>
      <c r="K3880" t="s">
        <v>7778</v>
      </c>
      <c r="L3880" t="s">
        <v>4</v>
      </c>
      <c r="M3880" t="s">
        <v>64</v>
      </c>
      <c r="N3880" t="s">
        <v>149</v>
      </c>
      <c r="O3880" s="42">
        <v>44211</v>
      </c>
      <c r="P3880" s="42">
        <v>44212</v>
      </c>
      <c r="Q3880">
        <v>511</v>
      </c>
      <c r="R3880">
        <v>511</v>
      </c>
      <c r="S3880" s="44">
        <v>38974.58</v>
      </c>
      <c r="T3880">
        <v>38974.58</v>
      </c>
      <c r="U3880" s="42">
        <v>44211</v>
      </c>
      <c r="V3880">
        <v>1</v>
      </c>
      <c r="W3880">
        <v>3.6269999999999998</v>
      </c>
      <c r="X3880" s="44">
        <v>10745.679625034463</v>
      </c>
      <c r="Y3880" s="45" t="s">
        <v>157</v>
      </c>
      <c r="Z3880" s="35" t="s">
        <v>149</v>
      </c>
      <c r="AA3880" s="35" t="s">
        <v>146</v>
      </c>
    </row>
    <row r="3881" spans="1:27" x14ac:dyDescent="0.25">
      <c r="A3881" t="s">
        <v>150</v>
      </c>
      <c r="B3881" t="s">
        <v>151</v>
      </c>
      <c r="C3881" t="s">
        <v>152</v>
      </c>
      <c r="E3881" t="s">
        <v>11648</v>
      </c>
      <c r="F3881" t="s">
        <v>11655</v>
      </c>
      <c r="G3881" t="s">
        <v>27</v>
      </c>
      <c r="H3881" t="s">
        <v>11568</v>
      </c>
      <c r="I3881" t="s">
        <v>11569</v>
      </c>
      <c r="J3881" t="s">
        <v>65</v>
      </c>
      <c r="K3881" t="s">
        <v>7778</v>
      </c>
      <c r="L3881" t="s">
        <v>4</v>
      </c>
      <c r="M3881" t="s">
        <v>64</v>
      </c>
      <c r="N3881" t="s">
        <v>149</v>
      </c>
      <c r="O3881" s="42">
        <v>44356</v>
      </c>
      <c r="P3881" s="42">
        <v>44356</v>
      </c>
      <c r="Q3881">
        <v>400</v>
      </c>
      <c r="R3881">
        <v>0</v>
      </c>
      <c r="S3881" s="44">
        <v>0</v>
      </c>
      <c r="T3881">
        <v>34576.269999999997</v>
      </c>
      <c r="U3881" s="42">
        <v>44356</v>
      </c>
      <c r="V3881">
        <v>6</v>
      </c>
      <c r="W3881">
        <v>3.7759999999999998</v>
      </c>
      <c r="X3881" s="44">
        <v>0</v>
      </c>
      <c r="Y3881" s="45" t="s">
        <v>157</v>
      </c>
      <c r="Z3881" s="35" t="s">
        <v>149</v>
      </c>
      <c r="AA3881" s="35" t="s">
        <v>146</v>
      </c>
    </row>
    <row r="3882" spans="1:27" x14ac:dyDescent="0.25">
      <c r="A3882" t="s">
        <v>150</v>
      </c>
      <c r="B3882" t="s">
        <v>151</v>
      </c>
      <c r="C3882" t="s">
        <v>152</v>
      </c>
      <c r="E3882" t="s">
        <v>11656</v>
      </c>
      <c r="F3882" t="s">
        <v>27</v>
      </c>
      <c r="G3882" t="s">
        <v>27</v>
      </c>
      <c r="H3882" t="s">
        <v>7776</v>
      </c>
      <c r="I3882" t="s">
        <v>7777</v>
      </c>
      <c r="J3882" t="s">
        <v>65</v>
      </c>
      <c r="K3882" t="s">
        <v>7778</v>
      </c>
      <c r="L3882" t="s">
        <v>4</v>
      </c>
      <c r="M3882" t="s">
        <v>64</v>
      </c>
      <c r="N3882" t="s">
        <v>149</v>
      </c>
      <c r="O3882" s="42">
        <v>44356</v>
      </c>
      <c r="P3882" s="42">
        <v>44356</v>
      </c>
      <c r="Q3882">
        <v>500</v>
      </c>
      <c r="R3882">
        <v>0</v>
      </c>
      <c r="S3882" s="44">
        <v>0</v>
      </c>
      <c r="T3882">
        <v>43220.34</v>
      </c>
      <c r="U3882" s="42">
        <v>44356</v>
      </c>
      <c r="V3882">
        <v>6</v>
      </c>
      <c r="W3882">
        <v>3.7759999999999998</v>
      </c>
      <c r="X3882" s="44">
        <v>0</v>
      </c>
      <c r="Y3882" s="45" t="s">
        <v>157</v>
      </c>
      <c r="Z3882" s="35" t="s">
        <v>149</v>
      </c>
      <c r="AA3882" s="35" t="s">
        <v>146</v>
      </c>
    </row>
    <row r="3883" spans="1:27" x14ac:dyDescent="0.25">
      <c r="A3883" t="s">
        <v>150</v>
      </c>
      <c r="B3883" t="s">
        <v>151</v>
      </c>
      <c r="C3883" t="s">
        <v>152</v>
      </c>
      <c r="E3883" t="s">
        <v>11657</v>
      </c>
      <c r="F3883" t="s">
        <v>11658</v>
      </c>
      <c r="G3883" t="s">
        <v>11659</v>
      </c>
      <c r="H3883" t="s">
        <v>3483</v>
      </c>
      <c r="I3883" t="s">
        <v>2510</v>
      </c>
      <c r="J3883" t="s">
        <v>65</v>
      </c>
      <c r="K3883" t="s">
        <v>7778</v>
      </c>
      <c r="L3883" t="s">
        <v>4</v>
      </c>
      <c r="M3883" t="s">
        <v>64</v>
      </c>
      <c r="N3883" t="s">
        <v>149</v>
      </c>
      <c r="O3883" s="42">
        <v>44216</v>
      </c>
      <c r="P3883" s="42">
        <v>44217</v>
      </c>
      <c r="Q3883">
        <v>500</v>
      </c>
      <c r="R3883">
        <v>500</v>
      </c>
      <c r="S3883" s="44">
        <v>38983.050000000003</v>
      </c>
      <c r="T3883">
        <v>38983.050000000003</v>
      </c>
      <c r="U3883" s="42">
        <v>44216</v>
      </c>
      <c r="V3883">
        <v>1</v>
      </c>
      <c r="W3883">
        <v>3.6269999999999998</v>
      </c>
      <c r="X3883" s="44">
        <v>10748.014888337468</v>
      </c>
      <c r="Y3883" s="45" t="s">
        <v>157</v>
      </c>
      <c r="Z3883" s="35" t="s">
        <v>149</v>
      </c>
      <c r="AA3883" s="35" t="s">
        <v>146</v>
      </c>
    </row>
    <row r="3884" spans="1:27" x14ac:dyDescent="0.25">
      <c r="A3884" t="s">
        <v>150</v>
      </c>
      <c r="B3884" t="s">
        <v>151</v>
      </c>
      <c r="C3884" t="s">
        <v>152</v>
      </c>
      <c r="E3884" t="s">
        <v>11656</v>
      </c>
      <c r="F3884" t="s">
        <v>11660</v>
      </c>
      <c r="G3884" t="s">
        <v>27</v>
      </c>
      <c r="H3884" t="s">
        <v>7776</v>
      </c>
      <c r="I3884" t="s">
        <v>7777</v>
      </c>
      <c r="J3884" t="s">
        <v>65</v>
      </c>
      <c r="K3884" t="s">
        <v>7778</v>
      </c>
      <c r="L3884" t="s">
        <v>4</v>
      </c>
      <c r="M3884" t="s">
        <v>64</v>
      </c>
      <c r="N3884" t="s">
        <v>149</v>
      </c>
      <c r="O3884" s="42">
        <v>44356</v>
      </c>
      <c r="P3884" s="42">
        <v>44356</v>
      </c>
      <c r="Q3884">
        <v>500</v>
      </c>
      <c r="R3884">
        <v>0</v>
      </c>
      <c r="S3884" s="44">
        <v>0</v>
      </c>
      <c r="T3884">
        <v>43220.34</v>
      </c>
      <c r="U3884" s="42">
        <v>44356</v>
      </c>
      <c r="V3884">
        <v>6</v>
      </c>
      <c r="W3884">
        <v>3.7759999999999998</v>
      </c>
      <c r="X3884" s="44">
        <v>0</v>
      </c>
      <c r="Y3884" s="45" t="s">
        <v>157</v>
      </c>
      <c r="Z3884" s="35" t="s">
        <v>149</v>
      </c>
      <c r="AA3884" s="35" t="s">
        <v>146</v>
      </c>
    </row>
    <row r="3885" spans="1:27" x14ac:dyDescent="0.25">
      <c r="A3885" t="s">
        <v>150</v>
      </c>
      <c r="B3885" t="s">
        <v>151</v>
      </c>
      <c r="C3885" t="s">
        <v>152</v>
      </c>
      <c r="E3885" t="s">
        <v>11661</v>
      </c>
      <c r="F3885" t="s">
        <v>11662</v>
      </c>
      <c r="G3885" t="s">
        <v>27</v>
      </c>
      <c r="H3885" t="s">
        <v>11663</v>
      </c>
      <c r="I3885" t="s">
        <v>8884</v>
      </c>
      <c r="J3885" t="s">
        <v>65</v>
      </c>
      <c r="K3885" t="s">
        <v>7778</v>
      </c>
      <c r="L3885" t="s">
        <v>4</v>
      </c>
      <c r="M3885" t="s">
        <v>64</v>
      </c>
      <c r="N3885" t="s">
        <v>149</v>
      </c>
      <c r="O3885" s="42">
        <v>44356</v>
      </c>
      <c r="P3885" s="42">
        <v>44356</v>
      </c>
      <c r="Q3885">
        <v>1200</v>
      </c>
      <c r="R3885">
        <v>0</v>
      </c>
      <c r="S3885" s="44">
        <v>0</v>
      </c>
      <c r="T3885">
        <v>103728.82</v>
      </c>
      <c r="U3885" s="42">
        <v>44356</v>
      </c>
      <c r="V3885">
        <v>6</v>
      </c>
      <c r="W3885">
        <v>3.7759999999999998</v>
      </c>
      <c r="X3885" s="44">
        <v>0</v>
      </c>
      <c r="Y3885" s="45" t="s">
        <v>157</v>
      </c>
      <c r="Z3885" s="35" t="s">
        <v>149</v>
      </c>
      <c r="AA3885" s="35" t="s">
        <v>146</v>
      </c>
    </row>
    <row r="3886" spans="1:27" x14ac:dyDescent="0.25">
      <c r="A3886" t="s">
        <v>150</v>
      </c>
      <c r="B3886" t="s">
        <v>151</v>
      </c>
      <c r="C3886" t="s">
        <v>152</v>
      </c>
      <c r="E3886" t="s">
        <v>11661</v>
      </c>
      <c r="F3886" t="s">
        <v>11664</v>
      </c>
      <c r="G3886" t="s">
        <v>27</v>
      </c>
      <c r="H3886" t="s">
        <v>11663</v>
      </c>
      <c r="I3886" t="s">
        <v>8884</v>
      </c>
      <c r="J3886" t="s">
        <v>65</v>
      </c>
      <c r="K3886" t="s">
        <v>7778</v>
      </c>
      <c r="L3886" t="s">
        <v>4</v>
      </c>
      <c r="M3886" t="s">
        <v>64</v>
      </c>
      <c r="N3886" t="s">
        <v>149</v>
      </c>
      <c r="O3886" s="42">
        <v>44356</v>
      </c>
      <c r="P3886" s="42">
        <v>44356</v>
      </c>
      <c r="Q3886">
        <v>1200</v>
      </c>
      <c r="R3886">
        <v>0</v>
      </c>
      <c r="S3886" s="44">
        <v>0</v>
      </c>
      <c r="T3886">
        <v>103728.82</v>
      </c>
      <c r="U3886" s="42">
        <v>44356</v>
      </c>
      <c r="V3886">
        <v>6</v>
      </c>
      <c r="W3886">
        <v>3.7759999999999998</v>
      </c>
      <c r="X3886" s="44">
        <v>0</v>
      </c>
      <c r="Y3886" s="45" t="s">
        <v>157</v>
      </c>
      <c r="Z3886" s="35" t="s">
        <v>149</v>
      </c>
      <c r="AA3886" s="35" t="s">
        <v>146</v>
      </c>
    </row>
    <row r="3887" spans="1:27" x14ac:dyDescent="0.25">
      <c r="A3887" t="s">
        <v>150</v>
      </c>
      <c r="B3887" t="s">
        <v>151</v>
      </c>
      <c r="C3887" t="s">
        <v>152</v>
      </c>
      <c r="E3887" t="s">
        <v>11661</v>
      </c>
      <c r="F3887" t="s">
        <v>11665</v>
      </c>
      <c r="G3887" t="s">
        <v>27</v>
      </c>
      <c r="H3887" t="s">
        <v>11663</v>
      </c>
      <c r="I3887" t="s">
        <v>8884</v>
      </c>
      <c r="J3887" t="s">
        <v>65</v>
      </c>
      <c r="K3887" t="s">
        <v>7778</v>
      </c>
      <c r="L3887" t="s">
        <v>4</v>
      </c>
      <c r="M3887" t="s">
        <v>64</v>
      </c>
      <c r="N3887" t="s">
        <v>149</v>
      </c>
      <c r="O3887" s="42">
        <v>44356</v>
      </c>
      <c r="P3887" s="42">
        <v>44356</v>
      </c>
      <c r="Q3887">
        <v>1200</v>
      </c>
      <c r="R3887">
        <v>0</v>
      </c>
      <c r="S3887" s="44">
        <v>0</v>
      </c>
      <c r="T3887">
        <v>103728.82</v>
      </c>
      <c r="U3887" s="42">
        <v>44356</v>
      </c>
      <c r="V3887">
        <v>6</v>
      </c>
      <c r="W3887">
        <v>3.7759999999999998</v>
      </c>
      <c r="X3887" s="44">
        <v>0</v>
      </c>
      <c r="Y3887" s="45" t="s">
        <v>157</v>
      </c>
      <c r="Z3887" s="35" t="s">
        <v>149</v>
      </c>
      <c r="AA3887" s="35" t="s">
        <v>146</v>
      </c>
    </row>
    <row r="3888" spans="1:27" x14ac:dyDescent="0.25">
      <c r="A3888" t="s">
        <v>150</v>
      </c>
      <c r="B3888" t="s">
        <v>151</v>
      </c>
      <c r="C3888" t="s">
        <v>152</v>
      </c>
      <c r="E3888" t="s">
        <v>11666</v>
      </c>
      <c r="F3888" t="s">
        <v>11667</v>
      </c>
      <c r="G3888" t="s">
        <v>11668</v>
      </c>
      <c r="H3888" t="s">
        <v>7925</v>
      </c>
      <c r="I3888" t="s">
        <v>7695</v>
      </c>
      <c r="J3888" t="s">
        <v>65</v>
      </c>
      <c r="K3888" t="s">
        <v>7778</v>
      </c>
      <c r="L3888" t="s">
        <v>4</v>
      </c>
      <c r="M3888" t="s">
        <v>64</v>
      </c>
      <c r="N3888" t="s">
        <v>149</v>
      </c>
      <c r="O3888" s="42">
        <v>44196</v>
      </c>
      <c r="P3888" s="42">
        <v>44197</v>
      </c>
      <c r="Q3888">
        <v>500</v>
      </c>
      <c r="R3888">
        <v>500</v>
      </c>
      <c r="S3888" s="44">
        <v>38135.589999999997</v>
      </c>
      <c r="T3888">
        <v>38135.589999999997</v>
      </c>
      <c r="U3888" s="42">
        <v>44196</v>
      </c>
      <c r="V3888">
        <v>12</v>
      </c>
      <c r="W3888">
        <v>3.6059999999999999</v>
      </c>
      <c r="X3888" s="44">
        <v>10575.593455352189</v>
      </c>
      <c r="Y3888" s="45" t="s">
        <v>157</v>
      </c>
      <c r="Z3888" s="35" t="s">
        <v>149</v>
      </c>
      <c r="AA3888" s="35" t="s">
        <v>146</v>
      </c>
    </row>
    <row r="3889" spans="1:27" x14ac:dyDescent="0.25">
      <c r="A3889" t="s">
        <v>150</v>
      </c>
      <c r="B3889" t="s">
        <v>151</v>
      </c>
      <c r="C3889" t="s">
        <v>152</v>
      </c>
      <c r="E3889" t="s">
        <v>11669</v>
      </c>
      <c r="F3889" t="s">
        <v>11670</v>
      </c>
      <c r="G3889" t="s">
        <v>11671</v>
      </c>
      <c r="H3889" t="s">
        <v>7776</v>
      </c>
      <c r="I3889" t="s">
        <v>7777</v>
      </c>
      <c r="J3889" t="s">
        <v>65</v>
      </c>
      <c r="K3889" t="s">
        <v>7778</v>
      </c>
      <c r="L3889" t="s">
        <v>4</v>
      </c>
      <c r="M3889" t="s">
        <v>64</v>
      </c>
      <c r="N3889" t="s">
        <v>149</v>
      </c>
      <c r="O3889" s="42">
        <v>44195</v>
      </c>
      <c r="P3889" s="42">
        <v>44196</v>
      </c>
      <c r="Q3889">
        <v>500</v>
      </c>
      <c r="R3889">
        <v>500</v>
      </c>
      <c r="S3889" s="44">
        <v>38135.589999999997</v>
      </c>
      <c r="T3889">
        <v>38135.589999999997</v>
      </c>
      <c r="U3889" s="42">
        <v>44195</v>
      </c>
      <c r="V3889">
        <v>12</v>
      </c>
      <c r="W3889">
        <v>3.6059999999999999</v>
      </c>
      <c r="X3889" s="44">
        <v>10575.593455352189</v>
      </c>
      <c r="Y3889" s="45" t="s">
        <v>157</v>
      </c>
      <c r="Z3889" s="35" t="s">
        <v>149</v>
      </c>
      <c r="AA3889" s="35" t="s">
        <v>146</v>
      </c>
    </row>
    <row r="3890" spans="1:27" x14ac:dyDescent="0.25">
      <c r="A3890" t="s">
        <v>150</v>
      </c>
      <c r="B3890" t="s">
        <v>151</v>
      </c>
      <c r="C3890" t="s">
        <v>152</v>
      </c>
      <c r="E3890" t="s">
        <v>11672</v>
      </c>
      <c r="F3890" t="s">
        <v>11673</v>
      </c>
      <c r="G3890" t="s">
        <v>11674</v>
      </c>
      <c r="H3890" t="s">
        <v>7351</v>
      </c>
      <c r="I3890" t="s">
        <v>7247</v>
      </c>
      <c r="J3890" t="s">
        <v>65</v>
      </c>
      <c r="K3890" t="s">
        <v>7778</v>
      </c>
      <c r="L3890" t="s">
        <v>4</v>
      </c>
      <c r="M3890" t="s">
        <v>64</v>
      </c>
      <c r="N3890" t="s">
        <v>149</v>
      </c>
      <c r="O3890" s="42">
        <v>44196</v>
      </c>
      <c r="P3890" s="42">
        <v>44197</v>
      </c>
      <c r="Q3890">
        <v>500</v>
      </c>
      <c r="R3890">
        <v>500</v>
      </c>
      <c r="S3890" s="44">
        <v>38135.589999999997</v>
      </c>
      <c r="T3890">
        <v>38135.589999999997</v>
      </c>
      <c r="U3890" s="42">
        <v>44196</v>
      </c>
      <c r="V3890">
        <v>12</v>
      </c>
      <c r="W3890">
        <v>3.6059999999999999</v>
      </c>
      <c r="X3890" s="44">
        <v>10575.593455352189</v>
      </c>
      <c r="Y3890" s="45" t="s">
        <v>157</v>
      </c>
      <c r="Z3890" s="35" t="s">
        <v>149</v>
      </c>
      <c r="AA3890" s="35" t="s">
        <v>146</v>
      </c>
    </row>
    <row r="3891" spans="1:27" x14ac:dyDescent="0.25">
      <c r="A3891" t="s">
        <v>150</v>
      </c>
      <c r="B3891" t="s">
        <v>151</v>
      </c>
      <c r="C3891" t="s">
        <v>152</v>
      </c>
      <c r="E3891" t="s">
        <v>11675</v>
      </c>
      <c r="F3891" t="s">
        <v>11676</v>
      </c>
      <c r="G3891" t="s">
        <v>11677</v>
      </c>
      <c r="H3891" t="s">
        <v>7351</v>
      </c>
      <c r="I3891" t="s">
        <v>7247</v>
      </c>
      <c r="J3891" t="s">
        <v>65</v>
      </c>
      <c r="K3891" t="s">
        <v>7778</v>
      </c>
      <c r="L3891" t="s">
        <v>4</v>
      </c>
      <c r="M3891" t="s">
        <v>64</v>
      </c>
      <c r="N3891" t="s">
        <v>149</v>
      </c>
      <c r="O3891" s="42">
        <v>44196</v>
      </c>
      <c r="P3891" s="42">
        <v>44197</v>
      </c>
      <c r="Q3891">
        <v>500</v>
      </c>
      <c r="R3891">
        <v>500</v>
      </c>
      <c r="S3891" s="44">
        <v>38135.589999999997</v>
      </c>
      <c r="T3891">
        <v>38135.589999999997</v>
      </c>
      <c r="U3891" s="42">
        <v>44196</v>
      </c>
      <c r="V3891">
        <v>12</v>
      </c>
      <c r="W3891">
        <v>3.6059999999999999</v>
      </c>
      <c r="X3891" s="44">
        <v>10575.593455352189</v>
      </c>
      <c r="Y3891" s="45" t="s">
        <v>157</v>
      </c>
      <c r="Z3891" s="35" t="s">
        <v>149</v>
      </c>
      <c r="AA3891" s="35" t="s">
        <v>146</v>
      </c>
    </row>
    <row r="3892" spans="1:27" x14ac:dyDescent="0.25">
      <c r="A3892" t="s">
        <v>150</v>
      </c>
      <c r="B3892" t="s">
        <v>151</v>
      </c>
      <c r="C3892" t="s">
        <v>152</v>
      </c>
      <c r="E3892" t="s">
        <v>11678</v>
      </c>
      <c r="F3892" t="s">
        <v>11679</v>
      </c>
      <c r="G3892" t="s">
        <v>11680</v>
      </c>
      <c r="H3892" t="s">
        <v>7351</v>
      </c>
      <c r="I3892" t="s">
        <v>7247</v>
      </c>
      <c r="J3892" t="s">
        <v>65</v>
      </c>
      <c r="K3892" t="s">
        <v>7778</v>
      </c>
      <c r="L3892" t="s">
        <v>4</v>
      </c>
      <c r="M3892" t="s">
        <v>64</v>
      </c>
      <c r="N3892" t="s">
        <v>149</v>
      </c>
      <c r="O3892" s="42">
        <v>44196</v>
      </c>
      <c r="P3892" s="42">
        <v>44197</v>
      </c>
      <c r="Q3892">
        <v>500</v>
      </c>
      <c r="R3892">
        <v>500</v>
      </c>
      <c r="S3892" s="44">
        <v>38135.589999999997</v>
      </c>
      <c r="T3892">
        <v>38135.589999999997</v>
      </c>
      <c r="U3892" s="42">
        <v>44196</v>
      </c>
      <c r="V3892">
        <v>12</v>
      </c>
      <c r="W3892">
        <v>3.6059999999999999</v>
      </c>
      <c r="X3892" s="44">
        <v>10575.593455352189</v>
      </c>
      <c r="Y3892" s="45" t="s">
        <v>157</v>
      </c>
      <c r="Z3892" s="35" t="s">
        <v>149</v>
      </c>
      <c r="AA3892" s="35" t="s">
        <v>146</v>
      </c>
    </row>
    <row r="3893" spans="1:27" x14ac:dyDescent="0.25">
      <c r="A3893" t="s">
        <v>150</v>
      </c>
      <c r="B3893" t="s">
        <v>151</v>
      </c>
      <c r="C3893" t="s">
        <v>152</v>
      </c>
      <c r="E3893" t="s">
        <v>11681</v>
      </c>
      <c r="F3893" t="s">
        <v>11682</v>
      </c>
      <c r="G3893" t="s">
        <v>11683</v>
      </c>
      <c r="H3893" t="s">
        <v>7351</v>
      </c>
      <c r="I3893" t="s">
        <v>7247</v>
      </c>
      <c r="J3893" t="s">
        <v>65</v>
      </c>
      <c r="K3893" t="s">
        <v>7778</v>
      </c>
      <c r="L3893" t="s">
        <v>4</v>
      </c>
      <c r="M3893" t="s">
        <v>64</v>
      </c>
      <c r="N3893" t="s">
        <v>149</v>
      </c>
      <c r="O3893" s="42">
        <v>44196</v>
      </c>
      <c r="P3893" s="42">
        <v>44197</v>
      </c>
      <c r="Q3893">
        <v>500</v>
      </c>
      <c r="R3893">
        <v>500</v>
      </c>
      <c r="S3893" s="44">
        <v>38135.589999999997</v>
      </c>
      <c r="T3893">
        <v>38135.589999999997</v>
      </c>
      <c r="U3893" s="42">
        <v>44196</v>
      </c>
      <c r="V3893">
        <v>12</v>
      </c>
      <c r="W3893">
        <v>3.6059999999999999</v>
      </c>
      <c r="X3893" s="44">
        <v>10575.593455352189</v>
      </c>
      <c r="Y3893" s="45" t="s">
        <v>157</v>
      </c>
      <c r="Z3893" s="35" t="s">
        <v>149</v>
      </c>
      <c r="AA3893" s="35" t="s">
        <v>146</v>
      </c>
    </row>
    <row r="3894" spans="1:27" x14ac:dyDescent="0.25">
      <c r="A3894" t="s">
        <v>150</v>
      </c>
      <c r="B3894" t="s">
        <v>151</v>
      </c>
      <c r="C3894" t="s">
        <v>152</v>
      </c>
      <c r="E3894" t="s">
        <v>11684</v>
      </c>
      <c r="F3894" t="s">
        <v>11685</v>
      </c>
      <c r="G3894" t="s">
        <v>11686</v>
      </c>
      <c r="H3894" t="s">
        <v>7351</v>
      </c>
      <c r="I3894" t="s">
        <v>7247</v>
      </c>
      <c r="J3894" t="s">
        <v>65</v>
      </c>
      <c r="K3894" t="s">
        <v>7778</v>
      </c>
      <c r="L3894" t="s">
        <v>4</v>
      </c>
      <c r="M3894" t="s">
        <v>64</v>
      </c>
      <c r="N3894" t="s">
        <v>149</v>
      </c>
      <c r="O3894" s="42">
        <v>44196</v>
      </c>
      <c r="P3894" s="42">
        <v>44197</v>
      </c>
      <c r="Q3894">
        <v>500</v>
      </c>
      <c r="R3894">
        <v>500</v>
      </c>
      <c r="S3894" s="44">
        <v>38135.589999999997</v>
      </c>
      <c r="T3894">
        <v>38135.589999999997</v>
      </c>
      <c r="U3894" s="42">
        <v>44196</v>
      </c>
      <c r="V3894">
        <v>12</v>
      </c>
      <c r="W3894">
        <v>3.6059999999999999</v>
      </c>
      <c r="X3894" s="44">
        <v>10575.593455352189</v>
      </c>
      <c r="Y3894" s="45" t="s">
        <v>157</v>
      </c>
      <c r="Z3894" s="35" t="s">
        <v>149</v>
      </c>
      <c r="AA3894" s="35" t="s">
        <v>146</v>
      </c>
    </row>
    <row r="3895" spans="1:27" x14ac:dyDescent="0.25">
      <c r="A3895" t="s">
        <v>150</v>
      </c>
      <c r="B3895" t="s">
        <v>151</v>
      </c>
      <c r="C3895" t="s">
        <v>152</v>
      </c>
      <c r="E3895" t="s">
        <v>11687</v>
      </c>
      <c r="F3895" t="s">
        <v>11688</v>
      </c>
      <c r="G3895" t="s">
        <v>11689</v>
      </c>
      <c r="H3895" t="s">
        <v>7351</v>
      </c>
      <c r="I3895" t="s">
        <v>7247</v>
      </c>
      <c r="J3895" t="s">
        <v>65</v>
      </c>
      <c r="K3895" t="s">
        <v>7778</v>
      </c>
      <c r="L3895" t="s">
        <v>4</v>
      </c>
      <c r="M3895" t="s">
        <v>64</v>
      </c>
      <c r="N3895" t="s">
        <v>149</v>
      </c>
      <c r="O3895" s="42">
        <v>44196</v>
      </c>
      <c r="P3895" s="42">
        <v>44197</v>
      </c>
      <c r="Q3895">
        <v>500</v>
      </c>
      <c r="R3895">
        <v>500</v>
      </c>
      <c r="S3895" s="44">
        <v>38135.589999999997</v>
      </c>
      <c r="T3895">
        <v>38135.589999999997</v>
      </c>
      <c r="U3895" s="42">
        <v>44196</v>
      </c>
      <c r="V3895">
        <v>12</v>
      </c>
      <c r="W3895">
        <v>3.6059999999999999</v>
      </c>
      <c r="X3895" s="44">
        <v>10575.593455352189</v>
      </c>
      <c r="Y3895" s="45" t="s">
        <v>157</v>
      </c>
      <c r="Z3895" s="35" t="s">
        <v>149</v>
      </c>
      <c r="AA3895" s="35" t="s">
        <v>146</v>
      </c>
    </row>
    <row r="3896" spans="1:27" x14ac:dyDescent="0.25">
      <c r="A3896" t="s">
        <v>150</v>
      </c>
      <c r="B3896" t="s">
        <v>151</v>
      </c>
      <c r="C3896" t="s">
        <v>152</v>
      </c>
      <c r="E3896" t="s">
        <v>11661</v>
      </c>
      <c r="F3896" t="s">
        <v>27</v>
      </c>
      <c r="G3896" t="s">
        <v>27</v>
      </c>
      <c r="H3896" t="s">
        <v>11663</v>
      </c>
      <c r="I3896" t="s">
        <v>8884</v>
      </c>
      <c r="J3896" t="s">
        <v>65</v>
      </c>
      <c r="K3896" t="s">
        <v>7778</v>
      </c>
      <c r="L3896" t="s">
        <v>4</v>
      </c>
      <c r="M3896" t="s">
        <v>64</v>
      </c>
      <c r="N3896" t="s">
        <v>149</v>
      </c>
      <c r="O3896" s="42">
        <v>44356</v>
      </c>
      <c r="P3896" s="42">
        <v>44356</v>
      </c>
      <c r="Q3896">
        <v>1200</v>
      </c>
      <c r="R3896">
        <v>0</v>
      </c>
      <c r="S3896" s="44">
        <v>0</v>
      </c>
      <c r="T3896">
        <v>103728.82</v>
      </c>
      <c r="U3896" s="42">
        <v>44356</v>
      </c>
      <c r="V3896">
        <v>6</v>
      </c>
      <c r="W3896">
        <v>3.7759999999999998</v>
      </c>
      <c r="X3896" s="44">
        <v>0</v>
      </c>
      <c r="Y3896" s="45" t="s">
        <v>157</v>
      </c>
      <c r="Z3896" s="35" t="s">
        <v>149</v>
      </c>
      <c r="AA3896" s="35" t="s">
        <v>146</v>
      </c>
    </row>
    <row r="3897" spans="1:27" x14ac:dyDescent="0.25">
      <c r="A3897" t="s">
        <v>150</v>
      </c>
      <c r="B3897" t="s">
        <v>151</v>
      </c>
      <c r="C3897" t="s">
        <v>152</v>
      </c>
      <c r="E3897" t="s">
        <v>11690</v>
      </c>
      <c r="F3897" t="s">
        <v>27</v>
      </c>
      <c r="G3897" t="s">
        <v>27</v>
      </c>
      <c r="H3897" t="s">
        <v>11691</v>
      </c>
      <c r="I3897" t="s">
        <v>8887</v>
      </c>
      <c r="J3897" t="s">
        <v>65</v>
      </c>
      <c r="K3897" t="s">
        <v>7778</v>
      </c>
      <c r="L3897" t="s">
        <v>4</v>
      </c>
      <c r="M3897" t="s">
        <v>64</v>
      </c>
      <c r="N3897" t="s">
        <v>149</v>
      </c>
      <c r="O3897" s="42">
        <v>44356</v>
      </c>
      <c r="P3897" s="42">
        <v>44356</v>
      </c>
      <c r="Q3897">
        <v>1260</v>
      </c>
      <c r="R3897">
        <v>0</v>
      </c>
      <c r="S3897" s="44">
        <v>0</v>
      </c>
      <c r="T3897">
        <v>108915.26</v>
      </c>
      <c r="U3897" s="42">
        <v>44356</v>
      </c>
      <c r="V3897">
        <v>6</v>
      </c>
      <c r="W3897">
        <v>3.7759999999999998</v>
      </c>
      <c r="X3897" s="44">
        <v>0</v>
      </c>
      <c r="Y3897" s="45" t="s">
        <v>157</v>
      </c>
      <c r="Z3897" s="35" t="s">
        <v>149</v>
      </c>
      <c r="AA3897" s="35" t="s">
        <v>146</v>
      </c>
    </row>
    <row r="3898" spans="1:27" x14ac:dyDescent="0.25">
      <c r="A3898" t="s">
        <v>150</v>
      </c>
      <c r="B3898" t="s">
        <v>151</v>
      </c>
      <c r="C3898" t="s">
        <v>152</v>
      </c>
      <c r="E3898" t="s">
        <v>11690</v>
      </c>
      <c r="F3898" t="s">
        <v>11692</v>
      </c>
      <c r="G3898" t="s">
        <v>27</v>
      </c>
      <c r="H3898" t="s">
        <v>11691</v>
      </c>
      <c r="I3898" t="s">
        <v>8887</v>
      </c>
      <c r="J3898" t="s">
        <v>65</v>
      </c>
      <c r="K3898" t="s">
        <v>7778</v>
      </c>
      <c r="L3898" t="s">
        <v>4</v>
      </c>
      <c r="M3898" t="s">
        <v>64</v>
      </c>
      <c r="N3898" t="s">
        <v>149</v>
      </c>
      <c r="O3898" s="42">
        <v>44356</v>
      </c>
      <c r="P3898" s="42">
        <v>44356</v>
      </c>
      <c r="Q3898">
        <v>1260</v>
      </c>
      <c r="R3898">
        <v>0</v>
      </c>
      <c r="S3898" s="44">
        <v>0</v>
      </c>
      <c r="T3898">
        <v>108915.26</v>
      </c>
      <c r="U3898" s="42">
        <v>44356</v>
      </c>
      <c r="V3898">
        <v>6</v>
      </c>
      <c r="W3898">
        <v>3.7759999999999998</v>
      </c>
      <c r="X3898" s="44">
        <v>0</v>
      </c>
      <c r="Y3898" s="45" t="s">
        <v>157</v>
      </c>
      <c r="Z3898" s="35" t="s">
        <v>149</v>
      </c>
      <c r="AA3898" s="35" t="s">
        <v>146</v>
      </c>
    </row>
    <row r="3899" spans="1:27" x14ac:dyDescent="0.25">
      <c r="A3899" t="s">
        <v>150</v>
      </c>
      <c r="B3899" t="s">
        <v>151</v>
      </c>
      <c r="C3899" t="s">
        <v>152</v>
      </c>
      <c r="E3899" t="s">
        <v>11690</v>
      </c>
      <c r="F3899" t="s">
        <v>11693</v>
      </c>
      <c r="G3899" t="s">
        <v>27</v>
      </c>
      <c r="H3899" t="s">
        <v>11691</v>
      </c>
      <c r="I3899" t="s">
        <v>8887</v>
      </c>
      <c r="J3899" t="s">
        <v>65</v>
      </c>
      <c r="K3899" t="s">
        <v>7778</v>
      </c>
      <c r="L3899" t="s">
        <v>4</v>
      </c>
      <c r="M3899" t="s">
        <v>64</v>
      </c>
      <c r="N3899" t="s">
        <v>149</v>
      </c>
      <c r="O3899" s="42">
        <v>44356</v>
      </c>
      <c r="P3899" s="42">
        <v>44356</v>
      </c>
      <c r="Q3899">
        <v>1260</v>
      </c>
      <c r="R3899">
        <v>0</v>
      </c>
      <c r="S3899" s="44">
        <v>0</v>
      </c>
      <c r="T3899">
        <v>108915.26</v>
      </c>
      <c r="U3899" s="42">
        <v>44356</v>
      </c>
      <c r="V3899">
        <v>6</v>
      </c>
      <c r="W3899">
        <v>3.7759999999999998</v>
      </c>
      <c r="X3899" s="44">
        <v>0</v>
      </c>
      <c r="Y3899" s="45" t="s">
        <v>157</v>
      </c>
      <c r="Z3899" s="35" t="s">
        <v>149</v>
      </c>
      <c r="AA3899" s="35" t="s">
        <v>146</v>
      </c>
    </row>
    <row r="3900" spans="1:27" x14ac:dyDescent="0.25">
      <c r="A3900" t="s">
        <v>150</v>
      </c>
      <c r="B3900" t="s">
        <v>151</v>
      </c>
      <c r="C3900" t="s">
        <v>152</v>
      </c>
      <c r="E3900" t="s">
        <v>11694</v>
      </c>
      <c r="F3900" t="s">
        <v>11695</v>
      </c>
      <c r="G3900" t="s">
        <v>27</v>
      </c>
      <c r="H3900" t="s">
        <v>7351</v>
      </c>
      <c r="I3900" t="s">
        <v>7247</v>
      </c>
      <c r="J3900" t="s">
        <v>65</v>
      </c>
      <c r="K3900" t="s">
        <v>7778</v>
      </c>
      <c r="L3900" t="s">
        <v>4</v>
      </c>
      <c r="M3900" t="s">
        <v>64</v>
      </c>
      <c r="N3900" t="s">
        <v>149</v>
      </c>
      <c r="O3900" s="42">
        <v>44356</v>
      </c>
      <c r="P3900" s="42">
        <v>44356</v>
      </c>
      <c r="Q3900">
        <v>700</v>
      </c>
      <c r="R3900">
        <v>0</v>
      </c>
      <c r="S3900" s="44">
        <v>0</v>
      </c>
      <c r="T3900">
        <v>60508.480000000003</v>
      </c>
      <c r="U3900" s="42">
        <v>44356</v>
      </c>
      <c r="V3900">
        <v>6</v>
      </c>
      <c r="W3900">
        <v>3.7759999999999998</v>
      </c>
      <c r="X3900" s="44">
        <v>0</v>
      </c>
      <c r="Y3900" s="45" t="s">
        <v>157</v>
      </c>
      <c r="Z3900" s="35" t="s">
        <v>149</v>
      </c>
      <c r="AA3900" s="35" t="s">
        <v>146</v>
      </c>
    </row>
    <row r="3901" spans="1:27" x14ac:dyDescent="0.25">
      <c r="A3901" t="s">
        <v>150</v>
      </c>
      <c r="B3901" t="s">
        <v>151</v>
      </c>
      <c r="C3901" t="s">
        <v>152</v>
      </c>
      <c r="E3901" t="s">
        <v>11696</v>
      </c>
      <c r="F3901" t="s">
        <v>11697</v>
      </c>
      <c r="G3901" t="s">
        <v>11698</v>
      </c>
      <c r="H3901" t="s">
        <v>11699</v>
      </c>
      <c r="I3901" t="s">
        <v>11700</v>
      </c>
      <c r="J3901" t="s">
        <v>65</v>
      </c>
      <c r="K3901" t="s">
        <v>7778</v>
      </c>
      <c r="L3901" t="s">
        <v>4</v>
      </c>
      <c r="M3901" t="s">
        <v>64</v>
      </c>
      <c r="N3901" t="s">
        <v>149</v>
      </c>
      <c r="O3901" s="42">
        <v>44211</v>
      </c>
      <c r="P3901" s="42">
        <v>44212</v>
      </c>
      <c r="Q3901">
        <v>500</v>
      </c>
      <c r="R3901">
        <v>500</v>
      </c>
      <c r="S3901" s="44">
        <v>39406.78</v>
      </c>
      <c r="T3901">
        <v>39406.78</v>
      </c>
      <c r="U3901" s="42">
        <v>44211</v>
      </c>
      <c r="V3901">
        <v>1</v>
      </c>
      <c r="W3901">
        <v>3.6269999999999998</v>
      </c>
      <c r="X3901" s="44">
        <v>10864.84146677695</v>
      </c>
      <c r="Y3901" s="45" t="s">
        <v>157</v>
      </c>
      <c r="Z3901" s="35" t="s">
        <v>149</v>
      </c>
      <c r="AA3901" s="35" t="s">
        <v>146</v>
      </c>
    </row>
    <row r="3902" spans="1:27" x14ac:dyDescent="0.25">
      <c r="A3902" t="s">
        <v>150</v>
      </c>
      <c r="B3902" t="s">
        <v>151</v>
      </c>
      <c r="C3902" t="s">
        <v>152</v>
      </c>
      <c r="E3902" t="s">
        <v>11701</v>
      </c>
      <c r="F3902" t="s">
        <v>11702</v>
      </c>
      <c r="G3902" t="s">
        <v>11703</v>
      </c>
      <c r="H3902" t="s">
        <v>11332</v>
      </c>
      <c r="I3902" t="s">
        <v>11333</v>
      </c>
      <c r="J3902" t="s">
        <v>65</v>
      </c>
      <c r="K3902" t="s">
        <v>7778</v>
      </c>
      <c r="L3902" t="s">
        <v>4</v>
      </c>
      <c r="M3902" t="s">
        <v>64</v>
      </c>
      <c r="N3902" t="s">
        <v>149</v>
      </c>
      <c r="O3902" s="42">
        <v>44218</v>
      </c>
      <c r="P3902" s="42">
        <v>44219</v>
      </c>
      <c r="Q3902">
        <v>500</v>
      </c>
      <c r="R3902">
        <v>500</v>
      </c>
      <c r="S3902" s="44">
        <v>39406.78</v>
      </c>
      <c r="T3902">
        <v>39406.78</v>
      </c>
      <c r="U3902" s="42">
        <v>44219</v>
      </c>
      <c r="V3902">
        <v>1</v>
      </c>
      <c r="W3902">
        <v>3.6269999999999998</v>
      </c>
      <c r="X3902" s="44">
        <v>10864.84146677695</v>
      </c>
      <c r="Y3902" s="45" t="s">
        <v>157</v>
      </c>
      <c r="Z3902" s="35" t="s">
        <v>149</v>
      </c>
      <c r="AA3902" s="35" t="s">
        <v>146</v>
      </c>
    </row>
    <row r="3903" spans="1:27" x14ac:dyDescent="0.25">
      <c r="A3903" t="s">
        <v>150</v>
      </c>
      <c r="B3903" t="s">
        <v>151</v>
      </c>
      <c r="C3903" t="s">
        <v>152</v>
      </c>
      <c r="E3903" t="s">
        <v>11704</v>
      </c>
      <c r="F3903" t="s">
        <v>11705</v>
      </c>
      <c r="G3903" t="s">
        <v>11706</v>
      </c>
      <c r="H3903" t="s">
        <v>11707</v>
      </c>
      <c r="I3903" t="s">
        <v>11708</v>
      </c>
      <c r="J3903" t="s">
        <v>65</v>
      </c>
      <c r="K3903" t="s">
        <v>7778</v>
      </c>
      <c r="L3903" t="s">
        <v>4</v>
      </c>
      <c r="M3903" t="s">
        <v>64</v>
      </c>
      <c r="N3903" t="s">
        <v>149</v>
      </c>
      <c r="O3903" s="42">
        <v>44218</v>
      </c>
      <c r="P3903" s="42">
        <v>44219</v>
      </c>
      <c r="Q3903">
        <v>500</v>
      </c>
      <c r="R3903">
        <v>500</v>
      </c>
      <c r="S3903" s="44">
        <v>39406.78</v>
      </c>
      <c r="T3903">
        <v>39406.78</v>
      </c>
      <c r="U3903" s="42">
        <v>44219</v>
      </c>
      <c r="V3903">
        <v>1</v>
      </c>
      <c r="W3903">
        <v>3.6269999999999998</v>
      </c>
      <c r="X3903" s="44">
        <v>10864.84146677695</v>
      </c>
      <c r="Y3903" s="45" t="s">
        <v>157</v>
      </c>
      <c r="Z3903" s="35" t="s">
        <v>149</v>
      </c>
      <c r="AA3903" s="35" t="s">
        <v>146</v>
      </c>
    </row>
    <row r="3904" spans="1:27" x14ac:dyDescent="0.25">
      <c r="A3904" t="s">
        <v>150</v>
      </c>
      <c r="B3904" t="s">
        <v>151</v>
      </c>
      <c r="C3904" t="s">
        <v>152</v>
      </c>
      <c r="E3904" t="s">
        <v>11709</v>
      </c>
      <c r="F3904" t="s">
        <v>11710</v>
      </c>
      <c r="G3904" t="s">
        <v>11711</v>
      </c>
      <c r="H3904" t="s">
        <v>11712</v>
      </c>
      <c r="I3904" t="s">
        <v>11713</v>
      </c>
      <c r="J3904" t="s">
        <v>65</v>
      </c>
      <c r="K3904" t="s">
        <v>7778</v>
      </c>
      <c r="L3904" t="s">
        <v>4</v>
      </c>
      <c r="M3904" t="s">
        <v>64</v>
      </c>
      <c r="N3904" t="s">
        <v>149</v>
      </c>
      <c r="O3904" s="42">
        <v>44216</v>
      </c>
      <c r="P3904" s="42">
        <v>44217</v>
      </c>
      <c r="Q3904">
        <v>500</v>
      </c>
      <c r="R3904">
        <v>500</v>
      </c>
      <c r="S3904" s="44">
        <v>39830.51</v>
      </c>
      <c r="T3904">
        <v>39830.51</v>
      </c>
      <c r="U3904" s="42">
        <v>44216</v>
      </c>
      <c r="V3904">
        <v>1</v>
      </c>
      <c r="W3904">
        <v>3.6269999999999998</v>
      </c>
      <c r="X3904" s="44">
        <v>10981.668045216433</v>
      </c>
      <c r="Y3904" s="45" t="s">
        <v>157</v>
      </c>
      <c r="Z3904" s="35" t="s">
        <v>149</v>
      </c>
      <c r="AA3904" s="35" t="s">
        <v>146</v>
      </c>
    </row>
    <row r="3905" spans="1:27" x14ac:dyDescent="0.25">
      <c r="A3905" t="s">
        <v>150</v>
      </c>
      <c r="B3905" t="s">
        <v>151</v>
      </c>
      <c r="C3905" t="s">
        <v>152</v>
      </c>
      <c r="E3905" t="s">
        <v>11694</v>
      </c>
      <c r="F3905" t="s">
        <v>27</v>
      </c>
      <c r="G3905" t="s">
        <v>27</v>
      </c>
      <c r="H3905" t="s">
        <v>7351</v>
      </c>
      <c r="I3905" t="s">
        <v>7247</v>
      </c>
      <c r="J3905" t="s">
        <v>65</v>
      </c>
      <c r="K3905" t="s">
        <v>7778</v>
      </c>
      <c r="L3905" t="s">
        <v>4</v>
      </c>
      <c r="M3905" t="s">
        <v>64</v>
      </c>
      <c r="N3905" t="s">
        <v>149</v>
      </c>
      <c r="O3905" s="42">
        <v>44356</v>
      </c>
      <c r="P3905" s="42">
        <v>44356</v>
      </c>
      <c r="Q3905">
        <v>700</v>
      </c>
      <c r="R3905">
        <v>0</v>
      </c>
      <c r="S3905" s="44">
        <v>0</v>
      </c>
      <c r="T3905">
        <v>60508.480000000003</v>
      </c>
      <c r="U3905" s="42">
        <v>44356</v>
      </c>
      <c r="V3905">
        <v>6</v>
      </c>
      <c r="W3905">
        <v>3.7759999999999998</v>
      </c>
      <c r="X3905" s="44">
        <v>0</v>
      </c>
      <c r="Y3905" s="45" t="s">
        <v>157</v>
      </c>
      <c r="Z3905" s="35" t="s">
        <v>149</v>
      </c>
      <c r="AA3905" s="35" t="s">
        <v>146</v>
      </c>
    </row>
    <row r="3906" spans="1:27" x14ac:dyDescent="0.25">
      <c r="A3906" t="s">
        <v>150</v>
      </c>
      <c r="B3906" t="s">
        <v>151</v>
      </c>
      <c r="C3906" t="s">
        <v>152</v>
      </c>
      <c r="E3906" t="s">
        <v>11714</v>
      </c>
      <c r="F3906" t="s">
        <v>11715</v>
      </c>
      <c r="G3906" t="s">
        <v>11716</v>
      </c>
      <c r="H3906" t="s">
        <v>7135</v>
      </c>
      <c r="I3906" t="s">
        <v>6657</v>
      </c>
      <c r="J3906" t="s">
        <v>65</v>
      </c>
      <c r="K3906" t="s">
        <v>7778</v>
      </c>
      <c r="L3906" t="s">
        <v>4</v>
      </c>
      <c r="M3906" t="s">
        <v>64</v>
      </c>
      <c r="N3906" t="s">
        <v>149</v>
      </c>
      <c r="O3906" s="42">
        <v>44216</v>
      </c>
      <c r="P3906" s="42">
        <v>44217</v>
      </c>
      <c r="Q3906">
        <v>500</v>
      </c>
      <c r="R3906">
        <v>500</v>
      </c>
      <c r="S3906" s="44">
        <v>39830.51</v>
      </c>
      <c r="T3906">
        <v>39830.51</v>
      </c>
      <c r="U3906" s="42">
        <v>44216</v>
      </c>
      <c r="V3906">
        <v>1</v>
      </c>
      <c r="W3906">
        <v>3.6269999999999998</v>
      </c>
      <c r="X3906" s="44">
        <v>10981.668045216433</v>
      </c>
      <c r="Y3906" s="45" t="s">
        <v>157</v>
      </c>
      <c r="Z3906" s="35" t="s">
        <v>149</v>
      </c>
      <c r="AA3906" s="35" t="s">
        <v>146</v>
      </c>
    </row>
    <row r="3907" spans="1:27" x14ac:dyDescent="0.25">
      <c r="A3907" t="s">
        <v>150</v>
      </c>
      <c r="B3907" t="s">
        <v>151</v>
      </c>
      <c r="C3907" t="s">
        <v>152</v>
      </c>
      <c r="E3907" t="s">
        <v>11717</v>
      </c>
      <c r="F3907" t="s">
        <v>11718</v>
      </c>
      <c r="G3907" t="s">
        <v>11719</v>
      </c>
      <c r="H3907" t="s">
        <v>7776</v>
      </c>
      <c r="I3907" t="s">
        <v>7777</v>
      </c>
      <c r="J3907" t="s">
        <v>65</v>
      </c>
      <c r="K3907" t="s">
        <v>7778</v>
      </c>
      <c r="L3907" t="s">
        <v>4</v>
      </c>
      <c r="M3907" t="s">
        <v>64</v>
      </c>
      <c r="N3907" t="s">
        <v>149</v>
      </c>
      <c r="O3907" s="42">
        <v>44222</v>
      </c>
      <c r="P3907" s="42">
        <v>44223</v>
      </c>
      <c r="Q3907">
        <v>500</v>
      </c>
      <c r="R3907">
        <v>500</v>
      </c>
      <c r="S3907" s="44">
        <v>39830.51</v>
      </c>
      <c r="T3907">
        <v>39830.51</v>
      </c>
      <c r="U3907" s="42">
        <v>44223</v>
      </c>
      <c r="V3907">
        <v>1</v>
      </c>
      <c r="W3907">
        <v>3.6269999999999998</v>
      </c>
      <c r="X3907" s="44">
        <v>10981.668045216433</v>
      </c>
      <c r="Y3907" s="45" t="s">
        <v>157</v>
      </c>
      <c r="Z3907" s="35" t="s">
        <v>149</v>
      </c>
      <c r="AA3907" s="35" t="s">
        <v>146</v>
      </c>
    </row>
    <row r="3908" spans="1:27" x14ac:dyDescent="0.25">
      <c r="A3908" t="s">
        <v>150</v>
      </c>
      <c r="B3908" t="s">
        <v>151</v>
      </c>
      <c r="C3908" t="s">
        <v>152</v>
      </c>
      <c r="E3908" t="s">
        <v>11720</v>
      </c>
      <c r="F3908" t="s">
        <v>11721</v>
      </c>
      <c r="G3908" t="s">
        <v>11722</v>
      </c>
      <c r="H3908" t="s">
        <v>7925</v>
      </c>
      <c r="I3908" t="s">
        <v>7695</v>
      </c>
      <c r="J3908" t="s">
        <v>65</v>
      </c>
      <c r="K3908" t="s">
        <v>7778</v>
      </c>
      <c r="L3908" t="s">
        <v>4</v>
      </c>
      <c r="M3908" t="s">
        <v>64</v>
      </c>
      <c r="N3908" t="s">
        <v>149</v>
      </c>
      <c r="O3908" s="42">
        <v>44216</v>
      </c>
      <c r="P3908" s="42">
        <v>44217</v>
      </c>
      <c r="Q3908">
        <v>563</v>
      </c>
      <c r="R3908">
        <v>563</v>
      </c>
      <c r="S3908" s="44">
        <v>42940.68</v>
      </c>
      <c r="T3908">
        <v>42940.68</v>
      </c>
      <c r="U3908" s="42">
        <v>44216</v>
      </c>
      <c r="V3908">
        <v>1</v>
      </c>
      <c r="W3908">
        <v>3.6269999999999998</v>
      </c>
      <c r="X3908" s="44">
        <v>11839.172870140612</v>
      </c>
      <c r="Y3908" s="45" t="s">
        <v>157</v>
      </c>
      <c r="Z3908" s="35" t="s">
        <v>149</v>
      </c>
      <c r="AA3908" s="35" t="s">
        <v>146</v>
      </c>
    </row>
    <row r="3909" spans="1:27" x14ac:dyDescent="0.25">
      <c r="A3909" t="s">
        <v>150</v>
      </c>
      <c r="B3909" t="s">
        <v>151</v>
      </c>
      <c r="C3909" t="s">
        <v>152</v>
      </c>
      <c r="E3909" t="s">
        <v>11723</v>
      </c>
      <c r="F3909" t="s">
        <v>11724</v>
      </c>
      <c r="G3909" t="s">
        <v>11725</v>
      </c>
      <c r="H3909" t="s">
        <v>7575</v>
      </c>
      <c r="I3909" t="s">
        <v>7258</v>
      </c>
      <c r="J3909" t="s">
        <v>65</v>
      </c>
      <c r="K3909" t="s">
        <v>7778</v>
      </c>
      <c r="L3909" t="s">
        <v>4</v>
      </c>
      <c r="M3909" t="s">
        <v>64</v>
      </c>
      <c r="N3909" t="s">
        <v>149</v>
      </c>
      <c r="O3909" s="42">
        <v>44218</v>
      </c>
      <c r="P3909" s="42">
        <v>44219</v>
      </c>
      <c r="Q3909">
        <v>542</v>
      </c>
      <c r="R3909">
        <v>542</v>
      </c>
      <c r="S3909" s="44">
        <v>43635.59</v>
      </c>
      <c r="T3909">
        <v>43635.59</v>
      </c>
      <c r="U3909" s="42">
        <v>44218</v>
      </c>
      <c r="V3909">
        <v>1</v>
      </c>
      <c r="W3909">
        <v>3.6269999999999998</v>
      </c>
      <c r="X3909" s="44">
        <v>12030.766473669699</v>
      </c>
      <c r="Y3909" s="45" t="s">
        <v>157</v>
      </c>
      <c r="Z3909" s="35" t="s">
        <v>149</v>
      </c>
      <c r="AA3909" s="35" t="s">
        <v>146</v>
      </c>
    </row>
    <row r="3910" spans="1:27" x14ac:dyDescent="0.25">
      <c r="A3910" t="s">
        <v>563</v>
      </c>
      <c r="B3910" t="s">
        <v>852</v>
      </c>
      <c r="C3910" t="s">
        <v>853</v>
      </c>
      <c r="E3910" t="s">
        <v>11726</v>
      </c>
      <c r="F3910" t="s">
        <v>11727</v>
      </c>
      <c r="G3910" t="s">
        <v>11728</v>
      </c>
      <c r="H3910" t="s">
        <v>4284</v>
      </c>
      <c r="I3910" t="s">
        <v>2551</v>
      </c>
      <c r="J3910" t="s">
        <v>68</v>
      </c>
      <c r="K3910" t="s">
        <v>44</v>
      </c>
      <c r="L3910" t="s">
        <v>41</v>
      </c>
      <c r="M3910" t="s">
        <v>64</v>
      </c>
      <c r="N3910" t="s">
        <v>149</v>
      </c>
      <c r="O3910" s="42">
        <v>44211</v>
      </c>
      <c r="P3910" s="42">
        <v>44211</v>
      </c>
      <c r="Q3910">
        <v>10000</v>
      </c>
      <c r="R3910">
        <v>10000</v>
      </c>
      <c r="S3910" s="44">
        <v>44491.53</v>
      </c>
      <c r="T3910">
        <v>44491.53</v>
      </c>
      <c r="U3910" s="42">
        <v>44211</v>
      </c>
      <c r="V3910">
        <v>1</v>
      </c>
      <c r="W3910">
        <v>3.6269999999999998</v>
      </c>
      <c r="X3910" s="44">
        <v>12266.757650951198</v>
      </c>
      <c r="Y3910" s="45" t="s">
        <v>157</v>
      </c>
      <c r="Z3910" s="35" t="s">
        <v>149</v>
      </c>
      <c r="AA3910" s="35" t="s">
        <v>146</v>
      </c>
    </row>
    <row r="3911" spans="1:27" x14ac:dyDescent="0.25">
      <c r="A3911" t="s">
        <v>150</v>
      </c>
      <c r="B3911" t="s">
        <v>151</v>
      </c>
      <c r="C3911" t="s">
        <v>152</v>
      </c>
      <c r="E3911" t="s">
        <v>11729</v>
      </c>
      <c r="F3911" t="s">
        <v>27</v>
      </c>
      <c r="G3911" t="s">
        <v>27</v>
      </c>
      <c r="H3911" t="s">
        <v>7776</v>
      </c>
      <c r="I3911" t="s">
        <v>7777</v>
      </c>
      <c r="J3911" t="s">
        <v>65</v>
      </c>
      <c r="K3911" t="s">
        <v>7778</v>
      </c>
      <c r="L3911" t="s">
        <v>4</v>
      </c>
      <c r="M3911" t="s">
        <v>64</v>
      </c>
      <c r="N3911" t="s">
        <v>149</v>
      </c>
      <c r="O3911" s="42">
        <v>44356</v>
      </c>
      <c r="P3911" s="42">
        <v>44356</v>
      </c>
      <c r="Q3911">
        <v>1050</v>
      </c>
      <c r="R3911">
        <v>0</v>
      </c>
      <c r="S3911" s="44">
        <v>0</v>
      </c>
      <c r="T3911">
        <v>90762.71</v>
      </c>
      <c r="U3911" s="42">
        <v>44356</v>
      </c>
      <c r="V3911">
        <v>6</v>
      </c>
      <c r="W3911">
        <v>3.7759999999999998</v>
      </c>
      <c r="X3911" s="44">
        <v>0</v>
      </c>
      <c r="Y3911" s="45" t="s">
        <v>157</v>
      </c>
      <c r="Z3911" s="35" t="s">
        <v>149</v>
      </c>
      <c r="AA3911" s="35" t="s">
        <v>146</v>
      </c>
    </row>
    <row r="3912" spans="1:27" x14ac:dyDescent="0.25">
      <c r="A3912" t="s">
        <v>150</v>
      </c>
      <c r="B3912" t="s">
        <v>151</v>
      </c>
      <c r="C3912" t="s">
        <v>152</v>
      </c>
      <c r="E3912" t="s">
        <v>11729</v>
      </c>
      <c r="F3912" t="s">
        <v>11730</v>
      </c>
      <c r="G3912" t="s">
        <v>27</v>
      </c>
      <c r="H3912" t="s">
        <v>7776</v>
      </c>
      <c r="I3912" t="s">
        <v>7777</v>
      </c>
      <c r="J3912" t="s">
        <v>65</v>
      </c>
      <c r="K3912" t="s">
        <v>7778</v>
      </c>
      <c r="L3912" t="s">
        <v>4</v>
      </c>
      <c r="M3912" t="s">
        <v>64</v>
      </c>
      <c r="N3912" t="s">
        <v>149</v>
      </c>
      <c r="O3912" s="42">
        <v>44356</v>
      </c>
      <c r="P3912" s="42">
        <v>44356</v>
      </c>
      <c r="Q3912">
        <v>1050</v>
      </c>
      <c r="R3912">
        <v>0</v>
      </c>
      <c r="S3912" s="44">
        <v>0</v>
      </c>
      <c r="T3912">
        <v>90762.71</v>
      </c>
      <c r="U3912" s="42">
        <v>44356</v>
      </c>
      <c r="V3912">
        <v>6</v>
      </c>
      <c r="W3912">
        <v>3.7759999999999998</v>
      </c>
      <c r="X3912" s="44">
        <v>0</v>
      </c>
      <c r="Y3912" s="45" t="s">
        <v>157</v>
      </c>
      <c r="Z3912" s="35" t="s">
        <v>149</v>
      </c>
      <c r="AA3912" s="35" t="s">
        <v>146</v>
      </c>
    </row>
    <row r="3913" spans="1:27" x14ac:dyDescent="0.25">
      <c r="A3913" t="s">
        <v>150</v>
      </c>
      <c r="B3913" t="s">
        <v>151</v>
      </c>
      <c r="C3913" t="s">
        <v>152</v>
      </c>
      <c r="E3913" t="s">
        <v>11729</v>
      </c>
      <c r="F3913" t="s">
        <v>11731</v>
      </c>
      <c r="G3913" t="s">
        <v>27</v>
      </c>
      <c r="H3913" t="s">
        <v>7776</v>
      </c>
      <c r="I3913" t="s">
        <v>7777</v>
      </c>
      <c r="J3913" t="s">
        <v>65</v>
      </c>
      <c r="K3913" t="s">
        <v>7778</v>
      </c>
      <c r="L3913" t="s">
        <v>4</v>
      </c>
      <c r="M3913" t="s">
        <v>64</v>
      </c>
      <c r="N3913" t="s">
        <v>149</v>
      </c>
      <c r="O3913" s="42">
        <v>44356</v>
      </c>
      <c r="P3913" s="42">
        <v>44356</v>
      </c>
      <c r="Q3913">
        <v>1050</v>
      </c>
      <c r="R3913">
        <v>0</v>
      </c>
      <c r="S3913" s="44">
        <v>0</v>
      </c>
      <c r="T3913">
        <v>90762.71</v>
      </c>
      <c r="U3913" s="42">
        <v>44356</v>
      </c>
      <c r="V3913">
        <v>6</v>
      </c>
      <c r="W3913">
        <v>3.7759999999999998</v>
      </c>
      <c r="X3913" s="44">
        <v>0</v>
      </c>
      <c r="Y3913" s="45" t="s">
        <v>157</v>
      </c>
      <c r="Z3913" s="35" t="s">
        <v>149</v>
      </c>
      <c r="AA3913" s="35" t="s">
        <v>146</v>
      </c>
    </row>
    <row r="3914" spans="1:27" x14ac:dyDescent="0.25">
      <c r="A3914" t="s">
        <v>150</v>
      </c>
      <c r="B3914" t="s">
        <v>151</v>
      </c>
      <c r="C3914" t="s">
        <v>152</v>
      </c>
      <c r="E3914" t="s">
        <v>11732</v>
      </c>
      <c r="F3914" t="s">
        <v>11733</v>
      </c>
      <c r="G3914" t="s">
        <v>11734</v>
      </c>
      <c r="H3914" t="s">
        <v>9154</v>
      </c>
      <c r="I3914" t="s">
        <v>9155</v>
      </c>
      <c r="J3914" t="s">
        <v>65</v>
      </c>
      <c r="K3914" t="s">
        <v>7778</v>
      </c>
      <c r="L3914" t="s">
        <v>4</v>
      </c>
      <c r="M3914" t="s">
        <v>64</v>
      </c>
      <c r="N3914" t="s">
        <v>149</v>
      </c>
      <c r="O3914" s="42">
        <v>44196</v>
      </c>
      <c r="P3914" s="42">
        <v>44197</v>
      </c>
      <c r="Q3914">
        <v>500</v>
      </c>
      <c r="R3914">
        <v>500</v>
      </c>
      <c r="S3914" s="44">
        <v>38559.32</v>
      </c>
      <c r="T3914">
        <v>38559.32</v>
      </c>
      <c r="U3914" s="42">
        <v>44196</v>
      </c>
      <c r="V3914">
        <v>12</v>
      </c>
      <c r="W3914">
        <v>3.6059999999999999</v>
      </c>
      <c r="X3914" s="44">
        <v>10693.100388241819</v>
      </c>
      <c r="Y3914" s="45" t="s">
        <v>157</v>
      </c>
      <c r="Z3914" s="35" t="s">
        <v>149</v>
      </c>
      <c r="AA3914" s="35" t="s">
        <v>146</v>
      </c>
    </row>
    <row r="3915" spans="1:27" x14ac:dyDescent="0.25">
      <c r="A3915" t="s">
        <v>150</v>
      </c>
      <c r="B3915" t="s">
        <v>151</v>
      </c>
      <c r="C3915" t="s">
        <v>152</v>
      </c>
      <c r="E3915" t="s">
        <v>11735</v>
      </c>
      <c r="F3915" t="s">
        <v>11736</v>
      </c>
      <c r="G3915" t="s">
        <v>27</v>
      </c>
      <c r="H3915" t="s">
        <v>11737</v>
      </c>
      <c r="I3915" t="s">
        <v>11738</v>
      </c>
      <c r="J3915" t="s">
        <v>65</v>
      </c>
      <c r="K3915" t="s">
        <v>7778</v>
      </c>
      <c r="L3915" t="s">
        <v>4</v>
      </c>
      <c r="M3915" t="s">
        <v>64</v>
      </c>
      <c r="N3915" t="s">
        <v>149</v>
      </c>
      <c r="O3915" s="42">
        <v>44356</v>
      </c>
      <c r="P3915" s="42">
        <v>44356</v>
      </c>
      <c r="Q3915">
        <v>480</v>
      </c>
      <c r="R3915">
        <v>0</v>
      </c>
      <c r="S3915" s="44">
        <v>0</v>
      </c>
      <c r="T3915">
        <v>41491.53</v>
      </c>
      <c r="U3915" s="42">
        <v>44356</v>
      </c>
      <c r="V3915">
        <v>6</v>
      </c>
      <c r="W3915">
        <v>3.7759999999999998</v>
      </c>
      <c r="X3915" s="44">
        <v>0</v>
      </c>
      <c r="Y3915" s="45" t="s">
        <v>157</v>
      </c>
      <c r="Z3915" s="35" t="s">
        <v>149</v>
      </c>
      <c r="AA3915" s="35" t="s">
        <v>146</v>
      </c>
    </row>
    <row r="3916" spans="1:27" x14ac:dyDescent="0.25">
      <c r="A3916" t="s">
        <v>150</v>
      </c>
      <c r="B3916" t="s">
        <v>151</v>
      </c>
      <c r="C3916" t="s">
        <v>152</v>
      </c>
      <c r="E3916" t="s">
        <v>11735</v>
      </c>
      <c r="F3916" t="s">
        <v>27</v>
      </c>
      <c r="G3916" t="s">
        <v>27</v>
      </c>
      <c r="H3916" t="s">
        <v>11737</v>
      </c>
      <c r="I3916" t="s">
        <v>11738</v>
      </c>
      <c r="J3916" t="s">
        <v>65</v>
      </c>
      <c r="K3916" t="s">
        <v>7778</v>
      </c>
      <c r="L3916" t="s">
        <v>4</v>
      </c>
      <c r="M3916" t="s">
        <v>64</v>
      </c>
      <c r="N3916" t="s">
        <v>149</v>
      </c>
      <c r="O3916" s="42">
        <v>44356</v>
      </c>
      <c r="P3916" s="42">
        <v>44356</v>
      </c>
      <c r="Q3916">
        <v>480</v>
      </c>
      <c r="R3916">
        <v>0</v>
      </c>
      <c r="S3916" s="44">
        <v>0</v>
      </c>
      <c r="T3916">
        <v>41491.53</v>
      </c>
      <c r="U3916" s="42">
        <v>44356</v>
      </c>
      <c r="V3916">
        <v>6</v>
      </c>
      <c r="W3916">
        <v>3.7759999999999998</v>
      </c>
      <c r="X3916" s="44">
        <v>0</v>
      </c>
      <c r="Y3916" s="45" t="s">
        <v>157</v>
      </c>
      <c r="Z3916" s="35" t="s">
        <v>149</v>
      </c>
      <c r="AA3916" s="35" t="s">
        <v>146</v>
      </c>
    </row>
    <row r="3917" spans="1:27" x14ac:dyDescent="0.25">
      <c r="A3917" t="s">
        <v>150</v>
      </c>
      <c r="B3917" t="s">
        <v>151</v>
      </c>
      <c r="C3917" t="s">
        <v>152</v>
      </c>
      <c r="E3917" t="s">
        <v>11739</v>
      </c>
      <c r="F3917" t="s">
        <v>11740</v>
      </c>
      <c r="G3917" t="s">
        <v>11741</v>
      </c>
      <c r="H3917" t="s">
        <v>9309</v>
      </c>
      <c r="I3917" t="s">
        <v>9310</v>
      </c>
      <c r="J3917" t="s">
        <v>65</v>
      </c>
      <c r="K3917" t="s">
        <v>7778</v>
      </c>
      <c r="L3917" t="s">
        <v>4</v>
      </c>
      <c r="M3917" t="s">
        <v>64</v>
      </c>
      <c r="N3917" t="s">
        <v>149</v>
      </c>
      <c r="O3917" s="42">
        <v>44195</v>
      </c>
      <c r="P3917" s="42">
        <v>44196</v>
      </c>
      <c r="Q3917">
        <v>500</v>
      </c>
      <c r="R3917">
        <v>500</v>
      </c>
      <c r="S3917" s="44">
        <v>38983.050000000003</v>
      </c>
      <c r="T3917">
        <v>38983.050000000003</v>
      </c>
      <c r="U3917" s="42">
        <v>44195</v>
      </c>
      <c r="V3917">
        <v>12</v>
      </c>
      <c r="W3917">
        <v>3.6059999999999999</v>
      </c>
      <c r="X3917" s="44">
        <v>10810.607321131447</v>
      </c>
      <c r="Y3917" s="45" t="s">
        <v>157</v>
      </c>
      <c r="Z3917" s="35" t="s">
        <v>149</v>
      </c>
      <c r="AA3917" s="35" t="s">
        <v>146</v>
      </c>
    </row>
    <row r="3918" spans="1:27" x14ac:dyDescent="0.25">
      <c r="A3918" t="s">
        <v>150</v>
      </c>
      <c r="B3918" t="s">
        <v>151</v>
      </c>
      <c r="C3918" t="s">
        <v>152</v>
      </c>
      <c r="E3918" t="s">
        <v>11742</v>
      </c>
      <c r="F3918" t="s">
        <v>11743</v>
      </c>
      <c r="G3918" t="s">
        <v>27</v>
      </c>
      <c r="H3918" t="s">
        <v>3483</v>
      </c>
      <c r="I3918" t="s">
        <v>2510</v>
      </c>
      <c r="J3918" t="s">
        <v>65</v>
      </c>
      <c r="K3918" t="s">
        <v>7778</v>
      </c>
      <c r="L3918" t="s">
        <v>4</v>
      </c>
      <c r="M3918" t="s">
        <v>64</v>
      </c>
      <c r="N3918" t="s">
        <v>149</v>
      </c>
      <c r="O3918" s="42">
        <v>44357</v>
      </c>
      <c r="P3918" s="42">
        <v>44357</v>
      </c>
      <c r="Q3918">
        <v>1200</v>
      </c>
      <c r="R3918">
        <v>0</v>
      </c>
      <c r="S3918" s="44">
        <v>0</v>
      </c>
      <c r="T3918">
        <v>102711.86</v>
      </c>
      <c r="U3918" s="42">
        <v>44357</v>
      </c>
      <c r="V3918">
        <v>6</v>
      </c>
      <c r="W3918">
        <v>3.7759999999999998</v>
      </c>
      <c r="X3918" s="44">
        <v>0</v>
      </c>
      <c r="Y3918" s="45" t="s">
        <v>157</v>
      </c>
      <c r="Z3918" s="35" t="s">
        <v>149</v>
      </c>
      <c r="AA3918" s="35" t="s">
        <v>146</v>
      </c>
    </row>
    <row r="3919" spans="1:27" x14ac:dyDescent="0.25">
      <c r="A3919" t="s">
        <v>150</v>
      </c>
      <c r="B3919" t="s">
        <v>151</v>
      </c>
      <c r="C3919" t="s">
        <v>152</v>
      </c>
      <c r="E3919" t="s">
        <v>11742</v>
      </c>
      <c r="F3919" t="s">
        <v>27</v>
      </c>
      <c r="G3919" t="s">
        <v>27</v>
      </c>
      <c r="H3919" t="s">
        <v>3483</v>
      </c>
      <c r="I3919" t="s">
        <v>2510</v>
      </c>
      <c r="J3919" t="s">
        <v>65</v>
      </c>
      <c r="K3919" t="s">
        <v>7778</v>
      </c>
      <c r="L3919" t="s">
        <v>4</v>
      </c>
      <c r="M3919" t="s">
        <v>64</v>
      </c>
      <c r="N3919" t="s">
        <v>149</v>
      </c>
      <c r="O3919" s="42">
        <v>44357</v>
      </c>
      <c r="P3919" s="42">
        <v>44357</v>
      </c>
      <c r="Q3919">
        <v>1200</v>
      </c>
      <c r="R3919">
        <v>0</v>
      </c>
      <c r="S3919" s="44">
        <v>0</v>
      </c>
      <c r="T3919">
        <v>102711.86</v>
      </c>
      <c r="U3919" s="42">
        <v>44357</v>
      </c>
      <c r="V3919">
        <v>6</v>
      </c>
      <c r="W3919">
        <v>3.7759999999999998</v>
      </c>
      <c r="X3919" s="44">
        <v>0</v>
      </c>
      <c r="Y3919" s="45" t="s">
        <v>157</v>
      </c>
      <c r="Z3919" s="35" t="s">
        <v>149</v>
      </c>
      <c r="AA3919" s="35" t="s">
        <v>146</v>
      </c>
    </row>
    <row r="3920" spans="1:27" x14ac:dyDescent="0.25">
      <c r="A3920" t="s">
        <v>150</v>
      </c>
      <c r="B3920" t="s">
        <v>151</v>
      </c>
      <c r="C3920" t="s">
        <v>152</v>
      </c>
      <c r="E3920" t="s">
        <v>11744</v>
      </c>
      <c r="F3920" t="s">
        <v>27</v>
      </c>
      <c r="G3920" t="s">
        <v>27</v>
      </c>
      <c r="H3920" t="s">
        <v>11663</v>
      </c>
      <c r="I3920" t="s">
        <v>8884</v>
      </c>
      <c r="J3920" t="s">
        <v>65</v>
      </c>
      <c r="K3920" t="s">
        <v>7778</v>
      </c>
      <c r="L3920" t="s">
        <v>4</v>
      </c>
      <c r="M3920" t="s">
        <v>64</v>
      </c>
      <c r="N3920" t="s">
        <v>149</v>
      </c>
      <c r="O3920" s="42">
        <v>44358</v>
      </c>
      <c r="P3920" s="42">
        <v>44358</v>
      </c>
      <c r="Q3920">
        <v>1200</v>
      </c>
      <c r="R3920">
        <v>0</v>
      </c>
      <c r="S3920" s="44">
        <v>0</v>
      </c>
      <c r="T3920">
        <v>102711.86</v>
      </c>
      <c r="U3920" s="42">
        <v>44358</v>
      </c>
      <c r="V3920">
        <v>6</v>
      </c>
      <c r="W3920">
        <v>3.7759999999999998</v>
      </c>
      <c r="X3920" s="44">
        <v>0</v>
      </c>
      <c r="Y3920" s="45" t="s">
        <v>157</v>
      </c>
      <c r="Z3920" s="35" t="s">
        <v>149</v>
      </c>
      <c r="AA3920" s="35" t="s">
        <v>146</v>
      </c>
    </row>
    <row r="3921" spans="1:27" x14ac:dyDescent="0.25">
      <c r="A3921" t="s">
        <v>150</v>
      </c>
      <c r="B3921" t="s">
        <v>151</v>
      </c>
      <c r="C3921" t="s">
        <v>152</v>
      </c>
      <c r="E3921" t="s">
        <v>11744</v>
      </c>
      <c r="F3921" t="s">
        <v>11745</v>
      </c>
      <c r="G3921" t="s">
        <v>27</v>
      </c>
      <c r="H3921" t="s">
        <v>11663</v>
      </c>
      <c r="I3921" t="s">
        <v>8884</v>
      </c>
      <c r="J3921" t="s">
        <v>65</v>
      </c>
      <c r="K3921" t="s">
        <v>7778</v>
      </c>
      <c r="L3921" t="s">
        <v>4</v>
      </c>
      <c r="M3921" t="s">
        <v>64</v>
      </c>
      <c r="N3921" t="s">
        <v>149</v>
      </c>
      <c r="O3921" s="42">
        <v>44358</v>
      </c>
      <c r="P3921" s="42">
        <v>44358</v>
      </c>
      <c r="Q3921">
        <v>1200</v>
      </c>
      <c r="R3921">
        <v>0</v>
      </c>
      <c r="S3921" s="44">
        <v>0</v>
      </c>
      <c r="T3921">
        <v>102711.86</v>
      </c>
      <c r="U3921" s="42">
        <v>44358</v>
      </c>
      <c r="V3921">
        <v>6</v>
      </c>
      <c r="W3921">
        <v>3.7759999999999998</v>
      </c>
      <c r="X3921" s="44">
        <v>0</v>
      </c>
      <c r="Y3921" s="45" t="s">
        <v>157</v>
      </c>
      <c r="Z3921" s="35" t="s">
        <v>149</v>
      </c>
      <c r="AA3921" s="35" t="s">
        <v>146</v>
      </c>
    </row>
    <row r="3922" spans="1:27" x14ac:dyDescent="0.25">
      <c r="A3922" t="s">
        <v>150</v>
      </c>
      <c r="B3922" t="s">
        <v>151</v>
      </c>
      <c r="C3922" t="s">
        <v>152</v>
      </c>
      <c r="E3922" t="s">
        <v>11744</v>
      </c>
      <c r="F3922" t="s">
        <v>11746</v>
      </c>
      <c r="G3922" t="s">
        <v>27</v>
      </c>
      <c r="H3922" t="s">
        <v>11663</v>
      </c>
      <c r="I3922" t="s">
        <v>8884</v>
      </c>
      <c r="J3922" t="s">
        <v>65</v>
      </c>
      <c r="K3922" t="s">
        <v>7778</v>
      </c>
      <c r="L3922" t="s">
        <v>4</v>
      </c>
      <c r="M3922" t="s">
        <v>64</v>
      </c>
      <c r="N3922" t="s">
        <v>149</v>
      </c>
      <c r="O3922" s="42">
        <v>44358</v>
      </c>
      <c r="P3922" s="42">
        <v>44358</v>
      </c>
      <c r="Q3922">
        <v>1200</v>
      </c>
      <c r="R3922">
        <v>0</v>
      </c>
      <c r="S3922" s="44">
        <v>0</v>
      </c>
      <c r="T3922">
        <v>102711.86</v>
      </c>
      <c r="U3922" s="42">
        <v>44358</v>
      </c>
      <c r="V3922">
        <v>6</v>
      </c>
      <c r="W3922">
        <v>3.7759999999999998</v>
      </c>
      <c r="X3922" s="44">
        <v>0</v>
      </c>
      <c r="Y3922" s="45" t="s">
        <v>157</v>
      </c>
      <c r="Z3922" s="35" t="s">
        <v>149</v>
      </c>
      <c r="AA3922" s="35" t="s">
        <v>146</v>
      </c>
    </row>
    <row r="3923" spans="1:27" x14ac:dyDescent="0.25">
      <c r="A3923" t="s">
        <v>150</v>
      </c>
      <c r="B3923" t="s">
        <v>151</v>
      </c>
      <c r="C3923" t="s">
        <v>152</v>
      </c>
      <c r="E3923" t="s">
        <v>11747</v>
      </c>
      <c r="F3923" t="s">
        <v>11748</v>
      </c>
      <c r="G3923" t="s">
        <v>11749</v>
      </c>
      <c r="H3923" t="s">
        <v>7810</v>
      </c>
      <c r="I3923" t="s">
        <v>7704</v>
      </c>
      <c r="J3923" t="s">
        <v>65</v>
      </c>
      <c r="K3923" t="s">
        <v>7778</v>
      </c>
      <c r="L3923" t="s">
        <v>4</v>
      </c>
      <c r="M3923" t="s">
        <v>64</v>
      </c>
      <c r="N3923" t="s">
        <v>149</v>
      </c>
      <c r="O3923" s="42">
        <v>44222</v>
      </c>
      <c r="P3923" s="42">
        <v>44223</v>
      </c>
      <c r="Q3923">
        <v>600</v>
      </c>
      <c r="R3923">
        <v>600</v>
      </c>
      <c r="S3923" s="44">
        <v>45762.71</v>
      </c>
      <c r="T3923">
        <v>45762.71</v>
      </c>
      <c r="U3923" s="42">
        <v>44222</v>
      </c>
      <c r="V3923">
        <v>1</v>
      </c>
      <c r="W3923">
        <v>3.6269999999999998</v>
      </c>
      <c r="X3923" s="44">
        <v>12617.234629170112</v>
      </c>
      <c r="Y3923" s="45" t="s">
        <v>157</v>
      </c>
      <c r="Z3923" s="35" t="s">
        <v>149</v>
      </c>
      <c r="AA3923" s="35" t="s">
        <v>146</v>
      </c>
    </row>
    <row r="3924" spans="1:27" x14ac:dyDescent="0.25">
      <c r="A3924" t="s">
        <v>150</v>
      </c>
      <c r="B3924" t="s">
        <v>151</v>
      </c>
      <c r="C3924" t="s">
        <v>152</v>
      </c>
      <c r="E3924" t="s">
        <v>11750</v>
      </c>
      <c r="F3924" t="s">
        <v>11751</v>
      </c>
      <c r="G3924" t="s">
        <v>11752</v>
      </c>
      <c r="H3924" t="s">
        <v>11427</v>
      </c>
      <c r="I3924" t="s">
        <v>11428</v>
      </c>
      <c r="J3924" t="s">
        <v>65</v>
      </c>
      <c r="K3924" t="s">
        <v>7778</v>
      </c>
      <c r="L3924" t="s">
        <v>4</v>
      </c>
      <c r="M3924" t="s">
        <v>64</v>
      </c>
      <c r="N3924" t="s">
        <v>149</v>
      </c>
      <c r="O3924" s="42">
        <v>44223</v>
      </c>
      <c r="P3924" s="42">
        <v>44224</v>
      </c>
      <c r="Q3924">
        <v>580</v>
      </c>
      <c r="R3924">
        <v>580</v>
      </c>
      <c r="S3924" s="44">
        <v>46203.39</v>
      </c>
      <c r="T3924">
        <v>46203.39</v>
      </c>
      <c r="U3924" s="42">
        <v>44223</v>
      </c>
      <c r="V3924">
        <v>1</v>
      </c>
      <c r="W3924">
        <v>3.6269999999999998</v>
      </c>
      <c r="X3924" s="44">
        <v>12738.734491315136</v>
      </c>
      <c r="Y3924" s="45" t="s">
        <v>157</v>
      </c>
      <c r="Z3924" s="35" t="s">
        <v>149</v>
      </c>
      <c r="AA3924" s="35" t="s">
        <v>146</v>
      </c>
    </row>
    <row r="3925" spans="1:27" x14ac:dyDescent="0.25">
      <c r="A3925" t="s">
        <v>150</v>
      </c>
      <c r="B3925" t="s">
        <v>151</v>
      </c>
      <c r="C3925" t="s">
        <v>152</v>
      </c>
      <c r="E3925" t="s">
        <v>11753</v>
      </c>
      <c r="F3925" t="s">
        <v>27</v>
      </c>
      <c r="G3925" t="s">
        <v>27</v>
      </c>
      <c r="H3925" t="s">
        <v>11754</v>
      </c>
      <c r="I3925" t="s">
        <v>11755</v>
      </c>
      <c r="J3925" t="s">
        <v>65</v>
      </c>
      <c r="K3925" t="s">
        <v>7778</v>
      </c>
      <c r="L3925" t="s">
        <v>4</v>
      </c>
      <c r="M3925" t="s">
        <v>64</v>
      </c>
      <c r="N3925" t="s">
        <v>149</v>
      </c>
      <c r="O3925" s="42">
        <v>44358</v>
      </c>
      <c r="P3925" s="42">
        <v>44358</v>
      </c>
      <c r="Q3925">
        <v>3200</v>
      </c>
      <c r="R3925">
        <v>0</v>
      </c>
      <c r="S3925" s="44">
        <v>0</v>
      </c>
      <c r="T3925">
        <v>271186.43</v>
      </c>
      <c r="U3925" s="42">
        <v>44358</v>
      </c>
      <c r="V3925">
        <v>6</v>
      </c>
      <c r="W3925">
        <v>3.7759999999999998</v>
      </c>
      <c r="X3925" s="44">
        <v>0</v>
      </c>
      <c r="Y3925" s="45" t="s">
        <v>157</v>
      </c>
      <c r="Z3925" s="35" t="s">
        <v>149</v>
      </c>
      <c r="AA3925" s="35" t="s">
        <v>146</v>
      </c>
    </row>
    <row r="3926" spans="1:27" x14ac:dyDescent="0.25">
      <c r="A3926" t="s">
        <v>150</v>
      </c>
      <c r="B3926" t="s">
        <v>151</v>
      </c>
      <c r="C3926" t="s">
        <v>152</v>
      </c>
      <c r="E3926" t="s">
        <v>11756</v>
      </c>
      <c r="F3926" t="s">
        <v>11757</v>
      </c>
      <c r="G3926" t="s">
        <v>11758</v>
      </c>
      <c r="H3926" t="s">
        <v>8096</v>
      </c>
      <c r="I3926" t="s">
        <v>7703</v>
      </c>
      <c r="J3926" t="s">
        <v>65</v>
      </c>
      <c r="K3926" t="s">
        <v>7778</v>
      </c>
      <c r="L3926" t="s">
        <v>4</v>
      </c>
      <c r="M3926" t="s">
        <v>64</v>
      </c>
      <c r="N3926" t="s">
        <v>149</v>
      </c>
      <c r="O3926" s="42">
        <v>44215</v>
      </c>
      <c r="P3926" s="42">
        <v>44216</v>
      </c>
      <c r="Q3926">
        <v>600</v>
      </c>
      <c r="R3926">
        <v>600</v>
      </c>
      <c r="S3926" s="44">
        <v>46271.19</v>
      </c>
      <c r="T3926">
        <v>46271.19</v>
      </c>
      <c r="U3926" s="42">
        <v>44216</v>
      </c>
      <c r="V3926">
        <v>1</v>
      </c>
      <c r="W3926">
        <v>3.6269999999999998</v>
      </c>
      <c r="X3926" s="44">
        <v>12757.427626137303</v>
      </c>
      <c r="Y3926" s="45" t="s">
        <v>157</v>
      </c>
      <c r="Z3926" s="35" t="s">
        <v>149</v>
      </c>
      <c r="AA3926" s="35" t="s">
        <v>146</v>
      </c>
    </row>
    <row r="3927" spans="1:27" x14ac:dyDescent="0.25">
      <c r="A3927" t="s">
        <v>150</v>
      </c>
      <c r="B3927" t="s">
        <v>151</v>
      </c>
      <c r="C3927" t="s">
        <v>152</v>
      </c>
      <c r="E3927" t="s">
        <v>11753</v>
      </c>
      <c r="F3927" t="s">
        <v>11759</v>
      </c>
      <c r="G3927" t="s">
        <v>27</v>
      </c>
      <c r="H3927" t="s">
        <v>11754</v>
      </c>
      <c r="I3927" t="s">
        <v>11755</v>
      </c>
      <c r="J3927" t="s">
        <v>65</v>
      </c>
      <c r="K3927" t="s">
        <v>7778</v>
      </c>
      <c r="L3927" t="s">
        <v>4</v>
      </c>
      <c r="M3927" t="s">
        <v>64</v>
      </c>
      <c r="N3927" t="s">
        <v>149</v>
      </c>
      <c r="O3927" s="42">
        <v>44358</v>
      </c>
      <c r="P3927" s="42">
        <v>44358</v>
      </c>
      <c r="Q3927">
        <v>3200</v>
      </c>
      <c r="R3927">
        <v>0</v>
      </c>
      <c r="S3927" s="44">
        <v>0</v>
      </c>
      <c r="T3927">
        <v>271186.43</v>
      </c>
      <c r="U3927" s="42">
        <v>44358</v>
      </c>
      <c r="V3927">
        <v>6</v>
      </c>
      <c r="W3927">
        <v>3.7759999999999998</v>
      </c>
      <c r="X3927" s="44">
        <v>0</v>
      </c>
      <c r="Y3927" s="45" t="s">
        <v>157</v>
      </c>
      <c r="Z3927" s="35" t="s">
        <v>149</v>
      </c>
      <c r="AA3927" s="35" t="s">
        <v>146</v>
      </c>
    </row>
    <row r="3928" spans="1:27" x14ac:dyDescent="0.25">
      <c r="A3928" t="s">
        <v>150</v>
      </c>
      <c r="B3928" t="s">
        <v>151</v>
      </c>
      <c r="C3928" t="s">
        <v>152</v>
      </c>
      <c r="E3928" t="s">
        <v>11753</v>
      </c>
      <c r="F3928" t="s">
        <v>11760</v>
      </c>
      <c r="G3928" t="s">
        <v>27</v>
      </c>
      <c r="H3928" t="s">
        <v>11754</v>
      </c>
      <c r="I3928" t="s">
        <v>11755</v>
      </c>
      <c r="J3928" t="s">
        <v>65</v>
      </c>
      <c r="K3928" t="s">
        <v>7778</v>
      </c>
      <c r="L3928" t="s">
        <v>4</v>
      </c>
      <c r="M3928" t="s">
        <v>64</v>
      </c>
      <c r="N3928" t="s">
        <v>149</v>
      </c>
      <c r="O3928" s="42">
        <v>44358</v>
      </c>
      <c r="P3928" s="42">
        <v>44358</v>
      </c>
      <c r="Q3928">
        <v>3200</v>
      </c>
      <c r="R3928">
        <v>0</v>
      </c>
      <c r="S3928" s="44">
        <v>0</v>
      </c>
      <c r="T3928">
        <v>271186.43</v>
      </c>
      <c r="U3928" s="42">
        <v>44358</v>
      </c>
      <c r="V3928">
        <v>6</v>
      </c>
      <c r="W3928">
        <v>3.7759999999999998</v>
      </c>
      <c r="X3928" s="44">
        <v>0</v>
      </c>
      <c r="Y3928" s="45" t="s">
        <v>157</v>
      </c>
      <c r="Z3928" s="35" t="s">
        <v>149</v>
      </c>
      <c r="AA3928" s="35" t="s">
        <v>146</v>
      </c>
    </row>
    <row r="3929" spans="1:27" x14ac:dyDescent="0.25">
      <c r="A3929" t="s">
        <v>150</v>
      </c>
      <c r="B3929" t="s">
        <v>151</v>
      </c>
      <c r="C3929" t="s">
        <v>152</v>
      </c>
      <c r="E3929" t="s">
        <v>11753</v>
      </c>
      <c r="F3929" t="s">
        <v>11761</v>
      </c>
      <c r="G3929" t="s">
        <v>27</v>
      </c>
      <c r="H3929" t="s">
        <v>11754</v>
      </c>
      <c r="I3929" t="s">
        <v>11755</v>
      </c>
      <c r="J3929" t="s">
        <v>65</v>
      </c>
      <c r="K3929" t="s">
        <v>7778</v>
      </c>
      <c r="L3929" t="s">
        <v>4</v>
      </c>
      <c r="M3929" t="s">
        <v>64</v>
      </c>
      <c r="N3929" t="s">
        <v>149</v>
      </c>
      <c r="O3929" s="42">
        <v>44358</v>
      </c>
      <c r="P3929" s="42">
        <v>44358</v>
      </c>
      <c r="Q3929">
        <v>3200</v>
      </c>
      <c r="R3929">
        <v>0</v>
      </c>
      <c r="S3929" s="44">
        <v>0</v>
      </c>
      <c r="T3929">
        <v>271186.43</v>
      </c>
      <c r="U3929" s="42">
        <v>44358</v>
      </c>
      <c r="V3929">
        <v>6</v>
      </c>
      <c r="W3929">
        <v>3.7759999999999998</v>
      </c>
      <c r="X3929" s="44">
        <v>0</v>
      </c>
      <c r="Y3929" s="45" t="s">
        <v>157</v>
      </c>
      <c r="Z3929" s="35" t="s">
        <v>149</v>
      </c>
      <c r="AA3929" s="35" t="s">
        <v>146</v>
      </c>
    </row>
    <row r="3930" spans="1:27" x14ac:dyDescent="0.25">
      <c r="A3930" t="s">
        <v>150</v>
      </c>
      <c r="B3930" t="s">
        <v>151</v>
      </c>
      <c r="C3930" t="s">
        <v>152</v>
      </c>
      <c r="E3930" t="s">
        <v>11753</v>
      </c>
      <c r="F3930" t="s">
        <v>11762</v>
      </c>
      <c r="G3930" t="s">
        <v>27</v>
      </c>
      <c r="H3930" t="s">
        <v>11754</v>
      </c>
      <c r="I3930" t="s">
        <v>11755</v>
      </c>
      <c r="J3930" t="s">
        <v>65</v>
      </c>
      <c r="K3930" t="s">
        <v>7778</v>
      </c>
      <c r="L3930" t="s">
        <v>4</v>
      </c>
      <c r="M3930" t="s">
        <v>64</v>
      </c>
      <c r="N3930" t="s">
        <v>149</v>
      </c>
      <c r="O3930" s="42">
        <v>44358</v>
      </c>
      <c r="P3930" s="42">
        <v>44358</v>
      </c>
      <c r="Q3930">
        <v>3200</v>
      </c>
      <c r="R3930">
        <v>0</v>
      </c>
      <c r="S3930" s="44">
        <v>0</v>
      </c>
      <c r="T3930">
        <v>271186.43</v>
      </c>
      <c r="U3930" s="42">
        <v>44358</v>
      </c>
      <c r="V3930">
        <v>6</v>
      </c>
      <c r="W3930">
        <v>3.7759999999999998</v>
      </c>
      <c r="X3930" s="44">
        <v>0</v>
      </c>
      <c r="Y3930" s="45" t="s">
        <v>157</v>
      </c>
      <c r="Z3930" s="35" t="s">
        <v>149</v>
      </c>
      <c r="AA3930" s="35" t="s">
        <v>146</v>
      </c>
    </row>
    <row r="3931" spans="1:27" x14ac:dyDescent="0.25">
      <c r="A3931" t="s">
        <v>150</v>
      </c>
      <c r="B3931" t="s">
        <v>151</v>
      </c>
      <c r="C3931" t="s">
        <v>152</v>
      </c>
      <c r="E3931" t="s">
        <v>11753</v>
      </c>
      <c r="F3931" t="s">
        <v>11763</v>
      </c>
      <c r="G3931" t="s">
        <v>27</v>
      </c>
      <c r="H3931" t="s">
        <v>11754</v>
      </c>
      <c r="I3931" t="s">
        <v>11755</v>
      </c>
      <c r="J3931" t="s">
        <v>65</v>
      </c>
      <c r="K3931" t="s">
        <v>7778</v>
      </c>
      <c r="L3931" t="s">
        <v>4</v>
      </c>
      <c r="M3931" t="s">
        <v>64</v>
      </c>
      <c r="N3931" t="s">
        <v>149</v>
      </c>
      <c r="O3931" s="42">
        <v>44358</v>
      </c>
      <c r="P3931" s="42">
        <v>44358</v>
      </c>
      <c r="Q3931">
        <v>3200</v>
      </c>
      <c r="R3931">
        <v>0</v>
      </c>
      <c r="S3931" s="44">
        <v>0</v>
      </c>
      <c r="T3931">
        <v>271186.43</v>
      </c>
      <c r="U3931" s="42">
        <v>44358</v>
      </c>
      <c r="V3931">
        <v>6</v>
      </c>
      <c r="W3931">
        <v>3.7759999999999998</v>
      </c>
      <c r="X3931" s="44">
        <v>0</v>
      </c>
      <c r="Y3931" s="45" t="s">
        <v>157</v>
      </c>
      <c r="Z3931" s="35" t="s">
        <v>149</v>
      </c>
      <c r="AA3931" s="35" t="s">
        <v>146</v>
      </c>
    </row>
    <row r="3932" spans="1:27" x14ac:dyDescent="0.25">
      <c r="A3932" t="s">
        <v>150</v>
      </c>
      <c r="B3932" t="s">
        <v>151</v>
      </c>
      <c r="C3932" t="s">
        <v>152</v>
      </c>
      <c r="E3932" t="s">
        <v>11753</v>
      </c>
      <c r="F3932" t="s">
        <v>11764</v>
      </c>
      <c r="G3932" t="s">
        <v>27</v>
      </c>
      <c r="H3932" t="s">
        <v>11754</v>
      </c>
      <c r="I3932" t="s">
        <v>11755</v>
      </c>
      <c r="J3932" t="s">
        <v>65</v>
      </c>
      <c r="K3932" t="s">
        <v>7778</v>
      </c>
      <c r="L3932" t="s">
        <v>4</v>
      </c>
      <c r="M3932" t="s">
        <v>64</v>
      </c>
      <c r="N3932" t="s">
        <v>149</v>
      </c>
      <c r="O3932" s="42">
        <v>44358</v>
      </c>
      <c r="P3932" s="42">
        <v>44358</v>
      </c>
      <c r="Q3932">
        <v>3200</v>
      </c>
      <c r="R3932">
        <v>0</v>
      </c>
      <c r="S3932" s="44">
        <v>0</v>
      </c>
      <c r="T3932">
        <v>271186.43</v>
      </c>
      <c r="U3932" s="42">
        <v>44358</v>
      </c>
      <c r="V3932">
        <v>6</v>
      </c>
      <c r="W3932">
        <v>3.7759999999999998</v>
      </c>
      <c r="X3932" s="44">
        <v>0</v>
      </c>
      <c r="Y3932" s="45" t="s">
        <v>157</v>
      </c>
      <c r="Z3932" s="35" t="s">
        <v>149</v>
      </c>
      <c r="AA3932" s="35" t="s">
        <v>146</v>
      </c>
    </row>
    <row r="3933" spans="1:27" x14ac:dyDescent="0.25">
      <c r="A3933" t="s">
        <v>150</v>
      </c>
      <c r="B3933" t="s">
        <v>151</v>
      </c>
      <c r="C3933" t="s">
        <v>152</v>
      </c>
      <c r="E3933" t="s">
        <v>11765</v>
      </c>
      <c r="F3933" t="s">
        <v>11766</v>
      </c>
      <c r="G3933" t="s">
        <v>11767</v>
      </c>
      <c r="H3933" t="s">
        <v>9922</v>
      </c>
      <c r="I3933" t="s">
        <v>8889</v>
      </c>
      <c r="J3933" t="s">
        <v>65</v>
      </c>
      <c r="K3933" t="s">
        <v>7778</v>
      </c>
      <c r="L3933" t="s">
        <v>4</v>
      </c>
      <c r="M3933" t="s">
        <v>64</v>
      </c>
      <c r="N3933" t="s">
        <v>149</v>
      </c>
      <c r="O3933" s="42">
        <v>44215</v>
      </c>
      <c r="P3933" s="42">
        <v>44216</v>
      </c>
      <c r="Q3933">
        <v>600</v>
      </c>
      <c r="R3933">
        <v>600</v>
      </c>
      <c r="S3933" s="44">
        <v>47288.14</v>
      </c>
      <c r="T3933">
        <v>47288.14</v>
      </c>
      <c r="U3933" s="42">
        <v>44215</v>
      </c>
      <c r="V3933">
        <v>1</v>
      </c>
      <c r="W3933">
        <v>3.6269999999999998</v>
      </c>
      <c r="X3933" s="44">
        <v>13037.810862972154</v>
      </c>
      <c r="Y3933" s="45" t="s">
        <v>157</v>
      </c>
      <c r="Z3933" s="35" t="s">
        <v>149</v>
      </c>
      <c r="AA3933" s="35" t="s">
        <v>146</v>
      </c>
    </row>
    <row r="3934" spans="1:27" x14ac:dyDescent="0.25">
      <c r="A3934" t="s">
        <v>150</v>
      </c>
      <c r="B3934" t="s">
        <v>151</v>
      </c>
      <c r="C3934" t="s">
        <v>152</v>
      </c>
      <c r="E3934" t="s">
        <v>11768</v>
      </c>
      <c r="F3934" t="s">
        <v>27</v>
      </c>
      <c r="G3934" t="s">
        <v>27</v>
      </c>
      <c r="H3934" t="s">
        <v>7925</v>
      </c>
      <c r="I3934" t="s">
        <v>7695</v>
      </c>
      <c r="J3934" t="s">
        <v>65</v>
      </c>
      <c r="K3934" t="s">
        <v>7778</v>
      </c>
      <c r="L3934" t="s">
        <v>4</v>
      </c>
      <c r="M3934" t="s">
        <v>64</v>
      </c>
      <c r="N3934" t="s">
        <v>149</v>
      </c>
      <c r="O3934" s="42">
        <v>44358</v>
      </c>
      <c r="P3934" s="42">
        <v>44358</v>
      </c>
      <c r="Q3934">
        <v>228</v>
      </c>
      <c r="R3934">
        <v>0</v>
      </c>
      <c r="S3934" s="44">
        <v>0</v>
      </c>
      <c r="T3934">
        <v>19515.25</v>
      </c>
      <c r="U3934" s="42">
        <v>44358</v>
      </c>
      <c r="V3934">
        <v>6</v>
      </c>
      <c r="W3934">
        <v>3.7759999999999998</v>
      </c>
      <c r="X3934" s="44">
        <v>0</v>
      </c>
      <c r="Y3934" s="45" t="s">
        <v>157</v>
      </c>
      <c r="Z3934" s="35" t="s">
        <v>149</v>
      </c>
      <c r="AA3934" s="35" t="s">
        <v>146</v>
      </c>
    </row>
    <row r="3935" spans="1:27" x14ac:dyDescent="0.25">
      <c r="A3935" t="s">
        <v>150</v>
      </c>
      <c r="B3935" t="s">
        <v>151</v>
      </c>
      <c r="C3935" t="s">
        <v>152</v>
      </c>
      <c r="E3935" t="s">
        <v>11768</v>
      </c>
      <c r="F3935" t="s">
        <v>11769</v>
      </c>
      <c r="G3935" t="s">
        <v>27</v>
      </c>
      <c r="H3935" t="s">
        <v>7925</v>
      </c>
      <c r="I3935" t="s">
        <v>7695</v>
      </c>
      <c r="J3935" t="s">
        <v>65</v>
      </c>
      <c r="K3935" t="s">
        <v>7778</v>
      </c>
      <c r="L3935" t="s">
        <v>4</v>
      </c>
      <c r="M3935" t="s">
        <v>64</v>
      </c>
      <c r="N3935" t="s">
        <v>149</v>
      </c>
      <c r="O3935" s="42">
        <v>44358</v>
      </c>
      <c r="P3935" s="42">
        <v>44358</v>
      </c>
      <c r="Q3935">
        <v>228</v>
      </c>
      <c r="R3935">
        <v>0</v>
      </c>
      <c r="S3935" s="44">
        <v>0</v>
      </c>
      <c r="T3935">
        <v>19515.25</v>
      </c>
      <c r="U3935" s="42">
        <v>44358</v>
      </c>
      <c r="V3935">
        <v>6</v>
      </c>
      <c r="W3935">
        <v>3.7759999999999998</v>
      </c>
      <c r="X3935" s="44">
        <v>0</v>
      </c>
      <c r="Y3935" s="45" t="s">
        <v>157</v>
      </c>
      <c r="Z3935" s="35" t="s">
        <v>149</v>
      </c>
      <c r="AA3935" s="35" t="s">
        <v>146</v>
      </c>
    </row>
    <row r="3936" spans="1:27" x14ac:dyDescent="0.25">
      <c r="A3936" t="s">
        <v>150</v>
      </c>
      <c r="B3936" t="s">
        <v>151</v>
      </c>
      <c r="C3936" t="s">
        <v>152</v>
      </c>
      <c r="E3936" t="s">
        <v>11770</v>
      </c>
      <c r="F3936" t="s">
        <v>27</v>
      </c>
      <c r="G3936" t="s">
        <v>27</v>
      </c>
      <c r="H3936" t="s">
        <v>7776</v>
      </c>
      <c r="I3936" t="s">
        <v>7777</v>
      </c>
      <c r="J3936" t="s">
        <v>65</v>
      </c>
      <c r="K3936" t="s">
        <v>7778</v>
      </c>
      <c r="L3936" t="s">
        <v>4</v>
      </c>
      <c r="M3936" t="s">
        <v>64</v>
      </c>
      <c r="N3936" t="s">
        <v>149</v>
      </c>
      <c r="O3936" s="42">
        <v>44358</v>
      </c>
      <c r="P3936" s="42">
        <v>44358</v>
      </c>
      <c r="Q3936">
        <v>1080</v>
      </c>
      <c r="R3936">
        <v>0</v>
      </c>
      <c r="S3936" s="44">
        <v>0</v>
      </c>
      <c r="T3936">
        <v>93355.93</v>
      </c>
      <c r="U3936" s="42">
        <v>44358</v>
      </c>
      <c r="V3936">
        <v>6</v>
      </c>
      <c r="W3936">
        <v>3.7759999999999998</v>
      </c>
      <c r="X3936" s="44">
        <v>0</v>
      </c>
      <c r="Y3936" s="45" t="s">
        <v>157</v>
      </c>
      <c r="Z3936" s="35" t="s">
        <v>149</v>
      </c>
      <c r="AA3936" s="35" t="s">
        <v>146</v>
      </c>
    </row>
    <row r="3937" spans="1:27" x14ac:dyDescent="0.25">
      <c r="A3937" t="s">
        <v>150</v>
      </c>
      <c r="B3937" t="s">
        <v>151</v>
      </c>
      <c r="C3937" t="s">
        <v>152</v>
      </c>
      <c r="E3937" t="s">
        <v>11771</v>
      </c>
      <c r="F3937" t="s">
        <v>11772</v>
      </c>
      <c r="G3937" t="s">
        <v>11773</v>
      </c>
      <c r="H3937" t="s">
        <v>7575</v>
      </c>
      <c r="I3937" t="s">
        <v>7258</v>
      </c>
      <c r="J3937" t="s">
        <v>65</v>
      </c>
      <c r="K3937" t="s">
        <v>7778</v>
      </c>
      <c r="L3937" t="s">
        <v>4</v>
      </c>
      <c r="M3937" t="s">
        <v>64</v>
      </c>
      <c r="N3937" t="s">
        <v>149</v>
      </c>
      <c r="O3937" s="42">
        <v>44211</v>
      </c>
      <c r="P3937" s="42">
        <v>44212</v>
      </c>
      <c r="Q3937">
        <v>600</v>
      </c>
      <c r="R3937">
        <v>600</v>
      </c>
      <c r="S3937" s="44">
        <v>47288.14</v>
      </c>
      <c r="T3937">
        <v>47288.14</v>
      </c>
      <c r="U3937" s="42">
        <v>44211</v>
      </c>
      <c r="V3937">
        <v>1</v>
      </c>
      <c r="W3937">
        <v>3.6269999999999998</v>
      </c>
      <c r="X3937" s="44">
        <v>13037.810862972154</v>
      </c>
      <c r="Y3937" s="45" t="s">
        <v>157</v>
      </c>
      <c r="Z3937" s="35" t="s">
        <v>149</v>
      </c>
      <c r="AA3937" s="35" t="s">
        <v>146</v>
      </c>
    </row>
    <row r="3938" spans="1:27" x14ac:dyDescent="0.25">
      <c r="A3938" t="s">
        <v>150</v>
      </c>
      <c r="B3938" t="s">
        <v>151</v>
      </c>
      <c r="C3938" t="s">
        <v>152</v>
      </c>
      <c r="E3938" t="s">
        <v>11770</v>
      </c>
      <c r="F3938" t="s">
        <v>11774</v>
      </c>
      <c r="G3938" t="s">
        <v>27</v>
      </c>
      <c r="H3938" t="s">
        <v>7776</v>
      </c>
      <c r="I3938" t="s">
        <v>7777</v>
      </c>
      <c r="J3938" t="s">
        <v>65</v>
      </c>
      <c r="K3938" t="s">
        <v>7778</v>
      </c>
      <c r="L3938" t="s">
        <v>4</v>
      </c>
      <c r="M3938" t="s">
        <v>64</v>
      </c>
      <c r="N3938" t="s">
        <v>149</v>
      </c>
      <c r="O3938" s="42">
        <v>44358</v>
      </c>
      <c r="P3938" s="42">
        <v>44358</v>
      </c>
      <c r="Q3938">
        <v>1080</v>
      </c>
      <c r="R3938">
        <v>0</v>
      </c>
      <c r="S3938" s="44">
        <v>0</v>
      </c>
      <c r="T3938">
        <v>93355.93</v>
      </c>
      <c r="U3938" s="42">
        <v>44358</v>
      </c>
      <c r="V3938">
        <v>6</v>
      </c>
      <c r="W3938">
        <v>3.7759999999999998</v>
      </c>
      <c r="X3938" s="44">
        <v>0</v>
      </c>
      <c r="Y3938" s="45" t="s">
        <v>157</v>
      </c>
      <c r="Z3938" s="35" t="s">
        <v>149</v>
      </c>
      <c r="AA3938" s="35" t="s">
        <v>146</v>
      </c>
    </row>
    <row r="3939" spans="1:27" x14ac:dyDescent="0.25">
      <c r="A3939" t="s">
        <v>150</v>
      </c>
      <c r="B3939" t="s">
        <v>151</v>
      </c>
      <c r="C3939" t="s">
        <v>152</v>
      </c>
      <c r="E3939" t="s">
        <v>11775</v>
      </c>
      <c r="F3939" t="s">
        <v>11776</v>
      </c>
      <c r="G3939" t="s">
        <v>11777</v>
      </c>
      <c r="H3939" t="s">
        <v>7925</v>
      </c>
      <c r="I3939" t="s">
        <v>7695</v>
      </c>
      <c r="J3939" t="s">
        <v>65</v>
      </c>
      <c r="K3939" t="s">
        <v>7778</v>
      </c>
      <c r="L3939" t="s">
        <v>4</v>
      </c>
      <c r="M3939" t="s">
        <v>64</v>
      </c>
      <c r="N3939" t="s">
        <v>149</v>
      </c>
      <c r="O3939" s="42">
        <v>44196</v>
      </c>
      <c r="P3939" s="42">
        <v>44197</v>
      </c>
      <c r="Q3939">
        <v>600</v>
      </c>
      <c r="R3939">
        <v>600</v>
      </c>
      <c r="S3939" s="44">
        <v>45762.71</v>
      </c>
      <c r="T3939">
        <v>45762.71</v>
      </c>
      <c r="U3939" s="42">
        <v>44196</v>
      </c>
      <c r="V3939">
        <v>12</v>
      </c>
      <c r="W3939">
        <v>3.6059999999999999</v>
      </c>
      <c r="X3939" s="44">
        <v>12690.712701053799</v>
      </c>
      <c r="Y3939" s="45" t="s">
        <v>157</v>
      </c>
      <c r="Z3939" s="35" t="s">
        <v>149</v>
      </c>
      <c r="AA3939" s="35" t="s">
        <v>146</v>
      </c>
    </row>
    <row r="3940" spans="1:27" x14ac:dyDescent="0.25">
      <c r="A3940" t="s">
        <v>150</v>
      </c>
      <c r="B3940" t="s">
        <v>151</v>
      </c>
      <c r="C3940" t="s">
        <v>152</v>
      </c>
      <c r="E3940" t="s">
        <v>11778</v>
      </c>
      <c r="F3940" t="s">
        <v>11779</v>
      </c>
      <c r="G3940" t="s">
        <v>11780</v>
      </c>
      <c r="H3940" t="s">
        <v>7776</v>
      </c>
      <c r="I3940" t="s">
        <v>7777</v>
      </c>
      <c r="J3940" t="s">
        <v>65</v>
      </c>
      <c r="K3940" t="s">
        <v>7778</v>
      </c>
      <c r="L3940" t="s">
        <v>4</v>
      </c>
      <c r="M3940" t="s">
        <v>64</v>
      </c>
      <c r="N3940" t="s">
        <v>149</v>
      </c>
      <c r="O3940" s="42">
        <v>44195</v>
      </c>
      <c r="P3940" s="42">
        <v>44196</v>
      </c>
      <c r="Q3940">
        <v>600</v>
      </c>
      <c r="R3940">
        <v>600</v>
      </c>
      <c r="S3940" s="44">
        <v>45762.71</v>
      </c>
      <c r="T3940">
        <v>45762.71</v>
      </c>
      <c r="U3940" s="42">
        <v>44195</v>
      </c>
      <c r="V3940">
        <v>12</v>
      </c>
      <c r="W3940">
        <v>3.6059999999999999</v>
      </c>
      <c r="X3940" s="44">
        <v>12690.712701053799</v>
      </c>
      <c r="Y3940" s="45" t="s">
        <v>157</v>
      </c>
      <c r="Z3940" s="35" t="s">
        <v>149</v>
      </c>
      <c r="AA3940" s="35" t="s">
        <v>146</v>
      </c>
    </row>
    <row r="3941" spans="1:27" x14ac:dyDescent="0.25">
      <c r="A3941" t="s">
        <v>150</v>
      </c>
      <c r="B3941" t="s">
        <v>151</v>
      </c>
      <c r="C3941" t="s">
        <v>152</v>
      </c>
      <c r="E3941" t="s">
        <v>11781</v>
      </c>
      <c r="F3941" t="s">
        <v>11782</v>
      </c>
      <c r="G3941" t="s">
        <v>11783</v>
      </c>
      <c r="H3941" t="s">
        <v>7351</v>
      </c>
      <c r="I3941" t="s">
        <v>7247</v>
      </c>
      <c r="J3941" t="s">
        <v>65</v>
      </c>
      <c r="K3941" t="s">
        <v>7778</v>
      </c>
      <c r="L3941" t="s">
        <v>4</v>
      </c>
      <c r="M3941" t="s">
        <v>64</v>
      </c>
      <c r="N3941" t="s">
        <v>149</v>
      </c>
      <c r="O3941" s="42">
        <v>44217</v>
      </c>
      <c r="P3941" s="42">
        <v>44218</v>
      </c>
      <c r="Q3941">
        <v>600</v>
      </c>
      <c r="R3941">
        <v>600</v>
      </c>
      <c r="S3941" s="44">
        <v>47288.14</v>
      </c>
      <c r="T3941">
        <v>47288.14</v>
      </c>
      <c r="U3941" s="42">
        <v>44218</v>
      </c>
      <c r="V3941">
        <v>1</v>
      </c>
      <c r="W3941">
        <v>3.6269999999999998</v>
      </c>
      <c r="X3941" s="44">
        <v>13037.810862972154</v>
      </c>
      <c r="Y3941" s="45" t="s">
        <v>157</v>
      </c>
      <c r="Z3941" s="35" t="s">
        <v>149</v>
      </c>
      <c r="AA3941" s="35" t="s">
        <v>146</v>
      </c>
    </row>
    <row r="3942" spans="1:27" x14ac:dyDescent="0.25">
      <c r="A3942" t="s">
        <v>150</v>
      </c>
      <c r="B3942" t="s">
        <v>151</v>
      </c>
      <c r="C3942" t="s">
        <v>152</v>
      </c>
      <c r="E3942" t="s">
        <v>11784</v>
      </c>
      <c r="F3942" t="s">
        <v>11785</v>
      </c>
      <c r="G3942" t="s">
        <v>11786</v>
      </c>
      <c r="H3942" t="s">
        <v>7351</v>
      </c>
      <c r="I3942" t="s">
        <v>7247</v>
      </c>
      <c r="J3942" t="s">
        <v>65</v>
      </c>
      <c r="K3942" t="s">
        <v>7778</v>
      </c>
      <c r="L3942" t="s">
        <v>4</v>
      </c>
      <c r="M3942" t="s">
        <v>64</v>
      </c>
      <c r="N3942" t="s">
        <v>149</v>
      </c>
      <c r="O3942" s="42">
        <v>44223</v>
      </c>
      <c r="P3942" s="42">
        <v>44224</v>
      </c>
      <c r="Q3942">
        <v>600</v>
      </c>
      <c r="R3942">
        <v>600</v>
      </c>
      <c r="S3942" s="44">
        <v>47288.14</v>
      </c>
      <c r="T3942">
        <v>47288.14</v>
      </c>
      <c r="U3942" s="42">
        <v>44224</v>
      </c>
      <c r="V3942">
        <v>1</v>
      </c>
      <c r="W3942">
        <v>3.6269999999999998</v>
      </c>
      <c r="X3942" s="44">
        <v>13037.810862972154</v>
      </c>
      <c r="Y3942" s="45" t="s">
        <v>157</v>
      </c>
      <c r="Z3942" s="35" t="s">
        <v>149</v>
      </c>
      <c r="AA3942" s="35" t="s">
        <v>146</v>
      </c>
    </row>
    <row r="3943" spans="1:27" x14ac:dyDescent="0.25">
      <c r="A3943" t="s">
        <v>150</v>
      </c>
      <c r="B3943" t="s">
        <v>151</v>
      </c>
      <c r="C3943" t="s">
        <v>152</v>
      </c>
      <c r="E3943" t="s">
        <v>11787</v>
      </c>
      <c r="F3943" t="s">
        <v>11788</v>
      </c>
      <c r="G3943" t="s">
        <v>11789</v>
      </c>
      <c r="H3943" t="s">
        <v>7925</v>
      </c>
      <c r="I3943" t="s">
        <v>7695</v>
      </c>
      <c r="J3943" t="s">
        <v>65</v>
      </c>
      <c r="K3943" t="s">
        <v>7778</v>
      </c>
      <c r="L3943" t="s">
        <v>4</v>
      </c>
      <c r="M3943" t="s">
        <v>64</v>
      </c>
      <c r="N3943" t="s">
        <v>149</v>
      </c>
      <c r="O3943" s="42">
        <v>44216</v>
      </c>
      <c r="P3943" s="42">
        <v>44217</v>
      </c>
      <c r="Q3943">
        <v>600</v>
      </c>
      <c r="R3943">
        <v>600</v>
      </c>
      <c r="S3943" s="44">
        <v>47288.14</v>
      </c>
      <c r="T3943">
        <v>47288.14</v>
      </c>
      <c r="U3943" s="42">
        <v>44216</v>
      </c>
      <c r="V3943">
        <v>1</v>
      </c>
      <c r="W3943">
        <v>3.6269999999999998</v>
      </c>
      <c r="X3943" s="44">
        <v>13037.810862972154</v>
      </c>
      <c r="Y3943" s="45" t="s">
        <v>157</v>
      </c>
      <c r="Z3943" s="35" t="s">
        <v>149</v>
      </c>
      <c r="AA3943" s="35" t="s">
        <v>146</v>
      </c>
    </row>
    <row r="3944" spans="1:27" x14ac:dyDescent="0.25">
      <c r="A3944" t="s">
        <v>150</v>
      </c>
      <c r="B3944" t="s">
        <v>151</v>
      </c>
      <c r="C3944" t="s">
        <v>152</v>
      </c>
      <c r="E3944" t="s">
        <v>11790</v>
      </c>
      <c r="F3944" t="s">
        <v>11791</v>
      </c>
      <c r="G3944" t="s">
        <v>11792</v>
      </c>
      <c r="H3944" t="s">
        <v>7575</v>
      </c>
      <c r="I3944" t="s">
        <v>7258</v>
      </c>
      <c r="J3944" t="s">
        <v>65</v>
      </c>
      <c r="K3944" t="s">
        <v>7778</v>
      </c>
      <c r="L3944" t="s">
        <v>4</v>
      </c>
      <c r="M3944" t="s">
        <v>64</v>
      </c>
      <c r="N3944" t="s">
        <v>149</v>
      </c>
      <c r="O3944" s="42">
        <v>44215</v>
      </c>
      <c r="P3944" s="42">
        <v>44216</v>
      </c>
      <c r="Q3944">
        <v>600</v>
      </c>
      <c r="R3944">
        <v>600</v>
      </c>
      <c r="S3944" s="44">
        <v>47796.61</v>
      </c>
      <c r="T3944">
        <v>47796.61</v>
      </c>
      <c r="U3944" s="42">
        <v>44216</v>
      </c>
      <c r="V3944">
        <v>1</v>
      </c>
      <c r="W3944">
        <v>3.6269999999999998</v>
      </c>
      <c r="X3944" s="44">
        <v>13178.001102839811</v>
      </c>
      <c r="Y3944" s="45" t="s">
        <v>157</v>
      </c>
      <c r="Z3944" s="35" t="s">
        <v>149</v>
      </c>
      <c r="AA3944" s="35" t="s">
        <v>146</v>
      </c>
    </row>
    <row r="3945" spans="1:27" x14ac:dyDescent="0.25">
      <c r="A3945" t="s">
        <v>150</v>
      </c>
      <c r="B3945" t="s">
        <v>151</v>
      </c>
      <c r="C3945" t="s">
        <v>152</v>
      </c>
      <c r="E3945" t="s">
        <v>11793</v>
      </c>
      <c r="F3945" t="s">
        <v>11794</v>
      </c>
      <c r="G3945" t="s">
        <v>11795</v>
      </c>
      <c r="H3945" t="s">
        <v>8316</v>
      </c>
      <c r="I3945" t="s">
        <v>7713</v>
      </c>
      <c r="J3945" t="s">
        <v>65</v>
      </c>
      <c r="K3945" t="s">
        <v>7778</v>
      </c>
      <c r="L3945" t="s">
        <v>4</v>
      </c>
      <c r="M3945" t="s">
        <v>64</v>
      </c>
      <c r="N3945" t="s">
        <v>149</v>
      </c>
      <c r="O3945" s="42">
        <v>44215</v>
      </c>
      <c r="P3945" s="42">
        <v>44216</v>
      </c>
      <c r="Q3945">
        <v>600</v>
      </c>
      <c r="R3945">
        <v>600</v>
      </c>
      <c r="S3945" s="44">
        <v>47796.61</v>
      </c>
      <c r="T3945">
        <v>47796.61</v>
      </c>
      <c r="U3945" s="42">
        <v>44216</v>
      </c>
      <c r="V3945">
        <v>1</v>
      </c>
      <c r="W3945">
        <v>3.6269999999999998</v>
      </c>
      <c r="X3945" s="44">
        <v>13178.001102839811</v>
      </c>
      <c r="Y3945" s="45" t="s">
        <v>157</v>
      </c>
      <c r="Z3945" s="35" t="s">
        <v>149</v>
      </c>
      <c r="AA3945" s="35" t="s">
        <v>146</v>
      </c>
    </row>
    <row r="3946" spans="1:27" x14ac:dyDescent="0.25">
      <c r="A3946" t="s">
        <v>150</v>
      </c>
      <c r="B3946" t="s">
        <v>151</v>
      </c>
      <c r="C3946" t="s">
        <v>152</v>
      </c>
      <c r="E3946" t="s">
        <v>11796</v>
      </c>
      <c r="F3946" t="s">
        <v>11797</v>
      </c>
      <c r="G3946" t="s">
        <v>11798</v>
      </c>
      <c r="H3946" t="s">
        <v>8316</v>
      </c>
      <c r="I3946" t="s">
        <v>7713</v>
      </c>
      <c r="J3946" t="s">
        <v>65</v>
      </c>
      <c r="K3946" t="s">
        <v>7778</v>
      </c>
      <c r="L3946" t="s">
        <v>4</v>
      </c>
      <c r="M3946" t="s">
        <v>64</v>
      </c>
      <c r="N3946" t="s">
        <v>149</v>
      </c>
      <c r="O3946" s="42">
        <v>44216</v>
      </c>
      <c r="P3946" s="42">
        <v>44217</v>
      </c>
      <c r="Q3946">
        <v>600</v>
      </c>
      <c r="R3946">
        <v>600</v>
      </c>
      <c r="S3946" s="44">
        <v>47796.61</v>
      </c>
      <c r="T3946">
        <v>47796.61</v>
      </c>
      <c r="U3946" s="42">
        <v>44217</v>
      </c>
      <c r="V3946">
        <v>1</v>
      </c>
      <c r="W3946">
        <v>3.6269999999999998</v>
      </c>
      <c r="X3946" s="44">
        <v>13178.001102839811</v>
      </c>
      <c r="Y3946" s="45" t="s">
        <v>157</v>
      </c>
      <c r="Z3946" s="35" t="s">
        <v>149</v>
      </c>
      <c r="AA3946" s="35" t="s">
        <v>146</v>
      </c>
    </row>
    <row r="3947" spans="1:27" x14ac:dyDescent="0.25">
      <c r="A3947" t="s">
        <v>150</v>
      </c>
      <c r="B3947" t="s">
        <v>151</v>
      </c>
      <c r="C3947" t="s">
        <v>152</v>
      </c>
      <c r="E3947" t="s">
        <v>11799</v>
      </c>
      <c r="F3947" t="s">
        <v>11800</v>
      </c>
      <c r="G3947" t="s">
        <v>11801</v>
      </c>
      <c r="H3947" t="s">
        <v>8316</v>
      </c>
      <c r="I3947" t="s">
        <v>7713</v>
      </c>
      <c r="J3947" t="s">
        <v>65</v>
      </c>
      <c r="K3947" t="s">
        <v>7778</v>
      </c>
      <c r="L3947" t="s">
        <v>4</v>
      </c>
      <c r="M3947" t="s">
        <v>64</v>
      </c>
      <c r="N3947" t="s">
        <v>149</v>
      </c>
      <c r="O3947" s="42">
        <v>44217</v>
      </c>
      <c r="P3947" s="42">
        <v>44218</v>
      </c>
      <c r="Q3947">
        <v>600</v>
      </c>
      <c r="R3947">
        <v>600</v>
      </c>
      <c r="S3947" s="44">
        <v>47796.61</v>
      </c>
      <c r="T3947">
        <v>47796.61</v>
      </c>
      <c r="U3947" s="42">
        <v>44218</v>
      </c>
      <c r="V3947">
        <v>1</v>
      </c>
      <c r="W3947">
        <v>3.6269999999999998</v>
      </c>
      <c r="X3947" s="44">
        <v>13178.001102839811</v>
      </c>
      <c r="Y3947" s="45" t="s">
        <v>157</v>
      </c>
      <c r="Z3947" s="35" t="s">
        <v>149</v>
      </c>
      <c r="AA3947" s="35" t="s">
        <v>146</v>
      </c>
    </row>
    <row r="3948" spans="1:27" x14ac:dyDescent="0.25">
      <c r="A3948" t="s">
        <v>150</v>
      </c>
      <c r="B3948" t="s">
        <v>151</v>
      </c>
      <c r="C3948" t="s">
        <v>152</v>
      </c>
      <c r="E3948" t="s">
        <v>11802</v>
      </c>
      <c r="F3948" t="s">
        <v>11803</v>
      </c>
      <c r="G3948" t="s">
        <v>11804</v>
      </c>
      <c r="H3948" t="s">
        <v>9228</v>
      </c>
      <c r="I3948" t="s">
        <v>9229</v>
      </c>
      <c r="J3948" t="s">
        <v>65</v>
      </c>
      <c r="K3948" t="s">
        <v>7778</v>
      </c>
      <c r="L3948" t="s">
        <v>4</v>
      </c>
      <c r="M3948" t="s">
        <v>64</v>
      </c>
      <c r="N3948" t="s">
        <v>149</v>
      </c>
      <c r="O3948" s="42">
        <v>44221</v>
      </c>
      <c r="P3948" s="42">
        <v>44222</v>
      </c>
      <c r="Q3948">
        <v>600</v>
      </c>
      <c r="R3948">
        <v>600</v>
      </c>
      <c r="S3948" s="44">
        <v>47796.61</v>
      </c>
      <c r="T3948">
        <v>47796.61</v>
      </c>
      <c r="U3948" s="42">
        <v>44221</v>
      </c>
      <c r="V3948">
        <v>1</v>
      </c>
      <c r="W3948">
        <v>3.6269999999999998</v>
      </c>
      <c r="X3948" s="44">
        <v>13178.001102839811</v>
      </c>
      <c r="Y3948" s="45" t="s">
        <v>157</v>
      </c>
      <c r="Z3948" s="35" t="s">
        <v>149</v>
      </c>
      <c r="AA3948" s="35" t="s">
        <v>146</v>
      </c>
    </row>
    <row r="3949" spans="1:27" x14ac:dyDescent="0.25">
      <c r="A3949" t="s">
        <v>150</v>
      </c>
      <c r="B3949" t="s">
        <v>151</v>
      </c>
      <c r="C3949" t="s">
        <v>152</v>
      </c>
      <c r="E3949" t="s">
        <v>11805</v>
      </c>
      <c r="F3949" t="s">
        <v>11806</v>
      </c>
      <c r="G3949" t="s">
        <v>11807</v>
      </c>
      <c r="H3949" t="s">
        <v>9228</v>
      </c>
      <c r="I3949" t="s">
        <v>9229</v>
      </c>
      <c r="J3949" t="s">
        <v>65</v>
      </c>
      <c r="K3949" t="s">
        <v>7778</v>
      </c>
      <c r="L3949" t="s">
        <v>4</v>
      </c>
      <c r="M3949" t="s">
        <v>64</v>
      </c>
      <c r="N3949" t="s">
        <v>149</v>
      </c>
      <c r="O3949" s="42">
        <v>44221</v>
      </c>
      <c r="P3949" s="42">
        <v>44222</v>
      </c>
      <c r="Q3949">
        <v>600</v>
      </c>
      <c r="R3949">
        <v>600</v>
      </c>
      <c r="S3949" s="44">
        <v>47796.61</v>
      </c>
      <c r="T3949">
        <v>47796.61</v>
      </c>
      <c r="U3949" s="42">
        <v>44221</v>
      </c>
      <c r="V3949">
        <v>1</v>
      </c>
      <c r="W3949">
        <v>3.6269999999999998</v>
      </c>
      <c r="X3949" s="44">
        <v>13178.001102839811</v>
      </c>
      <c r="Y3949" s="45" t="s">
        <v>157</v>
      </c>
      <c r="Z3949" s="35" t="s">
        <v>149</v>
      </c>
      <c r="AA3949" s="35" t="s">
        <v>146</v>
      </c>
    </row>
    <row r="3950" spans="1:27" x14ac:dyDescent="0.25">
      <c r="A3950" t="s">
        <v>150</v>
      </c>
      <c r="B3950" t="s">
        <v>151</v>
      </c>
      <c r="C3950" t="s">
        <v>152</v>
      </c>
      <c r="E3950" t="s">
        <v>11808</v>
      </c>
      <c r="F3950" t="s">
        <v>11809</v>
      </c>
      <c r="G3950" t="s">
        <v>11810</v>
      </c>
      <c r="H3950" t="s">
        <v>10422</v>
      </c>
      <c r="I3950" t="s">
        <v>8888</v>
      </c>
      <c r="J3950" t="s">
        <v>65</v>
      </c>
      <c r="K3950" t="s">
        <v>7778</v>
      </c>
      <c r="L3950" t="s">
        <v>4</v>
      </c>
      <c r="M3950" t="s">
        <v>64</v>
      </c>
      <c r="N3950" t="s">
        <v>149</v>
      </c>
      <c r="O3950" s="42">
        <v>44196</v>
      </c>
      <c r="P3950" s="42">
        <v>44197</v>
      </c>
      <c r="Q3950">
        <v>600</v>
      </c>
      <c r="R3950">
        <v>600</v>
      </c>
      <c r="S3950" s="44">
        <v>47288.14</v>
      </c>
      <c r="T3950">
        <v>47288.14</v>
      </c>
      <c r="U3950" s="42">
        <v>44196</v>
      </c>
      <c r="V3950">
        <v>12</v>
      </c>
      <c r="W3950">
        <v>3.6059999999999999</v>
      </c>
      <c r="X3950" s="44">
        <v>13113.738214087631</v>
      </c>
      <c r="Y3950" s="45" t="s">
        <v>157</v>
      </c>
      <c r="Z3950" s="35" t="s">
        <v>149</v>
      </c>
      <c r="AA3950" s="35" t="s">
        <v>146</v>
      </c>
    </row>
    <row r="3951" spans="1:27" x14ac:dyDescent="0.25">
      <c r="A3951" t="s">
        <v>150</v>
      </c>
      <c r="B3951" t="s">
        <v>151</v>
      </c>
      <c r="C3951" t="s">
        <v>152</v>
      </c>
      <c r="E3951" t="s">
        <v>11811</v>
      </c>
      <c r="F3951" t="s">
        <v>11812</v>
      </c>
      <c r="G3951" t="s">
        <v>11813</v>
      </c>
      <c r="H3951" t="s">
        <v>7925</v>
      </c>
      <c r="I3951" t="s">
        <v>7695</v>
      </c>
      <c r="J3951" t="s">
        <v>65</v>
      </c>
      <c r="K3951" t="s">
        <v>7778</v>
      </c>
      <c r="L3951" t="s">
        <v>4</v>
      </c>
      <c r="M3951" t="s">
        <v>64</v>
      </c>
      <c r="N3951" t="s">
        <v>149</v>
      </c>
      <c r="O3951" s="42">
        <v>44195</v>
      </c>
      <c r="P3951" s="42">
        <v>44196</v>
      </c>
      <c r="Q3951">
        <v>620</v>
      </c>
      <c r="R3951">
        <v>620</v>
      </c>
      <c r="S3951" s="44">
        <v>47288.14</v>
      </c>
      <c r="T3951">
        <v>47288.14</v>
      </c>
      <c r="U3951" s="42">
        <v>44196</v>
      </c>
      <c r="V3951">
        <v>12</v>
      </c>
      <c r="W3951">
        <v>3.6059999999999999</v>
      </c>
      <c r="X3951" s="44">
        <v>13113.738214087631</v>
      </c>
      <c r="Y3951" s="45" t="s">
        <v>157</v>
      </c>
      <c r="Z3951" s="35" t="s">
        <v>149</v>
      </c>
      <c r="AA3951" s="35" t="s">
        <v>146</v>
      </c>
    </row>
    <row r="3952" spans="1:27" x14ac:dyDescent="0.25">
      <c r="A3952" t="s">
        <v>150</v>
      </c>
      <c r="B3952" t="s">
        <v>151</v>
      </c>
      <c r="C3952" t="s">
        <v>152</v>
      </c>
      <c r="E3952" t="s">
        <v>11814</v>
      </c>
      <c r="F3952" t="s">
        <v>11815</v>
      </c>
      <c r="G3952" t="s">
        <v>11816</v>
      </c>
      <c r="H3952" t="s">
        <v>7776</v>
      </c>
      <c r="I3952" t="s">
        <v>7777</v>
      </c>
      <c r="J3952" t="s">
        <v>65</v>
      </c>
      <c r="K3952" t="s">
        <v>7778</v>
      </c>
      <c r="L3952" t="s">
        <v>4</v>
      </c>
      <c r="M3952" t="s">
        <v>64</v>
      </c>
      <c r="N3952" t="s">
        <v>149</v>
      </c>
      <c r="O3952" s="42">
        <v>44195</v>
      </c>
      <c r="P3952" s="42">
        <v>44196</v>
      </c>
      <c r="Q3952">
        <v>620</v>
      </c>
      <c r="R3952">
        <v>620</v>
      </c>
      <c r="S3952" s="44">
        <v>47288.14</v>
      </c>
      <c r="T3952">
        <v>47288.14</v>
      </c>
      <c r="U3952" s="42">
        <v>44195</v>
      </c>
      <c r="V3952">
        <v>12</v>
      </c>
      <c r="W3952">
        <v>3.6059999999999999</v>
      </c>
      <c r="X3952" s="44">
        <v>13113.738214087631</v>
      </c>
      <c r="Y3952" s="45" t="s">
        <v>157</v>
      </c>
      <c r="Z3952" s="35" t="s">
        <v>149</v>
      </c>
      <c r="AA3952" s="35" t="s">
        <v>146</v>
      </c>
    </row>
    <row r="3953" spans="1:27" x14ac:dyDescent="0.25">
      <c r="A3953" t="s">
        <v>150</v>
      </c>
      <c r="B3953" t="s">
        <v>151</v>
      </c>
      <c r="C3953" t="s">
        <v>152</v>
      </c>
      <c r="E3953" t="s">
        <v>11817</v>
      </c>
      <c r="F3953" t="s">
        <v>11818</v>
      </c>
      <c r="G3953" t="s">
        <v>11819</v>
      </c>
      <c r="H3953" t="s">
        <v>7776</v>
      </c>
      <c r="I3953" t="s">
        <v>7777</v>
      </c>
      <c r="J3953" t="s">
        <v>65</v>
      </c>
      <c r="K3953" t="s">
        <v>7778</v>
      </c>
      <c r="L3953" t="s">
        <v>4</v>
      </c>
      <c r="M3953" t="s">
        <v>64</v>
      </c>
      <c r="N3953" t="s">
        <v>149</v>
      </c>
      <c r="O3953" s="42">
        <v>44196</v>
      </c>
      <c r="P3953" s="42">
        <v>44197</v>
      </c>
      <c r="Q3953">
        <v>620</v>
      </c>
      <c r="R3953">
        <v>620</v>
      </c>
      <c r="S3953" s="44">
        <v>47288.14</v>
      </c>
      <c r="T3953">
        <v>47288.14</v>
      </c>
      <c r="U3953" s="42">
        <v>44196</v>
      </c>
      <c r="V3953">
        <v>12</v>
      </c>
      <c r="W3953">
        <v>3.6059999999999999</v>
      </c>
      <c r="X3953" s="44">
        <v>13113.738214087631</v>
      </c>
      <c r="Y3953" s="45" t="s">
        <v>157</v>
      </c>
      <c r="Z3953" s="35" t="s">
        <v>149</v>
      </c>
      <c r="AA3953" s="35" t="s">
        <v>146</v>
      </c>
    </row>
    <row r="3954" spans="1:27" x14ac:dyDescent="0.25">
      <c r="A3954" t="s">
        <v>150</v>
      </c>
      <c r="B3954" t="s">
        <v>151</v>
      </c>
      <c r="C3954" t="s">
        <v>152</v>
      </c>
      <c r="E3954" t="s">
        <v>11820</v>
      </c>
      <c r="F3954" t="s">
        <v>11821</v>
      </c>
      <c r="G3954" t="s">
        <v>11822</v>
      </c>
      <c r="H3954" t="s">
        <v>7776</v>
      </c>
      <c r="I3954" t="s">
        <v>7777</v>
      </c>
      <c r="J3954" t="s">
        <v>65</v>
      </c>
      <c r="K3954" t="s">
        <v>7778</v>
      </c>
      <c r="L3954" t="s">
        <v>4</v>
      </c>
      <c r="M3954" t="s">
        <v>64</v>
      </c>
      <c r="N3954" t="s">
        <v>149</v>
      </c>
      <c r="O3954" s="42">
        <v>44196</v>
      </c>
      <c r="P3954" s="42">
        <v>44197</v>
      </c>
      <c r="Q3954">
        <v>620</v>
      </c>
      <c r="R3954">
        <v>620</v>
      </c>
      <c r="S3954" s="44">
        <v>47288.14</v>
      </c>
      <c r="T3954">
        <v>47288.14</v>
      </c>
      <c r="U3954" s="42">
        <v>44196</v>
      </c>
      <c r="V3954">
        <v>12</v>
      </c>
      <c r="W3954">
        <v>3.6059999999999999</v>
      </c>
      <c r="X3954" s="44">
        <v>13113.738214087631</v>
      </c>
      <c r="Y3954" s="45" t="s">
        <v>157</v>
      </c>
      <c r="Z3954" s="35" t="s">
        <v>149</v>
      </c>
      <c r="AA3954" s="35" t="s">
        <v>146</v>
      </c>
    </row>
    <row r="3955" spans="1:27" x14ac:dyDescent="0.25">
      <c r="A3955" t="s">
        <v>150</v>
      </c>
      <c r="B3955" t="s">
        <v>151</v>
      </c>
      <c r="C3955" t="s">
        <v>152</v>
      </c>
      <c r="E3955" t="s">
        <v>11823</v>
      </c>
      <c r="F3955" t="s">
        <v>11824</v>
      </c>
      <c r="G3955" t="s">
        <v>11825</v>
      </c>
      <c r="H3955" t="s">
        <v>7776</v>
      </c>
      <c r="I3955" t="s">
        <v>7777</v>
      </c>
      <c r="J3955" t="s">
        <v>65</v>
      </c>
      <c r="K3955" t="s">
        <v>7778</v>
      </c>
      <c r="L3955" t="s">
        <v>4</v>
      </c>
      <c r="M3955" t="s">
        <v>64</v>
      </c>
      <c r="N3955" t="s">
        <v>149</v>
      </c>
      <c r="O3955" s="42">
        <v>44196</v>
      </c>
      <c r="P3955" s="42">
        <v>44197</v>
      </c>
      <c r="Q3955">
        <v>620</v>
      </c>
      <c r="R3955">
        <v>620</v>
      </c>
      <c r="S3955" s="44">
        <v>47288.14</v>
      </c>
      <c r="T3955">
        <v>47288.14</v>
      </c>
      <c r="U3955" s="42">
        <v>44196</v>
      </c>
      <c r="V3955">
        <v>12</v>
      </c>
      <c r="W3955">
        <v>3.6059999999999999</v>
      </c>
      <c r="X3955" s="44">
        <v>13113.738214087631</v>
      </c>
      <c r="Y3955" s="45" t="s">
        <v>157</v>
      </c>
      <c r="Z3955" s="35" t="s">
        <v>149</v>
      </c>
      <c r="AA3955" s="35" t="s">
        <v>146</v>
      </c>
    </row>
    <row r="3956" spans="1:27" x14ac:dyDescent="0.25">
      <c r="A3956" t="s">
        <v>563</v>
      </c>
      <c r="B3956" t="s">
        <v>852</v>
      </c>
      <c r="C3956" t="s">
        <v>565</v>
      </c>
      <c r="E3956" t="s">
        <v>11826</v>
      </c>
      <c r="F3956" t="s">
        <v>11827</v>
      </c>
      <c r="G3956" t="s">
        <v>11828</v>
      </c>
      <c r="H3956" t="s">
        <v>6199</v>
      </c>
      <c r="I3956" t="s">
        <v>4533</v>
      </c>
      <c r="J3956" t="s">
        <v>68</v>
      </c>
      <c r="K3956" t="s">
        <v>44</v>
      </c>
      <c r="L3956" t="s">
        <v>41</v>
      </c>
      <c r="M3956" t="s">
        <v>64</v>
      </c>
      <c r="N3956" t="s">
        <v>149</v>
      </c>
      <c r="O3956" s="42">
        <v>44215</v>
      </c>
      <c r="P3956" s="42">
        <v>44215</v>
      </c>
      <c r="Q3956">
        <v>1800</v>
      </c>
      <c r="R3956">
        <v>1800</v>
      </c>
      <c r="S3956" s="44">
        <v>8008.47</v>
      </c>
      <c r="T3956">
        <v>8008.47</v>
      </c>
      <c r="U3956" s="42">
        <v>44215</v>
      </c>
      <c r="V3956">
        <v>1</v>
      </c>
      <c r="W3956">
        <v>3.6269999999999998</v>
      </c>
      <c r="X3956" s="44">
        <v>2208.0148883374682</v>
      </c>
      <c r="Y3956" s="45" t="s">
        <v>157</v>
      </c>
      <c r="Z3956" s="35" t="s">
        <v>149</v>
      </c>
      <c r="AA3956" s="35" t="s">
        <v>146</v>
      </c>
    </row>
    <row r="3957" spans="1:27" x14ac:dyDescent="0.25">
      <c r="A3957" t="s">
        <v>150</v>
      </c>
      <c r="B3957" t="s">
        <v>151</v>
      </c>
      <c r="C3957" t="s">
        <v>152</v>
      </c>
      <c r="E3957" t="s">
        <v>11829</v>
      </c>
      <c r="F3957" t="s">
        <v>11830</v>
      </c>
      <c r="G3957" t="s">
        <v>11831</v>
      </c>
      <c r="H3957" t="s">
        <v>11707</v>
      </c>
      <c r="I3957" t="s">
        <v>11708</v>
      </c>
      <c r="J3957" t="s">
        <v>65</v>
      </c>
      <c r="K3957" t="s">
        <v>7778</v>
      </c>
      <c r="L3957" t="s">
        <v>4</v>
      </c>
      <c r="M3957" t="s">
        <v>64</v>
      </c>
      <c r="N3957" t="s">
        <v>149</v>
      </c>
      <c r="O3957" s="42">
        <v>44218</v>
      </c>
      <c r="P3957" s="42">
        <v>44219</v>
      </c>
      <c r="Q3957">
        <v>200</v>
      </c>
      <c r="R3957">
        <v>200</v>
      </c>
      <c r="S3957" s="44">
        <v>15762.71</v>
      </c>
      <c r="T3957">
        <v>15762.71</v>
      </c>
      <c r="U3957" s="42">
        <v>44219</v>
      </c>
      <c r="V3957">
        <v>1</v>
      </c>
      <c r="W3957">
        <v>3.6269999999999998</v>
      </c>
      <c r="X3957" s="44">
        <v>4345.9360352908743</v>
      </c>
      <c r="Y3957" s="45" t="s">
        <v>157</v>
      </c>
      <c r="Z3957" s="35" t="s">
        <v>149</v>
      </c>
      <c r="AA3957" s="35" t="s">
        <v>146</v>
      </c>
    </row>
    <row r="3958" spans="1:27" x14ac:dyDescent="0.25">
      <c r="A3958" t="s">
        <v>150</v>
      </c>
      <c r="B3958" t="s">
        <v>151</v>
      </c>
      <c r="C3958" t="s">
        <v>152</v>
      </c>
      <c r="E3958" t="s">
        <v>11832</v>
      </c>
      <c r="F3958" t="s">
        <v>11833</v>
      </c>
      <c r="G3958" t="s">
        <v>11834</v>
      </c>
      <c r="H3958" t="s">
        <v>7776</v>
      </c>
      <c r="I3958" t="s">
        <v>7777</v>
      </c>
      <c r="J3958" t="s">
        <v>65</v>
      </c>
      <c r="K3958" t="s">
        <v>7778</v>
      </c>
      <c r="L3958" t="s">
        <v>4</v>
      </c>
      <c r="M3958" t="s">
        <v>64</v>
      </c>
      <c r="N3958" t="s">
        <v>149</v>
      </c>
      <c r="O3958" s="42">
        <v>44216</v>
      </c>
      <c r="P3958" s="42">
        <v>44217</v>
      </c>
      <c r="Q3958">
        <v>360</v>
      </c>
      <c r="R3958">
        <v>360</v>
      </c>
      <c r="S3958" s="44">
        <v>28983.05</v>
      </c>
      <c r="T3958">
        <v>28983.05</v>
      </c>
      <c r="U3958" s="42">
        <v>44223</v>
      </c>
      <c r="V3958">
        <v>1</v>
      </c>
      <c r="W3958">
        <v>3.6269999999999998</v>
      </c>
      <c r="X3958" s="44">
        <v>7990.9153570443887</v>
      </c>
      <c r="Y3958" s="45" t="s">
        <v>157</v>
      </c>
      <c r="Z3958" s="35" t="s">
        <v>149</v>
      </c>
      <c r="AA3958" s="35" t="s">
        <v>146</v>
      </c>
    </row>
    <row r="3959" spans="1:27" x14ac:dyDescent="0.25">
      <c r="A3959" t="s">
        <v>150</v>
      </c>
      <c r="B3959" t="s">
        <v>151</v>
      </c>
      <c r="C3959" t="s">
        <v>152</v>
      </c>
      <c r="E3959" t="s">
        <v>11835</v>
      </c>
      <c r="F3959" t="s">
        <v>11836</v>
      </c>
      <c r="G3959" t="s">
        <v>11837</v>
      </c>
      <c r="H3959" t="s">
        <v>156</v>
      </c>
      <c r="I3959" t="s">
        <v>37</v>
      </c>
      <c r="J3959" t="s">
        <v>65</v>
      </c>
      <c r="K3959" t="s">
        <v>7778</v>
      </c>
      <c r="L3959" t="s">
        <v>4</v>
      </c>
      <c r="M3959" t="s">
        <v>64</v>
      </c>
      <c r="N3959" t="s">
        <v>149</v>
      </c>
      <c r="O3959" s="42">
        <v>44208</v>
      </c>
      <c r="P3959" s="42">
        <v>44209</v>
      </c>
      <c r="Q3959">
        <v>20</v>
      </c>
      <c r="R3959">
        <v>20</v>
      </c>
      <c r="S3959" s="44">
        <v>1522.4</v>
      </c>
      <c r="T3959">
        <v>1522.4</v>
      </c>
      <c r="U3959" s="42">
        <v>44210</v>
      </c>
      <c r="V3959">
        <v>1</v>
      </c>
      <c r="W3959">
        <v>3.6269999999999998</v>
      </c>
      <c r="X3959" s="44">
        <v>419.740832644058</v>
      </c>
      <c r="Y3959" s="45" t="s">
        <v>157</v>
      </c>
      <c r="Z3959" s="35" t="s">
        <v>149</v>
      </c>
      <c r="AA3959" s="35" t="s">
        <v>146</v>
      </c>
    </row>
    <row r="3960" spans="1:27" x14ac:dyDescent="0.25">
      <c r="A3960" t="s">
        <v>563</v>
      </c>
      <c r="B3960" t="s">
        <v>852</v>
      </c>
      <c r="C3960" t="s">
        <v>565</v>
      </c>
      <c r="E3960" t="s">
        <v>11838</v>
      </c>
      <c r="F3960" t="s">
        <v>11839</v>
      </c>
      <c r="G3960" t="s">
        <v>11840</v>
      </c>
      <c r="H3960" t="s">
        <v>6932</v>
      </c>
      <c r="I3960" t="s">
        <v>6658</v>
      </c>
      <c r="J3960" t="s">
        <v>68</v>
      </c>
      <c r="K3960" t="s">
        <v>44</v>
      </c>
      <c r="L3960" t="s">
        <v>41</v>
      </c>
      <c r="M3960" t="s">
        <v>64</v>
      </c>
      <c r="N3960" t="s">
        <v>11405</v>
      </c>
      <c r="O3960" s="42">
        <v>44203</v>
      </c>
      <c r="P3960" s="42">
        <v>44203</v>
      </c>
      <c r="Q3960">
        <v>360</v>
      </c>
      <c r="R3960">
        <v>360</v>
      </c>
      <c r="S3960" s="44">
        <v>1830.51</v>
      </c>
      <c r="T3960">
        <v>1830.51</v>
      </c>
      <c r="U3960" s="42">
        <v>44203</v>
      </c>
      <c r="V3960">
        <v>1</v>
      </c>
      <c r="W3960">
        <v>3.6269999999999998</v>
      </c>
      <c r="X3960" s="44">
        <v>504.68982630272899</v>
      </c>
      <c r="Y3960" s="45" t="s">
        <v>157</v>
      </c>
      <c r="Z3960" s="35" t="s">
        <v>149</v>
      </c>
      <c r="AA3960" s="35" t="s">
        <v>146</v>
      </c>
    </row>
    <row r="3961" spans="1:27" x14ac:dyDescent="0.25">
      <c r="A3961" t="s">
        <v>563</v>
      </c>
      <c r="B3961" t="s">
        <v>3874</v>
      </c>
      <c r="C3961" t="s">
        <v>565</v>
      </c>
      <c r="E3961" t="s">
        <v>11841</v>
      </c>
      <c r="F3961" t="s">
        <v>11842</v>
      </c>
      <c r="G3961" t="s">
        <v>11843</v>
      </c>
      <c r="H3961" t="s">
        <v>6932</v>
      </c>
      <c r="I3961" t="s">
        <v>6658</v>
      </c>
      <c r="J3961" t="s">
        <v>68</v>
      </c>
      <c r="K3961" t="s">
        <v>44</v>
      </c>
      <c r="L3961" t="s">
        <v>41</v>
      </c>
      <c r="M3961" t="s">
        <v>64</v>
      </c>
      <c r="N3961" t="s">
        <v>149</v>
      </c>
      <c r="O3961" s="42">
        <v>44210</v>
      </c>
      <c r="P3961" s="42">
        <v>44210</v>
      </c>
      <c r="Q3961">
        <v>360</v>
      </c>
      <c r="R3961">
        <v>360</v>
      </c>
      <c r="S3961" s="44">
        <v>1830.51</v>
      </c>
      <c r="T3961">
        <v>1830.51</v>
      </c>
      <c r="U3961" s="42">
        <v>44210</v>
      </c>
      <c r="V3961">
        <v>1</v>
      </c>
      <c r="W3961">
        <v>3.6269999999999998</v>
      </c>
      <c r="X3961" s="44">
        <v>504.68982630272899</v>
      </c>
      <c r="Y3961" s="45" t="s">
        <v>157</v>
      </c>
      <c r="Z3961" s="35" t="s">
        <v>149</v>
      </c>
      <c r="AA3961" s="35" t="s">
        <v>146</v>
      </c>
    </row>
    <row r="3962" spans="1:27" x14ac:dyDescent="0.25">
      <c r="A3962" t="s">
        <v>150</v>
      </c>
      <c r="B3962" t="s">
        <v>151</v>
      </c>
      <c r="C3962" t="s">
        <v>152</v>
      </c>
      <c r="E3962" t="s">
        <v>11844</v>
      </c>
      <c r="F3962" t="s">
        <v>11845</v>
      </c>
      <c r="G3962" t="s">
        <v>11846</v>
      </c>
      <c r="H3962" t="s">
        <v>8316</v>
      </c>
      <c r="I3962" t="s">
        <v>7713</v>
      </c>
      <c r="J3962" t="s">
        <v>65</v>
      </c>
      <c r="K3962" t="s">
        <v>7778</v>
      </c>
      <c r="L3962" t="s">
        <v>4</v>
      </c>
      <c r="M3962" t="s">
        <v>64</v>
      </c>
      <c r="N3962" t="s">
        <v>149</v>
      </c>
      <c r="O3962" s="42">
        <v>44216</v>
      </c>
      <c r="P3962" s="42">
        <v>44217</v>
      </c>
      <c r="Q3962">
        <v>400</v>
      </c>
      <c r="R3962">
        <v>400</v>
      </c>
      <c r="S3962" s="44">
        <v>31864.41</v>
      </c>
      <c r="T3962">
        <v>31864.41</v>
      </c>
      <c r="U3962" s="42">
        <v>44217</v>
      </c>
      <c r="V3962">
        <v>1</v>
      </c>
      <c r="W3962">
        <v>3.6269999999999998</v>
      </c>
      <c r="X3962" s="44">
        <v>8785.3349875930526</v>
      </c>
      <c r="Y3962" s="45" t="s">
        <v>157</v>
      </c>
      <c r="Z3962" s="35" t="s">
        <v>149</v>
      </c>
      <c r="AA3962" s="35" t="s">
        <v>146</v>
      </c>
    </row>
    <row r="3963" spans="1:27" x14ac:dyDescent="0.25">
      <c r="A3963" t="s">
        <v>563</v>
      </c>
      <c r="B3963" t="s">
        <v>852</v>
      </c>
      <c r="C3963" t="s">
        <v>565</v>
      </c>
      <c r="E3963" t="s">
        <v>11847</v>
      </c>
      <c r="F3963" t="s">
        <v>11848</v>
      </c>
      <c r="G3963" t="s">
        <v>11849</v>
      </c>
      <c r="H3963" t="s">
        <v>8976</v>
      </c>
      <c r="I3963" t="s">
        <v>8977</v>
      </c>
      <c r="J3963" t="s">
        <v>68</v>
      </c>
      <c r="K3963" t="s">
        <v>44</v>
      </c>
      <c r="L3963" t="s">
        <v>41</v>
      </c>
      <c r="M3963" t="s">
        <v>64</v>
      </c>
      <c r="N3963" t="s">
        <v>149</v>
      </c>
      <c r="O3963" s="42">
        <v>44200</v>
      </c>
      <c r="P3963" s="42">
        <v>44200</v>
      </c>
      <c r="Q3963">
        <v>480</v>
      </c>
      <c r="R3963">
        <v>480</v>
      </c>
      <c r="S3963" s="44">
        <v>2203.1999999999998</v>
      </c>
      <c r="T3963">
        <v>2203.1999999999998</v>
      </c>
      <c r="U3963" s="42">
        <v>44200</v>
      </c>
      <c r="V3963">
        <v>1</v>
      </c>
      <c r="W3963">
        <v>3.6269999999999998</v>
      </c>
      <c r="X3963" s="44">
        <v>607.44416873449097</v>
      </c>
      <c r="Y3963" s="45" t="s">
        <v>157</v>
      </c>
      <c r="Z3963" s="35" t="s">
        <v>149</v>
      </c>
      <c r="AA3963" s="35" t="s">
        <v>146</v>
      </c>
    </row>
    <row r="3964" spans="1:27" x14ac:dyDescent="0.25">
      <c r="A3964" t="s">
        <v>150</v>
      </c>
      <c r="B3964" t="s">
        <v>151</v>
      </c>
      <c r="C3964" t="s">
        <v>152</v>
      </c>
      <c r="E3964" t="s">
        <v>11850</v>
      </c>
      <c r="F3964" t="s">
        <v>11851</v>
      </c>
      <c r="G3964" t="s">
        <v>11852</v>
      </c>
      <c r="H3964" t="s">
        <v>7825</v>
      </c>
      <c r="I3964" t="s">
        <v>7708</v>
      </c>
      <c r="J3964" t="s">
        <v>65</v>
      </c>
      <c r="K3964" t="s">
        <v>7778</v>
      </c>
      <c r="L3964" t="s">
        <v>4</v>
      </c>
      <c r="M3964" t="s">
        <v>64</v>
      </c>
      <c r="N3964" t="s">
        <v>149</v>
      </c>
      <c r="O3964" s="42">
        <v>44211</v>
      </c>
      <c r="P3964" s="42">
        <v>44212</v>
      </c>
      <c r="Q3964">
        <v>450</v>
      </c>
      <c r="R3964">
        <v>450</v>
      </c>
      <c r="S3964" s="44">
        <v>35847.46</v>
      </c>
      <c r="T3964">
        <v>35847.46</v>
      </c>
      <c r="U3964" s="42">
        <v>44211</v>
      </c>
      <c r="V3964">
        <v>1</v>
      </c>
      <c r="W3964">
        <v>3.6269999999999998</v>
      </c>
      <c r="X3964" s="44">
        <v>9883.5015164047418</v>
      </c>
      <c r="Y3964" s="45" t="s">
        <v>157</v>
      </c>
      <c r="Z3964" s="35" t="s">
        <v>149</v>
      </c>
      <c r="AA3964" s="35" t="s">
        <v>146</v>
      </c>
    </row>
    <row r="3965" spans="1:27" x14ac:dyDescent="0.25">
      <c r="A3965" t="s">
        <v>150</v>
      </c>
      <c r="B3965" t="s">
        <v>151</v>
      </c>
      <c r="C3965" t="s">
        <v>152</v>
      </c>
      <c r="E3965" t="s">
        <v>11853</v>
      </c>
      <c r="F3965" t="s">
        <v>11854</v>
      </c>
      <c r="G3965" t="s">
        <v>11855</v>
      </c>
      <c r="H3965" t="s">
        <v>7776</v>
      </c>
      <c r="I3965" t="s">
        <v>7777</v>
      </c>
      <c r="J3965" t="s">
        <v>65</v>
      </c>
      <c r="K3965" t="s">
        <v>7778</v>
      </c>
      <c r="L3965" t="s">
        <v>4</v>
      </c>
      <c r="M3965" t="s">
        <v>64</v>
      </c>
      <c r="N3965" t="s">
        <v>149</v>
      </c>
      <c r="O3965" s="42">
        <v>44196</v>
      </c>
      <c r="P3965" s="42">
        <v>44197</v>
      </c>
      <c r="Q3965">
        <v>630</v>
      </c>
      <c r="R3965">
        <v>630</v>
      </c>
      <c r="S3965" s="44">
        <v>48050.85</v>
      </c>
      <c r="T3965">
        <v>48050.85</v>
      </c>
      <c r="U3965" s="42">
        <v>44196</v>
      </c>
      <c r="V3965">
        <v>12</v>
      </c>
      <c r="W3965">
        <v>3.6059999999999999</v>
      </c>
      <c r="X3965" s="44">
        <v>13325.249584026622</v>
      </c>
      <c r="Y3965" s="45" t="s">
        <v>157</v>
      </c>
      <c r="Z3965" s="35" t="s">
        <v>149</v>
      </c>
      <c r="AA3965" s="35" t="s">
        <v>146</v>
      </c>
    </row>
    <row r="3966" spans="1:27" x14ac:dyDescent="0.25">
      <c r="A3966" t="s">
        <v>563</v>
      </c>
      <c r="B3966" t="s">
        <v>852</v>
      </c>
      <c r="C3966" t="s">
        <v>565</v>
      </c>
      <c r="E3966" t="s">
        <v>11856</v>
      </c>
      <c r="F3966" t="s">
        <v>11857</v>
      </c>
      <c r="G3966" t="s">
        <v>11858</v>
      </c>
      <c r="H3966" t="s">
        <v>8976</v>
      </c>
      <c r="I3966" t="s">
        <v>8977</v>
      </c>
      <c r="J3966" t="s">
        <v>68</v>
      </c>
      <c r="K3966" t="s">
        <v>44</v>
      </c>
      <c r="L3966" t="s">
        <v>41</v>
      </c>
      <c r="M3966" t="s">
        <v>64</v>
      </c>
      <c r="N3966" t="s">
        <v>149</v>
      </c>
      <c r="O3966" s="42">
        <v>44208</v>
      </c>
      <c r="P3966" s="42">
        <v>44208</v>
      </c>
      <c r="Q3966">
        <v>480</v>
      </c>
      <c r="R3966">
        <v>480</v>
      </c>
      <c r="S3966" s="44">
        <v>2203.39</v>
      </c>
      <c r="T3966">
        <v>2203.39</v>
      </c>
      <c r="U3966" s="42">
        <v>44208</v>
      </c>
      <c r="V3966">
        <v>1</v>
      </c>
      <c r="W3966">
        <v>3.6269999999999998</v>
      </c>
      <c r="X3966" s="44">
        <v>607.49655362558497</v>
      </c>
      <c r="Y3966" s="45" t="s">
        <v>157</v>
      </c>
      <c r="Z3966" s="35" t="s">
        <v>149</v>
      </c>
      <c r="AA3966" s="35" t="s">
        <v>146</v>
      </c>
    </row>
    <row r="3967" spans="1:27" x14ac:dyDescent="0.25">
      <c r="A3967" t="s">
        <v>563</v>
      </c>
      <c r="B3967" t="s">
        <v>852</v>
      </c>
      <c r="C3967" t="s">
        <v>565</v>
      </c>
      <c r="E3967" t="s">
        <v>11859</v>
      </c>
      <c r="F3967" t="s">
        <v>11860</v>
      </c>
      <c r="G3967" t="s">
        <v>11861</v>
      </c>
      <c r="H3967" t="s">
        <v>6199</v>
      </c>
      <c r="I3967" t="s">
        <v>4533</v>
      </c>
      <c r="J3967" t="s">
        <v>68</v>
      </c>
      <c r="K3967" t="s">
        <v>44</v>
      </c>
      <c r="L3967" t="s">
        <v>41</v>
      </c>
      <c r="M3967" t="s">
        <v>64</v>
      </c>
      <c r="N3967" t="s">
        <v>149</v>
      </c>
      <c r="O3967" s="42">
        <v>44203</v>
      </c>
      <c r="P3967" s="42">
        <v>44203</v>
      </c>
      <c r="Q3967">
        <v>600</v>
      </c>
      <c r="R3967">
        <v>600</v>
      </c>
      <c r="S3967" s="44">
        <v>2584.75</v>
      </c>
      <c r="T3967">
        <v>2584.75</v>
      </c>
      <c r="U3967" s="42">
        <v>44203</v>
      </c>
      <c r="V3967">
        <v>1</v>
      </c>
      <c r="W3967">
        <v>3.6269999999999998</v>
      </c>
      <c r="X3967" s="44">
        <v>712.64130135097798</v>
      </c>
      <c r="Y3967" s="45" t="s">
        <v>157</v>
      </c>
      <c r="Z3967" s="35" t="s">
        <v>149</v>
      </c>
      <c r="AA3967" s="35" t="s">
        <v>146</v>
      </c>
    </row>
    <row r="3968" spans="1:27" x14ac:dyDescent="0.25">
      <c r="A3968" t="s">
        <v>563</v>
      </c>
      <c r="B3968" t="s">
        <v>852</v>
      </c>
      <c r="C3968" t="s">
        <v>565</v>
      </c>
      <c r="E3968" t="s">
        <v>11862</v>
      </c>
      <c r="F3968" t="s">
        <v>11863</v>
      </c>
      <c r="G3968" t="s">
        <v>11864</v>
      </c>
      <c r="H3968" t="s">
        <v>8976</v>
      </c>
      <c r="I3968" t="s">
        <v>8977</v>
      </c>
      <c r="J3968" t="s">
        <v>68</v>
      </c>
      <c r="K3968" t="s">
        <v>44</v>
      </c>
      <c r="L3968" t="s">
        <v>41</v>
      </c>
      <c r="M3968" t="s">
        <v>64</v>
      </c>
      <c r="N3968" t="s">
        <v>149</v>
      </c>
      <c r="O3968" s="42">
        <v>44202</v>
      </c>
      <c r="P3968" s="42">
        <v>44202</v>
      </c>
      <c r="Q3968">
        <v>600</v>
      </c>
      <c r="R3968">
        <v>600</v>
      </c>
      <c r="S3968" s="44">
        <v>2754.24</v>
      </c>
      <c r="T3968">
        <v>2754.24</v>
      </c>
      <c r="U3968" s="42">
        <v>44203</v>
      </c>
      <c r="V3968">
        <v>1</v>
      </c>
      <c r="W3968">
        <v>3.6269999999999998</v>
      </c>
      <c r="X3968" s="44">
        <v>759.37138130686503</v>
      </c>
      <c r="Y3968" s="45" t="s">
        <v>157</v>
      </c>
      <c r="Z3968" s="35" t="s">
        <v>149</v>
      </c>
      <c r="AA3968" s="35" t="s">
        <v>146</v>
      </c>
    </row>
    <row r="3969" spans="1:27" x14ac:dyDescent="0.25">
      <c r="A3969" t="s">
        <v>150</v>
      </c>
      <c r="B3969" t="s">
        <v>151</v>
      </c>
      <c r="C3969" t="s">
        <v>152</v>
      </c>
      <c r="E3969" t="s">
        <v>11865</v>
      </c>
      <c r="F3969" t="s">
        <v>11866</v>
      </c>
      <c r="G3969" t="s">
        <v>11867</v>
      </c>
      <c r="H3969" t="s">
        <v>8264</v>
      </c>
      <c r="I3969" t="s">
        <v>7696</v>
      </c>
      <c r="J3969" t="s">
        <v>65</v>
      </c>
      <c r="K3969" t="s">
        <v>7778</v>
      </c>
      <c r="L3969" t="s">
        <v>4</v>
      </c>
      <c r="M3969" t="s">
        <v>64</v>
      </c>
      <c r="N3969" t="s">
        <v>149</v>
      </c>
      <c r="O3969" s="42">
        <v>44196</v>
      </c>
      <c r="P3969" s="42">
        <v>44197</v>
      </c>
      <c r="Q3969">
        <v>630</v>
      </c>
      <c r="R3969">
        <v>630</v>
      </c>
      <c r="S3969" s="44">
        <v>49118.64</v>
      </c>
      <c r="T3969">
        <v>49118.64</v>
      </c>
      <c r="U3969" s="42">
        <v>44196</v>
      </c>
      <c r="V3969">
        <v>12</v>
      </c>
      <c r="W3969">
        <v>3.6059999999999999</v>
      </c>
      <c r="X3969" s="44">
        <v>13621.364392678868</v>
      </c>
      <c r="Y3969" s="45" t="s">
        <v>157</v>
      </c>
      <c r="Z3969" s="35" t="s">
        <v>149</v>
      </c>
      <c r="AA3969" s="35" t="s">
        <v>146</v>
      </c>
    </row>
    <row r="3970" spans="1:27" x14ac:dyDescent="0.25">
      <c r="A3970" t="s">
        <v>563</v>
      </c>
      <c r="B3970" t="s">
        <v>852</v>
      </c>
      <c r="C3970" t="s">
        <v>853</v>
      </c>
      <c r="E3970" t="s">
        <v>10005</v>
      </c>
      <c r="F3970" t="s">
        <v>10006</v>
      </c>
      <c r="G3970" t="s">
        <v>10007</v>
      </c>
      <c r="H3970" t="s">
        <v>1484</v>
      </c>
      <c r="I3970" t="s">
        <v>39</v>
      </c>
      <c r="J3970" t="s">
        <v>73</v>
      </c>
      <c r="K3970" t="s">
        <v>7243</v>
      </c>
      <c r="L3970" t="s">
        <v>41</v>
      </c>
      <c r="M3970" t="s">
        <v>64</v>
      </c>
      <c r="N3970" t="s">
        <v>149</v>
      </c>
      <c r="O3970" s="42">
        <v>44198</v>
      </c>
      <c r="P3970" s="42">
        <v>44196</v>
      </c>
      <c r="Q3970">
        <v>276</v>
      </c>
      <c r="R3970">
        <v>276</v>
      </c>
      <c r="S3970" s="44">
        <v>2925.6</v>
      </c>
      <c r="T3970">
        <v>2925.6</v>
      </c>
      <c r="U3970" s="42">
        <v>44196</v>
      </c>
      <c r="V3970">
        <v>12</v>
      </c>
      <c r="W3970">
        <v>3.6059999999999999</v>
      </c>
      <c r="X3970" s="44">
        <v>811.31447587354398</v>
      </c>
      <c r="Y3970" s="45" t="s">
        <v>157</v>
      </c>
      <c r="Z3970" s="35" t="s">
        <v>149</v>
      </c>
      <c r="AA3970" s="35" t="s">
        <v>146</v>
      </c>
    </row>
    <row r="3971" spans="1:27" x14ac:dyDescent="0.25">
      <c r="A3971" t="s">
        <v>150</v>
      </c>
      <c r="B3971" t="s">
        <v>151</v>
      </c>
      <c r="C3971" t="s">
        <v>152</v>
      </c>
      <c r="E3971" t="s">
        <v>11868</v>
      </c>
      <c r="F3971" t="s">
        <v>11869</v>
      </c>
      <c r="G3971" t="s">
        <v>11870</v>
      </c>
      <c r="H3971" t="s">
        <v>8994</v>
      </c>
      <c r="I3971" t="s">
        <v>8995</v>
      </c>
      <c r="J3971" t="s">
        <v>65</v>
      </c>
      <c r="K3971" t="s">
        <v>7778</v>
      </c>
      <c r="L3971" t="s">
        <v>4</v>
      </c>
      <c r="M3971" t="s">
        <v>64</v>
      </c>
      <c r="N3971" t="s">
        <v>149</v>
      </c>
      <c r="O3971" s="42">
        <v>44202</v>
      </c>
      <c r="P3971" s="42">
        <v>44203</v>
      </c>
      <c r="Q3971">
        <v>42</v>
      </c>
      <c r="R3971">
        <v>42</v>
      </c>
      <c r="S3971" s="44">
        <v>3203.39</v>
      </c>
      <c r="T3971">
        <v>3203.39</v>
      </c>
      <c r="U3971" s="42">
        <v>44202</v>
      </c>
      <c r="V3971">
        <v>1</v>
      </c>
      <c r="W3971">
        <v>3.6269999999999998</v>
      </c>
      <c r="X3971" s="44">
        <v>883.20650675489298</v>
      </c>
      <c r="Y3971" s="45" t="s">
        <v>157</v>
      </c>
      <c r="Z3971" s="35" t="s">
        <v>149</v>
      </c>
      <c r="AA3971" s="35" t="s">
        <v>146</v>
      </c>
    </row>
    <row r="3972" spans="1:27" x14ac:dyDescent="0.25">
      <c r="A3972" t="s">
        <v>150</v>
      </c>
      <c r="B3972" t="s">
        <v>151</v>
      </c>
      <c r="C3972" t="s">
        <v>152</v>
      </c>
      <c r="E3972" t="s">
        <v>11871</v>
      </c>
      <c r="F3972" t="s">
        <v>11872</v>
      </c>
      <c r="G3972" t="s">
        <v>11873</v>
      </c>
      <c r="H3972" t="s">
        <v>9720</v>
      </c>
      <c r="I3972" t="s">
        <v>9721</v>
      </c>
      <c r="J3972" t="s">
        <v>65</v>
      </c>
      <c r="K3972" t="s">
        <v>7778</v>
      </c>
      <c r="L3972" t="s">
        <v>4</v>
      </c>
      <c r="M3972" t="s">
        <v>64</v>
      </c>
      <c r="N3972" t="s">
        <v>149</v>
      </c>
      <c r="O3972" s="42">
        <v>44208</v>
      </c>
      <c r="P3972" s="42">
        <v>44209</v>
      </c>
      <c r="Q3972">
        <v>60</v>
      </c>
      <c r="R3972">
        <v>60</v>
      </c>
      <c r="S3972" s="44">
        <v>4728.8100000000004</v>
      </c>
      <c r="T3972">
        <v>4728.8100000000004</v>
      </c>
      <c r="U3972" s="42">
        <v>44209</v>
      </c>
      <c r="V3972">
        <v>1</v>
      </c>
      <c r="W3972">
        <v>3.6269999999999998</v>
      </c>
      <c r="X3972" s="44">
        <v>1303.7799834574021</v>
      </c>
      <c r="Y3972" s="45" t="s">
        <v>157</v>
      </c>
      <c r="Z3972" s="35" t="s">
        <v>149</v>
      </c>
      <c r="AA3972" s="35" t="s">
        <v>146</v>
      </c>
    </row>
    <row r="3973" spans="1:27" x14ac:dyDescent="0.25">
      <c r="A3973" t="s">
        <v>563</v>
      </c>
      <c r="B3973" t="s">
        <v>852</v>
      </c>
      <c r="C3973" t="s">
        <v>3551</v>
      </c>
      <c r="E3973" t="s">
        <v>11874</v>
      </c>
      <c r="F3973" t="s">
        <v>11875</v>
      </c>
      <c r="G3973" t="s">
        <v>11876</v>
      </c>
      <c r="H3973" t="s">
        <v>3555</v>
      </c>
      <c r="I3973" t="s">
        <v>29</v>
      </c>
      <c r="J3973" t="s">
        <v>69</v>
      </c>
      <c r="K3973" t="s">
        <v>46</v>
      </c>
      <c r="L3973" t="s">
        <v>41</v>
      </c>
      <c r="M3973" t="s">
        <v>64</v>
      </c>
      <c r="N3973" t="s">
        <v>149</v>
      </c>
      <c r="O3973" s="42">
        <v>44210</v>
      </c>
      <c r="P3973" s="42">
        <v>44210</v>
      </c>
      <c r="Q3973">
        <v>2556</v>
      </c>
      <c r="R3973">
        <v>2556</v>
      </c>
      <c r="S3973" s="44">
        <v>5853.24</v>
      </c>
      <c r="T3973">
        <v>5853.24</v>
      </c>
      <c r="U3973" s="42">
        <v>44210</v>
      </c>
      <c r="V3973">
        <v>1</v>
      </c>
      <c r="W3973">
        <v>3.6269999999999998</v>
      </c>
      <c r="X3973" s="44">
        <v>1613.79652605459</v>
      </c>
      <c r="Y3973" s="45" t="s">
        <v>157</v>
      </c>
      <c r="Z3973" s="35" t="s">
        <v>149</v>
      </c>
      <c r="AA3973" s="35" t="s">
        <v>146</v>
      </c>
    </row>
    <row r="3974" spans="1:27" x14ac:dyDescent="0.25">
      <c r="A3974" t="s">
        <v>563</v>
      </c>
      <c r="B3974" t="s">
        <v>852</v>
      </c>
      <c r="C3974" t="s">
        <v>853</v>
      </c>
      <c r="E3974" t="s">
        <v>11877</v>
      </c>
      <c r="F3974" t="s">
        <v>11878</v>
      </c>
      <c r="G3974" t="s">
        <v>11879</v>
      </c>
      <c r="H3974" t="s">
        <v>3878</v>
      </c>
      <c r="I3974" t="s">
        <v>2542</v>
      </c>
      <c r="J3974" t="s">
        <v>72</v>
      </c>
      <c r="K3974" t="s">
        <v>7244</v>
      </c>
      <c r="L3974" t="s">
        <v>41</v>
      </c>
      <c r="M3974" t="s">
        <v>64</v>
      </c>
      <c r="N3974" t="s">
        <v>149</v>
      </c>
      <c r="O3974" s="42">
        <v>44210</v>
      </c>
      <c r="P3974" s="42">
        <v>44210</v>
      </c>
      <c r="Q3974">
        <v>1200</v>
      </c>
      <c r="R3974">
        <v>1200</v>
      </c>
      <c r="S3974" s="44">
        <v>5908.47</v>
      </c>
      <c r="T3974">
        <v>5908.47</v>
      </c>
      <c r="U3974" s="42">
        <v>44210</v>
      </c>
      <c r="V3974">
        <v>1</v>
      </c>
      <c r="W3974">
        <v>3.6269999999999998</v>
      </c>
      <c r="X3974" s="44">
        <v>1629.023986765922</v>
      </c>
      <c r="Y3974" s="45" t="s">
        <v>157</v>
      </c>
      <c r="Z3974" s="35" t="s">
        <v>149</v>
      </c>
      <c r="AA3974" s="35" t="s">
        <v>146</v>
      </c>
    </row>
    <row r="3975" spans="1:27" x14ac:dyDescent="0.25">
      <c r="A3975" t="s">
        <v>563</v>
      </c>
      <c r="B3975" t="s">
        <v>859</v>
      </c>
      <c r="C3975" t="s">
        <v>853</v>
      </c>
      <c r="E3975" t="s">
        <v>11880</v>
      </c>
      <c r="F3975" t="s">
        <v>11881</v>
      </c>
      <c r="G3975" t="s">
        <v>11882</v>
      </c>
      <c r="H3975" t="s">
        <v>6889</v>
      </c>
      <c r="I3975" t="s">
        <v>6660</v>
      </c>
      <c r="J3975" t="s">
        <v>63</v>
      </c>
      <c r="K3975" t="s">
        <v>141</v>
      </c>
      <c r="L3975" t="s">
        <v>34</v>
      </c>
      <c r="M3975" t="s">
        <v>94</v>
      </c>
      <c r="N3975" t="s">
        <v>149</v>
      </c>
      <c r="O3975" s="42">
        <v>44207</v>
      </c>
      <c r="P3975" s="42">
        <v>44207</v>
      </c>
      <c r="Q3975">
        <v>11.87</v>
      </c>
      <c r="R3975">
        <v>11.87</v>
      </c>
      <c r="S3975" s="44">
        <v>7478.1</v>
      </c>
      <c r="T3975">
        <v>7478.1</v>
      </c>
      <c r="U3975" s="42">
        <v>44208</v>
      </c>
      <c r="V3975">
        <v>1</v>
      </c>
      <c r="W3975">
        <v>3.6269999999999998</v>
      </c>
      <c r="X3975" s="44">
        <v>7478.1</v>
      </c>
      <c r="Y3975" s="45" t="s">
        <v>157</v>
      </c>
      <c r="Z3975" s="35" t="s">
        <v>149</v>
      </c>
      <c r="AA3975" s="35" t="s">
        <v>146</v>
      </c>
    </row>
    <row r="3976" spans="1:27" x14ac:dyDescent="0.25">
      <c r="A3976" t="s">
        <v>150</v>
      </c>
      <c r="B3976" t="s">
        <v>151</v>
      </c>
      <c r="C3976" t="s">
        <v>152</v>
      </c>
      <c r="E3976" t="s">
        <v>11883</v>
      </c>
      <c r="F3976" t="s">
        <v>11884</v>
      </c>
      <c r="G3976" t="s">
        <v>11885</v>
      </c>
      <c r="H3976" t="s">
        <v>7925</v>
      </c>
      <c r="I3976" t="s">
        <v>7695</v>
      </c>
      <c r="J3976" t="s">
        <v>65</v>
      </c>
      <c r="K3976" t="s">
        <v>7778</v>
      </c>
      <c r="L3976" t="s">
        <v>4</v>
      </c>
      <c r="M3976" t="s">
        <v>64</v>
      </c>
      <c r="N3976" t="s">
        <v>149</v>
      </c>
      <c r="O3976" s="42">
        <v>44201</v>
      </c>
      <c r="P3976" s="42">
        <v>44202</v>
      </c>
      <c r="Q3976">
        <v>100</v>
      </c>
      <c r="R3976">
        <v>100</v>
      </c>
      <c r="S3976" s="44">
        <v>7627.12</v>
      </c>
      <c r="T3976">
        <v>7627.12</v>
      </c>
      <c r="U3976" s="42">
        <v>44205</v>
      </c>
      <c r="V3976">
        <v>1</v>
      </c>
      <c r="W3976">
        <v>3.6269999999999998</v>
      </c>
      <c r="X3976" s="44">
        <v>2102.872897711607</v>
      </c>
      <c r="Y3976" s="45" t="s">
        <v>157</v>
      </c>
      <c r="Z3976" s="35" t="s">
        <v>149</v>
      </c>
      <c r="AA3976" s="35" t="s">
        <v>146</v>
      </c>
    </row>
    <row r="3977" spans="1:27" x14ac:dyDescent="0.25">
      <c r="A3977" t="s">
        <v>150</v>
      </c>
      <c r="B3977" t="s">
        <v>151</v>
      </c>
      <c r="C3977" t="s">
        <v>152</v>
      </c>
      <c r="E3977" t="s">
        <v>11886</v>
      </c>
      <c r="F3977" t="s">
        <v>11887</v>
      </c>
      <c r="G3977" t="s">
        <v>11888</v>
      </c>
      <c r="H3977" t="s">
        <v>8096</v>
      </c>
      <c r="I3977" t="s">
        <v>7703</v>
      </c>
      <c r="J3977" t="s">
        <v>65</v>
      </c>
      <c r="K3977" t="s">
        <v>7778</v>
      </c>
      <c r="L3977" t="s">
        <v>4</v>
      </c>
      <c r="M3977" t="s">
        <v>64</v>
      </c>
      <c r="N3977" t="s">
        <v>149</v>
      </c>
      <c r="O3977" s="42">
        <v>44200</v>
      </c>
      <c r="P3977" s="42">
        <v>44201</v>
      </c>
      <c r="Q3977">
        <v>120</v>
      </c>
      <c r="R3977">
        <v>120</v>
      </c>
      <c r="S3977" s="44">
        <v>9254.24</v>
      </c>
      <c r="T3977">
        <v>9254.24</v>
      </c>
      <c r="U3977" s="42">
        <v>44201</v>
      </c>
      <c r="V3977">
        <v>1</v>
      </c>
      <c r="W3977">
        <v>3.6269999999999998</v>
      </c>
      <c r="X3977" s="44">
        <v>2551.4860766473662</v>
      </c>
      <c r="Y3977" s="45" t="s">
        <v>157</v>
      </c>
      <c r="Z3977" s="35" t="s">
        <v>149</v>
      </c>
      <c r="AA3977" s="35" t="s">
        <v>146</v>
      </c>
    </row>
    <row r="3978" spans="1:27" x14ac:dyDescent="0.25">
      <c r="A3978" t="s">
        <v>150</v>
      </c>
      <c r="B3978" t="s">
        <v>151</v>
      </c>
      <c r="C3978" t="s">
        <v>152</v>
      </c>
      <c r="E3978" t="s">
        <v>11889</v>
      </c>
      <c r="F3978" t="s">
        <v>11890</v>
      </c>
      <c r="G3978" t="s">
        <v>11891</v>
      </c>
      <c r="H3978" t="s">
        <v>8096</v>
      </c>
      <c r="I3978" t="s">
        <v>7703</v>
      </c>
      <c r="J3978" t="s">
        <v>65</v>
      </c>
      <c r="K3978" t="s">
        <v>7778</v>
      </c>
      <c r="L3978" t="s">
        <v>4</v>
      </c>
      <c r="M3978" t="s">
        <v>64</v>
      </c>
      <c r="N3978" t="s">
        <v>149</v>
      </c>
      <c r="O3978" s="42">
        <v>44204</v>
      </c>
      <c r="P3978" s="42">
        <v>44205</v>
      </c>
      <c r="Q3978">
        <v>120</v>
      </c>
      <c r="R3978">
        <v>120</v>
      </c>
      <c r="S3978" s="44">
        <v>9254.24</v>
      </c>
      <c r="T3978">
        <v>9254.24</v>
      </c>
      <c r="U3978" s="42">
        <v>44207</v>
      </c>
      <c r="V3978">
        <v>1</v>
      </c>
      <c r="W3978">
        <v>3.6269999999999998</v>
      </c>
      <c r="X3978" s="44">
        <v>2551.4860766473662</v>
      </c>
      <c r="Y3978" s="45" t="s">
        <v>157</v>
      </c>
      <c r="Z3978" s="35" t="s">
        <v>149</v>
      </c>
      <c r="AA3978" s="35" t="s">
        <v>146</v>
      </c>
    </row>
    <row r="3979" spans="1:27" x14ac:dyDescent="0.25">
      <c r="A3979" t="s">
        <v>150</v>
      </c>
      <c r="B3979" t="s">
        <v>151</v>
      </c>
      <c r="C3979" t="s">
        <v>152</v>
      </c>
      <c r="E3979" t="s">
        <v>11892</v>
      </c>
      <c r="F3979" t="s">
        <v>11893</v>
      </c>
      <c r="G3979" t="s">
        <v>11894</v>
      </c>
      <c r="H3979" t="s">
        <v>11895</v>
      </c>
      <c r="I3979" t="s">
        <v>11896</v>
      </c>
      <c r="J3979" t="s">
        <v>65</v>
      </c>
      <c r="K3979" t="s">
        <v>7778</v>
      </c>
      <c r="L3979" t="s">
        <v>4</v>
      </c>
      <c r="M3979" t="s">
        <v>64</v>
      </c>
      <c r="N3979" t="s">
        <v>149</v>
      </c>
      <c r="O3979" s="42">
        <v>44217</v>
      </c>
      <c r="P3979" s="42">
        <v>44218</v>
      </c>
      <c r="Q3979">
        <v>100</v>
      </c>
      <c r="R3979">
        <v>100</v>
      </c>
      <c r="S3979" s="44">
        <v>8050.85</v>
      </c>
      <c r="T3979">
        <v>8050.85</v>
      </c>
      <c r="U3979" s="42">
        <v>44217</v>
      </c>
      <c r="V3979">
        <v>1</v>
      </c>
      <c r="W3979">
        <v>3.6269999999999998</v>
      </c>
      <c r="X3979" s="44">
        <v>2219.6994761510891</v>
      </c>
      <c r="Y3979" s="45" t="s">
        <v>157</v>
      </c>
      <c r="Z3979" s="35" t="s">
        <v>149</v>
      </c>
      <c r="AA3979" s="35" t="s">
        <v>146</v>
      </c>
    </row>
    <row r="3980" spans="1:27" x14ac:dyDescent="0.25">
      <c r="A3980" t="s">
        <v>150</v>
      </c>
      <c r="B3980" t="s">
        <v>151</v>
      </c>
      <c r="C3980" t="s">
        <v>152</v>
      </c>
      <c r="E3980" t="s">
        <v>11897</v>
      </c>
      <c r="F3980" t="s">
        <v>11898</v>
      </c>
      <c r="G3980" t="s">
        <v>11899</v>
      </c>
      <c r="H3980" t="s">
        <v>156</v>
      </c>
      <c r="I3980" t="s">
        <v>37</v>
      </c>
      <c r="J3980" t="s">
        <v>65</v>
      </c>
      <c r="K3980" t="s">
        <v>7778</v>
      </c>
      <c r="L3980" t="s">
        <v>4</v>
      </c>
      <c r="M3980" t="s">
        <v>64</v>
      </c>
      <c r="N3980" t="s">
        <v>149</v>
      </c>
      <c r="O3980" s="42">
        <v>44217</v>
      </c>
      <c r="P3980" s="42">
        <v>44218</v>
      </c>
      <c r="Q3980">
        <v>200</v>
      </c>
      <c r="R3980">
        <v>200</v>
      </c>
      <c r="S3980" s="44">
        <v>16060</v>
      </c>
      <c r="T3980">
        <v>16060</v>
      </c>
      <c r="U3980" s="42">
        <v>44217</v>
      </c>
      <c r="V3980">
        <v>1</v>
      </c>
      <c r="W3980">
        <v>3.6269999999999998</v>
      </c>
      <c r="X3980" s="44">
        <v>4427.901847256685</v>
      </c>
      <c r="Y3980" s="45" t="s">
        <v>157</v>
      </c>
      <c r="Z3980" s="35" t="s">
        <v>149</v>
      </c>
      <c r="AA3980" s="35" t="s">
        <v>146</v>
      </c>
    </row>
    <row r="3981" spans="1:27" x14ac:dyDescent="0.25">
      <c r="A3981" t="s">
        <v>563</v>
      </c>
      <c r="B3981" t="s">
        <v>852</v>
      </c>
      <c r="C3981" t="s">
        <v>565</v>
      </c>
      <c r="E3981" t="s">
        <v>11900</v>
      </c>
      <c r="F3981" t="s">
        <v>11901</v>
      </c>
      <c r="G3981" t="s">
        <v>11902</v>
      </c>
      <c r="H3981" t="s">
        <v>6199</v>
      </c>
      <c r="I3981" t="s">
        <v>4533</v>
      </c>
      <c r="J3981" t="s">
        <v>68</v>
      </c>
      <c r="K3981" t="s">
        <v>44</v>
      </c>
      <c r="L3981" t="s">
        <v>41</v>
      </c>
      <c r="M3981" t="s">
        <v>64</v>
      </c>
      <c r="N3981" t="s">
        <v>149</v>
      </c>
      <c r="O3981" s="42">
        <v>44207</v>
      </c>
      <c r="P3981" s="42">
        <v>44207</v>
      </c>
      <c r="Q3981">
        <v>2400</v>
      </c>
      <c r="R3981">
        <v>2400</v>
      </c>
      <c r="S3981" s="44">
        <v>10338.98</v>
      </c>
      <c r="T3981">
        <v>10338.98</v>
      </c>
      <c r="U3981" s="42">
        <v>44207</v>
      </c>
      <c r="V3981">
        <v>1</v>
      </c>
      <c r="W3981">
        <v>3.6269999999999998</v>
      </c>
      <c r="X3981" s="44">
        <v>2850.5596912048518</v>
      </c>
      <c r="Y3981" s="45" t="s">
        <v>157</v>
      </c>
      <c r="Z3981" s="35" t="s">
        <v>149</v>
      </c>
      <c r="AA3981" s="35" t="s">
        <v>146</v>
      </c>
    </row>
    <row r="3982" spans="1:27" x14ac:dyDescent="0.25">
      <c r="A3982" t="s">
        <v>150</v>
      </c>
      <c r="B3982" t="s">
        <v>151</v>
      </c>
      <c r="C3982" t="s">
        <v>152</v>
      </c>
      <c r="E3982" t="s">
        <v>11903</v>
      </c>
      <c r="F3982" t="s">
        <v>11904</v>
      </c>
      <c r="G3982" t="s">
        <v>11905</v>
      </c>
      <c r="H3982" t="s">
        <v>8316</v>
      </c>
      <c r="I3982" t="s">
        <v>7713</v>
      </c>
      <c r="J3982" t="s">
        <v>65</v>
      </c>
      <c r="K3982" t="s">
        <v>7778</v>
      </c>
      <c r="L3982" t="s">
        <v>4</v>
      </c>
      <c r="M3982" t="s">
        <v>64</v>
      </c>
      <c r="N3982" t="s">
        <v>149</v>
      </c>
      <c r="O3982" s="42">
        <v>44217</v>
      </c>
      <c r="P3982" s="42">
        <v>44218</v>
      </c>
      <c r="Q3982">
        <v>400</v>
      </c>
      <c r="R3982">
        <v>400</v>
      </c>
      <c r="S3982" s="44">
        <v>31864.41</v>
      </c>
      <c r="T3982">
        <v>31864.41</v>
      </c>
      <c r="U3982" s="42">
        <v>44218</v>
      </c>
      <c r="V3982">
        <v>1</v>
      </c>
      <c r="W3982">
        <v>3.6269999999999998</v>
      </c>
      <c r="X3982" s="44">
        <v>8785.3349875930526</v>
      </c>
      <c r="Y3982" s="45" t="s">
        <v>157</v>
      </c>
      <c r="Z3982" s="35" t="s">
        <v>149</v>
      </c>
      <c r="AA3982" s="35" t="s">
        <v>146</v>
      </c>
    </row>
    <row r="3983" spans="1:27" x14ac:dyDescent="0.25">
      <c r="A3983" t="s">
        <v>150</v>
      </c>
      <c r="B3983" t="s">
        <v>151</v>
      </c>
      <c r="C3983" t="s">
        <v>152</v>
      </c>
      <c r="E3983" t="s">
        <v>11906</v>
      </c>
      <c r="F3983" t="s">
        <v>11907</v>
      </c>
      <c r="G3983" t="s">
        <v>11908</v>
      </c>
      <c r="H3983" t="s">
        <v>7825</v>
      </c>
      <c r="I3983" t="s">
        <v>7708</v>
      </c>
      <c r="J3983" t="s">
        <v>65</v>
      </c>
      <c r="K3983" t="s">
        <v>7778</v>
      </c>
      <c r="L3983" t="s">
        <v>4</v>
      </c>
      <c r="M3983" t="s">
        <v>64</v>
      </c>
      <c r="N3983" t="s">
        <v>149</v>
      </c>
      <c r="O3983" s="42">
        <v>44214</v>
      </c>
      <c r="P3983" s="42">
        <v>44215</v>
      </c>
      <c r="Q3983">
        <v>450</v>
      </c>
      <c r="R3983">
        <v>450</v>
      </c>
      <c r="S3983" s="44">
        <v>36228.81</v>
      </c>
      <c r="T3983">
        <v>36228.81</v>
      </c>
      <c r="U3983" s="42">
        <v>44216</v>
      </c>
      <c r="V3983">
        <v>1</v>
      </c>
      <c r="W3983">
        <v>3.6269999999999998</v>
      </c>
      <c r="X3983" s="44">
        <v>9988.6435070306034</v>
      </c>
      <c r="Y3983" s="45" t="s">
        <v>157</v>
      </c>
      <c r="Z3983" s="35" t="s">
        <v>149</v>
      </c>
      <c r="AA3983" s="35" t="s">
        <v>146</v>
      </c>
    </row>
    <row r="3984" spans="1:27" x14ac:dyDescent="0.25">
      <c r="A3984" t="s">
        <v>563</v>
      </c>
      <c r="B3984" t="s">
        <v>3874</v>
      </c>
      <c r="C3984" t="s">
        <v>565</v>
      </c>
      <c r="E3984" t="s">
        <v>11909</v>
      </c>
      <c r="F3984" t="s">
        <v>11910</v>
      </c>
      <c r="G3984" t="s">
        <v>11911</v>
      </c>
      <c r="H3984" t="s">
        <v>6932</v>
      </c>
      <c r="I3984" t="s">
        <v>6658</v>
      </c>
      <c r="J3984" t="s">
        <v>73</v>
      </c>
      <c r="K3984" t="s">
        <v>7243</v>
      </c>
      <c r="L3984" t="s">
        <v>41</v>
      </c>
      <c r="M3984" t="s">
        <v>64</v>
      </c>
      <c r="N3984" t="s">
        <v>149</v>
      </c>
      <c r="O3984" s="42">
        <v>44204</v>
      </c>
      <c r="P3984" s="42">
        <v>44204</v>
      </c>
      <c r="Q3984">
        <v>1500</v>
      </c>
      <c r="R3984">
        <v>1500</v>
      </c>
      <c r="S3984" s="44">
        <v>12838.98</v>
      </c>
      <c r="T3984">
        <v>12838.98</v>
      </c>
      <c r="U3984" s="42">
        <v>44205</v>
      </c>
      <c r="V3984">
        <v>1</v>
      </c>
      <c r="W3984">
        <v>3.6269999999999998</v>
      </c>
      <c r="X3984" s="44">
        <v>3539.834574028122</v>
      </c>
      <c r="Y3984" s="45" t="s">
        <v>157</v>
      </c>
      <c r="Z3984" s="35" t="s">
        <v>149</v>
      </c>
      <c r="AA3984" s="35" t="s">
        <v>146</v>
      </c>
    </row>
    <row r="3985" spans="1:27" x14ac:dyDescent="0.25">
      <c r="A3985" t="s">
        <v>150</v>
      </c>
      <c r="B3985" t="s">
        <v>151</v>
      </c>
      <c r="C3985" t="s">
        <v>152</v>
      </c>
      <c r="E3985" t="s">
        <v>11912</v>
      </c>
      <c r="F3985" t="s">
        <v>11913</v>
      </c>
      <c r="G3985" t="s">
        <v>11914</v>
      </c>
      <c r="H3985" t="s">
        <v>6889</v>
      </c>
      <c r="I3985" t="s">
        <v>6660</v>
      </c>
      <c r="J3985" t="s">
        <v>65</v>
      </c>
      <c r="K3985" t="s">
        <v>7778</v>
      </c>
      <c r="L3985" t="s">
        <v>4</v>
      </c>
      <c r="M3985" t="s">
        <v>64</v>
      </c>
      <c r="N3985" t="s">
        <v>149</v>
      </c>
      <c r="O3985" s="42">
        <v>44204</v>
      </c>
      <c r="P3985" s="42">
        <v>44205</v>
      </c>
      <c r="Q3985">
        <v>200</v>
      </c>
      <c r="R3985">
        <v>200</v>
      </c>
      <c r="S3985" s="44">
        <v>15169.49</v>
      </c>
      <c r="T3985">
        <v>15169.49</v>
      </c>
      <c r="U3985" s="42">
        <v>44204</v>
      </c>
      <c r="V3985">
        <v>1</v>
      </c>
      <c r="W3985">
        <v>3.6269999999999998</v>
      </c>
      <c r="X3985" s="44">
        <v>4182.3793768955047</v>
      </c>
      <c r="Y3985" s="45" t="s">
        <v>157</v>
      </c>
      <c r="Z3985" s="35" t="s">
        <v>149</v>
      </c>
      <c r="AA3985" s="35" t="s">
        <v>146</v>
      </c>
    </row>
    <row r="3986" spans="1:27" x14ac:dyDescent="0.25">
      <c r="A3986" t="s">
        <v>150</v>
      </c>
      <c r="B3986" t="s">
        <v>151</v>
      </c>
      <c r="C3986" t="s">
        <v>152</v>
      </c>
      <c r="E3986" t="s">
        <v>11915</v>
      </c>
      <c r="F3986" t="s">
        <v>11916</v>
      </c>
      <c r="G3986" t="s">
        <v>11917</v>
      </c>
      <c r="H3986" t="s">
        <v>6889</v>
      </c>
      <c r="I3986" t="s">
        <v>6660</v>
      </c>
      <c r="J3986" t="s">
        <v>65</v>
      </c>
      <c r="K3986" t="s">
        <v>7778</v>
      </c>
      <c r="L3986" t="s">
        <v>4</v>
      </c>
      <c r="M3986" t="s">
        <v>64</v>
      </c>
      <c r="N3986" t="s">
        <v>149</v>
      </c>
      <c r="O3986" s="42">
        <v>44204</v>
      </c>
      <c r="P3986" s="42">
        <v>44205</v>
      </c>
      <c r="Q3986">
        <v>200</v>
      </c>
      <c r="R3986">
        <v>200</v>
      </c>
      <c r="S3986" s="44">
        <v>15169.49</v>
      </c>
      <c r="T3986">
        <v>15169.49</v>
      </c>
      <c r="U3986" s="42">
        <v>44204</v>
      </c>
      <c r="V3986">
        <v>1</v>
      </c>
      <c r="W3986">
        <v>3.6269999999999998</v>
      </c>
      <c r="X3986" s="44">
        <v>4182.3793768955047</v>
      </c>
      <c r="Y3986" s="45" t="s">
        <v>157</v>
      </c>
      <c r="Z3986" s="35" t="s">
        <v>149</v>
      </c>
      <c r="AA3986" s="35" t="s">
        <v>146</v>
      </c>
    </row>
    <row r="3987" spans="1:27" x14ac:dyDescent="0.25">
      <c r="A3987" t="s">
        <v>150</v>
      </c>
      <c r="B3987" t="s">
        <v>151</v>
      </c>
      <c r="C3987" t="s">
        <v>152</v>
      </c>
      <c r="E3987" t="s">
        <v>11918</v>
      </c>
      <c r="F3987" t="s">
        <v>11919</v>
      </c>
      <c r="G3987" t="s">
        <v>11920</v>
      </c>
      <c r="H3987" t="s">
        <v>6889</v>
      </c>
      <c r="I3987" t="s">
        <v>6660</v>
      </c>
      <c r="J3987" t="s">
        <v>65</v>
      </c>
      <c r="K3987" t="s">
        <v>7778</v>
      </c>
      <c r="L3987" t="s">
        <v>4</v>
      </c>
      <c r="M3987" t="s">
        <v>64</v>
      </c>
      <c r="N3987" t="s">
        <v>149</v>
      </c>
      <c r="O3987" s="42">
        <v>44207</v>
      </c>
      <c r="P3987" s="42">
        <v>44208</v>
      </c>
      <c r="Q3987">
        <v>200</v>
      </c>
      <c r="R3987">
        <v>200</v>
      </c>
      <c r="S3987" s="44">
        <v>15169.49</v>
      </c>
      <c r="T3987">
        <v>15169.49</v>
      </c>
      <c r="U3987" s="42">
        <v>44207</v>
      </c>
      <c r="V3987">
        <v>1</v>
      </c>
      <c r="W3987">
        <v>3.6269999999999998</v>
      </c>
      <c r="X3987" s="44">
        <v>4182.3793768955047</v>
      </c>
      <c r="Y3987" s="45" t="s">
        <v>157</v>
      </c>
      <c r="Z3987" s="35" t="s">
        <v>149</v>
      </c>
      <c r="AA3987" s="35" t="s">
        <v>146</v>
      </c>
    </row>
    <row r="3988" spans="1:27" x14ac:dyDescent="0.25">
      <c r="A3988" t="s">
        <v>150</v>
      </c>
      <c r="B3988" t="s">
        <v>151</v>
      </c>
      <c r="C3988" t="s">
        <v>152</v>
      </c>
      <c r="E3988" t="s">
        <v>11921</v>
      </c>
      <c r="F3988" t="s">
        <v>11922</v>
      </c>
      <c r="G3988" t="s">
        <v>11923</v>
      </c>
      <c r="H3988" t="s">
        <v>6889</v>
      </c>
      <c r="I3988" t="s">
        <v>6660</v>
      </c>
      <c r="J3988" t="s">
        <v>65</v>
      </c>
      <c r="K3988" t="s">
        <v>7778</v>
      </c>
      <c r="L3988" t="s">
        <v>4</v>
      </c>
      <c r="M3988" t="s">
        <v>64</v>
      </c>
      <c r="N3988" t="s">
        <v>149</v>
      </c>
      <c r="O3988" s="42">
        <v>44207</v>
      </c>
      <c r="P3988" s="42">
        <v>44208</v>
      </c>
      <c r="Q3988">
        <v>200</v>
      </c>
      <c r="R3988">
        <v>200</v>
      </c>
      <c r="S3988" s="44">
        <v>15169.49</v>
      </c>
      <c r="T3988">
        <v>15169.49</v>
      </c>
      <c r="U3988" s="42">
        <v>44207</v>
      </c>
      <c r="V3988">
        <v>1</v>
      </c>
      <c r="W3988">
        <v>3.6269999999999998</v>
      </c>
      <c r="X3988" s="44">
        <v>4182.3793768955047</v>
      </c>
      <c r="Y3988" s="45" t="s">
        <v>157</v>
      </c>
      <c r="Z3988" s="35" t="s">
        <v>149</v>
      </c>
      <c r="AA3988" s="35" t="s">
        <v>146</v>
      </c>
    </row>
    <row r="3989" spans="1:27" x14ac:dyDescent="0.25">
      <c r="A3989" t="s">
        <v>150</v>
      </c>
      <c r="B3989" t="s">
        <v>151</v>
      </c>
      <c r="C3989" t="s">
        <v>152</v>
      </c>
      <c r="E3989" t="s">
        <v>11924</v>
      </c>
      <c r="F3989" t="s">
        <v>11925</v>
      </c>
      <c r="G3989" t="s">
        <v>11926</v>
      </c>
      <c r="H3989" t="s">
        <v>6889</v>
      </c>
      <c r="I3989" t="s">
        <v>6660</v>
      </c>
      <c r="J3989" t="s">
        <v>65</v>
      </c>
      <c r="K3989" t="s">
        <v>7778</v>
      </c>
      <c r="L3989" t="s">
        <v>4</v>
      </c>
      <c r="M3989" t="s">
        <v>64</v>
      </c>
      <c r="N3989" t="s">
        <v>149</v>
      </c>
      <c r="O3989" s="42">
        <v>44207</v>
      </c>
      <c r="P3989" s="42">
        <v>44208</v>
      </c>
      <c r="Q3989">
        <v>200</v>
      </c>
      <c r="R3989">
        <v>200</v>
      </c>
      <c r="S3989" s="44">
        <v>15169.49</v>
      </c>
      <c r="T3989">
        <v>15169.49</v>
      </c>
      <c r="U3989" s="42">
        <v>44207</v>
      </c>
      <c r="V3989">
        <v>1</v>
      </c>
      <c r="W3989">
        <v>3.6269999999999998</v>
      </c>
      <c r="X3989" s="44">
        <v>4182.3793768955047</v>
      </c>
      <c r="Y3989" s="45" t="s">
        <v>157</v>
      </c>
      <c r="Z3989" s="35" t="s">
        <v>149</v>
      </c>
      <c r="AA3989" s="35" t="s">
        <v>146</v>
      </c>
    </row>
    <row r="3990" spans="1:27" x14ac:dyDescent="0.25">
      <c r="A3990" t="s">
        <v>150</v>
      </c>
      <c r="B3990" t="s">
        <v>151</v>
      </c>
      <c r="C3990" t="s">
        <v>152</v>
      </c>
      <c r="E3990" t="s">
        <v>11927</v>
      </c>
      <c r="F3990" t="s">
        <v>11928</v>
      </c>
      <c r="G3990" t="s">
        <v>11929</v>
      </c>
      <c r="H3990" t="s">
        <v>7925</v>
      </c>
      <c r="I3990" t="s">
        <v>7695</v>
      </c>
      <c r="J3990" t="s">
        <v>65</v>
      </c>
      <c r="K3990" t="s">
        <v>7778</v>
      </c>
      <c r="L3990" t="s">
        <v>4</v>
      </c>
      <c r="M3990" t="s">
        <v>64</v>
      </c>
      <c r="N3990" t="s">
        <v>149</v>
      </c>
      <c r="O3990" s="42">
        <v>44201</v>
      </c>
      <c r="P3990" s="42">
        <v>44202</v>
      </c>
      <c r="Q3990">
        <v>200</v>
      </c>
      <c r="R3990">
        <v>200</v>
      </c>
      <c r="S3990" s="44">
        <v>15254.24</v>
      </c>
      <c r="T3990">
        <v>15254.24</v>
      </c>
      <c r="U3990" s="42">
        <v>44204</v>
      </c>
      <c r="V3990">
        <v>1</v>
      </c>
      <c r="W3990">
        <v>3.6269999999999998</v>
      </c>
      <c r="X3990" s="44">
        <v>4205.7457954232141</v>
      </c>
      <c r="Y3990" s="45" t="s">
        <v>157</v>
      </c>
      <c r="Z3990" s="35" t="s">
        <v>149</v>
      </c>
      <c r="AA3990" s="35" t="s">
        <v>146</v>
      </c>
    </row>
    <row r="3991" spans="1:27" x14ac:dyDescent="0.25">
      <c r="A3991" t="s">
        <v>150</v>
      </c>
      <c r="B3991" t="s">
        <v>151</v>
      </c>
      <c r="C3991" t="s">
        <v>152</v>
      </c>
      <c r="E3991" t="s">
        <v>11930</v>
      </c>
      <c r="F3991" t="s">
        <v>11931</v>
      </c>
      <c r="G3991" t="s">
        <v>11932</v>
      </c>
      <c r="H3991" t="s">
        <v>7925</v>
      </c>
      <c r="I3991" t="s">
        <v>7695</v>
      </c>
      <c r="J3991" t="s">
        <v>65</v>
      </c>
      <c r="K3991" t="s">
        <v>7778</v>
      </c>
      <c r="L3991" t="s">
        <v>4</v>
      </c>
      <c r="M3991" t="s">
        <v>64</v>
      </c>
      <c r="N3991" t="s">
        <v>149</v>
      </c>
      <c r="O3991" s="42">
        <v>44201</v>
      </c>
      <c r="P3991" s="42">
        <v>44202</v>
      </c>
      <c r="Q3991">
        <v>200</v>
      </c>
      <c r="R3991">
        <v>200</v>
      </c>
      <c r="S3991" s="44">
        <v>15254.24</v>
      </c>
      <c r="T3991">
        <v>15254.24</v>
      </c>
      <c r="U3991" s="42">
        <v>44204</v>
      </c>
      <c r="V3991">
        <v>1</v>
      </c>
      <c r="W3991">
        <v>3.6269999999999998</v>
      </c>
      <c r="X3991" s="44">
        <v>4205.7457954232141</v>
      </c>
      <c r="Y3991" s="45" t="s">
        <v>157</v>
      </c>
      <c r="Z3991" s="35" t="s">
        <v>149</v>
      </c>
      <c r="AA3991" s="35" t="s">
        <v>146</v>
      </c>
    </row>
    <row r="3992" spans="1:27" x14ac:dyDescent="0.25">
      <c r="A3992" t="s">
        <v>150</v>
      </c>
      <c r="B3992" t="s">
        <v>151</v>
      </c>
      <c r="C3992" t="s">
        <v>152</v>
      </c>
      <c r="E3992" t="s">
        <v>11933</v>
      </c>
      <c r="F3992" t="s">
        <v>11934</v>
      </c>
      <c r="G3992" t="s">
        <v>11935</v>
      </c>
      <c r="H3992" t="s">
        <v>7925</v>
      </c>
      <c r="I3992" t="s">
        <v>7695</v>
      </c>
      <c r="J3992" t="s">
        <v>65</v>
      </c>
      <c r="K3992" t="s">
        <v>7778</v>
      </c>
      <c r="L3992" t="s">
        <v>4</v>
      </c>
      <c r="M3992" t="s">
        <v>64</v>
      </c>
      <c r="N3992" t="s">
        <v>149</v>
      </c>
      <c r="O3992" s="42">
        <v>44202</v>
      </c>
      <c r="P3992" s="42">
        <v>44203</v>
      </c>
      <c r="Q3992">
        <v>200</v>
      </c>
      <c r="R3992">
        <v>200</v>
      </c>
      <c r="S3992" s="44">
        <v>15254.24</v>
      </c>
      <c r="T3992">
        <v>15254.24</v>
      </c>
      <c r="U3992" s="42">
        <v>44210</v>
      </c>
      <c r="V3992">
        <v>1</v>
      </c>
      <c r="W3992">
        <v>3.6269999999999998</v>
      </c>
      <c r="X3992" s="44">
        <v>4205.7457954232141</v>
      </c>
      <c r="Y3992" s="45" t="s">
        <v>157</v>
      </c>
      <c r="Z3992" s="35" t="s">
        <v>149</v>
      </c>
      <c r="AA3992" s="35" t="s">
        <v>146</v>
      </c>
    </row>
    <row r="3993" spans="1:27" x14ac:dyDescent="0.25">
      <c r="A3993" t="s">
        <v>150</v>
      </c>
      <c r="B3993" t="s">
        <v>151</v>
      </c>
      <c r="C3993" t="s">
        <v>152</v>
      </c>
      <c r="E3993" t="s">
        <v>11936</v>
      </c>
      <c r="F3993" t="s">
        <v>11937</v>
      </c>
      <c r="G3993" t="s">
        <v>11938</v>
      </c>
      <c r="H3993" t="s">
        <v>7925</v>
      </c>
      <c r="I3993" t="s">
        <v>7695</v>
      </c>
      <c r="J3993" t="s">
        <v>65</v>
      </c>
      <c r="K3993" t="s">
        <v>7778</v>
      </c>
      <c r="L3993" t="s">
        <v>4</v>
      </c>
      <c r="M3993" t="s">
        <v>64</v>
      </c>
      <c r="N3993" t="s">
        <v>149</v>
      </c>
      <c r="O3993" s="42">
        <v>44202</v>
      </c>
      <c r="P3993" s="42">
        <v>44203</v>
      </c>
      <c r="Q3993">
        <v>200</v>
      </c>
      <c r="R3993">
        <v>200</v>
      </c>
      <c r="S3993" s="44">
        <v>15254.24</v>
      </c>
      <c r="T3993">
        <v>15254.24</v>
      </c>
      <c r="U3993" s="42">
        <v>44204</v>
      </c>
      <c r="V3993">
        <v>1</v>
      </c>
      <c r="W3993">
        <v>3.6269999999999998</v>
      </c>
      <c r="X3993" s="44">
        <v>4205.7457954232141</v>
      </c>
      <c r="Y3993" s="45" t="s">
        <v>157</v>
      </c>
      <c r="Z3993" s="35" t="s">
        <v>149</v>
      </c>
      <c r="AA3993" s="35" t="s">
        <v>146</v>
      </c>
    </row>
    <row r="3994" spans="1:27" x14ac:dyDescent="0.25">
      <c r="A3994" t="s">
        <v>150</v>
      </c>
      <c r="B3994" t="s">
        <v>151</v>
      </c>
      <c r="C3994" t="s">
        <v>152</v>
      </c>
      <c r="E3994" t="s">
        <v>11939</v>
      </c>
      <c r="F3994" t="s">
        <v>11940</v>
      </c>
      <c r="G3994" t="s">
        <v>11941</v>
      </c>
      <c r="H3994" t="s">
        <v>7925</v>
      </c>
      <c r="I3994" t="s">
        <v>7695</v>
      </c>
      <c r="J3994" t="s">
        <v>65</v>
      </c>
      <c r="K3994" t="s">
        <v>7778</v>
      </c>
      <c r="L3994" t="s">
        <v>4</v>
      </c>
      <c r="M3994" t="s">
        <v>64</v>
      </c>
      <c r="N3994" t="s">
        <v>149</v>
      </c>
      <c r="O3994" s="42">
        <v>44203</v>
      </c>
      <c r="P3994" s="42">
        <v>44204</v>
      </c>
      <c r="Q3994">
        <v>200</v>
      </c>
      <c r="R3994">
        <v>200</v>
      </c>
      <c r="S3994" s="44">
        <v>15254.24</v>
      </c>
      <c r="T3994">
        <v>15254.24</v>
      </c>
      <c r="U3994" s="42">
        <v>44203</v>
      </c>
      <c r="V3994">
        <v>1</v>
      </c>
      <c r="W3994">
        <v>3.6269999999999998</v>
      </c>
      <c r="X3994" s="44">
        <v>4205.7457954232141</v>
      </c>
      <c r="Y3994" s="45" t="s">
        <v>157</v>
      </c>
      <c r="Z3994" s="35" t="s">
        <v>149</v>
      </c>
      <c r="AA3994" s="35" t="s">
        <v>146</v>
      </c>
    </row>
    <row r="3995" spans="1:27" x14ac:dyDescent="0.25">
      <c r="A3995" t="s">
        <v>150</v>
      </c>
      <c r="B3995" t="s">
        <v>151</v>
      </c>
      <c r="C3995" t="s">
        <v>152</v>
      </c>
      <c r="E3995" t="s">
        <v>11942</v>
      </c>
      <c r="F3995" t="s">
        <v>11943</v>
      </c>
      <c r="G3995" t="s">
        <v>11944</v>
      </c>
      <c r="H3995" t="s">
        <v>7925</v>
      </c>
      <c r="I3995" t="s">
        <v>7695</v>
      </c>
      <c r="J3995" t="s">
        <v>65</v>
      </c>
      <c r="K3995" t="s">
        <v>7778</v>
      </c>
      <c r="L3995" t="s">
        <v>4</v>
      </c>
      <c r="M3995" t="s">
        <v>64</v>
      </c>
      <c r="N3995" t="s">
        <v>149</v>
      </c>
      <c r="O3995" s="42">
        <v>44203</v>
      </c>
      <c r="P3995" s="42">
        <v>44204</v>
      </c>
      <c r="Q3995">
        <v>200</v>
      </c>
      <c r="R3995">
        <v>200</v>
      </c>
      <c r="S3995" s="44">
        <v>15254.24</v>
      </c>
      <c r="T3995">
        <v>15254.24</v>
      </c>
      <c r="U3995" s="42">
        <v>44203</v>
      </c>
      <c r="V3995">
        <v>1</v>
      </c>
      <c r="W3995">
        <v>3.6269999999999998</v>
      </c>
      <c r="X3995" s="44">
        <v>4205.7457954232141</v>
      </c>
      <c r="Y3995" s="45" t="s">
        <v>157</v>
      </c>
      <c r="Z3995" s="35" t="s">
        <v>149</v>
      </c>
      <c r="AA3995" s="35" t="s">
        <v>146</v>
      </c>
    </row>
    <row r="3996" spans="1:27" x14ac:dyDescent="0.25">
      <c r="A3996" t="s">
        <v>150</v>
      </c>
      <c r="B3996" t="s">
        <v>151</v>
      </c>
      <c r="C3996" t="s">
        <v>152</v>
      </c>
      <c r="E3996" t="s">
        <v>11945</v>
      </c>
      <c r="F3996" t="s">
        <v>11946</v>
      </c>
      <c r="G3996" t="s">
        <v>11947</v>
      </c>
      <c r="H3996" t="s">
        <v>7925</v>
      </c>
      <c r="I3996" t="s">
        <v>7695</v>
      </c>
      <c r="J3996" t="s">
        <v>65</v>
      </c>
      <c r="K3996" t="s">
        <v>7778</v>
      </c>
      <c r="L3996" t="s">
        <v>4</v>
      </c>
      <c r="M3996" t="s">
        <v>64</v>
      </c>
      <c r="N3996" t="s">
        <v>149</v>
      </c>
      <c r="O3996" s="42">
        <v>44210</v>
      </c>
      <c r="P3996" s="42">
        <v>44211</v>
      </c>
      <c r="Q3996">
        <v>200</v>
      </c>
      <c r="R3996">
        <v>200</v>
      </c>
      <c r="S3996" s="44">
        <v>15254.24</v>
      </c>
      <c r="T3996">
        <v>15254.24</v>
      </c>
      <c r="U3996" s="42">
        <v>44210</v>
      </c>
      <c r="V3996">
        <v>1</v>
      </c>
      <c r="W3996">
        <v>3.6269999999999998</v>
      </c>
      <c r="X3996" s="44">
        <v>4205.7457954232141</v>
      </c>
      <c r="Y3996" s="45" t="s">
        <v>157</v>
      </c>
      <c r="Z3996" s="35" t="s">
        <v>149</v>
      </c>
      <c r="AA3996" s="35" t="s">
        <v>146</v>
      </c>
    </row>
    <row r="3997" spans="1:27" x14ac:dyDescent="0.25">
      <c r="A3997" t="s">
        <v>150</v>
      </c>
      <c r="B3997" t="s">
        <v>151</v>
      </c>
      <c r="C3997" t="s">
        <v>152</v>
      </c>
      <c r="E3997" t="s">
        <v>11948</v>
      </c>
      <c r="F3997" t="s">
        <v>11949</v>
      </c>
      <c r="G3997" t="s">
        <v>11950</v>
      </c>
      <c r="H3997" t="s">
        <v>7925</v>
      </c>
      <c r="I3997" t="s">
        <v>7695</v>
      </c>
      <c r="J3997" t="s">
        <v>65</v>
      </c>
      <c r="K3997" t="s">
        <v>7778</v>
      </c>
      <c r="L3997" t="s">
        <v>4</v>
      </c>
      <c r="M3997" t="s">
        <v>64</v>
      </c>
      <c r="N3997" t="s">
        <v>149</v>
      </c>
      <c r="O3997" s="42">
        <v>44210</v>
      </c>
      <c r="P3997" s="42">
        <v>44211</v>
      </c>
      <c r="Q3997">
        <v>200</v>
      </c>
      <c r="R3997">
        <v>200</v>
      </c>
      <c r="S3997" s="44">
        <v>15254.24</v>
      </c>
      <c r="T3997">
        <v>15254.24</v>
      </c>
      <c r="U3997" s="42">
        <v>44210</v>
      </c>
      <c r="V3997">
        <v>1</v>
      </c>
      <c r="W3997">
        <v>3.6269999999999998</v>
      </c>
      <c r="X3997" s="44">
        <v>4205.7457954232141</v>
      </c>
      <c r="Y3997" s="45" t="s">
        <v>157</v>
      </c>
      <c r="Z3997" s="35" t="s">
        <v>149</v>
      </c>
      <c r="AA3997" s="35" t="s">
        <v>146</v>
      </c>
    </row>
    <row r="3998" spans="1:27" x14ac:dyDescent="0.25">
      <c r="A3998" t="s">
        <v>150</v>
      </c>
      <c r="B3998" t="s">
        <v>151</v>
      </c>
      <c r="C3998" t="s">
        <v>152</v>
      </c>
      <c r="E3998" t="s">
        <v>11951</v>
      </c>
      <c r="F3998" t="s">
        <v>11952</v>
      </c>
      <c r="G3998" t="s">
        <v>11953</v>
      </c>
      <c r="H3998" t="s">
        <v>9154</v>
      </c>
      <c r="I3998" t="s">
        <v>9155</v>
      </c>
      <c r="J3998" t="s">
        <v>65</v>
      </c>
      <c r="K3998" t="s">
        <v>7778</v>
      </c>
      <c r="L3998" t="s">
        <v>4</v>
      </c>
      <c r="M3998" t="s">
        <v>64</v>
      </c>
      <c r="N3998" t="s">
        <v>149</v>
      </c>
      <c r="O3998" s="42">
        <v>44203</v>
      </c>
      <c r="P3998" s="42">
        <v>44204</v>
      </c>
      <c r="Q3998">
        <v>200</v>
      </c>
      <c r="R3998">
        <v>200</v>
      </c>
      <c r="S3998" s="44">
        <v>15254.24</v>
      </c>
      <c r="T3998">
        <v>15254.24</v>
      </c>
      <c r="U3998" s="42">
        <v>44204</v>
      </c>
      <c r="V3998">
        <v>1</v>
      </c>
      <c r="W3998">
        <v>3.6269999999999998</v>
      </c>
      <c r="X3998" s="44">
        <v>4205.7457954232141</v>
      </c>
      <c r="Y3998" s="45" t="s">
        <v>157</v>
      </c>
      <c r="Z3998" s="35" t="s">
        <v>149</v>
      </c>
      <c r="AA3998" s="35" t="s">
        <v>146</v>
      </c>
    </row>
    <row r="3999" spans="1:27" x14ac:dyDescent="0.25">
      <c r="A3999" t="s">
        <v>150</v>
      </c>
      <c r="B3999" t="s">
        <v>151</v>
      </c>
      <c r="C3999" t="s">
        <v>152</v>
      </c>
      <c r="E3999" t="s">
        <v>11954</v>
      </c>
      <c r="F3999" t="s">
        <v>11955</v>
      </c>
      <c r="G3999" t="s">
        <v>11956</v>
      </c>
      <c r="H3999" t="s">
        <v>7810</v>
      </c>
      <c r="I3999" t="s">
        <v>7704</v>
      </c>
      <c r="J3999" t="s">
        <v>65</v>
      </c>
      <c r="K3999" t="s">
        <v>7778</v>
      </c>
      <c r="L3999" t="s">
        <v>4</v>
      </c>
      <c r="M3999" t="s">
        <v>64</v>
      </c>
      <c r="N3999" t="s">
        <v>149</v>
      </c>
      <c r="O3999" s="42">
        <v>44203</v>
      </c>
      <c r="P3999" s="42">
        <v>44204</v>
      </c>
      <c r="Q3999">
        <v>200</v>
      </c>
      <c r="R3999">
        <v>200</v>
      </c>
      <c r="S3999" s="44">
        <v>15254.24</v>
      </c>
      <c r="T3999">
        <v>15254.24</v>
      </c>
      <c r="U3999" s="42">
        <v>44204</v>
      </c>
      <c r="V3999">
        <v>1</v>
      </c>
      <c r="W3999">
        <v>3.6269999999999998</v>
      </c>
      <c r="X3999" s="44">
        <v>4205.7457954232141</v>
      </c>
      <c r="Y3999" s="45" t="s">
        <v>157</v>
      </c>
      <c r="Z3999" s="35" t="s">
        <v>149</v>
      </c>
      <c r="AA3999" s="35" t="s">
        <v>146</v>
      </c>
    </row>
    <row r="4000" spans="1:27" x14ac:dyDescent="0.25">
      <c r="A4000" t="s">
        <v>150</v>
      </c>
      <c r="B4000" t="s">
        <v>151</v>
      </c>
      <c r="C4000" t="s">
        <v>152</v>
      </c>
      <c r="E4000" t="s">
        <v>11957</v>
      </c>
      <c r="F4000" t="s">
        <v>11958</v>
      </c>
      <c r="G4000" t="s">
        <v>11959</v>
      </c>
      <c r="H4000" t="s">
        <v>7575</v>
      </c>
      <c r="I4000" t="s">
        <v>7258</v>
      </c>
      <c r="J4000" t="s">
        <v>65</v>
      </c>
      <c r="K4000" t="s">
        <v>7778</v>
      </c>
      <c r="L4000" t="s">
        <v>4</v>
      </c>
      <c r="M4000" t="s">
        <v>64</v>
      </c>
      <c r="N4000" t="s">
        <v>149</v>
      </c>
      <c r="O4000" s="42">
        <v>44217</v>
      </c>
      <c r="P4000" s="42">
        <v>44218</v>
      </c>
      <c r="Q4000">
        <v>600</v>
      </c>
      <c r="R4000">
        <v>600</v>
      </c>
      <c r="S4000" s="44">
        <v>48305.08</v>
      </c>
      <c r="T4000">
        <v>48305.08</v>
      </c>
      <c r="U4000" s="42">
        <v>44217</v>
      </c>
      <c r="V4000">
        <v>1</v>
      </c>
      <c r="W4000">
        <v>3.6269999999999998</v>
      </c>
      <c r="X4000" s="44">
        <v>13318.191342707471</v>
      </c>
      <c r="Y4000" s="45" t="s">
        <v>157</v>
      </c>
      <c r="Z4000" s="35" t="s">
        <v>149</v>
      </c>
      <c r="AA4000" s="35" t="s">
        <v>146</v>
      </c>
    </row>
    <row r="4001" spans="1:27" x14ac:dyDescent="0.25">
      <c r="A4001" t="s">
        <v>150</v>
      </c>
      <c r="B4001" t="s">
        <v>151</v>
      </c>
      <c r="C4001" t="s">
        <v>152</v>
      </c>
      <c r="E4001" t="s">
        <v>11960</v>
      </c>
      <c r="F4001" t="s">
        <v>11961</v>
      </c>
      <c r="G4001" t="s">
        <v>11962</v>
      </c>
      <c r="H4001" t="s">
        <v>9763</v>
      </c>
      <c r="I4001" t="s">
        <v>8875</v>
      </c>
      <c r="J4001" t="s">
        <v>65</v>
      </c>
      <c r="K4001" t="s">
        <v>7778</v>
      </c>
      <c r="L4001" t="s">
        <v>4</v>
      </c>
      <c r="M4001" t="s">
        <v>64</v>
      </c>
      <c r="N4001" t="s">
        <v>149</v>
      </c>
      <c r="O4001" s="42">
        <v>44222</v>
      </c>
      <c r="P4001" s="42">
        <v>44223</v>
      </c>
      <c r="Q4001">
        <v>600</v>
      </c>
      <c r="R4001">
        <v>600</v>
      </c>
      <c r="S4001" s="44">
        <v>48305.08</v>
      </c>
      <c r="T4001">
        <v>48305.08</v>
      </c>
      <c r="U4001" s="42">
        <v>44222</v>
      </c>
      <c r="V4001">
        <v>1</v>
      </c>
      <c r="W4001">
        <v>3.6269999999999998</v>
      </c>
      <c r="X4001" s="44">
        <v>13318.191342707471</v>
      </c>
      <c r="Y4001" s="45" t="s">
        <v>157</v>
      </c>
      <c r="Z4001" s="35" t="s">
        <v>149</v>
      </c>
      <c r="AA4001" s="35" t="s">
        <v>146</v>
      </c>
    </row>
    <row r="4002" spans="1:27" x14ac:dyDescent="0.25">
      <c r="A4002" t="s">
        <v>150</v>
      </c>
      <c r="B4002" t="s">
        <v>151</v>
      </c>
      <c r="C4002" t="s">
        <v>152</v>
      </c>
      <c r="E4002" t="s">
        <v>11963</v>
      </c>
      <c r="F4002" t="s">
        <v>11964</v>
      </c>
      <c r="G4002" t="s">
        <v>11965</v>
      </c>
      <c r="H4002" t="s">
        <v>7810</v>
      </c>
      <c r="I4002" t="s">
        <v>7704</v>
      </c>
      <c r="J4002" t="s">
        <v>65</v>
      </c>
      <c r="K4002" t="s">
        <v>7778</v>
      </c>
      <c r="L4002" t="s">
        <v>4</v>
      </c>
      <c r="M4002" t="s">
        <v>64</v>
      </c>
      <c r="N4002" t="s">
        <v>149</v>
      </c>
      <c r="O4002" s="42">
        <v>44214</v>
      </c>
      <c r="P4002" s="42">
        <v>44215</v>
      </c>
      <c r="Q4002">
        <v>636</v>
      </c>
      <c r="R4002">
        <v>636</v>
      </c>
      <c r="S4002" s="44">
        <v>48508.47</v>
      </c>
      <c r="T4002">
        <v>48508.47</v>
      </c>
      <c r="U4002" s="42">
        <v>44214</v>
      </c>
      <c r="V4002">
        <v>1</v>
      </c>
      <c r="W4002">
        <v>3.6269999999999998</v>
      </c>
      <c r="X4002" s="44">
        <v>13374.267990074441</v>
      </c>
      <c r="Y4002" s="45" t="s">
        <v>157</v>
      </c>
      <c r="Z4002" s="35" t="s">
        <v>149</v>
      </c>
      <c r="AA4002" s="35" t="s">
        <v>146</v>
      </c>
    </row>
    <row r="4003" spans="1:27" x14ac:dyDescent="0.25">
      <c r="A4003" t="s">
        <v>150</v>
      </c>
      <c r="B4003" t="s">
        <v>151</v>
      </c>
      <c r="C4003" t="s">
        <v>152</v>
      </c>
      <c r="E4003" t="s">
        <v>11966</v>
      </c>
      <c r="F4003" t="s">
        <v>11967</v>
      </c>
      <c r="G4003" t="s">
        <v>11968</v>
      </c>
      <c r="H4003" t="s">
        <v>7925</v>
      </c>
      <c r="I4003" t="s">
        <v>7695</v>
      </c>
      <c r="J4003" t="s">
        <v>65</v>
      </c>
      <c r="K4003" t="s">
        <v>7778</v>
      </c>
      <c r="L4003" t="s">
        <v>4</v>
      </c>
      <c r="M4003" t="s">
        <v>64</v>
      </c>
      <c r="N4003" t="s">
        <v>149</v>
      </c>
      <c r="O4003" s="42">
        <v>44217</v>
      </c>
      <c r="P4003" s="42">
        <v>44218</v>
      </c>
      <c r="Q4003">
        <v>620</v>
      </c>
      <c r="R4003">
        <v>620</v>
      </c>
      <c r="S4003" s="44">
        <v>48864.41</v>
      </c>
      <c r="T4003">
        <v>48864.41</v>
      </c>
      <c r="U4003" s="42">
        <v>44217</v>
      </c>
      <c r="V4003">
        <v>1</v>
      </c>
      <c r="W4003">
        <v>3.6269999999999998</v>
      </c>
      <c r="X4003" s="44">
        <v>13472.404190791287</v>
      </c>
      <c r="Y4003" s="45" t="s">
        <v>157</v>
      </c>
      <c r="Z4003" s="35" t="s">
        <v>149</v>
      </c>
      <c r="AA4003" s="35" t="s">
        <v>146</v>
      </c>
    </row>
    <row r="4004" spans="1:27" x14ac:dyDescent="0.25">
      <c r="A4004" t="s">
        <v>150</v>
      </c>
      <c r="B4004" t="s">
        <v>151</v>
      </c>
      <c r="C4004" t="s">
        <v>152</v>
      </c>
      <c r="E4004" t="s">
        <v>11969</v>
      </c>
      <c r="F4004" t="s">
        <v>11970</v>
      </c>
      <c r="G4004" t="s">
        <v>11971</v>
      </c>
      <c r="H4004" t="s">
        <v>7925</v>
      </c>
      <c r="I4004" t="s">
        <v>7695</v>
      </c>
      <c r="J4004" t="s">
        <v>65</v>
      </c>
      <c r="K4004" t="s">
        <v>7778</v>
      </c>
      <c r="L4004" t="s">
        <v>4</v>
      </c>
      <c r="M4004" t="s">
        <v>64</v>
      </c>
      <c r="N4004" t="s">
        <v>149</v>
      </c>
      <c r="O4004" s="42">
        <v>44221</v>
      </c>
      <c r="P4004" s="42">
        <v>44222</v>
      </c>
      <c r="Q4004">
        <v>630</v>
      </c>
      <c r="R4004">
        <v>630</v>
      </c>
      <c r="S4004" s="44">
        <v>49652.54</v>
      </c>
      <c r="T4004">
        <v>49652.54</v>
      </c>
      <c r="U4004" s="42">
        <v>44222</v>
      </c>
      <c r="V4004">
        <v>1</v>
      </c>
      <c r="W4004">
        <v>3.6269999999999998</v>
      </c>
      <c r="X4004" s="44">
        <v>13689.699476151089</v>
      </c>
      <c r="Y4004" s="45" t="s">
        <v>157</v>
      </c>
      <c r="Z4004" s="35" t="s">
        <v>149</v>
      </c>
      <c r="AA4004" s="35" t="s">
        <v>146</v>
      </c>
    </row>
    <row r="4005" spans="1:27" x14ac:dyDescent="0.25">
      <c r="A4005" t="s">
        <v>150</v>
      </c>
      <c r="B4005" t="s">
        <v>151</v>
      </c>
      <c r="C4005" t="s">
        <v>152</v>
      </c>
      <c r="E4005" t="s">
        <v>11972</v>
      </c>
      <c r="F4005" t="s">
        <v>11973</v>
      </c>
      <c r="G4005" t="s">
        <v>11974</v>
      </c>
      <c r="H4005" t="s">
        <v>6889</v>
      </c>
      <c r="I4005" t="s">
        <v>6660</v>
      </c>
      <c r="J4005" t="s">
        <v>65</v>
      </c>
      <c r="K4005" t="s">
        <v>7778</v>
      </c>
      <c r="L4005" t="s">
        <v>4</v>
      </c>
      <c r="M4005" t="s">
        <v>64</v>
      </c>
      <c r="N4005" t="s">
        <v>149</v>
      </c>
      <c r="O4005" s="42">
        <v>44202</v>
      </c>
      <c r="P4005" s="42">
        <v>44203</v>
      </c>
      <c r="Q4005">
        <v>500</v>
      </c>
      <c r="R4005">
        <v>500</v>
      </c>
      <c r="S4005" s="44">
        <v>37923.730000000003</v>
      </c>
      <c r="T4005">
        <v>37923.730000000003</v>
      </c>
      <c r="U4005" s="42">
        <v>44202</v>
      </c>
      <c r="V4005">
        <v>1</v>
      </c>
      <c r="W4005">
        <v>3.6269999999999998</v>
      </c>
      <c r="X4005" s="44">
        <v>10455.94982078853</v>
      </c>
      <c r="Y4005" s="45" t="s">
        <v>157</v>
      </c>
      <c r="Z4005" s="35" t="s">
        <v>149</v>
      </c>
      <c r="AA4005" s="35" t="s">
        <v>146</v>
      </c>
    </row>
    <row r="4006" spans="1:27" x14ac:dyDescent="0.25">
      <c r="A4006" t="s">
        <v>150</v>
      </c>
      <c r="B4006" t="s">
        <v>151</v>
      </c>
      <c r="C4006" t="s">
        <v>152</v>
      </c>
      <c r="E4006" t="s">
        <v>11975</v>
      </c>
      <c r="F4006" t="s">
        <v>11976</v>
      </c>
      <c r="G4006" t="s">
        <v>11977</v>
      </c>
      <c r="H4006" t="s">
        <v>7925</v>
      </c>
      <c r="I4006" t="s">
        <v>7695</v>
      </c>
      <c r="J4006" t="s">
        <v>65</v>
      </c>
      <c r="K4006" t="s">
        <v>7778</v>
      </c>
      <c r="L4006" t="s">
        <v>4</v>
      </c>
      <c r="M4006" t="s">
        <v>64</v>
      </c>
      <c r="N4006" t="s">
        <v>149</v>
      </c>
      <c r="O4006" s="42">
        <v>44210</v>
      </c>
      <c r="P4006" s="42">
        <v>44211</v>
      </c>
      <c r="Q4006">
        <v>500</v>
      </c>
      <c r="R4006">
        <v>500</v>
      </c>
      <c r="S4006" s="44">
        <v>38135.589999999997</v>
      </c>
      <c r="T4006">
        <v>38135.589999999997</v>
      </c>
      <c r="U4006" s="42">
        <v>44210</v>
      </c>
      <c r="V4006">
        <v>1</v>
      </c>
      <c r="W4006">
        <v>3.6269999999999998</v>
      </c>
      <c r="X4006" s="44">
        <v>10514.361731458504</v>
      </c>
      <c r="Y4006" s="45" t="s">
        <v>157</v>
      </c>
      <c r="Z4006" s="35" t="s">
        <v>149</v>
      </c>
      <c r="AA4006" s="35" t="s">
        <v>146</v>
      </c>
    </row>
    <row r="4007" spans="1:27" x14ac:dyDescent="0.25">
      <c r="A4007" t="s">
        <v>150</v>
      </c>
      <c r="B4007" t="s">
        <v>151</v>
      </c>
      <c r="C4007" t="s">
        <v>152</v>
      </c>
      <c r="E4007" t="s">
        <v>11978</v>
      </c>
      <c r="F4007" t="s">
        <v>11979</v>
      </c>
      <c r="G4007" t="s">
        <v>11980</v>
      </c>
      <c r="H4007" t="s">
        <v>11574</v>
      </c>
      <c r="I4007" t="s">
        <v>11575</v>
      </c>
      <c r="J4007" t="s">
        <v>65</v>
      </c>
      <c r="K4007" t="s">
        <v>7778</v>
      </c>
      <c r="L4007" t="s">
        <v>4</v>
      </c>
      <c r="M4007" t="s">
        <v>64</v>
      </c>
      <c r="N4007" t="s">
        <v>149</v>
      </c>
      <c r="O4007" s="42">
        <v>44218</v>
      </c>
      <c r="P4007" s="42">
        <v>44219</v>
      </c>
      <c r="Q4007">
        <v>640</v>
      </c>
      <c r="R4007">
        <v>640</v>
      </c>
      <c r="S4007" s="44">
        <v>50440.68</v>
      </c>
      <c r="T4007">
        <v>50440.68</v>
      </c>
      <c r="U4007" s="42">
        <v>44219</v>
      </c>
      <c r="V4007">
        <v>1</v>
      </c>
      <c r="W4007">
        <v>3.6269999999999998</v>
      </c>
      <c r="X4007" s="44">
        <v>13906.99751861042</v>
      </c>
      <c r="Y4007" s="45" t="s">
        <v>157</v>
      </c>
      <c r="Z4007" s="35" t="s">
        <v>149</v>
      </c>
      <c r="AA4007" s="35" t="s">
        <v>146</v>
      </c>
    </row>
    <row r="4008" spans="1:27" x14ac:dyDescent="0.25">
      <c r="A4008" t="s">
        <v>150</v>
      </c>
      <c r="B4008" t="s">
        <v>151</v>
      </c>
      <c r="C4008" t="s">
        <v>152</v>
      </c>
      <c r="E4008" t="s">
        <v>11981</v>
      </c>
      <c r="F4008" t="s">
        <v>11982</v>
      </c>
      <c r="G4008" t="s">
        <v>11983</v>
      </c>
      <c r="H4008" t="s">
        <v>9228</v>
      </c>
      <c r="I4008" t="s">
        <v>9229</v>
      </c>
      <c r="J4008" t="s">
        <v>65</v>
      </c>
      <c r="K4008" t="s">
        <v>7778</v>
      </c>
      <c r="L4008" t="s">
        <v>4</v>
      </c>
      <c r="M4008" t="s">
        <v>64</v>
      </c>
      <c r="N4008" t="s">
        <v>149</v>
      </c>
      <c r="O4008" s="42">
        <v>44222</v>
      </c>
      <c r="P4008" s="42">
        <v>44223</v>
      </c>
      <c r="Q4008">
        <v>640</v>
      </c>
      <c r="R4008">
        <v>640</v>
      </c>
      <c r="S4008" s="44">
        <v>50983.05</v>
      </c>
      <c r="T4008">
        <v>50983.05</v>
      </c>
      <c r="U4008" s="42">
        <v>44222</v>
      </c>
      <c r="V4008">
        <v>1</v>
      </c>
      <c r="W4008">
        <v>3.6269999999999998</v>
      </c>
      <c r="X4008" s="44">
        <v>14056.534325889164</v>
      </c>
      <c r="Y4008" s="45" t="s">
        <v>157</v>
      </c>
      <c r="Z4008" s="35" t="s">
        <v>149</v>
      </c>
      <c r="AA4008" s="35" t="s">
        <v>146</v>
      </c>
    </row>
    <row r="4009" spans="1:27" x14ac:dyDescent="0.25">
      <c r="A4009" t="s">
        <v>150</v>
      </c>
      <c r="B4009" t="s">
        <v>151</v>
      </c>
      <c r="C4009" t="s">
        <v>152</v>
      </c>
      <c r="E4009" t="s">
        <v>11984</v>
      </c>
      <c r="F4009" t="s">
        <v>11985</v>
      </c>
      <c r="G4009" t="s">
        <v>11986</v>
      </c>
      <c r="H4009" t="s">
        <v>9228</v>
      </c>
      <c r="I4009" t="s">
        <v>9229</v>
      </c>
      <c r="J4009" t="s">
        <v>65</v>
      </c>
      <c r="K4009" t="s">
        <v>7778</v>
      </c>
      <c r="L4009" t="s">
        <v>4</v>
      </c>
      <c r="M4009" t="s">
        <v>64</v>
      </c>
      <c r="N4009" t="s">
        <v>149</v>
      </c>
      <c r="O4009" s="42">
        <v>44224</v>
      </c>
      <c r="P4009" s="42">
        <v>44225</v>
      </c>
      <c r="Q4009">
        <v>640</v>
      </c>
      <c r="R4009">
        <v>640</v>
      </c>
      <c r="S4009" s="44">
        <v>50983.05</v>
      </c>
      <c r="T4009">
        <v>50983.05</v>
      </c>
      <c r="U4009" s="42">
        <v>44224</v>
      </c>
      <c r="V4009">
        <v>1</v>
      </c>
      <c r="W4009">
        <v>3.6269999999999998</v>
      </c>
      <c r="X4009" s="44">
        <v>14056.534325889164</v>
      </c>
      <c r="Y4009" s="45" t="s">
        <v>157</v>
      </c>
      <c r="Z4009" s="35" t="s">
        <v>149</v>
      </c>
      <c r="AA4009" s="35" t="s">
        <v>146</v>
      </c>
    </row>
    <row r="4010" spans="1:27" x14ac:dyDescent="0.25">
      <c r="A4010" t="s">
        <v>150</v>
      </c>
      <c r="B4010" t="s">
        <v>151</v>
      </c>
      <c r="C4010" t="s">
        <v>152</v>
      </c>
      <c r="E4010" t="s">
        <v>11987</v>
      </c>
      <c r="F4010" t="s">
        <v>11988</v>
      </c>
      <c r="G4010" t="s">
        <v>11989</v>
      </c>
      <c r="H4010" t="s">
        <v>11427</v>
      </c>
      <c r="I4010" t="s">
        <v>11428</v>
      </c>
      <c r="J4010" t="s">
        <v>65</v>
      </c>
      <c r="K4010" t="s">
        <v>7778</v>
      </c>
      <c r="L4010" t="s">
        <v>4</v>
      </c>
      <c r="M4010" t="s">
        <v>64</v>
      </c>
      <c r="N4010" t="s">
        <v>149</v>
      </c>
      <c r="O4010" s="42">
        <v>44223</v>
      </c>
      <c r="P4010" s="42">
        <v>44224</v>
      </c>
      <c r="Q4010">
        <v>640</v>
      </c>
      <c r="R4010">
        <v>640</v>
      </c>
      <c r="S4010" s="44">
        <v>50983.05</v>
      </c>
      <c r="T4010">
        <v>50983.05</v>
      </c>
      <c r="U4010" s="42">
        <v>44224</v>
      </c>
      <c r="V4010">
        <v>1</v>
      </c>
      <c r="W4010">
        <v>3.6269999999999998</v>
      </c>
      <c r="X4010" s="44">
        <v>14056.534325889164</v>
      </c>
      <c r="Y4010" s="45" t="s">
        <v>157</v>
      </c>
      <c r="Z4010" s="35" t="s">
        <v>149</v>
      </c>
      <c r="AA4010" s="35" t="s">
        <v>146</v>
      </c>
    </row>
    <row r="4011" spans="1:27" x14ac:dyDescent="0.25">
      <c r="A4011" t="s">
        <v>150</v>
      </c>
      <c r="B4011" t="s">
        <v>151</v>
      </c>
      <c r="C4011" t="s">
        <v>152</v>
      </c>
      <c r="E4011" t="s">
        <v>11990</v>
      </c>
      <c r="F4011" t="s">
        <v>11991</v>
      </c>
      <c r="G4011" t="s">
        <v>11992</v>
      </c>
      <c r="H4011" t="s">
        <v>7337</v>
      </c>
      <c r="I4011" t="s">
        <v>7253</v>
      </c>
      <c r="J4011" t="s">
        <v>65</v>
      </c>
      <c r="K4011" t="s">
        <v>7778</v>
      </c>
      <c r="L4011" t="s">
        <v>4</v>
      </c>
      <c r="M4011" t="s">
        <v>64</v>
      </c>
      <c r="N4011" t="s">
        <v>149</v>
      </c>
      <c r="O4011" s="42">
        <v>44223</v>
      </c>
      <c r="P4011" s="42">
        <v>44224</v>
      </c>
      <c r="Q4011">
        <v>667</v>
      </c>
      <c r="R4011">
        <v>667</v>
      </c>
      <c r="S4011" s="44">
        <v>53133.9</v>
      </c>
      <c r="T4011">
        <v>53133.9</v>
      </c>
      <c r="U4011" s="42">
        <v>44223</v>
      </c>
      <c r="V4011">
        <v>1</v>
      </c>
      <c r="W4011">
        <v>3.6269999999999998</v>
      </c>
      <c r="X4011" s="44">
        <v>14649.545078577336</v>
      </c>
      <c r="Y4011" s="45" t="s">
        <v>157</v>
      </c>
      <c r="Z4011" s="35" t="s">
        <v>149</v>
      </c>
      <c r="AA4011" s="35" t="s">
        <v>146</v>
      </c>
    </row>
    <row r="4012" spans="1:27" x14ac:dyDescent="0.25">
      <c r="A4012" t="s">
        <v>563</v>
      </c>
      <c r="B4012" t="s">
        <v>852</v>
      </c>
      <c r="C4012" t="s">
        <v>853</v>
      </c>
      <c r="E4012" t="s">
        <v>11993</v>
      </c>
      <c r="F4012" t="s">
        <v>11994</v>
      </c>
      <c r="G4012" t="s">
        <v>11995</v>
      </c>
      <c r="H4012" t="s">
        <v>4284</v>
      </c>
      <c r="I4012" t="s">
        <v>2551</v>
      </c>
      <c r="J4012" t="s">
        <v>69</v>
      </c>
      <c r="K4012" t="s">
        <v>46</v>
      </c>
      <c r="L4012" t="s">
        <v>41</v>
      </c>
      <c r="M4012" t="s">
        <v>64</v>
      </c>
      <c r="N4012" t="s">
        <v>149</v>
      </c>
      <c r="O4012" s="42">
        <v>44222</v>
      </c>
      <c r="P4012" s="42">
        <v>44222</v>
      </c>
      <c r="Q4012">
        <v>19584</v>
      </c>
      <c r="R4012">
        <v>19584</v>
      </c>
      <c r="S4012" s="44">
        <v>53938.98</v>
      </c>
      <c r="T4012">
        <v>53938.98</v>
      </c>
      <c r="U4012" s="42">
        <v>44223</v>
      </c>
      <c r="V4012">
        <v>1</v>
      </c>
      <c r="W4012">
        <v>3.6269999999999998</v>
      </c>
      <c r="X4012" s="44">
        <v>14871.51364764268</v>
      </c>
      <c r="Y4012" s="45" t="s">
        <v>157</v>
      </c>
      <c r="Z4012" s="35" t="s">
        <v>149</v>
      </c>
      <c r="AA4012" s="35" t="s">
        <v>146</v>
      </c>
    </row>
    <row r="4013" spans="1:27" x14ac:dyDescent="0.25">
      <c r="A4013" t="s">
        <v>150</v>
      </c>
      <c r="B4013" t="s">
        <v>151</v>
      </c>
      <c r="C4013" t="s">
        <v>152</v>
      </c>
      <c r="E4013" t="s">
        <v>11996</v>
      </c>
      <c r="F4013" t="s">
        <v>11997</v>
      </c>
      <c r="G4013" t="s">
        <v>27</v>
      </c>
      <c r="H4013" t="s">
        <v>7600</v>
      </c>
      <c r="I4013" t="s">
        <v>7259</v>
      </c>
      <c r="J4013" t="s">
        <v>65</v>
      </c>
      <c r="K4013" t="s">
        <v>7778</v>
      </c>
      <c r="L4013" t="s">
        <v>4</v>
      </c>
      <c r="M4013" t="s">
        <v>64</v>
      </c>
      <c r="N4013" t="s">
        <v>149</v>
      </c>
      <c r="O4013" s="42">
        <v>44316</v>
      </c>
      <c r="P4013" s="42">
        <v>44316</v>
      </c>
      <c r="Q4013">
        <v>-700</v>
      </c>
      <c r="R4013">
        <v>-700</v>
      </c>
      <c r="S4013" s="44">
        <v>-60508.47</v>
      </c>
      <c r="T4013">
        <v>-60508.47</v>
      </c>
      <c r="U4013" s="42">
        <v>44316</v>
      </c>
      <c r="V4013">
        <v>4</v>
      </c>
      <c r="W4013">
        <v>3.7040000000000002</v>
      </c>
      <c r="X4013" s="44">
        <v>-16335.980021598272</v>
      </c>
      <c r="Y4013" s="45" t="s">
        <v>157</v>
      </c>
      <c r="Z4013" s="35" t="s">
        <v>11998</v>
      </c>
      <c r="AA4013" s="35" t="s">
        <v>146</v>
      </c>
    </row>
    <row r="4014" spans="1:27" x14ac:dyDescent="0.25">
      <c r="A4014" t="s">
        <v>150</v>
      </c>
      <c r="B4014" t="s">
        <v>151</v>
      </c>
      <c r="C4014" t="s">
        <v>152</v>
      </c>
      <c r="E4014" t="s">
        <v>11999</v>
      </c>
      <c r="F4014" t="s">
        <v>12000</v>
      </c>
      <c r="G4014" t="s">
        <v>27</v>
      </c>
      <c r="H4014" t="s">
        <v>7600</v>
      </c>
      <c r="I4014" t="s">
        <v>7259</v>
      </c>
      <c r="J4014" t="s">
        <v>65</v>
      </c>
      <c r="K4014" t="s">
        <v>7778</v>
      </c>
      <c r="L4014" t="s">
        <v>4</v>
      </c>
      <c r="M4014" t="s">
        <v>64</v>
      </c>
      <c r="N4014" t="s">
        <v>149</v>
      </c>
      <c r="O4014" s="42">
        <v>44316</v>
      </c>
      <c r="P4014" s="42">
        <v>44316</v>
      </c>
      <c r="Q4014">
        <v>-700</v>
      </c>
      <c r="R4014">
        <v>-700</v>
      </c>
      <c r="S4014" s="44">
        <v>-60508.47</v>
      </c>
      <c r="T4014">
        <v>-60508.47</v>
      </c>
      <c r="U4014" s="42">
        <v>44316</v>
      </c>
      <c r="V4014">
        <v>4</v>
      </c>
      <c r="W4014">
        <v>3.7040000000000002</v>
      </c>
      <c r="X4014" s="44">
        <v>-16335.980021598272</v>
      </c>
      <c r="Y4014" s="45" t="s">
        <v>157</v>
      </c>
      <c r="Z4014" s="35" t="s">
        <v>12001</v>
      </c>
      <c r="AA4014" s="35" t="s">
        <v>146</v>
      </c>
    </row>
    <row r="4015" spans="1:27" x14ac:dyDescent="0.25">
      <c r="A4015" t="s">
        <v>150</v>
      </c>
      <c r="B4015" t="s">
        <v>151</v>
      </c>
      <c r="C4015" t="s">
        <v>152</v>
      </c>
      <c r="E4015" t="s">
        <v>12002</v>
      </c>
      <c r="F4015" t="s">
        <v>12003</v>
      </c>
      <c r="G4015" t="s">
        <v>27</v>
      </c>
      <c r="H4015" t="s">
        <v>156</v>
      </c>
      <c r="I4015" t="s">
        <v>37</v>
      </c>
      <c r="J4015" t="s">
        <v>65</v>
      </c>
      <c r="K4015" t="s">
        <v>7778</v>
      </c>
      <c r="L4015" t="s">
        <v>4</v>
      </c>
      <c r="M4015" t="s">
        <v>64</v>
      </c>
      <c r="N4015" t="s">
        <v>149</v>
      </c>
      <c r="O4015" s="42">
        <v>44316</v>
      </c>
      <c r="P4015" s="42">
        <v>44317</v>
      </c>
      <c r="Q4015">
        <v>640</v>
      </c>
      <c r="R4015">
        <v>0</v>
      </c>
      <c r="S4015" s="44">
        <v>0</v>
      </c>
      <c r="T4015">
        <v>55138.17</v>
      </c>
      <c r="U4015" s="42">
        <v>44317</v>
      </c>
      <c r="V4015">
        <v>5</v>
      </c>
      <c r="W4015">
        <v>3.7759999999999998</v>
      </c>
      <c r="X4015" s="44">
        <v>0</v>
      </c>
      <c r="Y4015" s="45" t="s">
        <v>157</v>
      </c>
      <c r="Z4015" s="35" t="s">
        <v>149</v>
      </c>
      <c r="AA4015" s="35" t="s">
        <v>146</v>
      </c>
    </row>
    <row r="4016" spans="1:27" x14ac:dyDescent="0.25">
      <c r="A4016" t="s">
        <v>563</v>
      </c>
      <c r="B4016" t="s">
        <v>564</v>
      </c>
      <c r="C4016" t="s">
        <v>565</v>
      </c>
      <c r="E4016" t="s">
        <v>12004</v>
      </c>
      <c r="F4016" t="s">
        <v>12005</v>
      </c>
      <c r="G4016" t="s">
        <v>12006</v>
      </c>
      <c r="H4016" t="s">
        <v>895</v>
      </c>
      <c r="I4016" t="s">
        <v>744</v>
      </c>
      <c r="J4016" t="s">
        <v>63</v>
      </c>
      <c r="K4016" t="s">
        <v>141</v>
      </c>
      <c r="L4016" t="s">
        <v>34</v>
      </c>
      <c r="M4016" t="s">
        <v>94</v>
      </c>
      <c r="N4016" t="s">
        <v>149</v>
      </c>
      <c r="O4016" s="42">
        <v>44285</v>
      </c>
      <c r="P4016" s="42">
        <v>44285</v>
      </c>
      <c r="Q4016">
        <v>1.03</v>
      </c>
      <c r="R4016">
        <v>1.03</v>
      </c>
      <c r="S4016" s="44">
        <v>721</v>
      </c>
      <c r="T4016">
        <v>721</v>
      </c>
      <c r="U4016" s="42">
        <v>44286</v>
      </c>
      <c r="V4016">
        <v>3</v>
      </c>
      <c r="W4016">
        <v>3.71</v>
      </c>
      <c r="X4016" s="44">
        <v>721</v>
      </c>
      <c r="Y4016" s="45" t="s">
        <v>157</v>
      </c>
      <c r="Z4016" s="35" t="s">
        <v>149</v>
      </c>
      <c r="AA4016" s="35" t="s">
        <v>146</v>
      </c>
    </row>
    <row r="4017" spans="1:27" x14ac:dyDescent="0.25">
      <c r="A4017" t="s">
        <v>150</v>
      </c>
      <c r="B4017" t="s">
        <v>151</v>
      </c>
      <c r="C4017" t="s">
        <v>152</v>
      </c>
      <c r="E4017" t="s">
        <v>12007</v>
      </c>
      <c r="F4017" t="s">
        <v>12008</v>
      </c>
      <c r="G4017" t="s">
        <v>12009</v>
      </c>
      <c r="H4017" t="s">
        <v>7800</v>
      </c>
      <c r="I4017" t="s">
        <v>7716</v>
      </c>
      <c r="J4017" t="s">
        <v>65</v>
      </c>
      <c r="K4017" t="s">
        <v>7778</v>
      </c>
      <c r="L4017" t="s">
        <v>4</v>
      </c>
      <c r="M4017" t="s">
        <v>64</v>
      </c>
      <c r="N4017" t="s">
        <v>149</v>
      </c>
      <c r="O4017" s="42">
        <v>44286</v>
      </c>
      <c r="P4017" s="42">
        <v>44287</v>
      </c>
      <c r="Q4017">
        <v>13</v>
      </c>
      <c r="R4017">
        <v>13</v>
      </c>
      <c r="S4017" s="44">
        <v>1134.75</v>
      </c>
      <c r="T4017">
        <v>1134.75</v>
      </c>
      <c r="U4017" s="42">
        <v>44286</v>
      </c>
      <c r="V4017">
        <v>3</v>
      </c>
      <c r="W4017">
        <v>3.71</v>
      </c>
      <c r="X4017" s="44">
        <v>305.86253369272202</v>
      </c>
      <c r="Y4017" s="45" t="s">
        <v>157</v>
      </c>
      <c r="Z4017" s="35" t="s">
        <v>149</v>
      </c>
      <c r="AA4017" s="35" t="s">
        <v>146</v>
      </c>
    </row>
    <row r="4018" spans="1:27" x14ac:dyDescent="0.25">
      <c r="A4018" t="s">
        <v>563</v>
      </c>
      <c r="B4018" t="s">
        <v>859</v>
      </c>
      <c r="C4018" t="s">
        <v>565</v>
      </c>
      <c r="E4018" t="s">
        <v>12010</v>
      </c>
      <c r="F4018" t="s">
        <v>12011</v>
      </c>
      <c r="G4018" t="s">
        <v>12012</v>
      </c>
      <c r="H4018" t="s">
        <v>895</v>
      </c>
      <c r="I4018" t="s">
        <v>744</v>
      </c>
      <c r="J4018" t="s">
        <v>63</v>
      </c>
      <c r="K4018" t="s">
        <v>141</v>
      </c>
      <c r="L4018" t="s">
        <v>34</v>
      </c>
      <c r="M4018" t="s">
        <v>94</v>
      </c>
      <c r="N4018" t="s">
        <v>149</v>
      </c>
      <c r="O4018" s="42">
        <v>44293</v>
      </c>
      <c r="P4018" s="42">
        <v>44293</v>
      </c>
      <c r="Q4018">
        <v>40.549999999999997</v>
      </c>
      <c r="R4018">
        <v>0.02</v>
      </c>
      <c r="S4018" s="44">
        <v>14.18</v>
      </c>
      <c r="T4018">
        <v>28385</v>
      </c>
      <c r="U4018" s="42">
        <v>44293</v>
      </c>
      <c r="V4018">
        <v>4</v>
      </c>
      <c r="W4018">
        <v>3.7040000000000002</v>
      </c>
      <c r="X4018" s="44">
        <v>14.18</v>
      </c>
      <c r="Y4018" s="45" t="s">
        <v>157</v>
      </c>
      <c r="Z4018" s="35" t="s">
        <v>149</v>
      </c>
      <c r="AA4018" s="35" t="s">
        <v>146</v>
      </c>
    </row>
    <row r="4019" spans="1:27" x14ac:dyDescent="0.25">
      <c r="A4019" t="s">
        <v>150</v>
      </c>
      <c r="B4019" t="s">
        <v>151</v>
      </c>
      <c r="C4019" t="s">
        <v>152</v>
      </c>
      <c r="E4019" t="s">
        <v>12013</v>
      </c>
      <c r="F4019" t="s">
        <v>12014</v>
      </c>
      <c r="G4019" t="s">
        <v>12015</v>
      </c>
      <c r="H4019" t="s">
        <v>7776</v>
      </c>
      <c r="I4019" t="s">
        <v>7777</v>
      </c>
      <c r="J4019" t="s">
        <v>65</v>
      </c>
      <c r="K4019" t="s">
        <v>7778</v>
      </c>
      <c r="L4019" t="s">
        <v>4</v>
      </c>
      <c r="M4019" t="s">
        <v>64</v>
      </c>
      <c r="N4019" t="s">
        <v>149</v>
      </c>
      <c r="O4019" s="42">
        <v>44286</v>
      </c>
      <c r="P4019" s="42">
        <v>44287</v>
      </c>
      <c r="Q4019">
        <v>60</v>
      </c>
      <c r="R4019">
        <v>60</v>
      </c>
      <c r="S4019" s="44">
        <v>5237.29</v>
      </c>
      <c r="T4019">
        <v>5237.29</v>
      </c>
      <c r="U4019" s="42">
        <v>44286</v>
      </c>
      <c r="V4019">
        <v>3</v>
      </c>
      <c r="W4019">
        <v>3.71</v>
      </c>
      <c r="X4019" s="44">
        <v>1411.6684636118589</v>
      </c>
      <c r="Y4019" s="45" t="s">
        <v>157</v>
      </c>
      <c r="Z4019" s="35" t="s">
        <v>149</v>
      </c>
      <c r="AA4019" s="35" t="s">
        <v>146</v>
      </c>
    </row>
    <row r="4020" spans="1:27" x14ac:dyDescent="0.25">
      <c r="A4020" t="s">
        <v>563</v>
      </c>
      <c r="B4020" t="s">
        <v>852</v>
      </c>
      <c r="C4020" t="s">
        <v>853</v>
      </c>
      <c r="E4020" t="s">
        <v>12016</v>
      </c>
      <c r="F4020" t="s">
        <v>12017</v>
      </c>
      <c r="G4020" t="s">
        <v>12018</v>
      </c>
      <c r="H4020" t="s">
        <v>1542</v>
      </c>
      <c r="I4020" t="s">
        <v>36</v>
      </c>
      <c r="J4020" t="s">
        <v>72</v>
      </c>
      <c r="K4020" t="s">
        <v>7244</v>
      </c>
      <c r="L4020" t="s">
        <v>41</v>
      </c>
      <c r="M4020" t="s">
        <v>64</v>
      </c>
      <c r="N4020" t="s">
        <v>149</v>
      </c>
      <c r="O4020" s="42">
        <v>44307</v>
      </c>
      <c r="P4020" s="42">
        <v>44307</v>
      </c>
      <c r="Q4020">
        <v>4</v>
      </c>
      <c r="R4020">
        <v>4</v>
      </c>
      <c r="S4020" s="44">
        <v>16.95</v>
      </c>
      <c r="T4020">
        <v>16.95</v>
      </c>
      <c r="U4020" s="42">
        <v>44307</v>
      </c>
      <c r="V4020">
        <v>4</v>
      </c>
      <c r="W4020">
        <v>3.7040000000000002</v>
      </c>
      <c r="X4020" s="44">
        <v>4.5761339092869999</v>
      </c>
      <c r="Y4020" s="45" t="s">
        <v>157</v>
      </c>
      <c r="Z4020" s="35" t="s">
        <v>149</v>
      </c>
      <c r="AA4020" s="35" t="s">
        <v>146</v>
      </c>
    </row>
    <row r="4021" spans="1:27" x14ac:dyDescent="0.25">
      <c r="A4021" t="s">
        <v>150</v>
      </c>
      <c r="B4021" t="s">
        <v>151</v>
      </c>
      <c r="C4021" t="s">
        <v>152</v>
      </c>
      <c r="E4021" t="s">
        <v>12019</v>
      </c>
      <c r="F4021" t="s">
        <v>12020</v>
      </c>
      <c r="G4021" t="s">
        <v>12021</v>
      </c>
      <c r="H4021" t="s">
        <v>7800</v>
      </c>
      <c r="I4021" t="s">
        <v>7716</v>
      </c>
      <c r="J4021" t="s">
        <v>65</v>
      </c>
      <c r="K4021" t="s">
        <v>7778</v>
      </c>
      <c r="L4021" t="s">
        <v>4</v>
      </c>
      <c r="M4021" t="s">
        <v>64</v>
      </c>
      <c r="N4021" t="s">
        <v>149</v>
      </c>
      <c r="O4021" s="42">
        <v>44286</v>
      </c>
      <c r="P4021" s="42">
        <v>44287</v>
      </c>
      <c r="Q4021">
        <v>103</v>
      </c>
      <c r="R4021">
        <v>103</v>
      </c>
      <c r="S4021" s="44">
        <v>8903.39</v>
      </c>
      <c r="T4021">
        <v>8903.39</v>
      </c>
      <c r="U4021" s="42">
        <v>44286</v>
      </c>
      <c r="V4021">
        <v>3</v>
      </c>
      <c r="W4021">
        <v>3.71</v>
      </c>
      <c r="X4021" s="44">
        <v>2399.8355795148241</v>
      </c>
      <c r="Y4021" s="45" t="s">
        <v>157</v>
      </c>
      <c r="Z4021" s="35" t="s">
        <v>149</v>
      </c>
      <c r="AA4021" s="35" t="s">
        <v>146</v>
      </c>
    </row>
    <row r="4022" spans="1:27" x14ac:dyDescent="0.25">
      <c r="A4022" t="s">
        <v>150</v>
      </c>
      <c r="B4022" t="s">
        <v>151</v>
      </c>
      <c r="C4022" t="s">
        <v>152</v>
      </c>
      <c r="E4022" t="s">
        <v>12022</v>
      </c>
      <c r="F4022" t="s">
        <v>12023</v>
      </c>
      <c r="G4022" t="s">
        <v>12024</v>
      </c>
      <c r="H4022" t="s">
        <v>7776</v>
      </c>
      <c r="I4022" t="s">
        <v>7777</v>
      </c>
      <c r="J4022" t="s">
        <v>65</v>
      </c>
      <c r="K4022" t="s">
        <v>7778</v>
      </c>
      <c r="L4022" t="s">
        <v>4</v>
      </c>
      <c r="M4022" t="s">
        <v>64</v>
      </c>
      <c r="N4022" t="s">
        <v>149</v>
      </c>
      <c r="O4022" s="42">
        <v>44286</v>
      </c>
      <c r="P4022" s="42">
        <v>44287</v>
      </c>
      <c r="Q4022">
        <v>139</v>
      </c>
      <c r="R4022">
        <v>139</v>
      </c>
      <c r="S4022" s="44">
        <v>12133.05</v>
      </c>
      <c r="T4022">
        <v>12133.05</v>
      </c>
      <c r="U4022" s="42">
        <v>44286</v>
      </c>
      <c r="V4022">
        <v>3</v>
      </c>
      <c r="W4022">
        <v>3.71</v>
      </c>
      <c r="X4022" s="44">
        <v>3270.3638814016172</v>
      </c>
      <c r="Y4022" s="45" t="s">
        <v>157</v>
      </c>
      <c r="Z4022" s="35" t="s">
        <v>149</v>
      </c>
      <c r="AA4022" s="35" t="s">
        <v>146</v>
      </c>
    </row>
    <row r="4023" spans="1:27" x14ac:dyDescent="0.25">
      <c r="A4023" t="s">
        <v>563</v>
      </c>
      <c r="B4023" t="s">
        <v>852</v>
      </c>
      <c r="C4023" t="s">
        <v>853</v>
      </c>
      <c r="E4023" t="s">
        <v>12016</v>
      </c>
      <c r="F4023" t="s">
        <v>12017</v>
      </c>
      <c r="G4023" t="s">
        <v>12018</v>
      </c>
      <c r="H4023" t="s">
        <v>1542</v>
      </c>
      <c r="I4023" t="s">
        <v>36</v>
      </c>
      <c r="J4023" t="s">
        <v>9497</v>
      </c>
      <c r="K4023" t="s">
        <v>9498</v>
      </c>
      <c r="L4023" t="s">
        <v>41</v>
      </c>
      <c r="M4023" t="s">
        <v>64</v>
      </c>
      <c r="N4023" t="s">
        <v>149</v>
      </c>
      <c r="O4023" s="42">
        <v>44307</v>
      </c>
      <c r="P4023" s="42">
        <v>44307</v>
      </c>
      <c r="Q4023">
        <v>1</v>
      </c>
      <c r="R4023">
        <v>1</v>
      </c>
      <c r="S4023" s="44">
        <v>17.66</v>
      </c>
      <c r="T4023">
        <v>17.66</v>
      </c>
      <c r="U4023" s="42">
        <v>44307</v>
      </c>
      <c r="V4023">
        <v>4</v>
      </c>
      <c r="W4023">
        <v>3.7040000000000002</v>
      </c>
      <c r="X4023" s="44">
        <v>4.767818574514</v>
      </c>
      <c r="Y4023" s="45" t="s">
        <v>157</v>
      </c>
      <c r="Z4023" s="35" t="s">
        <v>149</v>
      </c>
      <c r="AA4023" s="35" t="s">
        <v>146</v>
      </c>
    </row>
    <row r="4024" spans="1:27" x14ac:dyDescent="0.25">
      <c r="A4024" t="s">
        <v>150</v>
      </c>
      <c r="B4024" t="s">
        <v>151</v>
      </c>
      <c r="C4024" t="s">
        <v>152</v>
      </c>
      <c r="E4024" t="s">
        <v>12025</v>
      </c>
      <c r="F4024" t="s">
        <v>12026</v>
      </c>
      <c r="G4024" t="s">
        <v>12027</v>
      </c>
      <c r="H4024" t="s">
        <v>7925</v>
      </c>
      <c r="I4024" t="s">
        <v>7695</v>
      </c>
      <c r="J4024" t="s">
        <v>65</v>
      </c>
      <c r="K4024" t="s">
        <v>7778</v>
      </c>
      <c r="L4024" t="s">
        <v>4</v>
      </c>
      <c r="M4024" t="s">
        <v>64</v>
      </c>
      <c r="N4024" t="s">
        <v>149</v>
      </c>
      <c r="O4024" s="42">
        <v>44286</v>
      </c>
      <c r="P4024" s="42">
        <v>44287</v>
      </c>
      <c r="Q4024">
        <v>187</v>
      </c>
      <c r="R4024">
        <v>187</v>
      </c>
      <c r="S4024" s="44">
        <v>16005.93</v>
      </c>
      <c r="T4024">
        <v>16005.93</v>
      </c>
      <c r="U4024" s="42">
        <v>44286</v>
      </c>
      <c r="V4024">
        <v>3</v>
      </c>
      <c r="W4024">
        <v>3.71</v>
      </c>
      <c r="X4024" s="44">
        <v>4314.2668463611853</v>
      </c>
      <c r="Y4024" s="45" t="s">
        <v>157</v>
      </c>
      <c r="Z4024" s="35" t="s">
        <v>149</v>
      </c>
      <c r="AA4024" s="35" t="s">
        <v>146</v>
      </c>
    </row>
    <row r="4025" spans="1:27" x14ac:dyDescent="0.25">
      <c r="A4025" t="s">
        <v>150</v>
      </c>
      <c r="B4025" t="s">
        <v>151</v>
      </c>
      <c r="C4025" t="s">
        <v>152</v>
      </c>
      <c r="E4025" t="s">
        <v>12028</v>
      </c>
      <c r="F4025" t="s">
        <v>12029</v>
      </c>
      <c r="G4025" t="s">
        <v>12030</v>
      </c>
      <c r="H4025" t="s">
        <v>7351</v>
      </c>
      <c r="I4025" t="s">
        <v>7247</v>
      </c>
      <c r="J4025" t="s">
        <v>65</v>
      </c>
      <c r="K4025" t="s">
        <v>7778</v>
      </c>
      <c r="L4025" t="s">
        <v>4</v>
      </c>
      <c r="M4025" t="s">
        <v>64</v>
      </c>
      <c r="N4025" t="s">
        <v>149</v>
      </c>
      <c r="O4025" s="42">
        <v>44286</v>
      </c>
      <c r="P4025" s="42">
        <v>44287</v>
      </c>
      <c r="Q4025">
        <v>200</v>
      </c>
      <c r="R4025">
        <v>200</v>
      </c>
      <c r="S4025" s="44">
        <v>17288.14</v>
      </c>
      <c r="T4025">
        <v>17288.14</v>
      </c>
      <c r="U4025" s="42">
        <v>44286</v>
      </c>
      <c r="V4025">
        <v>3</v>
      </c>
      <c r="W4025">
        <v>3.71</v>
      </c>
      <c r="X4025" s="44">
        <v>4659.8760107816706</v>
      </c>
      <c r="Y4025" s="45" t="s">
        <v>157</v>
      </c>
      <c r="Z4025" s="35" t="s">
        <v>149</v>
      </c>
      <c r="AA4025" s="35" t="s">
        <v>146</v>
      </c>
    </row>
    <row r="4026" spans="1:27" x14ac:dyDescent="0.25">
      <c r="A4026" t="s">
        <v>563</v>
      </c>
      <c r="B4026" t="s">
        <v>852</v>
      </c>
      <c r="C4026" t="s">
        <v>565</v>
      </c>
      <c r="E4026" t="s">
        <v>12031</v>
      </c>
      <c r="F4026" t="s">
        <v>12032</v>
      </c>
      <c r="G4026" t="s">
        <v>12033</v>
      </c>
      <c r="H4026" t="s">
        <v>9555</v>
      </c>
      <c r="I4026" t="s">
        <v>8845</v>
      </c>
      <c r="J4026" t="s">
        <v>9497</v>
      </c>
      <c r="K4026" t="s">
        <v>9498</v>
      </c>
      <c r="L4026" t="s">
        <v>41</v>
      </c>
      <c r="M4026" t="s">
        <v>64</v>
      </c>
      <c r="N4026" t="s">
        <v>149</v>
      </c>
      <c r="O4026" s="42">
        <v>44308</v>
      </c>
      <c r="P4026" s="42">
        <v>44308</v>
      </c>
      <c r="Q4026">
        <v>1</v>
      </c>
      <c r="R4026">
        <v>1</v>
      </c>
      <c r="S4026" s="44">
        <v>22.6</v>
      </c>
      <c r="T4026">
        <v>22.6</v>
      </c>
      <c r="U4026" s="42">
        <v>44309</v>
      </c>
      <c r="V4026">
        <v>4</v>
      </c>
      <c r="W4026">
        <v>3.7040000000000002</v>
      </c>
      <c r="X4026" s="44">
        <v>6.1015118790490002</v>
      </c>
      <c r="Y4026" s="45" t="s">
        <v>157</v>
      </c>
      <c r="Z4026" s="35" t="s">
        <v>149</v>
      </c>
      <c r="AA4026" s="35" t="s">
        <v>146</v>
      </c>
    </row>
    <row r="4027" spans="1:27" x14ac:dyDescent="0.25">
      <c r="A4027" t="s">
        <v>150</v>
      </c>
      <c r="B4027" t="s">
        <v>151</v>
      </c>
      <c r="C4027" t="s">
        <v>152</v>
      </c>
      <c r="E4027" t="s">
        <v>12034</v>
      </c>
      <c r="F4027" t="s">
        <v>12035</v>
      </c>
      <c r="G4027" t="s">
        <v>12036</v>
      </c>
      <c r="H4027" t="s">
        <v>12037</v>
      </c>
      <c r="I4027" t="s">
        <v>8886</v>
      </c>
      <c r="J4027" t="s">
        <v>65</v>
      </c>
      <c r="K4027" t="s">
        <v>7778</v>
      </c>
      <c r="L4027" t="s">
        <v>4</v>
      </c>
      <c r="M4027" t="s">
        <v>64</v>
      </c>
      <c r="N4027" t="s">
        <v>149</v>
      </c>
      <c r="O4027" s="42">
        <v>44286</v>
      </c>
      <c r="P4027" s="42">
        <v>44287</v>
      </c>
      <c r="Q4027">
        <v>200</v>
      </c>
      <c r="R4027">
        <v>200</v>
      </c>
      <c r="S4027" s="44">
        <v>17457.63</v>
      </c>
      <c r="T4027">
        <v>17457.63</v>
      </c>
      <c r="U4027" s="42">
        <v>44286</v>
      </c>
      <c r="V4027">
        <v>3</v>
      </c>
      <c r="W4027">
        <v>3.71</v>
      </c>
      <c r="X4027" s="44">
        <v>4705.5606469002687</v>
      </c>
      <c r="Y4027" s="45" t="s">
        <v>157</v>
      </c>
      <c r="Z4027" s="35" t="s">
        <v>149</v>
      </c>
      <c r="AA4027" s="35" t="s">
        <v>146</v>
      </c>
    </row>
    <row r="4028" spans="1:27" x14ac:dyDescent="0.25">
      <c r="A4028" t="s">
        <v>563</v>
      </c>
      <c r="B4028" t="s">
        <v>852</v>
      </c>
      <c r="C4028" t="s">
        <v>853</v>
      </c>
      <c r="E4028" t="s">
        <v>12016</v>
      </c>
      <c r="F4028" t="s">
        <v>12017</v>
      </c>
      <c r="G4028" t="s">
        <v>12018</v>
      </c>
      <c r="H4028" t="s">
        <v>1542</v>
      </c>
      <c r="I4028" t="s">
        <v>36</v>
      </c>
      <c r="J4028" t="s">
        <v>9479</v>
      </c>
      <c r="K4028" t="s">
        <v>8843</v>
      </c>
      <c r="L4028" t="s">
        <v>41</v>
      </c>
      <c r="M4028" t="s">
        <v>64</v>
      </c>
      <c r="N4028" t="s">
        <v>149</v>
      </c>
      <c r="O4028" s="42">
        <v>44307</v>
      </c>
      <c r="P4028" s="42">
        <v>44307</v>
      </c>
      <c r="Q4028">
        <v>5</v>
      </c>
      <c r="R4028">
        <v>5</v>
      </c>
      <c r="S4028" s="44">
        <v>24.72</v>
      </c>
      <c r="T4028">
        <v>24.72</v>
      </c>
      <c r="U4028" s="42">
        <v>44307</v>
      </c>
      <c r="V4028">
        <v>4</v>
      </c>
      <c r="W4028">
        <v>3.7040000000000002</v>
      </c>
      <c r="X4028" s="44">
        <v>6.673866090712</v>
      </c>
      <c r="Y4028" s="45" t="s">
        <v>157</v>
      </c>
      <c r="Z4028" s="35" t="s">
        <v>149</v>
      </c>
      <c r="AA4028" s="35" t="s">
        <v>146</v>
      </c>
    </row>
    <row r="4029" spans="1:27" x14ac:dyDescent="0.25">
      <c r="A4029" t="s">
        <v>563</v>
      </c>
      <c r="B4029" t="s">
        <v>3874</v>
      </c>
      <c r="C4029" t="s">
        <v>853</v>
      </c>
      <c r="E4029" t="s">
        <v>12038</v>
      </c>
      <c r="F4029" t="s">
        <v>12039</v>
      </c>
      <c r="G4029" t="s">
        <v>12040</v>
      </c>
      <c r="H4029" t="s">
        <v>4284</v>
      </c>
      <c r="I4029" t="s">
        <v>2551</v>
      </c>
      <c r="J4029" t="s">
        <v>9479</v>
      </c>
      <c r="K4029" t="s">
        <v>8843</v>
      </c>
      <c r="L4029" t="s">
        <v>41</v>
      </c>
      <c r="M4029" t="s">
        <v>64</v>
      </c>
      <c r="N4029" t="s">
        <v>149</v>
      </c>
      <c r="O4029" s="42">
        <v>44312</v>
      </c>
      <c r="P4029" s="42">
        <v>44312</v>
      </c>
      <c r="Q4029">
        <v>25900</v>
      </c>
      <c r="R4029">
        <v>6</v>
      </c>
      <c r="S4029" s="44">
        <v>26.69</v>
      </c>
      <c r="T4029">
        <v>115233.05</v>
      </c>
      <c r="U4029" s="42">
        <v>44312</v>
      </c>
      <c r="V4029">
        <v>4</v>
      </c>
      <c r="W4029">
        <v>3.7040000000000002</v>
      </c>
      <c r="X4029" s="44">
        <v>7.205723542116</v>
      </c>
      <c r="Y4029" s="45" t="s">
        <v>157</v>
      </c>
      <c r="Z4029" s="35" t="s">
        <v>149</v>
      </c>
      <c r="AA4029" s="35" t="s">
        <v>146</v>
      </c>
    </row>
    <row r="4030" spans="1:27" x14ac:dyDescent="0.25">
      <c r="A4030" t="s">
        <v>563</v>
      </c>
      <c r="B4030" t="s">
        <v>3874</v>
      </c>
      <c r="C4030" t="s">
        <v>853</v>
      </c>
      <c r="E4030" t="s">
        <v>12041</v>
      </c>
      <c r="F4030" t="s">
        <v>12042</v>
      </c>
      <c r="G4030" t="s">
        <v>12043</v>
      </c>
      <c r="H4030" t="s">
        <v>6371</v>
      </c>
      <c r="I4030" t="s">
        <v>4509</v>
      </c>
      <c r="J4030" t="s">
        <v>72</v>
      </c>
      <c r="K4030" t="s">
        <v>7244</v>
      </c>
      <c r="L4030" t="s">
        <v>41</v>
      </c>
      <c r="M4030" t="s">
        <v>64</v>
      </c>
      <c r="N4030" t="s">
        <v>149</v>
      </c>
      <c r="O4030" s="42">
        <v>44307</v>
      </c>
      <c r="P4030" s="42">
        <v>44307</v>
      </c>
      <c r="Q4030">
        <v>12</v>
      </c>
      <c r="R4030">
        <v>12</v>
      </c>
      <c r="S4030" s="44">
        <v>40.68</v>
      </c>
      <c r="T4030">
        <v>40.68</v>
      </c>
      <c r="U4030" s="42">
        <v>44312</v>
      </c>
      <c r="V4030">
        <v>4</v>
      </c>
      <c r="W4030">
        <v>3.7040000000000002</v>
      </c>
      <c r="X4030" s="44">
        <v>10.982721382289</v>
      </c>
      <c r="Y4030" s="45" t="s">
        <v>157</v>
      </c>
      <c r="Z4030" s="35" t="s">
        <v>149</v>
      </c>
      <c r="AA4030" s="35" t="s">
        <v>146</v>
      </c>
    </row>
    <row r="4031" spans="1:27" x14ac:dyDescent="0.25">
      <c r="A4031" t="s">
        <v>563</v>
      </c>
      <c r="B4031" t="s">
        <v>852</v>
      </c>
      <c r="C4031" t="s">
        <v>565</v>
      </c>
      <c r="E4031" t="s">
        <v>12044</v>
      </c>
      <c r="F4031" t="s">
        <v>12045</v>
      </c>
      <c r="G4031" t="s">
        <v>12046</v>
      </c>
      <c r="H4031" t="s">
        <v>12047</v>
      </c>
      <c r="I4031" t="s">
        <v>8846</v>
      </c>
      <c r="J4031" t="s">
        <v>9479</v>
      </c>
      <c r="K4031" t="s">
        <v>8843</v>
      </c>
      <c r="L4031" t="s">
        <v>41</v>
      </c>
      <c r="M4031" t="s">
        <v>64</v>
      </c>
      <c r="N4031" t="s">
        <v>149</v>
      </c>
      <c r="O4031" s="42">
        <v>44291</v>
      </c>
      <c r="P4031" s="42">
        <v>44291</v>
      </c>
      <c r="Q4031">
        <v>9</v>
      </c>
      <c r="R4031">
        <v>9</v>
      </c>
      <c r="S4031" s="44">
        <v>47.67</v>
      </c>
      <c r="T4031">
        <v>47.67</v>
      </c>
      <c r="U4031" s="42">
        <v>44292</v>
      </c>
      <c r="V4031">
        <v>4</v>
      </c>
      <c r="W4031">
        <v>3.7040000000000002</v>
      </c>
      <c r="X4031" s="44">
        <v>12.869870410367</v>
      </c>
      <c r="Y4031" s="45" t="s">
        <v>157</v>
      </c>
      <c r="Z4031" s="35" t="s">
        <v>149</v>
      </c>
      <c r="AA4031" s="35" t="s">
        <v>146</v>
      </c>
    </row>
    <row r="4032" spans="1:27" x14ac:dyDescent="0.25">
      <c r="A4032" t="s">
        <v>563</v>
      </c>
      <c r="B4032" t="s">
        <v>852</v>
      </c>
      <c r="C4032" t="s">
        <v>565</v>
      </c>
      <c r="E4032" t="s">
        <v>12048</v>
      </c>
      <c r="F4032" t="s">
        <v>12049</v>
      </c>
      <c r="G4032" t="s">
        <v>12050</v>
      </c>
      <c r="H4032" t="s">
        <v>12051</v>
      </c>
      <c r="I4032" t="s">
        <v>8847</v>
      </c>
      <c r="J4032" t="s">
        <v>9479</v>
      </c>
      <c r="K4032" t="s">
        <v>8843</v>
      </c>
      <c r="L4032" t="s">
        <v>41</v>
      </c>
      <c r="M4032" t="s">
        <v>64</v>
      </c>
      <c r="N4032" t="s">
        <v>149</v>
      </c>
      <c r="O4032" s="42">
        <v>44291</v>
      </c>
      <c r="P4032" s="42">
        <v>44291</v>
      </c>
      <c r="Q4032">
        <v>9</v>
      </c>
      <c r="R4032">
        <v>9</v>
      </c>
      <c r="S4032" s="44">
        <v>47.67</v>
      </c>
      <c r="T4032">
        <v>47.67</v>
      </c>
      <c r="U4032" s="42">
        <v>44291</v>
      </c>
      <c r="V4032">
        <v>4</v>
      </c>
      <c r="W4032">
        <v>3.7040000000000002</v>
      </c>
      <c r="X4032" s="44">
        <v>12.869870410367</v>
      </c>
      <c r="Y4032" s="45" t="s">
        <v>157</v>
      </c>
      <c r="Z4032" s="35" t="s">
        <v>149</v>
      </c>
      <c r="AA4032" s="35" t="s">
        <v>146</v>
      </c>
    </row>
    <row r="4033" spans="1:27" x14ac:dyDescent="0.25">
      <c r="A4033" t="s">
        <v>563</v>
      </c>
      <c r="B4033" t="s">
        <v>852</v>
      </c>
      <c r="C4033" t="s">
        <v>853</v>
      </c>
      <c r="E4033" t="s">
        <v>12052</v>
      </c>
      <c r="F4033" t="s">
        <v>12053</v>
      </c>
      <c r="G4033" t="s">
        <v>12054</v>
      </c>
      <c r="H4033" t="s">
        <v>6005</v>
      </c>
      <c r="I4033" t="s">
        <v>4514</v>
      </c>
      <c r="J4033" t="s">
        <v>9479</v>
      </c>
      <c r="K4033" t="s">
        <v>8843</v>
      </c>
      <c r="L4033" t="s">
        <v>41</v>
      </c>
      <c r="M4033" t="s">
        <v>64</v>
      </c>
      <c r="N4033" t="s">
        <v>149</v>
      </c>
      <c r="O4033" s="42">
        <v>44292</v>
      </c>
      <c r="P4033" s="42">
        <v>44292</v>
      </c>
      <c r="Q4033">
        <v>9</v>
      </c>
      <c r="R4033">
        <v>9</v>
      </c>
      <c r="S4033" s="44">
        <v>47.67</v>
      </c>
      <c r="T4033">
        <v>47.67</v>
      </c>
      <c r="U4033" s="42">
        <v>44292</v>
      </c>
      <c r="V4033">
        <v>4</v>
      </c>
      <c r="W4033">
        <v>3.7040000000000002</v>
      </c>
      <c r="X4033" s="44">
        <v>12.869870410367</v>
      </c>
      <c r="Y4033" s="45" t="s">
        <v>157</v>
      </c>
      <c r="Z4033" s="35" t="s">
        <v>149</v>
      </c>
      <c r="AA4033" s="35" t="s">
        <v>146</v>
      </c>
    </row>
    <row r="4034" spans="1:27" x14ac:dyDescent="0.25">
      <c r="A4034" t="s">
        <v>150</v>
      </c>
      <c r="B4034" t="s">
        <v>151</v>
      </c>
      <c r="C4034" t="s">
        <v>152</v>
      </c>
      <c r="E4034" t="s">
        <v>12055</v>
      </c>
      <c r="F4034" t="s">
        <v>12056</v>
      </c>
      <c r="G4034" t="s">
        <v>12057</v>
      </c>
      <c r="H4034" t="s">
        <v>9763</v>
      </c>
      <c r="I4034" t="s">
        <v>8875</v>
      </c>
      <c r="J4034" t="s">
        <v>65</v>
      </c>
      <c r="K4034" t="s">
        <v>7778</v>
      </c>
      <c r="L4034" t="s">
        <v>4</v>
      </c>
      <c r="M4034" t="s">
        <v>64</v>
      </c>
      <c r="N4034" t="s">
        <v>149</v>
      </c>
      <c r="O4034" s="42">
        <v>44281</v>
      </c>
      <c r="P4034" s="42">
        <v>44282</v>
      </c>
      <c r="Q4034">
        <v>300</v>
      </c>
      <c r="R4034">
        <v>300</v>
      </c>
      <c r="S4034" s="44">
        <v>26186.44</v>
      </c>
      <c r="T4034">
        <v>26186.44</v>
      </c>
      <c r="U4034" s="42">
        <v>44281</v>
      </c>
      <c r="V4034">
        <v>3</v>
      </c>
      <c r="W4034">
        <v>3.71</v>
      </c>
      <c r="X4034" s="44">
        <v>7058.3396226415089</v>
      </c>
      <c r="Y4034" s="45" t="s">
        <v>157</v>
      </c>
      <c r="Z4034" s="35" t="s">
        <v>149</v>
      </c>
      <c r="AA4034" s="35" t="s">
        <v>146</v>
      </c>
    </row>
    <row r="4035" spans="1:27" x14ac:dyDescent="0.25">
      <c r="A4035" t="s">
        <v>563</v>
      </c>
      <c r="B4035" t="s">
        <v>564</v>
      </c>
      <c r="C4035" t="s">
        <v>565</v>
      </c>
      <c r="E4035" t="s">
        <v>12058</v>
      </c>
      <c r="F4035" t="s">
        <v>12059</v>
      </c>
      <c r="G4035" t="s">
        <v>12060</v>
      </c>
      <c r="H4035" t="s">
        <v>2982</v>
      </c>
      <c r="I4035" t="s">
        <v>2562</v>
      </c>
      <c r="J4035" t="s">
        <v>63</v>
      </c>
      <c r="K4035" t="s">
        <v>141</v>
      </c>
      <c r="L4035" t="s">
        <v>34</v>
      </c>
      <c r="M4035" t="s">
        <v>94</v>
      </c>
      <c r="N4035" t="s">
        <v>149</v>
      </c>
      <c r="O4035" s="42">
        <v>44284</v>
      </c>
      <c r="P4035" s="42">
        <v>44284</v>
      </c>
      <c r="Q4035">
        <v>38.46</v>
      </c>
      <c r="R4035">
        <v>38.46</v>
      </c>
      <c r="S4035" s="44">
        <v>26922</v>
      </c>
      <c r="T4035">
        <v>26922</v>
      </c>
      <c r="U4035" s="42">
        <v>44284</v>
      </c>
      <c r="V4035">
        <v>3</v>
      </c>
      <c r="W4035">
        <v>3.71</v>
      </c>
      <c r="X4035" s="44">
        <v>26922</v>
      </c>
      <c r="Y4035" s="45" t="s">
        <v>157</v>
      </c>
      <c r="Z4035" s="35" t="s">
        <v>149</v>
      </c>
      <c r="AA4035" s="35" t="s">
        <v>146</v>
      </c>
    </row>
    <row r="4036" spans="1:27" x14ac:dyDescent="0.25">
      <c r="A4036" t="s">
        <v>150</v>
      </c>
      <c r="B4036" t="s">
        <v>151</v>
      </c>
      <c r="C4036" t="s">
        <v>152</v>
      </c>
      <c r="E4036" t="s">
        <v>12061</v>
      </c>
      <c r="F4036" t="s">
        <v>12062</v>
      </c>
      <c r="G4036" t="s">
        <v>12063</v>
      </c>
      <c r="H4036" t="s">
        <v>7925</v>
      </c>
      <c r="I4036" t="s">
        <v>7695</v>
      </c>
      <c r="J4036" t="s">
        <v>65</v>
      </c>
      <c r="K4036" t="s">
        <v>7778</v>
      </c>
      <c r="L4036" t="s">
        <v>4</v>
      </c>
      <c r="M4036" t="s">
        <v>64</v>
      </c>
      <c r="N4036" t="s">
        <v>149</v>
      </c>
      <c r="O4036" s="42">
        <v>44280</v>
      </c>
      <c r="P4036" s="42">
        <v>44281</v>
      </c>
      <c r="Q4036">
        <v>360</v>
      </c>
      <c r="R4036">
        <v>360</v>
      </c>
      <c r="S4036" s="44">
        <v>30813.56</v>
      </c>
      <c r="T4036">
        <v>30813.56</v>
      </c>
      <c r="U4036" s="42">
        <v>44280</v>
      </c>
      <c r="V4036">
        <v>3</v>
      </c>
      <c r="W4036">
        <v>3.71</v>
      </c>
      <c r="X4036" s="44">
        <v>8305.5417789757412</v>
      </c>
      <c r="Y4036" s="45" t="s">
        <v>157</v>
      </c>
      <c r="Z4036" s="35" t="s">
        <v>149</v>
      </c>
      <c r="AA4036" s="35" t="s">
        <v>146</v>
      </c>
    </row>
    <row r="4037" spans="1:27" x14ac:dyDescent="0.25">
      <c r="A4037" t="s">
        <v>150</v>
      </c>
      <c r="B4037" t="s">
        <v>151</v>
      </c>
      <c r="C4037" t="s">
        <v>152</v>
      </c>
      <c r="E4037" t="s">
        <v>12064</v>
      </c>
      <c r="F4037" t="s">
        <v>12065</v>
      </c>
      <c r="G4037" t="s">
        <v>12066</v>
      </c>
      <c r="H4037" t="s">
        <v>7925</v>
      </c>
      <c r="I4037" t="s">
        <v>7695</v>
      </c>
      <c r="J4037" t="s">
        <v>65</v>
      </c>
      <c r="K4037" t="s">
        <v>7778</v>
      </c>
      <c r="L4037" t="s">
        <v>4</v>
      </c>
      <c r="M4037" t="s">
        <v>64</v>
      </c>
      <c r="N4037" t="s">
        <v>149</v>
      </c>
      <c r="O4037" s="42">
        <v>44280</v>
      </c>
      <c r="P4037" s="42">
        <v>44281</v>
      </c>
      <c r="Q4037">
        <v>640</v>
      </c>
      <c r="R4037">
        <v>640</v>
      </c>
      <c r="S4037" s="44">
        <v>54779.66</v>
      </c>
      <c r="T4037">
        <v>54779.66</v>
      </c>
      <c r="U4037" s="42">
        <v>44280</v>
      </c>
      <c r="V4037">
        <v>3</v>
      </c>
      <c r="W4037">
        <v>3.71</v>
      </c>
      <c r="X4037" s="44">
        <v>14765.407008086253</v>
      </c>
      <c r="Y4037" s="45" t="s">
        <v>157</v>
      </c>
      <c r="Z4037" s="35" t="s">
        <v>149</v>
      </c>
      <c r="AA4037" s="35" t="s">
        <v>146</v>
      </c>
    </row>
    <row r="4038" spans="1:27" x14ac:dyDescent="0.25">
      <c r="A4038" t="s">
        <v>150</v>
      </c>
      <c r="B4038" t="s">
        <v>151</v>
      </c>
      <c r="C4038" t="s">
        <v>152</v>
      </c>
      <c r="E4038" t="s">
        <v>12067</v>
      </c>
      <c r="F4038" t="s">
        <v>12068</v>
      </c>
      <c r="G4038" t="s">
        <v>12069</v>
      </c>
      <c r="H4038" t="s">
        <v>11691</v>
      </c>
      <c r="I4038" t="s">
        <v>8887</v>
      </c>
      <c r="J4038" t="s">
        <v>65</v>
      </c>
      <c r="K4038" t="s">
        <v>7778</v>
      </c>
      <c r="L4038" t="s">
        <v>4</v>
      </c>
      <c r="M4038" t="s">
        <v>64</v>
      </c>
      <c r="N4038" t="s">
        <v>149</v>
      </c>
      <c r="O4038" s="42">
        <v>44280</v>
      </c>
      <c r="P4038" s="42">
        <v>44281</v>
      </c>
      <c r="Q4038">
        <v>630</v>
      </c>
      <c r="R4038">
        <v>630</v>
      </c>
      <c r="S4038" s="44">
        <v>54991.53</v>
      </c>
      <c r="T4038">
        <v>54991.53</v>
      </c>
      <c r="U4038" s="42">
        <v>44280</v>
      </c>
      <c r="V4038">
        <v>3</v>
      </c>
      <c r="W4038">
        <v>3.71</v>
      </c>
      <c r="X4038" s="44">
        <v>14822.514824797843</v>
      </c>
      <c r="Y4038" s="45" t="s">
        <v>157</v>
      </c>
      <c r="Z4038" s="35" t="s">
        <v>149</v>
      </c>
      <c r="AA4038" s="35" t="s">
        <v>146</v>
      </c>
    </row>
    <row r="4039" spans="1:27" x14ac:dyDescent="0.25">
      <c r="A4039" t="s">
        <v>150</v>
      </c>
      <c r="B4039" t="s">
        <v>151</v>
      </c>
      <c r="C4039" t="s">
        <v>152</v>
      </c>
      <c r="E4039" t="s">
        <v>12070</v>
      </c>
      <c r="F4039" t="s">
        <v>12071</v>
      </c>
      <c r="G4039" t="s">
        <v>12072</v>
      </c>
      <c r="H4039" t="s">
        <v>7800</v>
      </c>
      <c r="I4039" t="s">
        <v>7716</v>
      </c>
      <c r="J4039" t="s">
        <v>65</v>
      </c>
      <c r="K4039" t="s">
        <v>7778</v>
      </c>
      <c r="L4039" t="s">
        <v>4</v>
      </c>
      <c r="M4039" t="s">
        <v>64</v>
      </c>
      <c r="N4039" t="s">
        <v>149</v>
      </c>
      <c r="O4039" s="42">
        <v>44284</v>
      </c>
      <c r="P4039" s="42">
        <v>44285</v>
      </c>
      <c r="Q4039">
        <v>312</v>
      </c>
      <c r="R4039">
        <v>312</v>
      </c>
      <c r="S4039" s="44">
        <v>26969.49</v>
      </c>
      <c r="T4039">
        <v>26969.49</v>
      </c>
      <c r="U4039" s="42">
        <v>44284</v>
      </c>
      <c r="V4039">
        <v>3</v>
      </c>
      <c r="W4039">
        <v>3.71</v>
      </c>
      <c r="X4039" s="44">
        <v>7269.4043126684628</v>
      </c>
      <c r="Y4039" s="45" t="s">
        <v>157</v>
      </c>
      <c r="Z4039" s="35" t="s">
        <v>149</v>
      </c>
      <c r="AA4039" s="35" t="s">
        <v>146</v>
      </c>
    </row>
    <row r="4040" spans="1:27" x14ac:dyDescent="0.25">
      <c r="A4040" t="s">
        <v>563</v>
      </c>
      <c r="B4040" t="s">
        <v>852</v>
      </c>
      <c r="C4040" t="s">
        <v>853</v>
      </c>
      <c r="E4040" t="s">
        <v>12073</v>
      </c>
      <c r="F4040" t="s">
        <v>12074</v>
      </c>
      <c r="G4040" t="s">
        <v>12075</v>
      </c>
      <c r="H4040" t="s">
        <v>6665</v>
      </c>
      <c r="I4040" t="s">
        <v>6643</v>
      </c>
      <c r="J4040" t="s">
        <v>9479</v>
      </c>
      <c r="K4040" t="s">
        <v>8843</v>
      </c>
      <c r="L4040" t="s">
        <v>41</v>
      </c>
      <c r="M4040" t="s">
        <v>64</v>
      </c>
      <c r="N4040" t="s">
        <v>149</v>
      </c>
      <c r="O4040" s="42">
        <v>44294</v>
      </c>
      <c r="P4040" s="42">
        <v>44294</v>
      </c>
      <c r="Q4040">
        <v>9</v>
      </c>
      <c r="R4040">
        <v>9</v>
      </c>
      <c r="S4040" s="44">
        <v>47.67</v>
      </c>
      <c r="T4040">
        <v>47.67</v>
      </c>
      <c r="U4040" s="42">
        <v>44294</v>
      </c>
      <c r="V4040">
        <v>4</v>
      </c>
      <c r="W4040">
        <v>3.7040000000000002</v>
      </c>
      <c r="X4040" s="44">
        <v>12.869870410367</v>
      </c>
      <c r="Y4040" s="45" t="s">
        <v>157</v>
      </c>
      <c r="Z4040" s="35" t="s">
        <v>149</v>
      </c>
      <c r="AA4040" s="35" t="s">
        <v>146</v>
      </c>
    </row>
    <row r="4041" spans="1:27" x14ac:dyDescent="0.25">
      <c r="A4041" t="s">
        <v>150</v>
      </c>
      <c r="B4041" t="s">
        <v>151</v>
      </c>
      <c r="C4041" t="s">
        <v>152</v>
      </c>
      <c r="E4041" t="s">
        <v>12076</v>
      </c>
      <c r="F4041" t="s">
        <v>12077</v>
      </c>
      <c r="G4041" t="s">
        <v>12078</v>
      </c>
      <c r="H4041" t="s">
        <v>7925</v>
      </c>
      <c r="I4041" t="s">
        <v>7695</v>
      </c>
      <c r="J4041" t="s">
        <v>65</v>
      </c>
      <c r="K4041" t="s">
        <v>7778</v>
      </c>
      <c r="L4041" t="s">
        <v>4</v>
      </c>
      <c r="M4041" t="s">
        <v>64</v>
      </c>
      <c r="N4041" t="s">
        <v>149</v>
      </c>
      <c r="O4041" s="42">
        <v>44284</v>
      </c>
      <c r="P4041" s="42">
        <v>44285</v>
      </c>
      <c r="Q4041">
        <v>320</v>
      </c>
      <c r="R4041">
        <v>320</v>
      </c>
      <c r="S4041" s="44">
        <v>27389.83</v>
      </c>
      <c r="T4041">
        <v>27389.83</v>
      </c>
      <c r="U4041" s="42">
        <v>44285</v>
      </c>
      <c r="V4041">
        <v>3</v>
      </c>
      <c r="W4041">
        <v>3.71</v>
      </c>
      <c r="X4041" s="44">
        <v>7382.7035040431256</v>
      </c>
      <c r="Y4041" s="45" t="s">
        <v>157</v>
      </c>
      <c r="Z4041" s="35" t="s">
        <v>149</v>
      </c>
      <c r="AA4041" s="35" t="s">
        <v>146</v>
      </c>
    </row>
    <row r="4042" spans="1:27" x14ac:dyDescent="0.25">
      <c r="A4042" t="s">
        <v>150</v>
      </c>
      <c r="B4042" t="s">
        <v>151</v>
      </c>
      <c r="C4042" t="s">
        <v>152</v>
      </c>
      <c r="E4042" t="s">
        <v>12079</v>
      </c>
      <c r="F4042" t="s">
        <v>12080</v>
      </c>
      <c r="G4042" t="s">
        <v>12081</v>
      </c>
      <c r="H4042" t="s">
        <v>7925</v>
      </c>
      <c r="I4042" t="s">
        <v>7695</v>
      </c>
      <c r="J4042" t="s">
        <v>65</v>
      </c>
      <c r="K4042" t="s">
        <v>7778</v>
      </c>
      <c r="L4042" t="s">
        <v>4</v>
      </c>
      <c r="M4042" t="s">
        <v>64</v>
      </c>
      <c r="N4042" t="s">
        <v>149</v>
      </c>
      <c r="O4042" s="42">
        <v>44284</v>
      </c>
      <c r="P4042" s="42">
        <v>44285</v>
      </c>
      <c r="Q4042">
        <v>320</v>
      </c>
      <c r="R4042">
        <v>320</v>
      </c>
      <c r="S4042" s="44">
        <v>27389.83</v>
      </c>
      <c r="T4042">
        <v>27389.83</v>
      </c>
      <c r="U4042" s="42">
        <v>44285</v>
      </c>
      <c r="V4042">
        <v>3</v>
      </c>
      <c r="W4042">
        <v>3.71</v>
      </c>
      <c r="X4042" s="44">
        <v>7382.7035040431256</v>
      </c>
      <c r="Y4042" s="45" t="s">
        <v>157</v>
      </c>
      <c r="Z4042" s="35" t="s">
        <v>149</v>
      </c>
      <c r="AA4042" s="35" t="s">
        <v>146</v>
      </c>
    </row>
    <row r="4043" spans="1:27" x14ac:dyDescent="0.25">
      <c r="A4043" t="s">
        <v>563</v>
      </c>
      <c r="B4043" t="s">
        <v>852</v>
      </c>
      <c r="C4043" t="s">
        <v>853</v>
      </c>
      <c r="E4043" t="s">
        <v>12082</v>
      </c>
      <c r="F4043" t="s">
        <v>12083</v>
      </c>
      <c r="G4043" t="s">
        <v>12084</v>
      </c>
      <c r="H4043" t="s">
        <v>2925</v>
      </c>
      <c r="I4043" t="s">
        <v>2511</v>
      </c>
      <c r="J4043" t="s">
        <v>9479</v>
      </c>
      <c r="K4043" t="s">
        <v>8843</v>
      </c>
      <c r="L4043" t="s">
        <v>41</v>
      </c>
      <c r="M4043" t="s">
        <v>64</v>
      </c>
      <c r="N4043" t="s">
        <v>149</v>
      </c>
      <c r="O4043" s="42">
        <v>44302</v>
      </c>
      <c r="P4043" s="42">
        <v>44302</v>
      </c>
      <c r="Q4043">
        <v>9</v>
      </c>
      <c r="R4043">
        <v>9</v>
      </c>
      <c r="S4043" s="44">
        <v>47.67</v>
      </c>
      <c r="T4043">
        <v>47.67</v>
      </c>
      <c r="U4043" s="42">
        <v>44302</v>
      </c>
      <c r="V4043">
        <v>4</v>
      </c>
      <c r="W4043">
        <v>3.7040000000000002</v>
      </c>
      <c r="X4043" s="44">
        <v>12.869870410367</v>
      </c>
      <c r="Y4043" s="45" t="s">
        <v>157</v>
      </c>
      <c r="Z4043" s="35" t="s">
        <v>149</v>
      </c>
      <c r="AA4043" s="35" t="s">
        <v>146</v>
      </c>
    </row>
    <row r="4044" spans="1:27" x14ac:dyDescent="0.25">
      <c r="A4044" t="s">
        <v>563</v>
      </c>
      <c r="B4044" t="s">
        <v>852</v>
      </c>
      <c r="C4044" t="s">
        <v>853</v>
      </c>
      <c r="E4044" t="s">
        <v>12085</v>
      </c>
      <c r="F4044" t="s">
        <v>12086</v>
      </c>
      <c r="G4044" t="s">
        <v>12087</v>
      </c>
      <c r="H4044" t="s">
        <v>9162</v>
      </c>
      <c r="I4044" t="s">
        <v>8842</v>
      </c>
      <c r="J4044" t="s">
        <v>9479</v>
      </c>
      <c r="K4044" t="s">
        <v>8843</v>
      </c>
      <c r="L4044" t="s">
        <v>41</v>
      </c>
      <c r="M4044" t="s">
        <v>64</v>
      </c>
      <c r="N4044" t="s">
        <v>149</v>
      </c>
      <c r="O4044" s="42">
        <v>44302</v>
      </c>
      <c r="P4044" s="42">
        <v>44302</v>
      </c>
      <c r="Q4044">
        <v>9</v>
      </c>
      <c r="R4044">
        <v>9</v>
      </c>
      <c r="S4044" s="44">
        <v>47.67</v>
      </c>
      <c r="T4044">
        <v>47.67</v>
      </c>
      <c r="U4044" s="42">
        <v>44302</v>
      </c>
      <c r="V4044">
        <v>4</v>
      </c>
      <c r="W4044">
        <v>3.7040000000000002</v>
      </c>
      <c r="X4044" s="44">
        <v>12.869870410367</v>
      </c>
      <c r="Y4044" s="45" t="s">
        <v>157</v>
      </c>
      <c r="Z4044" s="35" t="s">
        <v>149</v>
      </c>
      <c r="AA4044" s="35" t="s">
        <v>146</v>
      </c>
    </row>
    <row r="4045" spans="1:27" x14ac:dyDescent="0.25">
      <c r="A4045" t="s">
        <v>563</v>
      </c>
      <c r="B4045" t="s">
        <v>564</v>
      </c>
      <c r="C4045" t="s">
        <v>565</v>
      </c>
      <c r="E4045" t="s">
        <v>12088</v>
      </c>
      <c r="F4045" t="s">
        <v>12089</v>
      </c>
      <c r="G4045" t="s">
        <v>12090</v>
      </c>
      <c r="H4045" t="s">
        <v>895</v>
      </c>
      <c r="I4045" t="s">
        <v>744</v>
      </c>
      <c r="J4045" t="s">
        <v>63</v>
      </c>
      <c r="K4045" t="s">
        <v>141</v>
      </c>
      <c r="L4045" t="s">
        <v>34</v>
      </c>
      <c r="M4045" t="s">
        <v>94</v>
      </c>
      <c r="N4045" t="s">
        <v>149</v>
      </c>
      <c r="O4045" s="42">
        <v>44285</v>
      </c>
      <c r="P4045" s="42">
        <v>44285</v>
      </c>
      <c r="Q4045">
        <v>40</v>
      </c>
      <c r="R4045">
        <v>40</v>
      </c>
      <c r="S4045" s="44">
        <v>28000</v>
      </c>
      <c r="T4045">
        <v>28000</v>
      </c>
      <c r="U4045" s="42">
        <v>44285</v>
      </c>
      <c r="V4045">
        <v>3</v>
      </c>
      <c r="W4045">
        <v>3.71</v>
      </c>
      <c r="X4045" s="44">
        <v>28000</v>
      </c>
      <c r="Y4045" s="45" t="s">
        <v>157</v>
      </c>
      <c r="Z4045" s="35" t="s">
        <v>149</v>
      </c>
      <c r="AA4045" s="35" t="s">
        <v>146</v>
      </c>
    </row>
    <row r="4046" spans="1:27" x14ac:dyDescent="0.25">
      <c r="A4046" t="s">
        <v>563</v>
      </c>
      <c r="B4046" t="s">
        <v>852</v>
      </c>
      <c r="C4046" t="s">
        <v>853</v>
      </c>
      <c r="E4046" t="s">
        <v>12091</v>
      </c>
      <c r="F4046" t="s">
        <v>12092</v>
      </c>
      <c r="G4046" t="s">
        <v>12093</v>
      </c>
      <c r="H4046" t="s">
        <v>6005</v>
      </c>
      <c r="I4046" t="s">
        <v>4514</v>
      </c>
      <c r="J4046" t="s">
        <v>9479</v>
      </c>
      <c r="K4046" t="s">
        <v>8843</v>
      </c>
      <c r="L4046" t="s">
        <v>41</v>
      </c>
      <c r="M4046" t="s">
        <v>64</v>
      </c>
      <c r="N4046" t="s">
        <v>149</v>
      </c>
      <c r="O4046" s="42">
        <v>44312</v>
      </c>
      <c r="P4046" s="42">
        <v>44312</v>
      </c>
      <c r="Q4046">
        <v>9</v>
      </c>
      <c r="R4046">
        <v>9</v>
      </c>
      <c r="S4046" s="44">
        <v>47.67</v>
      </c>
      <c r="T4046">
        <v>47.67</v>
      </c>
      <c r="U4046" s="42">
        <v>44312</v>
      </c>
      <c r="V4046">
        <v>4</v>
      </c>
      <c r="W4046">
        <v>3.7040000000000002</v>
      </c>
      <c r="X4046" s="44">
        <v>12.869870410367</v>
      </c>
      <c r="Y4046" s="45" t="s">
        <v>157</v>
      </c>
      <c r="Z4046" s="35" t="s">
        <v>149</v>
      </c>
      <c r="AA4046" s="35" t="s">
        <v>146</v>
      </c>
    </row>
    <row r="4047" spans="1:27" x14ac:dyDescent="0.25">
      <c r="A4047" t="s">
        <v>563</v>
      </c>
      <c r="B4047" t="s">
        <v>852</v>
      </c>
      <c r="C4047" t="s">
        <v>565</v>
      </c>
      <c r="E4047" t="s">
        <v>12094</v>
      </c>
      <c r="F4047" t="s">
        <v>12095</v>
      </c>
      <c r="G4047" t="s">
        <v>12096</v>
      </c>
      <c r="H4047" t="s">
        <v>12097</v>
      </c>
      <c r="I4047" t="s">
        <v>8848</v>
      </c>
      <c r="J4047" t="s">
        <v>9479</v>
      </c>
      <c r="K4047" t="s">
        <v>8843</v>
      </c>
      <c r="L4047" t="s">
        <v>41</v>
      </c>
      <c r="M4047" t="s">
        <v>64</v>
      </c>
      <c r="N4047" t="s">
        <v>149</v>
      </c>
      <c r="O4047" s="42">
        <v>44314</v>
      </c>
      <c r="P4047" s="42">
        <v>44314</v>
      </c>
      <c r="Q4047">
        <v>9</v>
      </c>
      <c r="R4047">
        <v>9</v>
      </c>
      <c r="S4047" s="44">
        <v>47.67</v>
      </c>
      <c r="T4047">
        <v>47.67</v>
      </c>
      <c r="U4047" s="42">
        <v>44315</v>
      </c>
      <c r="V4047">
        <v>4</v>
      </c>
      <c r="W4047">
        <v>3.7040000000000002</v>
      </c>
      <c r="X4047" s="44">
        <v>12.869870410367</v>
      </c>
      <c r="Y4047" s="45" t="s">
        <v>157</v>
      </c>
      <c r="Z4047" s="35" t="s">
        <v>149</v>
      </c>
      <c r="AA4047" s="35" t="s">
        <v>146</v>
      </c>
    </row>
    <row r="4048" spans="1:27" x14ac:dyDescent="0.25">
      <c r="A4048" t="s">
        <v>563</v>
      </c>
      <c r="B4048" t="s">
        <v>852</v>
      </c>
      <c r="C4048" t="s">
        <v>853</v>
      </c>
      <c r="E4048" t="s">
        <v>12098</v>
      </c>
      <c r="F4048" t="s">
        <v>12099</v>
      </c>
      <c r="G4048" t="s">
        <v>12100</v>
      </c>
      <c r="H4048" t="s">
        <v>9162</v>
      </c>
      <c r="I4048" t="s">
        <v>8842</v>
      </c>
      <c r="J4048" t="s">
        <v>9479</v>
      </c>
      <c r="K4048" t="s">
        <v>8843</v>
      </c>
      <c r="L4048" t="s">
        <v>41</v>
      </c>
      <c r="M4048" t="s">
        <v>64</v>
      </c>
      <c r="N4048" t="s">
        <v>10611</v>
      </c>
      <c r="O4048" s="42">
        <v>44302</v>
      </c>
      <c r="P4048" s="42">
        <v>44302</v>
      </c>
      <c r="Q4048">
        <v>4</v>
      </c>
      <c r="R4048">
        <v>4</v>
      </c>
      <c r="S4048" s="44">
        <v>47.67</v>
      </c>
      <c r="T4048">
        <v>47.67</v>
      </c>
      <c r="U4048" s="42">
        <v>44302</v>
      </c>
      <c r="V4048">
        <v>4</v>
      </c>
      <c r="W4048">
        <v>3.7040000000000002</v>
      </c>
      <c r="X4048" s="44">
        <v>12.869870410367</v>
      </c>
      <c r="Y4048" s="45" t="s">
        <v>157</v>
      </c>
      <c r="Z4048" s="35" t="s">
        <v>149</v>
      </c>
      <c r="AA4048" s="35" t="s">
        <v>146</v>
      </c>
    </row>
    <row r="4049" spans="1:27" x14ac:dyDescent="0.25">
      <c r="A4049" t="s">
        <v>563</v>
      </c>
      <c r="B4049" t="s">
        <v>852</v>
      </c>
      <c r="C4049" t="s">
        <v>853</v>
      </c>
      <c r="E4049" t="s">
        <v>12101</v>
      </c>
      <c r="F4049" t="s">
        <v>12102</v>
      </c>
      <c r="G4049" t="s">
        <v>12103</v>
      </c>
      <c r="H4049" t="s">
        <v>11435</v>
      </c>
      <c r="I4049" t="s">
        <v>8849</v>
      </c>
      <c r="J4049" t="s">
        <v>63</v>
      </c>
      <c r="K4049" t="s">
        <v>141</v>
      </c>
      <c r="L4049" t="s">
        <v>34</v>
      </c>
      <c r="M4049" t="s">
        <v>94</v>
      </c>
      <c r="N4049" t="s">
        <v>149</v>
      </c>
      <c r="O4049" s="42">
        <v>44306</v>
      </c>
      <c r="P4049" s="42">
        <v>44306</v>
      </c>
      <c r="Q4049">
        <v>0.05</v>
      </c>
      <c r="R4049">
        <v>0.05</v>
      </c>
      <c r="S4049" s="44">
        <v>50</v>
      </c>
      <c r="T4049">
        <v>50</v>
      </c>
      <c r="U4049" s="42">
        <v>44306</v>
      </c>
      <c r="V4049">
        <v>4</v>
      </c>
      <c r="W4049">
        <v>3.7040000000000002</v>
      </c>
      <c r="X4049" s="44">
        <v>50</v>
      </c>
      <c r="Y4049" s="45" t="s">
        <v>157</v>
      </c>
      <c r="Z4049" s="35" t="s">
        <v>149</v>
      </c>
      <c r="AA4049" s="35" t="s">
        <v>146</v>
      </c>
    </row>
    <row r="4050" spans="1:27" x14ac:dyDescent="0.25">
      <c r="A4050" t="s">
        <v>150</v>
      </c>
      <c r="B4050" t="s">
        <v>151</v>
      </c>
      <c r="C4050" t="s">
        <v>152</v>
      </c>
      <c r="E4050" t="s">
        <v>12104</v>
      </c>
      <c r="F4050" t="s">
        <v>12105</v>
      </c>
      <c r="G4050" t="s">
        <v>12106</v>
      </c>
      <c r="H4050" t="s">
        <v>7800</v>
      </c>
      <c r="I4050" t="s">
        <v>7716</v>
      </c>
      <c r="J4050" t="s">
        <v>65</v>
      </c>
      <c r="K4050" t="s">
        <v>7778</v>
      </c>
      <c r="L4050" t="s">
        <v>4</v>
      </c>
      <c r="M4050" t="s">
        <v>64</v>
      </c>
      <c r="N4050" t="s">
        <v>149</v>
      </c>
      <c r="O4050" s="42">
        <v>44281</v>
      </c>
      <c r="P4050" s="42">
        <v>44282</v>
      </c>
      <c r="Q4050">
        <v>400</v>
      </c>
      <c r="R4050">
        <v>400</v>
      </c>
      <c r="S4050" s="44">
        <v>34576.269999999997</v>
      </c>
      <c r="T4050">
        <v>34576.269999999997</v>
      </c>
      <c r="U4050" s="42">
        <v>44281</v>
      </c>
      <c r="V4050">
        <v>3</v>
      </c>
      <c r="W4050">
        <v>3.71</v>
      </c>
      <c r="X4050" s="44">
        <v>9319.7493261455511</v>
      </c>
      <c r="Y4050" s="45" t="s">
        <v>157</v>
      </c>
      <c r="Z4050" s="35" t="s">
        <v>149</v>
      </c>
      <c r="AA4050" s="35" t="s">
        <v>146</v>
      </c>
    </row>
    <row r="4051" spans="1:27" x14ac:dyDescent="0.25">
      <c r="A4051" t="s">
        <v>563</v>
      </c>
      <c r="B4051" t="s">
        <v>852</v>
      </c>
      <c r="C4051" t="s">
        <v>853</v>
      </c>
      <c r="E4051" t="s">
        <v>12107</v>
      </c>
      <c r="F4051" t="s">
        <v>12108</v>
      </c>
      <c r="G4051" t="s">
        <v>12109</v>
      </c>
      <c r="H4051" t="s">
        <v>6005</v>
      </c>
      <c r="I4051" t="s">
        <v>4514</v>
      </c>
      <c r="J4051" t="s">
        <v>72</v>
      </c>
      <c r="K4051" t="s">
        <v>7244</v>
      </c>
      <c r="L4051" t="s">
        <v>41</v>
      </c>
      <c r="M4051" t="s">
        <v>64</v>
      </c>
      <c r="N4051" t="s">
        <v>149</v>
      </c>
      <c r="O4051" s="42">
        <v>44291</v>
      </c>
      <c r="P4051" s="42">
        <v>44291</v>
      </c>
      <c r="Q4051">
        <v>12</v>
      </c>
      <c r="R4051">
        <v>12</v>
      </c>
      <c r="S4051" s="44">
        <v>50.85</v>
      </c>
      <c r="T4051">
        <v>50.85</v>
      </c>
      <c r="U4051" s="42">
        <v>44292</v>
      </c>
      <c r="V4051">
        <v>4</v>
      </c>
      <c r="W4051">
        <v>3.7040000000000002</v>
      </c>
      <c r="X4051" s="44">
        <v>13.728401727861</v>
      </c>
      <c r="Y4051" s="45" t="s">
        <v>157</v>
      </c>
      <c r="Z4051" s="35" t="s">
        <v>149</v>
      </c>
      <c r="AA4051" s="35" t="s">
        <v>146</v>
      </c>
    </row>
    <row r="4052" spans="1:27" x14ac:dyDescent="0.25">
      <c r="A4052" t="s">
        <v>563</v>
      </c>
      <c r="B4052" t="s">
        <v>859</v>
      </c>
      <c r="C4052" t="s">
        <v>853</v>
      </c>
      <c r="E4052" t="s">
        <v>12110</v>
      </c>
      <c r="F4052" t="s">
        <v>12111</v>
      </c>
      <c r="G4052" t="s">
        <v>12112</v>
      </c>
      <c r="H4052" t="s">
        <v>10625</v>
      </c>
      <c r="I4052" t="s">
        <v>8844</v>
      </c>
      <c r="J4052" t="s">
        <v>9962</v>
      </c>
      <c r="K4052" t="s">
        <v>8819</v>
      </c>
      <c r="L4052" t="s">
        <v>34</v>
      </c>
      <c r="M4052" t="s">
        <v>94</v>
      </c>
      <c r="N4052" t="s">
        <v>149</v>
      </c>
      <c r="O4052" s="42">
        <v>44309</v>
      </c>
      <c r="P4052" s="42">
        <v>44309</v>
      </c>
      <c r="Q4052">
        <v>0.08</v>
      </c>
      <c r="R4052">
        <v>0.08</v>
      </c>
      <c r="S4052" s="44">
        <v>51.36</v>
      </c>
      <c r="T4052">
        <v>51.36</v>
      </c>
      <c r="U4052" s="42">
        <v>44309</v>
      </c>
      <c r="V4052">
        <v>4</v>
      </c>
      <c r="W4052">
        <v>3.7040000000000002</v>
      </c>
      <c r="X4052" s="44">
        <v>51.36</v>
      </c>
      <c r="Y4052" s="45" t="s">
        <v>157</v>
      </c>
      <c r="Z4052" s="35" t="s">
        <v>149</v>
      </c>
      <c r="AA4052" s="35" t="s">
        <v>146</v>
      </c>
    </row>
    <row r="4053" spans="1:27" x14ac:dyDescent="0.25">
      <c r="A4053" t="s">
        <v>563</v>
      </c>
      <c r="B4053" t="s">
        <v>852</v>
      </c>
      <c r="C4053" t="s">
        <v>565</v>
      </c>
      <c r="E4053" t="s">
        <v>12113</v>
      </c>
      <c r="F4053" t="s">
        <v>12114</v>
      </c>
      <c r="G4053" t="s">
        <v>12115</v>
      </c>
      <c r="H4053" t="s">
        <v>9082</v>
      </c>
      <c r="I4053" t="s">
        <v>8850</v>
      </c>
      <c r="J4053" t="s">
        <v>72</v>
      </c>
      <c r="K4053" t="s">
        <v>7244</v>
      </c>
      <c r="L4053" t="s">
        <v>41</v>
      </c>
      <c r="M4053" t="s">
        <v>64</v>
      </c>
      <c r="N4053" t="s">
        <v>149</v>
      </c>
      <c r="O4053" s="42">
        <v>44313</v>
      </c>
      <c r="P4053" s="42">
        <v>44313</v>
      </c>
      <c r="Q4053">
        <v>12</v>
      </c>
      <c r="R4053">
        <v>12</v>
      </c>
      <c r="S4053" s="44">
        <v>60</v>
      </c>
      <c r="T4053">
        <v>60</v>
      </c>
      <c r="U4053" s="42">
        <v>44313</v>
      </c>
      <c r="V4053">
        <v>4</v>
      </c>
      <c r="W4053">
        <v>3.7040000000000002</v>
      </c>
      <c r="X4053" s="44">
        <v>16.198704103671002</v>
      </c>
      <c r="Y4053" s="45" t="s">
        <v>157</v>
      </c>
      <c r="Z4053" s="35" t="s">
        <v>149</v>
      </c>
      <c r="AA4053" s="35" t="s">
        <v>146</v>
      </c>
    </row>
    <row r="4054" spans="1:27" x14ac:dyDescent="0.25">
      <c r="A4054" t="s">
        <v>150</v>
      </c>
      <c r="B4054" t="s">
        <v>151</v>
      </c>
      <c r="C4054" t="s">
        <v>152</v>
      </c>
      <c r="E4054" t="s">
        <v>12116</v>
      </c>
      <c r="F4054" t="s">
        <v>12117</v>
      </c>
      <c r="G4054" t="s">
        <v>12118</v>
      </c>
      <c r="H4054" t="s">
        <v>12037</v>
      </c>
      <c r="I4054" t="s">
        <v>8886</v>
      </c>
      <c r="J4054" t="s">
        <v>65</v>
      </c>
      <c r="K4054" t="s">
        <v>7778</v>
      </c>
      <c r="L4054" t="s">
        <v>4</v>
      </c>
      <c r="M4054" t="s">
        <v>64</v>
      </c>
      <c r="N4054" t="s">
        <v>149</v>
      </c>
      <c r="O4054" s="42">
        <v>44286</v>
      </c>
      <c r="P4054" s="42">
        <v>44287</v>
      </c>
      <c r="Q4054">
        <v>400</v>
      </c>
      <c r="R4054">
        <v>400</v>
      </c>
      <c r="S4054" s="44">
        <v>34915.25</v>
      </c>
      <c r="T4054">
        <v>34915.25</v>
      </c>
      <c r="U4054" s="42">
        <v>44286</v>
      </c>
      <c r="V4054">
        <v>3</v>
      </c>
      <c r="W4054">
        <v>3.71</v>
      </c>
      <c r="X4054" s="44">
        <v>9411.118598382749</v>
      </c>
      <c r="Y4054" s="45" t="s">
        <v>157</v>
      </c>
      <c r="Z4054" s="35" t="s">
        <v>149</v>
      </c>
      <c r="AA4054" s="35" t="s">
        <v>146</v>
      </c>
    </row>
    <row r="4055" spans="1:27" x14ac:dyDescent="0.25">
      <c r="A4055" t="s">
        <v>150</v>
      </c>
      <c r="B4055" t="s">
        <v>151</v>
      </c>
      <c r="C4055" t="s">
        <v>152</v>
      </c>
      <c r="E4055" t="s">
        <v>12119</v>
      </c>
      <c r="F4055" t="s">
        <v>12120</v>
      </c>
      <c r="G4055" t="s">
        <v>12121</v>
      </c>
      <c r="H4055" t="s">
        <v>12037</v>
      </c>
      <c r="I4055" t="s">
        <v>8886</v>
      </c>
      <c r="J4055" t="s">
        <v>65</v>
      </c>
      <c r="K4055" t="s">
        <v>7778</v>
      </c>
      <c r="L4055" t="s">
        <v>4</v>
      </c>
      <c r="M4055" t="s">
        <v>64</v>
      </c>
      <c r="N4055" t="s">
        <v>149</v>
      </c>
      <c r="O4055" s="42">
        <v>44286</v>
      </c>
      <c r="P4055" s="42">
        <v>44287</v>
      </c>
      <c r="Q4055">
        <v>400</v>
      </c>
      <c r="R4055">
        <v>400</v>
      </c>
      <c r="S4055" s="44">
        <v>34915.25</v>
      </c>
      <c r="T4055">
        <v>34915.25</v>
      </c>
      <c r="U4055" s="42">
        <v>44286</v>
      </c>
      <c r="V4055">
        <v>3</v>
      </c>
      <c r="W4055">
        <v>3.71</v>
      </c>
      <c r="X4055" s="44">
        <v>9411.118598382749</v>
      </c>
      <c r="Y4055" s="45" t="s">
        <v>157</v>
      </c>
      <c r="Z4055" s="35" t="s">
        <v>149</v>
      </c>
      <c r="AA4055" s="35" t="s">
        <v>146</v>
      </c>
    </row>
    <row r="4056" spans="1:27" x14ac:dyDescent="0.25">
      <c r="A4056" t="s">
        <v>563</v>
      </c>
      <c r="B4056" t="s">
        <v>3874</v>
      </c>
      <c r="C4056" t="s">
        <v>853</v>
      </c>
      <c r="E4056" t="s">
        <v>12041</v>
      </c>
      <c r="F4056" t="s">
        <v>12042</v>
      </c>
      <c r="G4056" t="s">
        <v>12043</v>
      </c>
      <c r="H4056" t="s">
        <v>6371</v>
      </c>
      <c r="I4056" t="s">
        <v>4509</v>
      </c>
      <c r="J4056" t="s">
        <v>9479</v>
      </c>
      <c r="K4056" t="s">
        <v>8843</v>
      </c>
      <c r="L4056" t="s">
        <v>41</v>
      </c>
      <c r="M4056" t="s">
        <v>64</v>
      </c>
      <c r="N4056" t="s">
        <v>149</v>
      </c>
      <c r="O4056" s="42">
        <v>44307</v>
      </c>
      <c r="P4056" s="42">
        <v>44307</v>
      </c>
      <c r="Q4056">
        <v>12</v>
      </c>
      <c r="R4056">
        <v>12</v>
      </c>
      <c r="S4056" s="44">
        <v>66.95</v>
      </c>
      <c r="T4056">
        <v>66.95</v>
      </c>
      <c r="U4056" s="42">
        <v>44312</v>
      </c>
      <c r="V4056">
        <v>4</v>
      </c>
      <c r="W4056">
        <v>3.7040000000000002</v>
      </c>
      <c r="X4056" s="44">
        <v>18.075053995680001</v>
      </c>
      <c r="Y4056" s="45" t="s">
        <v>157</v>
      </c>
      <c r="Z4056" s="35" t="s">
        <v>149</v>
      </c>
      <c r="AA4056" s="35" t="s">
        <v>146</v>
      </c>
    </row>
    <row r="4057" spans="1:27" x14ac:dyDescent="0.25">
      <c r="A4057" t="s">
        <v>150</v>
      </c>
      <c r="B4057" t="s">
        <v>151</v>
      </c>
      <c r="C4057" t="s">
        <v>152</v>
      </c>
      <c r="E4057" t="s">
        <v>12122</v>
      </c>
      <c r="F4057" t="s">
        <v>12123</v>
      </c>
      <c r="G4057" t="s">
        <v>12124</v>
      </c>
      <c r="H4057" t="s">
        <v>12125</v>
      </c>
      <c r="I4057" t="s">
        <v>8881</v>
      </c>
      <c r="J4057" t="s">
        <v>65</v>
      </c>
      <c r="K4057" t="s">
        <v>7778</v>
      </c>
      <c r="L4057" t="s">
        <v>4</v>
      </c>
      <c r="M4057" t="s">
        <v>64</v>
      </c>
      <c r="N4057" t="s">
        <v>149</v>
      </c>
      <c r="O4057" s="42">
        <v>44281</v>
      </c>
      <c r="P4057" s="42">
        <v>44282</v>
      </c>
      <c r="Q4057">
        <v>400</v>
      </c>
      <c r="R4057">
        <v>400</v>
      </c>
      <c r="S4057" s="44">
        <v>35254.239999999998</v>
      </c>
      <c r="T4057">
        <v>35254.239999999998</v>
      </c>
      <c r="U4057" s="42">
        <v>44281</v>
      </c>
      <c r="V4057">
        <v>3</v>
      </c>
      <c r="W4057">
        <v>3.71</v>
      </c>
      <c r="X4057" s="44">
        <v>9502.4905660377353</v>
      </c>
      <c r="Y4057" s="45" t="s">
        <v>157</v>
      </c>
      <c r="Z4057" s="35" t="s">
        <v>149</v>
      </c>
      <c r="AA4057" s="35" t="s">
        <v>146</v>
      </c>
    </row>
    <row r="4058" spans="1:27" x14ac:dyDescent="0.25">
      <c r="A4058" t="s">
        <v>563</v>
      </c>
      <c r="B4058" t="s">
        <v>852</v>
      </c>
      <c r="C4058" t="s">
        <v>853</v>
      </c>
      <c r="E4058" t="s">
        <v>12126</v>
      </c>
      <c r="F4058" t="s">
        <v>12127</v>
      </c>
      <c r="G4058" t="s">
        <v>12128</v>
      </c>
      <c r="H4058" t="s">
        <v>6453</v>
      </c>
      <c r="I4058" t="s">
        <v>4531</v>
      </c>
      <c r="J4058" t="s">
        <v>9497</v>
      </c>
      <c r="K4058" t="s">
        <v>9498</v>
      </c>
      <c r="L4058" t="s">
        <v>41</v>
      </c>
      <c r="M4058" t="s">
        <v>64</v>
      </c>
      <c r="N4058" t="s">
        <v>149</v>
      </c>
      <c r="O4058" s="42">
        <v>44305</v>
      </c>
      <c r="P4058" s="42">
        <v>44305</v>
      </c>
      <c r="Q4058">
        <v>3</v>
      </c>
      <c r="R4058">
        <v>3</v>
      </c>
      <c r="S4058" s="44">
        <v>67.77</v>
      </c>
      <c r="T4058">
        <v>67.77</v>
      </c>
      <c r="U4058" s="42">
        <v>44305</v>
      </c>
      <c r="V4058">
        <v>4</v>
      </c>
      <c r="W4058">
        <v>3.7040000000000002</v>
      </c>
      <c r="X4058" s="44">
        <v>18.296436285096998</v>
      </c>
      <c r="Y4058" s="45" t="s">
        <v>157</v>
      </c>
      <c r="Z4058" s="35" t="s">
        <v>149</v>
      </c>
      <c r="AA4058" s="35" t="s">
        <v>146</v>
      </c>
    </row>
    <row r="4059" spans="1:27" x14ac:dyDescent="0.25">
      <c r="A4059" t="s">
        <v>563</v>
      </c>
      <c r="B4059" t="s">
        <v>564</v>
      </c>
      <c r="C4059" t="s">
        <v>853</v>
      </c>
      <c r="E4059" t="s">
        <v>12129</v>
      </c>
      <c r="F4059" t="s">
        <v>12130</v>
      </c>
      <c r="G4059" t="s">
        <v>12131</v>
      </c>
      <c r="H4059" t="s">
        <v>857</v>
      </c>
      <c r="I4059" t="s">
        <v>721</v>
      </c>
      <c r="J4059" t="s">
        <v>63</v>
      </c>
      <c r="K4059" t="s">
        <v>141</v>
      </c>
      <c r="L4059" t="s">
        <v>34</v>
      </c>
      <c r="M4059" t="s">
        <v>94</v>
      </c>
      <c r="N4059" t="s">
        <v>149</v>
      </c>
      <c r="O4059" s="42">
        <v>44285</v>
      </c>
      <c r="P4059" s="42">
        <v>44285</v>
      </c>
      <c r="Q4059">
        <v>35.5</v>
      </c>
      <c r="R4059">
        <v>35.5</v>
      </c>
      <c r="S4059" s="44">
        <v>36387.5</v>
      </c>
      <c r="T4059">
        <v>36387.5</v>
      </c>
      <c r="U4059" s="42">
        <v>44285</v>
      </c>
      <c r="V4059">
        <v>3</v>
      </c>
      <c r="W4059">
        <v>3.71</v>
      </c>
      <c r="X4059" s="44">
        <v>36387.5</v>
      </c>
      <c r="Y4059" s="45" t="s">
        <v>157</v>
      </c>
      <c r="Z4059" s="35" t="s">
        <v>149</v>
      </c>
      <c r="AA4059" s="35" t="s">
        <v>146</v>
      </c>
    </row>
    <row r="4060" spans="1:27" x14ac:dyDescent="0.25">
      <c r="A4060" t="s">
        <v>150</v>
      </c>
      <c r="B4060" t="s">
        <v>151</v>
      </c>
      <c r="C4060" t="s">
        <v>152</v>
      </c>
      <c r="E4060" t="s">
        <v>12132</v>
      </c>
      <c r="F4060" t="s">
        <v>12133</v>
      </c>
      <c r="G4060" t="s">
        <v>12134</v>
      </c>
      <c r="H4060" t="s">
        <v>7800</v>
      </c>
      <c r="I4060" t="s">
        <v>7716</v>
      </c>
      <c r="J4060" t="s">
        <v>65</v>
      </c>
      <c r="K4060" t="s">
        <v>7778</v>
      </c>
      <c r="L4060" t="s">
        <v>4</v>
      </c>
      <c r="M4060" t="s">
        <v>64</v>
      </c>
      <c r="N4060" t="s">
        <v>149</v>
      </c>
      <c r="O4060" s="42">
        <v>44281</v>
      </c>
      <c r="P4060" s="42">
        <v>44282</v>
      </c>
      <c r="Q4060">
        <v>428</v>
      </c>
      <c r="R4060">
        <v>428</v>
      </c>
      <c r="S4060" s="44">
        <v>36996.61</v>
      </c>
      <c r="T4060">
        <v>36996.61</v>
      </c>
      <c r="U4060" s="42">
        <v>44281</v>
      </c>
      <c r="V4060">
        <v>3</v>
      </c>
      <c r="W4060">
        <v>3.71</v>
      </c>
      <c r="X4060" s="44">
        <v>9972.132075471698</v>
      </c>
      <c r="Y4060" s="45" t="s">
        <v>157</v>
      </c>
      <c r="Z4060" s="35" t="s">
        <v>149</v>
      </c>
      <c r="AA4060" s="35" t="s">
        <v>146</v>
      </c>
    </row>
    <row r="4061" spans="1:27" x14ac:dyDescent="0.25">
      <c r="A4061" t="s">
        <v>563</v>
      </c>
      <c r="B4061" t="s">
        <v>852</v>
      </c>
      <c r="C4061" t="s">
        <v>565</v>
      </c>
      <c r="E4061" t="s">
        <v>12135</v>
      </c>
      <c r="F4061" t="s">
        <v>12136</v>
      </c>
      <c r="G4061" t="s">
        <v>12137</v>
      </c>
      <c r="H4061" t="s">
        <v>12138</v>
      </c>
      <c r="I4061" t="s">
        <v>8851</v>
      </c>
      <c r="J4061" t="s">
        <v>9497</v>
      </c>
      <c r="K4061" t="s">
        <v>9498</v>
      </c>
      <c r="L4061" t="s">
        <v>41</v>
      </c>
      <c r="M4061" t="s">
        <v>64</v>
      </c>
      <c r="N4061" t="s">
        <v>149</v>
      </c>
      <c r="O4061" s="42">
        <v>44292</v>
      </c>
      <c r="P4061" s="42">
        <v>44292</v>
      </c>
      <c r="Q4061">
        <v>4</v>
      </c>
      <c r="R4061">
        <v>4</v>
      </c>
      <c r="S4061" s="44">
        <v>70.62</v>
      </c>
      <c r="T4061">
        <v>70.62</v>
      </c>
      <c r="U4061" s="42">
        <v>44302</v>
      </c>
      <c r="V4061">
        <v>4</v>
      </c>
      <c r="W4061">
        <v>3.7040000000000002</v>
      </c>
      <c r="X4061" s="44">
        <v>19.065874730021001</v>
      </c>
      <c r="Y4061" s="45" t="s">
        <v>157</v>
      </c>
      <c r="Z4061" s="35" t="s">
        <v>149</v>
      </c>
      <c r="AA4061" s="35" t="s">
        <v>146</v>
      </c>
    </row>
    <row r="4062" spans="1:27" x14ac:dyDescent="0.25">
      <c r="A4062" t="s">
        <v>563</v>
      </c>
      <c r="B4062" t="s">
        <v>852</v>
      </c>
      <c r="C4062" t="s">
        <v>565</v>
      </c>
      <c r="E4062" t="s">
        <v>12139</v>
      </c>
      <c r="F4062" t="s">
        <v>12140</v>
      </c>
      <c r="G4062" t="s">
        <v>12141</v>
      </c>
      <c r="H4062" t="s">
        <v>12142</v>
      </c>
      <c r="I4062" t="s">
        <v>8852</v>
      </c>
      <c r="J4062" t="s">
        <v>9497</v>
      </c>
      <c r="K4062" t="s">
        <v>9498</v>
      </c>
      <c r="L4062" t="s">
        <v>41</v>
      </c>
      <c r="M4062" t="s">
        <v>64</v>
      </c>
      <c r="N4062" t="s">
        <v>149</v>
      </c>
      <c r="O4062" s="42">
        <v>44302</v>
      </c>
      <c r="P4062" s="42">
        <v>44302</v>
      </c>
      <c r="Q4062">
        <v>4</v>
      </c>
      <c r="R4062">
        <v>4</v>
      </c>
      <c r="S4062" s="44">
        <v>70.62</v>
      </c>
      <c r="T4062">
        <v>70.62</v>
      </c>
      <c r="U4062" s="42">
        <v>44305</v>
      </c>
      <c r="V4062">
        <v>4</v>
      </c>
      <c r="W4062">
        <v>3.7040000000000002</v>
      </c>
      <c r="X4062" s="44">
        <v>19.065874730021001</v>
      </c>
      <c r="Y4062" s="45" t="s">
        <v>157</v>
      </c>
      <c r="Z4062" s="35" t="s">
        <v>149</v>
      </c>
      <c r="AA4062" s="35" t="s">
        <v>146</v>
      </c>
    </row>
    <row r="4063" spans="1:27" x14ac:dyDescent="0.25">
      <c r="A4063" t="s">
        <v>150</v>
      </c>
      <c r="B4063" t="s">
        <v>151</v>
      </c>
      <c r="C4063" t="s">
        <v>152</v>
      </c>
      <c r="E4063" t="s">
        <v>12143</v>
      </c>
      <c r="F4063" t="s">
        <v>12144</v>
      </c>
      <c r="G4063" t="s">
        <v>12145</v>
      </c>
      <c r="H4063" t="s">
        <v>7925</v>
      </c>
      <c r="I4063" t="s">
        <v>7695</v>
      </c>
      <c r="J4063" t="s">
        <v>65</v>
      </c>
      <c r="K4063" t="s">
        <v>7778</v>
      </c>
      <c r="L4063" t="s">
        <v>4</v>
      </c>
      <c r="M4063" t="s">
        <v>64</v>
      </c>
      <c r="N4063" t="s">
        <v>149</v>
      </c>
      <c r="O4063" s="42">
        <v>44285</v>
      </c>
      <c r="P4063" s="42">
        <v>44286</v>
      </c>
      <c r="Q4063">
        <v>439</v>
      </c>
      <c r="R4063">
        <v>439</v>
      </c>
      <c r="S4063" s="44">
        <v>37575.42</v>
      </c>
      <c r="T4063">
        <v>37575.42</v>
      </c>
      <c r="U4063" s="42">
        <v>44285</v>
      </c>
      <c r="V4063">
        <v>3</v>
      </c>
      <c r="W4063">
        <v>3.71</v>
      </c>
      <c r="X4063" s="44">
        <v>10128.145552560645</v>
      </c>
      <c r="Y4063" s="45" t="s">
        <v>157</v>
      </c>
      <c r="Z4063" s="35" t="s">
        <v>149</v>
      </c>
      <c r="AA4063" s="35" t="s">
        <v>146</v>
      </c>
    </row>
    <row r="4064" spans="1:27" x14ac:dyDescent="0.25">
      <c r="A4064" t="s">
        <v>563</v>
      </c>
      <c r="B4064" t="s">
        <v>852</v>
      </c>
      <c r="C4064" t="s">
        <v>853</v>
      </c>
      <c r="E4064" t="s">
        <v>12085</v>
      </c>
      <c r="F4064" t="s">
        <v>12086</v>
      </c>
      <c r="G4064" t="s">
        <v>12087</v>
      </c>
      <c r="H4064" t="s">
        <v>9162</v>
      </c>
      <c r="I4064" t="s">
        <v>8842</v>
      </c>
      <c r="J4064" t="s">
        <v>9497</v>
      </c>
      <c r="K4064" t="s">
        <v>9498</v>
      </c>
      <c r="L4064" t="s">
        <v>41</v>
      </c>
      <c r="M4064" t="s">
        <v>64</v>
      </c>
      <c r="N4064" t="s">
        <v>149</v>
      </c>
      <c r="O4064" s="42">
        <v>44302</v>
      </c>
      <c r="P4064" s="42">
        <v>44302</v>
      </c>
      <c r="Q4064">
        <v>4</v>
      </c>
      <c r="R4064">
        <v>4</v>
      </c>
      <c r="S4064" s="44">
        <v>70.62</v>
      </c>
      <c r="T4064">
        <v>70.62</v>
      </c>
      <c r="U4064" s="42">
        <v>44302</v>
      </c>
      <c r="V4064">
        <v>4</v>
      </c>
      <c r="W4064">
        <v>3.7040000000000002</v>
      </c>
      <c r="X4064" s="44">
        <v>19.065874730021001</v>
      </c>
      <c r="Y4064" s="45" t="s">
        <v>157</v>
      </c>
      <c r="Z4064" s="35" t="s">
        <v>149</v>
      </c>
      <c r="AA4064" s="35" t="s">
        <v>146</v>
      </c>
    </row>
    <row r="4065" spans="1:27" x14ac:dyDescent="0.25">
      <c r="A4065" t="s">
        <v>563</v>
      </c>
      <c r="B4065" t="s">
        <v>852</v>
      </c>
      <c r="C4065" t="s">
        <v>853</v>
      </c>
      <c r="E4065" t="s">
        <v>12146</v>
      </c>
      <c r="F4065" t="s">
        <v>12147</v>
      </c>
      <c r="G4065" t="s">
        <v>12148</v>
      </c>
      <c r="H4065" t="s">
        <v>6005</v>
      </c>
      <c r="I4065" t="s">
        <v>4514</v>
      </c>
      <c r="J4065" t="s">
        <v>9497</v>
      </c>
      <c r="K4065" t="s">
        <v>9498</v>
      </c>
      <c r="L4065" t="s">
        <v>41</v>
      </c>
      <c r="M4065" t="s">
        <v>64</v>
      </c>
      <c r="N4065" t="s">
        <v>149</v>
      </c>
      <c r="O4065" s="42">
        <v>44305</v>
      </c>
      <c r="P4065" s="42">
        <v>44305</v>
      </c>
      <c r="Q4065">
        <v>4</v>
      </c>
      <c r="R4065">
        <v>4</v>
      </c>
      <c r="S4065" s="44">
        <v>70.62</v>
      </c>
      <c r="T4065">
        <v>70.62</v>
      </c>
      <c r="U4065" s="42">
        <v>44305</v>
      </c>
      <c r="V4065">
        <v>4</v>
      </c>
      <c r="W4065">
        <v>3.7040000000000002</v>
      </c>
      <c r="X4065" s="44">
        <v>19.065874730021001</v>
      </c>
      <c r="Y4065" s="45" t="s">
        <v>157</v>
      </c>
      <c r="Z4065" s="35" t="s">
        <v>149</v>
      </c>
      <c r="AA4065" s="35" t="s">
        <v>146</v>
      </c>
    </row>
    <row r="4066" spans="1:27" x14ac:dyDescent="0.25">
      <c r="A4066" t="s">
        <v>150</v>
      </c>
      <c r="B4066" t="s">
        <v>151</v>
      </c>
      <c r="C4066" t="s">
        <v>152</v>
      </c>
      <c r="E4066" t="s">
        <v>12149</v>
      </c>
      <c r="F4066" t="s">
        <v>12150</v>
      </c>
      <c r="G4066" t="s">
        <v>12151</v>
      </c>
      <c r="H4066" t="s">
        <v>7800</v>
      </c>
      <c r="I4066" t="s">
        <v>7716</v>
      </c>
      <c r="J4066" t="s">
        <v>65</v>
      </c>
      <c r="K4066" t="s">
        <v>7778</v>
      </c>
      <c r="L4066" t="s">
        <v>4</v>
      </c>
      <c r="M4066" t="s">
        <v>64</v>
      </c>
      <c r="N4066" t="s">
        <v>149</v>
      </c>
      <c r="O4066" s="42">
        <v>44281</v>
      </c>
      <c r="P4066" s="42">
        <v>44282</v>
      </c>
      <c r="Q4066">
        <v>470</v>
      </c>
      <c r="R4066">
        <v>470</v>
      </c>
      <c r="S4066" s="44">
        <v>40627.120000000003</v>
      </c>
      <c r="T4066">
        <v>40627.120000000003</v>
      </c>
      <c r="U4066" s="42">
        <v>44281</v>
      </c>
      <c r="V4066">
        <v>3</v>
      </c>
      <c r="W4066">
        <v>3.71</v>
      </c>
      <c r="X4066" s="44">
        <v>10950.706199460916</v>
      </c>
      <c r="Y4066" s="45" t="s">
        <v>157</v>
      </c>
      <c r="Z4066" s="35" t="s">
        <v>149</v>
      </c>
      <c r="AA4066" s="35" t="s">
        <v>146</v>
      </c>
    </row>
    <row r="4067" spans="1:27" x14ac:dyDescent="0.25">
      <c r="A4067" t="s">
        <v>150</v>
      </c>
      <c r="B4067" t="s">
        <v>151</v>
      </c>
      <c r="C4067" t="s">
        <v>152</v>
      </c>
      <c r="E4067" t="s">
        <v>12152</v>
      </c>
      <c r="F4067" t="s">
        <v>12153</v>
      </c>
      <c r="G4067" t="s">
        <v>12154</v>
      </c>
      <c r="H4067" t="s">
        <v>7829</v>
      </c>
      <c r="I4067" t="s">
        <v>7717</v>
      </c>
      <c r="J4067" t="s">
        <v>65</v>
      </c>
      <c r="K4067" t="s">
        <v>7778</v>
      </c>
      <c r="L4067" t="s">
        <v>4</v>
      </c>
      <c r="M4067" t="s">
        <v>64</v>
      </c>
      <c r="N4067" t="s">
        <v>149</v>
      </c>
      <c r="O4067" s="42">
        <v>44285</v>
      </c>
      <c r="P4067" s="42">
        <v>44286</v>
      </c>
      <c r="Q4067">
        <v>500</v>
      </c>
      <c r="R4067">
        <v>500</v>
      </c>
      <c r="S4067" s="44">
        <v>43220.34</v>
      </c>
      <c r="T4067">
        <v>43220.34</v>
      </c>
      <c r="U4067" s="42">
        <v>44286</v>
      </c>
      <c r="V4067">
        <v>3</v>
      </c>
      <c r="W4067">
        <v>3.71</v>
      </c>
      <c r="X4067" s="44">
        <v>11649.687331536388</v>
      </c>
      <c r="Y4067" s="45" t="s">
        <v>157</v>
      </c>
      <c r="Z4067" s="35" t="s">
        <v>149</v>
      </c>
      <c r="AA4067" s="35" t="s">
        <v>146</v>
      </c>
    </row>
    <row r="4068" spans="1:27" x14ac:dyDescent="0.25">
      <c r="A4068" t="s">
        <v>150</v>
      </c>
      <c r="B4068" t="s">
        <v>151</v>
      </c>
      <c r="C4068" t="s">
        <v>152</v>
      </c>
      <c r="E4068" t="s">
        <v>12155</v>
      </c>
      <c r="F4068" t="s">
        <v>12156</v>
      </c>
      <c r="G4068" t="s">
        <v>12157</v>
      </c>
      <c r="H4068" t="s">
        <v>7829</v>
      </c>
      <c r="I4068" t="s">
        <v>7717</v>
      </c>
      <c r="J4068" t="s">
        <v>65</v>
      </c>
      <c r="K4068" t="s">
        <v>7778</v>
      </c>
      <c r="L4068" t="s">
        <v>4</v>
      </c>
      <c r="M4068" t="s">
        <v>64</v>
      </c>
      <c r="N4068" t="s">
        <v>149</v>
      </c>
      <c r="O4068" s="42">
        <v>44286</v>
      </c>
      <c r="P4068" s="42">
        <v>44287</v>
      </c>
      <c r="Q4068">
        <v>500</v>
      </c>
      <c r="R4068">
        <v>500</v>
      </c>
      <c r="S4068" s="44">
        <v>43220.34</v>
      </c>
      <c r="T4068">
        <v>43220.34</v>
      </c>
      <c r="U4068" s="42">
        <v>44286</v>
      </c>
      <c r="V4068">
        <v>3</v>
      </c>
      <c r="W4068">
        <v>3.71</v>
      </c>
      <c r="X4068" s="44">
        <v>11649.687331536388</v>
      </c>
      <c r="Y4068" s="45" t="s">
        <v>157</v>
      </c>
      <c r="Z4068" s="35" t="s">
        <v>149</v>
      </c>
      <c r="AA4068" s="35" t="s">
        <v>146</v>
      </c>
    </row>
    <row r="4069" spans="1:27" x14ac:dyDescent="0.25">
      <c r="A4069" t="s">
        <v>150</v>
      </c>
      <c r="B4069" t="s">
        <v>151</v>
      </c>
      <c r="C4069" t="s">
        <v>152</v>
      </c>
      <c r="E4069" t="s">
        <v>12158</v>
      </c>
      <c r="F4069" t="s">
        <v>12159</v>
      </c>
      <c r="G4069" t="s">
        <v>12160</v>
      </c>
      <c r="H4069" t="s">
        <v>7776</v>
      </c>
      <c r="I4069" t="s">
        <v>7777</v>
      </c>
      <c r="J4069" t="s">
        <v>65</v>
      </c>
      <c r="K4069" t="s">
        <v>7778</v>
      </c>
      <c r="L4069" t="s">
        <v>4</v>
      </c>
      <c r="M4069" t="s">
        <v>64</v>
      </c>
      <c r="N4069" t="s">
        <v>149</v>
      </c>
      <c r="O4069" s="42">
        <v>44285</v>
      </c>
      <c r="P4069" s="42">
        <v>44286</v>
      </c>
      <c r="Q4069">
        <v>500</v>
      </c>
      <c r="R4069">
        <v>500</v>
      </c>
      <c r="S4069" s="44">
        <v>43220.34</v>
      </c>
      <c r="T4069">
        <v>43220.34</v>
      </c>
      <c r="U4069" s="42">
        <v>44286</v>
      </c>
      <c r="V4069">
        <v>3</v>
      </c>
      <c r="W4069">
        <v>3.71</v>
      </c>
      <c r="X4069" s="44">
        <v>11649.687331536388</v>
      </c>
      <c r="Y4069" s="45" t="s">
        <v>157</v>
      </c>
      <c r="Z4069" s="35" t="s">
        <v>149</v>
      </c>
      <c r="AA4069" s="35" t="s">
        <v>146</v>
      </c>
    </row>
    <row r="4070" spans="1:27" x14ac:dyDescent="0.25">
      <c r="A4070" t="s">
        <v>150</v>
      </c>
      <c r="B4070" t="s">
        <v>151</v>
      </c>
      <c r="C4070" t="s">
        <v>152</v>
      </c>
      <c r="E4070" t="s">
        <v>12161</v>
      </c>
      <c r="F4070" t="s">
        <v>12162</v>
      </c>
      <c r="G4070" t="s">
        <v>12163</v>
      </c>
      <c r="H4070" t="s">
        <v>7776</v>
      </c>
      <c r="I4070" t="s">
        <v>7777</v>
      </c>
      <c r="J4070" t="s">
        <v>65</v>
      </c>
      <c r="K4070" t="s">
        <v>7778</v>
      </c>
      <c r="L4070" t="s">
        <v>4</v>
      </c>
      <c r="M4070" t="s">
        <v>64</v>
      </c>
      <c r="N4070" t="s">
        <v>149</v>
      </c>
      <c r="O4070" s="42">
        <v>44286</v>
      </c>
      <c r="P4070" s="42">
        <v>44287</v>
      </c>
      <c r="Q4070">
        <v>500</v>
      </c>
      <c r="R4070">
        <v>500</v>
      </c>
      <c r="S4070" s="44">
        <v>43220.34</v>
      </c>
      <c r="T4070">
        <v>43220.34</v>
      </c>
      <c r="U4070" s="42">
        <v>44286</v>
      </c>
      <c r="V4070">
        <v>3</v>
      </c>
      <c r="W4070">
        <v>3.71</v>
      </c>
      <c r="X4070" s="44">
        <v>11649.687331536388</v>
      </c>
      <c r="Y4070" s="45" t="s">
        <v>157</v>
      </c>
      <c r="Z4070" s="35" t="s">
        <v>149</v>
      </c>
      <c r="AA4070" s="35" t="s">
        <v>146</v>
      </c>
    </row>
    <row r="4071" spans="1:27" x14ac:dyDescent="0.25">
      <c r="A4071" t="s">
        <v>150</v>
      </c>
      <c r="B4071" t="s">
        <v>151</v>
      </c>
      <c r="C4071" t="s">
        <v>152</v>
      </c>
      <c r="E4071" t="s">
        <v>12164</v>
      </c>
      <c r="F4071" t="s">
        <v>12165</v>
      </c>
      <c r="G4071" t="s">
        <v>12166</v>
      </c>
      <c r="H4071" t="s">
        <v>12167</v>
      </c>
      <c r="I4071" t="s">
        <v>12168</v>
      </c>
      <c r="J4071" t="s">
        <v>65</v>
      </c>
      <c r="K4071" t="s">
        <v>7778</v>
      </c>
      <c r="L4071" t="s">
        <v>4</v>
      </c>
      <c r="M4071" t="s">
        <v>64</v>
      </c>
      <c r="N4071" t="s">
        <v>149</v>
      </c>
      <c r="O4071" s="42">
        <v>44286</v>
      </c>
      <c r="P4071" s="42">
        <v>44287</v>
      </c>
      <c r="Q4071">
        <v>500</v>
      </c>
      <c r="R4071">
        <v>500</v>
      </c>
      <c r="S4071" s="44">
        <v>43220.34</v>
      </c>
      <c r="T4071">
        <v>43220.34</v>
      </c>
      <c r="U4071" s="42">
        <v>44286</v>
      </c>
      <c r="V4071">
        <v>3</v>
      </c>
      <c r="W4071">
        <v>3.71</v>
      </c>
      <c r="X4071" s="44">
        <v>11649.687331536388</v>
      </c>
      <c r="Y4071" s="45" t="s">
        <v>157</v>
      </c>
      <c r="Z4071" s="35" t="s">
        <v>149</v>
      </c>
      <c r="AA4071" s="35" t="s">
        <v>146</v>
      </c>
    </row>
    <row r="4072" spans="1:27" x14ac:dyDescent="0.25">
      <c r="A4072" t="s">
        <v>150</v>
      </c>
      <c r="B4072" t="s">
        <v>151</v>
      </c>
      <c r="C4072" t="s">
        <v>152</v>
      </c>
      <c r="E4072" t="s">
        <v>12169</v>
      </c>
      <c r="F4072" t="s">
        <v>12170</v>
      </c>
      <c r="G4072" t="s">
        <v>12171</v>
      </c>
      <c r="H4072" t="s">
        <v>12167</v>
      </c>
      <c r="I4072" t="s">
        <v>12168</v>
      </c>
      <c r="J4072" t="s">
        <v>65</v>
      </c>
      <c r="K4072" t="s">
        <v>7778</v>
      </c>
      <c r="L4072" t="s">
        <v>4</v>
      </c>
      <c r="M4072" t="s">
        <v>64</v>
      </c>
      <c r="N4072" t="s">
        <v>149</v>
      </c>
      <c r="O4072" s="42">
        <v>44286</v>
      </c>
      <c r="P4072" s="42">
        <v>44287</v>
      </c>
      <c r="Q4072">
        <v>500</v>
      </c>
      <c r="R4072">
        <v>500</v>
      </c>
      <c r="S4072" s="44">
        <v>43220.34</v>
      </c>
      <c r="T4072">
        <v>43220.34</v>
      </c>
      <c r="U4072" s="42">
        <v>44286</v>
      </c>
      <c r="V4072">
        <v>3</v>
      </c>
      <c r="W4072">
        <v>3.71</v>
      </c>
      <c r="X4072" s="44">
        <v>11649.687331536388</v>
      </c>
      <c r="Y4072" s="45" t="s">
        <v>157</v>
      </c>
      <c r="Z4072" s="35" t="s">
        <v>149</v>
      </c>
      <c r="AA4072" s="35" t="s">
        <v>146</v>
      </c>
    </row>
    <row r="4073" spans="1:27" x14ac:dyDescent="0.25">
      <c r="A4073" t="s">
        <v>150</v>
      </c>
      <c r="B4073" t="s">
        <v>151</v>
      </c>
      <c r="C4073" t="s">
        <v>152</v>
      </c>
      <c r="E4073" t="s">
        <v>12172</v>
      </c>
      <c r="F4073" t="s">
        <v>12173</v>
      </c>
      <c r="G4073" t="s">
        <v>12174</v>
      </c>
      <c r="H4073" t="s">
        <v>12167</v>
      </c>
      <c r="I4073" t="s">
        <v>12168</v>
      </c>
      <c r="J4073" t="s">
        <v>65</v>
      </c>
      <c r="K4073" t="s">
        <v>7778</v>
      </c>
      <c r="L4073" t="s">
        <v>4</v>
      </c>
      <c r="M4073" t="s">
        <v>64</v>
      </c>
      <c r="N4073" t="s">
        <v>149</v>
      </c>
      <c r="O4073" s="42">
        <v>44286</v>
      </c>
      <c r="P4073" s="42">
        <v>44287</v>
      </c>
      <c r="Q4073">
        <v>500</v>
      </c>
      <c r="R4073">
        <v>500</v>
      </c>
      <c r="S4073" s="44">
        <v>43220.34</v>
      </c>
      <c r="T4073">
        <v>43220.34</v>
      </c>
      <c r="U4073" s="42">
        <v>44286</v>
      </c>
      <c r="V4073">
        <v>3</v>
      </c>
      <c r="W4073">
        <v>3.71</v>
      </c>
      <c r="X4073" s="44">
        <v>11649.687331536388</v>
      </c>
      <c r="Y4073" s="45" t="s">
        <v>157</v>
      </c>
      <c r="Z4073" s="35" t="s">
        <v>149</v>
      </c>
      <c r="AA4073" s="35" t="s">
        <v>146</v>
      </c>
    </row>
    <row r="4074" spans="1:27" x14ac:dyDescent="0.25">
      <c r="A4074" t="s">
        <v>150</v>
      </c>
      <c r="B4074" t="s">
        <v>151</v>
      </c>
      <c r="C4074" t="s">
        <v>152</v>
      </c>
      <c r="E4074" t="s">
        <v>12175</v>
      </c>
      <c r="F4074" t="s">
        <v>12176</v>
      </c>
      <c r="G4074" t="s">
        <v>12177</v>
      </c>
      <c r="H4074" t="s">
        <v>12167</v>
      </c>
      <c r="I4074" t="s">
        <v>12168</v>
      </c>
      <c r="J4074" t="s">
        <v>65</v>
      </c>
      <c r="K4074" t="s">
        <v>7778</v>
      </c>
      <c r="L4074" t="s">
        <v>4</v>
      </c>
      <c r="M4074" t="s">
        <v>64</v>
      </c>
      <c r="N4074" t="s">
        <v>149</v>
      </c>
      <c r="O4074" s="42">
        <v>44286</v>
      </c>
      <c r="P4074" s="42">
        <v>44287</v>
      </c>
      <c r="Q4074">
        <v>500</v>
      </c>
      <c r="R4074">
        <v>500</v>
      </c>
      <c r="S4074" s="44">
        <v>43220.34</v>
      </c>
      <c r="T4074">
        <v>43220.34</v>
      </c>
      <c r="U4074" s="42">
        <v>44286</v>
      </c>
      <c r="V4074">
        <v>3</v>
      </c>
      <c r="W4074">
        <v>3.71</v>
      </c>
      <c r="X4074" s="44">
        <v>11649.687331536388</v>
      </c>
      <c r="Y4074" s="45" t="s">
        <v>157</v>
      </c>
      <c r="Z4074" s="35" t="s">
        <v>149</v>
      </c>
      <c r="AA4074" s="35" t="s">
        <v>146</v>
      </c>
    </row>
    <row r="4075" spans="1:27" x14ac:dyDescent="0.25">
      <c r="A4075" t="s">
        <v>150</v>
      </c>
      <c r="B4075" t="s">
        <v>151</v>
      </c>
      <c r="C4075" t="s">
        <v>152</v>
      </c>
      <c r="E4075" t="s">
        <v>12178</v>
      </c>
      <c r="F4075" t="s">
        <v>12179</v>
      </c>
      <c r="G4075" t="s">
        <v>12180</v>
      </c>
      <c r="H4075" t="s">
        <v>12167</v>
      </c>
      <c r="I4075" t="s">
        <v>12168</v>
      </c>
      <c r="J4075" t="s">
        <v>65</v>
      </c>
      <c r="K4075" t="s">
        <v>7778</v>
      </c>
      <c r="L4075" t="s">
        <v>4</v>
      </c>
      <c r="M4075" t="s">
        <v>64</v>
      </c>
      <c r="N4075" t="s">
        <v>149</v>
      </c>
      <c r="O4075" s="42">
        <v>44286</v>
      </c>
      <c r="P4075" s="42">
        <v>44287</v>
      </c>
      <c r="Q4075">
        <v>500</v>
      </c>
      <c r="R4075">
        <v>500</v>
      </c>
      <c r="S4075" s="44">
        <v>43220.34</v>
      </c>
      <c r="T4075">
        <v>43220.34</v>
      </c>
      <c r="U4075" s="42">
        <v>44286</v>
      </c>
      <c r="V4075">
        <v>3</v>
      </c>
      <c r="W4075">
        <v>3.71</v>
      </c>
      <c r="X4075" s="44">
        <v>11649.687331536388</v>
      </c>
      <c r="Y4075" s="45" t="s">
        <v>157</v>
      </c>
      <c r="Z4075" s="35" t="s">
        <v>149</v>
      </c>
      <c r="AA4075" s="35" t="s">
        <v>146</v>
      </c>
    </row>
    <row r="4076" spans="1:27" x14ac:dyDescent="0.25">
      <c r="A4076" t="s">
        <v>563</v>
      </c>
      <c r="B4076" t="s">
        <v>852</v>
      </c>
      <c r="C4076" t="s">
        <v>565</v>
      </c>
      <c r="E4076" t="s">
        <v>12181</v>
      </c>
      <c r="F4076" t="s">
        <v>12182</v>
      </c>
      <c r="G4076" t="s">
        <v>12183</v>
      </c>
      <c r="H4076" t="s">
        <v>12184</v>
      </c>
      <c r="I4076" t="s">
        <v>8853</v>
      </c>
      <c r="J4076" t="s">
        <v>9497</v>
      </c>
      <c r="K4076" t="s">
        <v>9498</v>
      </c>
      <c r="L4076" t="s">
        <v>41</v>
      </c>
      <c r="M4076" t="s">
        <v>64</v>
      </c>
      <c r="N4076" t="s">
        <v>149</v>
      </c>
      <c r="O4076" s="42">
        <v>44305</v>
      </c>
      <c r="P4076" s="42">
        <v>44305</v>
      </c>
      <c r="Q4076">
        <v>4</v>
      </c>
      <c r="R4076">
        <v>4</v>
      </c>
      <c r="S4076" s="44">
        <v>70.62</v>
      </c>
      <c r="T4076">
        <v>70.62</v>
      </c>
      <c r="U4076" s="42">
        <v>44305</v>
      </c>
      <c r="V4076">
        <v>4</v>
      </c>
      <c r="W4076">
        <v>3.7040000000000002</v>
      </c>
      <c r="X4076" s="44">
        <v>19.065874730021001</v>
      </c>
      <c r="Y4076" s="45" t="s">
        <v>157</v>
      </c>
      <c r="Z4076" s="35" t="s">
        <v>149</v>
      </c>
      <c r="AA4076" s="35" t="s">
        <v>146</v>
      </c>
    </row>
    <row r="4077" spans="1:27" x14ac:dyDescent="0.25">
      <c r="A4077" t="s">
        <v>563</v>
      </c>
      <c r="B4077" t="s">
        <v>852</v>
      </c>
      <c r="C4077" t="s">
        <v>565</v>
      </c>
      <c r="E4077" t="s">
        <v>12094</v>
      </c>
      <c r="F4077" t="s">
        <v>12185</v>
      </c>
      <c r="G4077" t="s">
        <v>12186</v>
      </c>
      <c r="H4077" t="s">
        <v>12097</v>
      </c>
      <c r="I4077" t="s">
        <v>8848</v>
      </c>
      <c r="J4077" t="s">
        <v>9497</v>
      </c>
      <c r="K4077" t="s">
        <v>9498</v>
      </c>
      <c r="L4077" t="s">
        <v>41</v>
      </c>
      <c r="M4077" t="s">
        <v>64</v>
      </c>
      <c r="N4077" t="s">
        <v>149</v>
      </c>
      <c r="O4077" s="42">
        <v>44314</v>
      </c>
      <c r="P4077" s="42">
        <v>44314</v>
      </c>
      <c r="Q4077">
        <v>4</v>
      </c>
      <c r="R4077">
        <v>4</v>
      </c>
      <c r="S4077" s="44">
        <v>70.62</v>
      </c>
      <c r="T4077">
        <v>70.62</v>
      </c>
      <c r="U4077" s="42">
        <v>44315</v>
      </c>
      <c r="V4077">
        <v>4</v>
      </c>
      <c r="W4077">
        <v>3.7040000000000002</v>
      </c>
      <c r="X4077" s="44">
        <v>19.065874730021001</v>
      </c>
      <c r="Y4077" s="45" t="s">
        <v>157</v>
      </c>
      <c r="Z4077" s="35" t="s">
        <v>149</v>
      </c>
      <c r="AA4077" s="35" t="s">
        <v>146</v>
      </c>
    </row>
    <row r="4078" spans="1:27" x14ac:dyDescent="0.25">
      <c r="A4078" t="s">
        <v>563</v>
      </c>
      <c r="B4078" t="s">
        <v>852</v>
      </c>
      <c r="C4078" t="s">
        <v>565</v>
      </c>
      <c r="E4078" t="s">
        <v>12187</v>
      </c>
      <c r="F4078" t="s">
        <v>12188</v>
      </c>
      <c r="G4078" t="s">
        <v>12189</v>
      </c>
      <c r="H4078" t="s">
        <v>12190</v>
      </c>
      <c r="I4078" t="s">
        <v>8854</v>
      </c>
      <c r="J4078" t="s">
        <v>9497</v>
      </c>
      <c r="K4078" t="s">
        <v>9498</v>
      </c>
      <c r="L4078" t="s">
        <v>41</v>
      </c>
      <c r="M4078" t="s">
        <v>64</v>
      </c>
      <c r="N4078" t="s">
        <v>149</v>
      </c>
      <c r="O4078" s="42">
        <v>44315</v>
      </c>
      <c r="P4078" s="42">
        <v>44315</v>
      </c>
      <c r="Q4078">
        <v>4</v>
      </c>
      <c r="R4078">
        <v>4</v>
      </c>
      <c r="S4078" s="44">
        <v>70.62</v>
      </c>
      <c r="T4078">
        <v>70.62</v>
      </c>
      <c r="U4078" s="42">
        <v>44316</v>
      </c>
      <c r="V4078">
        <v>4</v>
      </c>
      <c r="W4078">
        <v>3.7040000000000002</v>
      </c>
      <c r="X4078" s="44">
        <v>19.065874730021001</v>
      </c>
      <c r="Y4078" s="45" t="s">
        <v>157</v>
      </c>
      <c r="Z4078" s="35" t="s">
        <v>149</v>
      </c>
      <c r="AA4078" s="35" t="s">
        <v>146</v>
      </c>
    </row>
    <row r="4079" spans="1:27" x14ac:dyDescent="0.25">
      <c r="A4079" t="s">
        <v>150</v>
      </c>
      <c r="B4079" t="s">
        <v>151</v>
      </c>
      <c r="C4079" t="s">
        <v>152</v>
      </c>
      <c r="E4079" t="s">
        <v>12191</v>
      </c>
      <c r="F4079" t="s">
        <v>12192</v>
      </c>
      <c r="G4079" t="s">
        <v>12193</v>
      </c>
      <c r="H4079" t="s">
        <v>9763</v>
      </c>
      <c r="I4079" t="s">
        <v>8875</v>
      </c>
      <c r="J4079" t="s">
        <v>65</v>
      </c>
      <c r="K4079" t="s">
        <v>7778</v>
      </c>
      <c r="L4079" t="s">
        <v>4</v>
      </c>
      <c r="M4079" t="s">
        <v>64</v>
      </c>
      <c r="N4079" t="s">
        <v>149</v>
      </c>
      <c r="O4079" s="42">
        <v>44281</v>
      </c>
      <c r="P4079" s="42">
        <v>44282</v>
      </c>
      <c r="Q4079">
        <v>500</v>
      </c>
      <c r="R4079">
        <v>500</v>
      </c>
      <c r="S4079" s="44">
        <v>43644.07</v>
      </c>
      <c r="T4079">
        <v>43644.07</v>
      </c>
      <c r="U4079" s="42">
        <v>44281</v>
      </c>
      <c r="V4079">
        <v>3</v>
      </c>
      <c r="W4079">
        <v>3.71</v>
      </c>
      <c r="X4079" s="44">
        <v>11763.900269541778</v>
      </c>
      <c r="Y4079" s="45" t="s">
        <v>157</v>
      </c>
      <c r="Z4079" s="35" t="s">
        <v>149</v>
      </c>
      <c r="AA4079" s="35" t="s">
        <v>146</v>
      </c>
    </row>
    <row r="4080" spans="1:27" x14ac:dyDescent="0.25">
      <c r="A4080" t="s">
        <v>150</v>
      </c>
      <c r="B4080" t="s">
        <v>151</v>
      </c>
      <c r="C4080" t="s">
        <v>152</v>
      </c>
      <c r="E4080" t="s">
        <v>12194</v>
      </c>
      <c r="F4080" t="s">
        <v>12195</v>
      </c>
      <c r="G4080" t="s">
        <v>12196</v>
      </c>
      <c r="H4080" t="s">
        <v>9763</v>
      </c>
      <c r="I4080" t="s">
        <v>8875</v>
      </c>
      <c r="J4080" t="s">
        <v>65</v>
      </c>
      <c r="K4080" t="s">
        <v>7778</v>
      </c>
      <c r="L4080" t="s">
        <v>4</v>
      </c>
      <c r="M4080" t="s">
        <v>64</v>
      </c>
      <c r="N4080" t="s">
        <v>149</v>
      </c>
      <c r="O4080" s="42">
        <v>44286</v>
      </c>
      <c r="P4080" s="42">
        <v>44287</v>
      </c>
      <c r="Q4080">
        <v>500</v>
      </c>
      <c r="R4080">
        <v>500</v>
      </c>
      <c r="S4080" s="44">
        <v>43644.07</v>
      </c>
      <c r="T4080">
        <v>43644.07</v>
      </c>
      <c r="U4080" s="42">
        <v>44286</v>
      </c>
      <c r="V4080">
        <v>3</v>
      </c>
      <c r="W4080">
        <v>3.71</v>
      </c>
      <c r="X4080" s="44">
        <v>11763.900269541778</v>
      </c>
      <c r="Y4080" s="45" t="s">
        <v>157</v>
      </c>
      <c r="Z4080" s="35" t="s">
        <v>149</v>
      </c>
      <c r="AA4080" s="35" t="s">
        <v>146</v>
      </c>
    </row>
    <row r="4081" spans="1:27" x14ac:dyDescent="0.25">
      <c r="A4081" t="s">
        <v>563</v>
      </c>
      <c r="B4081" t="s">
        <v>852</v>
      </c>
      <c r="C4081" t="s">
        <v>853</v>
      </c>
      <c r="E4081" t="s">
        <v>12098</v>
      </c>
      <c r="F4081" t="s">
        <v>12099</v>
      </c>
      <c r="G4081" t="s">
        <v>12100</v>
      </c>
      <c r="H4081" t="s">
        <v>9162</v>
      </c>
      <c r="I4081" t="s">
        <v>8842</v>
      </c>
      <c r="J4081" t="s">
        <v>9497</v>
      </c>
      <c r="K4081" t="s">
        <v>9498</v>
      </c>
      <c r="L4081" t="s">
        <v>41</v>
      </c>
      <c r="M4081" t="s">
        <v>64</v>
      </c>
      <c r="N4081" t="s">
        <v>10611</v>
      </c>
      <c r="O4081" s="42">
        <v>44302</v>
      </c>
      <c r="P4081" s="42">
        <v>44302</v>
      </c>
      <c r="Q4081">
        <v>9</v>
      </c>
      <c r="R4081">
        <v>9</v>
      </c>
      <c r="S4081" s="44">
        <v>70.62</v>
      </c>
      <c r="T4081">
        <v>70.62</v>
      </c>
      <c r="U4081" s="42">
        <v>44302</v>
      </c>
      <c r="V4081">
        <v>4</v>
      </c>
      <c r="W4081">
        <v>3.7040000000000002</v>
      </c>
      <c r="X4081" s="44">
        <v>19.065874730021001</v>
      </c>
      <c r="Y4081" s="45" t="s">
        <v>157</v>
      </c>
      <c r="Z4081" s="35" t="s">
        <v>149</v>
      </c>
      <c r="AA4081" s="35" t="s">
        <v>146</v>
      </c>
    </row>
    <row r="4082" spans="1:27" x14ac:dyDescent="0.25">
      <c r="A4082" t="s">
        <v>150</v>
      </c>
      <c r="B4082" t="s">
        <v>151</v>
      </c>
      <c r="C4082" t="s">
        <v>152</v>
      </c>
      <c r="E4082" t="s">
        <v>12197</v>
      </c>
      <c r="F4082" t="s">
        <v>12198</v>
      </c>
      <c r="G4082" t="s">
        <v>12199</v>
      </c>
      <c r="H4082" t="s">
        <v>12184</v>
      </c>
      <c r="I4082" t="s">
        <v>8853</v>
      </c>
      <c r="J4082" t="s">
        <v>65</v>
      </c>
      <c r="K4082" t="s">
        <v>7778</v>
      </c>
      <c r="L4082" t="s">
        <v>4</v>
      </c>
      <c r="M4082" t="s">
        <v>64</v>
      </c>
      <c r="N4082" t="s">
        <v>149</v>
      </c>
      <c r="O4082" s="42">
        <v>44307</v>
      </c>
      <c r="P4082" s="42">
        <v>44308</v>
      </c>
      <c r="Q4082">
        <v>1</v>
      </c>
      <c r="R4082">
        <v>1</v>
      </c>
      <c r="S4082" s="44">
        <v>87.29</v>
      </c>
      <c r="T4082">
        <v>87.29</v>
      </c>
      <c r="U4082" s="42">
        <v>44307</v>
      </c>
      <c r="V4082">
        <v>4</v>
      </c>
      <c r="W4082">
        <v>3.7040000000000002</v>
      </c>
      <c r="X4082" s="44">
        <v>23.566414686824999</v>
      </c>
      <c r="Y4082" s="45" t="s">
        <v>157</v>
      </c>
      <c r="Z4082" s="35" t="s">
        <v>149</v>
      </c>
      <c r="AA4082" s="35" t="s">
        <v>146</v>
      </c>
    </row>
    <row r="4083" spans="1:27" x14ac:dyDescent="0.25">
      <c r="A4083" t="s">
        <v>563</v>
      </c>
      <c r="B4083" t="s">
        <v>852</v>
      </c>
      <c r="C4083" t="s">
        <v>565</v>
      </c>
      <c r="E4083" t="s">
        <v>12200</v>
      </c>
      <c r="F4083" t="s">
        <v>12201</v>
      </c>
      <c r="G4083" t="s">
        <v>12202</v>
      </c>
      <c r="H4083" t="s">
        <v>12203</v>
      </c>
      <c r="I4083" t="s">
        <v>8855</v>
      </c>
      <c r="J4083" t="s">
        <v>9479</v>
      </c>
      <c r="K4083" t="s">
        <v>8843</v>
      </c>
      <c r="L4083" t="s">
        <v>41</v>
      </c>
      <c r="M4083" t="s">
        <v>64</v>
      </c>
      <c r="N4083" t="s">
        <v>149</v>
      </c>
      <c r="O4083" s="42">
        <v>44292</v>
      </c>
      <c r="P4083" s="42">
        <v>44292</v>
      </c>
      <c r="Q4083">
        <v>18</v>
      </c>
      <c r="R4083">
        <v>18</v>
      </c>
      <c r="S4083" s="44">
        <v>95.34</v>
      </c>
      <c r="T4083">
        <v>95.34</v>
      </c>
      <c r="U4083" s="42">
        <v>44294</v>
      </c>
      <c r="V4083">
        <v>4</v>
      </c>
      <c r="W4083">
        <v>3.7040000000000002</v>
      </c>
      <c r="X4083" s="44">
        <v>25.739740820733999</v>
      </c>
      <c r="Y4083" s="45" t="s">
        <v>157</v>
      </c>
      <c r="Z4083" s="35" t="s">
        <v>149</v>
      </c>
      <c r="AA4083" s="35" t="s">
        <v>146</v>
      </c>
    </row>
    <row r="4084" spans="1:27" x14ac:dyDescent="0.25">
      <c r="A4084" t="s">
        <v>563</v>
      </c>
      <c r="B4084" t="s">
        <v>852</v>
      </c>
      <c r="C4084" t="s">
        <v>853</v>
      </c>
      <c r="E4084" t="s">
        <v>12204</v>
      </c>
      <c r="F4084" t="s">
        <v>12205</v>
      </c>
      <c r="G4084" t="s">
        <v>12206</v>
      </c>
      <c r="H4084" t="s">
        <v>6005</v>
      </c>
      <c r="I4084" t="s">
        <v>4514</v>
      </c>
      <c r="J4084" t="s">
        <v>9479</v>
      </c>
      <c r="K4084" t="s">
        <v>8843</v>
      </c>
      <c r="L4084" t="s">
        <v>41</v>
      </c>
      <c r="M4084" t="s">
        <v>64</v>
      </c>
      <c r="N4084" t="s">
        <v>149</v>
      </c>
      <c r="O4084" s="42">
        <v>44293</v>
      </c>
      <c r="P4084" s="42">
        <v>44293</v>
      </c>
      <c r="Q4084">
        <v>18</v>
      </c>
      <c r="R4084">
        <v>18</v>
      </c>
      <c r="S4084" s="44">
        <v>95.34</v>
      </c>
      <c r="T4084">
        <v>95.34</v>
      </c>
      <c r="U4084" s="42">
        <v>44293</v>
      </c>
      <c r="V4084">
        <v>4</v>
      </c>
      <c r="W4084">
        <v>3.7040000000000002</v>
      </c>
      <c r="X4084" s="44">
        <v>25.739740820733999</v>
      </c>
      <c r="Y4084" s="45" t="s">
        <v>157</v>
      </c>
      <c r="Z4084" s="35" t="s">
        <v>149</v>
      </c>
      <c r="AA4084" s="35" t="s">
        <v>146</v>
      </c>
    </row>
    <row r="4085" spans="1:27" x14ac:dyDescent="0.25">
      <c r="A4085" t="s">
        <v>150</v>
      </c>
      <c r="B4085" t="s">
        <v>151</v>
      </c>
      <c r="C4085" t="s">
        <v>152</v>
      </c>
      <c r="E4085" t="s">
        <v>12207</v>
      </c>
      <c r="F4085" t="s">
        <v>12208</v>
      </c>
      <c r="G4085" t="s">
        <v>12209</v>
      </c>
      <c r="H4085" t="s">
        <v>7925</v>
      </c>
      <c r="I4085" t="s">
        <v>7695</v>
      </c>
      <c r="J4085" t="s">
        <v>65</v>
      </c>
      <c r="K4085" t="s">
        <v>7778</v>
      </c>
      <c r="L4085" t="s">
        <v>4</v>
      </c>
      <c r="M4085" t="s">
        <v>64</v>
      </c>
      <c r="N4085" t="s">
        <v>149</v>
      </c>
      <c r="O4085" s="42">
        <v>44284</v>
      </c>
      <c r="P4085" s="42">
        <v>44285</v>
      </c>
      <c r="Q4085">
        <v>560</v>
      </c>
      <c r="R4085">
        <v>560</v>
      </c>
      <c r="S4085" s="44">
        <v>47932.2</v>
      </c>
      <c r="T4085">
        <v>47932.2</v>
      </c>
      <c r="U4085" s="42">
        <v>44285</v>
      </c>
      <c r="V4085">
        <v>3</v>
      </c>
      <c r="W4085">
        <v>3.71</v>
      </c>
      <c r="X4085" s="44">
        <v>12919.730458221024</v>
      </c>
      <c r="Y4085" s="45" t="s">
        <v>157</v>
      </c>
      <c r="Z4085" s="35" t="s">
        <v>149</v>
      </c>
      <c r="AA4085" s="35" t="s">
        <v>146</v>
      </c>
    </row>
    <row r="4086" spans="1:27" x14ac:dyDescent="0.25">
      <c r="A4086" t="s">
        <v>150</v>
      </c>
      <c r="B4086" t="s">
        <v>151</v>
      </c>
      <c r="C4086" t="s">
        <v>152</v>
      </c>
      <c r="E4086" t="s">
        <v>12210</v>
      </c>
      <c r="F4086" t="s">
        <v>12211</v>
      </c>
      <c r="G4086" t="s">
        <v>12212</v>
      </c>
      <c r="H4086" t="s">
        <v>7925</v>
      </c>
      <c r="I4086" t="s">
        <v>7695</v>
      </c>
      <c r="J4086" t="s">
        <v>65</v>
      </c>
      <c r="K4086" t="s">
        <v>7778</v>
      </c>
      <c r="L4086" t="s">
        <v>4</v>
      </c>
      <c r="M4086" t="s">
        <v>64</v>
      </c>
      <c r="N4086" t="s">
        <v>149</v>
      </c>
      <c r="O4086" s="42">
        <v>44284</v>
      </c>
      <c r="P4086" s="42">
        <v>44285</v>
      </c>
      <c r="Q4086">
        <v>600</v>
      </c>
      <c r="R4086">
        <v>600</v>
      </c>
      <c r="S4086" s="44">
        <v>51355.93</v>
      </c>
      <c r="T4086">
        <v>51355.93</v>
      </c>
      <c r="U4086" s="42">
        <v>44284</v>
      </c>
      <c r="V4086">
        <v>3</v>
      </c>
      <c r="W4086">
        <v>3.71</v>
      </c>
      <c r="X4086" s="44">
        <v>13842.568733153637</v>
      </c>
      <c r="Y4086" s="45" t="s">
        <v>157</v>
      </c>
      <c r="Z4086" s="35" t="s">
        <v>149</v>
      </c>
      <c r="AA4086" s="35" t="s">
        <v>146</v>
      </c>
    </row>
    <row r="4087" spans="1:27" x14ac:dyDescent="0.25">
      <c r="A4087" t="s">
        <v>150</v>
      </c>
      <c r="B4087" t="s">
        <v>151</v>
      </c>
      <c r="C4087" t="s">
        <v>152</v>
      </c>
      <c r="E4087" t="s">
        <v>12213</v>
      </c>
      <c r="F4087" t="s">
        <v>12214</v>
      </c>
      <c r="G4087" t="s">
        <v>12215</v>
      </c>
      <c r="H4087" t="s">
        <v>7925</v>
      </c>
      <c r="I4087" t="s">
        <v>7695</v>
      </c>
      <c r="J4087" t="s">
        <v>65</v>
      </c>
      <c r="K4087" t="s">
        <v>7778</v>
      </c>
      <c r="L4087" t="s">
        <v>4</v>
      </c>
      <c r="M4087" t="s">
        <v>64</v>
      </c>
      <c r="N4087" t="s">
        <v>149</v>
      </c>
      <c r="O4087" s="42">
        <v>44284</v>
      </c>
      <c r="P4087" s="42">
        <v>44285</v>
      </c>
      <c r="Q4087">
        <v>600</v>
      </c>
      <c r="R4087">
        <v>600</v>
      </c>
      <c r="S4087" s="44">
        <v>51355.93</v>
      </c>
      <c r="T4087">
        <v>51355.93</v>
      </c>
      <c r="U4087" s="42">
        <v>44285</v>
      </c>
      <c r="V4087">
        <v>3</v>
      </c>
      <c r="W4087">
        <v>3.71</v>
      </c>
      <c r="X4087" s="44">
        <v>13842.568733153637</v>
      </c>
      <c r="Y4087" s="45" t="s">
        <v>157</v>
      </c>
      <c r="Z4087" s="35" t="s">
        <v>149</v>
      </c>
      <c r="AA4087" s="35" t="s">
        <v>146</v>
      </c>
    </row>
    <row r="4088" spans="1:27" x14ac:dyDescent="0.25">
      <c r="A4088" t="s">
        <v>150</v>
      </c>
      <c r="B4088" t="s">
        <v>151</v>
      </c>
      <c r="C4088" t="s">
        <v>152</v>
      </c>
      <c r="E4088" t="s">
        <v>12216</v>
      </c>
      <c r="F4088" t="s">
        <v>12217</v>
      </c>
      <c r="G4088" t="s">
        <v>12218</v>
      </c>
      <c r="H4088" t="s">
        <v>7925</v>
      </c>
      <c r="I4088" t="s">
        <v>7695</v>
      </c>
      <c r="J4088" t="s">
        <v>65</v>
      </c>
      <c r="K4088" t="s">
        <v>7778</v>
      </c>
      <c r="L4088" t="s">
        <v>4</v>
      </c>
      <c r="M4088" t="s">
        <v>64</v>
      </c>
      <c r="N4088" t="s">
        <v>149</v>
      </c>
      <c r="O4088" s="42">
        <v>44284</v>
      </c>
      <c r="P4088" s="42">
        <v>44285</v>
      </c>
      <c r="Q4088">
        <v>600</v>
      </c>
      <c r="R4088">
        <v>600</v>
      </c>
      <c r="S4088" s="44">
        <v>51355.93</v>
      </c>
      <c r="T4088">
        <v>51355.93</v>
      </c>
      <c r="U4088" s="42">
        <v>44285</v>
      </c>
      <c r="V4088">
        <v>3</v>
      </c>
      <c r="W4088">
        <v>3.71</v>
      </c>
      <c r="X4088" s="44">
        <v>13842.568733153637</v>
      </c>
      <c r="Y4088" s="45" t="s">
        <v>157</v>
      </c>
      <c r="Z4088" s="35" t="s">
        <v>149</v>
      </c>
      <c r="AA4088" s="35" t="s">
        <v>146</v>
      </c>
    </row>
    <row r="4089" spans="1:27" x14ac:dyDescent="0.25">
      <c r="A4089" t="s">
        <v>150</v>
      </c>
      <c r="B4089" t="s">
        <v>151</v>
      </c>
      <c r="C4089" t="s">
        <v>152</v>
      </c>
      <c r="E4089" t="s">
        <v>12219</v>
      </c>
      <c r="F4089" t="s">
        <v>12220</v>
      </c>
      <c r="G4089" t="s">
        <v>12221</v>
      </c>
      <c r="H4089" t="s">
        <v>7925</v>
      </c>
      <c r="I4089" t="s">
        <v>7695</v>
      </c>
      <c r="J4089" t="s">
        <v>65</v>
      </c>
      <c r="K4089" t="s">
        <v>7778</v>
      </c>
      <c r="L4089" t="s">
        <v>4</v>
      </c>
      <c r="M4089" t="s">
        <v>64</v>
      </c>
      <c r="N4089" t="s">
        <v>149</v>
      </c>
      <c r="O4089" s="42">
        <v>44284</v>
      </c>
      <c r="P4089" s="42">
        <v>44285</v>
      </c>
      <c r="Q4089">
        <v>600</v>
      </c>
      <c r="R4089">
        <v>600</v>
      </c>
      <c r="S4089" s="44">
        <v>51355.93</v>
      </c>
      <c r="T4089">
        <v>51355.93</v>
      </c>
      <c r="U4089" s="42">
        <v>44284</v>
      </c>
      <c r="V4089">
        <v>3</v>
      </c>
      <c r="W4089">
        <v>3.71</v>
      </c>
      <c r="X4089" s="44">
        <v>13842.568733153637</v>
      </c>
      <c r="Y4089" s="45" t="s">
        <v>157</v>
      </c>
      <c r="Z4089" s="35" t="s">
        <v>149</v>
      </c>
      <c r="AA4089" s="35" t="s">
        <v>146</v>
      </c>
    </row>
    <row r="4090" spans="1:27" x14ac:dyDescent="0.25">
      <c r="A4090" t="s">
        <v>563</v>
      </c>
      <c r="B4090" t="s">
        <v>852</v>
      </c>
      <c r="C4090" t="s">
        <v>565</v>
      </c>
      <c r="E4090" t="s">
        <v>12222</v>
      </c>
      <c r="F4090" t="s">
        <v>12223</v>
      </c>
      <c r="G4090" t="s">
        <v>12224</v>
      </c>
      <c r="H4090" t="s">
        <v>9000</v>
      </c>
      <c r="I4090" t="s">
        <v>8856</v>
      </c>
      <c r="J4090" t="s">
        <v>9479</v>
      </c>
      <c r="K4090" t="s">
        <v>8843</v>
      </c>
      <c r="L4090" t="s">
        <v>41</v>
      </c>
      <c r="M4090" t="s">
        <v>64</v>
      </c>
      <c r="N4090" t="s">
        <v>149</v>
      </c>
      <c r="O4090" s="42">
        <v>44312</v>
      </c>
      <c r="P4090" s="42">
        <v>44312</v>
      </c>
      <c r="Q4090">
        <v>18</v>
      </c>
      <c r="R4090">
        <v>18</v>
      </c>
      <c r="S4090" s="44">
        <v>95.34</v>
      </c>
      <c r="T4090">
        <v>95.34</v>
      </c>
      <c r="U4090" s="42">
        <v>44313</v>
      </c>
      <c r="V4090">
        <v>4</v>
      </c>
      <c r="W4090">
        <v>3.7040000000000002</v>
      </c>
      <c r="X4090" s="44">
        <v>25.739740820733999</v>
      </c>
      <c r="Y4090" s="45" t="s">
        <v>157</v>
      </c>
      <c r="Z4090" s="35" t="s">
        <v>149</v>
      </c>
      <c r="AA4090" s="35" t="s">
        <v>146</v>
      </c>
    </row>
    <row r="4091" spans="1:27" x14ac:dyDescent="0.25">
      <c r="A4091" t="s">
        <v>150</v>
      </c>
      <c r="B4091" t="s">
        <v>151</v>
      </c>
      <c r="C4091" t="s">
        <v>152</v>
      </c>
      <c r="E4091" t="s">
        <v>12225</v>
      </c>
      <c r="F4091" t="s">
        <v>12226</v>
      </c>
      <c r="G4091" t="s">
        <v>12227</v>
      </c>
      <c r="H4091" t="s">
        <v>8096</v>
      </c>
      <c r="I4091" t="s">
        <v>7703</v>
      </c>
      <c r="J4091" t="s">
        <v>65</v>
      </c>
      <c r="K4091" t="s">
        <v>7778</v>
      </c>
      <c r="L4091" t="s">
        <v>4</v>
      </c>
      <c r="M4091" t="s">
        <v>64</v>
      </c>
      <c r="N4091" t="s">
        <v>149</v>
      </c>
      <c r="O4091" s="42">
        <v>44286</v>
      </c>
      <c r="P4091" s="42">
        <v>44287</v>
      </c>
      <c r="Q4091">
        <v>600</v>
      </c>
      <c r="R4091">
        <v>600</v>
      </c>
      <c r="S4091" s="44">
        <v>52372.88</v>
      </c>
      <c r="T4091">
        <v>52372.88</v>
      </c>
      <c r="U4091" s="42">
        <v>44286</v>
      </c>
      <c r="V4091">
        <v>3</v>
      </c>
      <c r="W4091">
        <v>3.71</v>
      </c>
      <c r="X4091" s="44">
        <v>14116.679245283018</v>
      </c>
      <c r="Y4091" s="45" t="s">
        <v>157</v>
      </c>
      <c r="Z4091" s="35" t="s">
        <v>149</v>
      </c>
      <c r="AA4091" s="35" t="s">
        <v>146</v>
      </c>
    </row>
    <row r="4092" spans="1:27" x14ac:dyDescent="0.25">
      <c r="A4092" t="s">
        <v>150</v>
      </c>
      <c r="B4092" t="s">
        <v>151</v>
      </c>
      <c r="C4092" t="s">
        <v>152</v>
      </c>
      <c r="E4092" t="s">
        <v>12228</v>
      </c>
      <c r="F4092" t="s">
        <v>12229</v>
      </c>
      <c r="G4092" t="s">
        <v>12230</v>
      </c>
      <c r="H4092" t="s">
        <v>6889</v>
      </c>
      <c r="I4092" t="s">
        <v>6660</v>
      </c>
      <c r="J4092" t="s">
        <v>65</v>
      </c>
      <c r="K4092" t="s">
        <v>7778</v>
      </c>
      <c r="L4092" t="s">
        <v>4</v>
      </c>
      <c r="M4092" t="s">
        <v>64</v>
      </c>
      <c r="N4092" t="s">
        <v>149</v>
      </c>
      <c r="O4092" s="42">
        <v>44286</v>
      </c>
      <c r="P4092" s="42">
        <v>44287</v>
      </c>
      <c r="Q4092">
        <v>600</v>
      </c>
      <c r="R4092">
        <v>600</v>
      </c>
      <c r="S4092" s="44">
        <v>52372.88</v>
      </c>
      <c r="T4092">
        <v>52372.88</v>
      </c>
      <c r="U4092" s="42">
        <v>44286</v>
      </c>
      <c r="V4092">
        <v>3</v>
      </c>
      <c r="W4092">
        <v>3.71</v>
      </c>
      <c r="X4092" s="44">
        <v>14116.679245283018</v>
      </c>
      <c r="Y4092" s="45" t="s">
        <v>157</v>
      </c>
      <c r="Z4092" s="35" t="s">
        <v>149</v>
      </c>
      <c r="AA4092" s="35" t="s">
        <v>146</v>
      </c>
    </row>
    <row r="4093" spans="1:27" x14ac:dyDescent="0.25">
      <c r="A4093" t="s">
        <v>150</v>
      </c>
      <c r="B4093" t="s">
        <v>151</v>
      </c>
      <c r="C4093" t="s">
        <v>152</v>
      </c>
      <c r="E4093" t="s">
        <v>12231</v>
      </c>
      <c r="F4093" t="s">
        <v>12232</v>
      </c>
      <c r="G4093" t="s">
        <v>12233</v>
      </c>
      <c r="H4093" t="s">
        <v>6889</v>
      </c>
      <c r="I4093" t="s">
        <v>6660</v>
      </c>
      <c r="J4093" t="s">
        <v>65</v>
      </c>
      <c r="K4093" t="s">
        <v>7778</v>
      </c>
      <c r="L4093" t="s">
        <v>4</v>
      </c>
      <c r="M4093" t="s">
        <v>64</v>
      </c>
      <c r="N4093" t="s">
        <v>149</v>
      </c>
      <c r="O4093" s="42">
        <v>44286</v>
      </c>
      <c r="P4093" s="42">
        <v>44287</v>
      </c>
      <c r="Q4093">
        <v>600</v>
      </c>
      <c r="R4093">
        <v>600</v>
      </c>
      <c r="S4093" s="44">
        <v>52372.88</v>
      </c>
      <c r="T4093">
        <v>52372.88</v>
      </c>
      <c r="U4093" s="42">
        <v>44286</v>
      </c>
      <c r="V4093">
        <v>3</v>
      </c>
      <c r="W4093">
        <v>3.71</v>
      </c>
      <c r="X4093" s="44">
        <v>14116.679245283018</v>
      </c>
      <c r="Y4093" s="45" t="s">
        <v>157</v>
      </c>
      <c r="Z4093" s="35" t="s">
        <v>149</v>
      </c>
      <c r="AA4093" s="35" t="s">
        <v>146</v>
      </c>
    </row>
    <row r="4094" spans="1:27" x14ac:dyDescent="0.25">
      <c r="A4094" t="s">
        <v>150</v>
      </c>
      <c r="B4094" t="s">
        <v>151</v>
      </c>
      <c r="C4094" t="s">
        <v>152</v>
      </c>
      <c r="E4094" t="s">
        <v>12234</v>
      </c>
      <c r="F4094" t="s">
        <v>12235</v>
      </c>
      <c r="G4094" t="s">
        <v>12236</v>
      </c>
      <c r="H4094" t="s">
        <v>7925</v>
      </c>
      <c r="I4094" t="s">
        <v>7695</v>
      </c>
      <c r="J4094" t="s">
        <v>65</v>
      </c>
      <c r="K4094" t="s">
        <v>7778</v>
      </c>
      <c r="L4094" t="s">
        <v>4</v>
      </c>
      <c r="M4094" t="s">
        <v>64</v>
      </c>
      <c r="N4094" t="s">
        <v>149</v>
      </c>
      <c r="O4094" s="42">
        <v>44284</v>
      </c>
      <c r="P4094" s="42">
        <v>44285</v>
      </c>
      <c r="Q4094">
        <v>620</v>
      </c>
      <c r="R4094">
        <v>620</v>
      </c>
      <c r="S4094" s="44">
        <v>53067.8</v>
      </c>
      <c r="T4094">
        <v>53067.8</v>
      </c>
      <c r="U4094" s="42">
        <v>44284</v>
      </c>
      <c r="V4094">
        <v>3</v>
      </c>
      <c r="W4094">
        <v>3.71</v>
      </c>
      <c r="X4094" s="44">
        <v>14303.989218328839</v>
      </c>
      <c r="Y4094" s="45" t="s">
        <v>157</v>
      </c>
      <c r="Z4094" s="35" t="s">
        <v>149</v>
      </c>
      <c r="AA4094" s="35" t="s">
        <v>146</v>
      </c>
    </row>
    <row r="4095" spans="1:27" x14ac:dyDescent="0.25">
      <c r="A4095" t="s">
        <v>150</v>
      </c>
      <c r="B4095" t="s">
        <v>151</v>
      </c>
      <c r="C4095" t="s">
        <v>152</v>
      </c>
      <c r="E4095" t="s">
        <v>12237</v>
      </c>
      <c r="F4095" t="s">
        <v>12238</v>
      </c>
      <c r="G4095" t="s">
        <v>12239</v>
      </c>
      <c r="H4095" t="s">
        <v>7925</v>
      </c>
      <c r="I4095" t="s">
        <v>7695</v>
      </c>
      <c r="J4095" t="s">
        <v>65</v>
      </c>
      <c r="K4095" t="s">
        <v>7778</v>
      </c>
      <c r="L4095" t="s">
        <v>4</v>
      </c>
      <c r="M4095" t="s">
        <v>64</v>
      </c>
      <c r="N4095" t="s">
        <v>149</v>
      </c>
      <c r="O4095" s="42">
        <v>44284</v>
      </c>
      <c r="P4095" s="42">
        <v>44285</v>
      </c>
      <c r="Q4095">
        <v>640</v>
      </c>
      <c r="R4095">
        <v>640</v>
      </c>
      <c r="S4095" s="44">
        <v>54779.66</v>
      </c>
      <c r="T4095">
        <v>54779.66</v>
      </c>
      <c r="U4095" s="42">
        <v>44285</v>
      </c>
      <c r="V4095">
        <v>3</v>
      </c>
      <c r="W4095">
        <v>3.71</v>
      </c>
      <c r="X4095" s="44">
        <v>14765.407008086253</v>
      </c>
      <c r="Y4095" s="45" t="s">
        <v>157</v>
      </c>
      <c r="Z4095" s="35" t="s">
        <v>149</v>
      </c>
      <c r="AA4095" s="35" t="s">
        <v>146</v>
      </c>
    </row>
    <row r="4096" spans="1:27" x14ac:dyDescent="0.25">
      <c r="A4096" t="s">
        <v>150</v>
      </c>
      <c r="B4096" t="s">
        <v>151</v>
      </c>
      <c r="C4096" t="s">
        <v>152</v>
      </c>
      <c r="E4096" t="s">
        <v>12240</v>
      </c>
      <c r="F4096" t="s">
        <v>12241</v>
      </c>
      <c r="G4096" t="s">
        <v>12242</v>
      </c>
      <c r="H4096" t="s">
        <v>11427</v>
      </c>
      <c r="I4096" t="s">
        <v>11428</v>
      </c>
      <c r="J4096" t="s">
        <v>65</v>
      </c>
      <c r="K4096" t="s">
        <v>7778</v>
      </c>
      <c r="L4096" t="s">
        <v>4</v>
      </c>
      <c r="M4096" t="s">
        <v>64</v>
      </c>
      <c r="N4096" t="s">
        <v>149</v>
      </c>
      <c r="O4096" s="42">
        <v>44286</v>
      </c>
      <c r="P4096" s="42">
        <v>44287</v>
      </c>
      <c r="Q4096">
        <v>640</v>
      </c>
      <c r="R4096">
        <v>640</v>
      </c>
      <c r="S4096" s="44">
        <v>55593.22</v>
      </c>
      <c r="T4096">
        <v>55593.22</v>
      </c>
      <c r="U4096" s="42">
        <v>44286</v>
      </c>
      <c r="V4096">
        <v>3</v>
      </c>
      <c r="W4096">
        <v>3.71</v>
      </c>
      <c r="X4096" s="44">
        <v>14984.695417789757</v>
      </c>
      <c r="Y4096" s="45" t="s">
        <v>157</v>
      </c>
      <c r="Z4096" s="35" t="s">
        <v>149</v>
      </c>
      <c r="AA4096" s="35" t="s">
        <v>146</v>
      </c>
    </row>
    <row r="4097" spans="1:27" x14ac:dyDescent="0.25">
      <c r="A4097" t="s">
        <v>150</v>
      </c>
      <c r="B4097" t="s">
        <v>151</v>
      </c>
      <c r="C4097" t="s">
        <v>152</v>
      </c>
      <c r="E4097" t="s">
        <v>12243</v>
      </c>
      <c r="F4097" t="s">
        <v>12244</v>
      </c>
      <c r="G4097" t="s">
        <v>12245</v>
      </c>
      <c r="H4097" t="s">
        <v>7925</v>
      </c>
      <c r="I4097" t="s">
        <v>7695</v>
      </c>
      <c r="J4097" t="s">
        <v>65</v>
      </c>
      <c r="K4097" t="s">
        <v>7778</v>
      </c>
      <c r="L4097" t="s">
        <v>4</v>
      </c>
      <c r="M4097" t="s">
        <v>64</v>
      </c>
      <c r="N4097" t="s">
        <v>149</v>
      </c>
      <c r="O4097" s="42">
        <v>44285</v>
      </c>
      <c r="P4097" s="42">
        <v>44286</v>
      </c>
      <c r="Q4097">
        <v>660</v>
      </c>
      <c r="R4097">
        <v>660</v>
      </c>
      <c r="S4097" s="44">
        <v>56491.53</v>
      </c>
      <c r="T4097">
        <v>56491.53</v>
      </c>
      <c r="U4097" s="42">
        <v>44285</v>
      </c>
      <c r="V4097">
        <v>3</v>
      </c>
      <c r="W4097">
        <v>3.71</v>
      </c>
      <c r="X4097" s="44">
        <v>15226.827493261455</v>
      </c>
      <c r="Y4097" s="45" t="s">
        <v>157</v>
      </c>
      <c r="Z4097" s="35" t="s">
        <v>149</v>
      </c>
      <c r="AA4097" s="35" t="s">
        <v>146</v>
      </c>
    </row>
    <row r="4098" spans="1:27" x14ac:dyDescent="0.25">
      <c r="A4098" t="s">
        <v>150</v>
      </c>
      <c r="B4098" t="s">
        <v>151</v>
      </c>
      <c r="C4098" t="s">
        <v>152</v>
      </c>
      <c r="E4098" t="s">
        <v>12246</v>
      </c>
      <c r="F4098" t="s">
        <v>12247</v>
      </c>
      <c r="G4098" t="s">
        <v>12248</v>
      </c>
      <c r="H4098" t="s">
        <v>7925</v>
      </c>
      <c r="I4098" t="s">
        <v>7695</v>
      </c>
      <c r="J4098" t="s">
        <v>65</v>
      </c>
      <c r="K4098" t="s">
        <v>7778</v>
      </c>
      <c r="L4098" t="s">
        <v>4</v>
      </c>
      <c r="M4098" t="s">
        <v>64</v>
      </c>
      <c r="N4098" t="s">
        <v>149</v>
      </c>
      <c r="O4098" s="42">
        <v>44285</v>
      </c>
      <c r="P4098" s="42">
        <v>44286</v>
      </c>
      <c r="Q4098">
        <v>660</v>
      </c>
      <c r="R4098">
        <v>660</v>
      </c>
      <c r="S4098" s="44">
        <v>56491.53</v>
      </c>
      <c r="T4098">
        <v>56491.53</v>
      </c>
      <c r="U4098" s="42">
        <v>44286</v>
      </c>
      <c r="V4098">
        <v>3</v>
      </c>
      <c r="W4098">
        <v>3.71</v>
      </c>
      <c r="X4098" s="44">
        <v>15226.827493261455</v>
      </c>
      <c r="Y4098" s="45" t="s">
        <v>157</v>
      </c>
      <c r="Z4098" s="35" t="s">
        <v>149</v>
      </c>
      <c r="AA4098" s="35" t="s">
        <v>146</v>
      </c>
    </row>
    <row r="4099" spans="1:27" x14ac:dyDescent="0.25">
      <c r="A4099" t="s">
        <v>150</v>
      </c>
      <c r="B4099" t="s">
        <v>151</v>
      </c>
      <c r="C4099" t="s">
        <v>152</v>
      </c>
      <c r="E4099" t="s">
        <v>12249</v>
      </c>
      <c r="F4099" t="s">
        <v>12250</v>
      </c>
      <c r="G4099" t="s">
        <v>12251</v>
      </c>
      <c r="H4099" t="s">
        <v>7785</v>
      </c>
      <c r="I4099" t="s">
        <v>7709</v>
      </c>
      <c r="J4099" t="s">
        <v>65</v>
      </c>
      <c r="K4099" t="s">
        <v>7778</v>
      </c>
      <c r="L4099" t="s">
        <v>4</v>
      </c>
      <c r="M4099" t="s">
        <v>64</v>
      </c>
      <c r="N4099" t="s">
        <v>149</v>
      </c>
      <c r="O4099" s="42">
        <v>44286</v>
      </c>
      <c r="P4099" s="42">
        <v>44287</v>
      </c>
      <c r="Q4099">
        <v>650</v>
      </c>
      <c r="R4099">
        <v>650</v>
      </c>
      <c r="S4099" s="44">
        <v>56737.29</v>
      </c>
      <c r="T4099">
        <v>56737.29</v>
      </c>
      <c r="U4099" s="42">
        <v>44286</v>
      </c>
      <c r="V4099">
        <v>3</v>
      </c>
      <c r="W4099">
        <v>3.71</v>
      </c>
      <c r="X4099" s="44">
        <v>15293.070080862533</v>
      </c>
      <c r="Y4099" s="45" t="s">
        <v>157</v>
      </c>
      <c r="Z4099" s="35" t="s">
        <v>149</v>
      </c>
      <c r="AA4099" s="35" t="s">
        <v>146</v>
      </c>
    </row>
    <row r="4100" spans="1:27" x14ac:dyDescent="0.25">
      <c r="A4100" t="s">
        <v>150</v>
      </c>
      <c r="B4100" t="s">
        <v>151</v>
      </c>
      <c r="C4100" t="s">
        <v>152</v>
      </c>
      <c r="E4100" t="s">
        <v>12252</v>
      </c>
      <c r="F4100" t="s">
        <v>12253</v>
      </c>
      <c r="G4100" t="s">
        <v>12254</v>
      </c>
      <c r="H4100" t="s">
        <v>7785</v>
      </c>
      <c r="I4100" t="s">
        <v>7709</v>
      </c>
      <c r="J4100" t="s">
        <v>65</v>
      </c>
      <c r="K4100" t="s">
        <v>7778</v>
      </c>
      <c r="L4100" t="s">
        <v>4</v>
      </c>
      <c r="M4100" t="s">
        <v>64</v>
      </c>
      <c r="N4100" t="s">
        <v>149</v>
      </c>
      <c r="O4100" s="42">
        <v>44286</v>
      </c>
      <c r="P4100" s="42">
        <v>44287</v>
      </c>
      <c r="Q4100">
        <v>650</v>
      </c>
      <c r="R4100">
        <v>650</v>
      </c>
      <c r="S4100" s="44">
        <v>56737.29</v>
      </c>
      <c r="T4100">
        <v>56737.29</v>
      </c>
      <c r="U4100" s="42">
        <v>44286</v>
      </c>
      <c r="V4100">
        <v>3</v>
      </c>
      <c r="W4100">
        <v>3.71</v>
      </c>
      <c r="X4100" s="44">
        <v>15293.070080862533</v>
      </c>
      <c r="Y4100" s="45" t="s">
        <v>157</v>
      </c>
      <c r="Z4100" s="35" t="s">
        <v>149</v>
      </c>
      <c r="AA4100" s="35" t="s">
        <v>146</v>
      </c>
    </row>
    <row r="4101" spans="1:27" x14ac:dyDescent="0.25">
      <c r="A4101" t="s">
        <v>150</v>
      </c>
      <c r="B4101" t="s">
        <v>151</v>
      </c>
      <c r="C4101" t="s">
        <v>152</v>
      </c>
      <c r="E4101" t="s">
        <v>12255</v>
      </c>
      <c r="F4101" t="s">
        <v>12256</v>
      </c>
      <c r="G4101" t="s">
        <v>12257</v>
      </c>
      <c r="H4101" t="s">
        <v>7785</v>
      </c>
      <c r="I4101" t="s">
        <v>7709</v>
      </c>
      <c r="J4101" t="s">
        <v>65</v>
      </c>
      <c r="K4101" t="s">
        <v>7778</v>
      </c>
      <c r="L4101" t="s">
        <v>4</v>
      </c>
      <c r="M4101" t="s">
        <v>64</v>
      </c>
      <c r="N4101" t="s">
        <v>149</v>
      </c>
      <c r="O4101" s="42">
        <v>44286</v>
      </c>
      <c r="P4101" s="42">
        <v>44287</v>
      </c>
      <c r="Q4101">
        <v>650</v>
      </c>
      <c r="R4101">
        <v>650</v>
      </c>
      <c r="S4101" s="44">
        <v>56737.29</v>
      </c>
      <c r="T4101">
        <v>56737.29</v>
      </c>
      <c r="U4101" s="42">
        <v>44286</v>
      </c>
      <c r="V4101">
        <v>3</v>
      </c>
      <c r="W4101">
        <v>3.71</v>
      </c>
      <c r="X4101" s="44">
        <v>15293.070080862533</v>
      </c>
      <c r="Y4101" s="45" t="s">
        <v>157</v>
      </c>
      <c r="Z4101" s="35" t="s">
        <v>149</v>
      </c>
      <c r="AA4101" s="35" t="s">
        <v>146</v>
      </c>
    </row>
    <row r="4102" spans="1:27" x14ac:dyDescent="0.25">
      <c r="A4102" t="s">
        <v>150</v>
      </c>
      <c r="B4102" t="s">
        <v>151</v>
      </c>
      <c r="C4102" t="s">
        <v>152</v>
      </c>
      <c r="E4102" t="s">
        <v>12258</v>
      </c>
      <c r="F4102" t="s">
        <v>12259</v>
      </c>
      <c r="G4102" t="s">
        <v>12260</v>
      </c>
      <c r="H4102" t="s">
        <v>8011</v>
      </c>
      <c r="I4102" t="s">
        <v>7710</v>
      </c>
      <c r="J4102" t="s">
        <v>65</v>
      </c>
      <c r="K4102" t="s">
        <v>7778</v>
      </c>
      <c r="L4102" t="s">
        <v>4</v>
      </c>
      <c r="M4102" t="s">
        <v>64</v>
      </c>
      <c r="N4102" t="s">
        <v>149</v>
      </c>
      <c r="O4102" s="42">
        <v>44286</v>
      </c>
      <c r="P4102" s="42">
        <v>44287</v>
      </c>
      <c r="Q4102">
        <v>650</v>
      </c>
      <c r="R4102">
        <v>650</v>
      </c>
      <c r="S4102" s="44">
        <v>56737.29</v>
      </c>
      <c r="T4102">
        <v>56737.29</v>
      </c>
      <c r="U4102" s="42">
        <v>44286</v>
      </c>
      <c r="V4102">
        <v>3</v>
      </c>
      <c r="W4102">
        <v>3.71</v>
      </c>
      <c r="X4102" s="44">
        <v>15293.070080862533</v>
      </c>
      <c r="Y4102" s="45" t="s">
        <v>157</v>
      </c>
      <c r="Z4102" s="35" t="s">
        <v>149</v>
      </c>
      <c r="AA4102" s="35" t="s">
        <v>146</v>
      </c>
    </row>
    <row r="4103" spans="1:27" x14ac:dyDescent="0.25">
      <c r="A4103" t="s">
        <v>150</v>
      </c>
      <c r="B4103" t="s">
        <v>151</v>
      </c>
      <c r="C4103" t="s">
        <v>152</v>
      </c>
      <c r="E4103" t="s">
        <v>12261</v>
      </c>
      <c r="F4103" t="s">
        <v>12262</v>
      </c>
      <c r="G4103" t="s">
        <v>12263</v>
      </c>
      <c r="H4103" t="s">
        <v>8011</v>
      </c>
      <c r="I4103" t="s">
        <v>7710</v>
      </c>
      <c r="J4103" t="s">
        <v>65</v>
      </c>
      <c r="K4103" t="s">
        <v>7778</v>
      </c>
      <c r="L4103" t="s">
        <v>4</v>
      </c>
      <c r="M4103" t="s">
        <v>64</v>
      </c>
      <c r="N4103" t="s">
        <v>149</v>
      </c>
      <c r="O4103" s="42">
        <v>44286</v>
      </c>
      <c r="P4103" s="42">
        <v>44287</v>
      </c>
      <c r="Q4103">
        <v>650</v>
      </c>
      <c r="R4103">
        <v>650</v>
      </c>
      <c r="S4103" s="44">
        <v>56737.29</v>
      </c>
      <c r="T4103">
        <v>56737.29</v>
      </c>
      <c r="U4103" s="42">
        <v>44286</v>
      </c>
      <c r="V4103">
        <v>3</v>
      </c>
      <c r="W4103">
        <v>3.71</v>
      </c>
      <c r="X4103" s="44">
        <v>15293.070080862533</v>
      </c>
      <c r="Y4103" s="45" t="s">
        <v>157</v>
      </c>
      <c r="Z4103" s="35" t="s">
        <v>149</v>
      </c>
      <c r="AA4103" s="35" t="s">
        <v>146</v>
      </c>
    </row>
    <row r="4104" spans="1:27" x14ac:dyDescent="0.25">
      <c r="A4104" t="s">
        <v>150</v>
      </c>
      <c r="B4104" t="s">
        <v>151</v>
      </c>
      <c r="C4104" t="s">
        <v>152</v>
      </c>
      <c r="E4104" t="s">
        <v>12264</v>
      </c>
      <c r="F4104" t="s">
        <v>12265</v>
      </c>
      <c r="G4104" t="s">
        <v>12266</v>
      </c>
      <c r="H4104" t="s">
        <v>7800</v>
      </c>
      <c r="I4104" t="s">
        <v>7716</v>
      </c>
      <c r="J4104" t="s">
        <v>65</v>
      </c>
      <c r="K4104" t="s">
        <v>7778</v>
      </c>
      <c r="L4104" t="s">
        <v>4</v>
      </c>
      <c r="M4104" t="s">
        <v>64</v>
      </c>
      <c r="N4104" t="s">
        <v>149</v>
      </c>
      <c r="O4104" s="42">
        <v>44284</v>
      </c>
      <c r="P4104" s="42">
        <v>44285</v>
      </c>
      <c r="Q4104">
        <v>88</v>
      </c>
      <c r="R4104">
        <v>88</v>
      </c>
      <c r="S4104" s="44">
        <v>7606.78</v>
      </c>
      <c r="T4104">
        <v>7606.78</v>
      </c>
      <c r="U4104" s="42">
        <v>44284</v>
      </c>
      <c r="V4104">
        <v>3</v>
      </c>
      <c r="W4104">
        <v>3.71</v>
      </c>
      <c r="X4104" s="44">
        <v>2050.3450134770878</v>
      </c>
      <c r="Y4104" s="45" t="s">
        <v>157</v>
      </c>
      <c r="Z4104" s="35" t="s">
        <v>149</v>
      </c>
      <c r="AA4104" s="35" t="s">
        <v>146</v>
      </c>
    </row>
    <row r="4105" spans="1:27" x14ac:dyDescent="0.25">
      <c r="A4105" t="s">
        <v>563</v>
      </c>
      <c r="B4105" t="s">
        <v>564</v>
      </c>
      <c r="C4105" t="s">
        <v>565</v>
      </c>
      <c r="E4105" t="s">
        <v>12267</v>
      </c>
      <c r="F4105" t="s">
        <v>12268</v>
      </c>
      <c r="G4105" t="s">
        <v>12269</v>
      </c>
      <c r="H4105" t="s">
        <v>2929</v>
      </c>
      <c r="I4105" t="s">
        <v>2549</v>
      </c>
      <c r="J4105" t="s">
        <v>63</v>
      </c>
      <c r="K4105" t="s">
        <v>141</v>
      </c>
      <c r="L4105" t="s">
        <v>34</v>
      </c>
      <c r="M4105" t="s">
        <v>94</v>
      </c>
      <c r="N4105" t="s">
        <v>149</v>
      </c>
      <c r="O4105" s="42">
        <v>44285</v>
      </c>
      <c r="P4105" s="42">
        <v>44285</v>
      </c>
      <c r="Q4105">
        <v>35.26</v>
      </c>
      <c r="R4105">
        <v>35.26</v>
      </c>
      <c r="S4105" s="44">
        <v>24682</v>
      </c>
      <c r="T4105">
        <v>24682</v>
      </c>
      <c r="U4105" s="42">
        <v>44285</v>
      </c>
      <c r="V4105">
        <v>3</v>
      </c>
      <c r="W4105">
        <v>3.71</v>
      </c>
      <c r="X4105" s="44">
        <v>24682</v>
      </c>
      <c r="Y4105" s="45" t="s">
        <v>157</v>
      </c>
      <c r="Z4105" s="35" t="s">
        <v>149</v>
      </c>
      <c r="AA4105" s="35" t="s">
        <v>146</v>
      </c>
    </row>
    <row r="4106" spans="1:27" x14ac:dyDescent="0.25">
      <c r="A4106" t="s">
        <v>150</v>
      </c>
      <c r="B4106" t="s">
        <v>151</v>
      </c>
      <c r="C4106" t="s">
        <v>152</v>
      </c>
      <c r="E4106" t="s">
        <v>12270</v>
      </c>
      <c r="F4106" t="s">
        <v>12271</v>
      </c>
      <c r="G4106" t="s">
        <v>12272</v>
      </c>
      <c r="H4106" t="s">
        <v>8011</v>
      </c>
      <c r="I4106" t="s">
        <v>7710</v>
      </c>
      <c r="J4106" t="s">
        <v>65</v>
      </c>
      <c r="K4106" t="s">
        <v>7778</v>
      </c>
      <c r="L4106" t="s">
        <v>4</v>
      </c>
      <c r="M4106" t="s">
        <v>64</v>
      </c>
      <c r="N4106" t="s">
        <v>149</v>
      </c>
      <c r="O4106" s="42">
        <v>44286</v>
      </c>
      <c r="P4106" s="42">
        <v>44287</v>
      </c>
      <c r="Q4106">
        <v>650</v>
      </c>
      <c r="R4106">
        <v>650</v>
      </c>
      <c r="S4106" s="44">
        <v>56737.29</v>
      </c>
      <c r="T4106">
        <v>56737.29</v>
      </c>
      <c r="U4106" s="42">
        <v>44286</v>
      </c>
      <c r="V4106">
        <v>3</v>
      </c>
      <c r="W4106">
        <v>3.71</v>
      </c>
      <c r="X4106" s="44">
        <v>15293.070080862533</v>
      </c>
      <c r="Y4106" s="45" t="s">
        <v>157</v>
      </c>
      <c r="Z4106" s="35" t="s">
        <v>149</v>
      </c>
      <c r="AA4106" s="35" t="s">
        <v>146</v>
      </c>
    </row>
    <row r="4107" spans="1:27" x14ac:dyDescent="0.25">
      <c r="A4107" t="s">
        <v>150</v>
      </c>
      <c r="B4107" t="s">
        <v>151</v>
      </c>
      <c r="C4107" t="s">
        <v>152</v>
      </c>
      <c r="E4107" t="s">
        <v>12273</v>
      </c>
      <c r="F4107" t="s">
        <v>12274</v>
      </c>
      <c r="G4107" t="s">
        <v>12275</v>
      </c>
      <c r="H4107" t="s">
        <v>7925</v>
      </c>
      <c r="I4107" t="s">
        <v>7695</v>
      </c>
      <c r="J4107" t="s">
        <v>65</v>
      </c>
      <c r="K4107" t="s">
        <v>7778</v>
      </c>
      <c r="L4107" t="s">
        <v>4</v>
      </c>
      <c r="M4107" t="s">
        <v>64</v>
      </c>
      <c r="N4107" t="s">
        <v>149</v>
      </c>
      <c r="O4107" s="42">
        <v>44285</v>
      </c>
      <c r="P4107" s="42">
        <v>44286</v>
      </c>
      <c r="Q4107">
        <v>680</v>
      </c>
      <c r="R4107">
        <v>680</v>
      </c>
      <c r="S4107" s="44">
        <v>58203.39</v>
      </c>
      <c r="T4107">
        <v>58203.39</v>
      </c>
      <c r="U4107" s="42">
        <v>44285</v>
      </c>
      <c r="V4107">
        <v>3</v>
      </c>
      <c r="W4107">
        <v>3.71</v>
      </c>
      <c r="X4107" s="44">
        <v>15688.245283018867</v>
      </c>
      <c r="Y4107" s="45" t="s">
        <v>157</v>
      </c>
      <c r="Z4107" s="35" t="s">
        <v>149</v>
      </c>
      <c r="AA4107" s="35" t="s">
        <v>146</v>
      </c>
    </row>
    <row r="4108" spans="1:27" x14ac:dyDescent="0.25">
      <c r="A4108" t="s">
        <v>150</v>
      </c>
      <c r="B4108" t="s">
        <v>151</v>
      </c>
      <c r="C4108" t="s">
        <v>152</v>
      </c>
      <c r="E4108" t="s">
        <v>12276</v>
      </c>
      <c r="F4108" t="s">
        <v>12277</v>
      </c>
      <c r="G4108" t="s">
        <v>12278</v>
      </c>
      <c r="H4108" t="s">
        <v>7925</v>
      </c>
      <c r="I4108" t="s">
        <v>7695</v>
      </c>
      <c r="J4108" t="s">
        <v>65</v>
      </c>
      <c r="K4108" t="s">
        <v>7778</v>
      </c>
      <c r="L4108" t="s">
        <v>4</v>
      </c>
      <c r="M4108" t="s">
        <v>64</v>
      </c>
      <c r="N4108" t="s">
        <v>149</v>
      </c>
      <c r="O4108" s="42">
        <v>44285</v>
      </c>
      <c r="P4108" s="42">
        <v>44286</v>
      </c>
      <c r="Q4108">
        <v>700</v>
      </c>
      <c r="R4108">
        <v>700</v>
      </c>
      <c r="S4108" s="44">
        <v>59915.25</v>
      </c>
      <c r="T4108">
        <v>59915.25</v>
      </c>
      <c r="U4108" s="42">
        <v>44285</v>
      </c>
      <c r="V4108">
        <v>3</v>
      </c>
      <c r="W4108">
        <v>3.71</v>
      </c>
      <c r="X4108" s="44">
        <v>16149.66307277628</v>
      </c>
      <c r="Y4108" s="45" t="s">
        <v>157</v>
      </c>
      <c r="Z4108" s="35" t="s">
        <v>149</v>
      </c>
      <c r="AA4108" s="35" t="s">
        <v>146</v>
      </c>
    </row>
    <row r="4109" spans="1:27" x14ac:dyDescent="0.25">
      <c r="A4109" t="s">
        <v>150</v>
      </c>
      <c r="B4109" t="s">
        <v>151</v>
      </c>
      <c r="C4109" t="s">
        <v>152</v>
      </c>
      <c r="E4109" t="s">
        <v>12279</v>
      </c>
      <c r="F4109" t="s">
        <v>12280</v>
      </c>
      <c r="G4109" t="s">
        <v>12281</v>
      </c>
      <c r="H4109" t="s">
        <v>7925</v>
      </c>
      <c r="I4109" t="s">
        <v>7695</v>
      </c>
      <c r="J4109" t="s">
        <v>65</v>
      </c>
      <c r="K4109" t="s">
        <v>7778</v>
      </c>
      <c r="L4109" t="s">
        <v>4</v>
      </c>
      <c r="M4109" t="s">
        <v>64</v>
      </c>
      <c r="N4109" t="s">
        <v>149</v>
      </c>
      <c r="O4109" s="42">
        <v>44285</v>
      </c>
      <c r="P4109" s="42">
        <v>44286</v>
      </c>
      <c r="Q4109">
        <v>700</v>
      </c>
      <c r="R4109">
        <v>700</v>
      </c>
      <c r="S4109" s="44">
        <v>59915.25</v>
      </c>
      <c r="T4109">
        <v>59915.25</v>
      </c>
      <c r="U4109" s="42">
        <v>44286</v>
      </c>
      <c r="V4109">
        <v>3</v>
      </c>
      <c r="W4109">
        <v>3.71</v>
      </c>
      <c r="X4109" s="44">
        <v>16149.66307277628</v>
      </c>
      <c r="Y4109" s="45" t="s">
        <v>157</v>
      </c>
      <c r="Z4109" s="35" t="s">
        <v>149</v>
      </c>
      <c r="AA4109" s="35" t="s">
        <v>146</v>
      </c>
    </row>
    <row r="4110" spans="1:27" x14ac:dyDescent="0.25">
      <c r="A4110" t="s">
        <v>150</v>
      </c>
      <c r="B4110" t="s">
        <v>151</v>
      </c>
      <c r="C4110" t="s">
        <v>152</v>
      </c>
      <c r="E4110" t="s">
        <v>12282</v>
      </c>
      <c r="F4110" t="s">
        <v>12283</v>
      </c>
      <c r="G4110" t="s">
        <v>12284</v>
      </c>
      <c r="H4110" t="s">
        <v>12285</v>
      </c>
      <c r="I4110" t="s">
        <v>8891</v>
      </c>
      <c r="J4110" t="s">
        <v>65</v>
      </c>
      <c r="K4110" t="s">
        <v>7778</v>
      </c>
      <c r="L4110" t="s">
        <v>4</v>
      </c>
      <c r="M4110" t="s">
        <v>64</v>
      </c>
      <c r="N4110" t="s">
        <v>149</v>
      </c>
      <c r="O4110" s="42">
        <v>44284</v>
      </c>
      <c r="P4110" s="42">
        <v>44285</v>
      </c>
      <c r="Q4110">
        <v>700</v>
      </c>
      <c r="R4110">
        <v>700</v>
      </c>
      <c r="S4110" s="44">
        <v>60508.47</v>
      </c>
      <c r="T4110">
        <v>60508.47</v>
      </c>
      <c r="U4110" s="42">
        <v>44284</v>
      </c>
      <c r="V4110">
        <v>3</v>
      </c>
      <c r="W4110">
        <v>3.71</v>
      </c>
      <c r="X4110" s="44">
        <v>16309.560646900269</v>
      </c>
      <c r="Y4110" s="45" t="s">
        <v>157</v>
      </c>
      <c r="Z4110" s="35" t="s">
        <v>149</v>
      </c>
      <c r="AA4110" s="35" t="s">
        <v>146</v>
      </c>
    </row>
    <row r="4111" spans="1:27" x14ac:dyDescent="0.25">
      <c r="A4111" t="s">
        <v>150</v>
      </c>
      <c r="B4111" t="s">
        <v>151</v>
      </c>
      <c r="C4111" t="s">
        <v>152</v>
      </c>
      <c r="E4111" t="s">
        <v>12286</v>
      </c>
      <c r="F4111" t="s">
        <v>12287</v>
      </c>
      <c r="G4111" t="s">
        <v>12288</v>
      </c>
      <c r="H4111" t="s">
        <v>12285</v>
      </c>
      <c r="I4111" t="s">
        <v>8891</v>
      </c>
      <c r="J4111" t="s">
        <v>65</v>
      </c>
      <c r="K4111" t="s">
        <v>7778</v>
      </c>
      <c r="L4111" t="s">
        <v>4</v>
      </c>
      <c r="M4111" t="s">
        <v>64</v>
      </c>
      <c r="N4111" t="s">
        <v>149</v>
      </c>
      <c r="O4111" s="42">
        <v>44285</v>
      </c>
      <c r="P4111" s="42">
        <v>44286</v>
      </c>
      <c r="Q4111">
        <v>700</v>
      </c>
      <c r="R4111">
        <v>700</v>
      </c>
      <c r="S4111" s="44">
        <v>60508.47</v>
      </c>
      <c r="T4111">
        <v>60508.47</v>
      </c>
      <c r="U4111" s="42">
        <v>44286</v>
      </c>
      <c r="V4111">
        <v>3</v>
      </c>
      <c r="W4111">
        <v>3.71</v>
      </c>
      <c r="X4111" s="44">
        <v>16309.560646900269</v>
      </c>
      <c r="Y4111" s="45" t="s">
        <v>157</v>
      </c>
      <c r="Z4111" s="35" t="s">
        <v>149</v>
      </c>
      <c r="AA4111" s="35" t="s">
        <v>146</v>
      </c>
    </row>
    <row r="4112" spans="1:27" x14ac:dyDescent="0.25">
      <c r="A4112" t="s">
        <v>150</v>
      </c>
      <c r="B4112" t="s">
        <v>151</v>
      </c>
      <c r="C4112" t="s">
        <v>152</v>
      </c>
      <c r="E4112" t="s">
        <v>12289</v>
      </c>
      <c r="F4112" t="s">
        <v>12290</v>
      </c>
      <c r="G4112" t="s">
        <v>12291</v>
      </c>
      <c r="H4112" t="s">
        <v>8334</v>
      </c>
      <c r="I4112" t="s">
        <v>7705</v>
      </c>
      <c r="J4112" t="s">
        <v>65</v>
      </c>
      <c r="K4112" t="s">
        <v>7778</v>
      </c>
      <c r="L4112" t="s">
        <v>4</v>
      </c>
      <c r="M4112" t="s">
        <v>64</v>
      </c>
      <c r="N4112" t="s">
        <v>149</v>
      </c>
      <c r="O4112" s="42">
        <v>44281</v>
      </c>
      <c r="P4112" s="42">
        <v>44282</v>
      </c>
      <c r="Q4112">
        <v>700</v>
      </c>
      <c r="R4112">
        <v>700</v>
      </c>
      <c r="S4112" s="44">
        <v>61101.69</v>
      </c>
      <c r="T4112">
        <v>61101.69</v>
      </c>
      <c r="U4112" s="42">
        <v>44281</v>
      </c>
      <c r="V4112">
        <v>3</v>
      </c>
      <c r="W4112">
        <v>3.71</v>
      </c>
      <c r="X4112" s="44">
        <v>16469.458221024259</v>
      </c>
      <c r="Y4112" s="45" t="s">
        <v>157</v>
      </c>
      <c r="Z4112" s="35" t="s">
        <v>149</v>
      </c>
      <c r="AA4112" s="35" t="s">
        <v>146</v>
      </c>
    </row>
    <row r="4113" spans="1:27" x14ac:dyDescent="0.25">
      <c r="A4113" t="s">
        <v>150</v>
      </c>
      <c r="B4113" t="s">
        <v>151</v>
      </c>
      <c r="C4113" t="s">
        <v>152</v>
      </c>
      <c r="E4113" t="s">
        <v>12292</v>
      </c>
      <c r="F4113" t="s">
        <v>12293</v>
      </c>
      <c r="G4113" t="s">
        <v>12294</v>
      </c>
      <c r="H4113" t="s">
        <v>9763</v>
      </c>
      <c r="I4113" t="s">
        <v>8875</v>
      </c>
      <c r="J4113" t="s">
        <v>65</v>
      </c>
      <c r="K4113" t="s">
        <v>7778</v>
      </c>
      <c r="L4113" t="s">
        <v>4</v>
      </c>
      <c r="M4113" t="s">
        <v>64</v>
      </c>
      <c r="N4113" t="s">
        <v>149</v>
      </c>
      <c r="O4113" s="42">
        <v>44286</v>
      </c>
      <c r="P4113" s="42">
        <v>44287</v>
      </c>
      <c r="Q4113">
        <v>786</v>
      </c>
      <c r="R4113">
        <v>786</v>
      </c>
      <c r="S4113" s="44">
        <v>68608.47</v>
      </c>
      <c r="T4113">
        <v>68608.47</v>
      </c>
      <c r="U4113" s="42">
        <v>44286</v>
      </c>
      <c r="V4113">
        <v>3</v>
      </c>
      <c r="W4113">
        <v>3.71</v>
      </c>
      <c r="X4113" s="44">
        <v>18492.849056603773</v>
      </c>
      <c r="Y4113" s="45" t="s">
        <v>157</v>
      </c>
      <c r="Z4113" s="35" t="s">
        <v>149</v>
      </c>
      <c r="AA4113" s="35" t="s">
        <v>146</v>
      </c>
    </row>
    <row r="4114" spans="1:27" x14ac:dyDescent="0.25">
      <c r="A4114" t="s">
        <v>150</v>
      </c>
      <c r="B4114" t="s">
        <v>151</v>
      </c>
      <c r="C4114" t="s">
        <v>152</v>
      </c>
      <c r="E4114" t="s">
        <v>12295</v>
      </c>
      <c r="F4114" t="s">
        <v>12296</v>
      </c>
      <c r="G4114" t="s">
        <v>12297</v>
      </c>
      <c r="H4114" t="s">
        <v>9763</v>
      </c>
      <c r="I4114" t="s">
        <v>8875</v>
      </c>
      <c r="J4114" t="s">
        <v>65</v>
      </c>
      <c r="K4114" t="s">
        <v>7778</v>
      </c>
      <c r="L4114" t="s">
        <v>4</v>
      </c>
      <c r="M4114" t="s">
        <v>64</v>
      </c>
      <c r="N4114" t="s">
        <v>149</v>
      </c>
      <c r="O4114" s="42">
        <v>44286</v>
      </c>
      <c r="P4114" s="42">
        <v>44287</v>
      </c>
      <c r="Q4114">
        <v>800</v>
      </c>
      <c r="R4114">
        <v>800</v>
      </c>
      <c r="S4114" s="44">
        <v>69830.509999999995</v>
      </c>
      <c r="T4114">
        <v>69830.509999999995</v>
      </c>
      <c r="U4114" s="42">
        <v>44286</v>
      </c>
      <c r="V4114">
        <v>3</v>
      </c>
      <c r="W4114">
        <v>3.71</v>
      </c>
      <c r="X4114" s="44">
        <v>18822.239892183286</v>
      </c>
      <c r="Y4114" s="45" t="s">
        <v>157</v>
      </c>
      <c r="Z4114" s="35" t="s">
        <v>149</v>
      </c>
      <c r="AA4114" s="35" t="s">
        <v>146</v>
      </c>
    </row>
    <row r="4115" spans="1:27" x14ac:dyDescent="0.25">
      <c r="A4115" t="s">
        <v>150</v>
      </c>
      <c r="B4115" t="s">
        <v>151</v>
      </c>
      <c r="C4115" t="s">
        <v>152</v>
      </c>
      <c r="E4115" t="s">
        <v>12298</v>
      </c>
      <c r="F4115" t="s">
        <v>12299</v>
      </c>
      <c r="G4115" t="s">
        <v>12300</v>
      </c>
      <c r="H4115" t="s">
        <v>9260</v>
      </c>
      <c r="I4115" t="s">
        <v>8878</v>
      </c>
      <c r="J4115" t="s">
        <v>65</v>
      </c>
      <c r="K4115" t="s">
        <v>7778</v>
      </c>
      <c r="L4115" t="s">
        <v>4</v>
      </c>
      <c r="M4115" t="s">
        <v>64</v>
      </c>
      <c r="N4115" t="s">
        <v>149</v>
      </c>
      <c r="O4115" s="42">
        <v>44284</v>
      </c>
      <c r="P4115" s="42">
        <v>44285</v>
      </c>
      <c r="Q4115">
        <v>800</v>
      </c>
      <c r="R4115">
        <v>800</v>
      </c>
      <c r="S4115" s="44">
        <v>69830.509999999995</v>
      </c>
      <c r="T4115">
        <v>69830.509999999995</v>
      </c>
      <c r="U4115" s="42">
        <v>44284</v>
      </c>
      <c r="V4115">
        <v>3</v>
      </c>
      <c r="W4115">
        <v>3.71</v>
      </c>
      <c r="X4115" s="44">
        <v>18822.239892183286</v>
      </c>
      <c r="Y4115" s="45" t="s">
        <v>157</v>
      </c>
      <c r="Z4115" s="35" t="s">
        <v>149</v>
      </c>
      <c r="AA4115" s="35" t="s">
        <v>146</v>
      </c>
    </row>
    <row r="4116" spans="1:27" x14ac:dyDescent="0.25">
      <c r="A4116" t="s">
        <v>150</v>
      </c>
      <c r="B4116" t="s">
        <v>151</v>
      </c>
      <c r="C4116" t="s">
        <v>152</v>
      </c>
      <c r="E4116" t="s">
        <v>12301</v>
      </c>
      <c r="F4116" t="s">
        <v>12302</v>
      </c>
      <c r="G4116" t="s">
        <v>12303</v>
      </c>
      <c r="H4116" t="s">
        <v>9270</v>
      </c>
      <c r="I4116" t="s">
        <v>8883</v>
      </c>
      <c r="J4116" t="s">
        <v>65</v>
      </c>
      <c r="K4116" t="s">
        <v>7778</v>
      </c>
      <c r="L4116" t="s">
        <v>4</v>
      </c>
      <c r="M4116" t="s">
        <v>64</v>
      </c>
      <c r="N4116" t="s">
        <v>149</v>
      </c>
      <c r="O4116" s="42">
        <v>44285</v>
      </c>
      <c r="P4116" s="42">
        <v>44286</v>
      </c>
      <c r="Q4116">
        <v>800</v>
      </c>
      <c r="R4116">
        <v>800</v>
      </c>
      <c r="S4116" s="44">
        <v>69830.509999999995</v>
      </c>
      <c r="T4116">
        <v>69830.509999999995</v>
      </c>
      <c r="U4116" s="42">
        <v>44286</v>
      </c>
      <c r="V4116">
        <v>3</v>
      </c>
      <c r="W4116">
        <v>3.71</v>
      </c>
      <c r="X4116" s="44">
        <v>18822.239892183286</v>
      </c>
      <c r="Y4116" s="45" t="s">
        <v>157</v>
      </c>
      <c r="Z4116" s="35" t="s">
        <v>149</v>
      </c>
      <c r="AA4116" s="35" t="s">
        <v>146</v>
      </c>
    </row>
    <row r="4117" spans="1:27" x14ac:dyDescent="0.25">
      <c r="A4117" t="s">
        <v>150</v>
      </c>
      <c r="B4117" t="s">
        <v>151</v>
      </c>
      <c r="C4117" t="s">
        <v>152</v>
      </c>
      <c r="E4117" t="s">
        <v>11770</v>
      </c>
      <c r="F4117" t="s">
        <v>12304</v>
      </c>
      <c r="G4117" t="s">
        <v>27</v>
      </c>
      <c r="H4117" t="s">
        <v>7776</v>
      </c>
      <c r="I4117" t="s">
        <v>7777</v>
      </c>
      <c r="J4117" t="s">
        <v>65</v>
      </c>
      <c r="K4117" t="s">
        <v>7778</v>
      </c>
      <c r="L4117" t="s">
        <v>4</v>
      </c>
      <c r="M4117" t="s">
        <v>64</v>
      </c>
      <c r="N4117" t="s">
        <v>149</v>
      </c>
      <c r="O4117" s="42">
        <v>44358</v>
      </c>
      <c r="P4117" s="42">
        <v>44358</v>
      </c>
      <c r="Q4117">
        <v>1080</v>
      </c>
      <c r="R4117">
        <v>0</v>
      </c>
      <c r="S4117" s="44">
        <v>0</v>
      </c>
      <c r="T4117">
        <v>93355.93</v>
      </c>
      <c r="U4117" s="42">
        <v>44358</v>
      </c>
      <c r="V4117">
        <v>6</v>
      </c>
      <c r="W4117">
        <v>3.7759999999999998</v>
      </c>
      <c r="X4117" s="44">
        <v>0</v>
      </c>
      <c r="Y4117" s="45" t="s">
        <v>157</v>
      </c>
      <c r="Z4117" s="35" t="s">
        <v>149</v>
      </c>
      <c r="AA4117" s="35" t="s">
        <v>146</v>
      </c>
    </row>
    <row r="4118" spans="1:27" x14ac:dyDescent="0.25">
      <c r="A4118" t="s">
        <v>150</v>
      </c>
      <c r="B4118" t="s">
        <v>151</v>
      </c>
      <c r="C4118" t="s">
        <v>152</v>
      </c>
      <c r="E4118" t="s">
        <v>12305</v>
      </c>
      <c r="F4118" t="s">
        <v>27</v>
      </c>
      <c r="G4118" t="s">
        <v>27</v>
      </c>
      <c r="H4118" t="s">
        <v>10080</v>
      </c>
      <c r="I4118" t="s">
        <v>8877</v>
      </c>
      <c r="J4118" t="s">
        <v>65</v>
      </c>
      <c r="K4118" t="s">
        <v>7778</v>
      </c>
      <c r="L4118" t="s">
        <v>4</v>
      </c>
      <c r="M4118" t="s">
        <v>64</v>
      </c>
      <c r="N4118" t="s">
        <v>149</v>
      </c>
      <c r="O4118" s="42">
        <v>44358</v>
      </c>
      <c r="P4118" s="42">
        <v>44358</v>
      </c>
      <c r="Q4118">
        <v>500</v>
      </c>
      <c r="R4118">
        <v>0</v>
      </c>
      <c r="S4118" s="44">
        <v>0</v>
      </c>
      <c r="T4118">
        <v>44067.8</v>
      </c>
      <c r="U4118" s="42">
        <v>44358</v>
      </c>
      <c r="V4118">
        <v>6</v>
      </c>
      <c r="W4118">
        <v>3.7759999999999998</v>
      </c>
      <c r="X4118" s="44">
        <v>0</v>
      </c>
      <c r="Y4118" s="45" t="s">
        <v>157</v>
      </c>
      <c r="Z4118" s="35" t="s">
        <v>149</v>
      </c>
      <c r="AA4118" s="35" t="s">
        <v>146</v>
      </c>
    </row>
    <row r="4119" spans="1:27" x14ac:dyDescent="0.25">
      <c r="A4119" t="s">
        <v>150</v>
      </c>
      <c r="B4119" t="s">
        <v>151</v>
      </c>
      <c r="C4119" t="s">
        <v>152</v>
      </c>
      <c r="E4119" t="s">
        <v>12305</v>
      </c>
      <c r="F4119" t="s">
        <v>12306</v>
      </c>
      <c r="G4119" t="s">
        <v>27</v>
      </c>
      <c r="H4119" t="s">
        <v>10080</v>
      </c>
      <c r="I4119" t="s">
        <v>8877</v>
      </c>
      <c r="J4119" t="s">
        <v>65</v>
      </c>
      <c r="K4119" t="s">
        <v>7778</v>
      </c>
      <c r="L4119" t="s">
        <v>4</v>
      </c>
      <c r="M4119" t="s">
        <v>64</v>
      </c>
      <c r="N4119" t="s">
        <v>149</v>
      </c>
      <c r="O4119" s="42">
        <v>44358</v>
      </c>
      <c r="P4119" s="42">
        <v>44358</v>
      </c>
      <c r="Q4119">
        <v>500</v>
      </c>
      <c r="R4119">
        <v>0</v>
      </c>
      <c r="S4119" s="44">
        <v>0</v>
      </c>
      <c r="T4119">
        <v>44067.8</v>
      </c>
      <c r="U4119" s="42">
        <v>44358</v>
      </c>
      <c r="V4119">
        <v>6</v>
      </c>
      <c r="W4119">
        <v>3.7759999999999998</v>
      </c>
      <c r="X4119" s="44">
        <v>0</v>
      </c>
      <c r="Y4119" s="45" t="s">
        <v>157</v>
      </c>
      <c r="Z4119" s="35" t="s">
        <v>149</v>
      </c>
      <c r="AA4119" s="35" t="s">
        <v>146</v>
      </c>
    </row>
    <row r="4120" spans="1:27" x14ac:dyDescent="0.25">
      <c r="A4120" t="s">
        <v>150</v>
      </c>
      <c r="B4120" t="s">
        <v>151</v>
      </c>
      <c r="C4120" t="s">
        <v>152</v>
      </c>
      <c r="E4120" t="s">
        <v>12307</v>
      </c>
      <c r="F4120" t="s">
        <v>12308</v>
      </c>
      <c r="G4120" t="s">
        <v>27</v>
      </c>
      <c r="H4120" t="s">
        <v>11691</v>
      </c>
      <c r="I4120" t="s">
        <v>8887</v>
      </c>
      <c r="J4120" t="s">
        <v>65</v>
      </c>
      <c r="K4120" t="s">
        <v>7778</v>
      </c>
      <c r="L4120" t="s">
        <v>4</v>
      </c>
      <c r="M4120" t="s">
        <v>64</v>
      </c>
      <c r="N4120" t="s">
        <v>149</v>
      </c>
      <c r="O4120" s="42">
        <v>44358</v>
      </c>
      <c r="P4120" s="42">
        <v>44358</v>
      </c>
      <c r="Q4120">
        <v>1260</v>
      </c>
      <c r="R4120">
        <v>0</v>
      </c>
      <c r="S4120" s="44">
        <v>0</v>
      </c>
      <c r="T4120">
        <v>108915.26</v>
      </c>
      <c r="U4120" s="42">
        <v>44358</v>
      </c>
      <c r="V4120">
        <v>6</v>
      </c>
      <c r="W4120">
        <v>3.7759999999999998</v>
      </c>
      <c r="X4120" s="44">
        <v>0</v>
      </c>
      <c r="Y4120" s="45" t="s">
        <v>157</v>
      </c>
      <c r="Z4120" s="35" t="s">
        <v>149</v>
      </c>
      <c r="AA4120" s="35" t="s">
        <v>146</v>
      </c>
    </row>
    <row r="4121" spans="1:27" x14ac:dyDescent="0.25">
      <c r="A4121" t="s">
        <v>150</v>
      </c>
      <c r="B4121" t="s">
        <v>151</v>
      </c>
      <c r="C4121" t="s">
        <v>152</v>
      </c>
      <c r="E4121" t="s">
        <v>12307</v>
      </c>
      <c r="F4121" t="s">
        <v>27</v>
      </c>
      <c r="G4121" t="s">
        <v>27</v>
      </c>
      <c r="H4121" t="s">
        <v>11691</v>
      </c>
      <c r="I4121" t="s">
        <v>8887</v>
      </c>
      <c r="J4121" t="s">
        <v>65</v>
      </c>
      <c r="K4121" t="s">
        <v>7778</v>
      </c>
      <c r="L4121" t="s">
        <v>4</v>
      </c>
      <c r="M4121" t="s">
        <v>64</v>
      </c>
      <c r="N4121" t="s">
        <v>149</v>
      </c>
      <c r="O4121" s="42">
        <v>44358</v>
      </c>
      <c r="P4121" s="42">
        <v>44358</v>
      </c>
      <c r="Q4121">
        <v>1260</v>
      </c>
      <c r="R4121">
        <v>0</v>
      </c>
      <c r="S4121" s="44">
        <v>0</v>
      </c>
      <c r="T4121">
        <v>108915.26</v>
      </c>
      <c r="U4121" s="42">
        <v>44358</v>
      </c>
      <c r="V4121">
        <v>6</v>
      </c>
      <c r="W4121">
        <v>3.7759999999999998</v>
      </c>
      <c r="X4121" s="44">
        <v>0</v>
      </c>
      <c r="Y4121" s="45" t="s">
        <v>157</v>
      </c>
      <c r="Z4121" s="35" t="s">
        <v>149</v>
      </c>
      <c r="AA4121" s="35" t="s">
        <v>146</v>
      </c>
    </row>
    <row r="4122" spans="1:27" x14ac:dyDescent="0.25">
      <c r="A4122" t="s">
        <v>150</v>
      </c>
      <c r="B4122" t="s">
        <v>151</v>
      </c>
      <c r="C4122" t="s">
        <v>152</v>
      </c>
      <c r="E4122" t="s">
        <v>12307</v>
      </c>
      <c r="F4122" t="s">
        <v>12309</v>
      </c>
      <c r="G4122" t="s">
        <v>27</v>
      </c>
      <c r="H4122" t="s">
        <v>11691</v>
      </c>
      <c r="I4122" t="s">
        <v>8887</v>
      </c>
      <c r="J4122" t="s">
        <v>65</v>
      </c>
      <c r="K4122" t="s">
        <v>7778</v>
      </c>
      <c r="L4122" t="s">
        <v>4</v>
      </c>
      <c r="M4122" t="s">
        <v>64</v>
      </c>
      <c r="N4122" t="s">
        <v>149</v>
      </c>
      <c r="O4122" s="42">
        <v>44358</v>
      </c>
      <c r="P4122" s="42">
        <v>44358</v>
      </c>
      <c r="Q4122">
        <v>1260</v>
      </c>
      <c r="R4122">
        <v>0</v>
      </c>
      <c r="S4122" s="44">
        <v>0</v>
      </c>
      <c r="T4122">
        <v>108915.26</v>
      </c>
      <c r="U4122" s="42">
        <v>44358</v>
      </c>
      <c r="V4122">
        <v>6</v>
      </c>
      <c r="W4122">
        <v>3.7759999999999998</v>
      </c>
      <c r="X4122" s="44">
        <v>0</v>
      </c>
      <c r="Y4122" s="45" t="s">
        <v>157</v>
      </c>
      <c r="Z4122" s="35" t="s">
        <v>149</v>
      </c>
      <c r="AA4122" s="35" t="s">
        <v>146</v>
      </c>
    </row>
    <row r="4123" spans="1:27" x14ac:dyDescent="0.25">
      <c r="A4123" t="s">
        <v>150</v>
      </c>
      <c r="B4123" t="s">
        <v>151</v>
      </c>
      <c r="C4123" t="s">
        <v>152</v>
      </c>
      <c r="E4123" t="s">
        <v>12310</v>
      </c>
      <c r="F4123" t="s">
        <v>27</v>
      </c>
      <c r="G4123" t="s">
        <v>27</v>
      </c>
      <c r="H4123" t="s">
        <v>7800</v>
      </c>
      <c r="I4123" t="s">
        <v>7716</v>
      </c>
      <c r="J4123" t="s">
        <v>65</v>
      </c>
      <c r="K4123" t="s">
        <v>7778</v>
      </c>
      <c r="L4123" t="s">
        <v>4</v>
      </c>
      <c r="M4123" t="s">
        <v>64</v>
      </c>
      <c r="N4123" t="s">
        <v>149</v>
      </c>
      <c r="O4123" s="42">
        <v>44361</v>
      </c>
      <c r="P4123" s="42">
        <v>44361</v>
      </c>
      <c r="Q4123">
        <v>1020</v>
      </c>
      <c r="R4123">
        <v>0</v>
      </c>
      <c r="S4123" s="44">
        <v>0</v>
      </c>
      <c r="T4123">
        <v>88169.49</v>
      </c>
      <c r="U4123" s="42">
        <v>44361</v>
      </c>
      <c r="V4123">
        <v>6</v>
      </c>
      <c r="W4123">
        <v>3.7759999999999998</v>
      </c>
      <c r="X4123" s="44">
        <v>0</v>
      </c>
      <c r="Y4123" s="45" t="s">
        <v>157</v>
      </c>
      <c r="Z4123" s="35" t="s">
        <v>149</v>
      </c>
      <c r="AA4123" s="35" t="s">
        <v>146</v>
      </c>
    </row>
    <row r="4124" spans="1:27" x14ac:dyDescent="0.25">
      <c r="A4124" t="s">
        <v>150</v>
      </c>
      <c r="B4124" t="s">
        <v>151</v>
      </c>
      <c r="C4124" t="s">
        <v>152</v>
      </c>
      <c r="E4124" t="s">
        <v>12310</v>
      </c>
      <c r="F4124" t="s">
        <v>12311</v>
      </c>
      <c r="G4124" t="s">
        <v>27</v>
      </c>
      <c r="H4124" t="s">
        <v>7800</v>
      </c>
      <c r="I4124" t="s">
        <v>7716</v>
      </c>
      <c r="J4124" t="s">
        <v>65</v>
      </c>
      <c r="K4124" t="s">
        <v>7778</v>
      </c>
      <c r="L4124" t="s">
        <v>4</v>
      </c>
      <c r="M4124" t="s">
        <v>64</v>
      </c>
      <c r="N4124" t="s">
        <v>149</v>
      </c>
      <c r="O4124" s="42">
        <v>44361</v>
      </c>
      <c r="P4124" s="42">
        <v>44361</v>
      </c>
      <c r="Q4124">
        <v>1020</v>
      </c>
      <c r="R4124">
        <v>0</v>
      </c>
      <c r="S4124" s="44">
        <v>0</v>
      </c>
      <c r="T4124">
        <v>88169.49</v>
      </c>
      <c r="U4124" s="42">
        <v>44361</v>
      </c>
      <c r="V4124">
        <v>6</v>
      </c>
      <c r="W4124">
        <v>3.7759999999999998</v>
      </c>
      <c r="X4124" s="44">
        <v>0</v>
      </c>
      <c r="Y4124" s="45" t="s">
        <v>157</v>
      </c>
      <c r="Z4124" s="35" t="s">
        <v>149</v>
      </c>
      <c r="AA4124" s="35" t="s">
        <v>146</v>
      </c>
    </row>
    <row r="4125" spans="1:27" x14ac:dyDescent="0.25">
      <c r="A4125" t="s">
        <v>150</v>
      </c>
      <c r="B4125" t="s">
        <v>151</v>
      </c>
      <c r="C4125" t="s">
        <v>152</v>
      </c>
      <c r="E4125" t="s">
        <v>12310</v>
      </c>
      <c r="F4125" t="s">
        <v>12312</v>
      </c>
      <c r="G4125" t="s">
        <v>27</v>
      </c>
      <c r="H4125" t="s">
        <v>7800</v>
      </c>
      <c r="I4125" t="s">
        <v>7716</v>
      </c>
      <c r="J4125" t="s">
        <v>65</v>
      </c>
      <c r="K4125" t="s">
        <v>7778</v>
      </c>
      <c r="L4125" t="s">
        <v>4</v>
      </c>
      <c r="M4125" t="s">
        <v>64</v>
      </c>
      <c r="N4125" t="s">
        <v>149</v>
      </c>
      <c r="O4125" s="42">
        <v>44361</v>
      </c>
      <c r="P4125" s="42">
        <v>44361</v>
      </c>
      <c r="Q4125">
        <v>1020</v>
      </c>
      <c r="R4125">
        <v>0</v>
      </c>
      <c r="S4125" s="44">
        <v>0</v>
      </c>
      <c r="T4125">
        <v>88169.49</v>
      </c>
      <c r="U4125" s="42">
        <v>44361</v>
      </c>
      <c r="V4125">
        <v>6</v>
      </c>
      <c r="W4125">
        <v>3.7759999999999998</v>
      </c>
      <c r="X4125" s="44">
        <v>0</v>
      </c>
      <c r="Y4125" s="45" t="s">
        <v>157</v>
      </c>
      <c r="Z4125" s="35" t="s">
        <v>149</v>
      </c>
      <c r="AA4125" s="35" t="s">
        <v>146</v>
      </c>
    </row>
    <row r="4126" spans="1:27" x14ac:dyDescent="0.25">
      <c r="A4126" t="s">
        <v>150</v>
      </c>
      <c r="B4126" t="s">
        <v>151</v>
      </c>
      <c r="C4126" t="s">
        <v>152</v>
      </c>
      <c r="E4126" t="s">
        <v>12310</v>
      </c>
      <c r="F4126" t="s">
        <v>12313</v>
      </c>
      <c r="G4126" t="s">
        <v>27</v>
      </c>
      <c r="H4126" t="s">
        <v>7800</v>
      </c>
      <c r="I4126" t="s">
        <v>7716</v>
      </c>
      <c r="J4126" t="s">
        <v>65</v>
      </c>
      <c r="K4126" t="s">
        <v>7778</v>
      </c>
      <c r="L4126" t="s">
        <v>4</v>
      </c>
      <c r="M4126" t="s">
        <v>64</v>
      </c>
      <c r="N4126" t="s">
        <v>149</v>
      </c>
      <c r="O4126" s="42">
        <v>44361</v>
      </c>
      <c r="P4126" s="42">
        <v>44361</v>
      </c>
      <c r="Q4126">
        <v>1020</v>
      </c>
      <c r="R4126">
        <v>0</v>
      </c>
      <c r="S4126" s="44">
        <v>0</v>
      </c>
      <c r="T4126">
        <v>88169.49</v>
      </c>
      <c r="U4126" s="42">
        <v>44361</v>
      </c>
      <c r="V4126">
        <v>6</v>
      </c>
      <c r="W4126">
        <v>3.7759999999999998</v>
      </c>
      <c r="X4126" s="44">
        <v>0</v>
      </c>
      <c r="Y4126" s="45" t="s">
        <v>157</v>
      </c>
      <c r="Z4126" s="35" t="s">
        <v>149</v>
      </c>
      <c r="AA4126" s="35" t="s">
        <v>146</v>
      </c>
    </row>
    <row r="4127" spans="1:27" x14ac:dyDescent="0.25">
      <c r="A4127" t="s">
        <v>150</v>
      </c>
      <c r="B4127" t="s">
        <v>151</v>
      </c>
      <c r="C4127" t="s">
        <v>152</v>
      </c>
      <c r="E4127" t="s">
        <v>12314</v>
      </c>
      <c r="F4127" t="s">
        <v>12315</v>
      </c>
      <c r="G4127" t="s">
        <v>27</v>
      </c>
      <c r="H4127" t="s">
        <v>7351</v>
      </c>
      <c r="I4127" t="s">
        <v>7247</v>
      </c>
      <c r="J4127" t="s">
        <v>65</v>
      </c>
      <c r="K4127" t="s">
        <v>7778</v>
      </c>
      <c r="L4127" t="s">
        <v>4</v>
      </c>
      <c r="M4127" t="s">
        <v>64</v>
      </c>
      <c r="N4127" t="s">
        <v>149</v>
      </c>
      <c r="O4127" s="42">
        <v>44362</v>
      </c>
      <c r="P4127" s="42">
        <v>44362</v>
      </c>
      <c r="Q4127">
        <v>700</v>
      </c>
      <c r="R4127">
        <v>0</v>
      </c>
      <c r="S4127" s="44">
        <v>0</v>
      </c>
      <c r="T4127">
        <v>60508.480000000003</v>
      </c>
      <c r="U4127" s="42">
        <v>44362</v>
      </c>
      <c r="V4127">
        <v>6</v>
      </c>
      <c r="W4127">
        <v>3.7759999999999998</v>
      </c>
      <c r="X4127" s="44">
        <v>0</v>
      </c>
      <c r="Y4127" s="45" t="s">
        <v>157</v>
      </c>
      <c r="Z4127" s="35" t="s">
        <v>149</v>
      </c>
      <c r="AA4127" s="35" t="s">
        <v>146</v>
      </c>
    </row>
    <row r="4128" spans="1:27" x14ac:dyDescent="0.25">
      <c r="A4128" t="s">
        <v>150</v>
      </c>
      <c r="B4128" t="s">
        <v>151</v>
      </c>
      <c r="C4128" t="s">
        <v>152</v>
      </c>
      <c r="E4128" t="s">
        <v>12314</v>
      </c>
      <c r="F4128" t="s">
        <v>27</v>
      </c>
      <c r="G4128" t="s">
        <v>27</v>
      </c>
      <c r="H4128" t="s">
        <v>7351</v>
      </c>
      <c r="I4128" t="s">
        <v>7247</v>
      </c>
      <c r="J4128" t="s">
        <v>65</v>
      </c>
      <c r="K4128" t="s">
        <v>7778</v>
      </c>
      <c r="L4128" t="s">
        <v>4</v>
      </c>
      <c r="M4128" t="s">
        <v>64</v>
      </c>
      <c r="N4128" t="s">
        <v>149</v>
      </c>
      <c r="O4128" s="42">
        <v>44362</v>
      </c>
      <c r="P4128" s="42">
        <v>44362</v>
      </c>
      <c r="Q4128">
        <v>700</v>
      </c>
      <c r="R4128">
        <v>0</v>
      </c>
      <c r="S4128" s="44">
        <v>0</v>
      </c>
      <c r="T4128">
        <v>60508.480000000003</v>
      </c>
      <c r="U4128" s="42">
        <v>44362</v>
      </c>
      <c r="V4128">
        <v>6</v>
      </c>
      <c r="W4128">
        <v>3.7759999999999998</v>
      </c>
      <c r="X4128" s="44">
        <v>0</v>
      </c>
      <c r="Y4128" s="45" t="s">
        <v>157</v>
      </c>
      <c r="Z4128" s="35" t="s">
        <v>149</v>
      </c>
      <c r="AA4128" s="35" t="s">
        <v>146</v>
      </c>
    </row>
    <row r="4129" spans="1:27" x14ac:dyDescent="0.25">
      <c r="A4129" t="s">
        <v>150</v>
      </c>
      <c r="B4129" t="s">
        <v>151</v>
      </c>
      <c r="C4129" t="s">
        <v>152</v>
      </c>
      <c r="E4129" t="s">
        <v>12316</v>
      </c>
      <c r="F4129" t="s">
        <v>12317</v>
      </c>
      <c r="G4129" t="s">
        <v>27</v>
      </c>
      <c r="H4129" t="s">
        <v>11737</v>
      </c>
      <c r="I4129" t="s">
        <v>11738</v>
      </c>
      <c r="J4129" t="s">
        <v>65</v>
      </c>
      <c r="K4129" t="s">
        <v>7778</v>
      </c>
      <c r="L4129" t="s">
        <v>4</v>
      </c>
      <c r="M4129" t="s">
        <v>64</v>
      </c>
      <c r="N4129" t="s">
        <v>149</v>
      </c>
      <c r="O4129" s="42">
        <v>44362</v>
      </c>
      <c r="P4129" s="42">
        <v>44362</v>
      </c>
      <c r="Q4129">
        <v>735</v>
      </c>
      <c r="R4129">
        <v>0</v>
      </c>
      <c r="S4129" s="44">
        <v>0</v>
      </c>
      <c r="T4129">
        <v>63533.9</v>
      </c>
      <c r="U4129" s="42">
        <v>44362</v>
      </c>
      <c r="V4129">
        <v>6</v>
      </c>
      <c r="W4129">
        <v>3.7759999999999998</v>
      </c>
      <c r="X4129" s="44">
        <v>0</v>
      </c>
      <c r="Y4129" s="45" t="s">
        <v>157</v>
      </c>
      <c r="Z4129" s="35" t="s">
        <v>149</v>
      </c>
      <c r="AA4129" s="35" t="s">
        <v>146</v>
      </c>
    </row>
    <row r="4130" spans="1:27" x14ac:dyDescent="0.25">
      <c r="A4130" t="s">
        <v>150</v>
      </c>
      <c r="B4130" t="s">
        <v>151</v>
      </c>
      <c r="C4130" t="s">
        <v>152</v>
      </c>
      <c r="E4130" t="s">
        <v>12316</v>
      </c>
      <c r="F4130" t="s">
        <v>12318</v>
      </c>
      <c r="G4130" t="s">
        <v>27</v>
      </c>
      <c r="H4130" t="s">
        <v>11737</v>
      </c>
      <c r="I4130" t="s">
        <v>11738</v>
      </c>
      <c r="J4130" t="s">
        <v>65</v>
      </c>
      <c r="K4130" t="s">
        <v>7778</v>
      </c>
      <c r="L4130" t="s">
        <v>4</v>
      </c>
      <c r="M4130" t="s">
        <v>64</v>
      </c>
      <c r="N4130" t="s">
        <v>149</v>
      </c>
      <c r="O4130" s="42">
        <v>44362</v>
      </c>
      <c r="P4130" s="42">
        <v>44362</v>
      </c>
      <c r="Q4130">
        <v>735</v>
      </c>
      <c r="R4130">
        <v>0</v>
      </c>
      <c r="S4130" s="44">
        <v>0</v>
      </c>
      <c r="T4130">
        <v>63533.9</v>
      </c>
      <c r="U4130" s="42">
        <v>44362</v>
      </c>
      <c r="V4130">
        <v>6</v>
      </c>
      <c r="W4130">
        <v>3.7759999999999998</v>
      </c>
      <c r="X4130" s="44">
        <v>0</v>
      </c>
      <c r="Y4130" s="45" t="s">
        <v>157</v>
      </c>
      <c r="Z4130" s="35" t="s">
        <v>149</v>
      </c>
      <c r="AA4130" s="35" t="s">
        <v>146</v>
      </c>
    </row>
    <row r="4131" spans="1:27" x14ac:dyDescent="0.25">
      <c r="A4131" t="s">
        <v>150</v>
      </c>
      <c r="B4131" t="s">
        <v>151</v>
      </c>
      <c r="C4131" t="s">
        <v>152</v>
      </c>
      <c r="E4131" t="s">
        <v>12316</v>
      </c>
      <c r="F4131" t="s">
        <v>27</v>
      </c>
      <c r="G4131" t="s">
        <v>27</v>
      </c>
      <c r="H4131" t="s">
        <v>11737</v>
      </c>
      <c r="I4131" t="s">
        <v>11738</v>
      </c>
      <c r="J4131" t="s">
        <v>65</v>
      </c>
      <c r="K4131" t="s">
        <v>7778</v>
      </c>
      <c r="L4131" t="s">
        <v>4</v>
      </c>
      <c r="M4131" t="s">
        <v>64</v>
      </c>
      <c r="N4131" t="s">
        <v>149</v>
      </c>
      <c r="O4131" s="42">
        <v>44362</v>
      </c>
      <c r="P4131" s="42">
        <v>44362</v>
      </c>
      <c r="Q4131">
        <v>735</v>
      </c>
      <c r="R4131">
        <v>0</v>
      </c>
      <c r="S4131" s="44">
        <v>0</v>
      </c>
      <c r="T4131">
        <v>63533.9</v>
      </c>
      <c r="U4131" s="42">
        <v>44362</v>
      </c>
      <c r="V4131">
        <v>6</v>
      </c>
      <c r="W4131">
        <v>3.7759999999999998</v>
      </c>
      <c r="X4131" s="44">
        <v>0</v>
      </c>
      <c r="Y4131" s="45" t="s">
        <v>157</v>
      </c>
      <c r="Z4131" s="35" t="s">
        <v>149</v>
      </c>
      <c r="AA4131" s="35" t="s">
        <v>146</v>
      </c>
    </row>
    <row r="4132" spans="1:27" x14ac:dyDescent="0.25">
      <c r="A4132" t="s">
        <v>150</v>
      </c>
      <c r="B4132" t="s">
        <v>151</v>
      </c>
      <c r="C4132" t="s">
        <v>12319</v>
      </c>
      <c r="E4132" t="s">
        <v>12320</v>
      </c>
      <c r="F4132" t="s">
        <v>12321</v>
      </c>
      <c r="G4132" t="s">
        <v>27</v>
      </c>
      <c r="H4132" t="s">
        <v>9523</v>
      </c>
      <c r="I4132" t="s">
        <v>8863</v>
      </c>
      <c r="J4132" t="s">
        <v>9524</v>
      </c>
      <c r="K4132" t="s">
        <v>9525</v>
      </c>
      <c r="L4132" t="s">
        <v>41</v>
      </c>
      <c r="M4132" t="s">
        <v>64</v>
      </c>
      <c r="N4132" t="s">
        <v>149</v>
      </c>
      <c r="O4132" s="42">
        <v>44358</v>
      </c>
      <c r="P4132" s="42">
        <v>44358</v>
      </c>
      <c r="Q4132">
        <v>95</v>
      </c>
      <c r="R4132">
        <v>0</v>
      </c>
      <c r="S4132" s="44">
        <v>0</v>
      </c>
      <c r="T4132">
        <v>885.43</v>
      </c>
      <c r="U4132" s="42">
        <v>44358</v>
      </c>
      <c r="V4132">
        <v>6</v>
      </c>
      <c r="W4132">
        <v>3.7759999999999998</v>
      </c>
      <c r="X4132" s="44">
        <v>0</v>
      </c>
      <c r="Y4132" s="45" t="s">
        <v>157</v>
      </c>
      <c r="Z4132" s="35" t="s">
        <v>149</v>
      </c>
      <c r="AA4132" s="35" t="s">
        <v>146</v>
      </c>
    </row>
    <row r="4133" spans="1:27" x14ac:dyDescent="0.25">
      <c r="A4133" t="s">
        <v>150</v>
      </c>
      <c r="B4133" t="s">
        <v>151</v>
      </c>
      <c r="C4133" t="s">
        <v>12319</v>
      </c>
      <c r="E4133" t="s">
        <v>12320</v>
      </c>
      <c r="F4133" t="s">
        <v>27</v>
      </c>
      <c r="G4133" t="s">
        <v>27</v>
      </c>
      <c r="H4133" t="s">
        <v>9523</v>
      </c>
      <c r="I4133" t="s">
        <v>8863</v>
      </c>
      <c r="J4133" t="s">
        <v>9524</v>
      </c>
      <c r="K4133" t="s">
        <v>9525</v>
      </c>
      <c r="L4133" t="s">
        <v>41</v>
      </c>
      <c r="M4133" t="s">
        <v>64</v>
      </c>
      <c r="N4133" t="s">
        <v>149</v>
      </c>
      <c r="O4133" s="42">
        <v>44358</v>
      </c>
      <c r="P4133" s="42">
        <v>44358</v>
      </c>
      <c r="Q4133">
        <v>95</v>
      </c>
      <c r="R4133">
        <v>0</v>
      </c>
      <c r="S4133" s="44">
        <v>0</v>
      </c>
      <c r="T4133">
        <v>885.43</v>
      </c>
      <c r="U4133" s="42">
        <v>44358</v>
      </c>
      <c r="V4133">
        <v>6</v>
      </c>
      <c r="W4133">
        <v>3.7759999999999998</v>
      </c>
      <c r="X4133" s="44">
        <v>0</v>
      </c>
      <c r="Y4133" s="45" t="s">
        <v>157</v>
      </c>
      <c r="Z4133" s="35" t="s">
        <v>149</v>
      </c>
      <c r="AA4133" s="35" t="s">
        <v>146</v>
      </c>
    </row>
    <row r="4134" spans="1:27" x14ac:dyDescent="0.25">
      <c r="A4134" t="s">
        <v>150</v>
      </c>
      <c r="B4134" t="s">
        <v>151</v>
      </c>
      <c r="C4134" t="s">
        <v>12319</v>
      </c>
      <c r="E4134" t="s">
        <v>12320</v>
      </c>
      <c r="F4134" t="s">
        <v>12321</v>
      </c>
      <c r="G4134" t="s">
        <v>27</v>
      </c>
      <c r="H4134" t="s">
        <v>9523</v>
      </c>
      <c r="I4134" t="s">
        <v>8863</v>
      </c>
      <c r="J4134" t="s">
        <v>65</v>
      </c>
      <c r="K4134" t="s">
        <v>7778</v>
      </c>
      <c r="L4134" t="s">
        <v>4</v>
      </c>
      <c r="M4134" t="s">
        <v>64</v>
      </c>
      <c r="N4134" t="s">
        <v>149</v>
      </c>
      <c r="O4134" s="42">
        <v>44358</v>
      </c>
      <c r="P4134" s="42">
        <v>44358</v>
      </c>
      <c r="Q4134">
        <v>313</v>
      </c>
      <c r="R4134">
        <v>0</v>
      </c>
      <c r="S4134" s="44">
        <v>0</v>
      </c>
      <c r="T4134">
        <v>25728.6</v>
      </c>
      <c r="U4134" s="42">
        <v>44358</v>
      </c>
      <c r="V4134">
        <v>6</v>
      </c>
      <c r="W4134">
        <v>3.7759999999999998</v>
      </c>
      <c r="X4134" s="44">
        <v>0</v>
      </c>
      <c r="Y4134" s="45" t="s">
        <v>157</v>
      </c>
      <c r="Z4134" s="35" t="s">
        <v>149</v>
      </c>
      <c r="AA4134" s="35" t="s">
        <v>146</v>
      </c>
    </row>
    <row r="4135" spans="1:27" x14ac:dyDescent="0.25">
      <c r="A4135" t="s">
        <v>150</v>
      </c>
      <c r="B4135" t="s">
        <v>151</v>
      </c>
      <c r="C4135" t="s">
        <v>12319</v>
      </c>
      <c r="E4135" t="s">
        <v>12320</v>
      </c>
      <c r="F4135" t="s">
        <v>27</v>
      </c>
      <c r="G4135" t="s">
        <v>27</v>
      </c>
      <c r="H4135" t="s">
        <v>9523</v>
      </c>
      <c r="I4135" t="s">
        <v>8863</v>
      </c>
      <c r="J4135" t="s">
        <v>65</v>
      </c>
      <c r="K4135" t="s">
        <v>7778</v>
      </c>
      <c r="L4135" t="s">
        <v>4</v>
      </c>
      <c r="M4135" t="s">
        <v>64</v>
      </c>
      <c r="N4135" t="s">
        <v>149</v>
      </c>
      <c r="O4135" s="42">
        <v>44358</v>
      </c>
      <c r="P4135" s="42">
        <v>44358</v>
      </c>
      <c r="Q4135">
        <v>313</v>
      </c>
      <c r="R4135">
        <v>0</v>
      </c>
      <c r="S4135" s="44">
        <v>0</v>
      </c>
      <c r="T4135">
        <v>25728.6</v>
      </c>
      <c r="U4135" s="42">
        <v>44358</v>
      </c>
      <c r="V4135">
        <v>6</v>
      </c>
      <c r="W4135">
        <v>3.7759999999999998</v>
      </c>
      <c r="X4135" s="44">
        <v>0</v>
      </c>
      <c r="Y4135" s="45" t="s">
        <v>157</v>
      </c>
      <c r="Z4135" s="35" t="s">
        <v>149</v>
      </c>
      <c r="AA4135" s="35" t="s">
        <v>146</v>
      </c>
    </row>
    <row r="4136" spans="1:27" x14ac:dyDescent="0.25">
      <c r="A4136" t="s">
        <v>150</v>
      </c>
      <c r="B4136" t="s">
        <v>151</v>
      </c>
      <c r="C4136" t="s">
        <v>12319</v>
      </c>
      <c r="E4136" t="s">
        <v>12322</v>
      </c>
      <c r="F4136" t="s">
        <v>27</v>
      </c>
      <c r="G4136" t="s">
        <v>27</v>
      </c>
      <c r="H4136" t="s">
        <v>9523</v>
      </c>
      <c r="I4136" t="s">
        <v>8863</v>
      </c>
      <c r="J4136" t="s">
        <v>65</v>
      </c>
      <c r="K4136" t="s">
        <v>7778</v>
      </c>
      <c r="L4136" t="s">
        <v>4</v>
      </c>
      <c r="M4136" t="s">
        <v>64</v>
      </c>
      <c r="N4136" t="s">
        <v>149</v>
      </c>
      <c r="O4136" s="42">
        <v>44358</v>
      </c>
      <c r="P4136" s="42">
        <v>44358</v>
      </c>
      <c r="Q4136">
        <v>550</v>
      </c>
      <c r="R4136">
        <v>0</v>
      </c>
      <c r="S4136" s="44">
        <v>0</v>
      </c>
      <c r="T4136">
        <v>45210</v>
      </c>
      <c r="U4136" s="42">
        <v>44358</v>
      </c>
      <c r="V4136">
        <v>6</v>
      </c>
      <c r="W4136">
        <v>3.7759999999999998</v>
      </c>
      <c r="X4136" s="44">
        <v>0</v>
      </c>
      <c r="Y4136" s="45" t="s">
        <v>157</v>
      </c>
      <c r="Z4136" s="35" t="s">
        <v>149</v>
      </c>
      <c r="AA4136" s="35" t="s">
        <v>146</v>
      </c>
    </row>
    <row r="4137" spans="1:27" x14ac:dyDescent="0.25">
      <c r="A4137" t="s">
        <v>150</v>
      </c>
      <c r="B4137" t="s">
        <v>151</v>
      </c>
      <c r="C4137" t="s">
        <v>12319</v>
      </c>
      <c r="E4137" t="s">
        <v>12322</v>
      </c>
      <c r="F4137" t="s">
        <v>12323</v>
      </c>
      <c r="G4137" t="s">
        <v>27</v>
      </c>
      <c r="H4137" t="s">
        <v>9523</v>
      </c>
      <c r="I4137" t="s">
        <v>8863</v>
      </c>
      <c r="J4137" t="s">
        <v>65</v>
      </c>
      <c r="K4137" t="s">
        <v>7778</v>
      </c>
      <c r="L4137" t="s">
        <v>4</v>
      </c>
      <c r="M4137" t="s">
        <v>64</v>
      </c>
      <c r="N4137" t="s">
        <v>149</v>
      </c>
      <c r="O4137" s="42">
        <v>44358</v>
      </c>
      <c r="P4137" s="42">
        <v>44358</v>
      </c>
      <c r="Q4137">
        <v>550</v>
      </c>
      <c r="R4137">
        <v>0</v>
      </c>
      <c r="S4137" s="44">
        <v>0</v>
      </c>
      <c r="T4137">
        <v>45210</v>
      </c>
      <c r="U4137" s="42">
        <v>44358</v>
      </c>
      <c r="V4137">
        <v>6</v>
      </c>
      <c r="W4137">
        <v>3.7759999999999998</v>
      </c>
      <c r="X4137" s="44">
        <v>0</v>
      </c>
      <c r="Y4137" s="45" t="s">
        <v>157</v>
      </c>
      <c r="Z4137" s="35" t="s">
        <v>149</v>
      </c>
      <c r="AA4137" s="35" t="s">
        <v>146</v>
      </c>
    </row>
    <row r="4138" spans="1:27" x14ac:dyDescent="0.25">
      <c r="A4138" t="s">
        <v>150</v>
      </c>
      <c r="B4138" t="s">
        <v>151</v>
      </c>
      <c r="C4138" t="s">
        <v>12319</v>
      </c>
      <c r="E4138" t="s">
        <v>12322</v>
      </c>
      <c r="F4138" t="s">
        <v>27</v>
      </c>
      <c r="G4138" t="s">
        <v>27</v>
      </c>
      <c r="H4138" t="s">
        <v>9523</v>
      </c>
      <c r="I4138" t="s">
        <v>8863</v>
      </c>
      <c r="J4138" t="s">
        <v>9524</v>
      </c>
      <c r="K4138" t="s">
        <v>9525</v>
      </c>
      <c r="L4138" t="s">
        <v>41</v>
      </c>
      <c r="M4138" t="s">
        <v>64</v>
      </c>
      <c r="N4138" t="s">
        <v>149</v>
      </c>
      <c r="O4138" s="42">
        <v>44358</v>
      </c>
      <c r="P4138" s="42">
        <v>44358</v>
      </c>
      <c r="Q4138">
        <v>25</v>
      </c>
      <c r="R4138">
        <v>0</v>
      </c>
      <c r="S4138" s="44">
        <v>0</v>
      </c>
      <c r="T4138">
        <v>233.01</v>
      </c>
      <c r="U4138" s="42">
        <v>44358</v>
      </c>
      <c r="V4138">
        <v>6</v>
      </c>
      <c r="W4138">
        <v>3.7759999999999998</v>
      </c>
      <c r="X4138" s="44">
        <v>0</v>
      </c>
      <c r="Y4138" s="45" t="s">
        <v>157</v>
      </c>
      <c r="Z4138" s="35" t="s">
        <v>149</v>
      </c>
      <c r="AA4138" s="35" t="s">
        <v>146</v>
      </c>
    </row>
    <row r="4139" spans="1:27" x14ac:dyDescent="0.25">
      <c r="A4139" t="s">
        <v>150</v>
      </c>
      <c r="B4139" t="s">
        <v>151</v>
      </c>
      <c r="C4139" t="s">
        <v>12319</v>
      </c>
      <c r="E4139" t="s">
        <v>12322</v>
      </c>
      <c r="F4139" t="s">
        <v>12323</v>
      </c>
      <c r="G4139" t="s">
        <v>27</v>
      </c>
      <c r="H4139" t="s">
        <v>9523</v>
      </c>
      <c r="I4139" t="s">
        <v>8863</v>
      </c>
      <c r="J4139" t="s">
        <v>9524</v>
      </c>
      <c r="K4139" t="s">
        <v>9525</v>
      </c>
      <c r="L4139" t="s">
        <v>41</v>
      </c>
      <c r="M4139" t="s">
        <v>64</v>
      </c>
      <c r="N4139" t="s">
        <v>149</v>
      </c>
      <c r="O4139" s="42">
        <v>44358</v>
      </c>
      <c r="P4139" s="42">
        <v>44358</v>
      </c>
      <c r="Q4139">
        <v>25</v>
      </c>
      <c r="R4139">
        <v>0</v>
      </c>
      <c r="S4139" s="44">
        <v>0</v>
      </c>
      <c r="T4139">
        <v>233.01</v>
      </c>
      <c r="U4139" s="42">
        <v>44358</v>
      </c>
      <c r="V4139">
        <v>6</v>
      </c>
      <c r="W4139">
        <v>3.7759999999999998</v>
      </c>
      <c r="X4139" s="44">
        <v>0</v>
      </c>
      <c r="Y4139" s="45" t="s">
        <v>157</v>
      </c>
      <c r="Z4139" s="35" t="s">
        <v>149</v>
      </c>
      <c r="AA4139" s="35" t="s">
        <v>146</v>
      </c>
    </row>
    <row r="4140" spans="1:27" x14ac:dyDescent="0.25">
      <c r="A4140" t="s">
        <v>150</v>
      </c>
      <c r="B4140" t="s">
        <v>151</v>
      </c>
      <c r="C4140" t="s">
        <v>12319</v>
      </c>
      <c r="E4140" t="s">
        <v>12324</v>
      </c>
      <c r="F4140" t="s">
        <v>27</v>
      </c>
      <c r="G4140" t="s">
        <v>27</v>
      </c>
      <c r="H4140" t="s">
        <v>9523</v>
      </c>
      <c r="I4140" t="s">
        <v>8863</v>
      </c>
      <c r="J4140" t="s">
        <v>65</v>
      </c>
      <c r="K4140" t="s">
        <v>7778</v>
      </c>
      <c r="L4140" t="s">
        <v>4</v>
      </c>
      <c r="M4140" t="s">
        <v>64</v>
      </c>
      <c r="N4140" t="s">
        <v>149</v>
      </c>
      <c r="O4140" s="42">
        <v>44358</v>
      </c>
      <c r="P4140" s="42">
        <v>44358</v>
      </c>
      <c r="Q4140">
        <v>360</v>
      </c>
      <c r="R4140">
        <v>0</v>
      </c>
      <c r="S4140" s="44">
        <v>0</v>
      </c>
      <c r="T4140">
        <v>29592</v>
      </c>
      <c r="U4140" s="42">
        <v>44358</v>
      </c>
      <c r="V4140">
        <v>6</v>
      </c>
      <c r="W4140">
        <v>3.7759999999999998</v>
      </c>
      <c r="X4140" s="44">
        <v>0</v>
      </c>
      <c r="Y4140" s="45" t="s">
        <v>157</v>
      </c>
      <c r="Z4140" s="35" t="s">
        <v>149</v>
      </c>
      <c r="AA4140" s="35" t="s">
        <v>146</v>
      </c>
    </row>
    <row r="4141" spans="1:27" x14ac:dyDescent="0.25">
      <c r="A4141" t="s">
        <v>150</v>
      </c>
      <c r="B4141" t="s">
        <v>151</v>
      </c>
      <c r="C4141" t="s">
        <v>12319</v>
      </c>
      <c r="E4141" t="s">
        <v>12324</v>
      </c>
      <c r="F4141" t="s">
        <v>12325</v>
      </c>
      <c r="G4141" t="s">
        <v>27</v>
      </c>
      <c r="H4141" t="s">
        <v>9523</v>
      </c>
      <c r="I4141" t="s">
        <v>8863</v>
      </c>
      <c r="J4141" t="s">
        <v>65</v>
      </c>
      <c r="K4141" t="s">
        <v>7778</v>
      </c>
      <c r="L4141" t="s">
        <v>4</v>
      </c>
      <c r="M4141" t="s">
        <v>64</v>
      </c>
      <c r="N4141" t="s">
        <v>149</v>
      </c>
      <c r="O4141" s="42">
        <v>44358</v>
      </c>
      <c r="P4141" s="42">
        <v>44358</v>
      </c>
      <c r="Q4141">
        <v>360</v>
      </c>
      <c r="R4141">
        <v>0</v>
      </c>
      <c r="S4141" s="44">
        <v>0</v>
      </c>
      <c r="T4141">
        <v>29592</v>
      </c>
      <c r="U4141" s="42">
        <v>44358</v>
      </c>
      <c r="V4141">
        <v>6</v>
      </c>
      <c r="W4141">
        <v>3.7759999999999998</v>
      </c>
      <c r="X4141" s="44">
        <v>0</v>
      </c>
      <c r="Y4141" s="45" t="s">
        <v>157</v>
      </c>
      <c r="Z4141" s="35" t="s">
        <v>149</v>
      </c>
      <c r="AA4141" s="35" t="s">
        <v>146</v>
      </c>
    </row>
    <row r="4142" spans="1:27" x14ac:dyDescent="0.25">
      <c r="A4142" t="s">
        <v>150</v>
      </c>
      <c r="B4142" t="s">
        <v>151</v>
      </c>
      <c r="C4142" t="s">
        <v>12319</v>
      </c>
      <c r="E4142" t="s">
        <v>12324</v>
      </c>
      <c r="F4142" t="s">
        <v>27</v>
      </c>
      <c r="G4142" t="s">
        <v>27</v>
      </c>
      <c r="H4142" t="s">
        <v>9523</v>
      </c>
      <c r="I4142" t="s">
        <v>8863</v>
      </c>
      <c r="J4142" t="s">
        <v>9524</v>
      </c>
      <c r="K4142" t="s">
        <v>9525</v>
      </c>
      <c r="L4142" t="s">
        <v>41</v>
      </c>
      <c r="M4142" t="s">
        <v>64</v>
      </c>
      <c r="N4142" t="s">
        <v>149</v>
      </c>
      <c r="O4142" s="42">
        <v>44358</v>
      </c>
      <c r="P4142" s="42">
        <v>44358</v>
      </c>
      <c r="Q4142">
        <v>240</v>
      </c>
      <c r="R4142">
        <v>0</v>
      </c>
      <c r="S4142" s="44">
        <v>0</v>
      </c>
      <c r="T4142">
        <v>2236.88</v>
      </c>
      <c r="U4142" s="42">
        <v>44358</v>
      </c>
      <c r="V4142">
        <v>6</v>
      </c>
      <c r="W4142">
        <v>3.7759999999999998</v>
      </c>
      <c r="X4142" s="44">
        <v>0</v>
      </c>
      <c r="Y4142" s="45" t="s">
        <v>157</v>
      </c>
      <c r="Z4142" s="35" t="s">
        <v>149</v>
      </c>
      <c r="AA4142" s="35" t="s">
        <v>146</v>
      </c>
    </row>
    <row r="4143" spans="1:27" x14ac:dyDescent="0.25">
      <c r="A4143" t="s">
        <v>150</v>
      </c>
      <c r="B4143" t="s">
        <v>151</v>
      </c>
      <c r="C4143" t="s">
        <v>12319</v>
      </c>
      <c r="E4143" t="s">
        <v>12324</v>
      </c>
      <c r="F4143" t="s">
        <v>12325</v>
      </c>
      <c r="G4143" t="s">
        <v>27</v>
      </c>
      <c r="H4143" t="s">
        <v>9523</v>
      </c>
      <c r="I4143" t="s">
        <v>8863</v>
      </c>
      <c r="J4143" t="s">
        <v>9524</v>
      </c>
      <c r="K4143" t="s">
        <v>9525</v>
      </c>
      <c r="L4143" t="s">
        <v>41</v>
      </c>
      <c r="M4143" t="s">
        <v>64</v>
      </c>
      <c r="N4143" t="s">
        <v>149</v>
      </c>
      <c r="O4143" s="42">
        <v>44358</v>
      </c>
      <c r="P4143" s="42">
        <v>44358</v>
      </c>
      <c r="Q4143">
        <v>240</v>
      </c>
      <c r="R4143">
        <v>0</v>
      </c>
      <c r="S4143" s="44">
        <v>0</v>
      </c>
      <c r="T4143">
        <v>2236.88</v>
      </c>
      <c r="U4143" s="42">
        <v>44358</v>
      </c>
      <c r="V4143">
        <v>6</v>
      </c>
      <c r="W4143">
        <v>3.7759999999999998</v>
      </c>
      <c r="X4143" s="44">
        <v>0</v>
      </c>
      <c r="Y4143" s="45" t="s">
        <v>157</v>
      </c>
      <c r="Z4143" s="35" t="s">
        <v>149</v>
      </c>
      <c r="AA4143" s="35" t="s">
        <v>146</v>
      </c>
    </row>
    <row r="4144" spans="1:27" x14ac:dyDescent="0.25">
      <c r="A4144" t="s">
        <v>563</v>
      </c>
      <c r="B4144" t="s">
        <v>859</v>
      </c>
      <c r="C4144" t="s">
        <v>853</v>
      </c>
      <c r="E4144" t="s">
        <v>12326</v>
      </c>
      <c r="F4144" t="s">
        <v>12327</v>
      </c>
      <c r="G4144" t="s">
        <v>12328</v>
      </c>
      <c r="H4144" t="s">
        <v>9961</v>
      </c>
      <c r="I4144" t="s">
        <v>8841</v>
      </c>
      <c r="J4144" t="s">
        <v>9962</v>
      </c>
      <c r="K4144" t="s">
        <v>8819</v>
      </c>
      <c r="L4144" t="s">
        <v>34</v>
      </c>
      <c r="M4144" t="s">
        <v>94</v>
      </c>
      <c r="N4144" t="s">
        <v>149</v>
      </c>
      <c r="O4144" s="42">
        <v>44361</v>
      </c>
      <c r="P4144" s="42">
        <v>44361</v>
      </c>
      <c r="Q4144">
        <v>0.02</v>
      </c>
      <c r="R4144">
        <v>0.02</v>
      </c>
      <c r="S4144" s="44">
        <v>14</v>
      </c>
      <c r="T4144">
        <v>14</v>
      </c>
      <c r="U4144" s="42">
        <v>44361</v>
      </c>
      <c r="V4144">
        <v>6</v>
      </c>
      <c r="W4144">
        <v>3.7759999999999998</v>
      </c>
      <c r="X4144" s="44">
        <v>14</v>
      </c>
      <c r="Y4144" s="45" t="s">
        <v>157</v>
      </c>
      <c r="Z4144" s="35" t="s">
        <v>149</v>
      </c>
      <c r="AA4144" s="35" t="s">
        <v>146</v>
      </c>
    </row>
    <row r="4145" spans="1:27" x14ac:dyDescent="0.25">
      <c r="A4145" t="s">
        <v>563</v>
      </c>
      <c r="B4145" t="s">
        <v>852</v>
      </c>
      <c r="C4145" t="s">
        <v>565</v>
      </c>
      <c r="E4145" t="s">
        <v>12329</v>
      </c>
      <c r="F4145" t="s">
        <v>12330</v>
      </c>
      <c r="G4145" t="s">
        <v>12331</v>
      </c>
      <c r="H4145" t="s">
        <v>1542</v>
      </c>
      <c r="I4145" t="s">
        <v>36</v>
      </c>
      <c r="J4145" t="s">
        <v>72</v>
      </c>
      <c r="K4145" t="s">
        <v>7244</v>
      </c>
      <c r="L4145" t="s">
        <v>41</v>
      </c>
      <c r="M4145" t="s">
        <v>64</v>
      </c>
      <c r="N4145" t="s">
        <v>149</v>
      </c>
      <c r="O4145" s="42">
        <v>44351</v>
      </c>
      <c r="P4145" s="42">
        <v>44351</v>
      </c>
      <c r="Q4145">
        <v>12</v>
      </c>
      <c r="R4145">
        <v>12</v>
      </c>
      <c r="S4145" s="44">
        <v>38.64</v>
      </c>
      <c r="T4145">
        <v>38.64</v>
      </c>
      <c r="U4145" s="42">
        <v>44351</v>
      </c>
      <c r="V4145">
        <v>6</v>
      </c>
      <c r="W4145">
        <v>3.7759999999999998</v>
      </c>
      <c r="X4145" s="44">
        <v>10.233050847456999</v>
      </c>
      <c r="Y4145" s="45" t="s">
        <v>157</v>
      </c>
      <c r="Z4145" s="35" t="s">
        <v>149</v>
      </c>
      <c r="AA4145" s="35" t="s">
        <v>146</v>
      </c>
    </row>
    <row r="4146" spans="1:27" x14ac:dyDescent="0.25">
      <c r="A4146" t="s">
        <v>563</v>
      </c>
      <c r="B4146" t="s">
        <v>852</v>
      </c>
      <c r="C4146" t="s">
        <v>853</v>
      </c>
      <c r="E4146" t="s">
        <v>12332</v>
      </c>
      <c r="F4146" t="s">
        <v>12333</v>
      </c>
      <c r="G4146" t="s">
        <v>12334</v>
      </c>
      <c r="H4146" t="s">
        <v>6005</v>
      </c>
      <c r="I4146" t="s">
        <v>4514</v>
      </c>
      <c r="J4146" t="s">
        <v>9479</v>
      </c>
      <c r="K4146" t="s">
        <v>8843</v>
      </c>
      <c r="L4146" t="s">
        <v>41</v>
      </c>
      <c r="M4146" t="s">
        <v>64</v>
      </c>
      <c r="N4146" t="s">
        <v>149</v>
      </c>
      <c r="O4146" s="42">
        <v>44354</v>
      </c>
      <c r="P4146" s="42">
        <v>44354</v>
      </c>
      <c r="Q4146">
        <v>9</v>
      </c>
      <c r="R4146">
        <v>9</v>
      </c>
      <c r="S4146" s="44">
        <v>47.67</v>
      </c>
      <c r="T4146">
        <v>47.67</v>
      </c>
      <c r="U4146" s="42">
        <v>44354</v>
      </c>
      <c r="V4146">
        <v>6</v>
      </c>
      <c r="W4146">
        <v>3.7759999999999998</v>
      </c>
      <c r="X4146" s="44">
        <v>12.624470338983</v>
      </c>
      <c r="Y4146" s="45" t="s">
        <v>157</v>
      </c>
      <c r="Z4146" s="35" t="s">
        <v>149</v>
      </c>
      <c r="AA4146" s="35" t="s">
        <v>146</v>
      </c>
    </row>
    <row r="4147" spans="1:27" x14ac:dyDescent="0.25">
      <c r="A4147" t="s">
        <v>563</v>
      </c>
      <c r="B4147" t="s">
        <v>852</v>
      </c>
      <c r="C4147" t="s">
        <v>853</v>
      </c>
      <c r="E4147" t="s">
        <v>12335</v>
      </c>
      <c r="F4147" t="s">
        <v>12336</v>
      </c>
      <c r="G4147" t="s">
        <v>12337</v>
      </c>
      <c r="H4147" t="s">
        <v>1542</v>
      </c>
      <c r="I4147" t="s">
        <v>36</v>
      </c>
      <c r="J4147" t="s">
        <v>72</v>
      </c>
      <c r="K4147" t="s">
        <v>7244</v>
      </c>
      <c r="L4147" t="s">
        <v>41</v>
      </c>
      <c r="M4147" t="s">
        <v>64</v>
      </c>
      <c r="N4147" t="s">
        <v>149</v>
      </c>
      <c r="O4147" s="42">
        <v>44349</v>
      </c>
      <c r="P4147" s="42">
        <v>44349</v>
      </c>
      <c r="Q4147">
        <v>19</v>
      </c>
      <c r="R4147">
        <v>19</v>
      </c>
      <c r="S4147" s="44">
        <v>61.19</v>
      </c>
      <c r="T4147">
        <v>61.19</v>
      </c>
      <c r="U4147" s="42">
        <v>44347</v>
      </c>
      <c r="V4147">
        <v>5</v>
      </c>
      <c r="W4147">
        <v>3.7759999999999998</v>
      </c>
      <c r="X4147" s="44">
        <v>16.204978813558998</v>
      </c>
      <c r="Y4147" s="45" t="s">
        <v>157</v>
      </c>
      <c r="Z4147" s="35" t="s">
        <v>149</v>
      </c>
      <c r="AA4147" s="35" t="s">
        <v>146</v>
      </c>
    </row>
    <row r="4148" spans="1:27" x14ac:dyDescent="0.25">
      <c r="A4148" t="s">
        <v>563</v>
      </c>
      <c r="B4148" t="s">
        <v>852</v>
      </c>
      <c r="C4148" t="s">
        <v>565</v>
      </c>
      <c r="E4148" t="s">
        <v>12338</v>
      </c>
      <c r="F4148" t="s">
        <v>12339</v>
      </c>
      <c r="G4148" t="s">
        <v>12340</v>
      </c>
      <c r="H4148" t="s">
        <v>5246</v>
      </c>
      <c r="I4148" t="s">
        <v>2509</v>
      </c>
      <c r="J4148" t="s">
        <v>9479</v>
      </c>
      <c r="K4148" t="s">
        <v>8843</v>
      </c>
      <c r="L4148" t="s">
        <v>41</v>
      </c>
      <c r="M4148" t="s">
        <v>64</v>
      </c>
      <c r="N4148" t="s">
        <v>149</v>
      </c>
      <c r="O4148" s="42">
        <v>44358</v>
      </c>
      <c r="P4148" s="42">
        <v>44358</v>
      </c>
      <c r="Q4148">
        <v>12</v>
      </c>
      <c r="R4148">
        <v>12</v>
      </c>
      <c r="S4148" s="44">
        <v>63.56</v>
      </c>
      <c r="T4148">
        <v>63.56</v>
      </c>
      <c r="U4148" s="42">
        <v>44358</v>
      </c>
      <c r="V4148">
        <v>6</v>
      </c>
      <c r="W4148">
        <v>3.7759999999999998</v>
      </c>
      <c r="X4148" s="44">
        <v>16.832627118644002</v>
      </c>
      <c r="Y4148" s="45" t="s">
        <v>157</v>
      </c>
      <c r="Z4148" s="35" t="s">
        <v>149</v>
      </c>
      <c r="AA4148" s="35" t="s">
        <v>146</v>
      </c>
    </row>
    <row r="4149" spans="1:27" x14ac:dyDescent="0.25">
      <c r="A4149" t="s">
        <v>563</v>
      </c>
      <c r="B4149" t="s">
        <v>852</v>
      </c>
      <c r="C4149" t="s">
        <v>565</v>
      </c>
      <c r="E4149" t="s">
        <v>12338</v>
      </c>
      <c r="F4149" t="s">
        <v>12339</v>
      </c>
      <c r="G4149" t="s">
        <v>12340</v>
      </c>
      <c r="H4149" t="s">
        <v>5246</v>
      </c>
      <c r="I4149" t="s">
        <v>2509</v>
      </c>
      <c r="J4149" t="s">
        <v>9479</v>
      </c>
      <c r="K4149" t="s">
        <v>8843</v>
      </c>
      <c r="L4149" t="s">
        <v>41</v>
      </c>
      <c r="M4149" t="s">
        <v>64</v>
      </c>
      <c r="N4149" t="s">
        <v>149</v>
      </c>
      <c r="O4149" s="42">
        <v>44358</v>
      </c>
      <c r="P4149" s="42">
        <v>44358</v>
      </c>
      <c r="Q4149">
        <v>12</v>
      </c>
      <c r="R4149">
        <v>12</v>
      </c>
      <c r="S4149" s="44">
        <v>63.56</v>
      </c>
      <c r="T4149">
        <v>63.56</v>
      </c>
      <c r="U4149" s="42">
        <v>44358</v>
      </c>
      <c r="V4149">
        <v>6</v>
      </c>
      <c r="W4149">
        <v>3.7759999999999998</v>
      </c>
      <c r="X4149" s="44">
        <v>16.832627118644002</v>
      </c>
      <c r="Y4149" s="45" t="s">
        <v>157</v>
      </c>
      <c r="Z4149" s="35" t="s">
        <v>149</v>
      </c>
      <c r="AA4149" s="35" t="s">
        <v>146</v>
      </c>
    </row>
    <row r="4150" spans="1:27" x14ac:dyDescent="0.25">
      <c r="A4150" t="s">
        <v>563</v>
      </c>
      <c r="B4150" t="s">
        <v>852</v>
      </c>
      <c r="C4150" t="s">
        <v>565</v>
      </c>
      <c r="E4150" t="s">
        <v>12341</v>
      </c>
      <c r="F4150" t="s">
        <v>12342</v>
      </c>
      <c r="G4150" t="s">
        <v>12343</v>
      </c>
      <c r="H4150" t="s">
        <v>12184</v>
      </c>
      <c r="I4150" t="s">
        <v>8853</v>
      </c>
      <c r="J4150" t="s">
        <v>9479</v>
      </c>
      <c r="K4150" t="s">
        <v>8843</v>
      </c>
      <c r="L4150" t="s">
        <v>41</v>
      </c>
      <c r="M4150" t="s">
        <v>64</v>
      </c>
      <c r="N4150" t="s">
        <v>149</v>
      </c>
      <c r="O4150" s="42">
        <v>44358</v>
      </c>
      <c r="P4150" s="42">
        <v>44358</v>
      </c>
      <c r="Q4150">
        <v>12</v>
      </c>
      <c r="R4150">
        <v>12</v>
      </c>
      <c r="S4150" s="44">
        <v>63.56</v>
      </c>
      <c r="T4150">
        <v>63.56</v>
      </c>
      <c r="U4150" s="42">
        <v>44358</v>
      </c>
      <c r="V4150">
        <v>6</v>
      </c>
      <c r="W4150">
        <v>3.7759999999999998</v>
      </c>
      <c r="X4150" s="44">
        <v>16.832627118644002</v>
      </c>
      <c r="Y4150" s="45" t="s">
        <v>157</v>
      </c>
      <c r="Z4150" s="35" t="s">
        <v>149</v>
      </c>
      <c r="AA4150" s="35" t="s">
        <v>146</v>
      </c>
    </row>
    <row r="4151" spans="1:27" x14ac:dyDescent="0.25">
      <c r="A4151" t="s">
        <v>563</v>
      </c>
      <c r="B4151" t="s">
        <v>852</v>
      </c>
      <c r="C4151" t="s">
        <v>565</v>
      </c>
      <c r="E4151" t="s">
        <v>12344</v>
      </c>
      <c r="F4151" t="s">
        <v>12345</v>
      </c>
      <c r="G4151" t="s">
        <v>12346</v>
      </c>
      <c r="H4151" t="s">
        <v>5246</v>
      </c>
      <c r="I4151" t="s">
        <v>2509</v>
      </c>
      <c r="J4151" t="s">
        <v>9479</v>
      </c>
      <c r="K4151" t="s">
        <v>8843</v>
      </c>
      <c r="L4151" t="s">
        <v>41</v>
      </c>
      <c r="M4151" t="s">
        <v>64</v>
      </c>
      <c r="N4151" t="s">
        <v>149</v>
      </c>
      <c r="O4151" s="42">
        <v>44358</v>
      </c>
      <c r="P4151" s="42">
        <v>44358</v>
      </c>
      <c r="Q4151">
        <v>12</v>
      </c>
      <c r="R4151">
        <v>12</v>
      </c>
      <c r="S4151" s="44">
        <v>63.56</v>
      </c>
      <c r="T4151">
        <v>63.56</v>
      </c>
      <c r="U4151" s="42">
        <v>44358</v>
      </c>
      <c r="V4151">
        <v>6</v>
      </c>
      <c r="W4151">
        <v>3.7759999999999998</v>
      </c>
      <c r="X4151" s="44">
        <v>16.832627118644002</v>
      </c>
      <c r="Y4151" s="45" t="s">
        <v>157</v>
      </c>
      <c r="Z4151" s="35" t="s">
        <v>149</v>
      </c>
      <c r="AA4151" s="35" t="s">
        <v>146</v>
      </c>
    </row>
    <row r="4152" spans="1:27" x14ac:dyDescent="0.25">
      <c r="A4152" t="s">
        <v>563</v>
      </c>
      <c r="B4152" t="s">
        <v>852</v>
      </c>
      <c r="C4152" t="s">
        <v>853</v>
      </c>
      <c r="E4152" t="s">
        <v>12332</v>
      </c>
      <c r="F4152" t="s">
        <v>12333</v>
      </c>
      <c r="G4152" t="s">
        <v>12334</v>
      </c>
      <c r="H4152" t="s">
        <v>6005</v>
      </c>
      <c r="I4152" t="s">
        <v>4514</v>
      </c>
      <c r="J4152" t="s">
        <v>9497</v>
      </c>
      <c r="K4152" t="s">
        <v>9498</v>
      </c>
      <c r="L4152" t="s">
        <v>41</v>
      </c>
      <c r="M4152" t="s">
        <v>64</v>
      </c>
      <c r="N4152" t="s">
        <v>149</v>
      </c>
      <c r="O4152" s="42">
        <v>44354</v>
      </c>
      <c r="P4152" s="42">
        <v>44354</v>
      </c>
      <c r="Q4152">
        <v>4</v>
      </c>
      <c r="R4152">
        <v>4</v>
      </c>
      <c r="S4152" s="44">
        <v>70.62</v>
      </c>
      <c r="T4152">
        <v>70.62</v>
      </c>
      <c r="U4152" s="42">
        <v>44354</v>
      </c>
      <c r="V4152">
        <v>6</v>
      </c>
      <c r="W4152">
        <v>3.7759999999999998</v>
      </c>
      <c r="X4152" s="44">
        <v>18.702330508473999</v>
      </c>
      <c r="Y4152" s="45" t="s">
        <v>157</v>
      </c>
      <c r="Z4152" s="35" t="s">
        <v>149</v>
      </c>
      <c r="AA4152" s="35" t="s">
        <v>146</v>
      </c>
    </row>
    <row r="4153" spans="1:27" x14ac:dyDescent="0.25">
      <c r="A4153" t="s">
        <v>563</v>
      </c>
      <c r="B4153" t="s">
        <v>3874</v>
      </c>
      <c r="C4153" t="s">
        <v>565</v>
      </c>
      <c r="E4153" t="s">
        <v>12347</v>
      </c>
      <c r="F4153" t="s">
        <v>12348</v>
      </c>
      <c r="G4153" t="s">
        <v>12349</v>
      </c>
      <c r="H4153" t="s">
        <v>12350</v>
      </c>
      <c r="I4153" t="s">
        <v>12351</v>
      </c>
      <c r="J4153" t="s">
        <v>72</v>
      </c>
      <c r="K4153" t="s">
        <v>7244</v>
      </c>
      <c r="L4153" t="s">
        <v>41</v>
      </c>
      <c r="M4153" t="s">
        <v>64</v>
      </c>
      <c r="N4153" t="s">
        <v>149</v>
      </c>
      <c r="O4153" s="42">
        <v>44348</v>
      </c>
      <c r="P4153" s="42">
        <v>44348</v>
      </c>
      <c r="Q4153">
        <v>24</v>
      </c>
      <c r="R4153">
        <v>24</v>
      </c>
      <c r="S4153" s="44">
        <v>77.290000000000006</v>
      </c>
      <c r="T4153">
        <v>77.290000000000006</v>
      </c>
      <c r="U4153" s="42">
        <v>44347</v>
      </c>
      <c r="V4153">
        <v>5</v>
      </c>
      <c r="W4153">
        <v>3.7759999999999998</v>
      </c>
      <c r="X4153" s="44">
        <v>20.46875</v>
      </c>
      <c r="Y4153" s="45" t="s">
        <v>157</v>
      </c>
      <c r="Z4153" s="35" t="s">
        <v>149</v>
      </c>
      <c r="AA4153" s="35" t="s">
        <v>146</v>
      </c>
    </row>
    <row r="4154" spans="1:27" x14ac:dyDescent="0.25">
      <c r="A4154" t="s">
        <v>563</v>
      </c>
      <c r="B4154" t="s">
        <v>852</v>
      </c>
      <c r="C4154" t="s">
        <v>565</v>
      </c>
      <c r="E4154" t="s">
        <v>12352</v>
      </c>
      <c r="F4154" t="s">
        <v>12353</v>
      </c>
      <c r="G4154" t="s">
        <v>12354</v>
      </c>
      <c r="H4154" t="s">
        <v>12203</v>
      </c>
      <c r="I4154" t="s">
        <v>8855</v>
      </c>
      <c r="J4154" t="s">
        <v>9479</v>
      </c>
      <c r="K4154" t="s">
        <v>8843</v>
      </c>
      <c r="L4154" t="s">
        <v>41</v>
      </c>
      <c r="M4154" t="s">
        <v>64</v>
      </c>
      <c r="N4154" t="s">
        <v>149</v>
      </c>
      <c r="O4154" s="42">
        <v>44356</v>
      </c>
      <c r="P4154" s="42">
        <v>44356</v>
      </c>
      <c r="Q4154">
        <v>18</v>
      </c>
      <c r="R4154">
        <v>18</v>
      </c>
      <c r="S4154" s="44">
        <v>95.34</v>
      </c>
      <c r="T4154">
        <v>95.34</v>
      </c>
      <c r="U4154" s="42">
        <v>44356</v>
      </c>
      <c r="V4154">
        <v>6</v>
      </c>
      <c r="W4154">
        <v>3.7759999999999998</v>
      </c>
      <c r="X4154" s="44">
        <v>25.248940677966001</v>
      </c>
      <c r="Y4154" s="45" t="s">
        <v>157</v>
      </c>
      <c r="Z4154" s="35" t="s">
        <v>149</v>
      </c>
      <c r="AA4154" s="35" t="s">
        <v>146</v>
      </c>
    </row>
    <row r="4155" spans="1:27" x14ac:dyDescent="0.25">
      <c r="A4155" t="s">
        <v>563</v>
      </c>
      <c r="B4155" t="s">
        <v>852</v>
      </c>
      <c r="C4155" t="s">
        <v>853</v>
      </c>
      <c r="E4155" t="s">
        <v>12355</v>
      </c>
      <c r="F4155" t="s">
        <v>12356</v>
      </c>
      <c r="G4155" t="s">
        <v>12357</v>
      </c>
      <c r="H4155" t="s">
        <v>6005</v>
      </c>
      <c r="I4155" t="s">
        <v>4514</v>
      </c>
      <c r="J4155" t="s">
        <v>9497</v>
      </c>
      <c r="K4155" t="s">
        <v>9498</v>
      </c>
      <c r="L4155" t="s">
        <v>41</v>
      </c>
      <c r="M4155" t="s">
        <v>64</v>
      </c>
      <c r="N4155" t="s">
        <v>149</v>
      </c>
      <c r="O4155" s="42">
        <v>44349</v>
      </c>
      <c r="P4155" s="42">
        <v>44349</v>
      </c>
      <c r="Q4155">
        <v>8</v>
      </c>
      <c r="R4155">
        <v>8</v>
      </c>
      <c r="S4155" s="44">
        <v>141.24</v>
      </c>
      <c r="T4155">
        <v>141.24</v>
      </c>
      <c r="U4155" s="42">
        <v>44349</v>
      </c>
      <c r="V4155">
        <v>6</v>
      </c>
      <c r="W4155">
        <v>3.7759999999999998</v>
      </c>
      <c r="X4155" s="44">
        <v>37.404661016948999</v>
      </c>
      <c r="Y4155" s="45" t="s">
        <v>157</v>
      </c>
      <c r="Z4155" s="35" t="s">
        <v>149</v>
      </c>
      <c r="AA4155" s="35" t="s">
        <v>146</v>
      </c>
    </row>
    <row r="4156" spans="1:27" x14ac:dyDescent="0.25">
      <c r="A4156" t="s">
        <v>563</v>
      </c>
      <c r="B4156" t="s">
        <v>852</v>
      </c>
      <c r="C4156" t="s">
        <v>565</v>
      </c>
      <c r="E4156" t="s">
        <v>12358</v>
      </c>
      <c r="F4156" t="s">
        <v>12359</v>
      </c>
      <c r="G4156" t="s">
        <v>12360</v>
      </c>
      <c r="H4156" t="s">
        <v>12361</v>
      </c>
      <c r="I4156" t="s">
        <v>12362</v>
      </c>
      <c r="J4156" t="s">
        <v>9497</v>
      </c>
      <c r="K4156" t="s">
        <v>9498</v>
      </c>
      <c r="L4156" t="s">
        <v>41</v>
      </c>
      <c r="M4156" t="s">
        <v>64</v>
      </c>
      <c r="N4156" t="s">
        <v>149</v>
      </c>
      <c r="O4156" s="42">
        <v>44356</v>
      </c>
      <c r="P4156" s="42">
        <v>44356</v>
      </c>
      <c r="Q4156">
        <v>8</v>
      </c>
      <c r="R4156">
        <v>8</v>
      </c>
      <c r="S4156" s="44">
        <v>141.24</v>
      </c>
      <c r="T4156">
        <v>141.24</v>
      </c>
      <c r="U4156" s="42">
        <v>44357</v>
      </c>
      <c r="V4156">
        <v>6</v>
      </c>
      <c r="W4156">
        <v>3.7759999999999998</v>
      </c>
      <c r="X4156" s="44">
        <v>37.404661016948999</v>
      </c>
      <c r="Y4156" s="45" t="s">
        <v>157</v>
      </c>
      <c r="Z4156" s="35" t="s">
        <v>149</v>
      </c>
      <c r="AA4156" s="35" t="s">
        <v>146</v>
      </c>
    </row>
    <row r="4157" spans="1:27" x14ac:dyDescent="0.25">
      <c r="A4157" t="s">
        <v>563</v>
      </c>
      <c r="B4157" t="s">
        <v>852</v>
      </c>
      <c r="C4157" t="s">
        <v>565</v>
      </c>
      <c r="E4157" t="s">
        <v>12363</v>
      </c>
      <c r="F4157" t="s">
        <v>12364</v>
      </c>
      <c r="G4157" t="s">
        <v>12365</v>
      </c>
      <c r="H4157" t="s">
        <v>12366</v>
      </c>
      <c r="I4157" t="s">
        <v>12367</v>
      </c>
      <c r="J4157" t="s">
        <v>9497</v>
      </c>
      <c r="K4157" t="s">
        <v>9498</v>
      </c>
      <c r="L4157" t="s">
        <v>41</v>
      </c>
      <c r="M4157" t="s">
        <v>64</v>
      </c>
      <c r="N4157" t="s">
        <v>149</v>
      </c>
      <c r="O4157" s="42">
        <v>44356</v>
      </c>
      <c r="P4157" s="42">
        <v>44356</v>
      </c>
      <c r="Q4157">
        <v>8</v>
      </c>
      <c r="R4157">
        <v>8</v>
      </c>
      <c r="S4157" s="44">
        <v>141.24</v>
      </c>
      <c r="T4157">
        <v>141.24</v>
      </c>
      <c r="U4157" s="42">
        <v>44356</v>
      </c>
      <c r="V4157">
        <v>6</v>
      </c>
      <c r="W4157">
        <v>3.7759999999999998</v>
      </c>
      <c r="X4157" s="44">
        <v>37.404661016948999</v>
      </c>
      <c r="Y4157" s="45" t="s">
        <v>157</v>
      </c>
      <c r="Z4157" s="35" t="s">
        <v>149</v>
      </c>
      <c r="AA4157" s="35" t="s">
        <v>146</v>
      </c>
    </row>
    <row r="4158" spans="1:27" x14ac:dyDescent="0.25">
      <c r="A4158" t="s">
        <v>563</v>
      </c>
      <c r="B4158" t="s">
        <v>859</v>
      </c>
      <c r="C4158" t="s">
        <v>853</v>
      </c>
      <c r="E4158" t="s">
        <v>12368</v>
      </c>
      <c r="F4158" t="s">
        <v>12369</v>
      </c>
      <c r="G4158" t="s">
        <v>12370</v>
      </c>
      <c r="H4158" t="s">
        <v>10625</v>
      </c>
      <c r="I4158" t="s">
        <v>8844</v>
      </c>
      <c r="J4158" t="s">
        <v>9962</v>
      </c>
      <c r="K4158" t="s">
        <v>8819</v>
      </c>
      <c r="L4158" t="s">
        <v>34</v>
      </c>
      <c r="M4158" t="s">
        <v>94</v>
      </c>
      <c r="N4158" t="s">
        <v>149</v>
      </c>
      <c r="O4158" s="42">
        <v>44355</v>
      </c>
      <c r="P4158" s="42">
        <v>44355</v>
      </c>
      <c r="Q4158">
        <v>0.24399999999999999</v>
      </c>
      <c r="R4158">
        <v>0.24399999999999999</v>
      </c>
      <c r="S4158" s="44">
        <v>156.65</v>
      </c>
      <c r="T4158">
        <v>156.65</v>
      </c>
      <c r="U4158" s="42">
        <v>44355</v>
      </c>
      <c r="V4158">
        <v>6</v>
      </c>
      <c r="W4158">
        <v>3.7759999999999998</v>
      </c>
      <c r="X4158" s="44">
        <v>156.65</v>
      </c>
      <c r="Y4158" s="45" t="s">
        <v>157</v>
      </c>
      <c r="Z4158" s="35" t="s">
        <v>149</v>
      </c>
      <c r="AA4158" s="35" t="s">
        <v>146</v>
      </c>
    </row>
    <row r="4159" spans="1:27" x14ac:dyDescent="0.25">
      <c r="A4159" t="s">
        <v>563</v>
      </c>
      <c r="B4159" t="s">
        <v>852</v>
      </c>
      <c r="C4159" t="s">
        <v>853</v>
      </c>
      <c r="E4159" t="s">
        <v>12371</v>
      </c>
      <c r="F4159" t="s">
        <v>12372</v>
      </c>
      <c r="G4159" t="s">
        <v>12373</v>
      </c>
      <c r="H4159" t="s">
        <v>6005</v>
      </c>
      <c r="I4159" t="s">
        <v>4514</v>
      </c>
      <c r="J4159" t="s">
        <v>9479</v>
      </c>
      <c r="K4159" t="s">
        <v>8843</v>
      </c>
      <c r="L4159" t="s">
        <v>41</v>
      </c>
      <c r="M4159" t="s">
        <v>64</v>
      </c>
      <c r="N4159" t="s">
        <v>149</v>
      </c>
      <c r="O4159" s="42">
        <v>44349</v>
      </c>
      <c r="P4159" s="42">
        <v>44349</v>
      </c>
      <c r="Q4159">
        <v>36</v>
      </c>
      <c r="R4159">
        <v>36</v>
      </c>
      <c r="S4159" s="44">
        <v>190.67</v>
      </c>
      <c r="T4159">
        <v>190.67</v>
      </c>
      <c r="U4159" s="42">
        <v>44347</v>
      </c>
      <c r="V4159">
        <v>5</v>
      </c>
      <c r="W4159">
        <v>3.7759999999999998</v>
      </c>
      <c r="X4159" s="44">
        <v>50.495233050846998</v>
      </c>
      <c r="Y4159" s="45" t="s">
        <v>157</v>
      </c>
      <c r="Z4159" s="35" t="s">
        <v>149</v>
      </c>
      <c r="AA4159" s="35" t="s">
        <v>146</v>
      </c>
    </row>
    <row r="4160" spans="1:27" x14ac:dyDescent="0.25">
      <c r="A4160" t="s">
        <v>563</v>
      </c>
      <c r="B4160" t="s">
        <v>859</v>
      </c>
      <c r="C4160" t="s">
        <v>853</v>
      </c>
      <c r="E4160" t="s">
        <v>12374</v>
      </c>
      <c r="F4160" t="s">
        <v>12375</v>
      </c>
      <c r="G4160" t="s">
        <v>12376</v>
      </c>
      <c r="H4160" t="s">
        <v>857</v>
      </c>
      <c r="I4160" t="s">
        <v>721</v>
      </c>
      <c r="J4160" t="s">
        <v>63</v>
      </c>
      <c r="K4160" t="s">
        <v>141</v>
      </c>
      <c r="L4160" t="s">
        <v>34</v>
      </c>
      <c r="M4160" t="s">
        <v>94</v>
      </c>
      <c r="N4160" t="s">
        <v>149</v>
      </c>
      <c r="O4160" s="42">
        <v>44348</v>
      </c>
      <c r="P4160" s="42">
        <v>44348</v>
      </c>
      <c r="Q4160">
        <v>0.19</v>
      </c>
      <c r="R4160">
        <v>0.19</v>
      </c>
      <c r="S4160" s="44">
        <v>194.75</v>
      </c>
      <c r="T4160">
        <v>194.75</v>
      </c>
      <c r="U4160" s="42">
        <v>44347</v>
      </c>
      <c r="V4160">
        <v>5</v>
      </c>
      <c r="W4160">
        <v>3.7759999999999998</v>
      </c>
      <c r="X4160" s="44">
        <v>194.75</v>
      </c>
      <c r="Y4160" s="45" t="s">
        <v>157</v>
      </c>
      <c r="Z4160" s="35" t="s">
        <v>149</v>
      </c>
      <c r="AA4160" s="35" t="s">
        <v>146</v>
      </c>
    </row>
    <row r="4161" spans="1:27" x14ac:dyDescent="0.25">
      <c r="A4161" t="s">
        <v>563</v>
      </c>
      <c r="B4161" t="s">
        <v>3874</v>
      </c>
      <c r="C4161" t="s">
        <v>565</v>
      </c>
      <c r="E4161" t="s">
        <v>12347</v>
      </c>
      <c r="F4161" t="s">
        <v>12348</v>
      </c>
      <c r="G4161" t="s">
        <v>12349</v>
      </c>
      <c r="H4161" t="s">
        <v>12350</v>
      </c>
      <c r="I4161" t="s">
        <v>12351</v>
      </c>
      <c r="J4161" t="s">
        <v>9497</v>
      </c>
      <c r="K4161" t="s">
        <v>9498</v>
      </c>
      <c r="L4161" t="s">
        <v>41</v>
      </c>
      <c r="M4161" t="s">
        <v>64</v>
      </c>
      <c r="N4161" t="s">
        <v>149</v>
      </c>
      <c r="O4161" s="42">
        <v>44348</v>
      </c>
      <c r="P4161" s="42">
        <v>44348</v>
      </c>
      <c r="Q4161">
        <v>20</v>
      </c>
      <c r="R4161">
        <v>20</v>
      </c>
      <c r="S4161" s="44">
        <v>353.11</v>
      </c>
      <c r="T4161">
        <v>353.11</v>
      </c>
      <c r="U4161" s="42">
        <v>44347</v>
      </c>
      <c r="V4161">
        <v>5</v>
      </c>
      <c r="W4161">
        <v>3.7759999999999998</v>
      </c>
      <c r="X4161" s="44">
        <v>93.514300847456994</v>
      </c>
      <c r="Y4161" s="45" t="s">
        <v>157</v>
      </c>
      <c r="Z4161" s="35" t="s">
        <v>149</v>
      </c>
      <c r="AA4161" s="35" t="s">
        <v>146</v>
      </c>
    </row>
    <row r="4162" spans="1:27" x14ac:dyDescent="0.25">
      <c r="A4162" t="s">
        <v>563</v>
      </c>
      <c r="B4162" t="s">
        <v>859</v>
      </c>
      <c r="C4162" t="s">
        <v>853</v>
      </c>
      <c r="E4162" t="s">
        <v>12377</v>
      </c>
      <c r="F4162" t="s">
        <v>12378</v>
      </c>
      <c r="G4162" t="s">
        <v>12379</v>
      </c>
      <c r="H4162" t="s">
        <v>9961</v>
      </c>
      <c r="I4162" t="s">
        <v>8841</v>
      </c>
      <c r="J4162" t="s">
        <v>9962</v>
      </c>
      <c r="K4162" t="s">
        <v>8819</v>
      </c>
      <c r="L4162" t="s">
        <v>34</v>
      </c>
      <c r="M4162" t="s">
        <v>94</v>
      </c>
      <c r="N4162" t="s">
        <v>149</v>
      </c>
      <c r="O4162" s="42">
        <v>44348</v>
      </c>
      <c r="P4162" s="42">
        <v>44348</v>
      </c>
      <c r="Q4162">
        <v>0.78</v>
      </c>
      <c r="R4162">
        <v>0.78</v>
      </c>
      <c r="S4162" s="44">
        <v>546</v>
      </c>
      <c r="T4162">
        <v>546</v>
      </c>
      <c r="U4162" s="42">
        <v>44347</v>
      </c>
      <c r="V4162">
        <v>5</v>
      </c>
      <c r="W4162">
        <v>3.7759999999999998</v>
      </c>
      <c r="X4162" s="44">
        <v>546</v>
      </c>
      <c r="Y4162" s="45" t="s">
        <v>157</v>
      </c>
      <c r="Z4162" s="35" t="s">
        <v>149</v>
      </c>
      <c r="AA4162" s="35" t="s">
        <v>146</v>
      </c>
    </row>
    <row r="4163" spans="1:27" x14ac:dyDescent="0.25">
      <c r="A4163" t="s">
        <v>563</v>
      </c>
      <c r="B4163" t="s">
        <v>852</v>
      </c>
      <c r="C4163" t="s">
        <v>565</v>
      </c>
      <c r="E4163" t="s">
        <v>12380</v>
      </c>
      <c r="F4163" t="s">
        <v>12381</v>
      </c>
      <c r="G4163" t="s">
        <v>12382</v>
      </c>
      <c r="H4163" t="s">
        <v>12383</v>
      </c>
      <c r="I4163" t="s">
        <v>12384</v>
      </c>
      <c r="J4163" t="s">
        <v>9479</v>
      </c>
      <c r="K4163" t="s">
        <v>8843</v>
      </c>
      <c r="L4163" t="s">
        <v>41</v>
      </c>
      <c r="M4163" t="s">
        <v>64</v>
      </c>
      <c r="N4163" t="s">
        <v>149</v>
      </c>
      <c r="O4163" s="42">
        <v>44356</v>
      </c>
      <c r="P4163" s="42">
        <v>44356</v>
      </c>
      <c r="Q4163">
        <v>120</v>
      </c>
      <c r="R4163">
        <v>120</v>
      </c>
      <c r="S4163" s="44">
        <v>635.59</v>
      </c>
      <c r="T4163">
        <v>635.59</v>
      </c>
      <c r="U4163" s="42">
        <v>44358</v>
      </c>
      <c r="V4163">
        <v>6</v>
      </c>
      <c r="W4163">
        <v>3.7759999999999998</v>
      </c>
      <c r="X4163" s="44">
        <v>168.32362288135499</v>
      </c>
      <c r="Y4163" s="45" t="s">
        <v>157</v>
      </c>
      <c r="Z4163" s="35" t="s">
        <v>149</v>
      </c>
      <c r="AA4163" s="35" t="s">
        <v>146</v>
      </c>
    </row>
    <row r="4164" spans="1:27" x14ac:dyDescent="0.25">
      <c r="A4164" t="s">
        <v>563</v>
      </c>
      <c r="B4164" t="s">
        <v>852</v>
      </c>
      <c r="C4164" t="s">
        <v>565</v>
      </c>
      <c r="E4164" t="s">
        <v>12385</v>
      </c>
      <c r="F4164" t="s">
        <v>12386</v>
      </c>
      <c r="G4164" t="s">
        <v>12387</v>
      </c>
      <c r="H4164" t="s">
        <v>12388</v>
      </c>
      <c r="I4164" t="s">
        <v>12389</v>
      </c>
      <c r="J4164" t="s">
        <v>9479</v>
      </c>
      <c r="K4164" t="s">
        <v>8843</v>
      </c>
      <c r="L4164" t="s">
        <v>41</v>
      </c>
      <c r="M4164" t="s">
        <v>64</v>
      </c>
      <c r="N4164" t="s">
        <v>149</v>
      </c>
      <c r="O4164" s="42">
        <v>44361</v>
      </c>
      <c r="P4164" s="42">
        <v>44361</v>
      </c>
      <c r="Q4164">
        <v>120</v>
      </c>
      <c r="R4164">
        <v>120</v>
      </c>
      <c r="S4164" s="44">
        <v>635.59</v>
      </c>
      <c r="T4164">
        <v>635.59</v>
      </c>
      <c r="U4164" s="42">
        <v>44361</v>
      </c>
      <c r="V4164">
        <v>6</v>
      </c>
      <c r="W4164">
        <v>3.7759999999999998</v>
      </c>
      <c r="X4164" s="44">
        <v>168.32362288135499</v>
      </c>
      <c r="Y4164" s="45" t="s">
        <v>157</v>
      </c>
      <c r="Z4164" s="35" t="s">
        <v>149</v>
      </c>
      <c r="AA4164" s="35" t="s">
        <v>146</v>
      </c>
    </row>
    <row r="4165" spans="1:27" x14ac:dyDescent="0.25">
      <c r="A4165" t="s">
        <v>563</v>
      </c>
      <c r="B4165" t="s">
        <v>3874</v>
      </c>
      <c r="C4165" t="s">
        <v>565</v>
      </c>
      <c r="E4165" t="s">
        <v>12347</v>
      </c>
      <c r="F4165" t="s">
        <v>12348</v>
      </c>
      <c r="G4165" t="s">
        <v>12349</v>
      </c>
      <c r="H4165" t="s">
        <v>12350</v>
      </c>
      <c r="I4165" t="s">
        <v>12351</v>
      </c>
      <c r="J4165" t="s">
        <v>9479</v>
      </c>
      <c r="K4165" t="s">
        <v>8843</v>
      </c>
      <c r="L4165" t="s">
        <v>41</v>
      </c>
      <c r="M4165" t="s">
        <v>64</v>
      </c>
      <c r="N4165" t="s">
        <v>149</v>
      </c>
      <c r="O4165" s="42">
        <v>44348</v>
      </c>
      <c r="P4165" s="42">
        <v>44348</v>
      </c>
      <c r="Q4165">
        <v>135</v>
      </c>
      <c r="R4165">
        <v>135</v>
      </c>
      <c r="S4165" s="44">
        <v>695.97</v>
      </c>
      <c r="T4165">
        <v>695.97</v>
      </c>
      <c r="U4165" s="42">
        <v>44347</v>
      </c>
      <c r="V4165">
        <v>5</v>
      </c>
      <c r="W4165">
        <v>3.7759999999999998</v>
      </c>
      <c r="X4165" s="44">
        <v>184.31408898305</v>
      </c>
      <c r="Y4165" s="45" t="s">
        <v>157</v>
      </c>
      <c r="Z4165" s="35" t="s">
        <v>149</v>
      </c>
      <c r="AA4165" s="35" t="s">
        <v>146</v>
      </c>
    </row>
    <row r="4166" spans="1:27" x14ac:dyDescent="0.25">
      <c r="A4166" t="s">
        <v>563</v>
      </c>
      <c r="B4166" t="s">
        <v>852</v>
      </c>
      <c r="C4166" t="s">
        <v>565</v>
      </c>
      <c r="E4166" t="s">
        <v>12390</v>
      </c>
      <c r="F4166" t="s">
        <v>12391</v>
      </c>
      <c r="G4166" t="s">
        <v>12392</v>
      </c>
      <c r="H4166" t="s">
        <v>9601</v>
      </c>
      <c r="I4166" t="s">
        <v>8873</v>
      </c>
      <c r="J4166" t="s">
        <v>72</v>
      </c>
      <c r="K4166" t="s">
        <v>7244</v>
      </c>
      <c r="L4166" t="s">
        <v>41</v>
      </c>
      <c r="M4166" t="s">
        <v>64</v>
      </c>
      <c r="N4166" t="s">
        <v>149</v>
      </c>
      <c r="O4166" s="42">
        <v>44348</v>
      </c>
      <c r="P4166" s="42">
        <v>44347</v>
      </c>
      <c r="Q4166">
        <v>240</v>
      </c>
      <c r="R4166">
        <v>240</v>
      </c>
      <c r="S4166" s="44">
        <v>772.88</v>
      </c>
      <c r="T4166">
        <v>772.88</v>
      </c>
      <c r="U4166" s="42">
        <v>44347</v>
      </c>
      <c r="V4166">
        <v>5</v>
      </c>
      <c r="W4166">
        <v>3.7759999999999998</v>
      </c>
      <c r="X4166" s="44">
        <v>204.68220338982999</v>
      </c>
      <c r="Y4166" s="45" t="s">
        <v>157</v>
      </c>
      <c r="Z4166" s="35" t="s">
        <v>149</v>
      </c>
      <c r="AA4166" s="35" t="s">
        <v>146</v>
      </c>
    </row>
    <row r="4167" spans="1:27" x14ac:dyDescent="0.25">
      <c r="A4167" t="s">
        <v>563</v>
      </c>
      <c r="B4167" t="s">
        <v>852</v>
      </c>
      <c r="C4167" t="s">
        <v>565</v>
      </c>
      <c r="E4167" t="s">
        <v>12393</v>
      </c>
      <c r="F4167" t="s">
        <v>12394</v>
      </c>
      <c r="G4167" t="s">
        <v>12395</v>
      </c>
      <c r="H4167" t="s">
        <v>12396</v>
      </c>
      <c r="I4167" t="s">
        <v>12397</v>
      </c>
      <c r="J4167" t="s">
        <v>9479</v>
      </c>
      <c r="K4167" t="s">
        <v>8843</v>
      </c>
      <c r="L4167" t="s">
        <v>41</v>
      </c>
      <c r="M4167" t="s">
        <v>64</v>
      </c>
      <c r="N4167" t="s">
        <v>149</v>
      </c>
      <c r="O4167" s="42">
        <v>44354</v>
      </c>
      <c r="P4167" s="42">
        <v>44354</v>
      </c>
      <c r="Q4167">
        <v>252</v>
      </c>
      <c r="R4167">
        <v>252</v>
      </c>
      <c r="S4167" s="44">
        <v>1459.32</v>
      </c>
      <c r="T4167">
        <v>1459.32</v>
      </c>
      <c r="U4167" s="42">
        <v>44354</v>
      </c>
      <c r="V4167">
        <v>6</v>
      </c>
      <c r="W4167">
        <v>3.7759999999999998</v>
      </c>
      <c r="X4167" s="44">
        <v>386.47245762711799</v>
      </c>
      <c r="Y4167" s="45" t="s">
        <v>157</v>
      </c>
      <c r="Z4167" s="35" t="s">
        <v>149</v>
      </c>
      <c r="AA4167" s="35" t="s">
        <v>146</v>
      </c>
    </row>
    <row r="4168" spans="1:27" x14ac:dyDescent="0.25">
      <c r="A4168" t="s">
        <v>563</v>
      </c>
      <c r="B4168" t="s">
        <v>852</v>
      </c>
      <c r="C4168" t="s">
        <v>12398</v>
      </c>
      <c r="E4168" t="s">
        <v>12399</v>
      </c>
      <c r="F4168" t="s">
        <v>12400</v>
      </c>
      <c r="G4168" t="s">
        <v>12401</v>
      </c>
      <c r="H4168" t="s">
        <v>6453</v>
      </c>
      <c r="I4168" t="s">
        <v>4531</v>
      </c>
      <c r="J4168" t="s">
        <v>72</v>
      </c>
      <c r="K4168" t="s">
        <v>7244</v>
      </c>
      <c r="L4168" t="s">
        <v>41</v>
      </c>
      <c r="M4168" t="s">
        <v>64</v>
      </c>
      <c r="N4168" t="s">
        <v>149</v>
      </c>
      <c r="O4168" s="42">
        <v>44358</v>
      </c>
      <c r="P4168" s="42">
        <v>44358</v>
      </c>
      <c r="Q4168">
        <v>528</v>
      </c>
      <c r="R4168">
        <v>528</v>
      </c>
      <c r="S4168" s="44">
        <v>2013.55</v>
      </c>
      <c r="T4168">
        <v>2013.55</v>
      </c>
      <c r="U4168" s="42">
        <v>44358</v>
      </c>
      <c r="V4168">
        <v>6</v>
      </c>
      <c r="W4168">
        <v>3.7759999999999998</v>
      </c>
      <c r="X4168" s="44">
        <v>533.24947033898297</v>
      </c>
      <c r="Y4168" s="45" t="s">
        <v>157</v>
      </c>
      <c r="Z4168" s="35" t="s">
        <v>149</v>
      </c>
      <c r="AA4168" s="35" t="s">
        <v>146</v>
      </c>
    </row>
    <row r="4169" spans="1:27" x14ac:dyDescent="0.25">
      <c r="A4169" t="s">
        <v>150</v>
      </c>
      <c r="B4169" t="s">
        <v>151</v>
      </c>
      <c r="C4169" t="s">
        <v>152</v>
      </c>
      <c r="E4169" t="s">
        <v>12402</v>
      </c>
      <c r="F4169" t="s">
        <v>12403</v>
      </c>
      <c r="G4169" t="s">
        <v>12404</v>
      </c>
      <c r="H4169" t="s">
        <v>9601</v>
      </c>
      <c r="I4169" t="s">
        <v>8873</v>
      </c>
      <c r="J4169" t="s">
        <v>9524</v>
      </c>
      <c r="K4169" t="s">
        <v>9525</v>
      </c>
      <c r="L4169" t="s">
        <v>41</v>
      </c>
      <c r="M4169" t="s">
        <v>64</v>
      </c>
      <c r="N4169" t="s">
        <v>149</v>
      </c>
      <c r="O4169" s="42">
        <v>44348</v>
      </c>
      <c r="P4169" s="42">
        <v>44348</v>
      </c>
      <c r="Q4169">
        <v>250</v>
      </c>
      <c r="R4169">
        <v>250</v>
      </c>
      <c r="S4169" s="44">
        <v>2330.5100000000002</v>
      </c>
      <c r="T4169">
        <v>2330.5100000000002</v>
      </c>
      <c r="U4169" s="42">
        <v>44348</v>
      </c>
      <c r="V4169">
        <v>6</v>
      </c>
      <c r="W4169">
        <v>3.7759999999999998</v>
      </c>
      <c r="X4169" s="44">
        <v>617.19014830508399</v>
      </c>
      <c r="Y4169" s="45" t="s">
        <v>157</v>
      </c>
      <c r="Z4169" s="35" t="s">
        <v>149</v>
      </c>
      <c r="AA4169" s="35" t="s">
        <v>146</v>
      </c>
    </row>
    <row r="4170" spans="1:27" x14ac:dyDescent="0.25">
      <c r="A4170" t="s">
        <v>563</v>
      </c>
      <c r="B4170" t="s">
        <v>852</v>
      </c>
      <c r="C4170" t="s">
        <v>853</v>
      </c>
      <c r="E4170" t="s">
        <v>12405</v>
      </c>
      <c r="F4170" t="s">
        <v>12406</v>
      </c>
      <c r="G4170" t="s">
        <v>12407</v>
      </c>
      <c r="H4170" t="s">
        <v>4793</v>
      </c>
      <c r="I4170" t="s">
        <v>4536</v>
      </c>
      <c r="J4170" t="s">
        <v>63</v>
      </c>
      <c r="K4170" t="s">
        <v>141</v>
      </c>
      <c r="L4170" t="s">
        <v>34</v>
      </c>
      <c r="M4170" t="s">
        <v>94</v>
      </c>
      <c r="N4170" t="s">
        <v>149</v>
      </c>
      <c r="O4170" s="42">
        <v>44355</v>
      </c>
      <c r="P4170" s="42">
        <v>44355</v>
      </c>
      <c r="Q4170">
        <v>2</v>
      </c>
      <c r="R4170">
        <v>2</v>
      </c>
      <c r="S4170" s="44">
        <v>2400</v>
      </c>
      <c r="T4170">
        <v>2400</v>
      </c>
      <c r="U4170" s="42">
        <v>44355</v>
      </c>
      <c r="V4170">
        <v>6</v>
      </c>
      <c r="W4170">
        <v>3.7759999999999998</v>
      </c>
      <c r="X4170" s="44">
        <v>2400</v>
      </c>
      <c r="Y4170" s="45" t="s">
        <v>157</v>
      </c>
      <c r="Z4170" s="35" t="s">
        <v>149</v>
      </c>
      <c r="AA4170" s="35" t="s">
        <v>146</v>
      </c>
    </row>
    <row r="4171" spans="1:27" x14ac:dyDescent="0.25">
      <c r="A4171" t="s">
        <v>563</v>
      </c>
      <c r="B4171" t="s">
        <v>852</v>
      </c>
      <c r="C4171" t="s">
        <v>565</v>
      </c>
      <c r="E4171" t="s">
        <v>12408</v>
      </c>
      <c r="F4171" t="s">
        <v>12409</v>
      </c>
      <c r="G4171" t="s">
        <v>12410</v>
      </c>
      <c r="H4171" t="s">
        <v>8726</v>
      </c>
      <c r="I4171" t="s">
        <v>8702</v>
      </c>
      <c r="J4171" t="s">
        <v>9479</v>
      </c>
      <c r="K4171" t="s">
        <v>8843</v>
      </c>
      <c r="L4171" t="s">
        <v>41</v>
      </c>
      <c r="M4171" t="s">
        <v>64</v>
      </c>
      <c r="N4171" t="s">
        <v>149</v>
      </c>
      <c r="O4171" s="42">
        <v>44350</v>
      </c>
      <c r="P4171" s="42">
        <v>44350</v>
      </c>
      <c r="Q4171">
        <v>600</v>
      </c>
      <c r="R4171">
        <v>600</v>
      </c>
      <c r="S4171" s="44">
        <v>3177.97</v>
      </c>
      <c r="T4171">
        <v>3177.97</v>
      </c>
      <c r="U4171" s="42">
        <v>44350</v>
      </c>
      <c r="V4171">
        <v>6</v>
      </c>
      <c r="W4171">
        <v>3.7759999999999998</v>
      </c>
      <c r="X4171" s="44">
        <v>841.62341101694904</v>
      </c>
      <c r="Y4171" s="45" t="s">
        <v>157</v>
      </c>
      <c r="Z4171" s="35" t="s">
        <v>149</v>
      </c>
      <c r="AA4171" s="35" t="s">
        <v>146</v>
      </c>
    </row>
    <row r="4172" spans="1:27" x14ac:dyDescent="0.25">
      <c r="A4172" t="s">
        <v>563</v>
      </c>
      <c r="B4172" t="s">
        <v>852</v>
      </c>
      <c r="C4172" t="s">
        <v>3551</v>
      </c>
      <c r="E4172" t="s">
        <v>12411</v>
      </c>
      <c r="F4172" t="s">
        <v>12412</v>
      </c>
      <c r="G4172" t="s">
        <v>12413</v>
      </c>
      <c r="H4172" t="s">
        <v>3555</v>
      </c>
      <c r="I4172" t="s">
        <v>29</v>
      </c>
      <c r="J4172" t="s">
        <v>67</v>
      </c>
      <c r="K4172" t="s">
        <v>7245</v>
      </c>
      <c r="L4172" t="s">
        <v>48</v>
      </c>
      <c r="M4172" t="s">
        <v>64</v>
      </c>
      <c r="N4172" t="s">
        <v>149</v>
      </c>
      <c r="O4172" s="42">
        <v>44348</v>
      </c>
      <c r="P4172" s="42">
        <v>44347</v>
      </c>
      <c r="Q4172">
        <v>1935</v>
      </c>
      <c r="R4172">
        <v>1935</v>
      </c>
      <c r="S4172" s="44">
        <v>3908.7</v>
      </c>
      <c r="T4172">
        <v>3908.7</v>
      </c>
      <c r="U4172" s="42">
        <v>44347</v>
      </c>
      <c r="V4172">
        <v>5</v>
      </c>
      <c r="W4172">
        <v>3.7759999999999998</v>
      </c>
      <c r="X4172" s="44">
        <v>1035.1430084745759</v>
      </c>
      <c r="Y4172" s="45" t="s">
        <v>157</v>
      </c>
      <c r="Z4172" s="35" t="s">
        <v>149</v>
      </c>
      <c r="AA4172" s="35" t="s">
        <v>146</v>
      </c>
    </row>
    <row r="4173" spans="1:27" x14ac:dyDescent="0.25">
      <c r="A4173" t="s">
        <v>563</v>
      </c>
      <c r="B4173" t="s">
        <v>852</v>
      </c>
      <c r="C4173" t="s">
        <v>3551</v>
      </c>
      <c r="E4173" t="s">
        <v>12414</v>
      </c>
      <c r="F4173" t="s">
        <v>12415</v>
      </c>
      <c r="G4173" t="s">
        <v>12416</v>
      </c>
      <c r="H4173" t="s">
        <v>3555</v>
      </c>
      <c r="I4173" t="s">
        <v>29</v>
      </c>
      <c r="J4173" t="s">
        <v>9479</v>
      </c>
      <c r="K4173" t="s">
        <v>8843</v>
      </c>
      <c r="L4173" t="s">
        <v>41</v>
      </c>
      <c r="M4173" t="s">
        <v>64</v>
      </c>
      <c r="N4173" t="s">
        <v>149</v>
      </c>
      <c r="O4173" s="42">
        <v>44362</v>
      </c>
      <c r="P4173" s="42">
        <v>44362</v>
      </c>
      <c r="Q4173">
        <v>1320</v>
      </c>
      <c r="R4173">
        <v>1320</v>
      </c>
      <c r="S4173" s="44">
        <v>5596.8</v>
      </c>
      <c r="T4173">
        <v>5596.8</v>
      </c>
      <c r="U4173" s="42">
        <v>44362</v>
      </c>
      <c r="V4173">
        <v>6</v>
      </c>
      <c r="W4173">
        <v>3.7759999999999998</v>
      </c>
      <c r="X4173" s="44">
        <v>1482.2033898305081</v>
      </c>
      <c r="Y4173" s="45" t="s">
        <v>157</v>
      </c>
      <c r="Z4173" s="35" t="s">
        <v>149</v>
      </c>
      <c r="AA4173" s="35" t="s">
        <v>146</v>
      </c>
    </row>
    <row r="4174" spans="1:27" x14ac:dyDescent="0.25">
      <c r="A4174" t="s">
        <v>150</v>
      </c>
      <c r="B4174" t="s">
        <v>151</v>
      </c>
      <c r="C4174" t="s">
        <v>152</v>
      </c>
      <c r="E4174" t="s">
        <v>12417</v>
      </c>
      <c r="F4174" t="s">
        <v>12418</v>
      </c>
      <c r="G4174" t="s">
        <v>12419</v>
      </c>
      <c r="H4174" t="s">
        <v>7776</v>
      </c>
      <c r="I4174" t="s">
        <v>7777</v>
      </c>
      <c r="J4174" t="s">
        <v>65</v>
      </c>
      <c r="K4174" t="s">
        <v>7778</v>
      </c>
      <c r="L4174" t="s">
        <v>4</v>
      </c>
      <c r="M4174" t="s">
        <v>64</v>
      </c>
      <c r="N4174" t="s">
        <v>149</v>
      </c>
      <c r="O4174" s="42">
        <v>44348</v>
      </c>
      <c r="P4174" s="42">
        <v>44348</v>
      </c>
      <c r="Q4174">
        <v>100</v>
      </c>
      <c r="R4174">
        <v>100</v>
      </c>
      <c r="S4174" s="44">
        <v>8559.32</v>
      </c>
      <c r="T4174">
        <v>8559.32</v>
      </c>
      <c r="U4174" s="42">
        <v>44348</v>
      </c>
      <c r="V4174">
        <v>6</v>
      </c>
      <c r="W4174">
        <v>3.7759999999999998</v>
      </c>
      <c r="X4174" s="44">
        <v>2266.7690677966102</v>
      </c>
      <c r="Y4174" s="45" t="s">
        <v>157</v>
      </c>
      <c r="Z4174" s="35" t="s">
        <v>149</v>
      </c>
      <c r="AA4174" s="35" t="s">
        <v>146</v>
      </c>
    </row>
    <row r="4175" spans="1:27" x14ac:dyDescent="0.25">
      <c r="A4175" t="s">
        <v>150</v>
      </c>
      <c r="B4175" t="s">
        <v>151</v>
      </c>
      <c r="C4175" t="s">
        <v>152</v>
      </c>
      <c r="E4175" t="s">
        <v>12420</v>
      </c>
      <c r="F4175" t="s">
        <v>12421</v>
      </c>
      <c r="G4175" t="s">
        <v>12422</v>
      </c>
      <c r="H4175" t="s">
        <v>12423</v>
      </c>
      <c r="I4175" t="s">
        <v>12424</v>
      </c>
      <c r="J4175" t="s">
        <v>65</v>
      </c>
      <c r="K4175" t="s">
        <v>7778</v>
      </c>
      <c r="L4175" t="s">
        <v>4</v>
      </c>
      <c r="M4175" t="s">
        <v>64</v>
      </c>
      <c r="N4175" t="s">
        <v>149</v>
      </c>
      <c r="O4175" s="42">
        <v>44349</v>
      </c>
      <c r="P4175" s="42">
        <v>44349</v>
      </c>
      <c r="Q4175">
        <v>100</v>
      </c>
      <c r="R4175">
        <v>100</v>
      </c>
      <c r="S4175" s="44">
        <v>8813.56</v>
      </c>
      <c r="T4175">
        <v>8813.56</v>
      </c>
      <c r="U4175" s="42">
        <v>44349</v>
      </c>
      <c r="V4175">
        <v>6</v>
      </c>
      <c r="W4175">
        <v>3.7759999999999998</v>
      </c>
      <c r="X4175" s="44">
        <v>2334.0995762711859</v>
      </c>
      <c r="Y4175" s="45" t="s">
        <v>157</v>
      </c>
      <c r="Z4175" s="35" t="s">
        <v>149</v>
      </c>
      <c r="AA4175" s="35" t="s">
        <v>146</v>
      </c>
    </row>
    <row r="4176" spans="1:27" x14ac:dyDescent="0.25">
      <c r="A4176" t="s">
        <v>150</v>
      </c>
      <c r="B4176" t="s">
        <v>151</v>
      </c>
      <c r="C4176" t="s">
        <v>152</v>
      </c>
      <c r="E4176" t="s">
        <v>12425</v>
      </c>
      <c r="F4176" t="s">
        <v>12426</v>
      </c>
      <c r="G4176" t="s">
        <v>12427</v>
      </c>
      <c r="H4176" t="s">
        <v>12428</v>
      </c>
      <c r="I4176" t="s">
        <v>8879</v>
      </c>
      <c r="J4176" t="s">
        <v>65</v>
      </c>
      <c r="K4176" t="s">
        <v>7778</v>
      </c>
      <c r="L4176" t="s">
        <v>4</v>
      </c>
      <c r="M4176" t="s">
        <v>64</v>
      </c>
      <c r="N4176" t="s">
        <v>149</v>
      </c>
      <c r="O4176" s="42">
        <v>44348</v>
      </c>
      <c r="P4176" s="42">
        <v>44348</v>
      </c>
      <c r="Q4176">
        <v>121</v>
      </c>
      <c r="R4176">
        <v>121</v>
      </c>
      <c r="S4176" s="44">
        <v>10561.86</v>
      </c>
      <c r="T4176">
        <v>10561.86</v>
      </c>
      <c r="U4176" s="42">
        <v>44348</v>
      </c>
      <c r="V4176">
        <v>6</v>
      </c>
      <c r="W4176">
        <v>3.7759999999999998</v>
      </c>
      <c r="X4176" s="44">
        <v>2797.1027542372881</v>
      </c>
      <c r="Y4176" s="45" t="s">
        <v>157</v>
      </c>
      <c r="Z4176" s="35" t="s">
        <v>149</v>
      </c>
      <c r="AA4176" s="35" t="s">
        <v>146</v>
      </c>
    </row>
    <row r="4177" spans="1:27" x14ac:dyDescent="0.25">
      <c r="A4177" t="s">
        <v>563</v>
      </c>
      <c r="B4177" t="s">
        <v>3874</v>
      </c>
      <c r="C4177" t="s">
        <v>565</v>
      </c>
      <c r="E4177" t="s">
        <v>12429</v>
      </c>
      <c r="F4177" t="s">
        <v>12430</v>
      </c>
      <c r="G4177" t="s">
        <v>12431</v>
      </c>
      <c r="H4177" t="s">
        <v>12432</v>
      </c>
      <c r="I4177" t="s">
        <v>12433</v>
      </c>
      <c r="J4177" t="s">
        <v>9479</v>
      </c>
      <c r="K4177" t="s">
        <v>8843</v>
      </c>
      <c r="L4177" t="s">
        <v>41</v>
      </c>
      <c r="M4177" t="s">
        <v>64</v>
      </c>
      <c r="N4177" t="s">
        <v>149</v>
      </c>
      <c r="O4177" s="42">
        <v>44350</v>
      </c>
      <c r="P4177" s="42">
        <v>44350</v>
      </c>
      <c r="Q4177">
        <v>2400</v>
      </c>
      <c r="R4177">
        <v>2400</v>
      </c>
      <c r="S4177" s="44">
        <v>11864.41</v>
      </c>
      <c r="T4177">
        <v>11864.41</v>
      </c>
      <c r="U4177" s="42">
        <v>44350</v>
      </c>
      <c r="V4177">
        <v>6</v>
      </c>
      <c r="W4177">
        <v>3.7759999999999998</v>
      </c>
      <c r="X4177" s="44">
        <v>3142.0577330508472</v>
      </c>
      <c r="Y4177" s="45" t="s">
        <v>157</v>
      </c>
      <c r="Z4177" s="35" t="s">
        <v>149</v>
      </c>
      <c r="AA4177" s="35" t="s">
        <v>146</v>
      </c>
    </row>
    <row r="4178" spans="1:27" x14ac:dyDescent="0.25">
      <c r="A4178" t="s">
        <v>150</v>
      </c>
      <c r="B4178" t="s">
        <v>151</v>
      </c>
      <c r="C4178" t="s">
        <v>152</v>
      </c>
      <c r="E4178" t="s">
        <v>12434</v>
      </c>
      <c r="F4178" t="s">
        <v>12435</v>
      </c>
      <c r="G4178" t="s">
        <v>12436</v>
      </c>
      <c r="H4178" t="s">
        <v>7989</v>
      </c>
      <c r="I4178" t="s">
        <v>7707</v>
      </c>
      <c r="J4178" t="s">
        <v>65</v>
      </c>
      <c r="K4178" t="s">
        <v>7778</v>
      </c>
      <c r="L4178" t="s">
        <v>4</v>
      </c>
      <c r="M4178" t="s">
        <v>64</v>
      </c>
      <c r="N4178" t="s">
        <v>149</v>
      </c>
      <c r="O4178" s="42">
        <v>44349</v>
      </c>
      <c r="P4178" s="42">
        <v>44349</v>
      </c>
      <c r="Q4178">
        <v>150</v>
      </c>
      <c r="R4178">
        <v>150</v>
      </c>
      <c r="S4178" s="44">
        <v>13220.34</v>
      </c>
      <c r="T4178">
        <v>13220.34</v>
      </c>
      <c r="U4178" s="42">
        <v>44349</v>
      </c>
      <c r="V4178">
        <v>6</v>
      </c>
      <c r="W4178">
        <v>3.7759999999999998</v>
      </c>
      <c r="X4178" s="44">
        <v>3501.1493644067791</v>
      </c>
      <c r="Y4178" s="45" t="s">
        <v>157</v>
      </c>
      <c r="Z4178" s="35" t="s">
        <v>149</v>
      </c>
      <c r="AA4178" s="35" t="s">
        <v>146</v>
      </c>
    </row>
    <row r="4179" spans="1:27" x14ac:dyDescent="0.25">
      <c r="A4179" t="s">
        <v>563</v>
      </c>
      <c r="B4179" t="s">
        <v>859</v>
      </c>
      <c r="C4179" t="s">
        <v>853</v>
      </c>
      <c r="E4179" t="s">
        <v>12437</v>
      </c>
      <c r="F4179" t="s">
        <v>12438</v>
      </c>
      <c r="G4179" t="s">
        <v>12439</v>
      </c>
      <c r="H4179" t="s">
        <v>10625</v>
      </c>
      <c r="I4179" t="s">
        <v>8844</v>
      </c>
      <c r="J4179" t="s">
        <v>9962</v>
      </c>
      <c r="K4179" t="s">
        <v>8819</v>
      </c>
      <c r="L4179" t="s">
        <v>34</v>
      </c>
      <c r="M4179" t="s">
        <v>94</v>
      </c>
      <c r="N4179" t="s">
        <v>149</v>
      </c>
      <c r="O4179" s="42">
        <v>44351</v>
      </c>
      <c r="P4179" s="42">
        <v>44351</v>
      </c>
      <c r="Q4179">
        <v>34.593000000000004</v>
      </c>
      <c r="R4179">
        <v>34.593000000000004</v>
      </c>
      <c r="S4179" s="44">
        <v>22208.71</v>
      </c>
      <c r="T4179">
        <v>22208.71</v>
      </c>
      <c r="U4179" s="42">
        <v>44351</v>
      </c>
      <c r="V4179">
        <v>6</v>
      </c>
      <c r="W4179">
        <v>3.7759999999999998</v>
      </c>
      <c r="X4179" s="44">
        <v>22208.71</v>
      </c>
      <c r="Y4179" s="45" t="s">
        <v>157</v>
      </c>
      <c r="Z4179" s="35" t="s">
        <v>149</v>
      </c>
      <c r="AA4179" s="35" t="s">
        <v>146</v>
      </c>
    </row>
    <row r="4180" spans="1:27" x14ac:dyDescent="0.25">
      <c r="A4180" t="s">
        <v>563</v>
      </c>
      <c r="B4180" t="s">
        <v>859</v>
      </c>
      <c r="C4180" t="s">
        <v>853</v>
      </c>
      <c r="E4180" t="s">
        <v>12440</v>
      </c>
      <c r="F4180" t="s">
        <v>12441</v>
      </c>
      <c r="G4180" t="s">
        <v>12442</v>
      </c>
      <c r="H4180" t="s">
        <v>10625</v>
      </c>
      <c r="I4180" t="s">
        <v>8844</v>
      </c>
      <c r="J4180" t="s">
        <v>9962</v>
      </c>
      <c r="K4180" t="s">
        <v>8819</v>
      </c>
      <c r="L4180" t="s">
        <v>34</v>
      </c>
      <c r="M4180" t="s">
        <v>94</v>
      </c>
      <c r="N4180" t="s">
        <v>11484</v>
      </c>
      <c r="O4180" s="42">
        <v>44349</v>
      </c>
      <c r="P4180" s="42">
        <v>44349</v>
      </c>
      <c r="Q4180">
        <v>36.374000000000002</v>
      </c>
      <c r="R4180">
        <v>36.374000000000002</v>
      </c>
      <c r="S4180" s="44">
        <v>22951.99</v>
      </c>
      <c r="T4180">
        <v>22951.99</v>
      </c>
      <c r="U4180" s="42">
        <v>44351</v>
      </c>
      <c r="V4180">
        <v>6</v>
      </c>
      <c r="W4180">
        <v>3.7759999999999998</v>
      </c>
      <c r="X4180" s="44">
        <v>22951.99</v>
      </c>
      <c r="Y4180" s="45" t="s">
        <v>157</v>
      </c>
      <c r="Z4180" s="35" t="s">
        <v>149</v>
      </c>
      <c r="AA4180" s="35" t="s">
        <v>146</v>
      </c>
    </row>
    <row r="4181" spans="1:27" x14ac:dyDescent="0.25">
      <c r="A4181" t="s">
        <v>563</v>
      </c>
      <c r="B4181" t="s">
        <v>859</v>
      </c>
      <c r="C4181" t="s">
        <v>853</v>
      </c>
      <c r="E4181" t="s">
        <v>12443</v>
      </c>
      <c r="F4181" t="s">
        <v>12444</v>
      </c>
      <c r="G4181" t="s">
        <v>12445</v>
      </c>
      <c r="H4181" t="s">
        <v>10625</v>
      </c>
      <c r="I4181" t="s">
        <v>8844</v>
      </c>
      <c r="J4181" t="s">
        <v>9962</v>
      </c>
      <c r="K4181" t="s">
        <v>8819</v>
      </c>
      <c r="L4181" t="s">
        <v>34</v>
      </c>
      <c r="M4181" t="s">
        <v>94</v>
      </c>
      <c r="N4181" t="s">
        <v>12446</v>
      </c>
      <c r="O4181" s="42">
        <v>44358</v>
      </c>
      <c r="P4181" s="42">
        <v>44358</v>
      </c>
      <c r="Q4181">
        <v>37.347000000000001</v>
      </c>
      <c r="R4181">
        <v>37.347000000000001</v>
      </c>
      <c r="S4181" s="44">
        <v>23565.96</v>
      </c>
      <c r="T4181">
        <v>23565.96</v>
      </c>
      <c r="U4181" s="42">
        <v>44358</v>
      </c>
      <c r="V4181">
        <v>6</v>
      </c>
      <c r="W4181">
        <v>3.7759999999999998</v>
      </c>
      <c r="X4181" s="44">
        <v>23565.96</v>
      </c>
      <c r="Y4181" s="45" t="s">
        <v>157</v>
      </c>
      <c r="Z4181" s="35" t="s">
        <v>149</v>
      </c>
      <c r="AA4181" s="35" t="s">
        <v>146</v>
      </c>
    </row>
    <row r="4182" spans="1:27" x14ac:dyDescent="0.25">
      <c r="A4182" t="s">
        <v>563</v>
      </c>
      <c r="B4182" t="s">
        <v>859</v>
      </c>
      <c r="C4182" t="s">
        <v>853</v>
      </c>
      <c r="E4182" t="s">
        <v>12447</v>
      </c>
      <c r="F4182" t="s">
        <v>12448</v>
      </c>
      <c r="G4182" t="s">
        <v>12449</v>
      </c>
      <c r="H4182" t="s">
        <v>10625</v>
      </c>
      <c r="I4182" t="s">
        <v>8844</v>
      </c>
      <c r="J4182" t="s">
        <v>9962</v>
      </c>
      <c r="K4182" t="s">
        <v>8819</v>
      </c>
      <c r="L4182" t="s">
        <v>34</v>
      </c>
      <c r="M4182" t="s">
        <v>94</v>
      </c>
      <c r="N4182" t="s">
        <v>149</v>
      </c>
      <c r="O4182" s="42">
        <v>44357</v>
      </c>
      <c r="P4182" s="42">
        <v>44357</v>
      </c>
      <c r="Q4182">
        <v>37.485999999999997</v>
      </c>
      <c r="R4182">
        <v>37.485999999999997</v>
      </c>
      <c r="S4182" s="44">
        <v>23653.67</v>
      </c>
      <c r="T4182">
        <v>23653.67</v>
      </c>
      <c r="U4182" s="42">
        <v>44357</v>
      </c>
      <c r="V4182">
        <v>6</v>
      </c>
      <c r="W4182">
        <v>3.7759999999999998</v>
      </c>
      <c r="X4182" s="44">
        <v>23653.67</v>
      </c>
      <c r="Y4182" s="45" t="s">
        <v>157</v>
      </c>
      <c r="Z4182" s="35" t="s">
        <v>149</v>
      </c>
      <c r="AA4182" s="35" t="s">
        <v>146</v>
      </c>
    </row>
    <row r="4183" spans="1:27" x14ac:dyDescent="0.25">
      <c r="A4183" t="s">
        <v>563</v>
      </c>
      <c r="B4183" t="s">
        <v>859</v>
      </c>
      <c r="C4183" t="s">
        <v>853</v>
      </c>
      <c r="E4183" t="s">
        <v>12450</v>
      </c>
      <c r="F4183" t="s">
        <v>12451</v>
      </c>
      <c r="G4183" t="s">
        <v>12452</v>
      </c>
      <c r="H4183" t="s">
        <v>10625</v>
      </c>
      <c r="I4183" t="s">
        <v>8844</v>
      </c>
      <c r="J4183" t="s">
        <v>9962</v>
      </c>
      <c r="K4183" t="s">
        <v>8819</v>
      </c>
      <c r="L4183" t="s">
        <v>34</v>
      </c>
      <c r="M4183" t="s">
        <v>94</v>
      </c>
      <c r="N4183" t="s">
        <v>149</v>
      </c>
      <c r="O4183" s="42">
        <v>44355</v>
      </c>
      <c r="P4183" s="42">
        <v>44355</v>
      </c>
      <c r="Q4183">
        <v>37.347000000000001</v>
      </c>
      <c r="R4183">
        <v>37.347000000000001</v>
      </c>
      <c r="S4183" s="44">
        <v>23976.77</v>
      </c>
      <c r="T4183">
        <v>23976.77</v>
      </c>
      <c r="U4183" s="42">
        <v>44355</v>
      </c>
      <c r="V4183">
        <v>6</v>
      </c>
      <c r="W4183">
        <v>3.7759999999999998</v>
      </c>
      <c r="X4183" s="44">
        <v>23976.77</v>
      </c>
      <c r="Y4183" s="45" t="s">
        <v>157</v>
      </c>
      <c r="Z4183" s="35" t="s">
        <v>149</v>
      </c>
      <c r="AA4183" s="35" t="s">
        <v>146</v>
      </c>
    </row>
    <row r="4184" spans="1:27" x14ac:dyDescent="0.25">
      <c r="A4184" t="s">
        <v>563</v>
      </c>
      <c r="B4184" t="s">
        <v>859</v>
      </c>
      <c r="C4184" t="s">
        <v>853</v>
      </c>
      <c r="E4184" t="s">
        <v>12453</v>
      </c>
      <c r="F4184" t="s">
        <v>12454</v>
      </c>
      <c r="G4184" t="s">
        <v>12455</v>
      </c>
      <c r="H4184" t="s">
        <v>10625</v>
      </c>
      <c r="I4184" t="s">
        <v>8844</v>
      </c>
      <c r="J4184" t="s">
        <v>9962</v>
      </c>
      <c r="K4184" t="s">
        <v>8819</v>
      </c>
      <c r="L4184" t="s">
        <v>34</v>
      </c>
      <c r="M4184" t="s">
        <v>94</v>
      </c>
      <c r="N4184" t="s">
        <v>11487</v>
      </c>
      <c r="O4184" s="42">
        <v>44349</v>
      </c>
      <c r="P4184" s="42">
        <v>44349</v>
      </c>
      <c r="Q4184">
        <v>38.219000000000001</v>
      </c>
      <c r="R4184">
        <v>38.219000000000001</v>
      </c>
      <c r="S4184" s="44">
        <v>24116.19</v>
      </c>
      <c r="T4184">
        <v>24116.19</v>
      </c>
      <c r="U4184" s="42">
        <v>44351</v>
      </c>
      <c r="V4184">
        <v>6</v>
      </c>
      <c r="W4184">
        <v>3.7759999999999998</v>
      </c>
      <c r="X4184" s="44">
        <v>24116.19</v>
      </c>
      <c r="Y4184" s="45" t="s">
        <v>157</v>
      </c>
      <c r="Z4184" s="35" t="s">
        <v>149</v>
      </c>
      <c r="AA4184" s="35" t="s">
        <v>146</v>
      </c>
    </row>
    <row r="4185" spans="1:27" x14ac:dyDescent="0.25">
      <c r="A4185" t="s">
        <v>563</v>
      </c>
      <c r="B4185" t="s">
        <v>859</v>
      </c>
      <c r="C4185" t="s">
        <v>853</v>
      </c>
      <c r="E4185" t="s">
        <v>12456</v>
      </c>
      <c r="F4185" t="s">
        <v>12457</v>
      </c>
      <c r="G4185" t="s">
        <v>12458</v>
      </c>
      <c r="H4185" t="s">
        <v>10625</v>
      </c>
      <c r="I4185" t="s">
        <v>8844</v>
      </c>
      <c r="J4185" t="s">
        <v>9962</v>
      </c>
      <c r="K4185" t="s">
        <v>8819</v>
      </c>
      <c r="L4185" t="s">
        <v>34</v>
      </c>
      <c r="M4185" t="s">
        <v>94</v>
      </c>
      <c r="N4185" t="s">
        <v>11510</v>
      </c>
      <c r="O4185" s="42">
        <v>44361</v>
      </c>
      <c r="P4185" s="42">
        <v>44361</v>
      </c>
      <c r="Q4185">
        <v>37.851999999999997</v>
      </c>
      <c r="R4185">
        <v>37.851999999999997</v>
      </c>
      <c r="S4185" s="44">
        <v>24300.98</v>
      </c>
      <c r="T4185">
        <v>24300.98</v>
      </c>
      <c r="U4185" s="42">
        <v>44361</v>
      </c>
      <c r="V4185">
        <v>6</v>
      </c>
      <c r="W4185">
        <v>3.7759999999999998</v>
      </c>
      <c r="X4185" s="44">
        <v>24300.98</v>
      </c>
      <c r="Y4185" s="45" t="s">
        <v>157</v>
      </c>
      <c r="Z4185" s="35" t="s">
        <v>149</v>
      </c>
      <c r="AA4185" s="35" t="s">
        <v>146</v>
      </c>
    </row>
    <row r="4186" spans="1:27" x14ac:dyDescent="0.25">
      <c r="A4186" t="s">
        <v>563</v>
      </c>
      <c r="B4186" t="s">
        <v>859</v>
      </c>
      <c r="C4186" t="s">
        <v>853</v>
      </c>
      <c r="E4186" t="s">
        <v>12459</v>
      </c>
      <c r="F4186" t="s">
        <v>12460</v>
      </c>
      <c r="G4186" t="s">
        <v>12461</v>
      </c>
      <c r="H4186" t="s">
        <v>9961</v>
      </c>
      <c r="I4186" t="s">
        <v>8841</v>
      </c>
      <c r="J4186" t="s">
        <v>9962</v>
      </c>
      <c r="K4186" t="s">
        <v>8819</v>
      </c>
      <c r="L4186" t="s">
        <v>34</v>
      </c>
      <c r="M4186" t="s">
        <v>94</v>
      </c>
      <c r="N4186" t="s">
        <v>149</v>
      </c>
      <c r="O4186" s="42">
        <v>44361</v>
      </c>
      <c r="P4186" s="42">
        <v>44361</v>
      </c>
      <c r="Q4186">
        <v>36.159999999999997</v>
      </c>
      <c r="R4186">
        <v>36.159999999999997</v>
      </c>
      <c r="S4186" s="44">
        <v>25312</v>
      </c>
      <c r="T4186">
        <v>25312</v>
      </c>
      <c r="U4186" s="42">
        <v>44361</v>
      </c>
      <c r="V4186">
        <v>6</v>
      </c>
      <c r="W4186">
        <v>3.7759999999999998</v>
      </c>
      <c r="X4186" s="44">
        <v>25312</v>
      </c>
      <c r="Y4186" s="45" t="s">
        <v>157</v>
      </c>
      <c r="Z4186" s="35" t="s">
        <v>149</v>
      </c>
      <c r="AA4186" s="35" t="s">
        <v>146</v>
      </c>
    </row>
    <row r="4187" spans="1:27" x14ac:dyDescent="0.25">
      <c r="A4187" t="s">
        <v>563</v>
      </c>
      <c r="B4187" t="s">
        <v>859</v>
      </c>
      <c r="C4187" t="s">
        <v>853</v>
      </c>
      <c r="E4187" t="s">
        <v>12462</v>
      </c>
      <c r="F4187" t="s">
        <v>12463</v>
      </c>
      <c r="G4187" t="s">
        <v>12464</v>
      </c>
      <c r="H4187" t="s">
        <v>10625</v>
      </c>
      <c r="I4187" t="s">
        <v>8844</v>
      </c>
      <c r="J4187" t="s">
        <v>9962</v>
      </c>
      <c r="K4187" t="s">
        <v>8819</v>
      </c>
      <c r="L4187" t="s">
        <v>34</v>
      </c>
      <c r="M4187" t="s">
        <v>94</v>
      </c>
      <c r="N4187" t="s">
        <v>149</v>
      </c>
      <c r="O4187" s="42">
        <v>44355</v>
      </c>
      <c r="P4187" s="42">
        <v>44355</v>
      </c>
      <c r="Q4187">
        <v>40.859000000000002</v>
      </c>
      <c r="R4187">
        <v>40.859000000000002</v>
      </c>
      <c r="S4187" s="44">
        <v>25782.03</v>
      </c>
      <c r="T4187">
        <v>25782.03</v>
      </c>
      <c r="U4187" s="42">
        <v>44355</v>
      </c>
      <c r="V4187">
        <v>6</v>
      </c>
      <c r="W4187">
        <v>3.7759999999999998</v>
      </c>
      <c r="X4187" s="44">
        <v>25782.03</v>
      </c>
      <c r="Y4187" s="45" t="s">
        <v>157</v>
      </c>
      <c r="Z4187" s="35" t="s">
        <v>149</v>
      </c>
      <c r="AA4187" s="35" t="s">
        <v>146</v>
      </c>
    </row>
    <row r="4188" spans="1:27" x14ac:dyDescent="0.25">
      <c r="A4188" t="s">
        <v>563</v>
      </c>
      <c r="B4188" t="s">
        <v>859</v>
      </c>
      <c r="C4188" t="s">
        <v>853</v>
      </c>
      <c r="E4188" t="s">
        <v>12465</v>
      </c>
      <c r="F4188" t="s">
        <v>12466</v>
      </c>
      <c r="G4188" t="s">
        <v>12467</v>
      </c>
      <c r="H4188" t="s">
        <v>10625</v>
      </c>
      <c r="I4188" t="s">
        <v>8844</v>
      </c>
      <c r="J4188" t="s">
        <v>9962</v>
      </c>
      <c r="K4188" t="s">
        <v>8819</v>
      </c>
      <c r="L4188" t="s">
        <v>34</v>
      </c>
      <c r="M4188" t="s">
        <v>94</v>
      </c>
      <c r="N4188" t="s">
        <v>11513</v>
      </c>
      <c r="O4188" s="42">
        <v>44355</v>
      </c>
      <c r="P4188" s="42">
        <v>44355</v>
      </c>
      <c r="Q4188">
        <v>41.1</v>
      </c>
      <c r="R4188">
        <v>41.1</v>
      </c>
      <c r="S4188" s="44">
        <v>25934.1</v>
      </c>
      <c r="T4188">
        <v>25934.1</v>
      </c>
      <c r="U4188" s="42">
        <v>44355</v>
      </c>
      <c r="V4188">
        <v>6</v>
      </c>
      <c r="W4188">
        <v>3.7759999999999998</v>
      </c>
      <c r="X4188" s="44">
        <v>25934.1</v>
      </c>
      <c r="Y4188" s="45" t="s">
        <v>157</v>
      </c>
      <c r="Z4188" s="35" t="s">
        <v>149</v>
      </c>
      <c r="AA4188" s="35" t="s">
        <v>146</v>
      </c>
    </row>
    <row r="4189" spans="1:27" x14ac:dyDescent="0.25">
      <c r="A4189" t="s">
        <v>563</v>
      </c>
      <c r="B4189" t="s">
        <v>859</v>
      </c>
      <c r="C4189" t="s">
        <v>853</v>
      </c>
      <c r="E4189" t="s">
        <v>12468</v>
      </c>
      <c r="F4189" t="s">
        <v>12469</v>
      </c>
      <c r="G4189" t="s">
        <v>12470</v>
      </c>
      <c r="H4189" t="s">
        <v>9961</v>
      </c>
      <c r="I4189" t="s">
        <v>8841</v>
      </c>
      <c r="J4189" t="s">
        <v>9962</v>
      </c>
      <c r="K4189" t="s">
        <v>8819</v>
      </c>
      <c r="L4189" t="s">
        <v>34</v>
      </c>
      <c r="M4189" t="s">
        <v>94</v>
      </c>
      <c r="N4189" t="s">
        <v>149</v>
      </c>
      <c r="O4189" s="42">
        <v>44357</v>
      </c>
      <c r="P4189" s="42">
        <v>44357</v>
      </c>
      <c r="Q4189">
        <v>37.33</v>
      </c>
      <c r="R4189">
        <v>37.33</v>
      </c>
      <c r="S4189" s="44">
        <v>26131</v>
      </c>
      <c r="T4189">
        <v>26131</v>
      </c>
      <c r="U4189" s="42">
        <v>44357</v>
      </c>
      <c r="V4189">
        <v>6</v>
      </c>
      <c r="W4189">
        <v>3.7759999999999998</v>
      </c>
      <c r="X4189" s="44">
        <v>26131</v>
      </c>
      <c r="Y4189" s="45" t="s">
        <v>157</v>
      </c>
      <c r="Z4189" s="35" t="s">
        <v>149</v>
      </c>
      <c r="AA4189" s="35" t="s">
        <v>146</v>
      </c>
    </row>
    <row r="4190" spans="1:27" x14ac:dyDescent="0.25">
      <c r="A4190" t="s">
        <v>563</v>
      </c>
      <c r="B4190" t="s">
        <v>859</v>
      </c>
      <c r="C4190" t="s">
        <v>853</v>
      </c>
      <c r="E4190" t="s">
        <v>12471</v>
      </c>
      <c r="F4190" t="s">
        <v>12472</v>
      </c>
      <c r="G4190" t="s">
        <v>12473</v>
      </c>
      <c r="H4190" t="s">
        <v>10625</v>
      </c>
      <c r="I4190" t="s">
        <v>8844</v>
      </c>
      <c r="J4190" t="s">
        <v>9962</v>
      </c>
      <c r="K4190" t="s">
        <v>8819</v>
      </c>
      <c r="L4190" t="s">
        <v>34</v>
      </c>
      <c r="M4190" t="s">
        <v>94</v>
      </c>
      <c r="N4190" t="s">
        <v>149</v>
      </c>
      <c r="O4190" s="42">
        <v>44361</v>
      </c>
      <c r="P4190" s="42">
        <v>44361</v>
      </c>
      <c r="Q4190">
        <v>40.713000000000001</v>
      </c>
      <c r="R4190">
        <v>40.713000000000001</v>
      </c>
      <c r="S4190" s="44">
        <v>26137.75</v>
      </c>
      <c r="T4190">
        <v>26137.75</v>
      </c>
      <c r="U4190" s="42">
        <v>44361</v>
      </c>
      <c r="V4190">
        <v>6</v>
      </c>
      <c r="W4190">
        <v>3.7759999999999998</v>
      </c>
      <c r="X4190" s="44">
        <v>26137.75</v>
      </c>
      <c r="Y4190" s="45" t="s">
        <v>157</v>
      </c>
      <c r="Z4190" s="35" t="s">
        <v>149</v>
      </c>
      <c r="AA4190" s="35" t="s">
        <v>146</v>
      </c>
    </row>
    <row r="4191" spans="1:27" x14ac:dyDescent="0.25">
      <c r="A4191" t="s">
        <v>563</v>
      </c>
      <c r="B4191" t="s">
        <v>859</v>
      </c>
      <c r="C4191" t="s">
        <v>853</v>
      </c>
      <c r="E4191" t="s">
        <v>12474</v>
      </c>
      <c r="F4191" t="s">
        <v>12475</v>
      </c>
      <c r="G4191" t="s">
        <v>12476</v>
      </c>
      <c r="H4191" t="s">
        <v>9961</v>
      </c>
      <c r="I4191" t="s">
        <v>8841</v>
      </c>
      <c r="J4191" t="s">
        <v>9962</v>
      </c>
      <c r="K4191" t="s">
        <v>8819</v>
      </c>
      <c r="L4191" t="s">
        <v>34</v>
      </c>
      <c r="M4191" t="s">
        <v>94</v>
      </c>
      <c r="N4191" t="s">
        <v>149</v>
      </c>
      <c r="O4191" s="42">
        <v>44351</v>
      </c>
      <c r="P4191" s="42">
        <v>44351</v>
      </c>
      <c r="Q4191">
        <v>37.68</v>
      </c>
      <c r="R4191">
        <v>37.68</v>
      </c>
      <c r="S4191" s="44">
        <v>26376</v>
      </c>
      <c r="T4191">
        <v>26376</v>
      </c>
      <c r="U4191" s="42">
        <v>44351</v>
      </c>
      <c r="V4191">
        <v>6</v>
      </c>
      <c r="W4191">
        <v>3.7759999999999998</v>
      </c>
      <c r="X4191" s="44">
        <v>26376</v>
      </c>
      <c r="Y4191" s="45" t="s">
        <v>157</v>
      </c>
      <c r="Z4191" s="35" t="s">
        <v>149</v>
      </c>
      <c r="AA4191" s="35" t="s">
        <v>146</v>
      </c>
    </row>
    <row r="4192" spans="1:27" x14ac:dyDescent="0.25">
      <c r="A4192" t="s">
        <v>563</v>
      </c>
      <c r="B4192" t="s">
        <v>859</v>
      </c>
      <c r="C4192" t="s">
        <v>853</v>
      </c>
      <c r="E4192" t="s">
        <v>12477</v>
      </c>
      <c r="F4192" t="s">
        <v>12478</v>
      </c>
      <c r="G4192" t="s">
        <v>12479</v>
      </c>
      <c r="H4192" t="s">
        <v>9961</v>
      </c>
      <c r="I4192" t="s">
        <v>8841</v>
      </c>
      <c r="J4192" t="s">
        <v>9962</v>
      </c>
      <c r="K4192" t="s">
        <v>8819</v>
      </c>
      <c r="L4192" t="s">
        <v>34</v>
      </c>
      <c r="M4192" t="s">
        <v>94</v>
      </c>
      <c r="N4192" t="s">
        <v>149</v>
      </c>
      <c r="O4192" s="42">
        <v>44358</v>
      </c>
      <c r="P4192" s="42">
        <v>44358</v>
      </c>
      <c r="Q4192">
        <v>37.840000000000003</v>
      </c>
      <c r="R4192">
        <v>37.840000000000003</v>
      </c>
      <c r="S4192" s="44">
        <v>26488</v>
      </c>
      <c r="T4192">
        <v>26488</v>
      </c>
      <c r="U4192" s="42">
        <v>44358</v>
      </c>
      <c r="V4192">
        <v>6</v>
      </c>
      <c r="W4192">
        <v>3.7759999999999998</v>
      </c>
      <c r="X4192" s="44">
        <v>26488</v>
      </c>
      <c r="Y4192" s="45" t="s">
        <v>157</v>
      </c>
      <c r="Z4192" s="35" t="s">
        <v>149</v>
      </c>
      <c r="AA4192" s="35" t="s">
        <v>146</v>
      </c>
    </row>
    <row r="4193" spans="1:27" x14ac:dyDescent="0.25">
      <c r="A4193" t="s">
        <v>563</v>
      </c>
      <c r="B4193" t="s">
        <v>859</v>
      </c>
      <c r="C4193" t="s">
        <v>853</v>
      </c>
      <c r="E4193" t="s">
        <v>12480</v>
      </c>
      <c r="F4193" t="s">
        <v>12481</v>
      </c>
      <c r="G4193" t="s">
        <v>12482</v>
      </c>
      <c r="H4193" t="s">
        <v>9961</v>
      </c>
      <c r="I4193" t="s">
        <v>8841</v>
      </c>
      <c r="J4193" t="s">
        <v>9962</v>
      </c>
      <c r="K4193" t="s">
        <v>8819</v>
      </c>
      <c r="L4193" t="s">
        <v>34</v>
      </c>
      <c r="M4193" t="s">
        <v>94</v>
      </c>
      <c r="N4193" t="s">
        <v>149</v>
      </c>
      <c r="O4193" s="42">
        <v>44361</v>
      </c>
      <c r="P4193" s="42">
        <v>44361</v>
      </c>
      <c r="Q4193">
        <v>38.58</v>
      </c>
      <c r="R4193">
        <v>38.58</v>
      </c>
      <c r="S4193" s="44">
        <v>27006</v>
      </c>
      <c r="T4193">
        <v>27006</v>
      </c>
      <c r="U4193" s="42">
        <v>44361</v>
      </c>
      <c r="V4193">
        <v>6</v>
      </c>
      <c r="W4193">
        <v>3.7759999999999998</v>
      </c>
      <c r="X4193" s="44">
        <v>27006</v>
      </c>
      <c r="Y4193" s="45" t="s">
        <v>157</v>
      </c>
      <c r="Z4193" s="35" t="s">
        <v>149</v>
      </c>
      <c r="AA4193" s="35" t="s">
        <v>146</v>
      </c>
    </row>
    <row r="4194" spans="1:27" x14ac:dyDescent="0.25">
      <c r="A4194" t="s">
        <v>563</v>
      </c>
      <c r="B4194" t="s">
        <v>859</v>
      </c>
      <c r="C4194" t="s">
        <v>853</v>
      </c>
      <c r="E4194" t="s">
        <v>12483</v>
      </c>
      <c r="F4194" t="s">
        <v>12484</v>
      </c>
      <c r="G4194" t="s">
        <v>27</v>
      </c>
      <c r="H4194" t="s">
        <v>10625</v>
      </c>
      <c r="I4194" t="s">
        <v>8844</v>
      </c>
      <c r="J4194" t="s">
        <v>9962</v>
      </c>
      <c r="K4194" t="s">
        <v>8819</v>
      </c>
      <c r="L4194" t="s">
        <v>34</v>
      </c>
      <c r="M4194" t="s">
        <v>94</v>
      </c>
      <c r="N4194" t="s">
        <v>149</v>
      </c>
      <c r="O4194" s="42">
        <v>44319</v>
      </c>
      <c r="P4194" s="42">
        <v>44319</v>
      </c>
      <c r="Q4194">
        <v>-0.11</v>
      </c>
      <c r="R4194">
        <v>-0.11</v>
      </c>
      <c r="S4194" s="44">
        <v>-72.55</v>
      </c>
      <c r="T4194">
        <v>-72.55</v>
      </c>
      <c r="U4194" s="42">
        <v>44316</v>
      </c>
      <c r="V4194">
        <v>4</v>
      </c>
      <c r="W4194">
        <v>3.7040000000000002</v>
      </c>
      <c r="X4194" s="44">
        <v>-72.55</v>
      </c>
      <c r="Y4194" s="45" t="s">
        <v>157</v>
      </c>
      <c r="Z4194" s="35" t="s">
        <v>12485</v>
      </c>
      <c r="AA4194" s="35" t="s">
        <v>146</v>
      </c>
    </row>
    <row r="4195" spans="1:27" x14ac:dyDescent="0.25">
      <c r="A4195" t="s">
        <v>563</v>
      </c>
      <c r="B4195" t="s">
        <v>852</v>
      </c>
      <c r="C4195" t="s">
        <v>565</v>
      </c>
      <c r="E4195" t="s">
        <v>12486</v>
      </c>
      <c r="F4195" t="s">
        <v>12487</v>
      </c>
      <c r="G4195" t="s">
        <v>27</v>
      </c>
      <c r="H4195" t="s">
        <v>1542</v>
      </c>
      <c r="I4195" t="s">
        <v>36</v>
      </c>
      <c r="J4195" t="s">
        <v>9497</v>
      </c>
      <c r="K4195" t="s">
        <v>9498</v>
      </c>
      <c r="L4195" t="s">
        <v>41</v>
      </c>
      <c r="M4195" t="s">
        <v>64</v>
      </c>
      <c r="N4195" t="s">
        <v>149</v>
      </c>
      <c r="O4195" s="42">
        <v>44321</v>
      </c>
      <c r="P4195" s="42">
        <v>44321</v>
      </c>
      <c r="Q4195">
        <v>-6</v>
      </c>
      <c r="R4195">
        <v>-6</v>
      </c>
      <c r="S4195" s="44">
        <v>-105.93</v>
      </c>
      <c r="T4195">
        <v>-105.93</v>
      </c>
      <c r="U4195" s="42">
        <v>44323</v>
      </c>
      <c r="V4195">
        <v>5</v>
      </c>
      <c r="W4195">
        <v>3.7759999999999998</v>
      </c>
      <c r="X4195" s="44">
        <v>-28.053495762711002</v>
      </c>
      <c r="Y4195" s="45" t="s">
        <v>157</v>
      </c>
      <c r="Z4195" s="35" t="s">
        <v>12488</v>
      </c>
      <c r="AA4195" s="35" t="s">
        <v>146</v>
      </c>
    </row>
    <row r="4196" spans="1:27" x14ac:dyDescent="0.25">
      <c r="A4196" t="s">
        <v>563</v>
      </c>
      <c r="B4196" t="s">
        <v>859</v>
      </c>
      <c r="C4196" t="s">
        <v>853</v>
      </c>
      <c r="E4196" t="s">
        <v>12489</v>
      </c>
      <c r="F4196" t="s">
        <v>12490</v>
      </c>
      <c r="G4196" t="s">
        <v>27</v>
      </c>
      <c r="H4196" t="s">
        <v>10625</v>
      </c>
      <c r="I4196" t="s">
        <v>8844</v>
      </c>
      <c r="J4196" t="s">
        <v>9962</v>
      </c>
      <c r="K4196" t="s">
        <v>8819</v>
      </c>
      <c r="L4196" t="s">
        <v>34</v>
      </c>
      <c r="M4196" t="s">
        <v>94</v>
      </c>
      <c r="N4196" t="s">
        <v>149</v>
      </c>
      <c r="O4196" s="42">
        <v>44323</v>
      </c>
      <c r="P4196" s="42">
        <v>44323</v>
      </c>
      <c r="Q4196">
        <v>-0.11</v>
      </c>
      <c r="R4196">
        <v>-0.11</v>
      </c>
      <c r="S4196" s="44">
        <v>-70.62</v>
      </c>
      <c r="T4196">
        <v>-70.62</v>
      </c>
      <c r="U4196" s="42">
        <v>44323</v>
      </c>
      <c r="V4196">
        <v>5</v>
      </c>
      <c r="W4196">
        <v>3.7759999999999998</v>
      </c>
      <c r="X4196" s="44">
        <v>-70.62</v>
      </c>
      <c r="Y4196" s="45" t="s">
        <v>157</v>
      </c>
      <c r="Z4196" s="35" t="s">
        <v>12491</v>
      </c>
      <c r="AA4196" s="35" t="s">
        <v>146</v>
      </c>
    </row>
    <row r="4197" spans="1:27" x14ac:dyDescent="0.25">
      <c r="A4197" t="s">
        <v>563</v>
      </c>
      <c r="B4197" t="s">
        <v>859</v>
      </c>
      <c r="C4197" t="s">
        <v>853</v>
      </c>
      <c r="E4197" t="s">
        <v>12492</v>
      </c>
      <c r="F4197" t="s">
        <v>12493</v>
      </c>
      <c r="G4197" t="s">
        <v>27</v>
      </c>
      <c r="H4197" t="s">
        <v>10625</v>
      </c>
      <c r="I4197" t="s">
        <v>8844</v>
      </c>
      <c r="J4197" t="s">
        <v>9962</v>
      </c>
      <c r="K4197" t="s">
        <v>8819</v>
      </c>
      <c r="L4197" t="s">
        <v>34</v>
      </c>
      <c r="M4197" t="s">
        <v>94</v>
      </c>
      <c r="N4197" t="s">
        <v>149</v>
      </c>
      <c r="O4197" s="42">
        <v>44327</v>
      </c>
      <c r="P4197" s="42">
        <v>44327</v>
      </c>
      <c r="Q4197">
        <v>-0.01</v>
      </c>
      <c r="R4197">
        <v>-0.01</v>
      </c>
      <c r="S4197" s="44">
        <v>-7.06</v>
      </c>
      <c r="T4197">
        <v>-7.06</v>
      </c>
      <c r="U4197" s="42">
        <v>44329</v>
      </c>
      <c r="V4197">
        <v>5</v>
      </c>
      <c r="W4197">
        <v>3.7759999999999998</v>
      </c>
      <c r="X4197" s="44">
        <v>-7.06</v>
      </c>
      <c r="Y4197" s="45" t="s">
        <v>157</v>
      </c>
      <c r="Z4197" s="35" t="s">
        <v>12494</v>
      </c>
      <c r="AA4197" s="35" t="s">
        <v>146</v>
      </c>
    </row>
    <row r="4198" spans="1:27" x14ac:dyDescent="0.25">
      <c r="A4198" t="s">
        <v>563</v>
      </c>
      <c r="B4198" t="s">
        <v>859</v>
      </c>
      <c r="C4198" t="s">
        <v>853</v>
      </c>
      <c r="E4198" t="s">
        <v>12495</v>
      </c>
      <c r="F4198" t="s">
        <v>12496</v>
      </c>
      <c r="G4198" t="s">
        <v>27</v>
      </c>
      <c r="H4198" t="s">
        <v>10625</v>
      </c>
      <c r="I4198" t="s">
        <v>8844</v>
      </c>
      <c r="J4198" t="s">
        <v>9962</v>
      </c>
      <c r="K4198" t="s">
        <v>8819</v>
      </c>
      <c r="L4198" t="s">
        <v>34</v>
      </c>
      <c r="M4198" t="s">
        <v>94</v>
      </c>
      <c r="N4198" t="s">
        <v>149</v>
      </c>
      <c r="O4198" s="42">
        <v>44334</v>
      </c>
      <c r="P4198" s="42">
        <v>44334</v>
      </c>
      <c r="Q4198">
        <v>-0.46</v>
      </c>
      <c r="R4198">
        <v>-0.46</v>
      </c>
      <c r="S4198" s="44">
        <v>-292.77999999999997</v>
      </c>
      <c r="T4198">
        <v>-292.77999999999997</v>
      </c>
      <c r="U4198" s="42">
        <v>44334</v>
      </c>
      <c r="V4198">
        <v>5</v>
      </c>
      <c r="W4198">
        <v>3.7759999999999998</v>
      </c>
      <c r="X4198" s="44">
        <v>-292.77999999999997</v>
      </c>
      <c r="Y4198" s="45" t="s">
        <v>157</v>
      </c>
      <c r="Z4198" s="35" t="s">
        <v>12497</v>
      </c>
      <c r="AA4198" s="35" t="s">
        <v>146</v>
      </c>
    </row>
    <row r="4199" spans="1:27" x14ac:dyDescent="0.25">
      <c r="A4199" t="s">
        <v>563</v>
      </c>
      <c r="B4199" t="s">
        <v>859</v>
      </c>
      <c r="C4199" t="s">
        <v>853</v>
      </c>
      <c r="E4199" t="s">
        <v>12498</v>
      </c>
      <c r="F4199" t="s">
        <v>12499</v>
      </c>
      <c r="G4199" t="s">
        <v>27</v>
      </c>
      <c r="H4199" t="s">
        <v>10625</v>
      </c>
      <c r="I4199" t="s">
        <v>8844</v>
      </c>
      <c r="J4199" t="s">
        <v>9962</v>
      </c>
      <c r="K4199" t="s">
        <v>8819</v>
      </c>
      <c r="L4199" t="s">
        <v>34</v>
      </c>
      <c r="M4199" t="s">
        <v>94</v>
      </c>
      <c r="N4199" t="s">
        <v>149</v>
      </c>
      <c r="O4199" s="42">
        <v>44335</v>
      </c>
      <c r="P4199" s="42">
        <v>44335</v>
      </c>
      <c r="Q4199">
        <v>-0.09</v>
      </c>
      <c r="R4199">
        <v>-0.09</v>
      </c>
      <c r="S4199" s="44">
        <v>-61.63</v>
      </c>
      <c r="T4199">
        <v>-61.63</v>
      </c>
      <c r="U4199" s="42">
        <v>44337</v>
      </c>
      <c r="V4199">
        <v>5</v>
      </c>
      <c r="W4199">
        <v>3.7759999999999998</v>
      </c>
      <c r="X4199" s="44">
        <v>-61.63</v>
      </c>
      <c r="Y4199" s="45" t="s">
        <v>157</v>
      </c>
      <c r="Z4199" s="35" t="s">
        <v>12500</v>
      </c>
      <c r="AA4199" s="35" t="s">
        <v>146</v>
      </c>
    </row>
    <row r="4200" spans="1:27" x14ac:dyDescent="0.25">
      <c r="A4200" t="s">
        <v>563</v>
      </c>
      <c r="B4200" t="s">
        <v>859</v>
      </c>
      <c r="C4200" t="s">
        <v>853</v>
      </c>
      <c r="E4200" t="s">
        <v>12501</v>
      </c>
      <c r="F4200" t="s">
        <v>12502</v>
      </c>
      <c r="G4200" t="s">
        <v>27</v>
      </c>
      <c r="H4200" t="s">
        <v>9961</v>
      </c>
      <c r="I4200" t="s">
        <v>8841</v>
      </c>
      <c r="J4200" t="s">
        <v>9962</v>
      </c>
      <c r="K4200" t="s">
        <v>8819</v>
      </c>
      <c r="L4200" t="s">
        <v>34</v>
      </c>
      <c r="M4200" t="s">
        <v>94</v>
      </c>
      <c r="N4200" t="s">
        <v>149</v>
      </c>
      <c r="O4200" s="42">
        <v>44336</v>
      </c>
      <c r="P4200" s="42">
        <v>44336</v>
      </c>
      <c r="Q4200">
        <v>-40.5</v>
      </c>
      <c r="R4200">
        <v>-40.5</v>
      </c>
      <c r="S4200" s="44">
        <v>-28350</v>
      </c>
      <c r="T4200">
        <v>-28350</v>
      </c>
      <c r="U4200" s="42">
        <v>44321</v>
      </c>
      <c r="V4200">
        <v>5</v>
      </c>
      <c r="W4200">
        <v>3.7759999999999998</v>
      </c>
      <c r="X4200" s="44">
        <v>-28350</v>
      </c>
      <c r="Y4200" s="45" t="s">
        <v>157</v>
      </c>
      <c r="Z4200" s="35" t="s">
        <v>12503</v>
      </c>
      <c r="AA4200" s="35" t="s">
        <v>146</v>
      </c>
    </row>
    <row r="4201" spans="1:27" x14ac:dyDescent="0.25">
      <c r="A4201" t="s">
        <v>563</v>
      </c>
      <c r="B4201" t="s">
        <v>859</v>
      </c>
      <c r="C4201" t="s">
        <v>853</v>
      </c>
      <c r="E4201" t="s">
        <v>12504</v>
      </c>
      <c r="F4201" t="s">
        <v>12505</v>
      </c>
      <c r="G4201" t="s">
        <v>27</v>
      </c>
      <c r="H4201" t="s">
        <v>10625</v>
      </c>
      <c r="I4201" t="s">
        <v>8844</v>
      </c>
      <c r="J4201" t="s">
        <v>9962</v>
      </c>
      <c r="K4201" t="s">
        <v>8819</v>
      </c>
      <c r="L4201" t="s">
        <v>34</v>
      </c>
      <c r="M4201" t="s">
        <v>94</v>
      </c>
      <c r="N4201" t="s">
        <v>149</v>
      </c>
      <c r="O4201" s="42">
        <v>44337</v>
      </c>
      <c r="P4201" s="42">
        <v>44337</v>
      </c>
      <c r="Q4201">
        <v>-0.14000000000000001</v>
      </c>
      <c r="R4201">
        <v>-0.14000000000000001</v>
      </c>
      <c r="S4201" s="44">
        <v>-92.45</v>
      </c>
      <c r="T4201">
        <v>-92.45</v>
      </c>
      <c r="U4201" s="42">
        <v>44339</v>
      </c>
      <c r="V4201">
        <v>5</v>
      </c>
      <c r="W4201">
        <v>3.7759999999999998</v>
      </c>
      <c r="X4201" s="44">
        <v>-92.45</v>
      </c>
      <c r="Y4201" s="45" t="s">
        <v>157</v>
      </c>
      <c r="Z4201" s="35" t="s">
        <v>12506</v>
      </c>
      <c r="AA4201" s="35" t="s">
        <v>146</v>
      </c>
    </row>
    <row r="4202" spans="1:27" x14ac:dyDescent="0.25">
      <c r="A4202" t="s">
        <v>563</v>
      </c>
      <c r="B4202" t="s">
        <v>859</v>
      </c>
      <c r="C4202" t="s">
        <v>853</v>
      </c>
      <c r="E4202" t="s">
        <v>12507</v>
      </c>
      <c r="F4202" t="s">
        <v>12508</v>
      </c>
      <c r="G4202" t="s">
        <v>27</v>
      </c>
      <c r="H4202" t="s">
        <v>10625</v>
      </c>
      <c r="I4202" t="s">
        <v>8844</v>
      </c>
      <c r="J4202" t="s">
        <v>9962</v>
      </c>
      <c r="K4202" t="s">
        <v>8819</v>
      </c>
      <c r="L4202" t="s">
        <v>34</v>
      </c>
      <c r="M4202" t="s">
        <v>94</v>
      </c>
      <c r="N4202" t="s">
        <v>149</v>
      </c>
      <c r="O4202" s="42">
        <v>44337</v>
      </c>
      <c r="P4202" s="42">
        <v>44337</v>
      </c>
      <c r="Q4202">
        <v>-0.3</v>
      </c>
      <c r="R4202">
        <v>-0.3</v>
      </c>
      <c r="S4202" s="44">
        <v>-197.74</v>
      </c>
      <c r="T4202">
        <v>-197.74</v>
      </c>
      <c r="U4202" s="42">
        <v>44339</v>
      </c>
      <c r="V4202">
        <v>5</v>
      </c>
      <c r="W4202">
        <v>3.7759999999999998</v>
      </c>
      <c r="X4202" s="44">
        <v>-197.74</v>
      </c>
      <c r="Y4202" s="45" t="s">
        <v>157</v>
      </c>
      <c r="Z4202" s="35" t="s">
        <v>12509</v>
      </c>
      <c r="AA4202" s="35" t="s">
        <v>146</v>
      </c>
    </row>
    <row r="4203" spans="1:27" x14ac:dyDescent="0.25">
      <c r="A4203" t="s">
        <v>150</v>
      </c>
      <c r="B4203" t="s">
        <v>151</v>
      </c>
      <c r="C4203" t="s">
        <v>152</v>
      </c>
      <c r="E4203" t="s">
        <v>12510</v>
      </c>
      <c r="F4203" t="s">
        <v>12511</v>
      </c>
      <c r="G4203" t="s">
        <v>12512</v>
      </c>
      <c r="H4203" t="s">
        <v>7776</v>
      </c>
      <c r="I4203" t="s">
        <v>7777</v>
      </c>
      <c r="J4203" t="s">
        <v>65</v>
      </c>
      <c r="K4203" t="s">
        <v>7778</v>
      </c>
      <c r="L4203" t="s">
        <v>4</v>
      </c>
      <c r="M4203" t="s">
        <v>64</v>
      </c>
      <c r="N4203" t="s">
        <v>149</v>
      </c>
      <c r="O4203" s="42">
        <v>44349</v>
      </c>
      <c r="P4203" s="42">
        <v>44349</v>
      </c>
      <c r="Q4203">
        <v>325</v>
      </c>
      <c r="R4203">
        <v>325</v>
      </c>
      <c r="S4203" s="44">
        <v>27817.8</v>
      </c>
      <c r="T4203">
        <v>27817.8</v>
      </c>
      <c r="U4203" s="42">
        <v>44349</v>
      </c>
      <c r="V4203">
        <v>6</v>
      </c>
      <c r="W4203">
        <v>3.7759999999999998</v>
      </c>
      <c r="X4203" s="44">
        <v>7367.0021186440672</v>
      </c>
      <c r="Y4203" s="45" t="s">
        <v>157</v>
      </c>
      <c r="Z4203" s="35" t="s">
        <v>149</v>
      </c>
      <c r="AA4203" s="35" t="s">
        <v>146</v>
      </c>
    </row>
    <row r="4204" spans="1:27" x14ac:dyDescent="0.25">
      <c r="A4204" t="s">
        <v>563</v>
      </c>
      <c r="B4204" t="s">
        <v>859</v>
      </c>
      <c r="C4204" t="s">
        <v>853</v>
      </c>
      <c r="E4204" t="s">
        <v>12513</v>
      </c>
      <c r="F4204" t="s">
        <v>12514</v>
      </c>
      <c r="G4204" t="s">
        <v>12515</v>
      </c>
      <c r="H4204" t="s">
        <v>9961</v>
      </c>
      <c r="I4204" t="s">
        <v>8841</v>
      </c>
      <c r="J4204" t="s">
        <v>9962</v>
      </c>
      <c r="K4204" t="s">
        <v>8819</v>
      </c>
      <c r="L4204" t="s">
        <v>34</v>
      </c>
      <c r="M4204" t="s">
        <v>94</v>
      </c>
      <c r="N4204" t="s">
        <v>149</v>
      </c>
      <c r="O4204" s="42">
        <v>44349</v>
      </c>
      <c r="P4204" s="42">
        <v>44349</v>
      </c>
      <c r="Q4204">
        <v>40.020000000000003</v>
      </c>
      <c r="R4204">
        <v>40.020000000000003</v>
      </c>
      <c r="S4204" s="44">
        <v>28014</v>
      </c>
      <c r="T4204">
        <v>28014</v>
      </c>
      <c r="U4204" s="42">
        <v>44349</v>
      </c>
      <c r="V4204">
        <v>6</v>
      </c>
      <c r="W4204">
        <v>3.7759999999999998</v>
      </c>
      <c r="X4204" s="44">
        <v>28014</v>
      </c>
      <c r="Y4204" s="45" t="s">
        <v>157</v>
      </c>
      <c r="Z4204" s="35" t="s">
        <v>149</v>
      </c>
      <c r="AA4204" s="35" t="s">
        <v>146</v>
      </c>
    </row>
    <row r="4205" spans="1:27" x14ac:dyDescent="0.25">
      <c r="A4205" t="s">
        <v>563</v>
      </c>
      <c r="B4205" t="s">
        <v>859</v>
      </c>
      <c r="C4205" t="s">
        <v>853</v>
      </c>
      <c r="E4205" t="s">
        <v>12516</v>
      </c>
      <c r="F4205" t="s">
        <v>12517</v>
      </c>
      <c r="G4205" t="s">
        <v>12518</v>
      </c>
      <c r="H4205" t="s">
        <v>9961</v>
      </c>
      <c r="I4205" t="s">
        <v>8841</v>
      </c>
      <c r="J4205" t="s">
        <v>9962</v>
      </c>
      <c r="K4205" t="s">
        <v>8819</v>
      </c>
      <c r="L4205" t="s">
        <v>34</v>
      </c>
      <c r="M4205" t="s">
        <v>94</v>
      </c>
      <c r="N4205" t="s">
        <v>11490</v>
      </c>
      <c r="O4205" s="42">
        <v>44351</v>
      </c>
      <c r="P4205" s="42">
        <v>44351</v>
      </c>
      <c r="Q4205">
        <v>40.65</v>
      </c>
      <c r="R4205">
        <v>40.65</v>
      </c>
      <c r="S4205" s="44">
        <v>28455</v>
      </c>
      <c r="T4205">
        <v>28455</v>
      </c>
      <c r="U4205" s="42">
        <v>44351</v>
      </c>
      <c r="V4205">
        <v>6</v>
      </c>
      <c r="W4205">
        <v>3.7759999999999998</v>
      </c>
      <c r="X4205" s="44">
        <v>28455</v>
      </c>
      <c r="Y4205" s="45" t="s">
        <v>157</v>
      </c>
      <c r="Z4205" s="35" t="s">
        <v>149</v>
      </c>
      <c r="AA4205" s="35" t="s">
        <v>146</v>
      </c>
    </row>
    <row r="4206" spans="1:27" x14ac:dyDescent="0.25">
      <c r="A4206" t="s">
        <v>563</v>
      </c>
      <c r="B4206" t="s">
        <v>859</v>
      </c>
      <c r="C4206" t="s">
        <v>853</v>
      </c>
      <c r="E4206" t="s">
        <v>12519</v>
      </c>
      <c r="F4206" t="s">
        <v>12520</v>
      </c>
      <c r="G4206" t="s">
        <v>12521</v>
      </c>
      <c r="H4206" t="s">
        <v>9961</v>
      </c>
      <c r="I4206" t="s">
        <v>8841</v>
      </c>
      <c r="J4206" t="s">
        <v>9962</v>
      </c>
      <c r="K4206" t="s">
        <v>8819</v>
      </c>
      <c r="L4206" t="s">
        <v>34</v>
      </c>
      <c r="M4206" t="s">
        <v>94</v>
      </c>
      <c r="N4206" t="s">
        <v>149</v>
      </c>
      <c r="O4206" s="42">
        <v>44357</v>
      </c>
      <c r="P4206" s="42">
        <v>44357</v>
      </c>
      <c r="Q4206">
        <v>40.69</v>
      </c>
      <c r="R4206">
        <v>40.69</v>
      </c>
      <c r="S4206" s="44">
        <v>28483</v>
      </c>
      <c r="T4206">
        <v>28483</v>
      </c>
      <c r="U4206" s="42">
        <v>44357</v>
      </c>
      <c r="V4206">
        <v>6</v>
      </c>
      <c r="W4206">
        <v>3.7759999999999998</v>
      </c>
      <c r="X4206" s="44">
        <v>28483</v>
      </c>
      <c r="Y4206" s="45" t="s">
        <v>157</v>
      </c>
      <c r="Z4206" s="35" t="s">
        <v>149</v>
      </c>
      <c r="AA4206" s="35" t="s">
        <v>146</v>
      </c>
    </row>
    <row r="4207" spans="1:27" x14ac:dyDescent="0.25">
      <c r="A4207" t="s">
        <v>563</v>
      </c>
      <c r="B4207" t="s">
        <v>859</v>
      </c>
      <c r="C4207" t="s">
        <v>853</v>
      </c>
      <c r="E4207" t="s">
        <v>12522</v>
      </c>
      <c r="F4207" t="s">
        <v>12523</v>
      </c>
      <c r="G4207" t="s">
        <v>12524</v>
      </c>
      <c r="H4207" t="s">
        <v>9961</v>
      </c>
      <c r="I4207" t="s">
        <v>8841</v>
      </c>
      <c r="J4207" t="s">
        <v>9962</v>
      </c>
      <c r="K4207" t="s">
        <v>8819</v>
      </c>
      <c r="L4207" t="s">
        <v>34</v>
      </c>
      <c r="M4207" t="s">
        <v>94</v>
      </c>
      <c r="N4207" t="s">
        <v>149</v>
      </c>
      <c r="O4207" s="42">
        <v>44351</v>
      </c>
      <c r="P4207" s="42">
        <v>44351</v>
      </c>
      <c r="Q4207">
        <v>40.880000000000003</v>
      </c>
      <c r="R4207">
        <v>40.880000000000003</v>
      </c>
      <c r="S4207" s="44">
        <v>28616</v>
      </c>
      <c r="T4207">
        <v>28616</v>
      </c>
      <c r="U4207" s="42">
        <v>44351</v>
      </c>
      <c r="V4207">
        <v>6</v>
      </c>
      <c r="W4207">
        <v>3.7759999999999998</v>
      </c>
      <c r="X4207" s="44">
        <v>28616</v>
      </c>
      <c r="Y4207" s="45" t="s">
        <v>157</v>
      </c>
      <c r="Z4207" s="35" t="s">
        <v>149</v>
      </c>
      <c r="AA4207" s="35" t="s">
        <v>146</v>
      </c>
    </row>
    <row r="4208" spans="1:27" x14ac:dyDescent="0.25">
      <c r="A4208" t="s">
        <v>563</v>
      </c>
      <c r="B4208" t="s">
        <v>859</v>
      </c>
      <c r="C4208" t="s">
        <v>853</v>
      </c>
      <c r="E4208" t="s">
        <v>12525</v>
      </c>
      <c r="F4208" t="s">
        <v>12526</v>
      </c>
      <c r="G4208" t="s">
        <v>12527</v>
      </c>
      <c r="H4208" t="s">
        <v>9961</v>
      </c>
      <c r="I4208" t="s">
        <v>8841</v>
      </c>
      <c r="J4208" t="s">
        <v>9962</v>
      </c>
      <c r="K4208" t="s">
        <v>8819</v>
      </c>
      <c r="L4208" t="s">
        <v>34</v>
      </c>
      <c r="M4208" t="s">
        <v>94</v>
      </c>
      <c r="N4208" t="s">
        <v>149</v>
      </c>
      <c r="O4208" s="42">
        <v>44361</v>
      </c>
      <c r="P4208" s="42">
        <v>44361</v>
      </c>
      <c r="Q4208">
        <v>41.14</v>
      </c>
      <c r="R4208">
        <v>41.14</v>
      </c>
      <c r="S4208" s="44">
        <v>28798</v>
      </c>
      <c r="T4208">
        <v>28798</v>
      </c>
      <c r="U4208" s="42">
        <v>44361</v>
      </c>
      <c r="V4208">
        <v>6</v>
      </c>
      <c r="W4208">
        <v>3.7759999999999998</v>
      </c>
      <c r="X4208" s="44">
        <v>28798</v>
      </c>
      <c r="Y4208" s="45" t="s">
        <v>157</v>
      </c>
      <c r="Z4208" s="35" t="s">
        <v>149</v>
      </c>
      <c r="AA4208" s="35" t="s">
        <v>146</v>
      </c>
    </row>
    <row r="4209" spans="1:27" x14ac:dyDescent="0.25">
      <c r="A4209" t="s">
        <v>150</v>
      </c>
      <c r="B4209" t="s">
        <v>151</v>
      </c>
      <c r="C4209" t="s">
        <v>152</v>
      </c>
      <c r="E4209" t="s">
        <v>12528</v>
      </c>
      <c r="F4209" t="s">
        <v>12529</v>
      </c>
      <c r="G4209" t="s">
        <v>12530</v>
      </c>
      <c r="H4209" t="s">
        <v>6889</v>
      </c>
      <c r="I4209" t="s">
        <v>6660</v>
      </c>
      <c r="J4209" t="s">
        <v>65</v>
      </c>
      <c r="K4209" t="s">
        <v>7778</v>
      </c>
      <c r="L4209" t="s">
        <v>4</v>
      </c>
      <c r="M4209" t="s">
        <v>64</v>
      </c>
      <c r="N4209" t="s">
        <v>149</v>
      </c>
      <c r="O4209" s="42">
        <v>44350</v>
      </c>
      <c r="P4209" s="42">
        <v>44350</v>
      </c>
      <c r="Q4209">
        <v>400</v>
      </c>
      <c r="R4209">
        <v>400</v>
      </c>
      <c r="S4209" s="44">
        <v>34237.29</v>
      </c>
      <c r="T4209">
        <v>34237.29</v>
      </c>
      <c r="U4209" s="42">
        <v>44350</v>
      </c>
      <c r="V4209">
        <v>6</v>
      </c>
      <c r="W4209">
        <v>3.7759999999999998</v>
      </c>
      <c r="X4209" s="44">
        <v>9067.0789194915251</v>
      </c>
      <c r="Y4209" s="45" t="s">
        <v>157</v>
      </c>
      <c r="Z4209" s="35" t="s">
        <v>149</v>
      </c>
      <c r="AA4209" s="35" t="s">
        <v>146</v>
      </c>
    </row>
    <row r="4210" spans="1:27" x14ac:dyDescent="0.25">
      <c r="A4210" t="s">
        <v>150</v>
      </c>
      <c r="B4210" t="s">
        <v>151</v>
      </c>
      <c r="C4210" t="s">
        <v>152</v>
      </c>
      <c r="E4210" t="s">
        <v>12531</v>
      </c>
      <c r="F4210" t="s">
        <v>12532</v>
      </c>
      <c r="G4210" t="s">
        <v>12533</v>
      </c>
      <c r="H4210" t="s">
        <v>7785</v>
      </c>
      <c r="I4210" t="s">
        <v>7709</v>
      </c>
      <c r="J4210" t="s">
        <v>65</v>
      </c>
      <c r="K4210" t="s">
        <v>7778</v>
      </c>
      <c r="L4210" t="s">
        <v>4</v>
      </c>
      <c r="M4210" t="s">
        <v>64</v>
      </c>
      <c r="N4210" t="s">
        <v>149</v>
      </c>
      <c r="O4210" s="42">
        <v>44348</v>
      </c>
      <c r="P4210" s="42">
        <v>44348</v>
      </c>
      <c r="Q4210">
        <v>400</v>
      </c>
      <c r="R4210">
        <v>400</v>
      </c>
      <c r="S4210" s="44">
        <v>34237.29</v>
      </c>
      <c r="T4210">
        <v>34237.29</v>
      </c>
      <c r="U4210" s="42">
        <v>44348</v>
      </c>
      <c r="V4210">
        <v>6</v>
      </c>
      <c r="W4210">
        <v>3.7759999999999998</v>
      </c>
      <c r="X4210" s="44">
        <v>9067.0789194915251</v>
      </c>
      <c r="Y4210" s="45" t="s">
        <v>157</v>
      </c>
      <c r="Z4210" s="35" t="s">
        <v>149</v>
      </c>
      <c r="AA4210" s="35" t="s">
        <v>146</v>
      </c>
    </row>
    <row r="4211" spans="1:27" x14ac:dyDescent="0.25">
      <c r="A4211" t="s">
        <v>150</v>
      </c>
      <c r="B4211" t="s">
        <v>151</v>
      </c>
      <c r="C4211" t="s">
        <v>152</v>
      </c>
      <c r="E4211" t="s">
        <v>12534</v>
      </c>
      <c r="F4211" t="s">
        <v>12535</v>
      </c>
      <c r="G4211" t="s">
        <v>12536</v>
      </c>
      <c r="H4211" t="s">
        <v>11568</v>
      </c>
      <c r="I4211" t="s">
        <v>11569</v>
      </c>
      <c r="J4211" t="s">
        <v>65</v>
      </c>
      <c r="K4211" t="s">
        <v>7778</v>
      </c>
      <c r="L4211" t="s">
        <v>4</v>
      </c>
      <c r="M4211" t="s">
        <v>64</v>
      </c>
      <c r="N4211" t="s">
        <v>149</v>
      </c>
      <c r="O4211" s="42">
        <v>44351</v>
      </c>
      <c r="P4211" s="42">
        <v>44351</v>
      </c>
      <c r="Q4211">
        <v>400</v>
      </c>
      <c r="R4211">
        <v>400</v>
      </c>
      <c r="S4211" s="44">
        <v>34576.269999999997</v>
      </c>
      <c r="T4211">
        <v>34576.269999999997</v>
      </c>
      <c r="U4211" s="42">
        <v>44354</v>
      </c>
      <c r="V4211">
        <v>6</v>
      </c>
      <c r="W4211">
        <v>3.7759999999999998</v>
      </c>
      <c r="X4211" s="44">
        <v>9156.8511652542365</v>
      </c>
      <c r="Y4211" s="45" t="s">
        <v>157</v>
      </c>
      <c r="Z4211" s="35" t="s">
        <v>149</v>
      </c>
      <c r="AA4211" s="35" t="s">
        <v>146</v>
      </c>
    </row>
    <row r="4212" spans="1:27" x14ac:dyDescent="0.25">
      <c r="A4212" t="s">
        <v>150</v>
      </c>
      <c r="B4212" t="s">
        <v>151</v>
      </c>
      <c r="C4212" t="s">
        <v>152</v>
      </c>
      <c r="E4212" t="s">
        <v>12537</v>
      </c>
      <c r="F4212" t="s">
        <v>12538</v>
      </c>
      <c r="G4212" t="s">
        <v>12539</v>
      </c>
      <c r="H4212" t="s">
        <v>7776</v>
      </c>
      <c r="I4212" t="s">
        <v>7777</v>
      </c>
      <c r="J4212" t="s">
        <v>65</v>
      </c>
      <c r="K4212" t="s">
        <v>7778</v>
      </c>
      <c r="L4212" t="s">
        <v>4</v>
      </c>
      <c r="M4212" t="s">
        <v>64</v>
      </c>
      <c r="N4212" t="s">
        <v>149</v>
      </c>
      <c r="O4212" s="42">
        <v>44348</v>
      </c>
      <c r="P4212" s="42">
        <v>44348</v>
      </c>
      <c r="Q4212">
        <v>500</v>
      </c>
      <c r="R4212">
        <v>500</v>
      </c>
      <c r="S4212" s="44">
        <v>42796.61</v>
      </c>
      <c r="T4212">
        <v>42796.61</v>
      </c>
      <c r="U4212" s="42">
        <v>44348</v>
      </c>
      <c r="V4212">
        <v>6</v>
      </c>
      <c r="W4212">
        <v>3.7759999999999998</v>
      </c>
      <c r="X4212" s="44">
        <v>11333.847987288134</v>
      </c>
      <c r="Y4212" s="45" t="s">
        <v>157</v>
      </c>
      <c r="Z4212" s="35" t="s">
        <v>149</v>
      </c>
      <c r="AA4212" s="35" t="s">
        <v>146</v>
      </c>
    </row>
    <row r="4213" spans="1:27" x14ac:dyDescent="0.25">
      <c r="A4213" t="s">
        <v>150</v>
      </c>
      <c r="B4213" t="s">
        <v>151</v>
      </c>
      <c r="C4213" t="s">
        <v>152</v>
      </c>
      <c r="E4213" t="s">
        <v>12540</v>
      </c>
      <c r="F4213" t="s">
        <v>12541</v>
      </c>
      <c r="G4213" t="s">
        <v>12542</v>
      </c>
      <c r="H4213" t="s">
        <v>7776</v>
      </c>
      <c r="I4213" t="s">
        <v>7777</v>
      </c>
      <c r="J4213" t="s">
        <v>65</v>
      </c>
      <c r="K4213" t="s">
        <v>7778</v>
      </c>
      <c r="L4213" t="s">
        <v>4</v>
      </c>
      <c r="M4213" t="s">
        <v>64</v>
      </c>
      <c r="N4213" t="s">
        <v>149</v>
      </c>
      <c r="O4213" s="42">
        <v>44349</v>
      </c>
      <c r="P4213" s="42">
        <v>44349</v>
      </c>
      <c r="Q4213">
        <v>500</v>
      </c>
      <c r="R4213">
        <v>500</v>
      </c>
      <c r="S4213" s="44">
        <v>42796.61</v>
      </c>
      <c r="T4213">
        <v>42796.61</v>
      </c>
      <c r="U4213" s="42">
        <v>44349</v>
      </c>
      <c r="V4213">
        <v>6</v>
      </c>
      <c r="W4213">
        <v>3.7759999999999998</v>
      </c>
      <c r="X4213" s="44">
        <v>11333.847987288134</v>
      </c>
      <c r="Y4213" s="45" t="s">
        <v>157</v>
      </c>
      <c r="Z4213" s="35" t="s">
        <v>149</v>
      </c>
      <c r="AA4213" s="35" t="s">
        <v>146</v>
      </c>
    </row>
    <row r="4214" spans="1:27" x14ac:dyDescent="0.25">
      <c r="A4214" t="s">
        <v>150</v>
      </c>
      <c r="B4214" t="s">
        <v>151</v>
      </c>
      <c r="C4214" t="s">
        <v>152</v>
      </c>
      <c r="E4214" t="s">
        <v>12543</v>
      </c>
      <c r="F4214" t="s">
        <v>12544</v>
      </c>
      <c r="G4214" t="s">
        <v>12545</v>
      </c>
      <c r="H4214" t="s">
        <v>7776</v>
      </c>
      <c r="I4214" t="s">
        <v>7777</v>
      </c>
      <c r="J4214" t="s">
        <v>65</v>
      </c>
      <c r="K4214" t="s">
        <v>7778</v>
      </c>
      <c r="L4214" t="s">
        <v>4</v>
      </c>
      <c r="M4214" t="s">
        <v>64</v>
      </c>
      <c r="N4214" t="s">
        <v>149</v>
      </c>
      <c r="O4214" s="42">
        <v>44350</v>
      </c>
      <c r="P4214" s="42">
        <v>44350</v>
      </c>
      <c r="Q4214">
        <v>500</v>
      </c>
      <c r="R4214">
        <v>500</v>
      </c>
      <c r="S4214" s="44">
        <v>42796.61</v>
      </c>
      <c r="T4214">
        <v>42796.61</v>
      </c>
      <c r="U4214" s="42">
        <v>44350</v>
      </c>
      <c r="V4214">
        <v>6</v>
      </c>
      <c r="W4214">
        <v>3.7759999999999998</v>
      </c>
      <c r="X4214" s="44">
        <v>11333.847987288134</v>
      </c>
      <c r="Y4214" s="45" t="s">
        <v>157</v>
      </c>
      <c r="Z4214" s="35" t="s">
        <v>149</v>
      </c>
      <c r="AA4214" s="35" t="s">
        <v>146</v>
      </c>
    </row>
    <row r="4215" spans="1:27" x14ac:dyDescent="0.25">
      <c r="A4215" t="s">
        <v>150</v>
      </c>
      <c r="B4215" t="s">
        <v>151</v>
      </c>
      <c r="C4215" t="s">
        <v>152</v>
      </c>
      <c r="E4215" t="s">
        <v>12546</v>
      </c>
      <c r="F4215" t="s">
        <v>12547</v>
      </c>
      <c r="G4215" t="s">
        <v>12548</v>
      </c>
      <c r="H4215" t="s">
        <v>7776</v>
      </c>
      <c r="I4215" t="s">
        <v>7777</v>
      </c>
      <c r="J4215" t="s">
        <v>65</v>
      </c>
      <c r="K4215" t="s">
        <v>7778</v>
      </c>
      <c r="L4215" t="s">
        <v>4</v>
      </c>
      <c r="M4215" t="s">
        <v>64</v>
      </c>
      <c r="N4215" t="s">
        <v>149</v>
      </c>
      <c r="O4215" s="42">
        <v>44351</v>
      </c>
      <c r="P4215" s="42">
        <v>44351</v>
      </c>
      <c r="Q4215">
        <v>500</v>
      </c>
      <c r="R4215">
        <v>500</v>
      </c>
      <c r="S4215" s="44">
        <v>42796.61</v>
      </c>
      <c r="T4215">
        <v>42796.61</v>
      </c>
      <c r="U4215" s="42">
        <v>44351</v>
      </c>
      <c r="V4215">
        <v>6</v>
      </c>
      <c r="W4215">
        <v>3.7759999999999998</v>
      </c>
      <c r="X4215" s="44">
        <v>11333.847987288134</v>
      </c>
      <c r="Y4215" s="45" t="s">
        <v>157</v>
      </c>
      <c r="Z4215" s="35" t="s">
        <v>149</v>
      </c>
      <c r="AA4215" s="35" t="s">
        <v>146</v>
      </c>
    </row>
    <row r="4216" spans="1:27" x14ac:dyDescent="0.25">
      <c r="A4216" t="s">
        <v>150</v>
      </c>
      <c r="B4216" t="s">
        <v>151</v>
      </c>
      <c r="C4216" t="s">
        <v>152</v>
      </c>
      <c r="E4216" t="s">
        <v>12549</v>
      </c>
      <c r="F4216" t="s">
        <v>12550</v>
      </c>
      <c r="G4216" t="s">
        <v>12551</v>
      </c>
      <c r="H4216" t="s">
        <v>7776</v>
      </c>
      <c r="I4216" t="s">
        <v>7777</v>
      </c>
      <c r="J4216" t="s">
        <v>65</v>
      </c>
      <c r="K4216" t="s">
        <v>7778</v>
      </c>
      <c r="L4216" t="s">
        <v>4</v>
      </c>
      <c r="M4216" t="s">
        <v>64</v>
      </c>
      <c r="N4216" t="s">
        <v>149</v>
      </c>
      <c r="O4216" s="42">
        <v>44351</v>
      </c>
      <c r="P4216" s="42">
        <v>44351</v>
      </c>
      <c r="Q4216">
        <v>500</v>
      </c>
      <c r="R4216">
        <v>500</v>
      </c>
      <c r="S4216" s="44">
        <v>42796.61</v>
      </c>
      <c r="T4216">
        <v>42796.61</v>
      </c>
      <c r="U4216" s="42">
        <v>44351</v>
      </c>
      <c r="V4216">
        <v>6</v>
      </c>
      <c r="W4216">
        <v>3.7759999999999998</v>
      </c>
      <c r="X4216" s="44">
        <v>11333.847987288134</v>
      </c>
      <c r="Y4216" s="45" t="s">
        <v>157</v>
      </c>
      <c r="Z4216" s="35" t="s">
        <v>149</v>
      </c>
      <c r="AA4216" s="35" t="s">
        <v>146</v>
      </c>
    </row>
    <row r="4217" spans="1:27" x14ac:dyDescent="0.25">
      <c r="A4217" t="s">
        <v>150</v>
      </c>
      <c r="B4217" t="s">
        <v>151</v>
      </c>
      <c r="C4217" t="s">
        <v>152</v>
      </c>
      <c r="E4217" t="s">
        <v>12552</v>
      </c>
      <c r="F4217" t="s">
        <v>12553</v>
      </c>
      <c r="G4217" t="s">
        <v>12554</v>
      </c>
      <c r="H4217" t="s">
        <v>11561</v>
      </c>
      <c r="I4217" t="s">
        <v>11562</v>
      </c>
      <c r="J4217" t="s">
        <v>65</v>
      </c>
      <c r="K4217" t="s">
        <v>7778</v>
      </c>
      <c r="L4217" t="s">
        <v>4</v>
      </c>
      <c r="M4217" t="s">
        <v>64</v>
      </c>
      <c r="N4217" t="s">
        <v>149</v>
      </c>
      <c r="O4217" s="42">
        <v>44349</v>
      </c>
      <c r="P4217" s="42">
        <v>44349</v>
      </c>
      <c r="Q4217">
        <v>500</v>
      </c>
      <c r="R4217">
        <v>500</v>
      </c>
      <c r="S4217" s="44">
        <v>43220.34</v>
      </c>
      <c r="T4217">
        <v>43220.34</v>
      </c>
      <c r="U4217" s="42">
        <v>44349</v>
      </c>
      <c r="V4217">
        <v>6</v>
      </c>
      <c r="W4217">
        <v>3.7759999999999998</v>
      </c>
      <c r="X4217" s="44">
        <v>11446.064618644066</v>
      </c>
      <c r="Y4217" s="45" t="s">
        <v>157</v>
      </c>
      <c r="Z4217" s="35" t="s">
        <v>149</v>
      </c>
      <c r="AA4217" s="35" t="s">
        <v>146</v>
      </c>
    </row>
    <row r="4218" spans="1:27" x14ac:dyDescent="0.25">
      <c r="A4218" t="s">
        <v>150</v>
      </c>
      <c r="B4218" t="s">
        <v>151</v>
      </c>
      <c r="C4218" t="s">
        <v>152</v>
      </c>
      <c r="E4218" t="s">
        <v>12555</v>
      </c>
      <c r="F4218" t="s">
        <v>12556</v>
      </c>
      <c r="G4218" t="s">
        <v>12557</v>
      </c>
      <c r="H4218" t="s">
        <v>10080</v>
      </c>
      <c r="I4218" t="s">
        <v>8877</v>
      </c>
      <c r="J4218" t="s">
        <v>65</v>
      </c>
      <c r="K4218" t="s">
        <v>7778</v>
      </c>
      <c r="L4218" t="s">
        <v>4</v>
      </c>
      <c r="M4218" t="s">
        <v>64</v>
      </c>
      <c r="N4218" t="s">
        <v>149</v>
      </c>
      <c r="O4218" s="42">
        <v>44354</v>
      </c>
      <c r="P4218" s="42">
        <v>44354</v>
      </c>
      <c r="Q4218">
        <v>500</v>
      </c>
      <c r="R4218">
        <v>500</v>
      </c>
      <c r="S4218" s="44">
        <v>43644.07</v>
      </c>
      <c r="T4218">
        <v>43644.07</v>
      </c>
      <c r="U4218" s="42">
        <v>44356</v>
      </c>
      <c r="V4218">
        <v>6</v>
      </c>
      <c r="W4218">
        <v>3.7759999999999998</v>
      </c>
      <c r="X4218" s="44">
        <v>11558.28125</v>
      </c>
      <c r="Y4218" s="45" t="s">
        <v>157</v>
      </c>
      <c r="Z4218" s="35" t="s">
        <v>149</v>
      </c>
      <c r="AA4218" s="35" t="s">
        <v>146</v>
      </c>
    </row>
    <row r="4219" spans="1:27" x14ac:dyDescent="0.25">
      <c r="A4219" t="s">
        <v>563</v>
      </c>
      <c r="B4219" t="s">
        <v>852</v>
      </c>
      <c r="C4219" t="s">
        <v>853</v>
      </c>
      <c r="E4219" t="s">
        <v>12558</v>
      </c>
      <c r="F4219" t="s">
        <v>12559</v>
      </c>
      <c r="G4219" t="s">
        <v>12560</v>
      </c>
      <c r="H4219" t="s">
        <v>4284</v>
      </c>
      <c r="I4219" t="s">
        <v>2551</v>
      </c>
      <c r="J4219" t="s">
        <v>9479</v>
      </c>
      <c r="K4219" t="s">
        <v>8843</v>
      </c>
      <c r="L4219" t="s">
        <v>41</v>
      </c>
      <c r="M4219" t="s">
        <v>64</v>
      </c>
      <c r="N4219" t="s">
        <v>149</v>
      </c>
      <c r="O4219" s="42">
        <v>44351</v>
      </c>
      <c r="P4219" s="42">
        <v>44351</v>
      </c>
      <c r="Q4219">
        <v>21600</v>
      </c>
      <c r="R4219">
        <v>10800</v>
      </c>
      <c r="S4219" s="44">
        <v>48050.85</v>
      </c>
      <c r="T4219">
        <v>96101.7</v>
      </c>
      <c r="U4219" s="42">
        <v>44354</v>
      </c>
      <c r="V4219">
        <v>6</v>
      </c>
      <c r="W4219">
        <v>3.7759999999999998</v>
      </c>
      <c r="X4219" s="44">
        <v>12725.331038135593</v>
      </c>
      <c r="Y4219" s="45" t="s">
        <v>157</v>
      </c>
      <c r="Z4219" s="35" t="s">
        <v>149</v>
      </c>
      <c r="AA4219" s="35" t="s">
        <v>146</v>
      </c>
    </row>
    <row r="4220" spans="1:27" x14ac:dyDescent="0.25">
      <c r="A4220" t="s">
        <v>563</v>
      </c>
      <c r="B4220" t="s">
        <v>852</v>
      </c>
      <c r="C4220" t="s">
        <v>853</v>
      </c>
      <c r="E4220" t="s">
        <v>12558</v>
      </c>
      <c r="F4220" t="s">
        <v>12561</v>
      </c>
      <c r="G4220" t="s">
        <v>12562</v>
      </c>
      <c r="H4220" t="s">
        <v>4284</v>
      </c>
      <c r="I4220" t="s">
        <v>2551</v>
      </c>
      <c r="J4220" t="s">
        <v>9479</v>
      </c>
      <c r="K4220" t="s">
        <v>8843</v>
      </c>
      <c r="L4220" t="s">
        <v>41</v>
      </c>
      <c r="M4220" t="s">
        <v>64</v>
      </c>
      <c r="N4220" t="s">
        <v>149</v>
      </c>
      <c r="O4220" s="42">
        <v>44351</v>
      </c>
      <c r="P4220" s="42">
        <v>44351</v>
      </c>
      <c r="Q4220">
        <v>21600</v>
      </c>
      <c r="R4220">
        <v>10800</v>
      </c>
      <c r="S4220" s="44">
        <v>48050.85</v>
      </c>
      <c r="T4220">
        <v>96101.7</v>
      </c>
      <c r="U4220" s="42">
        <v>44355</v>
      </c>
      <c r="V4220">
        <v>6</v>
      </c>
      <c r="W4220">
        <v>3.7759999999999998</v>
      </c>
      <c r="X4220" s="44">
        <v>12725.331038135593</v>
      </c>
      <c r="Y4220" s="45" t="s">
        <v>157</v>
      </c>
      <c r="Z4220" s="35" t="s">
        <v>149</v>
      </c>
      <c r="AA4220" s="35" t="s">
        <v>146</v>
      </c>
    </row>
    <row r="4221" spans="1:27" x14ac:dyDescent="0.25">
      <c r="A4221" t="s">
        <v>150</v>
      </c>
      <c r="B4221" t="s">
        <v>151</v>
      </c>
      <c r="C4221" t="s">
        <v>152</v>
      </c>
      <c r="E4221" t="s">
        <v>12563</v>
      </c>
      <c r="F4221" t="s">
        <v>12564</v>
      </c>
      <c r="G4221" t="s">
        <v>12565</v>
      </c>
      <c r="H4221" t="s">
        <v>9270</v>
      </c>
      <c r="I4221" t="s">
        <v>8883</v>
      </c>
      <c r="J4221" t="s">
        <v>65</v>
      </c>
      <c r="K4221" t="s">
        <v>7778</v>
      </c>
      <c r="L4221" t="s">
        <v>4</v>
      </c>
      <c r="M4221" t="s">
        <v>64</v>
      </c>
      <c r="N4221" t="s">
        <v>149</v>
      </c>
      <c r="O4221" s="42">
        <v>44350</v>
      </c>
      <c r="P4221" s="42">
        <v>44350</v>
      </c>
      <c r="Q4221">
        <v>800</v>
      </c>
      <c r="R4221">
        <v>800</v>
      </c>
      <c r="S4221" s="44">
        <v>69830.509999999995</v>
      </c>
      <c r="T4221">
        <v>69830.509999999995</v>
      </c>
      <c r="U4221" s="42">
        <v>44350</v>
      </c>
      <c r="V4221">
        <v>6</v>
      </c>
      <c r="W4221">
        <v>3.7759999999999998</v>
      </c>
      <c r="X4221" s="44">
        <v>18493.249470338982</v>
      </c>
      <c r="Y4221" s="45" t="s">
        <v>157</v>
      </c>
      <c r="Z4221" s="35" t="s">
        <v>149</v>
      </c>
      <c r="AA4221" s="35" t="s">
        <v>146</v>
      </c>
    </row>
    <row r="4222" spans="1:27" x14ac:dyDescent="0.25">
      <c r="A4222" t="s">
        <v>563</v>
      </c>
      <c r="B4222" t="s">
        <v>564</v>
      </c>
      <c r="C4222" t="s">
        <v>565</v>
      </c>
      <c r="E4222" t="s">
        <v>12566</v>
      </c>
      <c r="F4222" t="s">
        <v>12567</v>
      </c>
      <c r="G4222" t="s">
        <v>12568</v>
      </c>
      <c r="H4222" t="s">
        <v>7604</v>
      </c>
      <c r="I4222" t="s">
        <v>7260</v>
      </c>
      <c r="J4222" t="s">
        <v>63</v>
      </c>
      <c r="K4222" t="s">
        <v>141</v>
      </c>
      <c r="L4222" t="s">
        <v>34</v>
      </c>
      <c r="M4222" t="s">
        <v>94</v>
      </c>
      <c r="N4222" t="s">
        <v>149</v>
      </c>
      <c r="O4222" s="42">
        <v>44348</v>
      </c>
      <c r="P4222" s="42">
        <v>44342</v>
      </c>
      <c r="Q4222">
        <v>7350.0569999999998</v>
      </c>
      <c r="R4222">
        <v>7350.0569999999998</v>
      </c>
      <c r="S4222" s="44">
        <v>4740786.7699999996</v>
      </c>
      <c r="T4222">
        <v>4740786.7699999996</v>
      </c>
      <c r="U4222" s="42">
        <v>44342</v>
      </c>
      <c r="V4222">
        <v>5</v>
      </c>
      <c r="W4222">
        <v>3.7759999999999998</v>
      </c>
      <c r="X4222" s="44">
        <v>4740786.7699999996</v>
      </c>
      <c r="Y4222" s="45" t="s">
        <v>157</v>
      </c>
      <c r="Z4222" s="35" t="s">
        <v>149</v>
      </c>
      <c r="AA4222" s="35" t="s">
        <v>146</v>
      </c>
    </row>
    <row r="4223" spans="1:27" x14ac:dyDescent="0.25">
      <c r="A4223" t="s">
        <v>150</v>
      </c>
      <c r="B4223" t="s">
        <v>151</v>
      </c>
      <c r="C4223" t="s">
        <v>152</v>
      </c>
      <c r="E4223" t="s">
        <v>12569</v>
      </c>
      <c r="F4223" t="s">
        <v>12570</v>
      </c>
      <c r="G4223" t="s">
        <v>27</v>
      </c>
      <c r="H4223" t="s">
        <v>7600</v>
      </c>
      <c r="I4223" t="s">
        <v>7259</v>
      </c>
      <c r="J4223" t="s">
        <v>65</v>
      </c>
      <c r="K4223" t="s">
        <v>7778</v>
      </c>
      <c r="L4223" t="s">
        <v>4</v>
      </c>
      <c r="M4223" t="s">
        <v>64</v>
      </c>
      <c r="N4223" t="s">
        <v>149</v>
      </c>
      <c r="O4223" s="42">
        <v>44363</v>
      </c>
      <c r="P4223" s="42">
        <v>44363</v>
      </c>
      <c r="Q4223">
        <v>5</v>
      </c>
      <c r="R4223">
        <v>0</v>
      </c>
      <c r="S4223" s="44">
        <v>0</v>
      </c>
      <c r="T4223">
        <v>436.44</v>
      </c>
      <c r="U4223" s="42">
        <v>44363</v>
      </c>
      <c r="V4223">
        <v>6</v>
      </c>
      <c r="W4223">
        <v>3.7759999999999998</v>
      </c>
      <c r="X4223" s="44">
        <v>0</v>
      </c>
      <c r="Y4223" s="45" t="s">
        <v>157</v>
      </c>
      <c r="Z4223" s="35" t="s">
        <v>149</v>
      </c>
      <c r="AA4223" s="35" t="s">
        <v>146</v>
      </c>
    </row>
    <row r="4224" spans="1:27" x14ac:dyDescent="0.25">
      <c r="A4224" t="s">
        <v>150</v>
      </c>
      <c r="B4224" t="s">
        <v>151</v>
      </c>
      <c r="C4224" t="s">
        <v>152</v>
      </c>
      <c r="E4224" t="s">
        <v>12571</v>
      </c>
      <c r="F4224" t="s">
        <v>27</v>
      </c>
      <c r="G4224" t="s">
        <v>27</v>
      </c>
      <c r="H4224" t="s">
        <v>7600</v>
      </c>
      <c r="I4224" t="s">
        <v>7259</v>
      </c>
      <c r="J4224" t="s">
        <v>65</v>
      </c>
      <c r="K4224" t="s">
        <v>7778</v>
      </c>
      <c r="L4224" t="s">
        <v>4</v>
      </c>
      <c r="M4224" t="s">
        <v>64</v>
      </c>
      <c r="N4224" t="s">
        <v>149</v>
      </c>
      <c r="O4224" s="42">
        <v>44363</v>
      </c>
      <c r="P4224" s="42">
        <v>44363</v>
      </c>
      <c r="Q4224">
        <v>5</v>
      </c>
      <c r="R4224">
        <v>0</v>
      </c>
      <c r="S4224" s="44">
        <v>0</v>
      </c>
      <c r="T4224">
        <v>436.44</v>
      </c>
      <c r="U4224" s="42">
        <v>44363</v>
      </c>
      <c r="V4224">
        <v>6</v>
      </c>
      <c r="W4224">
        <v>3.7759999999999998</v>
      </c>
      <c r="X4224" s="44">
        <v>0</v>
      </c>
      <c r="Y4224" s="45" t="s">
        <v>157</v>
      </c>
      <c r="Z4224" s="35" t="s">
        <v>149</v>
      </c>
      <c r="AA4224" s="35" t="s">
        <v>146</v>
      </c>
    </row>
    <row r="4225" spans="1:27" x14ac:dyDescent="0.25">
      <c r="A4225" t="s">
        <v>563</v>
      </c>
      <c r="B4225" t="s">
        <v>859</v>
      </c>
      <c r="C4225" t="s">
        <v>853</v>
      </c>
      <c r="E4225" t="s">
        <v>12446</v>
      </c>
      <c r="F4225" t="s">
        <v>12572</v>
      </c>
      <c r="G4225" t="s">
        <v>27</v>
      </c>
      <c r="H4225" t="s">
        <v>10625</v>
      </c>
      <c r="I4225" t="s">
        <v>8844</v>
      </c>
      <c r="J4225" t="s">
        <v>9962</v>
      </c>
      <c r="K4225" t="s">
        <v>8819</v>
      </c>
      <c r="L4225" t="s">
        <v>34</v>
      </c>
      <c r="M4225" t="s">
        <v>94</v>
      </c>
      <c r="N4225" t="s">
        <v>149</v>
      </c>
      <c r="O4225" s="42">
        <v>44364</v>
      </c>
      <c r="P4225" s="42">
        <v>44364</v>
      </c>
      <c r="Q4225">
        <v>-0.82</v>
      </c>
      <c r="R4225">
        <v>-0.82</v>
      </c>
      <c r="S4225" s="44">
        <v>-519.30999999999995</v>
      </c>
      <c r="T4225">
        <v>-519.30999999999995</v>
      </c>
      <c r="U4225" s="42">
        <v>44367</v>
      </c>
      <c r="V4225">
        <v>6</v>
      </c>
      <c r="W4225">
        <v>3.7759999999999998</v>
      </c>
      <c r="X4225" s="44">
        <v>-519.30999999999995</v>
      </c>
      <c r="Y4225" s="45" t="s">
        <v>157</v>
      </c>
      <c r="Z4225" s="35" t="s">
        <v>12573</v>
      </c>
      <c r="AA4225" s="35" t="s">
        <v>146</v>
      </c>
    </row>
    <row r="4226" spans="1:27" x14ac:dyDescent="0.25">
      <c r="A4226" t="s">
        <v>150</v>
      </c>
      <c r="B4226" t="s">
        <v>151</v>
      </c>
      <c r="C4226" t="s">
        <v>853</v>
      </c>
      <c r="E4226" t="s">
        <v>12574</v>
      </c>
      <c r="F4226" t="s">
        <v>12575</v>
      </c>
      <c r="G4226" t="s">
        <v>27</v>
      </c>
      <c r="H4226" t="s">
        <v>12576</v>
      </c>
      <c r="I4226" t="s">
        <v>12577</v>
      </c>
      <c r="J4226" t="s">
        <v>65</v>
      </c>
      <c r="K4226" t="s">
        <v>7778</v>
      </c>
      <c r="L4226" t="s">
        <v>4</v>
      </c>
      <c r="M4226" t="s">
        <v>94</v>
      </c>
      <c r="N4226" t="s">
        <v>149</v>
      </c>
      <c r="O4226" s="42">
        <v>44365</v>
      </c>
      <c r="P4226" s="42">
        <v>44365</v>
      </c>
      <c r="Q4226">
        <v>-3200</v>
      </c>
      <c r="R4226">
        <v>-3200</v>
      </c>
      <c r="S4226" s="44">
        <v>-73600</v>
      </c>
      <c r="T4226">
        <v>-73600</v>
      </c>
      <c r="U4226" s="42">
        <v>44365</v>
      </c>
      <c r="V4226">
        <v>6</v>
      </c>
      <c r="W4226">
        <v>3.7759999999999998</v>
      </c>
      <c r="X4226" s="44">
        <v>-73600</v>
      </c>
      <c r="Y4226" s="45" t="s">
        <v>157</v>
      </c>
      <c r="Z4226" s="35" t="s">
        <v>12578</v>
      </c>
      <c r="AA4226" s="35" t="s">
        <v>146</v>
      </c>
    </row>
    <row r="4227" spans="1:27" x14ac:dyDescent="0.25">
      <c r="A4227" t="s">
        <v>563</v>
      </c>
      <c r="B4227" t="s">
        <v>852</v>
      </c>
      <c r="C4227" t="s">
        <v>565</v>
      </c>
      <c r="E4227" t="s">
        <v>12579</v>
      </c>
      <c r="F4227" t="s">
        <v>12580</v>
      </c>
      <c r="G4227" t="s">
        <v>27</v>
      </c>
      <c r="H4227" t="s">
        <v>6005</v>
      </c>
      <c r="I4227" t="s">
        <v>4514</v>
      </c>
      <c r="J4227" t="s">
        <v>9479</v>
      </c>
      <c r="K4227" t="s">
        <v>8843</v>
      </c>
      <c r="L4227" t="s">
        <v>41</v>
      </c>
      <c r="M4227" t="s">
        <v>64</v>
      </c>
      <c r="N4227" t="s">
        <v>149</v>
      </c>
      <c r="O4227" s="42">
        <v>44368</v>
      </c>
      <c r="P4227" s="42">
        <v>44368</v>
      </c>
      <c r="Q4227">
        <v>24</v>
      </c>
      <c r="R4227">
        <v>0</v>
      </c>
      <c r="S4227" s="44">
        <v>0</v>
      </c>
      <c r="T4227">
        <v>127.12</v>
      </c>
      <c r="U4227" s="42">
        <v>44368</v>
      </c>
      <c r="V4227">
        <v>6</v>
      </c>
      <c r="W4227">
        <v>3.7759999999999998</v>
      </c>
      <c r="X4227" s="44">
        <v>0</v>
      </c>
      <c r="Y4227" s="45" t="s">
        <v>157</v>
      </c>
      <c r="Z4227" s="35" t="s">
        <v>149</v>
      </c>
      <c r="AA4227" s="35" t="s">
        <v>146</v>
      </c>
    </row>
    <row r="4228" spans="1:27" x14ac:dyDescent="0.25">
      <c r="A4228" t="s">
        <v>563</v>
      </c>
      <c r="B4228" t="s">
        <v>852</v>
      </c>
      <c r="C4228" t="s">
        <v>565</v>
      </c>
      <c r="E4228" t="s">
        <v>12579</v>
      </c>
      <c r="F4228" t="s">
        <v>27</v>
      </c>
      <c r="G4228" t="s">
        <v>27</v>
      </c>
      <c r="H4228" t="s">
        <v>6005</v>
      </c>
      <c r="I4228" t="s">
        <v>4514</v>
      </c>
      <c r="J4228" t="s">
        <v>9479</v>
      </c>
      <c r="K4228" t="s">
        <v>8843</v>
      </c>
      <c r="L4228" t="s">
        <v>41</v>
      </c>
      <c r="M4228" t="s">
        <v>64</v>
      </c>
      <c r="N4228" t="s">
        <v>149</v>
      </c>
      <c r="O4228" s="42">
        <v>44368</v>
      </c>
      <c r="P4228" s="42">
        <v>44368</v>
      </c>
      <c r="Q4228">
        <v>24</v>
      </c>
      <c r="R4228">
        <v>0</v>
      </c>
      <c r="S4228" s="44">
        <v>0</v>
      </c>
      <c r="T4228">
        <v>127.12</v>
      </c>
      <c r="U4228" s="42">
        <v>44368</v>
      </c>
      <c r="V4228">
        <v>6</v>
      </c>
      <c r="W4228">
        <v>3.7759999999999998</v>
      </c>
      <c r="X4228" s="44">
        <v>0</v>
      </c>
      <c r="Y4228" s="45" t="s">
        <v>157</v>
      </c>
      <c r="Z4228" s="35" t="s">
        <v>149</v>
      </c>
      <c r="AA4228" s="35" t="s">
        <v>146</v>
      </c>
    </row>
    <row r="4229" spans="1:27" x14ac:dyDescent="0.25">
      <c r="A4229" t="s">
        <v>563</v>
      </c>
      <c r="B4229" t="s">
        <v>852</v>
      </c>
      <c r="C4229" t="s">
        <v>565</v>
      </c>
      <c r="E4229" t="s">
        <v>12579</v>
      </c>
      <c r="F4229" t="s">
        <v>12580</v>
      </c>
      <c r="G4229" t="s">
        <v>27</v>
      </c>
      <c r="H4229" t="s">
        <v>6005</v>
      </c>
      <c r="I4229" t="s">
        <v>4514</v>
      </c>
      <c r="J4229" t="s">
        <v>72</v>
      </c>
      <c r="K4229" t="s">
        <v>7244</v>
      </c>
      <c r="L4229" t="s">
        <v>41</v>
      </c>
      <c r="M4229" t="s">
        <v>64</v>
      </c>
      <c r="N4229" t="s">
        <v>149</v>
      </c>
      <c r="O4229" s="42">
        <v>44368</v>
      </c>
      <c r="P4229" s="42">
        <v>44368</v>
      </c>
      <c r="Q4229">
        <v>12</v>
      </c>
      <c r="R4229">
        <v>0</v>
      </c>
      <c r="S4229" s="44">
        <v>0</v>
      </c>
      <c r="T4229">
        <v>40.68</v>
      </c>
      <c r="U4229" s="42">
        <v>44368</v>
      </c>
      <c r="V4229">
        <v>6</v>
      </c>
      <c r="W4229">
        <v>3.7759999999999998</v>
      </c>
      <c r="X4229" s="44">
        <v>0</v>
      </c>
      <c r="Y4229" s="45" t="s">
        <v>157</v>
      </c>
      <c r="Z4229" s="35" t="s">
        <v>149</v>
      </c>
      <c r="AA4229" s="35" t="s">
        <v>146</v>
      </c>
    </row>
    <row r="4230" spans="1:27" x14ac:dyDescent="0.25">
      <c r="A4230" t="s">
        <v>563</v>
      </c>
      <c r="B4230" t="s">
        <v>852</v>
      </c>
      <c r="C4230" t="s">
        <v>565</v>
      </c>
      <c r="E4230" t="s">
        <v>12579</v>
      </c>
      <c r="F4230" t="s">
        <v>27</v>
      </c>
      <c r="G4230" t="s">
        <v>27</v>
      </c>
      <c r="H4230" t="s">
        <v>6005</v>
      </c>
      <c r="I4230" t="s">
        <v>4514</v>
      </c>
      <c r="J4230" t="s">
        <v>72</v>
      </c>
      <c r="K4230" t="s">
        <v>7244</v>
      </c>
      <c r="L4230" t="s">
        <v>41</v>
      </c>
      <c r="M4230" t="s">
        <v>64</v>
      </c>
      <c r="N4230" t="s">
        <v>149</v>
      </c>
      <c r="O4230" s="42">
        <v>44368</v>
      </c>
      <c r="P4230" s="42">
        <v>44368</v>
      </c>
      <c r="Q4230">
        <v>12</v>
      </c>
      <c r="R4230">
        <v>0</v>
      </c>
      <c r="S4230" s="44">
        <v>0</v>
      </c>
      <c r="T4230">
        <v>40.68</v>
      </c>
      <c r="U4230" s="42">
        <v>44368</v>
      </c>
      <c r="V4230">
        <v>6</v>
      </c>
      <c r="W4230">
        <v>3.7759999999999998</v>
      </c>
      <c r="X4230" s="44">
        <v>0</v>
      </c>
      <c r="Y4230" s="45" t="s">
        <v>157</v>
      </c>
      <c r="Z4230" s="35" t="s">
        <v>149</v>
      </c>
      <c r="AA4230" s="35" t="s">
        <v>146</v>
      </c>
    </row>
    <row r="4231" spans="1:27" x14ac:dyDescent="0.25">
      <c r="A4231" t="s">
        <v>150</v>
      </c>
      <c r="B4231" t="s">
        <v>151</v>
      </c>
      <c r="C4231" t="s">
        <v>853</v>
      </c>
      <c r="E4231" t="s">
        <v>12581</v>
      </c>
      <c r="F4231" t="s">
        <v>12582</v>
      </c>
      <c r="G4231" t="s">
        <v>27</v>
      </c>
      <c r="H4231" t="s">
        <v>12576</v>
      </c>
      <c r="I4231" t="s">
        <v>12577</v>
      </c>
      <c r="J4231" t="s">
        <v>65</v>
      </c>
      <c r="K4231" t="s">
        <v>7778</v>
      </c>
      <c r="L4231" t="s">
        <v>4</v>
      </c>
      <c r="M4231" t="s">
        <v>94</v>
      </c>
      <c r="N4231" t="s">
        <v>149</v>
      </c>
      <c r="O4231" s="42">
        <v>44369</v>
      </c>
      <c r="P4231" s="42">
        <v>44369</v>
      </c>
      <c r="Q4231">
        <v>-6400</v>
      </c>
      <c r="R4231">
        <v>-6400</v>
      </c>
      <c r="S4231" s="44">
        <v>-147200</v>
      </c>
      <c r="T4231">
        <v>-147200</v>
      </c>
      <c r="U4231" s="42">
        <v>44369</v>
      </c>
      <c r="V4231">
        <v>6</v>
      </c>
      <c r="W4231">
        <v>3.7759999999999998</v>
      </c>
      <c r="X4231" s="44">
        <v>-147200</v>
      </c>
      <c r="Y4231" s="45" t="s">
        <v>157</v>
      </c>
      <c r="Z4231" s="35" t="s">
        <v>12583</v>
      </c>
      <c r="AA4231" s="35" t="s">
        <v>146</v>
      </c>
    </row>
    <row r="4232" spans="1:27" x14ac:dyDescent="0.25">
      <c r="A4232" t="s">
        <v>563</v>
      </c>
      <c r="B4232" t="s">
        <v>859</v>
      </c>
      <c r="C4232" t="s">
        <v>853</v>
      </c>
      <c r="E4232" t="s">
        <v>12584</v>
      </c>
      <c r="F4232" t="s">
        <v>27</v>
      </c>
      <c r="G4232" t="s">
        <v>27</v>
      </c>
      <c r="H4232" t="s">
        <v>10625</v>
      </c>
      <c r="I4232" t="s">
        <v>8844</v>
      </c>
      <c r="J4232" t="s">
        <v>9962</v>
      </c>
      <c r="K4232" t="s">
        <v>8819</v>
      </c>
      <c r="L4232" t="s">
        <v>34</v>
      </c>
      <c r="M4232" t="s">
        <v>94</v>
      </c>
      <c r="N4232" t="s">
        <v>149</v>
      </c>
      <c r="O4232" s="42">
        <v>44370</v>
      </c>
      <c r="P4232" s="42">
        <v>44370</v>
      </c>
      <c r="Q4232">
        <v>40.866999999999997</v>
      </c>
      <c r="R4232">
        <v>0</v>
      </c>
      <c r="S4232" s="44">
        <v>0</v>
      </c>
      <c r="T4232">
        <v>25787.08</v>
      </c>
      <c r="U4232" s="42">
        <v>44370</v>
      </c>
      <c r="V4232">
        <v>6</v>
      </c>
      <c r="W4232">
        <v>3.7759999999999998</v>
      </c>
      <c r="X4232" s="44">
        <v>0</v>
      </c>
      <c r="Y4232" s="45" t="s">
        <v>157</v>
      </c>
      <c r="Z4232" s="35" t="s">
        <v>149</v>
      </c>
      <c r="AA4232" s="35" t="s">
        <v>146</v>
      </c>
    </row>
    <row r="4233" spans="1:27" x14ac:dyDescent="0.25">
      <c r="A4233" t="s">
        <v>563</v>
      </c>
      <c r="B4233" t="s">
        <v>852</v>
      </c>
      <c r="C4233" t="s">
        <v>11495</v>
      </c>
      <c r="E4233" t="s">
        <v>12585</v>
      </c>
      <c r="F4233" t="s">
        <v>27</v>
      </c>
      <c r="G4233" t="s">
        <v>27</v>
      </c>
      <c r="H4233" t="s">
        <v>6199</v>
      </c>
      <c r="I4233" t="s">
        <v>4533</v>
      </c>
      <c r="J4233" t="s">
        <v>9479</v>
      </c>
      <c r="K4233" t="s">
        <v>8843</v>
      </c>
      <c r="L4233" t="s">
        <v>41</v>
      </c>
      <c r="M4233" t="s">
        <v>64</v>
      </c>
      <c r="N4233" t="s">
        <v>149</v>
      </c>
      <c r="O4233" s="42">
        <v>44372</v>
      </c>
      <c r="P4233" s="42">
        <v>44372</v>
      </c>
      <c r="Q4233">
        <v>1200</v>
      </c>
      <c r="R4233">
        <v>0</v>
      </c>
      <c r="S4233" s="44">
        <v>0</v>
      </c>
      <c r="T4233">
        <v>5762.71</v>
      </c>
      <c r="U4233" s="42">
        <v>44372</v>
      </c>
      <c r="V4233">
        <v>6</v>
      </c>
      <c r="W4233">
        <v>3.7759999999999998</v>
      </c>
      <c r="X4233" s="44">
        <v>0</v>
      </c>
      <c r="Y4233" s="45" t="s">
        <v>157</v>
      </c>
      <c r="Z4233" s="35" t="s">
        <v>149</v>
      </c>
      <c r="AA4233" s="35" t="s">
        <v>146</v>
      </c>
    </row>
    <row r="4234" spans="1:27" x14ac:dyDescent="0.25">
      <c r="A4234" t="s">
        <v>563</v>
      </c>
      <c r="B4234" t="s">
        <v>852</v>
      </c>
      <c r="C4234" t="s">
        <v>11495</v>
      </c>
      <c r="E4234" t="s">
        <v>12585</v>
      </c>
      <c r="F4234" t="s">
        <v>12586</v>
      </c>
      <c r="G4234" t="s">
        <v>27</v>
      </c>
      <c r="H4234" t="s">
        <v>6199</v>
      </c>
      <c r="I4234" t="s">
        <v>4533</v>
      </c>
      <c r="J4234" t="s">
        <v>9479</v>
      </c>
      <c r="K4234" t="s">
        <v>8843</v>
      </c>
      <c r="L4234" t="s">
        <v>41</v>
      </c>
      <c r="M4234" t="s">
        <v>64</v>
      </c>
      <c r="N4234" t="s">
        <v>149</v>
      </c>
      <c r="O4234" s="42">
        <v>44372</v>
      </c>
      <c r="P4234" s="42">
        <v>44372</v>
      </c>
      <c r="Q4234">
        <v>1200</v>
      </c>
      <c r="R4234">
        <v>0</v>
      </c>
      <c r="S4234" s="44">
        <v>0</v>
      </c>
      <c r="T4234">
        <v>5762.71</v>
      </c>
      <c r="U4234" s="42">
        <v>44372</v>
      </c>
      <c r="V4234">
        <v>6</v>
      </c>
      <c r="W4234">
        <v>3.7759999999999998</v>
      </c>
      <c r="X4234" s="44">
        <v>0</v>
      </c>
      <c r="Y4234" s="45" t="s">
        <v>157</v>
      </c>
      <c r="Z4234" s="35" t="s">
        <v>149</v>
      </c>
      <c r="AA4234" s="35" t="s">
        <v>146</v>
      </c>
    </row>
    <row r="4235" spans="1:27" x14ac:dyDescent="0.25">
      <c r="A4235" t="s">
        <v>150</v>
      </c>
      <c r="B4235" t="s">
        <v>151</v>
      </c>
      <c r="C4235" t="s">
        <v>152</v>
      </c>
      <c r="E4235" t="s">
        <v>12587</v>
      </c>
      <c r="F4235" t="s">
        <v>27</v>
      </c>
      <c r="G4235" t="s">
        <v>27</v>
      </c>
      <c r="H4235" t="s">
        <v>11737</v>
      </c>
      <c r="I4235" t="s">
        <v>11738</v>
      </c>
      <c r="J4235" t="s">
        <v>65</v>
      </c>
      <c r="K4235" t="s">
        <v>7778</v>
      </c>
      <c r="L4235" t="s">
        <v>4</v>
      </c>
      <c r="M4235" t="s">
        <v>64</v>
      </c>
      <c r="N4235" t="s">
        <v>149</v>
      </c>
      <c r="O4235" s="42">
        <v>44363</v>
      </c>
      <c r="P4235" s="42">
        <v>44363</v>
      </c>
      <c r="Q4235">
        <v>350</v>
      </c>
      <c r="R4235">
        <v>0</v>
      </c>
      <c r="S4235" s="44">
        <v>0</v>
      </c>
      <c r="T4235">
        <v>30254.240000000002</v>
      </c>
      <c r="U4235" s="42">
        <v>44363</v>
      </c>
      <c r="V4235">
        <v>6</v>
      </c>
      <c r="W4235">
        <v>3.7759999999999998</v>
      </c>
      <c r="X4235" s="44">
        <v>0</v>
      </c>
      <c r="Y4235" s="45" t="s">
        <v>157</v>
      </c>
      <c r="Z4235" s="35" t="s">
        <v>149</v>
      </c>
      <c r="AA4235" s="35" t="s">
        <v>146</v>
      </c>
    </row>
    <row r="4236" spans="1:27" x14ac:dyDescent="0.25">
      <c r="A4236" t="s">
        <v>150</v>
      </c>
      <c r="B4236" t="s">
        <v>151</v>
      </c>
      <c r="C4236" t="s">
        <v>152</v>
      </c>
      <c r="E4236" t="s">
        <v>12587</v>
      </c>
      <c r="F4236" t="s">
        <v>12588</v>
      </c>
      <c r="G4236" t="s">
        <v>27</v>
      </c>
      <c r="H4236" t="s">
        <v>11737</v>
      </c>
      <c r="I4236" t="s">
        <v>11738</v>
      </c>
      <c r="J4236" t="s">
        <v>65</v>
      </c>
      <c r="K4236" t="s">
        <v>7778</v>
      </c>
      <c r="L4236" t="s">
        <v>4</v>
      </c>
      <c r="M4236" t="s">
        <v>64</v>
      </c>
      <c r="N4236" t="s">
        <v>149</v>
      </c>
      <c r="O4236" s="42">
        <v>44363</v>
      </c>
      <c r="P4236" s="42">
        <v>44363</v>
      </c>
      <c r="Q4236">
        <v>350</v>
      </c>
      <c r="R4236">
        <v>0</v>
      </c>
      <c r="S4236" s="44">
        <v>0</v>
      </c>
      <c r="T4236">
        <v>30254.240000000002</v>
      </c>
      <c r="U4236" s="42">
        <v>44363</v>
      </c>
      <c r="V4236">
        <v>6</v>
      </c>
      <c r="W4236">
        <v>3.7759999999999998</v>
      </c>
      <c r="X4236" s="44">
        <v>0</v>
      </c>
      <c r="Y4236" s="45" t="s">
        <v>157</v>
      </c>
      <c r="Z4236" s="35" t="s">
        <v>149</v>
      </c>
      <c r="AA4236" s="35" t="s">
        <v>146</v>
      </c>
    </row>
    <row r="4237" spans="1:27" x14ac:dyDescent="0.25">
      <c r="A4237" t="s">
        <v>150</v>
      </c>
      <c r="B4237" t="s">
        <v>151</v>
      </c>
      <c r="C4237" t="s">
        <v>152</v>
      </c>
      <c r="E4237" t="s">
        <v>12589</v>
      </c>
      <c r="F4237" t="s">
        <v>27</v>
      </c>
      <c r="G4237" t="s">
        <v>27</v>
      </c>
      <c r="H4237" t="s">
        <v>7776</v>
      </c>
      <c r="I4237" t="s">
        <v>7777</v>
      </c>
      <c r="J4237" t="s">
        <v>65</v>
      </c>
      <c r="K4237" t="s">
        <v>7778</v>
      </c>
      <c r="L4237" t="s">
        <v>4</v>
      </c>
      <c r="M4237" t="s">
        <v>64</v>
      </c>
      <c r="N4237" t="s">
        <v>149</v>
      </c>
      <c r="O4237" s="42">
        <v>44363</v>
      </c>
      <c r="P4237" s="42">
        <v>44363</v>
      </c>
      <c r="Q4237">
        <v>500</v>
      </c>
      <c r="R4237">
        <v>0</v>
      </c>
      <c r="S4237" s="44">
        <v>0</v>
      </c>
      <c r="T4237">
        <v>43644.07</v>
      </c>
      <c r="U4237" s="42">
        <v>44363</v>
      </c>
      <c r="V4237">
        <v>6</v>
      </c>
      <c r="W4237">
        <v>3.7759999999999998</v>
      </c>
      <c r="X4237" s="44">
        <v>0</v>
      </c>
      <c r="Y4237" s="45" t="s">
        <v>157</v>
      </c>
      <c r="Z4237" s="35" t="s">
        <v>149</v>
      </c>
      <c r="AA4237" s="35" t="s">
        <v>146</v>
      </c>
    </row>
    <row r="4238" spans="1:27" x14ac:dyDescent="0.25">
      <c r="A4238" t="s">
        <v>150</v>
      </c>
      <c r="B4238" t="s">
        <v>151</v>
      </c>
      <c r="C4238" t="s">
        <v>152</v>
      </c>
      <c r="E4238" t="s">
        <v>12589</v>
      </c>
      <c r="F4238" t="s">
        <v>12590</v>
      </c>
      <c r="G4238" t="s">
        <v>27</v>
      </c>
      <c r="H4238" t="s">
        <v>7776</v>
      </c>
      <c r="I4238" t="s">
        <v>7777</v>
      </c>
      <c r="J4238" t="s">
        <v>65</v>
      </c>
      <c r="K4238" t="s">
        <v>7778</v>
      </c>
      <c r="L4238" t="s">
        <v>4</v>
      </c>
      <c r="M4238" t="s">
        <v>64</v>
      </c>
      <c r="N4238" t="s">
        <v>149</v>
      </c>
      <c r="O4238" s="42">
        <v>44363</v>
      </c>
      <c r="P4238" s="42">
        <v>44363</v>
      </c>
      <c r="Q4238">
        <v>500</v>
      </c>
      <c r="R4238">
        <v>0</v>
      </c>
      <c r="S4238" s="44">
        <v>0</v>
      </c>
      <c r="T4238">
        <v>43644.07</v>
      </c>
      <c r="U4238" s="42">
        <v>44363</v>
      </c>
      <c r="V4238">
        <v>6</v>
      </c>
      <c r="W4238">
        <v>3.7759999999999998</v>
      </c>
      <c r="X4238" s="44">
        <v>0</v>
      </c>
      <c r="Y4238" s="45" t="s">
        <v>157</v>
      </c>
      <c r="Z4238" s="35" t="s">
        <v>149</v>
      </c>
      <c r="AA4238" s="35" t="s">
        <v>146</v>
      </c>
    </row>
    <row r="4239" spans="1:27" x14ac:dyDescent="0.25">
      <c r="A4239" t="s">
        <v>150</v>
      </c>
      <c r="B4239" t="s">
        <v>151</v>
      </c>
      <c r="C4239" t="s">
        <v>152</v>
      </c>
      <c r="E4239" t="s">
        <v>12591</v>
      </c>
      <c r="F4239" t="s">
        <v>12592</v>
      </c>
      <c r="G4239" t="s">
        <v>27</v>
      </c>
      <c r="H4239" t="s">
        <v>7776</v>
      </c>
      <c r="I4239" t="s">
        <v>7777</v>
      </c>
      <c r="J4239" t="s">
        <v>65</v>
      </c>
      <c r="K4239" t="s">
        <v>7778</v>
      </c>
      <c r="L4239" t="s">
        <v>4</v>
      </c>
      <c r="M4239" t="s">
        <v>64</v>
      </c>
      <c r="N4239" t="s">
        <v>149</v>
      </c>
      <c r="O4239" s="42">
        <v>44364</v>
      </c>
      <c r="P4239" s="42">
        <v>44364</v>
      </c>
      <c r="Q4239">
        <v>870</v>
      </c>
      <c r="R4239">
        <v>0</v>
      </c>
      <c r="S4239" s="44">
        <v>0</v>
      </c>
      <c r="T4239">
        <v>75940.679999999993</v>
      </c>
      <c r="U4239" s="42">
        <v>44364</v>
      </c>
      <c r="V4239">
        <v>6</v>
      </c>
      <c r="W4239">
        <v>3.7759999999999998</v>
      </c>
      <c r="X4239" s="44">
        <v>0</v>
      </c>
      <c r="Y4239" s="45" t="s">
        <v>157</v>
      </c>
      <c r="Z4239" s="35" t="s">
        <v>149</v>
      </c>
      <c r="AA4239" s="35" t="s">
        <v>146</v>
      </c>
    </row>
    <row r="4240" spans="1:27" x14ac:dyDescent="0.25">
      <c r="A4240" t="s">
        <v>150</v>
      </c>
      <c r="B4240" t="s">
        <v>151</v>
      </c>
      <c r="C4240" t="s">
        <v>152</v>
      </c>
      <c r="E4240" t="s">
        <v>12591</v>
      </c>
      <c r="F4240" t="s">
        <v>27</v>
      </c>
      <c r="G4240" t="s">
        <v>27</v>
      </c>
      <c r="H4240" t="s">
        <v>7776</v>
      </c>
      <c r="I4240" t="s">
        <v>7777</v>
      </c>
      <c r="J4240" t="s">
        <v>65</v>
      </c>
      <c r="K4240" t="s">
        <v>7778</v>
      </c>
      <c r="L4240" t="s">
        <v>4</v>
      </c>
      <c r="M4240" t="s">
        <v>64</v>
      </c>
      <c r="N4240" t="s">
        <v>149</v>
      </c>
      <c r="O4240" s="42">
        <v>44364</v>
      </c>
      <c r="P4240" s="42">
        <v>44364</v>
      </c>
      <c r="Q4240">
        <v>870</v>
      </c>
      <c r="R4240">
        <v>0</v>
      </c>
      <c r="S4240" s="44">
        <v>0</v>
      </c>
      <c r="T4240">
        <v>75940.679999999993</v>
      </c>
      <c r="U4240" s="42">
        <v>44364</v>
      </c>
      <c r="V4240">
        <v>6</v>
      </c>
      <c r="W4240">
        <v>3.7759999999999998</v>
      </c>
      <c r="X4240" s="44">
        <v>0</v>
      </c>
      <c r="Y4240" s="45" t="s">
        <v>157</v>
      </c>
      <c r="Z4240" s="35" t="s">
        <v>149</v>
      </c>
      <c r="AA4240" s="35" t="s">
        <v>146</v>
      </c>
    </row>
    <row r="4241" spans="1:27" x14ac:dyDescent="0.25">
      <c r="A4241" t="s">
        <v>150</v>
      </c>
      <c r="B4241" t="s">
        <v>151</v>
      </c>
      <c r="C4241" t="s">
        <v>152</v>
      </c>
      <c r="E4241" t="s">
        <v>12591</v>
      </c>
      <c r="F4241" t="s">
        <v>12593</v>
      </c>
      <c r="G4241" t="s">
        <v>27</v>
      </c>
      <c r="H4241" t="s">
        <v>7776</v>
      </c>
      <c r="I4241" t="s">
        <v>7777</v>
      </c>
      <c r="J4241" t="s">
        <v>65</v>
      </c>
      <c r="K4241" t="s">
        <v>7778</v>
      </c>
      <c r="L4241" t="s">
        <v>4</v>
      </c>
      <c r="M4241" t="s">
        <v>64</v>
      </c>
      <c r="N4241" t="s">
        <v>149</v>
      </c>
      <c r="O4241" s="42">
        <v>44364</v>
      </c>
      <c r="P4241" s="42">
        <v>44364</v>
      </c>
      <c r="Q4241">
        <v>870</v>
      </c>
      <c r="R4241">
        <v>0</v>
      </c>
      <c r="S4241" s="44">
        <v>0</v>
      </c>
      <c r="T4241">
        <v>75940.679999999993</v>
      </c>
      <c r="U4241" s="42">
        <v>44364</v>
      </c>
      <c r="V4241">
        <v>6</v>
      </c>
      <c r="W4241">
        <v>3.7759999999999998</v>
      </c>
      <c r="X4241" s="44">
        <v>0</v>
      </c>
      <c r="Y4241" s="45" t="s">
        <v>157</v>
      </c>
      <c r="Z4241" s="35" t="s">
        <v>149</v>
      </c>
      <c r="AA4241" s="35" t="s">
        <v>146</v>
      </c>
    </row>
    <row r="4242" spans="1:27" x14ac:dyDescent="0.25">
      <c r="A4242" t="s">
        <v>150</v>
      </c>
      <c r="B4242" t="s">
        <v>151</v>
      </c>
      <c r="C4242" t="s">
        <v>152</v>
      </c>
      <c r="E4242" t="s">
        <v>12594</v>
      </c>
      <c r="F4242" t="s">
        <v>12595</v>
      </c>
      <c r="G4242" t="s">
        <v>27</v>
      </c>
      <c r="H4242" t="s">
        <v>11568</v>
      </c>
      <c r="I4242" t="s">
        <v>11569</v>
      </c>
      <c r="J4242" t="s">
        <v>65</v>
      </c>
      <c r="K4242" t="s">
        <v>7778</v>
      </c>
      <c r="L4242" t="s">
        <v>4</v>
      </c>
      <c r="M4242" t="s">
        <v>64</v>
      </c>
      <c r="N4242" t="s">
        <v>149</v>
      </c>
      <c r="O4242" s="42">
        <v>44365</v>
      </c>
      <c r="P4242" s="42">
        <v>44365</v>
      </c>
      <c r="Q4242">
        <v>1600</v>
      </c>
      <c r="R4242">
        <v>0</v>
      </c>
      <c r="S4242" s="44">
        <v>0</v>
      </c>
      <c r="T4242">
        <v>141016.94</v>
      </c>
      <c r="U4242" s="42">
        <v>44365</v>
      </c>
      <c r="V4242">
        <v>6</v>
      </c>
      <c r="W4242">
        <v>3.7759999999999998</v>
      </c>
      <c r="X4242" s="44">
        <v>0</v>
      </c>
      <c r="Y4242" s="45" t="s">
        <v>157</v>
      </c>
      <c r="Z4242" s="35" t="s">
        <v>149</v>
      </c>
      <c r="AA4242" s="35" t="s">
        <v>146</v>
      </c>
    </row>
    <row r="4243" spans="1:27" x14ac:dyDescent="0.25">
      <c r="A4243" t="s">
        <v>150</v>
      </c>
      <c r="B4243" t="s">
        <v>151</v>
      </c>
      <c r="C4243" t="s">
        <v>152</v>
      </c>
      <c r="E4243" t="s">
        <v>12594</v>
      </c>
      <c r="F4243" t="s">
        <v>12596</v>
      </c>
      <c r="G4243" t="s">
        <v>27</v>
      </c>
      <c r="H4243" t="s">
        <v>11568</v>
      </c>
      <c r="I4243" t="s">
        <v>11569</v>
      </c>
      <c r="J4243" t="s">
        <v>65</v>
      </c>
      <c r="K4243" t="s">
        <v>7778</v>
      </c>
      <c r="L4243" t="s">
        <v>4</v>
      </c>
      <c r="M4243" t="s">
        <v>64</v>
      </c>
      <c r="N4243" t="s">
        <v>149</v>
      </c>
      <c r="O4243" s="42">
        <v>44365</v>
      </c>
      <c r="P4243" s="42">
        <v>44365</v>
      </c>
      <c r="Q4243">
        <v>1600</v>
      </c>
      <c r="R4243">
        <v>0</v>
      </c>
      <c r="S4243" s="44">
        <v>0</v>
      </c>
      <c r="T4243">
        <v>141016.94</v>
      </c>
      <c r="U4243" s="42">
        <v>44365</v>
      </c>
      <c r="V4243">
        <v>6</v>
      </c>
      <c r="W4243">
        <v>3.7759999999999998</v>
      </c>
      <c r="X4243" s="44">
        <v>0</v>
      </c>
      <c r="Y4243" s="45" t="s">
        <v>157</v>
      </c>
      <c r="Z4243" s="35" t="s">
        <v>149</v>
      </c>
      <c r="AA4243" s="35" t="s">
        <v>146</v>
      </c>
    </row>
    <row r="4244" spans="1:27" x14ac:dyDescent="0.25">
      <c r="A4244" t="s">
        <v>150</v>
      </c>
      <c r="B4244" t="s">
        <v>151</v>
      </c>
      <c r="C4244" t="s">
        <v>152</v>
      </c>
      <c r="E4244" t="s">
        <v>12594</v>
      </c>
      <c r="F4244" t="s">
        <v>12597</v>
      </c>
      <c r="G4244" t="s">
        <v>27</v>
      </c>
      <c r="H4244" t="s">
        <v>11568</v>
      </c>
      <c r="I4244" t="s">
        <v>11569</v>
      </c>
      <c r="J4244" t="s">
        <v>65</v>
      </c>
      <c r="K4244" t="s">
        <v>7778</v>
      </c>
      <c r="L4244" t="s">
        <v>4</v>
      </c>
      <c r="M4244" t="s">
        <v>64</v>
      </c>
      <c r="N4244" t="s">
        <v>149</v>
      </c>
      <c r="O4244" s="42">
        <v>44365</v>
      </c>
      <c r="P4244" s="42">
        <v>44365</v>
      </c>
      <c r="Q4244">
        <v>1600</v>
      </c>
      <c r="R4244">
        <v>0</v>
      </c>
      <c r="S4244" s="44">
        <v>0</v>
      </c>
      <c r="T4244">
        <v>141016.94</v>
      </c>
      <c r="U4244" s="42">
        <v>44365</v>
      </c>
      <c r="V4244">
        <v>6</v>
      </c>
      <c r="W4244">
        <v>3.7759999999999998</v>
      </c>
      <c r="X4244" s="44">
        <v>0</v>
      </c>
      <c r="Y4244" s="45" t="s">
        <v>157</v>
      </c>
      <c r="Z4244" s="35" t="s">
        <v>149</v>
      </c>
      <c r="AA4244" s="35" t="s">
        <v>146</v>
      </c>
    </row>
    <row r="4245" spans="1:27" x14ac:dyDescent="0.25">
      <c r="A4245" t="s">
        <v>150</v>
      </c>
      <c r="B4245" t="s">
        <v>151</v>
      </c>
      <c r="C4245" t="s">
        <v>152</v>
      </c>
      <c r="E4245" t="s">
        <v>12594</v>
      </c>
      <c r="F4245" t="s">
        <v>27</v>
      </c>
      <c r="G4245" t="s">
        <v>27</v>
      </c>
      <c r="H4245" t="s">
        <v>11568</v>
      </c>
      <c r="I4245" t="s">
        <v>11569</v>
      </c>
      <c r="J4245" t="s">
        <v>65</v>
      </c>
      <c r="K4245" t="s">
        <v>7778</v>
      </c>
      <c r="L4245" t="s">
        <v>4</v>
      </c>
      <c r="M4245" t="s">
        <v>64</v>
      </c>
      <c r="N4245" t="s">
        <v>149</v>
      </c>
      <c r="O4245" s="42">
        <v>44365</v>
      </c>
      <c r="P4245" s="42">
        <v>44365</v>
      </c>
      <c r="Q4245">
        <v>1600</v>
      </c>
      <c r="R4245">
        <v>0</v>
      </c>
      <c r="S4245" s="44">
        <v>0</v>
      </c>
      <c r="T4245">
        <v>141016.94</v>
      </c>
      <c r="U4245" s="42">
        <v>44365</v>
      </c>
      <c r="V4245">
        <v>6</v>
      </c>
      <c r="W4245">
        <v>3.7759999999999998</v>
      </c>
      <c r="X4245" s="44">
        <v>0</v>
      </c>
      <c r="Y4245" s="45" t="s">
        <v>157</v>
      </c>
      <c r="Z4245" s="35" t="s">
        <v>149</v>
      </c>
      <c r="AA4245" s="35" t="s">
        <v>146</v>
      </c>
    </row>
    <row r="4246" spans="1:27" x14ac:dyDescent="0.25">
      <c r="A4246" t="s">
        <v>150</v>
      </c>
      <c r="B4246" t="s">
        <v>151</v>
      </c>
      <c r="C4246" t="s">
        <v>152</v>
      </c>
      <c r="E4246" t="s">
        <v>12598</v>
      </c>
      <c r="F4246" t="s">
        <v>12599</v>
      </c>
      <c r="G4246" t="s">
        <v>27</v>
      </c>
      <c r="H4246" t="s">
        <v>7347</v>
      </c>
      <c r="I4246" t="s">
        <v>7246</v>
      </c>
      <c r="J4246" t="s">
        <v>65</v>
      </c>
      <c r="K4246" t="s">
        <v>7778</v>
      </c>
      <c r="L4246" t="s">
        <v>4</v>
      </c>
      <c r="M4246" t="s">
        <v>64</v>
      </c>
      <c r="N4246" t="s">
        <v>149</v>
      </c>
      <c r="O4246" s="42">
        <v>44369</v>
      </c>
      <c r="P4246" s="42">
        <v>44369</v>
      </c>
      <c r="Q4246">
        <v>400</v>
      </c>
      <c r="R4246">
        <v>0</v>
      </c>
      <c r="S4246" s="44">
        <v>0</v>
      </c>
      <c r="T4246">
        <v>35593.22</v>
      </c>
      <c r="U4246" s="42">
        <v>44369</v>
      </c>
      <c r="V4246">
        <v>6</v>
      </c>
      <c r="W4246">
        <v>3.7759999999999998</v>
      </c>
      <c r="X4246" s="44">
        <v>0</v>
      </c>
      <c r="Y4246" s="45" t="s">
        <v>157</v>
      </c>
      <c r="Z4246" s="35" t="s">
        <v>149</v>
      </c>
      <c r="AA4246" s="35" t="s">
        <v>146</v>
      </c>
    </row>
    <row r="4247" spans="1:27" x14ac:dyDescent="0.25">
      <c r="A4247" t="s">
        <v>150</v>
      </c>
      <c r="B4247" t="s">
        <v>151</v>
      </c>
      <c r="C4247" t="s">
        <v>152</v>
      </c>
      <c r="E4247" t="s">
        <v>12598</v>
      </c>
      <c r="F4247" t="s">
        <v>27</v>
      </c>
      <c r="G4247" t="s">
        <v>27</v>
      </c>
      <c r="H4247" t="s">
        <v>7347</v>
      </c>
      <c r="I4247" t="s">
        <v>7246</v>
      </c>
      <c r="J4247" t="s">
        <v>65</v>
      </c>
      <c r="K4247" t="s">
        <v>7778</v>
      </c>
      <c r="L4247" t="s">
        <v>4</v>
      </c>
      <c r="M4247" t="s">
        <v>64</v>
      </c>
      <c r="N4247" t="s">
        <v>149</v>
      </c>
      <c r="O4247" s="42">
        <v>44369</v>
      </c>
      <c r="P4247" s="42">
        <v>44369</v>
      </c>
      <c r="Q4247">
        <v>400</v>
      </c>
      <c r="R4247">
        <v>0</v>
      </c>
      <c r="S4247" s="44">
        <v>0</v>
      </c>
      <c r="T4247">
        <v>35593.22</v>
      </c>
      <c r="U4247" s="42">
        <v>44369</v>
      </c>
      <c r="V4247">
        <v>6</v>
      </c>
      <c r="W4247">
        <v>3.7759999999999998</v>
      </c>
      <c r="X4247" s="44">
        <v>0</v>
      </c>
      <c r="Y4247" s="45" t="s">
        <v>157</v>
      </c>
      <c r="Z4247" s="35" t="s">
        <v>149</v>
      </c>
      <c r="AA4247" s="35" t="s">
        <v>146</v>
      </c>
    </row>
    <row r="4248" spans="1:27" x14ac:dyDescent="0.25">
      <c r="A4248" t="s">
        <v>150</v>
      </c>
      <c r="B4248" t="s">
        <v>151</v>
      </c>
      <c r="C4248" t="s">
        <v>152</v>
      </c>
      <c r="E4248" t="s">
        <v>12600</v>
      </c>
      <c r="F4248" t="s">
        <v>12601</v>
      </c>
      <c r="G4248" t="s">
        <v>27</v>
      </c>
      <c r="H4248" t="s">
        <v>7776</v>
      </c>
      <c r="I4248" t="s">
        <v>7777</v>
      </c>
      <c r="J4248" t="s">
        <v>65</v>
      </c>
      <c r="K4248" t="s">
        <v>7778</v>
      </c>
      <c r="L4248" t="s">
        <v>4</v>
      </c>
      <c r="M4248" t="s">
        <v>64</v>
      </c>
      <c r="N4248" t="s">
        <v>149</v>
      </c>
      <c r="O4248" s="42">
        <v>44369</v>
      </c>
      <c r="P4248" s="42">
        <v>44369</v>
      </c>
      <c r="Q4248">
        <v>1120</v>
      </c>
      <c r="R4248">
        <v>0</v>
      </c>
      <c r="S4248" s="44">
        <v>0</v>
      </c>
      <c r="T4248">
        <v>97762.72</v>
      </c>
      <c r="U4248" s="42">
        <v>44369</v>
      </c>
      <c r="V4248">
        <v>6</v>
      </c>
      <c r="W4248">
        <v>3.7759999999999998</v>
      </c>
      <c r="X4248" s="44">
        <v>0</v>
      </c>
      <c r="Y4248" s="45" t="s">
        <v>157</v>
      </c>
      <c r="Z4248" s="35" t="s">
        <v>149</v>
      </c>
      <c r="AA4248" s="35" t="s">
        <v>146</v>
      </c>
    </row>
    <row r="4249" spans="1:27" x14ac:dyDescent="0.25">
      <c r="A4249" t="s">
        <v>150</v>
      </c>
      <c r="B4249" t="s">
        <v>151</v>
      </c>
      <c r="C4249" t="s">
        <v>152</v>
      </c>
      <c r="E4249" t="s">
        <v>12600</v>
      </c>
      <c r="F4249" t="s">
        <v>12602</v>
      </c>
      <c r="G4249" t="s">
        <v>27</v>
      </c>
      <c r="H4249" t="s">
        <v>7776</v>
      </c>
      <c r="I4249" t="s">
        <v>7777</v>
      </c>
      <c r="J4249" t="s">
        <v>65</v>
      </c>
      <c r="K4249" t="s">
        <v>7778</v>
      </c>
      <c r="L4249" t="s">
        <v>4</v>
      </c>
      <c r="M4249" t="s">
        <v>64</v>
      </c>
      <c r="N4249" t="s">
        <v>149</v>
      </c>
      <c r="O4249" s="42">
        <v>44369</v>
      </c>
      <c r="P4249" s="42">
        <v>44369</v>
      </c>
      <c r="Q4249">
        <v>1120</v>
      </c>
      <c r="R4249">
        <v>0</v>
      </c>
      <c r="S4249" s="44">
        <v>0</v>
      </c>
      <c r="T4249">
        <v>97762.72</v>
      </c>
      <c r="U4249" s="42">
        <v>44369</v>
      </c>
      <c r="V4249">
        <v>6</v>
      </c>
      <c r="W4249">
        <v>3.7759999999999998</v>
      </c>
      <c r="X4249" s="44">
        <v>0</v>
      </c>
      <c r="Y4249" s="45" t="s">
        <v>157</v>
      </c>
      <c r="Z4249" s="35" t="s">
        <v>149</v>
      </c>
      <c r="AA4249" s="35" t="s">
        <v>146</v>
      </c>
    </row>
    <row r="4250" spans="1:27" x14ac:dyDescent="0.25">
      <c r="A4250" t="s">
        <v>150</v>
      </c>
      <c r="B4250" t="s">
        <v>151</v>
      </c>
      <c r="C4250" t="s">
        <v>152</v>
      </c>
      <c r="E4250" t="s">
        <v>12600</v>
      </c>
      <c r="F4250" t="s">
        <v>12603</v>
      </c>
      <c r="G4250" t="s">
        <v>27</v>
      </c>
      <c r="H4250" t="s">
        <v>7776</v>
      </c>
      <c r="I4250" t="s">
        <v>7777</v>
      </c>
      <c r="J4250" t="s">
        <v>65</v>
      </c>
      <c r="K4250" t="s">
        <v>7778</v>
      </c>
      <c r="L4250" t="s">
        <v>4</v>
      </c>
      <c r="M4250" t="s">
        <v>64</v>
      </c>
      <c r="N4250" t="s">
        <v>149</v>
      </c>
      <c r="O4250" s="42">
        <v>44369</v>
      </c>
      <c r="P4250" s="42">
        <v>44369</v>
      </c>
      <c r="Q4250">
        <v>1120</v>
      </c>
      <c r="R4250">
        <v>0</v>
      </c>
      <c r="S4250" s="44">
        <v>0</v>
      </c>
      <c r="T4250">
        <v>97762.72</v>
      </c>
      <c r="U4250" s="42">
        <v>44369</v>
      </c>
      <c r="V4250">
        <v>6</v>
      </c>
      <c r="W4250">
        <v>3.7759999999999998</v>
      </c>
      <c r="X4250" s="44">
        <v>0</v>
      </c>
      <c r="Y4250" s="45" t="s">
        <v>157</v>
      </c>
      <c r="Z4250" s="35" t="s">
        <v>149</v>
      </c>
      <c r="AA4250" s="35" t="s">
        <v>146</v>
      </c>
    </row>
    <row r="4251" spans="1:27" x14ac:dyDescent="0.25">
      <c r="A4251" t="s">
        <v>150</v>
      </c>
      <c r="B4251" t="s">
        <v>151</v>
      </c>
      <c r="C4251" t="s">
        <v>152</v>
      </c>
      <c r="E4251" t="s">
        <v>12600</v>
      </c>
      <c r="F4251" t="s">
        <v>12604</v>
      </c>
      <c r="G4251" t="s">
        <v>27</v>
      </c>
      <c r="H4251" t="s">
        <v>7776</v>
      </c>
      <c r="I4251" t="s">
        <v>7777</v>
      </c>
      <c r="J4251" t="s">
        <v>65</v>
      </c>
      <c r="K4251" t="s">
        <v>7778</v>
      </c>
      <c r="L4251" t="s">
        <v>4</v>
      </c>
      <c r="M4251" t="s">
        <v>64</v>
      </c>
      <c r="N4251" t="s">
        <v>149</v>
      </c>
      <c r="O4251" s="42">
        <v>44369</v>
      </c>
      <c r="P4251" s="42">
        <v>44369</v>
      </c>
      <c r="Q4251">
        <v>1120</v>
      </c>
      <c r="R4251">
        <v>0</v>
      </c>
      <c r="S4251" s="44">
        <v>0</v>
      </c>
      <c r="T4251">
        <v>97762.72</v>
      </c>
      <c r="U4251" s="42">
        <v>44369</v>
      </c>
      <c r="V4251">
        <v>6</v>
      </c>
      <c r="W4251">
        <v>3.7759999999999998</v>
      </c>
      <c r="X4251" s="44">
        <v>0</v>
      </c>
      <c r="Y4251" s="45" t="s">
        <v>157</v>
      </c>
      <c r="Z4251" s="35" t="s">
        <v>149</v>
      </c>
      <c r="AA4251" s="35" t="s">
        <v>146</v>
      </c>
    </row>
    <row r="4252" spans="1:27" x14ac:dyDescent="0.25">
      <c r="A4252" t="s">
        <v>150</v>
      </c>
      <c r="B4252" t="s">
        <v>151</v>
      </c>
      <c r="C4252" t="s">
        <v>152</v>
      </c>
      <c r="E4252" t="s">
        <v>12600</v>
      </c>
      <c r="F4252" t="s">
        <v>27</v>
      </c>
      <c r="G4252" t="s">
        <v>27</v>
      </c>
      <c r="H4252" t="s">
        <v>7776</v>
      </c>
      <c r="I4252" t="s">
        <v>7777</v>
      </c>
      <c r="J4252" t="s">
        <v>65</v>
      </c>
      <c r="K4252" t="s">
        <v>7778</v>
      </c>
      <c r="L4252" t="s">
        <v>4</v>
      </c>
      <c r="M4252" t="s">
        <v>64</v>
      </c>
      <c r="N4252" t="s">
        <v>149</v>
      </c>
      <c r="O4252" s="42">
        <v>44369</v>
      </c>
      <c r="P4252" s="42">
        <v>44369</v>
      </c>
      <c r="Q4252">
        <v>1120</v>
      </c>
      <c r="R4252">
        <v>0</v>
      </c>
      <c r="S4252" s="44">
        <v>0</v>
      </c>
      <c r="T4252">
        <v>97762.72</v>
      </c>
      <c r="U4252" s="42">
        <v>44369</v>
      </c>
      <c r="V4252">
        <v>6</v>
      </c>
      <c r="W4252">
        <v>3.7759999999999998</v>
      </c>
      <c r="X4252" s="44">
        <v>0</v>
      </c>
      <c r="Y4252" s="45" t="s">
        <v>157</v>
      </c>
      <c r="Z4252" s="35" t="s">
        <v>149</v>
      </c>
      <c r="AA4252" s="35" t="s">
        <v>146</v>
      </c>
    </row>
    <row r="4253" spans="1:27" x14ac:dyDescent="0.25">
      <c r="A4253" t="s">
        <v>150</v>
      </c>
      <c r="B4253" t="s">
        <v>151</v>
      </c>
      <c r="C4253" t="s">
        <v>152</v>
      </c>
      <c r="E4253" t="s">
        <v>12605</v>
      </c>
      <c r="F4253" t="s">
        <v>27</v>
      </c>
      <c r="G4253" t="s">
        <v>27</v>
      </c>
      <c r="H4253" t="s">
        <v>7925</v>
      </c>
      <c r="I4253" t="s">
        <v>7695</v>
      </c>
      <c r="J4253" t="s">
        <v>65</v>
      </c>
      <c r="K4253" t="s">
        <v>7778</v>
      </c>
      <c r="L4253" t="s">
        <v>4</v>
      </c>
      <c r="M4253" t="s">
        <v>64</v>
      </c>
      <c r="N4253" t="s">
        <v>149</v>
      </c>
      <c r="O4253" s="42">
        <v>44370</v>
      </c>
      <c r="P4253" s="42">
        <v>44370</v>
      </c>
      <c r="Q4253">
        <v>1280</v>
      </c>
      <c r="R4253">
        <v>0</v>
      </c>
      <c r="S4253" s="44">
        <v>0</v>
      </c>
      <c r="T4253">
        <v>111728.8</v>
      </c>
      <c r="U4253" s="42">
        <v>44370</v>
      </c>
      <c r="V4253">
        <v>6</v>
      </c>
      <c r="W4253">
        <v>3.7759999999999998</v>
      </c>
      <c r="X4253" s="44">
        <v>0</v>
      </c>
      <c r="Y4253" s="45" t="s">
        <v>157</v>
      </c>
      <c r="Z4253" s="35" t="s">
        <v>149</v>
      </c>
      <c r="AA4253" s="35" t="s">
        <v>146</v>
      </c>
    </row>
    <row r="4254" spans="1:27" x14ac:dyDescent="0.25">
      <c r="A4254" t="s">
        <v>150</v>
      </c>
      <c r="B4254" t="s">
        <v>151</v>
      </c>
      <c r="C4254" t="s">
        <v>152</v>
      </c>
      <c r="E4254" t="s">
        <v>12605</v>
      </c>
      <c r="F4254" t="s">
        <v>27</v>
      </c>
      <c r="G4254" t="s">
        <v>27</v>
      </c>
      <c r="H4254" t="s">
        <v>7925</v>
      </c>
      <c r="I4254" t="s">
        <v>7695</v>
      </c>
      <c r="J4254" t="s">
        <v>65</v>
      </c>
      <c r="K4254" t="s">
        <v>7778</v>
      </c>
      <c r="L4254" t="s">
        <v>4</v>
      </c>
      <c r="M4254" t="s">
        <v>64</v>
      </c>
      <c r="N4254" t="s">
        <v>149</v>
      </c>
      <c r="O4254" s="42">
        <v>44370</v>
      </c>
      <c r="P4254" s="42">
        <v>44370</v>
      </c>
      <c r="Q4254">
        <v>1280</v>
      </c>
      <c r="R4254">
        <v>0</v>
      </c>
      <c r="S4254" s="44">
        <v>0</v>
      </c>
      <c r="T4254">
        <v>111728.8</v>
      </c>
      <c r="U4254" s="42">
        <v>44370</v>
      </c>
      <c r="V4254">
        <v>6</v>
      </c>
      <c r="W4254">
        <v>3.7759999999999998</v>
      </c>
      <c r="X4254" s="44">
        <v>0</v>
      </c>
      <c r="Y4254" s="45" t="s">
        <v>157</v>
      </c>
      <c r="Z4254" s="35" t="s">
        <v>149</v>
      </c>
      <c r="AA4254" s="35" t="s">
        <v>146</v>
      </c>
    </row>
    <row r="4255" spans="1:27" x14ac:dyDescent="0.25">
      <c r="A4255" t="s">
        <v>150</v>
      </c>
      <c r="B4255" t="s">
        <v>151</v>
      </c>
      <c r="C4255" t="s">
        <v>152</v>
      </c>
      <c r="E4255" t="s">
        <v>12605</v>
      </c>
      <c r="F4255" t="s">
        <v>12606</v>
      </c>
      <c r="G4255" t="s">
        <v>27</v>
      </c>
      <c r="H4255" t="s">
        <v>7925</v>
      </c>
      <c r="I4255" t="s">
        <v>7695</v>
      </c>
      <c r="J4255" t="s">
        <v>65</v>
      </c>
      <c r="K4255" t="s">
        <v>7778</v>
      </c>
      <c r="L4255" t="s">
        <v>4</v>
      </c>
      <c r="M4255" t="s">
        <v>64</v>
      </c>
      <c r="N4255" t="s">
        <v>149</v>
      </c>
      <c r="O4255" s="42">
        <v>44370</v>
      </c>
      <c r="P4255" s="42">
        <v>44370</v>
      </c>
      <c r="Q4255">
        <v>1280</v>
      </c>
      <c r="R4255">
        <v>0</v>
      </c>
      <c r="S4255" s="44">
        <v>0</v>
      </c>
      <c r="T4255">
        <v>111728.8</v>
      </c>
      <c r="U4255" s="42">
        <v>44370</v>
      </c>
      <c r="V4255">
        <v>6</v>
      </c>
      <c r="W4255">
        <v>3.7759999999999998</v>
      </c>
      <c r="X4255" s="44">
        <v>0</v>
      </c>
      <c r="Y4255" s="45" t="s">
        <v>157</v>
      </c>
      <c r="Z4255" s="35" t="s">
        <v>149</v>
      </c>
      <c r="AA4255" s="35" t="s">
        <v>146</v>
      </c>
    </row>
    <row r="4256" spans="1:27" x14ac:dyDescent="0.25">
      <c r="A4256" t="s">
        <v>150</v>
      </c>
      <c r="B4256" t="s">
        <v>151</v>
      </c>
      <c r="C4256" t="s">
        <v>152</v>
      </c>
      <c r="E4256" t="s">
        <v>12607</v>
      </c>
      <c r="F4256" t="s">
        <v>27</v>
      </c>
      <c r="G4256" t="s">
        <v>27</v>
      </c>
      <c r="H4256" t="s">
        <v>11754</v>
      </c>
      <c r="I4256" t="s">
        <v>11755</v>
      </c>
      <c r="J4256" t="s">
        <v>65</v>
      </c>
      <c r="K4256" t="s">
        <v>7778</v>
      </c>
      <c r="L4256" t="s">
        <v>4</v>
      </c>
      <c r="M4256" t="s">
        <v>64</v>
      </c>
      <c r="N4256" t="s">
        <v>149</v>
      </c>
      <c r="O4256" s="42">
        <v>44370</v>
      </c>
      <c r="P4256" s="42">
        <v>44370</v>
      </c>
      <c r="Q4256">
        <v>4200</v>
      </c>
      <c r="R4256">
        <v>0</v>
      </c>
      <c r="S4256" s="44">
        <v>0</v>
      </c>
      <c r="T4256">
        <v>363050.86</v>
      </c>
      <c r="U4256" s="42">
        <v>44370</v>
      </c>
      <c r="V4256">
        <v>6</v>
      </c>
      <c r="W4256">
        <v>3.7759999999999998</v>
      </c>
      <c r="X4256" s="44">
        <v>0</v>
      </c>
      <c r="Y4256" s="45" t="s">
        <v>157</v>
      </c>
      <c r="Z4256" s="35" t="s">
        <v>149</v>
      </c>
      <c r="AA4256" s="35" t="s">
        <v>146</v>
      </c>
    </row>
    <row r="4257" spans="1:27" x14ac:dyDescent="0.25">
      <c r="A4257" t="s">
        <v>150</v>
      </c>
      <c r="B4257" t="s">
        <v>151</v>
      </c>
      <c r="C4257" t="s">
        <v>152</v>
      </c>
      <c r="E4257" t="s">
        <v>12607</v>
      </c>
      <c r="F4257" t="s">
        <v>27</v>
      </c>
      <c r="G4257" t="s">
        <v>27</v>
      </c>
      <c r="H4257" t="s">
        <v>11754</v>
      </c>
      <c r="I4257" t="s">
        <v>11755</v>
      </c>
      <c r="J4257" t="s">
        <v>65</v>
      </c>
      <c r="K4257" t="s">
        <v>7778</v>
      </c>
      <c r="L4257" t="s">
        <v>4</v>
      </c>
      <c r="M4257" t="s">
        <v>64</v>
      </c>
      <c r="N4257" t="s">
        <v>149</v>
      </c>
      <c r="O4257" s="42">
        <v>44370</v>
      </c>
      <c r="P4257" s="42">
        <v>44370</v>
      </c>
      <c r="Q4257">
        <v>4200</v>
      </c>
      <c r="R4257">
        <v>0</v>
      </c>
      <c r="S4257" s="44">
        <v>0</v>
      </c>
      <c r="T4257">
        <v>363050.86</v>
      </c>
      <c r="U4257" s="42">
        <v>44370</v>
      </c>
      <c r="V4257">
        <v>6</v>
      </c>
      <c r="W4257">
        <v>3.7759999999999998</v>
      </c>
      <c r="X4257" s="44">
        <v>0</v>
      </c>
      <c r="Y4257" s="45" t="s">
        <v>157</v>
      </c>
      <c r="Z4257" s="35" t="s">
        <v>149</v>
      </c>
      <c r="AA4257" s="35" t="s">
        <v>146</v>
      </c>
    </row>
    <row r="4258" spans="1:27" x14ac:dyDescent="0.25">
      <c r="A4258" t="s">
        <v>150</v>
      </c>
      <c r="B4258" t="s">
        <v>151</v>
      </c>
      <c r="C4258" t="s">
        <v>152</v>
      </c>
      <c r="E4258" t="s">
        <v>12607</v>
      </c>
      <c r="F4258" t="s">
        <v>12608</v>
      </c>
      <c r="G4258" t="s">
        <v>27</v>
      </c>
      <c r="H4258" t="s">
        <v>11754</v>
      </c>
      <c r="I4258" t="s">
        <v>11755</v>
      </c>
      <c r="J4258" t="s">
        <v>65</v>
      </c>
      <c r="K4258" t="s">
        <v>7778</v>
      </c>
      <c r="L4258" t="s">
        <v>4</v>
      </c>
      <c r="M4258" t="s">
        <v>64</v>
      </c>
      <c r="N4258" t="s">
        <v>149</v>
      </c>
      <c r="O4258" s="42">
        <v>44370</v>
      </c>
      <c r="P4258" s="42">
        <v>44370</v>
      </c>
      <c r="Q4258">
        <v>4200</v>
      </c>
      <c r="R4258">
        <v>0</v>
      </c>
      <c r="S4258" s="44">
        <v>0</v>
      </c>
      <c r="T4258">
        <v>363050.86</v>
      </c>
      <c r="U4258" s="42">
        <v>44370</v>
      </c>
      <c r="V4258">
        <v>6</v>
      </c>
      <c r="W4258">
        <v>3.7759999999999998</v>
      </c>
      <c r="X4258" s="44">
        <v>0</v>
      </c>
      <c r="Y4258" s="45" t="s">
        <v>157</v>
      </c>
      <c r="Z4258" s="35" t="s">
        <v>149</v>
      </c>
      <c r="AA4258" s="35" t="s">
        <v>146</v>
      </c>
    </row>
    <row r="4259" spans="1:27" x14ac:dyDescent="0.25">
      <c r="A4259" t="s">
        <v>150</v>
      </c>
      <c r="B4259" t="s">
        <v>151</v>
      </c>
      <c r="C4259" t="s">
        <v>152</v>
      </c>
      <c r="E4259" t="s">
        <v>12607</v>
      </c>
      <c r="F4259" t="s">
        <v>12609</v>
      </c>
      <c r="G4259" t="s">
        <v>27</v>
      </c>
      <c r="H4259" t="s">
        <v>11754</v>
      </c>
      <c r="I4259" t="s">
        <v>11755</v>
      </c>
      <c r="J4259" t="s">
        <v>65</v>
      </c>
      <c r="K4259" t="s">
        <v>7778</v>
      </c>
      <c r="L4259" t="s">
        <v>4</v>
      </c>
      <c r="M4259" t="s">
        <v>64</v>
      </c>
      <c r="N4259" t="s">
        <v>149</v>
      </c>
      <c r="O4259" s="42">
        <v>44370</v>
      </c>
      <c r="P4259" s="42">
        <v>44370</v>
      </c>
      <c r="Q4259">
        <v>4200</v>
      </c>
      <c r="R4259">
        <v>0</v>
      </c>
      <c r="S4259" s="44">
        <v>0</v>
      </c>
      <c r="T4259">
        <v>363050.86</v>
      </c>
      <c r="U4259" s="42">
        <v>44370</v>
      </c>
      <c r="V4259">
        <v>6</v>
      </c>
      <c r="W4259">
        <v>3.7759999999999998</v>
      </c>
      <c r="X4259" s="44">
        <v>0</v>
      </c>
      <c r="Y4259" s="45" t="s">
        <v>157</v>
      </c>
      <c r="Z4259" s="35" t="s">
        <v>149</v>
      </c>
      <c r="AA4259" s="35" t="s">
        <v>146</v>
      </c>
    </row>
    <row r="4260" spans="1:27" x14ac:dyDescent="0.25">
      <c r="A4260" t="s">
        <v>150</v>
      </c>
      <c r="B4260" t="s">
        <v>151</v>
      </c>
      <c r="C4260" t="s">
        <v>152</v>
      </c>
      <c r="E4260" t="s">
        <v>12607</v>
      </c>
      <c r="F4260" t="s">
        <v>12610</v>
      </c>
      <c r="G4260" t="s">
        <v>27</v>
      </c>
      <c r="H4260" t="s">
        <v>11754</v>
      </c>
      <c r="I4260" t="s">
        <v>11755</v>
      </c>
      <c r="J4260" t="s">
        <v>65</v>
      </c>
      <c r="K4260" t="s">
        <v>7778</v>
      </c>
      <c r="L4260" t="s">
        <v>4</v>
      </c>
      <c r="M4260" t="s">
        <v>64</v>
      </c>
      <c r="N4260" t="s">
        <v>149</v>
      </c>
      <c r="O4260" s="42">
        <v>44370</v>
      </c>
      <c r="P4260" s="42">
        <v>44370</v>
      </c>
      <c r="Q4260">
        <v>4200</v>
      </c>
      <c r="R4260">
        <v>0</v>
      </c>
      <c r="S4260" s="44">
        <v>0</v>
      </c>
      <c r="T4260">
        <v>363050.86</v>
      </c>
      <c r="U4260" s="42">
        <v>44370</v>
      </c>
      <c r="V4260">
        <v>6</v>
      </c>
      <c r="W4260">
        <v>3.7759999999999998</v>
      </c>
      <c r="X4260" s="44">
        <v>0</v>
      </c>
      <c r="Y4260" s="45" t="s">
        <v>157</v>
      </c>
      <c r="Z4260" s="35" t="s">
        <v>149</v>
      </c>
      <c r="AA4260" s="35" t="s">
        <v>146</v>
      </c>
    </row>
    <row r="4261" spans="1:27" x14ac:dyDescent="0.25">
      <c r="A4261" t="s">
        <v>150</v>
      </c>
      <c r="B4261" t="s">
        <v>151</v>
      </c>
      <c r="C4261" t="s">
        <v>152</v>
      </c>
      <c r="E4261" t="s">
        <v>12607</v>
      </c>
      <c r="F4261" t="s">
        <v>12611</v>
      </c>
      <c r="G4261" t="s">
        <v>27</v>
      </c>
      <c r="H4261" t="s">
        <v>11754</v>
      </c>
      <c r="I4261" t="s">
        <v>11755</v>
      </c>
      <c r="J4261" t="s">
        <v>65</v>
      </c>
      <c r="K4261" t="s">
        <v>7778</v>
      </c>
      <c r="L4261" t="s">
        <v>4</v>
      </c>
      <c r="M4261" t="s">
        <v>64</v>
      </c>
      <c r="N4261" t="s">
        <v>149</v>
      </c>
      <c r="O4261" s="42">
        <v>44370</v>
      </c>
      <c r="P4261" s="42">
        <v>44370</v>
      </c>
      <c r="Q4261">
        <v>4200</v>
      </c>
      <c r="R4261">
        <v>0</v>
      </c>
      <c r="S4261" s="44">
        <v>0</v>
      </c>
      <c r="T4261">
        <v>363050.86</v>
      </c>
      <c r="U4261" s="42">
        <v>44370</v>
      </c>
      <c r="V4261">
        <v>6</v>
      </c>
      <c r="W4261">
        <v>3.7759999999999998</v>
      </c>
      <c r="X4261" s="44">
        <v>0</v>
      </c>
      <c r="Y4261" s="45" t="s">
        <v>157</v>
      </c>
      <c r="Z4261" s="35" t="s">
        <v>149</v>
      </c>
      <c r="AA4261" s="35" t="s">
        <v>146</v>
      </c>
    </row>
    <row r="4262" spans="1:27" x14ac:dyDescent="0.25">
      <c r="A4262" t="s">
        <v>150</v>
      </c>
      <c r="B4262" t="s">
        <v>151</v>
      </c>
      <c r="C4262" t="s">
        <v>152</v>
      </c>
      <c r="E4262" t="s">
        <v>12607</v>
      </c>
      <c r="F4262" t="s">
        <v>12612</v>
      </c>
      <c r="G4262" t="s">
        <v>27</v>
      </c>
      <c r="H4262" t="s">
        <v>11754</v>
      </c>
      <c r="I4262" t="s">
        <v>11755</v>
      </c>
      <c r="J4262" t="s">
        <v>65</v>
      </c>
      <c r="K4262" t="s">
        <v>7778</v>
      </c>
      <c r="L4262" t="s">
        <v>4</v>
      </c>
      <c r="M4262" t="s">
        <v>64</v>
      </c>
      <c r="N4262" t="s">
        <v>149</v>
      </c>
      <c r="O4262" s="42">
        <v>44370</v>
      </c>
      <c r="P4262" s="42">
        <v>44370</v>
      </c>
      <c r="Q4262">
        <v>4200</v>
      </c>
      <c r="R4262">
        <v>0</v>
      </c>
      <c r="S4262" s="44">
        <v>0</v>
      </c>
      <c r="T4262">
        <v>363050.86</v>
      </c>
      <c r="U4262" s="42">
        <v>44370</v>
      </c>
      <c r="V4262">
        <v>6</v>
      </c>
      <c r="W4262">
        <v>3.7759999999999998</v>
      </c>
      <c r="X4262" s="44">
        <v>0</v>
      </c>
      <c r="Y4262" s="45" t="s">
        <v>157</v>
      </c>
      <c r="Z4262" s="35" t="s">
        <v>149</v>
      </c>
      <c r="AA4262" s="35" t="s">
        <v>146</v>
      </c>
    </row>
    <row r="4263" spans="1:27" x14ac:dyDescent="0.25">
      <c r="A4263" t="s">
        <v>150</v>
      </c>
      <c r="B4263" t="s">
        <v>151</v>
      </c>
      <c r="C4263" t="s">
        <v>152</v>
      </c>
      <c r="E4263" t="s">
        <v>12613</v>
      </c>
      <c r="F4263" t="s">
        <v>27</v>
      </c>
      <c r="G4263" t="s">
        <v>27</v>
      </c>
      <c r="H4263" t="s">
        <v>12614</v>
      </c>
      <c r="I4263" t="s">
        <v>12615</v>
      </c>
      <c r="J4263" t="s">
        <v>65</v>
      </c>
      <c r="K4263" t="s">
        <v>7778</v>
      </c>
      <c r="L4263" t="s">
        <v>4</v>
      </c>
      <c r="M4263" t="s">
        <v>64</v>
      </c>
      <c r="N4263" t="s">
        <v>149</v>
      </c>
      <c r="O4263" s="42">
        <v>44370</v>
      </c>
      <c r="P4263" s="42">
        <v>44370</v>
      </c>
      <c r="Q4263">
        <v>1000</v>
      </c>
      <c r="R4263">
        <v>0</v>
      </c>
      <c r="S4263" s="44">
        <v>0</v>
      </c>
      <c r="T4263">
        <v>88135.59</v>
      </c>
      <c r="U4263" s="42">
        <v>44370</v>
      </c>
      <c r="V4263">
        <v>6</v>
      </c>
      <c r="W4263">
        <v>3.7759999999999998</v>
      </c>
      <c r="X4263" s="44">
        <v>0</v>
      </c>
      <c r="Y4263" s="45" t="s">
        <v>157</v>
      </c>
      <c r="Z4263" s="35" t="s">
        <v>149</v>
      </c>
      <c r="AA4263" s="35" t="s">
        <v>146</v>
      </c>
    </row>
    <row r="4264" spans="1:27" x14ac:dyDescent="0.25">
      <c r="A4264" t="s">
        <v>150</v>
      </c>
      <c r="B4264" t="s">
        <v>151</v>
      </c>
      <c r="C4264" t="s">
        <v>152</v>
      </c>
      <c r="E4264" t="s">
        <v>12613</v>
      </c>
      <c r="F4264" t="s">
        <v>12616</v>
      </c>
      <c r="G4264" t="s">
        <v>27</v>
      </c>
      <c r="H4264" t="s">
        <v>12614</v>
      </c>
      <c r="I4264" t="s">
        <v>12615</v>
      </c>
      <c r="J4264" t="s">
        <v>65</v>
      </c>
      <c r="K4264" t="s">
        <v>7778</v>
      </c>
      <c r="L4264" t="s">
        <v>4</v>
      </c>
      <c r="M4264" t="s">
        <v>64</v>
      </c>
      <c r="N4264" t="s">
        <v>149</v>
      </c>
      <c r="O4264" s="42">
        <v>44370</v>
      </c>
      <c r="P4264" s="42">
        <v>44370</v>
      </c>
      <c r="Q4264">
        <v>1000</v>
      </c>
      <c r="R4264">
        <v>0</v>
      </c>
      <c r="S4264" s="44">
        <v>0</v>
      </c>
      <c r="T4264">
        <v>88135.59</v>
      </c>
      <c r="U4264" s="42">
        <v>44370</v>
      </c>
      <c r="V4264">
        <v>6</v>
      </c>
      <c r="W4264">
        <v>3.7759999999999998</v>
      </c>
      <c r="X4264" s="44">
        <v>0</v>
      </c>
      <c r="Y4264" s="45" t="s">
        <v>157</v>
      </c>
      <c r="Z4264" s="35" t="s">
        <v>149</v>
      </c>
      <c r="AA4264" s="35" t="s">
        <v>146</v>
      </c>
    </row>
    <row r="4265" spans="1:27" x14ac:dyDescent="0.25">
      <c r="A4265" t="s">
        <v>150</v>
      </c>
      <c r="B4265" t="s">
        <v>151</v>
      </c>
      <c r="C4265" t="s">
        <v>152</v>
      </c>
      <c r="E4265" t="s">
        <v>12617</v>
      </c>
      <c r="F4265" t="s">
        <v>12618</v>
      </c>
      <c r="G4265" t="s">
        <v>27</v>
      </c>
      <c r="H4265" t="s">
        <v>12167</v>
      </c>
      <c r="I4265" t="s">
        <v>12168</v>
      </c>
      <c r="J4265" t="s">
        <v>65</v>
      </c>
      <c r="K4265" t="s">
        <v>7778</v>
      </c>
      <c r="L4265" t="s">
        <v>4</v>
      </c>
      <c r="M4265" t="s">
        <v>64</v>
      </c>
      <c r="N4265" t="s">
        <v>149</v>
      </c>
      <c r="O4265" s="42">
        <v>44370</v>
      </c>
      <c r="P4265" s="42">
        <v>44370</v>
      </c>
      <c r="Q4265">
        <v>1200</v>
      </c>
      <c r="R4265">
        <v>0</v>
      </c>
      <c r="S4265" s="44">
        <v>0</v>
      </c>
      <c r="T4265">
        <v>105762.71</v>
      </c>
      <c r="U4265" s="42">
        <v>44370</v>
      </c>
      <c r="V4265">
        <v>6</v>
      </c>
      <c r="W4265">
        <v>3.7759999999999998</v>
      </c>
      <c r="X4265" s="44">
        <v>0</v>
      </c>
      <c r="Y4265" s="45" t="s">
        <v>157</v>
      </c>
      <c r="Z4265" s="35" t="s">
        <v>149</v>
      </c>
      <c r="AA4265" s="35" t="s">
        <v>146</v>
      </c>
    </row>
    <row r="4266" spans="1:27" x14ac:dyDescent="0.25">
      <c r="A4266" t="s">
        <v>150</v>
      </c>
      <c r="B4266" t="s">
        <v>151</v>
      </c>
      <c r="C4266" t="s">
        <v>152</v>
      </c>
      <c r="E4266" t="s">
        <v>12617</v>
      </c>
      <c r="F4266" t="s">
        <v>27</v>
      </c>
      <c r="G4266" t="s">
        <v>27</v>
      </c>
      <c r="H4266" t="s">
        <v>12167</v>
      </c>
      <c r="I4266" t="s">
        <v>12168</v>
      </c>
      <c r="J4266" t="s">
        <v>65</v>
      </c>
      <c r="K4266" t="s">
        <v>7778</v>
      </c>
      <c r="L4266" t="s">
        <v>4</v>
      </c>
      <c r="M4266" t="s">
        <v>64</v>
      </c>
      <c r="N4266" t="s">
        <v>149</v>
      </c>
      <c r="O4266" s="42">
        <v>44370</v>
      </c>
      <c r="P4266" s="42">
        <v>44370</v>
      </c>
      <c r="Q4266">
        <v>1200</v>
      </c>
      <c r="R4266">
        <v>0</v>
      </c>
      <c r="S4266" s="44">
        <v>0</v>
      </c>
      <c r="T4266">
        <v>105762.71</v>
      </c>
      <c r="U4266" s="42">
        <v>44370</v>
      </c>
      <c r="V4266">
        <v>6</v>
      </c>
      <c r="W4266">
        <v>3.7759999999999998</v>
      </c>
      <c r="X4266" s="44">
        <v>0</v>
      </c>
      <c r="Y4266" s="45" t="s">
        <v>157</v>
      </c>
      <c r="Z4266" s="35" t="s">
        <v>149</v>
      </c>
      <c r="AA4266" s="35" t="s">
        <v>146</v>
      </c>
    </row>
    <row r="4267" spans="1:27" x14ac:dyDescent="0.25">
      <c r="A4267" t="s">
        <v>150</v>
      </c>
      <c r="B4267" t="s">
        <v>151</v>
      </c>
      <c r="C4267" t="s">
        <v>152</v>
      </c>
      <c r="E4267" t="s">
        <v>12619</v>
      </c>
      <c r="F4267" t="s">
        <v>12620</v>
      </c>
      <c r="G4267" t="s">
        <v>27</v>
      </c>
      <c r="H4267" t="s">
        <v>9270</v>
      </c>
      <c r="I4267" t="s">
        <v>8883</v>
      </c>
      <c r="J4267" t="s">
        <v>65</v>
      </c>
      <c r="K4267" t="s">
        <v>7778</v>
      </c>
      <c r="L4267" t="s">
        <v>4</v>
      </c>
      <c r="M4267" t="s">
        <v>64</v>
      </c>
      <c r="N4267" t="s">
        <v>149</v>
      </c>
      <c r="O4267" s="42">
        <v>44370</v>
      </c>
      <c r="P4267" s="42">
        <v>44370</v>
      </c>
      <c r="Q4267">
        <v>1000</v>
      </c>
      <c r="R4267">
        <v>0</v>
      </c>
      <c r="S4267" s="44">
        <v>0</v>
      </c>
      <c r="T4267">
        <v>88135.59</v>
      </c>
      <c r="U4267" s="42">
        <v>44370</v>
      </c>
      <c r="V4267">
        <v>6</v>
      </c>
      <c r="W4267">
        <v>3.7759999999999998</v>
      </c>
      <c r="X4267" s="44">
        <v>0</v>
      </c>
      <c r="Y4267" s="45" t="s">
        <v>157</v>
      </c>
      <c r="Z4267" s="35" t="s">
        <v>149</v>
      </c>
      <c r="AA4267" s="35" t="s">
        <v>146</v>
      </c>
    </row>
    <row r="4268" spans="1:27" x14ac:dyDescent="0.25">
      <c r="A4268" t="s">
        <v>150</v>
      </c>
      <c r="B4268" t="s">
        <v>151</v>
      </c>
      <c r="C4268" t="s">
        <v>152</v>
      </c>
      <c r="E4268" t="s">
        <v>12619</v>
      </c>
      <c r="F4268" t="s">
        <v>27</v>
      </c>
      <c r="G4268" t="s">
        <v>27</v>
      </c>
      <c r="H4268" t="s">
        <v>9270</v>
      </c>
      <c r="I4268" t="s">
        <v>8883</v>
      </c>
      <c r="J4268" t="s">
        <v>65</v>
      </c>
      <c r="K4268" t="s">
        <v>7778</v>
      </c>
      <c r="L4268" t="s">
        <v>4</v>
      </c>
      <c r="M4268" t="s">
        <v>64</v>
      </c>
      <c r="N4268" t="s">
        <v>149</v>
      </c>
      <c r="O4268" s="42">
        <v>44370</v>
      </c>
      <c r="P4268" s="42">
        <v>44370</v>
      </c>
      <c r="Q4268">
        <v>1000</v>
      </c>
      <c r="R4268">
        <v>0</v>
      </c>
      <c r="S4268" s="44">
        <v>0</v>
      </c>
      <c r="T4268">
        <v>88135.59</v>
      </c>
      <c r="U4268" s="42">
        <v>44370</v>
      </c>
      <c r="V4268">
        <v>6</v>
      </c>
      <c r="W4268">
        <v>3.7759999999999998</v>
      </c>
      <c r="X4268" s="44">
        <v>0</v>
      </c>
      <c r="Y4268" s="45" t="s">
        <v>157</v>
      </c>
      <c r="Z4268" s="35" t="s">
        <v>149</v>
      </c>
      <c r="AA4268" s="35" t="s">
        <v>146</v>
      </c>
    </row>
    <row r="4269" spans="1:27" x14ac:dyDescent="0.25">
      <c r="A4269" t="s">
        <v>150</v>
      </c>
      <c r="B4269" t="s">
        <v>151</v>
      </c>
      <c r="C4269" t="s">
        <v>11495</v>
      </c>
      <c r="E4269" t="s">
        <v>12621</v>
      </c>
      <c r="F4269" t="s">
        <v>12622</v>
      </c>
      <c r="G4269" t="s">
        <v>27</v>
      </c>
      <c r="H4269" t="s">
        <v>11663</v>
      </c>
      <c r="I4269" t="s">
        <v>8884</v>
      </c>
      <c r="J4269" t="s">
        <v>65</v>
      </c>
      <c r="K4269" t="s">
        <v>7778</v>
      </c>
      <c r="L4269" t="s">
        <v>4</v>
      </c>
      <c r="M4269" t="s">
        <v>64</v>
      </c>
      <c r="N4269" t="s">
        <v>149</v>
      </c>
      <c r="O4269" s="42">
        <v>44370</v>
      </c>
      <c r="P4269" s="42">
        <v>44370</v>
      </c>
      <c r="Q4269">
        <v>2400</v>
      </c>
      <c r="R4269">
        <v>0</v>
      </c>
      <c r="S4269" s="44">
        <v>0</v>
      </c>
      <c r="T4269">
        <v>210508.46</v>
      </c>
      <c r="U4269" s="42">
        <v>44370</v>
      </c>
      <c r="V4269">
        <v>6</v>
      </c>
      <c r="W4269">
        <v>3.7759999999999998</v>
      </c>
      <c r="X4269" s="44">
        <v>0</v>
      </c>
      <c r="Y4269" s="45" t="s">
        <v>157</v>
      </c>
      <c r="Z4269" s="35" t="s">
        <v>149</v>
      </c>
      <c r="AA4269" s="35" t="s">
        <v>146</v>
      </c>
    </row>
    <row r="4270" spans="1:27" x14ac:dyDescent="0.25">
      <c r="A4270" t="s">
        <v>150</v>
      </c>
      <c r="B4270" t="s">
        <v>151</v>
      </c>
      <c r="C4270" t="s">
        <v>11495</v>
      </c>
      <c r="E4270" t="s">
        <v>12621</v>
      </c>
      <c r="F4270" t="s">
        <v>12623</v>
      </c>
      <c r="G4270" t="s">
        <v>27</v>
      </c>
      <c r="H4270" t="s">
        <v>11663</v>
      </c>
      <c r="I4270" t="s">
        <v>8884</v>
      </c>
      <c r="J4270" t="s">
        <v>65</v>
      </c>
      <c r="K4270" t="s">
        <v>7778</v>
      </c>
      <c r="L4270" t="s">
        <v>4</v>
      </c>
      <c r="M4270" t="s">
        <v>64</v>
      </c>
      <c r="N4270" t="s">
        <v>149</v>
      </c>
      <c r="O4270" s="42">
        <v>44370</v>
      </c>
      <c r="P4270" s="42">
        <v>44370</v>
      </c>
      <c r="Q4270">
        <v>2400</v>
      </c>
      <c r="R4270">
        <v>0</v>
      </c>
      <c r="S4270" s="44">
        <v>0</v>
      </c>
      <c r="T4270">
        <v>210508.46</v>
      </c>
      <c r="U4270" s="42">
        <v>44370</v>
      </c>
      <c r="V4270">
        <v>6</v>
      </c>
      <c r="W4270">
        <v>3.7759999999999998</v>
      </c>
      <c r="X4270" s="44">
        <v>0</v>
      </c>
      <c r="Y4270" s="45" t="s">
        <v>157</v>
      </c>
      <c r="Z4270" s="35" t="s">
        <v>149</v>
      </c>
      <c r="AA4270" s="35" t="s">
        <v>146</v>
      </c>
    </row>
    <row r="4271" spans="1:27" x14ac:dyDescent="0.25">
      <c r="A4271" t="s">
        <v>150</v>
      </c>
      <c r="B4271" t="s">
        <v>151</v>
      </c>
      <c r="C4271" t="s">
        <v>11495</v>
      </c>
      <c r="E4271" t="s">
        <v>12621</v>
      </c>
      <c r="F4271" t="s">
        <v>27</v>
      </c>
      <c r="G4271" t="s">
        <v>27</v>
      </c>
      <c r="H4271" t="s">
        <v>11663</v>
      </c>
      <c r="I4271" t="s">
        <v>8884</v>
      </c>
      <c r="J4271" t="s">
        <v>65</v>
      </c>
      <c r="K4271" t="s">
        <v>7778</v>
      </c>
      <c r="L4271" t="s">
        <v>4</v>
      </c>
      <c r="M4271" t="s">
        <v>64</v>
      </c>
      <c r="N4271" t="s">
        <v>149</v>
      </c>
      <c r="O4271" s="42">
        <v>44370</v>
      </c>
      <c r="P4271" s="42">
        <v>44370</v>
      </c>
      <c r="Q4271">
        <v>2400</v>
      </c>
      <c r="R4271">
        <v>0</v>
      </c>
      <c r="S4271" s="44">
        <v>0</v>
      </c>
      <c r="T4271">
        <v>210508.46</v>
      </c>
      <c r="U4271" s="42">
        <v>44370</v>
      </c>
      <c r="V4271">
        <v>6</v>
      </c>
      <c r="W4271">
        <v>3.7759999999999998</v>
      </c>
      <c r="X4271" s="44">
        <v>0</v>
      </c>
      <c r="Y4271" s="45" t="s">
        <v>157</v>
      </c>
      <c r="Z4271" s="35" t="s">
        <v>149</v>
      </c>
      <c r="AA4271" s="35" t="s">
        <v>146</v>
      </c>
    </row>
    <row r="4272" spans="1:27" x14ac:dyDescent="0.25">
      <c r="A4272" t="s">
        <v>150</v>
      </c>
      <c r="B4272" t="s">
        <v>151</v>
      </c>
      <c r="C4272" t="s">
        <v>152</v>
      </c>
      <c r="E4272" t="s">
        <v>12624</v>
      </c>
      <c r="F4272" t="s">
        <v>12625</v>
      </c>
      <c r="G4272" t="s">
        <v>27</v>
      </c>
      <c r="H4272" t="s">
        <v>7776</v>
      </c>
      <c r="I4272" t="s">
        <v>7777</v>
      </c>
      <c r="J4272" t="s">
        <v>65</v>
      </c>
      <c r="K4272" t="s">
        <v>7778</v>
      </c>
      <c r="L4272" t="s">
        <v>4</v>
      </c>
      <c r="M4272" t="s">
        <v>64</v>
      </c>
      <c r="N4272" t="s">
        <v>149</v>
      </c>
      <c r="O4272" s="42">
        <v>44372</v>
      </c>
      <c r="P4272" s="42">
        <v>44372</v>
      </c>
      <c r="Q4272">
        <v>500</v>
      </c>
      <c r="R4272">
        <v>0</v>
      </c>
      <c r="S4272" s="44">
        <v>0</v>
      </c>
      <c r="T4272">
        <v>44491.53</v>
      </c>
      <c r="U4272" s="42">
        <v>44372</v>
      </c>
      <c r="V4272">
        <v>6</v>
      </c>
      <c r="W4272">
        <v>3.7759999999999998</v>
      </c>
      <c r="X4272" s="44">
        <v>0</v>
      </c>
      <c r="Y4272" s="45" t="s">
        <v>157</v>
      </c>
      <c r="Z4272" s="35" t="s">
        <v>149</v>
      </c>
      <c r="AA4272" s="35" t="s">
        <v>146</v>
      </c>
    </row>
    <row r="4273" spans="1:27" x14ac:dyDescent="0.25">
      <c r="A4273" t="s">
        <v>150</v>
      </c>
      <c r="B4273" t="s">
        <v>151</v>
      </c>
      <c r="C4273" t="s">
        <v>152</v>
      </c>
      <c r="E4273" t="s">
        <v>12624</v>
      </c>
      <c r="F4273" t="s">
        <v>27</v>
      </c>
      <c r="G4273" t="s">
        <v>27</v>
      </c>
      <c r="H4273" t="s">
        <v>7776</v>
      </c>
      <c r="I4273" t="s">
        <v>7777</v>
      </c>
      <c r="J4273" t="s">
        <v>65</v>
      </c>
      <c r="K4273" t="s">
        <v>7778</v>
      </c>
      <c r="L4273" t="s">
        <v>4</v>
      </c>
      <c r="M4273" t="s">
        <v>64</v>
      </c>
      <c r="N4273" t="s">
        <v>149</v>
      </c>
      <c r="O4273" s="42">
        <v>44372</v>
      </c>
      <c r="P4273" s="42">
        <v>44372</v>
      </c>
      <c r="Q4273">
        <v>500</v>
      </c>
      <c r="R4273">
        <v>0</v>
      </c>
      <c r="S4273" s="44">
        <v>0</v>
      </c>
      <c r="T4273">
        <v>44491.53</v>
      </c>
      <c r="U4273" s="42">
        <v>44372</v>
      </c>
      <c r="V4273">
        <v>6</v>
      </c>
      <c r="W4273">
        <v>3.7759999999999998</v>
      </c>
      <c r="X4273" s="44">
        <v>0</v>
      </c>
      <c r="Y4273" s="45" t="s">
        <v>157</v>
      </c>
      <c r="Z4273" s="35" t="s">
        <v>149</v>
      </c>
      <c r="AA4273" s="35" t="s">
        <v>146</v>
      </c>
    </row>
    <row r="4274" spans="1:27" x14ac:dyDescent="0.25">
      <c r="A4274" t="s">
        <v>150</v>
      </c>
      <c r="B4274" t="s">
        <v>151</v>
      </c>
      <c r="C4274" t="s">
        <v>152</v>
      </c>
      <c r="E4274" t="s">
        <v>12626</v>
      </c>
      <c r="F4274" t="s">
        <v>12627</v>
      </c>
      <c r="G4274" t="s">
        <v>27</v>
      </c>
      <c r="H4274" t="s">
        <v>156</v>
      </c>
      <c r="I4274" t="s">
        <v>37</v>
      </c>
      <c r="J4274" t="s">
        <v>65</v>
      </c>
      <c r="K4274" t="s">
        <v>7778</v>
      </c>
      <c r="L4274" t="s">
        <v>4</v>
      </c>
      <c r="M4274" t="s">
        <v>64</v>
      </c>
      <c r="N4274" t="s">
        <v>149</v>
      </c>
      <c r="O4274" s="42">
        <v>44368</v>
      </c>
      <c r="P4274" s="42">
        <v>44368</v>
      </c>
      <c r="Q4274">
        <v>640</v>
      </c>
      <c r="R4274">
        <v>0</v>
      </c>
      <c r="S4274" s="44">
        <v>0</v>
      </c>
      <c r="T4274">
        <v>55942.400000000001</v>
      </c>
      <c r="U4274" s="42">
        <v>44368</v>
      </c>
      <c r="V4274">
        <v>6</v>
      </c>
      <c r="W4274">
        <v>3.7759999999999998</v>
      </c>
      <c r="X4274" s="44">
        <v>0</v>
      </c>
      <c r="Y4274" s="45" t="s">
        <v>157</v>
      </c>
      <c r="Z4274" s="35" t="s">
        <v>149</v>
      </c>
      <c r="AA4274" s="35" t="s">
        <v>146</v>
      </c>
    </row>
    <row r="4275" spans="1:27" x14ac:dyDescent="0.25">
      <c r="A4275" t="s">
        <v>150</v>
      </c>
      <c r="B4275" t="s">
        <v>151</v>
      </c>
      <c r="C4275" t="s">
        <v>152</v>
      </c>
      <c r="E4275" t="s">
        <v>12626</v>
      </c>
      <c r="F4275" t="s">
        <v>27</v>
      </c>
      <c r="G4275" t="s">
        <v>27</v>
      </c>
      <c r="H4275" t="s">
        <v>156</v>
      </c>
      <c r="I4275" t="s">
        <v>37</v>
      </c>
      <c r="J4275" t="s">
        <v>65</v>
      </c>
      <c r="K4275" t="s">
        <v>7778</v>
      </c>
      <c r="L4275" t="s">
        <v>4</v>
      </c>
      <c r="M4275" t="s">
        <v>64</v>
      </c>
      <c r="N4275" t="s">
        <v>149</v>
      </c>
      <c r="O4275" s="42">
        <v>44368</v>
      </c>
      <c r="P4275" s="42">
        <v>44368</v>
      </c>
      <c r="Q4275">
        <v>640</v>
      </c>
      <c r="R4275">
        <v>0</v>
      </c>
      <c r="S4275" s="44">
        <v>0</v>
      </c>
      <c r="T4275">
        <v>55942.400000000001</v>
      </c>
      <c r="U4275" s="42">
        <v>44368</v>
      </c>
      <c r="V4275">
        <v>6</v>
      </c>
      <c r="W4275">
        <v>3.7759999999999998</v>
      </c>
      <c r="X4275" s="44">
        <v>0</v>
      </c>
      <c r="Y4275" s="45" t="s">
        <v>157</v>
      </c>
      <c r="Z4275" s="35" t="s">
        <v>149</v>
      </c>
      <c r="AA4275" s="35" t="s">
        <v>146</v>
      </c>
    </row>
    <row r="4276" spans="1:27" x14ac:dyDescent="0.25">
      <c r="A4276" t="s">
        <v>150</v>
      </c>
      <c r="B4276" t="s">
        <v>151</v>
      </c>
      <c r="C4276" t="s">
        <v>12319</v>
      </c>
      <c r="E4276" t="s">
        <v>12628</v>
      </c>
      <c r="F4276" t="s">
        <v>27</v>
      </c>
      <c r="G4276" t="s">
        <v>27</v>
      </c>
      <c r="H4276" t="s">
        <v>9523</v>
      </c>
      <c r="I4276" t="s">
        <v>8863</v>
      </c>
      <c r="J4276" t="s">
        <v>65</v>
      </c>
      <c r="K4276" t="s">
        <v>7778</v>
      </c>
      <c r="L4276" t="s">
        <v>4</v>
      </c>
      <c r="M4276" t="s">
        <v>64</v>
      </c>
      <c r="N4276" t="s">
        <v>149</v>
      </c>
      <c r="O4276" s="42">
        <v>44368</v>
      </c>
      <c r="P4276" s="42">
        <v>44368</v>
      </c>
      <c r="Q4276">
        <v>609</v>
      </c>
      <c r="R4276">
        <v>0</v>
      </c>
      <c r="S4276" s="44">
        <v>0</v>
      </c>
      <c r="T4276">
        <v>50059.8</v>
      </c>
      <c r="U4276" s="42">
        <v>44368</v>
      </c>
      <c r="V4276">
        <v>6</v>
      </c>
      <c r="W4276">
        <v>3.7759999999999998</v>
      </c>
      <c r="X4276" s="44">
        <v>0</v>
      </c>
      <c r="Y4276" s="45" t="s">
        <v>157</v>
      </c>
      <c r="Z4276" s="35" t="s">
        <v>149</v>
      </c>
      <c r="AA4276" s="35" t="s">
        <v>146</v>
      </c>
    </row>
    <row r="4277" spans="1:27" x14ac:dyDescent="0.25">
      <c r="A4277" t="s">
        <v>150</v>
      </c>
      <c r="B4277" t="s">
        <v>151</v>
      </c>
      <c r="C4277" t="s">
        <v>12319</v>
      </c>
      <c r="E4277" t="s">
        <v>12628</v>
      </c>
      <c r="F4277" t="s">
        <v>12629</v>
      </c>
      <c r="G4277" t="s">
        <v>27</v>
      </c>
      <c r="H4277" t="s">
        <v>9523</v>
      </c>
      <c r="I4277" t="s">
        <v>8863</v>
      </c>
      <c r="J4277" t="s">
        <v>65</v>
      </c>
      <c r="K4277" t="s">
        <v>7778</v>
      </c>
      <c r="L4277" t="s">
        <v>4</v>
      </c>
      <c r="M4277" t="s">
        <v>64</v>
      </c>
      <c r="N4277" t="s">
        <v>149</v>
      </c>
      <c r="O4277" s="42">
        <v>44368</v>
      </c>
      <c r="P4277" s="42">
        <v>44368</v>
      </c>
      <c r="Q4277">
        <v>609</v>
      </c>
      <c r="R4277">
        <v>0</v>
      </c>
      <c r="S4277" s="44">
        <v>0</v>
      </c>
      <c r="T4277">
        <v>50059.8</v>
      </c>
      <c r="U4277" s="42">
        <v>44368</v>
      </c>
      <c r="V4277">
        <v>6</v>
      </c>
      <c r="W4277">
        <v>3.7759999999999998</v>
      </c>
      <c r="X4277" s="44">
        <v>0</v>
      </c>
      <c r="Y4277" s="45" t="s">
        <v>157</v>
      </c>
      <c r="Z4277" s="35" t="s">
        <v>149</v>
      </c>
      <c r="AA4277" s="35" t="s">
        <v>146</v>
      </c>
    </row>
    <row r="4278" spans="1:27" x14ac:dyDescent="0.25">
      <c r="A4278" t="s">
        <v>150</v>
      </c>
      <c r="B4278" t="s">
        <v>151</v>
      </c>
      <c r="C4278" t="s">
        <v>12319</v>
      </c>
      <c r="E4278" t="s">
        <v>12628</v>
      </c>
      <c r="F4278" t="s">
        <v>27</v>
      </c>
      <c r="G4278" t="s">
        <v>27</v>
      </c>
      <c r="H4278" t="s">
        <v>9523</v>
      </c>
      <c r="I4278" t="s">
        <v>8863</v>
      </c>
      <c r="J4278" t="s">
        <v>9524</v>
      </c>
      <c r="K4278" t="s">
        <v>9525</v>
      </c>
      <c r="L4278" t="s">
        <v>41</v>
      </c>
      <c r="M4278" t="s">
        <v>64</v>
      </c>
      <c r="N4278" t="s">
        <v>149</v>
      </c>
      <c r="O4278" s="42">
        <v>44368</v>
      </c>
      <c r="P4278" s="42">
        <v>44368</v>
      </c>
      <c r="Q4278">
        <v>70</v>
      </c>
      <c r="R4278">
        <v>0</v>
      </c>
      <c r="S4278" s="44">
        <v>0</v>
      </c>
      <c r="T4278">
        <v>652.41999999999996</v>
      </c>
      <c r="U4278" s="42">
        <v>44368</v>
      </c>
      <c r="V4278">
        <v>6</v>
      </c>
      <c r="W4278">
        <v>3.7759999999999998</v>
      </c>
      <c r="X4278" s="44">
        <v>0</v>
      </c>
      <c r="Y4278" s="45" t="s">
        <v>157</v>
      </c>
      <c r="Z4278" s="35" t="s">
        <v>149</v>
      </c>
      <c r="AA4278" s="35" t="s">
        <v>146</v>
      </c>
    </row>
    <row r="4279" spans="1:27" x14ac:dyDescent="0.25">
      <c r="A4279" t="s">
        <v>150</v>
      </c>
      <c r="B4279" t="s">
        <v>151</v>
      </c>
      <c r="C4279" t="s">
        <v>12319</v>
      </c>
      <c r="E4279" t="s">
        <v>12628</v>
      </c>
      <c r="F4279" t="s">
        <v>12629</v>
      </c>
      <c r="G4279" t="s">
        <v>27</v>
      </c>
      <c r="H4279" t="s">
        <v>9523</v>
      </c>
      <c r="I4279" t="s">
        <v>8863</v>
      </c>
      <c r="J4279" t="s">
        <v>9524</v>
      </c>
      <c r="K4279" t="s">
        <v>9525</v>
      </c>
      <c r="L4279" t="s">
        <v>41</v>
      </c>
      <c r="M4279" t="s">
        <v>64</v>
      </c>
      <c r="N4279" t="s">
        <v>149</v>
      </c>
      <c r="O4279" s="42">
        <v>44368</v>
      </c>
      <c r="P4279" s="42">
        <v>44368</v>
      </c>
      <c r="Q4279">
        <v>70</v>
      </c>
      <c r="R4279">
        <v>0</v>
      </c>
      <c r="S4279" s="44">
        <v>0</v>
      </c>
      <c r="T4279">
        <v>652.41999999999996</v>
      </c>
      <c r="U4279" s="42">
        <v>44368</v>
      </c>
      <c r="V4279">
        <v>6</v>
      </c>
      <c r="W4279">
        <v>3.7759999999999998</v>
      </c>
      <c r="X4279" s="44">
        <v>0</v>
      </c>
      <c r="Y4279" s="45" t="s">
        <v>157</v>
      </c>
      <c r="Z4279" s="35" t="s">
        <v>149</v>
      </c>
      <c r="AA4279" s="35" t="s">
        <v>146</v>
      </c>
    </row>
    <row r="4280" spans="1:27" x14ac:dyDescent="0.25">
      <c r="A4280" t="s">
        <v>150</v>
      </c>
      <c r="B4280" t="s">
        <v>151</v>
      </c>
      <c r="C4280" t="s">
        <v>12319</v>
      </c>
      <c r="E4280" t="s">
        <v>12628</v>
      </c>
      <c r="F4280" t="s">
        <v>27</v>
      </c>
      <c r="G4280" t="s">
        <v>27</v>
      </c>
      <c r="H4280" t="s">
        <v>9523</v>
      </c>
      <c r="I4280" t="s">
        <v>8863</v>
      </c>
      <c r="J4280" t="s">
        <v>12630</v>
      </c>
      <c r="K4280" t="s">
        <v>12631</v>
      </c>
      <c r="L4280" t="s">
        <v>41</v>
      </c>
      <c r="M4280" t="s">
        <v>64</v>
      </c>
      <c r="N4280" t="s">
        <v>149</v>
      </c>
      <c r="O4280" s="42">
        <v>44368</v>
      </c>
      <c r="P4280" s="42">
        <v>44368</v>
      </c>
      <c r="Q4280">
        <v>15</v>
      </c>
      <c r="R4280">
        <v>0</v>
      </c>
      <c r="S4280" s="44">
        <v>0</v>
      </c>
      <c r="T4280">
        <v>28.94</v>
      </c>
      <c r="U4280" s="42">
        <v>44368</v>
      </c>
      <c r="V4280">
        <v>6</v>
      </c>
      <c r="W4280">
        <v>3.7759999999999998</v>
      </c>
      <c r="X4280" s="44">
        <v>0</v>
      </c>
      <c r="Y4280" s="45" t="s">
        <v>157</v>
      </c>
      <c r="Z4280" s="35" t="s">
        <v>149</v>
      </c>
      <c r="AA4280" s="35" t="s">
        <v>146</v>
      </c>
    </row>
    <row r="4281" spans="1:27" x14ac:dyDescent="0.25">
      <c r="A4281" t="s">
        <v>150</v>
      </c>
      <c r="B4281" t="s">
        <v>151</v>
      </c>
      <c r="C4281" t="s">
        <v>12319</v>
      </c>
      <c r="E4281" t="s">
        <v>12628</v>
      </c>
      <c r="F4281" t="s">
        <v>12629</v>
      </c>
      <c r="G4281" t="s">
        <v>27</v>
      </c>
      <c r="H4281" t="s">
        <v>9523</v>
      </c>
      <c r="I4281" t="s">
        <v>8863</v>
      </c>
      <c r="J4281" t="s">
        <v>12630</v>
      </c>
      <c r="K4281" t="s">
        <v>12631</v>
      </c>
      <c r="L4281" t="s">
        <v>41</v>
      </c>
      <c r="M4281" t="s">
        <v>64</v>
      </c>
      <c r="N4281" t="s">
        <v>149</v>
      </c>
      <c r="O4281" s="42">
        <v>44368</v>
      </c>
      <c r="P4281" s="42">
        <v>44368</v>
      </c>
      <c r="Q4281">
        <v>15</v>
      </c>
      <c r="R4281">
        <v>0</v>
      </c>
      <c r="S4281" s="44">
        <v>0</v>
      </c>
      <c r="T4281">
        <v>28.94</v>
      </c>
      <c r="U4281" s="42">
        <v>44368</v>
      </c>
      <c r="V4281">
        <v>6</v>
      </c>
      <c r="W4281">
        <v>3.7759999999999998</v>
      </c>
      <c r="X4281" s="44">
        <v>0</v>
      </c>
      <c r="Y4281" s="45" t="s">
        <v>157</v>
      </c>
      <c r="Z4281" s="35" t="s">
        <v>149</v>
      </c>
      <c r="AA4281" s="35" t="s">
        <v>146</v>
      </c>
    </row>
    <row r="4282" spans="1:27" x14ac:dyDescent="0.25">
      <c r="A4282" t="s">
        <v>563</v>
      </c>
      <c r="B4282" t="s">
        <v>852</v>
      </c>
      <c r="C4282" t="s">
        <v>11495</v>
      </c>
      <c r="E4282" t="s">
        <v>12632</v>
      </c>
      <c r="F4282" t="s">
        <v>27</v>
      </c>
      <c r="G4282" t="s">
        <v>27</v>
      </c>
      <c r="H4282" t="s">
        <v>3878</v>
      </c>
      <c r="I4282" t="s">
        <v>2542</v>
      </c>
      <c r="J4282" t="s">
        <v>9479</v>
      </c>
      <c r="K4282" t="s">
        <v>8843</v>
      </c>
      <c r="L4282" t="s">
        <v>41</v>
      </c>
      <c r="M4282" t="s">
        <v>64</v>
      </c>
      <c r="N4282" t="s">
        <v>149</v>
      </c>
      <c r="O4282" s="42">
        <v>44363</v>
      </c>
      <c r="P4282" s="42">
        <v>44363</v>
      </c>
      <c r="Q4282">
        <v>4800</v>
      </c>
      <c r="R4282">
        <v>0</v>
      </c>
      <c r="S4282" s="44">
        <v>0</v>
      </c>
      <c r="T4282">
        <v>23050.85</v>
      </c>
      <c r="U4282" s="42">
        <v>44363</v>
      </c>
      <c r="V4282">
        <v>6</v>
      </c>
      <c r="W4282">
        <v>3.7759999999999998</v>
      </c>
      <c r="X4282" s="44">
        <v>0</v>
      </c>
      <c r="Y4282" s="45" t="s">
        <v>157</v>
      </c>
      <c r="Z4282" s="35" t="s">
        <v>149</v>
      </c>
      <c r="AA4282" s="35" t="s">
        <v>146</v>
      </c>
    </row>
    <row r="4283" spans="1:27" x14ac:dyDescent="0.25">
      <c r="A4283" t="s">
        <v>563</v>
      </c>
      <c r="B4283" t="s">
        <v>852</v>
      </c>
      <c r="C4283" t="s">
        <v>11495</v>
      </c>
      <c r="E4283" t="s">
        <v>12632</v>
      </c>
      <c r="F4283" t="s">
        <v>12633</v>
      </c>
      <c r="G4283" t="s">
        <v>27</v>
      </c>
      <c r="H4283" t="s">
        <v>3878</v>
      </c>
      <c r="I4283" t="s">
        <v>2542</v>
      </c>
      <c r="J4283" t="s">
        <v>9479</v>
      </c>
      <c r="K4283" t="s">
        <v>8843</v>
      </c>
      <c r="L4283" t="s">
        <v>41</v>
      </c>
      <c r="M4283" t="s">
        <v>64</v>
      </c>
      <c r="N4283" t="s">
        <v>149</v>
      </c>
      <c r="O4283" s="42">
        <v>44363</v>
      </c>
      <c r="P4283" s="42">
        <v>44363</v>
      </c>
      <c r="Q4283">
        <v>4800</v>
      </c>
      <c r="R4283">
        <v>0</v>
      </c>
      <c r="S4283" s="44">
        <v>0</v>
      </c>
      <c r="T4283">
        <v>23050.85</v>
      </c>
      <c r="U4283" s="42">
        <v>44363</v>
      </c>
      <c r="V4283">
        <v>6</v>
      </c>
      <c r="W4283">
        <v>3.7759999999999998</v>
      </c>
      <c r="X4283" s="44">
        <v>0</v>
      </c>
      <c r="Y4283" s="45" t="s">
        <v>157</v>
      </c>
      <c r="Z4283" s="35" t="s">
        <v>149</v>
      </c>
      <c r="AA4283" s="35" t="s">
        <v>146</v>
      </c>
    </row>
    <row r="4284" spans="1:27" x14ac:dyDescent="0.25">
      <c r="A4284" t="s">
        <v>563</v>
      </c>
      <c r="B4284" t="s">
        <v>859</v>
      </c>
      <c r="C4284" t="s">
        <v>853</v>
      </c>
      <c r="E4284" t="s">
        <v>12634</v>
      </c>
      <c r="F4284" t="s">
        <v>12635</v>
      </c>
      <c r="G4284" t="s">
        <v>12636</v>
      </c>
      <c r="H4284" t="s">
        <v>9961</v>
      </c>
      <c r="I4284" t="s">
        <v>8841</v>
      </c>
      <c r="J4284" t="s">
        <v>9962</v>
      </c>
      <c r="K4284" t="s">
        <v>8819</v>
      </c>
      <c r="L4284" t="s">
        <v>34</v>
      </c>
      <c r="M4284" t="s">
        <v>94</v>
      </c>
      <c r="N4284" t="s">
        <v>149</v>
      </c>
      <c r="O4284" s="42">
        <v>44367</v>
      </c>
      <c r="P4284" s="42">
        <v>44367</v>
      </c>
      <c r="Q4284">
        <v>0.04</v>
      </c>
      <c r="R4284">
        <v>0.04</v>
      </c>
      <c r="S4284" s="44">
        <v>28</v>
      </c>
      <c r="T4284">
        <v>28</v>
      </c>
      <c r="U4284" s="42">
        <v>44367</v>
      </c>
      <c r="V4284">
        <v>6</v>
      </c>
      <c r="W4284">
        <v>3.7759999999999998</v>
      </c>
      <c r="X4284" s="44">
        <v>28</v>
      </c>
      <c r="Y4284" s="45" t="s">
        <v>157</v>
      </c>
      <c r="Z4284" s="35" t="s">
        <v>149</v>
      </c>
      <c r="AA4284" s="35" t="s">
        <v>146</v>
      </c>
    </row>
    <row r="4285" spans="1:27" x14ac:dyDescent="0.25">
      <c r="A4285" t="s">
        <v>563</v>
      </c>
      <c r="B4285" t="s">
        <v>852</v>
      </c>
      <c r="C4285" t="s">
        <v>565</v>
      </c>
      <c r="E4285" t="s">
        <v>12637</v>
      </c>
      <c r="F4285" t="s">
        <v>12638</v>
      </c>
      <c r="G4285" t="s">
        <v>12639</v>
      </c>
      <c r="H4285" t="s">
        <v>12051</v>
      </c>
      <c r="I4285" t="s">
        <v>8847</v>
      </c>
      <c r="J4285" t="s">
        <v>9479</v>
      </c>
      <c r="K4285" t="s">
        <v>8843</v>
      </c>
      <c r="L4285" t="s">
        <v>41</v>
      </c>
      <c r="M4285" t="s">
        <v>64</v>
      </c>
      <c r="N4285" t="s">
        <v>149</v>
      </c>
      <c r="O4285" s="42">
        <v>44365</v>
      </c>
      <c r="P4285" s="42">
        <v>44365</v>
      </c>
      <c r="Q4285">
        <v>12</v>
      </c>
      <c r="R4285">
        <v>12</v>
      </c>
      <c r="S4285" s="44">
        <v>63.56</v>
      </c>
      <c r="T4285">
        <v>63.56</v>
      </c>
      <c r="U4285" s="42">
        <v>44365</v>
      </c>
      <c r="V4285">
        <v>6</v>
      </c>
      <c r="W4285">
        <v>3.7759999999999998</v>
      </c>
      <c r="X4285" s="44">
        <v>16.832627118644002</v>
      </c>
      <c r="Y4285" s="45" t="s">
        <v>157</v>
      </c>
      <c r="Z4285" s="35" t="s">
        <v>149</v>
      </c>
      <c r="AA4285" s="35" t="s">
        <v>146</v>
      </c>
    </row>
    <row r="4286" spans="1:27" x14ac:dyDescent="0.25">
      <c r="A4286" t="s">
        <v>563</v>
      </c>
      <c r="B4286" t="s">
        <v>852</v>
      </c>
      <c r="C4286" t="s">
        <v>565</v>
      </c>
      <c r="E4286" t="s">
        <v>12640</v>
      </c>
      <c r="F4286" t="s">
        <v>12641</v>
      </c>
      <c r="G4286" t="s">
        <v>12642</v>
      </c>
      <c r="H4286" t="s">
        <v>5760</v>
      </c>
      <c r="I4286" t="s">
        <v>4520</v>
      </c>
      <c r="J4286" t="s">
        <v>9479</v>
      </c>
      <c r="K4286" t="s">
        <v>8843</v>
      </c>
      <c r="L4286" t="s">
        <v>41</v>
      </c>
      <c r="M4286" t="s">
        <v>64</v>
      </c>
      <c r="N4286" t="s">
        <v>149</v>
      </c>
      <c r="O4286" s="42">
        <v>44371</v>
      </c>
      <c r="P4286" s="42">
        <v>44371</v>
      </c>
      <c r="Q4286">
        <v>12</v>
      </c>
      <c r="R4286">
        <v>12</v>
      </c>
      <c r="S4286" s="44">
        <v>63.56</v>
      </c>
      <c r="T4286">
        <v>63.56</v>
      </c>
      <c r="U4286" s="42">
        <v>44371</v>
      </c>
      <c r="V4286">
        <v>6</v>
      </c>
      <c r="W4286">
        <v>3.7759999999999998</v>
      </c>
      <c r="X4286" s="44">
        <v>16.832627118644002</v>
      </c>
      <c r="Y4286" s="45" t="s">
        <v>157</v>
      </c>
      <c r="Z4286" s="35" t="s">
        <v>149</v>
      </c>
      <c r="AA4286" s="35" t="s">
        <v>146</v>
      </c>
    </row>
    <row r="4287" spans="1:27" x14ac:dyDescent="0.25">
      <c r="A4287" t="s">
        <v>563</v>
      </c>
      <c r="B4287" t="s">
        <v>852</v>
      </c>
      <c r="C4287" t="s">
        <v>565</v>
      </c>
      <c r="E4287" t="s">
        <v>12643</v>
      </c>
      <c r="F4287" t="s">
        <v>12644</v>
      </c>
      <c r="G4287" t="s">
        <v>12645</v>
      </c>
      <c r="H4287" t="s">
        <v>9112</v>
      </c>
      <c r="I4287" t="s">
        <v>9113</v>
      </c>
      <c r="J4287" t="s">
        <v>9479</v>
      </c>
      <c r="K4287" t="s">
        <v>8843</v>
      </c>
      <c r="L4287" t="s">
        <v>41</v>
      </c>
      <c r="M4287" t="s">
        <v>64</v>
      </c>
      <c r="N4287" t="s">
        <v>149</v>
      </c>
      <c r="O4287" s="42">
        <v>44369</v>
      </c>
      <c r="P4287" s="42">
        <v>44369</v>
      </c>
      <c r="Q4287">
        <v>24</v>
      </c>
      <c r="R4287">
        <v>24</v>
      </c>
      <c r="S4287" s="44">
        <v>127.12</v>
      </c>
      <c r="T4287">
        <v>127.12</v>
      </c>
      <c r="U4287" s="42">
        <v>44369</v>
      </c>
      <c r="V4287">
        <v>6</v>
      </c>
      <c r="W4287">
        <v>3.7759999999999998</v>
      </c>
      <c r="X4287" s="44">
        <v>33.665254237288003</v>
      </c>
      <c r="Y4287" s="45" t="s">
        <v>157</v>
      </c>
      <c r="Z4287" s="35" t="s">
        <v>149</v>
      </c>
      <c r="AA4287" s="35" t="s">
        <v>146</v>
      </c>
    </row>
    <row r="4288" spans="1:27" x14ac:dyDescent="0.25">
      <c r="A4288" t="s">
        <v>563</v>
      </c>
      <c r="B4288" t="s">
        <v>852</v>
      </c>
      <c r="C4288" t="s">
        <v>565</v>
      </c>
      <c r="E4288" t="s">
        <v>12646</v>
      </c>
      <c r="F4288" t="s">
        <v>12647</v>
      </c>
      <c r="G4288" t="s">
        <v>12648</v>
      </c>
      <c r="H4288" t="s">
        <v>12649</v>
      </c>
      <c r="I4288" t="s">
        <v>8860</v>
      </c>
      <c r="J4288" t="s">
        <v>9497</v>
      </c>
      <c r="K4288" t="s">
        <v>9498</v>
      </c>
      <c r="L4288" t="s">
        <v>41</v>
      </c>
      <c r="M4288" t="s">
        <v>64</v>
      </c>
      <c r="N4288" t="s">
        <v>149</v>
      </c>
      <c r="O4288" s="42">
        <v>44363</v>
      </c>
      <c r="P4288" s="42">
        <v>44363</v>
      </c>
      <c r="Q4288">
        <v>8</v>
      </c>
      <c r="R4288">
        <v>8</v>
      </c>
      <c r="S4288" s="44">
        <v>141.24</v>
      </c>
      <c r="T4288">
        <v>141.24</v>
      </c>
      <c r="U4288" s="42">
        <v>44363</v>
      </c>
      <c r="V4288">
        <v>6</v>
      </c>
      <c r="W4288">
        <v>3.7759999999999998</v>
      </c>
      <c r="X4288" s="44">
        <v>37.404661016948999</v>
      </c>
      <c r="Y4288" s="45" t="s">
        <v>157</v>
      </c>
      <c r="Z4288" s="35" t="s">
        <v>149</v>
      </c>
      <c r="AA4288" s="35" t="s">
        <v>146</v>
      </c>
    </row>
    <row r="4289" spans="1:27" x14ac:dyDescent="0.25">
      <c r="A4289" t="s">
        <v>563</v>
      </c>
      <c r="B4289" t="s">
        <v>852</v>
      </c>
      <c r="C4289" t="s">
        <v>565</v>
      </c>
      <c r="E4289" t="s">
        <v>12650</v>
      </c>
      <c r="F4289" t="s">
        <v>12651</v>
      </c>
      <c r="G4289" t="s">
        <v>12652</v>
      </c>
      <c r="H4289" t="s">
        <v>6005</v>
      </c>
      <c r="I4289" t="s">
        <v>4514</v>
      </c>
      <c r="J4289" t="s">
        <v>9497</v>
      </c>
      <c r="K4289" t="s">
        <v>9498</v>
      </c>
      <c r="L4289" t="s">
        <v>41</v>
      </c>
      <c r="M4289" t="s">
        <v>64</v>
      </c>
      <c r="N4289" t="s">
        <v>149</v>
      </c>
      <c r="O4289" s="42">
        <v>44369</v>
      </c>
      <c r="P4289" s="42">
        <v>44369</v>
      </c>
      <c r="Q4289">
        <v>8</v>
      </c>
      <c r="R4289">
        <v>8</v>
      </c>
      <c r="S4289" s="44">
        <v>141.24</v>
      </c>
      <c r="T4289">
        <v>141.24</v>
      </c>
      <c r="U4289" s="42">
        <v>44369</v>
      </c>
      <c r="V4289">
        <v>6</v>
      </c>
      <c r="W4289">
        <v>3.7759999999999998</v>
      </c>
      <c r="X4289" s="44">
        <v>37.404661016948999</v>
      </c>
      <c r="Y4289" s="45" t="s">
        <v>157</v>
      </c>
      <c r="Z4289" s="35" t="s">
        <v>149</v>
      </c>
      <c r="AA4289" s="35" t="s">
        <v>146</v>
      </c>
    </row>
    <row r="4290" spans="1:27" x14ac:dyDescent="0.25">
      <c r="A4290" t="s">
        <v>563</v>
      </c>
      <c r="B4290" t="s">
        <v>852</v>
      </c>
      <c r="C4290" t="s">
        <v>853</v>
      </c>
      <c r="E4290" t="s">
        <v>12653</v>
      </c>
      <c r="F4290" t="s">
        <v>12654</v>
      </c>
      <c r="G4290" t="s">
        <v>12655</v>
      </c>
      <c r="H4290" t="s">
        <v>4793</v>
      </c>
      <c r="I4290" t="s">
        <v>4536</v>
      </c>
      <c r="J4290" t="s">
        <v>63</v>
      </c>
      <c r="K4290" t="s">
        <v>141</v>
      </c>
      <c r="L4290" t="s">
        <v>34</v>
      </c>
      <c r="M4290" t="s">
        <v>94</v>
      </c>
      <c r="N4290" t="s">
        <v>149</v>
      </c>
      <c r="O4290" s="42">
        <v>44370</v>
      </c>
      <c r="P4290" s="42">
        <v>44370</v>
      </c>
      <c r="Q4290">
        <v>0.12</v>
      </c>
      <c r="R4290">
        <v>0.12</v>
      </c>
      <c r="S4290" s="44">
        <v>144</v>
      </c>
      <c r="T4290">
        <v>144</v>
      </c>
      <c r="U4290" s="42">
        <v>44372</v>
      </c>
      <c r="V4290">
        <v>6</v>
      </c>
      <c r="W4290">
        <v>3.7759999999999998</v>
      </c>
      <c r="X4290" s="44">
        <v>144</v>
      </c>
      <c r="Y4290" s="45" t="s">
        <v>157</v>
      </c>
      <c r="Z4290" s="35" t="s">
        <v>149</v>
      </c>
      <c r="AA4290" s="35" t="s">
        <v>146</v>
      </c>
    </row>
    <row r="4291" spans="1:27" x14ac:dyDescent="0.25">
      <c r="A4291" t="s">
        <v>563</v>
      </c>
      <c r="B4291" t="s">
        <v>859</v>
      </c>
      <c r="C4291" t="s">
        <v>853</v>
      </c>
      <c r="E4291" t="s">
        <v>12656</v>
      </c>
      <c r="F4291" t="s">
        <v>12657</v>
      </c>
      <c r="G4291" t="s">
        <v>12658</v>
      </c>
      <c r="H4291" t="s">
        <v>10625</v>
      </c>
      <c r="I4291" t="s">
        <v>8844</v>
      </c>
      <c r="J4291" t="s">
        <v>9962</v>
      </c>
      <c r="K4291" t="s">
        <v>8819</v>
      </c>
      <c r="L4291" t="s">
        <v>34</v>
      </c>
      <c r="M4291" t="s">
        <v>94</v>
      </c>
      <c r="N4291" t="s">
        <v>149</v>
      </c>
      <c r="O4291" s="42">
        <v>44368</v>
      </c>
      <c r="P4291" s="42">
        <v>44368</v>
      </c>
      <c r="Q4291">
        <v>0.315</v>
      </c>
      <c r="R4291">
        <v>0.315</v>
      </c>
      <c r="S4291" s="44">
        <v>202.23</v>
      </c>
      <c r="T4291">
        <v>202.23</v>
      </c>
      <c r="U4291" s="42">
        <v>44368</v>
      </c>
      <c r="V4291">
        <v>6</v>
      </c>
      <c r="W4291">
        <v>3.7759999999999998</v>
      </c>
      <c r="X4291" s="44">
        <v>202.23</v>
      </c>
      <c r="Y4291" s="45" t="s">
        <v>157</v>
      </c>
      <c r="Z4291" s="35" t="s">
        <v>149</v>
      </c>
      <c r="AA4291" s="35" t="s">
        <v>146</v>
      </c>
    </row>
    <row r="4292" spans="1:27" x14ac:dyDescent="0.25">
      <c r="A4292" t="s">
        <v>563</v>
      </c>
      <c r="B4292" t="s">
        <v>852</v>
      </c>
      <c r="C4292" t="s">
        <v>12659</v>
      </c>
      <c r="E4292" t="s">
        <v>12660</v>
      </c>
      <c r="F4292" t="s">
        <v>12661</v>
      </c>
      <c r="G4292" t="s">
        <v>12662</v>
      </c>
      <c r="H4292" t="s">
        <v>12663</v>
      </c>
      <c r="I4292" t="s">
        <v>12664</v>
      </c>
      <c r="J4292" t="s">
        <v>72</v>
      </c>
      <c r="K4292" t="s">
        <v>7244</v>
      </c>
      <c r="L4292" t="s">
        <v>41</v>
      </c>
      <c r="M4292" t="s">
        <v>64</v>
      </c>
      <c r="N4292" t="s">
        <v>149</v>
      </c>
      <c r="O4292" s="42">
        <v>44365</v>
      </c>
      <c r="P4292" s="42">
        <v>44365</v>
      </c>
      <c r="Q4292">
        <v>96</v>
      </c>
      <c r="R4292">
        <v>96</v>
      </c>
      <c r="S4292" s="44">
        <v>309.14999999999998</v>
      </c>
      <c r="T4292">
        <v>309.14999999999998</v>
      </c>
      <c r="U4292" s="42">
        <v>44365</v>
      </c>
      <c r="V4292">
        <v>6</v>
      </c>
      <c r="W4292">
        <v>3.7759999999999998</v>
      </c>
      <c r="X4292" s="44">
        <v>81.872351694914997</v>
      </c>
      <c r="Y4292" s="45" t="s">
        <v>157</v>
      </c>
      <c r="Z4292" s="35" t="s">
        <v>149</v>
      </c>
      <c r="AA4292" s="35" t="s">
        <v>146</v>
      </c>
    </row>
    <row r="4293" spans="1:27" x14ac:dyDescent="0.25">
      <c r="A4293" t="s">
        <v>563</v>
      </c>
      <c r="B4293" t="s">
        <v>852</v>
      </c>
      <c r="C4293" t="s">
        <v>11519</v>
      </c>
      <c r="E4293" t="s">
        <v>12665</v>
      </c>
      <c r="F4293" t="s">
        <v>12666</v>
      </c>
      <c r="G4293" t="s">
        <v>12667</v>
      </c>
      <c r="H4293" t="s">
        <v>9478</v>
      </c>
      <c r="I4293" t="s">
        <v>8865</v>
      </c>
      <c r="J4293" t="s">
        <v>9479</v>
      </c>
      <c r="K4293" t="s">
        <v>8843</v>
      </c>
      <c r="L4293" t="s">
        <v>41</v>
      </c>
      <c r="M4293" t="s">
        <v>64</v>
      </c>
      <c r="N4293" t="s">
        <v>149</v>
      </c>
      <c r="O4293" s="42">
        <v>44366</v>
      </c>
      <c r="P4293" s="42">
        <v>44366</v>
      </c>
      <c r="Q4293">
        <v>120</v>
      </c>
      <c r="R4293">
        <v>120</v>
      </c>
      <c r="S4293" s="44">
        <v>669.49</v>
      </c>
      <c r="T4293">
        <v>669.49</v>
      </c>
      <c r="U4293" s="42">
        <v>44366</v>
      </c>
      <c r="V4293">
        <v>6</v>
      </c>
      <c r="W4293">
        <v>3.7759999999999998</v>
      </c>
      <c r="X4293" s="44">
        <v>177.30137711864401</v>
      </c>
      <c r="Y4293" s="45" t="s">
        <v>157</v>
      </c>
      <c r="Z4293" s="35" t="s">
        <v>149</v>
      </c>
      <c r="AA4293" s="35" t="s">
        <v>146</v>
      </c>
    </row>
    <row r="4294" spans="1:27" x14ac:dyDescent="0.25">
      <c r="A4294" t="s">
        <v>563</v>
      </c>
      <c r="B4294" t="s">
        <v>852</v>
      </c>
      <c r="C4294" t="s">
        <v>565</v>
      </c>
      <c r="E4294" t="s">
        <v>12668</v>
      </c>
      <c r="F4294" t="s">
        <v>12669</v>
      </c>
      <c r="G4294" t="s">
        <v>12670</v>
      </c>
      <c r="H4294" t="s">
        <v>6666</v>
      </c>
      <c r="I4294" t="s">
        <v>6644</v>
      </c>
      <c r="J4294" t="s">
        <v>9479</v>
      </c>
      <c r="K4294" t="s">
        <v>8843</v>
      </c>
      <c r="L4294" t="s">
        <v>41</v>
      </c>
      <c r="M4294" t="s">
        <v>64</v>
      </c>
      <c r="N4294" t="s">
        <v>149</v>
      </c>
      <c r="O4294" s="42">
        <v>44372</v>
      </c>
      <c r="P4294" s="42">
        <v>44372</v>
      </c>
      <c r="Q4294">
        <v>180</v>
      </c>
      <c r="R4294">
        <v>180</v>
      </c>
      <c r="S4294" s="44">
        <v>953.39</v>
      </c>
      <c r="T4294">
        <v>953.39</v>
      </c>
      <c r="U4294" s="42">
        <v>44372</v>
      </c>
      <c r="V4294">
        <v>6</v>
      </c>
      <c r="W4294">
        <v>3.7759999999999998</v>
      </c>
      <c r="X4294" s="44">
        <v>252.48675847457599</v>
      </c>
      <c r="Y4294" s="45" t="s">
        <v>157</v>
      </c>
      <c r="Z4294" s="35" t="s">
        <v>149</v>
      </c>
      <c r="AA4294" s="35" t="s">
        <v>146</v>
      </c>
    </row>
    <row r="4295" spans="1:27" x14ac:dyDescent="0.25">
      <c r="A4295" t="s">
        <v>563</v>
      </c>
      <c r="B4295" t="s">
        <v>852</v>
      </c>
      <c r="C4295" t="s">
        <v>565</v>
      </c>
      <c r="E4295" t="s">
        <v>12671</v>
      </c>
      <c r="F4295" t="s">
        <v>12672</v>
      </c>
      <c r="G4295" t="s">
        <v>12673</v>
      </c>
      <c r="H4295" t="s">
        <v>6666</v>
      </c>
      <c r="I4295" t="s">
        <v>6644</v>
      </c>
      <c r="J4295" t="s">
        <v>9479</v>
      </c>
      <c r="K4295" t="s">
        <v>8843</v>
      </c>
      <c r="L4295" t="s">
        <v>41</v>
      </c>
      <c r="M4295" t="s">
        <v>64</v>
      </c>
      <c r="N4295" t="s">
        <v>149</v>
      </c>
      <c r="O4295" s="42">
        <v>44372</v>
      </c>
      <c r="P4295" s="42">
        <v>44372</v>
      </c>
      <c r="Q4295">
        <v>180</v>
      </c>
      <c r="R4295">
        <v>180</v>
      </c>
      <c r="S4295" s="44">
        <v>953.39</v>
      </c>
      <c r="T4295">
        <v>953.39</v>
      </c>
      <c r="U4295" s="42">
        <v>44372</v>
      </c>
      <c r="V4295">
        <v>6</v>
      </c>
      <c r="W4295">
        <v>3.7759999999999998</v>
      </c>
      <c r="X4295" s="44">
        <v>252.48675847457599</v>
      </c>
      <c r="Y4295" s="45" t="s">
        <v>157</v>
      </c>
      <c r="Z4295" s="35" t="s">
        <v>149</v>
      </c>
      <c r="AA4295" s="35" t="s">
        <v>146</v>
      </c>
    </row>
    <row r="4296" spans="1:27" x14ac:dyDescent="0.25">
      <c r="A4296" t="s">
        <v>563</v>
      </c>
      <c r="B4296" t="s">
        <v>852</v>
      </c>
      <c r="C4296" t="s">
        <v>152</v>
      </c>
      <c r="E4296" t="s">
        <v>12674</v>
      </c>
      <c r="F4296" t="s">
        <v>12675</v>
      </c>
      <c r="G4296" t="s">
        <v>12676</v>
      </c>
      <c r="H4296" t="s">
        <v>9585</v>
      </c>
      <c r="I4296" t="s">
        <v>8871</v>
      </c>
      <c r="J4296" t="s">
        <v>9479</v>
      </c>
      <c r="K4296" t="s">
        <v>8843</v>
      </c>
      <c r="L4296" t="s">
        <v>41</v>
      </c>
      <c r="M4296" t="s">
        <v>64</v>
      </c>
      <c r="N4296" t="s">
        <v>149</v>
      </c>
      <c r="O4296" s="42">
        <v>44365</v>
      </c>
      <c r="P4296" s="42">
        <v>44365</v>
      </c>
      <c r="Q4296">
        <v>480</v>
      </c>
      <c r="R4296">
        <v>480</v>
      </c>
      <c r="S4296" s="44">
        <v>2474.5700000000002</v>
      </c>
      <c r="T4296">
        <v>2474.5700000000002</v>
      </c>
      <c r="U4296" s="42">
        <v>44365</v>
      </c>
      <c r="V4296">
        <v>6</v>
      </c>
      <c r="W4296">
        <v>3.7759999999999998</v>
      </c>
      <c r="X4296" s="44">
        <v>655.34163135593201</v>
      </c>
      <c r="Y4296" s="45" t="s">
        <v>157</v>
      </c>
      <c r="Z4296" s="35" t="s">
        <v>149</v>
      </c>
      <c r="AA4296" s="35" t="s">
        <v>146</v>
      </c>
    </row>
    <row r="4297" spans="1:27" x14ac:dyDescent="0.25">
      <c r="A4297" t="s">
        <v>563</v>
      </c>
      <c r="B4297" t="s">
        <v>852</v>
      </c>
      <c r="C4297" t="s">
        <v>152</v>
      </c>
      <c r="E4297" t="s">
        <v>12677</v>
      </c>
      <c r="F4297" t="s">
        <v>12678</v>
      </c>
      <c r="G4297" t="s">
        <v>12679</v>
      </c>
      <c r="H4297" t="s">
        <v>9585</v>
      </c>
      <c r="I4297" t="s">
        <v>8871</v>
      </c>
      <c r="J4297" t="s">
        <v>9479</v>
      </c>
      <c r="K4297" t="s">
        <v>8843</v>
      </c>
      <c r="L4297" t="s">
        <v>41</v>
      </c>
      <c r="M4297" t="s">
        <v>64</v>
      </c>
      <c r="N4297" t="s">
        <v>149</v>
      </c>
      <c r="O4297" s="42">
        <v>44363</v>
      </c>
      <c r="P4297" s="42">
        <v>44363</v>
      </c>
      <c r="Q4297">
        <v>720</v>
      </c>
      <c r="R4297">
        <v>720</v>
      </c>
      <c r="S4297" s="44">
        <v>3711.86</v>
      </c>
      <c r="T4297">
        <v>3711.86</v>
      </c>
      <c r="U4297" s="42">
        <v>44363</v>
      </c>
      <c r="V4297">
        <v>6</v>
      </c>
      <c r="W4297">
        <v>3.7759999999999998</v>
      </c>
      <c r="X4297" s="44">
        <v>983.01377118643995</v>
      </c>
      <c r="Y4297" s="45" t="s">
        <v>157</v>
      </c>
      <c r="Z4297" s="35" t="s">
        <v>149</v>
      </c>
      <c r="AA4297" s="35" t="s">
        <v>146</v>
      </c>
    </row>
    <row r="4298" spans="1:27" x14ac:dyDescent="0.25">
      <c r="A4298" t="s">
        <v>563</v>
      </c>
      <c r="B4298" t="s">
        <v>859</v>
      </c>
      <c r="C4298" t="s">
        <v>853</v>
      </c>
      <c r="E4298" t="s">
        <v>12680</v>
      </c>
      <c r="F4298" t="s">
        <v>12681</v>
      </c>
      <c r="G4298" t="s">
        <v>12682</v>
      </c>
      <c r="H4298" t="s">
        <v>10625</v>
      </c>
      <c r="I4298" t="s">
        <v>8844</v>
      </c>
      <c r="J4298" t="s">
        <v>9962</v>
      </c>
      <c r="K4298" t="s">
        <v>8819</v>
      </c>
      <c r="L4298" t="s">
        <v>34</v>
      </c>
      <c r="M4298" t="s">
        <v>94</v>
      </c>
      <c r="N4298" t="s">
        <v>149</v>
      </c>
      <c r="O4298" s="42">
        <v>44370</v>
      </c>
      <c r="P4298" s="42">
        <v>44370</v>
      </c>
      <c r="Q4298">
        <v>37.731999999999999</v>
      </c>
      <c r="R4298">
        <v>37.731999999999999</v>
      </c>
      <c r="S4298" s="44">
        <v>24223.94</v>
      </c>
      <c r="T4298">
        <v>24223.94</v>
      </c>
      <c r="U4298" s="42">
        <v>44370</v>
      </c>
      <c r="V4298">
        <v>6</v>
      </c>
      <c r="W4298">
        <v>3.7759999999999998</v>
      </c>
      <c r="X4298" s="44">
        <v>24223.94</v>
      </c>
      <c r="Y4298" s="45" t="s">
        <v>157</v>
      </c>
      <c r="Z4298" s="35" t="s">
        <v>149</v>
      </c>
      <c r="AA4298" s="35" t="s">
        <v>146</v>
      </c>
    </row>
    <row r="4299" spans="1:27" x14ac:dyDescent="0.25">
      <c r="A4299" t="s">
        <v>563</v>
      </c>
      <c r="B4299" t="s">
        <v>859</v>
      </c>
      <c r="C4299" t="s">
        <v>853</v>
      </c>
      <c r="E4299" t="s">
        <v>12683</v>
      </c>
      <c r="F4299" t="s">
        <v>12684</v>
      </c>
      <c r="G4299" t="s">
        <v>12685</v>
      </c>
      <c r="H4299" t="s">
        <v>10625</v>
      </c>
      <c r="I4299" t="s">
        <v>8844</v>
      </c>
      <c r="J4299" t="s">
        <v>9962</v>
      </c>
      <c r="K4299" t="s">
        <v>8819</v>
      </c>
      <c r="L4299" t="s">
        <v>34</v>
      </c>
      <c r="M4299" t="s">
        <v>94</v>
      </c>
      <c r="N4299" t="s">
        <v>149</v>
      </c>
      <c r="O4299" s="42">
        <v>44367</v>
      </c>
      <c r="P4299" s="42">
        <v>44367</v>
      </c>
      <c r="Q4299">
        <v>38.305</v>
      </c>
      <c r="R4299">
        <v>38.305</v>
      </c>
      <c r="S4299" s="44">
        <v>24591.81</v>
      </c>
      <c r="T4299">
        <v>24591.81</v>
      </c>
      <c r="U4299" s="42">
        <v>44368</v>
      </c>
      <c r="V4299">
        <v>6</v>
      </c>
      <c r="W4299">
        <v>3.7759999999999998</v>
      </c>
      <c r="X4299" s="44">
        <v>24591.81</v>
      </c>
      <c r="Y4299" s="45" t="s">
        <v>157</v>
      </c>
      <c r="Z4299" s="35" t="s">
        <v>149</v>
      </c>
      <c r="AA4299" s="35" t="s">
        <v>146</v>
      </c>
    </row>
    <row r="4300" spans="1:27" x14ac:dyDescent="0.25">
      <c r="A4300" t="s">
        <v>563</v>
      </c>
      <c r="B4300" t="s">
        <v>859</v>
      </c>
      <c r="C4300" t="s">
        <v>853</v>
      </c>
      <c r="E4300" t="s">
        <v>12686</v>
      </c>
      <c r="F4300" t="s">
        <v>12687</v>
      </c>
      <c r="G4300" t="s">
        <v>12688</v>
      </c>
      <c r="H4300" t="s">
        <v>10625</v>
      </c>
      <c r="I4300" t="s">
        <v>8844</v>
      </c>
      <c r="J4300" t="s">
        <v>9962</v>
      </c>
      <c r="K4300" t="s">
        <v>8819</v>
      </c>
      <c r="L4300" t="s">
        <v>34</v>
      </c>
      <c r="M4300" t="s">
        <v>94</v>
      </c>
      <c r="N4300" t="s">
        <v>149</v>
      </c>
      <c r="O4300" s="42">
        <v>44367</v>
      </c>
      <c r="P4300" s="42">
        <v>44367</v>
      </c>
      <c r="Q4300">
        <v>39.26</v>
      </c>
      <c r="R4300">
        <v>39.26</v>
      </c>
      <c r="S4300" s="44">
        <v>24773.06</v>
      </c>
      <c r="T4300">
        <v>24773.06</v>
      </c>
      <c r="U4300" s="42">
        <v>44368</v>
      </c>
      <c r="V4300">
        <v>6</v>
      </c>
      <c r="W4300">
        <v>3.7759999999999998</v>
      </c>
      <c r="X4300" s="44">
        <v>24773.06</v>
      </c>
      <c r="Y4300" s="45" t="s">
        <v>157</v>
      </c>
      <c r="Z4300" s="35" t="s">
        <v>149</v>
      </c>
      <c r="AA4300" s="35" t="s">
        <v>146</v>
      </c>
    </row>
    <row r="4301" spans="1:27" x14ac:dyDescent="0.25">
      <c r="A4301" t="s">
        <v>563</v>
      </c>
      <c r="B4301" t="s">
        <v>859</v>
      </c>
      <c r="C4301" t="s">
        <v>853</v>
      </c>
      <c r="E4301" t="s">
        <v>12689</v>
      </c>
      <c r="F4301" t="s">
        <v>12690</v>
      </c>
      <c r="G4301" t="s">
        <v>12691</v>
      </c>
      <c r="H4301" t="s">
        <v>10625</v>
      </c>
      <c r="I4301" t="s">
        <v>8844</v>
      </c>
      <c r="J4301" t="s">
        <v>9962</v>
      </c>
      <c r="K4301" t="s">
        <v>8819</v>
      </c>
      <c r="L4301" t="s">
        <v>34</v>
      </c>
      <c r="M4301" t="s">
        <v>94</v>
      </c>
      <c r="N4301" t="s">
        <v>149</v>
      </c>
      <c r="O4301" s="42">
        <v>44370</v>
      </c>
      <c r="P4301" s="42">
        <v>44370</v>
      </c>
      <c r="Q4301">
        <v>41.372999999999998</v>
      </c>
      <c r="R4301">
        <v>41.372999999999998</v>
      </c>
      <c r="S4301" s="44">
        <v>26561.47</v>
      </c>
      <c r="T4301">
        <v>26561.47</v>
      </c>
      <c r="U4301" s="42">
        <v>44370</v>
      </c>
      <c r="V4301">
        <v>6</v>
      </c>
      <c r="W4301">
        <v>3.7759999999999998</v>
      </c>
      <c r="X4301" s="44">
        <v>26561.47</v>
      </c>
      <c r="Y4301" s="45" t="s">
        <v>157</v>
      </c>
      <c r="Z4301" s="35" t="s">
        <v>149</v>
      </c>
      <c r="AA4301" s="35" t="s">
        <v>146</v>
      </c>
    </row>
    <row r="4302" spans="1:27" x14ac:dyDescent="0.25">
      <c r="A4302" t="s">
        <v>150</v>
      </c>
      <c r="B4302" t="s">
        <v>151</v>
      </c>
      <c r="C4302" t="s">
        <v>853</v>
      </c>
      <c r="E4302" t="s">
        <v>12692</v>
      </c>
      <c r="F4302" t="s">
        <v>12693</v>
      </c>
      <c r="G4302" t="s">
        <v>12694</v>
      </c>
      <c r="H4302" t="s">
        <v>12576</v>
      </c>
      <c r="I4302" t="s">
        <v>12577</v>
      </c>
      <c r="J4302" t="s">
        <v>65</v>
      </c>
      <c r="K4302" t="s">
        <v>7778</v>
      </c>
      <c r="L4302" t="s">
        <v>4</v>
      </c>
      <c r="M4302" t="s">
        <v>94</v>
      </c>
      <c r="N4302" t="s">
        <v>12574</v>
      </c>
      <c r="O4302" s="42">
        <v>44365</v>
      </c>
      <c r="P4302" s="42">
        <v>44365</v>
      </c>
      <c r="Q4302">
        <v>3200</v>
      </c>
      <c r="R4302">
        <v>3200</v>
      </c>
      <c r="S4302" s="44">
        <v>73600</v>
      </c>
      <c r="T4302">
        <v>73600</v>
      </c>
      <c r="U4302" s="42">
        <v>44365</v>
      </c>
      <c r="V4302">
        <v>6</v>
      </c>
      <c r="W4302">
        <v>3.7759999999999998</v>
      </c>
      <c r="X4302" s="44">
        <v>73600</v>
      </c>
      <c r="Y4302" s="45" t="s">
        <v>157</v>
      </c>
      <c r="Z4302" s="35" t="s">
        <v>149</v>
      </c>
      <c r="AA4302" s="35" t="s">
        <v>146</v>
      </c>
    </row>
    <row r="4303" spans="1:27" x14ac:dyDescent="0.25">
      <c r="A4303" t="s">
        <v>150</v>
      </c>
      <c r="B4303" t="s">
        <v>151</v>
      </c>
      <c r="C4303" t="s">
        <v>853</v>
      </c>
      <c r="E4303" t="s">
        <v>12695</v>
      </c>
      <c r="F4303" t="s">
        <v>12696</v>
      </c>
      <c r="G4303" t="s">
        <v>12697</v>
      </c>
      <c r="H4303" t="s">
        <v>12576</v>
      </c>
      <c r="I4303" t="s">
        <v>12577</v>
      </c>
      <c r="J4303" t="s">
        <v>65</v>
      </c>
      <c r="K4303" t="s">
        <v>7778</v>
      </c>
      <c r="L4303" t="s">
        <v>4</v>
      </c>
      <c r="M4303" t="s">
        <v>94</v>
      </c>
      <c r="N4303" t="s">
        <v>149</v>
      </c>
      <c r="O4303" s="42">
        <v>44369</v>
      </c>
      <c r="P4303" s="42">
        <v>44369</v>
      </c>
      <c r="Q4303">
        <v>6320</v>
      </c>
      <c r="R4303">
        <v>6320</v>
      </c>
      <c r="S4303" s="44">
        <v>145360</v>
      </c>
      <c r="T4303">
        <v>145360</v>
      </c>
      <c r="U4303" s="42">
        <v>44369</v>
      </c>
      <c r="V4303">
        <v>6</v>
      </c>
      <c r="W4303">
        <v>3.7759999999999998</v>
      </c>
      <c r="X4303" s="44">
        <v>145360</v>
      </c>
      <c r="Y4303" s="45" t="s">
        <v>157</v>
      </c>
      <c r="Z4303" s="35" t="s">
        <v>149</v>
      </c>
      <c r="AA4303" s="35" t="s">
        <v>146</v>
      </c>
    </row>
    <row r="4304" spans="1:27" x14ac:dyDescent="0.25">
      <c r="A4304" t="s">
        <v>150</v>
      </c>
      <c r="B4304" t="s">
        <v>151</v>
      </c>
      <c r="C4304" t="s">
        <v>853</v>
      </c>
      <c r="E4304" t="s">
        <v>12698</v>
      </c>
      <c r="F4304" t="s">
        <v>12699</v>
      </c>
      <c r="G4304" t="s">
        <v>12700</v>
      </c>
      <c r="H4304" t="s">
        <v>12576</v>
      </c>
      <c r="I4304" t="s">
        <v>12577</v>
      </c>
      <c r="J4304" t="s">
        <v>65</v>
      </c>
      <c r="K4304" t="s">
        <v>7778</v>
      </c>
      <c r="L4304" t="s">
        <v>4</v>
      </c>
      <c r="M4304" t="s">
        <v>94</v>
      </c>
      <c r="N4304" t="s">
        <v>12581</v>
      </c>
      <c r="O4304" s="42">
        <v>44368</v>
      </c>
      <c r="P4304" s="42">
        <v>44368</v>
      </c>
      <c r="Q4304">
        <v>6400</v>
      </c>
      <c r="R4304">
        <v>6400</v>
      </c>
      <c r="S4304" s="44">
        <v>147200</v>
      </c>
      <c r="T4304">
        <v>147200</v>
      </c>
      <c r="U4304" s="42">
        <v>44368</v>
      </c>
      <c r="V4304">
        <v>6</v>
      </c>
      <c r="W4304">
        <v>3.7759999999999998</v>
      </c>
      <c r="X4304" s="44">
        <v>147200</v>
      </c>
      <c r="Y4304" s="45" t="s">
        <v>157</v>
      </c>
      <c r="Z4304" s="35" t="s">
        <v>149</v>
      </c>
      <c r="AA4304" s="35" t="s">
        <v>146</v>
      </c>
    </row>
    <row r="4305" spans="1:27" x14ac:dyDescent="0.25">
      <c r="A4305" t="s">
        <v>563</v>
      </c>
      <c r="B4305" t="s">
        <v>859</v>
      </c>
      <c r="C4305" t="s">
        <v>853</v>
      </c>
      <c r="E4305" t="s">
        <v>12701</v>
      </c>
      <c r="F4305" t="s">
        <v>12702</v>
      </c>
      <c r="G4305" t="s">
        <v>27</v>
      </c>
      <c r="H4305" t="s">
        <v>9961</v>
      </c>
      <c r="I4305" t="s">
        <v>8841</v>
      </c>
      <c r="J4305" t="s">
        <v>9962</v>
      </c>
      <c r="K4305" t="s">
        <v>8819</v>
      </c>
      <c r="L4305" t="s">
        <v>34</v>
      </c>
      <c r="M4305" t="s">
        <v>94</v>
      </c>
      <c r="N4305" t="s">
        <v>149</v>
      </c>
      <c r="O4305" s="42">
        <v>44343</v>
      </c>
      <c r="P4305" s="42">
        <v>44343</v>
      </c>
      <c r="Q4305">
        <v>-0.02</v>
      </c>
      <c r="R4305">
        <v>-0.02</v>
      </c>
      <c r="S4305" s="44">
        <v>-14</v>
      </c>
      <c r="T4305">
        <v>-14</v>
      </c>
      <c r="U4305" s="42">
        <v>44343</v>
      </c>
      <c r="V4305">
        <v>5</v>
      </c>
      <c r="W4305">
        <v>3.7759999999999998</v>
      </c>
      <c r="X4305" s="44">
        <v>-14</v>
      </c>
      <c r="Y4305" s="45" t="s">
        <v>157</v>
      </c>
      <c r="Z4305" s="35" t="s">
        <v>12703</v>
      </c>
      <c r="AA4305" s="35" t="s">
        <v>146</v>
      </c>
    </row>
    <row r="4306" spans="1:27" x14ac:dyDescent="0.25">
      <c r="A4306" t="s">
        <v>563</v>
      </c>
      <c r="B4306" t="s">
        <v>852</v>
      </c>
      <c r="C4306" t="s">
        <v>853</v>
      </c>
      <c r="E4306" t="s">
        <v>12704</v>
      </c>
      <c r="F4306" t="s">
        <v>12705</v>
      </c>
      <c r="G4306" t="s">
        <v>27</v>
      </c>
      <c r="H4306" t="s">
        <v>5760</v>
      </c>
      <c r="I4306" t="s">
        <v>4520</v>
      </c>
      <c r="J4306" t="s">
        <v>9479</v>
      </c>
      <c r="K4306" t="s">
        <v>8843</v>
      </c>
      <c r="L4306" t="s">
        <v>41</v>
      </c>
      <c r="M4306" t="s">
        <v>64</v>
      </c>
      <c r="N4306" t="s">
        <v>149</v>
      </c>
      <c r="O4306" s="42">
        <v>44344</v>
      </c>
      <c r="P4306" s="42">
        <v>44344</v>
      </c>
      <c r="Q4306">
        <v>-27</v>
      </c>
      <c r="R4306">
        <v>-27</v>
      </c>
      <c r="S4306" s="44">
        <v>-143.01</v>
      </c>
      <c r="T4306">
        <v>-143.01</v>
      </c>
      <c r="U4306" s="42">
        <v>44343</v>
      </c>
      <c r="V4306">
        <v>5</v>
      </c>
      <c r="W4306">
        <v>3.7759999999999998</v>
      </c>
      <c r="X4306" s="44">
        <v>-37.873411016948999</v>
      </c>
      <c r="Y4306" s="45" t="s">
        <v>157</v>
      </c>
      <c r="Z4306" s="35" t="s">
        <v>12706</v>
      </c>
      <c r="AA4306" s="35" t="s">
        <v>146</v>
      </c>
    </row>
    <row r="4307" spans="1:27" x14ac:dyDescent="0.25">
      <c r="A4307" t="s">
        <v>563</v>
      </c>
      <c r="B4307" t="s">
        <v>852</v>
      </c>
      <c r="C4307" t="s">
        <v>853</v>
      </c>
      <c r="E4307" t="s">
        <v>12707</v>
      </c>
      <c r="F4307" t="s">
        <v>12708</v>
      </c>
      <c r="G4307" t="s">
        <v>27</v>
      </c>
      <c r="H4307" t="s">
        <v>7600</v>
      </c>
      <c r="I4307" t="s">
        <v>7259</v>
      </c>
      <c r="J4307" t="s">
        <v>9479</v>
      </c>
      <c r="K4307" t="s">
        <v>8843</v>
      </c>
      <c r="L4307" t="s">
        <v>41</v>
      </c>
      <c r="M4307" t="s">
        <v>64</v>
      </c>
      <c r="N4307" t="s">
        <v>149</v>
      </c>
      <c r="O4307" s="42">
        <v>44347</v>
      </c>
      <c r="P4307" s="42">
        <v>44347</v>
      </c>
      <c r="Q4307">
        <v>36</v>
      </c>
      <c r="R4307">
        <v>0</v>
      </c>
      <c r="S4307" s="44">
        <v>0</v>
      </c>
      <c r="T4307">
        <v>190.68</v>
      </c>
      <c r="U4307" s="42">
        <v>44347</v>
      </c>
      <c r="V4307">
        <v>5</v>
      </c>
      <c r="W4307">
        <v>3.7759999999999998</v>
      </c>
      <c r="X4307" s="44">
        <v>0</v>
      </c>
      <c r="Y4307" s="45" t="s">
        <v>157</v>
      </c>
      <c r="Z4307" s="35" t="s">
        <v>149</v>
      </c>
      <c r="AA4307" s="35" t="s">
        <v>146</v>
      </c>
    </row>
    <row r="4308" spans="1:27" x14ac:dyDescent="0.25">
      <c r="A4308" t="s">
        <v>563</v>
      </c>
      <c r="B4308" t="s">
        <v>859</v>
      </c>
      <c r="C4308" t="s">
        <v>853</v>
      </c>
      <c r="E4308" t="s">
        <v>12709</v>
      </c>
      <c r="F4308" t="s">
        <v>12710</v>
      </c>
      <c r="G4308" t="s">
        <v>12711</v>
      </c>
      <c r="H4308" t="s">
        <v>10625</v>
      </c>
      <c r="I4308" t="s">
        <v>8844</v>
      </c>
      <c r="J4308" t="s">
        <v>9962</v>
      </c>
      <c r="K4308" t="s">
        <v>8819</v>
      </c>
      <c r="L4308" t="s">
        <v>34</v>
      </c>
      <c r="M4308" t="s">
        <v>94</v>
      </c>
      <c r="N4308" t="s">
        <v>149</v>
      </c>
      <c r="O4308" s="42">
        <v>44343</v>
      </c>
      <c r="P4308" s="42">
        <v>44343</v>
      </c>
      <c r="Q4308">
        <v>5.0000000000000001E-3</v>
      </c>
      <c r="R4308">
        <v>5.0000000000000001E-3</v>
      </c>
      <c r="S4308" s="44">
        <v>3.21</v>
      </c>
      <c r="T4308">
        <v>3.21</v>
      </c>
      <c r="U4308" s="42">
        <v>44343</v>
      </c>
      <c r="V4308">
        <v>5</v>
      </c>
      <c r="W4308">
        <v>3.7759999999999998</v>
      </c>
      <c r="X4308" s="44">
        <v>3.21</v>
      </c>
      <c r="Y4308" s="45" t="s">
        <v>157</v>
      </c>
      <c r="Z4308" s="35" t="s">
        <v>149</v>
      </c>
      <c r="AA4308" s="35" t="s">
        <v>146</v>
      </c>
    </row>
    <row r="4309" spans="1:27" x14ac:dyDescent="0.25">
      <c r="A4309" t="s">
        <v>563</v>
      </c>
      <c r="B4309" t="s">
        <v>859</v>
      </c>
      <c r="C4309" t="s">
        <v>853</v>
      </c>
      <c r="E4309" t="s">
        <v>12712</v>
      </c>
      <c r="F4309" t="s">
        <v>12713</v>
      </c>
      <c r="G4309" t="s">
        <v>12714</v>
      </c>
      <c r="H4309" t="s">
        <v>10625</v>
      </c>
      <c r="I4309" t="s">
        <v>8844</v>
      </c>
      <c r="J4309" t="s">
        <v>9962</v>
      </c>
      <c r="K4309" t="s">
        <v>8819</v>
      </c>
      <c r="L4309" t="s">
        <v>34</v>
      </c>
      <c r="M4309" t="s">
        <v>94</v>
      </c>
      <c r="N4309" t="s">
        <v>149</v>
      </c>
      <c r="O4309" s="42">
        <v>44336</v>
      </c>
      <c r="P4309" s="42">
        <v>44336</v>
      </c>
      <c r="Q4309">
        <v>8.9999999999999993E-3</v>
      </c>
      <c r="R4309">
        <v>8.9999999999999993E-3</v>
      </c>
      <c r="S4309" s="44">
        <v>5.68</v>
      </c>
      <c r="T4309">
        <v>5.68</v>
      </c>
      <c r="U4309" s="42">
        <v>44336</v>
      </c>
      <c r="V4309">
        <v>5</v>
      </c>
      <c r="W4309">
        <v>3.7759999999999998</v>
      </c>
      <c r="X4309" s="44">
        <v>5.68</v>
      </c>
      <c r="Y4309" s="45" t="s">
        <v>157</v>
      </c>
      <c r="Z4309" s="35" t="s">
        <v>149</v>
      </c>
      <c r="AA4309" s="35" t="s">
        <v>146</v>
      </c>
    </row>
    <row r="4310" spans="1:27" x14ac:dyDescent="0.25">
      <c r="A4310" t="s">
        <v>563</v>
      </c>
      <c r="B4310" t="s">
        <v>852</v>
      </c>
      <c r="C4310" t="s">
        <v>565</v>
      </c>
      <c r="E4310" t="s">
        <v>12715</v>
      </c>
      <c r="F4310" t="s">
        <v>12716</v>
      </c>
      <c r="G4310" t="s">
        <v>12717</v>
      </c>
      <c r="H4310" t="s">
        <v>12718</v>
      </c>
      <c r="I4310" t="s">
        <v>12719</v>
      </c>
      <c r="J4310" t="s">
        <v>9479</v>
      </c>
      <c r="K4310" t="s">
        <v>8843</v>
      </c>
      <c r="L4310" t="s">
        <v>41</v>
      </c>
      <c r="M4310" t="s">
        <v>64</v>
      </c>
      <c r="N4310" t="s">
        <v>149</v>
      </c>
      <c r="O4310" s="42">
        <v>44333</v>
      </c>
      <c r="P4310" s="42">
        <v>44333</v>
      </c>
      <c r="Q4310">
        <v>2</v>
      </c>
      <c r="R4310">
        <v>2</v>
      </c>
      <c r="S4310" s="44">
        <v>10.59</v>
      </c>
      <c r="T4310">
        <v>10.59</v>
      </c>
      <c r="U4310" s="42">
        <v>44333</v>
      </c>
      <c r="V4310">
        <v>5</v>
      </c>
      <c r="W4310">
        <v>3.7759999999999998</v>
      </c>
      <c r="X4310" s="44">
        <v>2.804555084745</v>
      </c>
      <c r="Y4310" s="45" t="s">
        <v>157</v>
      </c>
      <c r="Z4310" s="35" t="s">
        <v>149</v>
      </c>
      <c r="AA4310" s="35" t="s">
        <v>146</v>
      </c>
    </row>
    <row r="4311" spans="1:27" x14ac:dyDescent="0.25">
      <c r="A4311" t="s">
        <v>563</v>
      </c>
      <c r="B4311" t="s">
        <v>852</v>
      </c>
      <c r="C4311" t="s">
        <v>853</v>
      </c>
      <c r="E4311" t="s">
        <v>12720</v>
      </c>
      <c r="F4311" t="s">
        <v>12721</v>
      </c>
      <c r="G4311" t="s">
        <v>12722</v>
      </c>
      <c r="H4311" t="s">
        <v>1542</v>
      </c>
      <c r="I4311" t="s">
        <v>36</v>
      </c>
      <c r="J4311" t="s">
        <v>9479</v>
      </c>
      <c r="K4311" t="s">
        <v>8843</v>
      </c>
      <c r="L4311" t="s">
        <v>41</v>
      </c>
      <c r="M4311" t="s">
        <v>64</v>
      </c>
      <c r="N4311" t="s">
        <v>149</v>
      </c>
      <c r="O4311" s="42">
        <v>44340</v>
      </c>
      <c r="P4311" s="42">
        <v>44340</v>
      </c>
      <c r="Q4311">
        <v>3</v>
      </c>
      <c r="R4311">
        <v>3</v>
      </c>
      <c r="S4311" s="44">
        <v>15.89</v>
      </c>
      <c r="T4311">
        <v>15.89</v>
      </c>
      <c r="U4311" s="42">
        <v>44347</v>
      </c>
      <c r="V4311">
        <v>5</v>
      </c>
      <c r="W4311">
        <v>3.7759999999999998</v>
      </c>
      <c r="X4311" s="44">
        <v>4.2081567796610004</v>
      </c>
      <c r="Y4311" s="45" t="s">
        <v>157</v>
      </c>
      <c r="Z4311" s="35" t="s">
        <v>149</v>
      </c>
      <c r="AA4311" s="35" t="s">
        <v>146</v>
      </c>
    </row>
    <row r="4312" spans="1:27" x14ac:dyDescent="0.25">
      <c r="A4312" t="s">
        <v>563</v>
      </c>
      <c r="B4312" t="s">
        <v>859</v>
      </c>
      <c r="C4312" t="s">
        <v>853</v>
      </c>
      <c r="E4312" t="s">
        <v>12723</v>
      </c>
      <c r="F4312" t="s">
        <v>12724</v>
      </c>
      <c r="G4312" t="s">
        <v>12725</v>
      </c>
      <c r="H4312" t="s">
        <v>9961</v>
      </c>
      <c r="I4312" t="s">
        <v>8841</v>
      </c>
      <c r="J4312" t="s">
        <v>9962</v>
      </c>
      <c r="K4312" t="s">
        <v>8819</v>
      </c>
      <c r="L4312" t="s">
        <v>34</v>
      </c>
      <c r="M4312" t="s">
        <v>94</v>
      </c>
      <c r="N4312" t="s">
        <v>149</v>
      </c>
      <c r="O4312" s="42">
        <v>44321</v>
      </c>
      <c r="P4312" s="42">
        <v>44321</v>
      </c>
      <c r="Q4312">
        <v>0.03</v>
      </c>
      <c r="R4312">
        <v>0.03</v>
      </c>
      <c r="S4312" s="44">
        <v>21</v>
      </c>
      <c r="T4312">
        <v>21</v>
      </c>
      <c r="U4312" s="42">
        <v>44321</v>
      </c>
      <c r="V4312">
        <v>5</v>
      </c>
      <c r="W4312">
        <v>3.7759999999999998</v>
      </c>
      <c r="X4312" s="44">
        <v>21</v>
      </c>
      <c r="Y4312" s="45" t="s">
        <v>157</v>
      </c>
      <c r="Z4312" s="35" t="s">
        <v>149</v>
      </c>
      <c r="AA4312" s="35" t="s">
        <v>146</v>
      </c>
    </row>
    <row r="4313" spans="1:27" x14ac:dyDescent="0.25">
      <c r="A4313" t="s">
        <v>150</v>
      </c>
      <c r="B4313" t="s">
        <v>151</v>
      </c>
      <c r="C4313" t="s">
        <v>152</v>
      </c>
      <c r="E4313" t="s">
        <v>12726</v>
      </c>
      <c r="F4313" t="s">
        <v>12727</v>
      </c>
      <c r="G4313" t="s">
        <v>12728</v>
      </c>
      <c r="H4313" t="s">
        <v>9523</v>
      </c>
      <c r="I4313" t="s">
        <v>8863</v>
      </c>
      <c r="J4313" t="s">
        <v>12630</v>
      </c>
      <c r="K4313" t="s">
        <v>12631</v>
      </c>
      <c r="L4313" t="s">
        <v>41</v>
      </c>
      <c r="M4313" t="s">
        <v>64</v>
      </c>
      <c r="N4313" t="s">
        <v>149</v>
      </c>
      <c r="O4313" s="42">
        <v>44347</v>
      </c>
      <c r="P4313" s="42">
        <v>44347</v>
      </c>
      <c r="Q4313">
        <v>15</v>
      </c>
      <c r="R4313">
        <v>15</v>
      </c>
      <c r="S4313" s="44">
        <v>28.95</v>
      </c>
      <c r="T4313">
        <v>28.95</v>
      </c>
      <c r="U4313" s="42">
        <v>44347</v>
      </c>
      <c r="V4313">
        <v>5</v>
      </c>
      <c r="W4313">
        <v>3.7759999999999998</v>
      </c>
      <c r="X4313" s="44">
        <v>7.6668432203380004</v>
      </c>
      <c r="Y4313" s="45" t="s">
        <v>157</v>
      </c>
      <c r="Z4313" s="35" t="s">
        <v>149</v>
      </c>
      <c r="AA4313" s="35" t="s">
        <v>146</v>
      </c>
    </row>
    <row r="4314" spans="1:27" x14ac:dyDescent="0.25">
      <c r="A4314" t="s">
        <v>563</v>
      </c>
      <c r="B4314" t="s">
        <v>3874</v>
      </c>
      <c r="C4314" t="s">
        <v>565</v>
      </c>
      <c r="E4314" t="s">
        <v>12729</v>
      </c>
      <c r="F4314" t="s">
        <v>12730</v>
      </c>
      <c r="G4314" t="s">
        <v>12731</v>
      </c>
      <c r="H4314" t="s">
        <v>12432</v>
      </c>
      <c r="I4314" t="s">
        <v>12433</v>
      </c>
      <c r="J4314" t="s">
        <v>9479</v>
      </c>
      <c r="K4314" t="s">
        <v>8843</v>
      </c>
      <c r="L4314" t="s">
        <v>41</v>
      </c>
      <c r="M4314" t="s">
        <v>64</v>
      </c>
      <c r="N4314" t="s">
        <v>149</v>
      </c>
      <c r="O4314" s="42">
        <v>44336</v>
      </c>
      <c r="P4314" s="42">
        <v>44336</v>
      </c>
      <c r="Q4314">
        <v>6</v>
      </c>
      <c r="R4314">
        <v>6</v>
      </c>
      <c r="S4314" s="44">
        <v>29.66</v>
      </c>
      <c r="T4314">
        <v>29.66</v>
      </c>
      <c r="U4314" s="42">
        <v>44336</v>
      </c>
      <c r="V4314">
        <v>5</v>
      </c>
      <c r="W4314">
        <v>3.7759999999999998</v>
      </c>
      <c r="X4314" s="44">
        <v>7.8548728813549999</v>
      </c>
      <c r="Y4314" s="45" t="s">
        <v>157</v>
      </c>
      <c r="Z4314" s="35" t="s">
        <v>149</v>
      </c>
      <c r="AA4314" s="35" t="s">
        <v>146</v>
      </c>
    </row>
    <row r="4315" spans="1:27" x14ac:dyDescent="0.25">
      <c r="A4315" t="s">
        <v>563</v>
      </c>
      <c r="B4315" t="s">
        <v>859</v>
      </c>
      <c r="C4315" t="s">
        <v>853</v>
      </c>
      <c r="E4315" t="s">
        <v>12732</v>
      </c>
      <c r="F4315" t="s">
        <v>12733</v>
      </c>
      <c r="G4315" t="s">
        <v>12734</v>
      </c>
      <c r="H4315" t="s">
        <v>10625</v>
      </c>
      <c r="I4315" t="s">
        <v>8844</v>
      </c>
      <c r="J4315" t="s">
        <v>9962</v>
      </c>
      <c r="K4315" t="s">
        <v>8819</v>
      </c>
      <c r="L4315" t="s">
        <v>34</v>
      </c>
      <c r="M4315" t="s">
        <v>94</v>
      </c>
      <c r="N4315" t="s">
        <v>149</v>
      </c>
      <c r="O4315" s="42">
        <v>44339</v>
      </c>
      <c r="P4315" s="42">
        <v>44339</v>
      </c>
      <c r="Q4315">
        <v>4.9000000000000002E-2</v>
      </c>
      <c r="R4315">
        <v>4.9000000000000002E-2</v>
      </c>
      <c r="S4315" s="44">
        <v>30.92</v>
      </c>
      <c r="T4315">
        <v>30.92</v>
      </c>
      <c r="U4315" s="42">
        <v>44342</v>
      </c>
      <c r="V4315">
        <v>5</v>
      </c>
      <c r="W4315">
        <v>3.7759999999999998</v>
      </c>
      <c r="X4315" s="44">
        <v>30.92</v>
      </c>
      <c r="Y4315" s="45" t="s">
        <v>157</v>
      </c>
      <c r="Z4315" s="35" t="s">
        <v>149</v>
      </c>
      <c r="AA4315" s="35" t="s">
        <v>146</v>
      </c>
    </row>
    <row r="4316" spans="1:27" x14ac:dyDescent="0.25">
      <c r="A4316" t="s">
        <v>150</v>
      </c>
      <c r="B4316" t="s">
        <v>151</v>
      </c>
      <c r="C4316" t="s">
        <v>152</v>
      </c>
      <c r="E4316" t="s">
        <v>12735</v>
      </c>
      <c r="F4316" t="s">
        <v>12736</v>
      </c>
      <c r="G4316" t="s">
        <v>12737</v>
      </c>
      <c r="H4316" t="s">
        <v>12738</v>
      </c>
      <c r="I4316" t="s">
        <v>12739</v>
      </c>
      <c r="J4316" t="s">
        <v>12630</v>
      </c>
      <c r="K4316" t="s">
        <v>12631</v>
      </c>
      <c r="L4316" t="s">
        <v>41</v>
      </c>
      <c r="M4316" t="s">
        <v>64</v>
      </c>
      <c r="N4316" t="s">
        <v>149</v>
      </c>
      <c r="O4316" s="42">
        <v>44323</v>
      </c>
      <c r="P4316" s="42">
        <v>44324</v>
      </c>
      <c r="Q4316">
        <v>15</v>
      </c>
      <c r="R4316">
        <v>15</v>
      </c>
      <c r="S4316" s="44">
        <v>31.78</v>
      </c>
      <c r="T4316">
        <v>31.78</v>
      </c>
      <c r="U4316" s="42">
        <v>44323</v>
      </c>
      <c r="V4316">
        <v>5</v>
      </c>
      <c r="W4316">
        <v>3.7759999999999998</v>
      </c>
      <c r="X4316" s="44">
        <v>8.4163135593220009</v>
      </c>
      <c r="Y4316" s="45" t="s">
        <v>157</v>
      </c>
      <c r="Z4316" s="35" t="s">
        <v>149</v>
      </c>
      <c r="AA4316" s="35" t="s">
        <v>146</v>
      </c>
    </row>
    <row r="4317" spans="1:27" x14ac:dyDescent="0.25">
      <c r="A4317" t="s">
        <v>150</v>
      </c>
      <c r="B4317" t="s">
        <v>151</v>
      </c>
      <c r="C4317" t="s">
        <v>152</v>
      </c>
      <c r="E4317" t="s">
        <v>12740</v>
      </c>
      <c r="F4317" t="s">
        <v>12741</v>
      </c>
      <c r="G4317" t="s">
        <v>12742</v>
      </c>
      <c r="H4317" t="s">
        <v>5760</v>
      </c>
      <c r="I4317" t="s">
        <v>4520</v>
      </c>
      <c r="J4317" t="s">
        <v>12630</v>
      </c>
      <c r="K4317" t="s">
        <v>12631</v>
      </c>
      <c r="L4317" t="s">
        <v>41</v>
      </c>
      <c r="M4317" t="s">
        <v>64</v>
      </c>
      <c r="N4317" t="s">
        <v>149</v>
      </c>
      <c r="O4317" s="42">
        <v>44342</v>
      </c>
      <c r="P4317" s="42">
        <v>44343</v>
      </c>
      <c r="Q4317">
        <v>15</v>
      </c>
      <c r="R4317">
        <v>15</v>
      </c>
      <c r="S4317" s="44">
        <v>31.78</v>
      </c>
      <c r="T4317">
        <v>31.78</v>
      </c>
      <c r="U4317" s="42">
        <v>44342</v>
      </c>
      <c r="V4317">
        <v>5</v>
      </c>
      <c r="W4317">
        <v>3.7759999999999998</v>
      </c>
      <c r="X4317" s="44">
        <v>8.4163135593220009</v>
      </c>
      <c r="Y4317" s="45" t="s">
        <v>157</v>
      </c>
      <c r="Z4317" s="35" t="s">
        <v>149</v>
      </c>
      <c r="AA4317" s="35" t="s">
        <v>146</v>
      </c>
    </row>
    <row r="4318" spans="1:27" x14ac:dyDescent="0.25">
      <c r="A4318" t="s">
        <v>150</v>
      </c>
      <c r="B4318" t="s">
        <v>151</v>
      </c>
      <c r="C4318" t="s">
        <v>152</v>
      </c>
      <c r="E4318" t="s">
        <v>12743</v>
      </c>
      <c r="F4318" t="s">
        <v>12744</v>
      </c>
      <c r="G4318" t="s">
        <v>12745</v>
      </c>
      <c r="H4318" t="s">
        <v>1542</v>
      </c>
      <c r="I4318" t="s">
        <v>36</v>
      </c>
      <c r="J4318" t="s">
        <v>12630</v>
      </c>
      <c r="K4318" t="s">
        <v>12631</v>
      </c>
      <c r="L4318" t="s">
        <v>41</v>
      </c>
      <c r="M4318" t="s">
        <v>64</v>
      </c>
      <c r="N4318" t="s">
        <v>149</v>
      </c>
      <c r="O4318" s="42">
        <v>44347</v>
      </c>
      <c r="P4318" s="42">
        <v>44347</v>
      </c>
      <c r="Q4318">
        <v>19</v>
      </c>
      <c r="R4318">
        <v>19</v>
      </c>
      <c r="S4318" s="44">
        <v>32.200000000000003</v>
      </c>
      <c r="T4318">
        <v>32.200000000000003</v>
      </c>
      <c r="U4318" s="42">
        <v>44347</v>
      </c>
      <c r="V4318">
        <v>5</v>
      </c>
      <c r="W4318">
        <v>3.7759999999999998</v>
      </c>
      <c r="X4318" s="44">
        <v>8.5275423728809994</v>
      </c>
      <c r="Y4318" s="45" t="s">
        <v>157</v>
      </c>
      <c r="Z4318" s="35" t="s">
        <v>149</v>
      </c>
      <c r="AA4318" s="35" t="s">
        <v>146</v>
      </c>
    </row>
    <row r="4319" spans="1:27" x14ac:dyDescent="0.25">
      <c r="A4319" t="s">
        <v>563</v>
      </c>
      <c r="B4319" t="s">
        <v>859</v>
      </c>
      <c r="C4319" t="s">
        <v>853</v>
      </c>
      <c r="E4319" t="s">
        <v>12746</v>
      </c>
      <c r="F4319" t="s">
        <v>12747</v>
      </c>
      <c r="G4319" t="s">
        <v>12748</v>
      </c>
      <c r="H4319" t="s">
        <v>9961</v>
      </c>
      <c r="I4319" t="s">
        <v>8841</v>
      </c>
      <c r="J4319" t="s">
        <v>9962</v>
      </c>
      <c r="K4319" t="s">
        <v>8819</v>
      </c>
      <c r="L4319" t="s">
        <v>34</v>
      </c>
      <c r="M4319" t="s">
        <v>94</v>
      </c>
      <c r="N4319" t="s">
        <v>149</v>
      </c>
      <c r="O4319" s="42">
        <v>44339</v>
      </c>
      <c r="P4319" s="42">
        <v>44339</v>
      </c>
      <c r="Q4319">
        <v>0.05</v>
      </c>
      <c r="R4319">
        <v>0.05</v>
      </c>
      <c r="S4319" s="44">
        <v>35</v>
      </c>
      <c r="T4319">
        <v>35</v>
      </c>
      <c r="U4319" s="42">
        <v>44339</v>
      </c>
      <c r="V4319">
        <v>5</v>
      </c>
      <c r="W4319">
        <v>3.7759999999999998</v>
      </c>
      <c r="X4319" s="44">
        <v>35</v>
      </c>
      <c r="Y4319" s="45" t="s">
        <v>157</v>
      </c>
      <c r="Z4319" s="35" t="s">
        <v>149</v>
      </c>
      <c r="AA4319" s="35" t="s">
        <v>146</v>
      </c>
    </row>
    <row r="4320" spans="1:27" x14ac:dyDescent="0.25">
      <c r="A4320" t="s">
        <v>563</v>
      </c>
      <c r="B4320" t="s">
        <v>852</v>
      </c>
      <c r="C4320" t="s">
        <v>565</v>
      </c>
      <c r="E4320" t="s">
        <v>12749</v>
      </c>
      <c r="F4320" t="s">
        <v>12750</v>
      </c>
      <c r="G4320" t="s">
        <v>12751</v>
      </c>
      <c r="H4320" t="s">
        <v>1542</v>
      </c>
      <c r="I4320" t="s">
        <v>36</v>
      </c>
      <c r="J4320" t="s">
        <v>72</v>
      </c>
      <c r="K4320" t="s">
        <v>7244</v>
      </c>
      <c r="L4320" t="s">
        <v>41</v>
      </c>
      <c r="M4320" t="s">
        <v>64</v>
      </c>
      <c r="N4320" t="s">
        <v>149</v>
      </c>
      <c r="O4320" s="42">
        <v>44320</v>
      </c>
      <c r="P4320" s="42">
        <v>44320</v>
      </c>
      <c r="Q4320">
        <v>12</v>
      </c>
      <c r="R4320">
        <v>12</v>
      </c>
      <c r="S4320" s="44">
        <v>40.68</v>
      </c>
      <c r="T4320">
        <v>40.68</v>
      </c>
      <c r="U4320" s="42">
        <v>44321</v>
      </c>
      <c r="V4320">
        <v>5</v>
      </c>
      <c r="W4320">
        <v>3.7759999999999998</v>
      </c>
      <c r="X4320" s="44">
        <v>10.773305084744999</v>
      </c>
      <c r="Y4320" s="45" t="s">
        <v>157</v>
      </c>
      <c r="Z4320" s="35" t="s">
        <v>149</v>
      </c>
      <c r="AA4320" s="35" t="s">
        <v>146</v>
      </c>
    </row>
    <row r="4321" spans="1:27" x14ac:dyDescent="0.25">
      <c r="A4321" t="s">
        <v>563</v>
      </c>
      <c r="B4321" t="s">
        <v>852</v>
      </c>
      <c r="C4321" t="s">
        <v>565</v>
      </c>
      <c r="E4321" t="s">
        <v>12752</v>
      </c>
      <c r="F4321" t="s">
        <v>12753</v>
      </c>
      <c r="G4321" t="s">
        <v>12754</v>
      </c>
      <c r="H4321" t="s">
        <v>12755</v>
      </c>
      <c r="I4321" t="s">
        <v>12756</v>
      </c>
      <c r="J4321" t="s">
        <v>72</v>
      </c>
      <c r="K4321" t="s">
        <v>7244</v>
      </c>
      <c r="L4321" t="s">
        <v>41</v>
      </c>
      <c r="M4321" t="s">
        <v>64</v>
      </c>
      <c r="N4321" t="s">
        <v>149</v>
      </c>
      <c r="O4321" s="42">
        <v>44343</v>
      </c>
      <c r="P4321" s="42">
        <v>44343</v>
      </c>
      <c r="Q4321">
        <v>12</v>
      </c>
      <c r="R4321">
        <v>12</v>
      </c>
      <c r="S4321" s="44">
        <v>40.68</v>
      </c>
      <c r="T4321">
        <v>40.68</v>
      </c>
      <c r="U4321" s="42">
        <v>44343</v>
      </c>
      <c r="V4321">
        <v>5</v>
      </c>
      <c r="W4321">
        <v>3.7759999999999998</v>
      </c>
      <c r="X4321" s="44">
        <v>10.773305084744999</v>
      </c>
      <c r="Y4321" s="45" t="s">
        <v>157</v>
      </c>
      <c r="Z4321" s="35" t="s">
        <v>149</v>
      </c>
      <c r="AA4321" s="35" t="s">
        <v>146</v>
      </c>
    </row>
    <row r="4322" spans="1:27" x14ac:dyDescent="0.25">
      <c r="A4322" t="s">
        <v>563</v>
      </c>
      <c r="B4322" t="s">
        <v>852</v>
      </c>
      <c r="C4322" t="s">
        <v>853</v>
      </c>
      <c r="E4322" t="s">
        <v>12757</v>
      </c>
      <c r="F4322" t="s">
        <v>12758</v>
      </c>
      <c r="G4322" t="s">
        <v>12759</v>
      </c>
      <c r="H4322" t="s">
        <v>6005</v>
      </c>
      <c r="I4322" t="s">
        <v>4514</v>
      </c>
      <c r="J4322" t="s">
        <v>72</v>
      </c>
      <c r="K4322" t="s">
        <v>7244</v>
      </c>
      <c r="L4322" t="s">
        <v>41</v>
      </c>
      <c r="M4322" t="s">
        <v>64</v>
      </c>
      <c r="N4322" t="s">
        <v>149</v>
      </c>
      <c r="O4322" s="42">
        <v>44347</v>
      </c>
      <c r="P4322" s="42">
        <v>44347</v>
      </c>
      <c r="Q4322">
        <v>12</v>
      </c>
      <c r="R4322">
        <v>12</v>
      </c>
      <c r="S4322" s="44">
        <v>40.68</v>
      </c>
      <c r="T4322">
        <v>40.68</v>
      </c>
      <c r="U4322" s="42">
        <v>44347</v>
      </c>
      <c r="V4322">
        <v>5</v>
      </c>
      <c r="W4322">
        <v>3.7759999999999998</v>
      </c>
      <c r="X4322" s="44">
        <v>10.773305084744999</v>
      </c>
      <c r="Y4322" s="45" t="s">
        <v>157</v>
      </c>
      <c r="Z4322" s="35" t="s">
        <v>149</v>
      </c>
      <c r="AA4322" s="35" t="s">
        <v>146</v>
      </c>
    </row>
    <row r="4323" spans="1:27" x14ac:dyDescent="0.25">
      <c r="A4323" t="s">
        <v>563</v>
      </c>
      <c r="B4323" t="s">
        <v>852</v>
      </c>
      <c r="C4323" t="s">
        <v>3551</v>
      </c>
      <c r="E4323" t="s">
        <v>12760</v>
      </c>
      <c r="F4323" t="s">
        <v>12761</v>
      </c>
      <c r="G4323" t="s">
        <v>12762</v>
      </c>
      <c r="H4323" t="s">
        <v>3555</v>
      </c>
      <c r="I4323" t="s">
        <v>29</v>
      </c>
      <c r="J4323" t="s">
        <v>68</v>
      </c>
      <c r="K4323" t="s">
        <v>44</v>
      </c>
      <c r="L4323" t="s">
        <v>41</v>
      </c>
      <c r="M4323" t="s">
        <v>64</v>
      </c>
      <c r="N4323" t="s">
        <v>149</v>
      </c>
      <c r="O4323" s="42">
        <v>44335</v>
      </c>
      <c r="P4323" s="42">
        <v>44335</v>
      </c>
      <c r="Q4323">
        <v>10</v>
      </c>
      <c r="R4323">
        <v>10</v>
      </c>
      <c r="S4323" s="44">
        <v>45.9</v>
      </c>
      <c r="T4323">
        <v>45.9</v>
      </c>
      <c r="U4323" s="42">
        <v>44335</v>
      </c>
      <c r="V4323">
        <v>5</v>
      </c>
      <c r="W4323">
        <v>3.7759999999999998</v>
      </c>
      <c r="X4323" s="44">
        <v>12.155720338983</v>
      </c>
      <c r="Y4323" s="45" t="s">
        <v>157</v>
      </c>
      <c r="Z4323" s="35" t="s">
        <v>149</v>
      </c>
      <c r="AA4323" s="35" t="s">
        <v>146</v>
      </c>
    </row>
    <row r="4324" spans="1:27" x14ac:dyDescent="0.25">
      <c r="A4324" t="s">
        <v>563</v>
      </c>
      <c r="B4324" t="s">
        <v>852</v>
      </c>
      <c r="C4324" t="s">
        <v>853</v>
      </c>
      <c r="E4324" t="s">
        <v>12763</v>
      </c>
      <c r="F4324" t="s">
        <v>12764</v>
      </c>
      <c r="G4324" t="s">
        <v>12765</v>
      </c>
      <c r="H4324" t="s">
        <v>6665</v>
      </c>
      <c r="I4324" t="s">
        <v>6643</v>
      </c>
      <c r="J4324" t="s">
        <v>9479</v>
      </c>
      <c r="K4324" t="s">
        <v>8843</v>
      </c>
      <c r="L4324" t="s">
        <v>41</v>
      </c>
      <c r="M4324" t="s">
        <v>64</v>
      </c>
      <c r="N4324" t="s">
        <v>149</v>
      </c>
      <c r="O4324" s="42">
        <v>44321</v>
      </c>
      <c r="P4324" s="42">
        <v>44321</v>
      </c>
      <c r="Q4324">
        <v>9</v>
      </c>
      <c r="R4324">
        <v>9</v>
      </c>
      <c r="S4324" s="44">
        <v>47.67</v>
      </c>
      <c r="T4324">
        <v>47.67</v>
      </c>
      <c r="U4324" s="42">
        <v>44321</v>
      </c>
      <c r="V4324">
        <v>5</v>
      </c>
      <c r="W4324">
        <v>3.7759999999999998</v>
      </c>
      <c r="X4324" s="44">
        <v>12.624470338983</v>
      </c>
      <c r="Y4324" s="45" t="s">
        <v>157</v>
      </c>
      <c r="Z4324" s="35" t="s">
        <v>149</v>
      </c>
      <c r="AA4324" s="35" t="s">
        <v>146</v>
      </c>
    </row>
    <row r="4325" spans="1:27" x14ac:dyDescent="0.25">
      <c r="A4325" t="s">
        <v>563</v>
      </c>
      <c r="B4325" t="s">
        <v>852</v>
      </c>
      <c r="C4325" t="s">
        <v>565</v>
      </c>
      <c r="E4325" t="s">
        <v>12766</v>
      </c>
      <c r="F4325" t="s">
        <v>12767</v>
      </c>
      <c r="G4325" t="s">
        <v>12768</v>
      </c>
      <c r="H4325" t="s">
        <v>1542</v>
      </c>
      <c r="I4325" t="s">
        <v>36</v>
      </c>
      <c r="J4325" t="s">
        <v>9479</v>
      </c>
      <c r="K4325" t="s">
        <v>8843</v>
      </c>
      <c r="L4325" t="s">
        <v>41</v>
      </c>
      <c r="M4325" t="s">
        <v>64</v>
      </c>
      <c r="N4325" t="s">
        <v>149</v>
      </c>
      <c r="O4325" s="42">
        <v>44322</v>
      </c>
      <c r="P4325" s="42">
        <v>44322</v>
      </c>
      <c r="Q4325">
        <v>9</v>
      </c>
      <c r="R4325">
        <v>9</v>
      </c>
      <c r="S4325" s="44">
        <v>47.67</v>
      </c>
      <c r="T4325">
        <v>47.67</v>
      </c>
      <c r="U4325" s="42">
        <v>44323</v>
      </c>
      <c r="V4325">
        <v>5</v>
      </c>
      <c r="W4325">
        <v>3.7759999999999998</v>
      </c>
      <c r="X4325" s="44">
        <v>12.624470338983</v>
      </c>
      <c r="Y4325" s="45" t="s">
        <v>157</v>
      </c>
      <c r="Z4325" s="35" t="s">
        <v>149</v>
      </c>
      <c r="AA4325" s="35" t="s">
        <v>146</v>
      </c>
    </row>
    <row r="4326" spans="1:27" x14ac:dyDescent="0.25">
      <c r="A4326" t="s">
        <v>563</v>
      </c>
      <c r="B4326" t="s">
        <v>852</v>
      </c>
      <c r="C4326" t="s">
        <v>565</v>
      </c>
      <c r="E4326" t="s">
        <v>12769</v>
      </c>
      <c r="F4326" t="s">
        <v>12770</v>
      </c>
      <c r="G4326" t="s">
        <v>12771</v>
      </c>
      <c r="H4326" t="s">
        <v>12772</v>
      </c>
      <c r="I4326" t="s">
        <v>12773</v>
      </c>
      <c r="J4326" t="s">
        <v>9479</v>
      </c>
      <c r="K4326" t="s">
        <v>8843</v>
      </c>
      <c r="L4326" t="s">
        <v>41</v>
      </c>
      <c r="M4326" t="s">
        <v>64</v>
      </c>
      <c r="N4326" t="s">
        <v>149</v>
      </c>
      <c r="O4326" s="42">
        <v>44322</v>
      </c>
      <c r="P4326" s="42">
        <v>44322</v>
      </c>
      <c r="Q4326">
        <v>9</v>
      </c>
      <c r="R4326">
        <v>9</v>
      </c>
      <c r="S4326" s="44">
        <v>47.67</v>
      </c>
      <c r="T4326">
        <v>47.67</v>
      </c>
      <c r="U4326" s="42">
        <v>44322</v>
      </c>
      <c r="V4326">
        <v>5</v>
      </c>
      <c r="W4326">
        <v>3.7759999999999998</v>
      </c>
      <c r="X4326" s="44">
        <v>12.624470338983</v>
      </c>
      <c r="Y4326" s="45" t="s">
        <v>157</v>
      </c>
      <c r="Z4326" s="35" t="s">
        <v>149</v>
      </c>
      <c r="AA4326" s="35" t="s">
        <v>146</v>
      </c>
    </row>
    <row r="4327" spans="1:27" x14ac:dyDescent="0.25">
      <c r="A4327" t="s">
        <v>563</v>
      </c>
      <c r="B4327" t="s">
        <v>852</v>
      </c>
      <c r="C4327" t="s">
        <v>565</v>
      </c>
      <c r="E4327" t="s">
        <v>12774</v>
      </c>
      <c r="F4327" t="s">
        <v>12775</v>
      </c>
      <c r="G4327" t="s">
        <v>12776</v>
      </c>
      <c r="H4327" t="s">
        <v>6667</v>
      </c>
      <c r="I4327" t="s">
        <v>6645</v>
      </c>
      <c r="J4327" t="s">
        <v>9479</v>
      </c>
      <c r="K4327" t="s">
        <v>8843</v>
      </c>
      <c r="L4327" t="s">
        <v>41</v>
      </c>
      <c r="M4327" t="s">
        <v>64</v>
      </c>
      <c r="N4327" t="s">
        <v>149</v>
      </c>
      <c r="O4327" s="42">
        <v>44326</v>
      </c>
      <c r="P4327" s="42">
        <v>44326</v>
      </c>
      <c r="Q4327">
        <v>9</v>
      </c>
      <c r="R4327">
        <v>9</v>
      </c>
      <c r="S4327" s="44">
        <v>47.67</v>
      </c>
      <c r="T4327">
        <v>47.67</v>
      </c>
      <c r="U4327" s="42">
        <v>44326</v>
      </c>
      <c r="V4327">
        <v>5</v>
      </c>
      <c r="W4327">
        <v>3.7759999999999998</v>
      </c>
      <c r="X4327" s="44">
        <v>12.624470338983</v>
      </c>
      <c r="Y4327" s="45" t="s">
        <v>157</v>
      </c>
      <c r="Z4327" s="35" t="s">
        <v>149</v>
      </c>
      <c r="AA4327" s="35" t="s">
        <v>146</v>
      </c>
    </row>
    <row r="4328" spans="1:27" x14ac:dyDescent="0.25">
      <c r="A4328" t="s">
        <v>563</v>
      </c>
      <c r="B4328" t="s">
        <v>852</v>
      </c>
      <c r="C4328" t="s">
        <v>853</v>
      </c>
      <c r="E4328" t="s">
        <v>12777</v>
      </c>
      <c r="F4328" t="s">
        <v>12778</v>
      </c>
      <c r="G4328" t="s">
        <v>12779</v>
      </c>
      <c r="H4328" t="s">
        <v>6005</v>
      </c>
      <c r="I4328" t="s">
        <v>4514</v>
      </c>
      <c r="J4328" t="s">
        <v>9479</v>
      </c>
      <c r="K4328" t="s">
        <v>8843</v>
      </c>
      <c r="L4328" t="s">
        <v>41</v>
      </c>
      <c r="M4328" t="s">
        <v>64</v>
      </c>
      <c r="N4328" t="s">
        <v>149</v>
      </c>
      <c r="O4328" s="42">
        <v>44327</v>
      </c>
      <c r="P4328" s="42">
        <v>44327</v>
      </c>
      <c r="Q4328">
        <v>9</v>
      </c>
      <c r="R4328">
        <v>9</v>
      </c>
      <c r="S4328" s="44">
        <v>47.67</v>
      </c>
      <c r="T4328">
        <v>47.67</v>
      </c>
      <c r="U4328" s="42">
        <v>44327</v>
      </c>
      <c r="V4328">
        <v>5</v>
      </c>
      <c r="W4328">
        <v>3.7759999999999998</v>
      </c>
      <c r="X4328" s="44">
        <v>12.624470338983</v>
      </c>
      <c r="Y4328" s="45" t="s">
        <v>157</v>
      </c>
      <c r="Z4328" s="35" t="s">
        <v>149</v>
      </c>
      <c r="AA4328" s="35" t="s">
        <v>146</v>
      </c>
    </row>
    <row r="4329" spans="1:27" x14ac:dyDescent="0.25">
      <c r="A4329" t="s">
        <v>563</v>
      </c>
      <c r="B4329" t="s">
        <v>852</v>
      </c>
      <c r="C4329" t="s">
        <v>853</v>
      </c>
      <c r="E4329" t="s">
        <v>12780</v>
      </c>
      <c r="F4329" t="s">
        <v>12781</v>
      </c>
      <c r="G4329" t="s">
        <v>12782</v>
      </c>
      <c r="H4329" t="s">
        <v>6005</v>
      </c>
      <c r="I4329" t="s">
        <v>4514</v>
      </c>
      <c r="J4329" t="s">
        <v>9479</v>
      </c>
      <c r="K4329" t="s">
        <v>8843</v>
      </c>
      <c r="L4329" t="s">
        <v>41</v>
      </c>
      <c r="M4329" t="s">
        <v>64</v>
      </c>
      <c r="N4329" t="s">
        <v>149</v>
      </c>
      <c r="O4329" s="42">
        <v>44333</v>
      </c>
      <c r="P4329" s="42">
        <v>44333</v>
      </c>
      <c r="Q4329">
        <v>9</v>
      </c>
      <c r="R4329">
        <v>9</v>
      </c>
      <c r="S4329" s="44">
        <v>47.67</v>
      </c>
      <c r="T4329">
        <v>47.67</v>
      </c>
      <c r="U4329" s="42">
        <v>44333</v>
      </c>
      <c r="V4329">
        <v>5</v>
      </c>
      <c r="W4329">
        <v>3.7759999999999998</v>
      </c>
      <c r="X4329" s="44">
        <v>12.624470338983</v>
      </c>
      <c r="Y4329" s="45" t="s">
        <v>157</v>
      </c>
      <c r="Z4329" s="35" t="s">
        <v>149</v>
      </c>
      <c r="AA4329" s="35" t="s">
        <v>146</v>
      </c>
    </row>
    <row r="4330" spans="1:27" x14ac:dyDescent="0.25">
      <c r="A4330" t="s">
        <v>563</v>
      </c>
      <c r="B4330" t="s">
        <v>852</v>
      </c>
      <c r="C4330" t="s">
        <v>853</v>
      </c>
      <c r="E4330" t="s">
        <v>12783</v>
      </c>
      <c r="F4330" t="s">
        <v>12784</v>
      </c>
      <c r="G4330" t="s">
        <v>12785</v>
      </c>
      <c r="H4330" t="s">
        <v>6005</v>
      </c>
      <c r="I4330" t="s">
        <v>4514</v>
      </c>
      <c r="J4330" t="s">
        <v>72</v>
      </c>
      <c r="K4330" t="s">
        <v>7244</v>
      </c>
      <c r="L4330" t="s">
        <v>41</v>
      </c>
      <c r="M4330" t="s">
        <v>64</v>
      </c>
      <c r="N4330" t="s">
        <v>149</v>
      </c>
      <c r="O4330" s="42">
        <v>44322</v>
      </c>
      <c r="P4330" s="42">
        <v>44322</v>
      </c>
      <c r="Q4330">
        <v>12</v>
      </c>
      <c r="R4330">
        <v>12</v>
      </c>
      <c r="S4330" s="44">
        <v>50.85</v>
      </c>
      <c r="T4330">
        <v>50.85</v>
      </c>
      <c r="U4330" s="42">
        <v>44322</v>
      </c>
      <c r="V4330">
        <v>5</v>
      </c>
      <c r="W4330">
        <v>3.7759999999999998</v>
      </c>
      <c r="X4330" s="44">
        <v>13.466631355932</v>
      </c>
      <c r="Y4330" s="45" t="s">
        <v>157</v>
      </c>
      <c r="Z4330" s="35" t="s">
        <v>149</v>
      </c>
      <c r="AA4330" s="35" t="s">
        <v>146</v>
      </c>
    </row>
    <row r="4331" spans="1:27" x14ac:dyDescent="0.25">
      <c r="A4331" t="s">
        <v>563</v>
      </c>
      <c r="B4331" t="s">
        <v>852</v>
      </c>
      <c r="C4331" t="s">
        <v>853</v>
      </c>
      <c r="E4331" t="s">
        <v>12786</v>
      </c>
      <c r="F4331" t="s">
        <v>12787</v>
      </c>
      <c r="G4331" t="s">
        <v>12788</v>
      </c>
      <c r="H4331" t="s">
        <v>12738</v>
      </c>
      <c r="I4331" t="s">
        <v>12739</v>
      </c>
      <c r="J4331" t="s">
        <v>72</v>
      </c>
      <c r="K4331" t="s">
        <v>7244</v>
      </c>
      <c r="L4331" t="s">
        <v>41</v>
      </c>
      <c r="M4331" t="s">
        <v>64</v>
      </c>
      <c r="N4331" t="s">
        <v>149</v>
      </c>
      <c r="O4331" s="42">
        <v>44323</v>
      </c>
      <c r="P4331" s="42">
        <v>44323</v>
      </c>
      <c r="Q4331">
        <v>12</v>
      </c>
      <c r="R4331">
        <v>12</v>
      </c>
      <c r="S4331" s="44">
        <v>50.85</v>
      </c>
      <c r="T4331">
        <v>50.85</v>
      </c>
      <c r="U4331" s="42">
        <v>44323</v>
      </c>
      <c r="V4331">
        <v>5</v>
      </c>
      <c r="W4331">
        <v>3.7759999999999998</v>
      </c>
      <c r="X4331" s="44">
        <v>13.466631355932</v>
      </c>
      <c r="Y4331" s="45" t="s">
        <v>157</v>
      </c>
      <c r="Z4331" s="35" t="s">
        <v>149</v>
      </c>
      <c r="AA4331" s="35" t="s">
        <v>146</v>
      </c>
    </row>
    <row r="4332" spans="1:27" x14ac:dyDescent="0.25">
      <c r="A4332" t="s">
        <v>563</v>
      </c>
      <c r="B4332" t="s">
        <v>852</v>
      </c>
      <c r="C4332" t="s">
        <v>565</v>
      </c>
      <c r="E4332" t="s">
        <v>12789</v>
      </c>
      <c r="F4332" t="s">
        <v>12790</v>
      </c>
      <c r="G4332" t="s">
        <v>12791</v>
      </c>
      <c r="H4332" t="s">
        <v>12047</v>
      </c>
      <c r="I4332" t="s">
        <v>8846</v>
      </c>
      <c r="J4332" t="s">
        <v>9497</v>
      </c>
      <c r="K4332" t="s">
        <v>9498</v>
      </c>
      <c r="L4332" t="s">
        <v>41</v>
      </c>
      <c r="M4332" t="s">
        <v>64</v>
      </c>
      <c r="N4332" t="s">
        <v>149</v>
      </c>
      <c r="O4332" s="42">
        <v>44319</v>
      </c>
      <c r="P4332" s="42">
        <v>44316</v>
      </c>
      <c r="Q4332">
        <v>4</v>
      </c>
      <c r="R4332">
        <v>4</v>
      </c>
      <c r="S4332" s="44">
        <v>70.62</v>
      </c>
      <c r="T4332">
        <v>70.62</v>
      </c>
      <c r="U4332" s="42">
        <v>44316</v>
      </c>
      <c r="V4332">
        <v>4</v>
      </c>
      <c r="W4332">
        <v>3.7040000000000002</v>
      </c>
      <c r="X4332" s="44">
        <v>19.065874730021001</v>
      </c>
      <c r="Y4332" s="45" t="s">
        <v>157</v>
      </c>
      <c r="Z4332" s="35" t="s">
        <v>149</v>
      </c>
      <c r="AA4332" s="35" t="s">
        <v>146</v>
      </c>
    </row>
    <row r="4333" spans="1:27" x14ac:dyDescent="0.25">
      <c r="A4333" t="s">
        <v>563</v>
      </c>
      <c r="B4333" t="s">
        <v>852</v>
      </c>
      <c r="C4333" t="s">
        <v>853</v>
      </c>
      <c r="E4333" t="s">
        <v>12792</v>
      </c>
      <c r="F4333" t="s">
        <v>12793</v>
      </c>
      <c r="G4333" t="s">
        <v>12794</v>
      </c>
      <c r="H4333" t="s">
        <v>5760</v>
      </c>
      <c r="I4333" t="s">
        <v>4520</v>
      </c>
      <c r="J4333" t="s">
        <v>9497</v>
      </c>
      <c r="K4333" t="s">
        <v>9498</v>
      </c>
      <c r="L4333" t="s">
        <v>41</v>
      </c>
      <c r="M4333" t="s">
        <v>64</v>
      </c>
      <c r="N4333" t="s">
        <v>149</v>
      </c>
      <c r="O4333" s="42">
        <v>44319</v>
      </c>
      <c r="P4333" s="42">
        <v>44316</v>
      </c>
      <c r="Q4333">
        <v>4</v>
      </c>
      <c r="R4333">
        <v>4</v>
      </c>
      <c r="S4333" s="44">
        <v>70.62</v>
      </c>
      <c r="T4333">
        <v>70.62</v>
      </c>
      <c r="U4333" s="42">
        <v>44316</v>
      </c>
      <c r="V4333">
        <v>4</v>
      </c>
      <c r="W4333">
        <v>3.7040000000000002</v>
      </c>
      <c r="X4333" s="44">
        <v>19.065874730021001</v>
      </c>
      <c r="Y4333" s="45" t="s">
        <v>157</v>
      </c>
      <c r="Z4333" s="35" t="s">
        <v>149</v>
      </c>
      <c r="AA4333" s="35" t="s">
        <v>146</v>
      </c>
    </row>
    <row r="4334" spans="1:27" x14ac:dyDescent="0.25">
      <c r="A4334" t="s">
        <v>563</v>
      </c>
      <c r="B4334" t="s">
        <v>852</v>
      </c>
      <c r="C4334" t="s">
        <v>565</v>
      </c>
      <c r="E4334" t="s">
        <v>12795</v>
      </c>
      <c r="F4334" t="s">
        <v>12796</v>
      </c>
      <c r="G4334" t="s">
        <v>12797</v>
      </c>
      <c r="H4334" t="s">
        <v>12184</v>
      </c>
      <c r="I4334" t="s">
        <v>8853</v>
      </c>
      <c r="J4334" t="s">
        <v>9497</v>
      </c>
      <c r="K4334" t="s">
        <v>9498</v>
      </c>
      <c r="L4334" t="s">
        <v>41</v>
      </c>
      <c r="M4334" t="s">
        <v>64</v>
      </c>
      <c r="N4334" t="s">
        <v>149</v>
      </c>
      <c r="O4334" s="42">
        <v>44320</v>
      </c>
      <c r="P4334" s="42">
        <v>44320</v>
      </c>
      <c r="Q4334">
        <v>4</v>
      </c>
      <c r="R4334">
        <v>4</v>
      </c>
      <c r="S4334" s="44">
        <v>70.62</v>
      </c>
      <c r="T4334">
        <v>70.62</v>
      </c>
      <c r="U4334" s="42">
        <v>44320</v>
      </c>
      <c r="V4334">
        <v>5</v>
      </c>
      <c r="W4334">
        <v>3.7759999999999998</v>
      </c>
      <c r="X4334" s="44">
        <v>18.702330508473999</v>
      </c>
      <c r="Y4334" s="45" t="s">
        <v>157</v>
      </c>
      <c r="Z4334" s="35" t="s">
        <v>149</v>
      </c>
      <c r="AA4334" s="35" t="s">
        <v>146</v>
      </c>
    </row>
    <row r="4335" spans="1:27" x14ac:dyDescent="0.25">
      <c r="A4335" t="s">
        <v>563</v>
      </c>
      <c r="B4335" t="s">
        <v>852</v>
      </c>
      <c r="C4335" t="s">
        <v>853</v>
      </c>
      <c r="E4335" t="s">
        <v>12798</v>
      </c>
      <c r="F4335" t="s">
        <v>12799</v>
      </c>
      <c r="G4335" t="s">
        <v>12800</v>
      </c>
      <c r="H4335" t="s">
        <v>6005</v>
      </c>
      <c r="I4335" t="s">
        <v>4514</v>
      </c>
      <c r="J4335" t="s">
        <v>9497</v>
      </c>
      <c r="K4335" t="s">
        <v>9498</v>
      </c>
      <c r="L4335" t="s">
        <v>41</v>
      </c>
      <c r="M4335" t="s">
        <v>64</v>
      </c>
      <c r="N4335" t="s">
        <v>149</v>
      </c>
      <c r="O4335" s="42">
        <v>44320</v>
      </c>
      <c r="P4335" s="42">
        <v>44320</v>
      </c>
      <c r="Q4335">
        <v>4</v>
      </c>
      <c r="R4335">
        <v>4</v>
      </c>
      <c r="S4335" s="44">
        <v>70.62</v>
      </c>
      <c r="T4335">
        <v>70.62</v>
      </c>
      <c r="U4335" s="42">
        <v>44320</v>
      </c>
      <c r="V4335">
        <v>5</v>
      </c>
      <c r="W4335">
        <v>3.7759999999999998</v>
      </c>
      <c r="X4335" s="44">
        <v>18.702330508473999</v>
      </c>
      <c r="Y4335" s="45" t="s">
        <v>157</v>
      </c>
      <c r="Z4335" s="35" t="s">
        <v>149</v>
      </c>
      <c r="AA4335" s="35" t="s">
        <v>146</v>
      </c>
    </row>
    <row r="4336" spans="1:27" x14ac:dyDescent="0.25">
      <c r="A4336" t="s">
        <v>563</v>
      </c>
      <c r="B4336" t="s">
        <v>852</v>
      </c>
      <c r="C4336" t="s">
        <v>565</v>
      </c>
      <c r="E4336" t="s">
        <v>12801</v>
      </c>
      <c r="F4336" t="s">
        <v>12802</v>
      </c>
      <c r="G4336" t="s">
        <v>12803</v>
      </c>
      <c r="H4336" t="s">
        <v>12138</v>
      </c>
      <c r="I4336" t="s">
        <v>8851</v>
      </c>
      <c r="J4336" t="s">
        <v>9497</v>
      </c>
      <c r="K4336" t="s">
        <v>9498</v>
      </c>
      <c r="L4336" t="s">
        <v>41</v>
      </c>
      <c r="M4336" t="s">
        <v>64</v>
      </c>
      <c r="N4336" t="s">
        <v>149</v>
      </c>
      <c r="O4336" s="42">
        <v>44327</v>
      </c>
      <c r="P4336" s="42">
        <v>44327</v>
      </c>
      <c r="Q4336">
        <v>4</v>
      </c>
      <c r="R4336">
        <v>4</v>
      </c>
      <c r="S4336" s="44">
        <v>70.62</v>
      </c>
      <c r="T4336">
        <v>70.62</v>
      </c>
      <c r="U4336" s="42">
        <v>44327</v>
      </c>
      <c r="V4336">
        <v>5</v>
      </c>
      <c r="W4336">
        <v>3.7759999999999998</v>
      </c>
      <c r="X4336" s="44">
        <v>18.702330508473999</v>
      </c>
      <c r="Y4336" s="45" t="s">
        <v>157</v>
      </c>
      <c r="Z4336" s="35" t="s">
        <v>149</v>
      </c>
      <c r="AA4336" s="35" t="s">
        <v>146</v>
      </c>
    </row>
    <row r="4337" spans="1:27" x14ac:dyDescent="0.25">
      <c r="A4337" t="s">
        <v>563</v>
      </c>
      <c r="B4337" t="s">
        <v>852</v>
      </c>
      <c r="C4337" t="s">
        <v>853</v>
      </c>
      <c r="E4337" t="s">
        <v>12804</v>
      </c>
      <c r="F4337" t="s">
        <v>12805</v>
      </c>
      <c r="G4337" t="s">
        <v>12806</v>
      </c>
      <c r="H4337" t="s">
        <v>6005</v>
      </c>
      <c r="I4337" t="s">
        <v>4514</v>
      </c>
      <c r="J4337" t="s">
        <v>9497</v>
      </c>
      <c r="K4337" t="s">
        <v>9498</v>
      </c>
      <c r="L4337" t="s">
        <v>41</v>
      </c>
      <c r="M4337" t="s">
        <v>64</v>
      </c>
      <c r="N4337" t="s">
        <v>149</v>
      </c>
      <c r="O4337" s="42">
        <v>44328</v>
      </c>
      <c r="P4337" s="42">
        <v>44328</v>
      </c>
      <c r="Q4337">
        <v>4</v>
      </c>
      <c r="R4337">
        <v>4</v>
      </c>
      <c r="S4337" s="44">
        <v>70.62</v>
      </c>
      <c r="T4337">
        <v>70.62</v>
      </c>
      <c r="U4337" s="42">
        <v>44328</v>
      </c>
      <c r="V4337">
        <v>5</v>
      </c>
      <c r="W4337">
        <v>3.7759999999999998</v>
      </c>
      <c r="X4337" s="44">
        <v>18.702330508473999</v>
      </c>
      <c r="Y4337" s="45" t="s">
        <v>157</v>
      </c>
      <c r="Z4337" s="35" t="s">
        <v>149</v>
      </c>
      <c r="AA4337" s="35" t="s">
        <v>146</v>
      </c>
    </row>
    <row r="4338" spans="1:27" x14ac:dyDescent="0.25">
      <c r="A4338" t="s">
        <v>563</v>
      </c>
      <c r="B4338" t="s">
        <v>852</v>
      </c>
      <c r="C4338" t="s">
        <v>853</v>
      </c>
      <c r="E4338" t="s">
        <v>12807</v>
      </c>
      <c r="F4338" t="s">
        <v>12808</v>
      </c>
      <c r="G4338" t="s">
        <v>12809</v>
      </c>
      <c r="H4338" t="s">
        <v>5760</v>
      </c>
      <c r="I4338" t="s">
        <v>4520</v>
      </c>
      <c r="J4338" t="s">
        <v>9497</v>
      </c>
      <c r="K4338" t="s">
        <v>9498</v>
      </c>
      <c r="L4338" t="s">
        <v>41</v>
      </c>
      <c r="M4338" t="s">
        <v>64</v>
      </c>
      <c r="N4338" t="s">
        <v>149</v>
      </c>
      <c r="O4338" s="42">
        <v>44328</v>
      </c>
      <c r="P4338" s="42">
        <v>44328</v>
      </c>
      <c r="Q4338">
        <v>4</v>
      </c>
      <c r="R4338">
        <v>4</v>
      </c>
      <c r="S4338" s="44">
        <v>70.62</v>
      </c>
      <c r="T4338">
        <v>70.62</v>
      </c>
      <c r="U4338" s="42">
        <v>44328</v>
      </c>
      <c r="V4338">
        <v>5</v>
      </c>
      <c r="W4338">
        <v>3.7759999999999998</v>
      </c>
      <c r="X4338" s="44">
        <v>18.702330508473999</v>
      </c>
      <c r="Y4338" s="45" t="s">
        <v>157</v>
      </c>
      <c r="Z4338" s="35" t="s">
        <v>149</v>
      </c>
      <c r="AA4338" s="35" t="s">
        <v>146</v>
      </c>
    </row>
    <row r="4339" spans="1:27" x14ac:dyDescent="0.25">
      <c r="A4339" t="s">
        <v>563</v>
      </c>
      <c r="B4339" t="s">
        <v>852</v>
      </c>
      <c r="C4339" t="s">
        <v>853</v>
      </c>
      <c r="E4339" t="s">
        <v>12780</v>
      </c>
      <c r="F4339" t="s">
        <v>12781</v>
      </c>
      <c r="G4339" t="s">
        <v>12782</v>
      </c>
      <c r="H4339" t="s">
        <v>6005</v>
      </c>
      <c r="I4339" t="s">
        <v>4514</v>
      </c>
      <c r="J4339" t="s">
        <v>9497</v>
      </c>
      <c r="K4339" t="s">
        <v>9498</v>
      </c>
      <c r="L4339" t="s">
        <v>41</v>
      </c>
      <c r="M4339" t="s">
        <v>64</v>
      </c>
      <c r="N4339" t="s">
        <v>149</v>
      </c>
      <c r="O4339" s="42">
        <v>44333</v>
      </c>
      <c r="P4339" s="42">
        <v>44333</v>
      </c>
      <c r="Q4339">
        <v>4</v>
      </c>
      <c r="R4339">
        <v>4</v>
      </c>
      <c r="S4339" s="44">
        <v>70.62</v>
      </c>
      <c r="T4339">
        <v>70.62</v>
      </c>
      <c r="U4339" s="42">
        <v>44333</v>
      </c>
      <c r="V4339">
        <v>5</v>
      </c>
      <c r="W4339">
        <v>3.7759999999999998</v>
      </c>
      <c r="X4339" s="44">
        <v>18.702330508473999</v>
      </c>
      <c r="Y4339" s="45" t="s">
        <v>157</v>
      </c>
      <c r="Z4339" s="35" t="s">
        <v>149</v>
      </c>
      <c r="AA4339" s="35" t="s">
        <v>146</v>
      </c>
    </row>
    <row r="4340" spans="1:27" x14ac:dyDescent="0.25">
      <c r="A4340" t="s">
        <v>563</v>
      </c>
      <c r="B4340" t="s">
        <v>852</v>
      </c>
      <c r="C4340" t="s">
        <v>565</v>
      </c>
      <c r="E4340" t="s">
        <v>12810</v>
      </c>
      <c r="F4340" t="s">
        <v>12811</v>
      </c>
      <c r="G4340" t="s">
        <v>12812</v>
      </c>
      <c r="H4340" t="s">
        <v>12813</v>
      </c>
      <c r="I4340" t="s">
        <v>12814</v>
      </c>
      <c r="J4340" t="s">
        <v>9497</v>
      </c>
      <c r="K4340" t="s">
        <v>9498</v>
      </c>
      <c r="L4340" t="s">
        <v>41</v>
      </c>
      <c r="M4340" t="s">
        <v>64</v>
      </c>
      <c r="N4340" t="s">
        <v>149</v>
      </c>
      <c r="O4340" s="42">
        <v>44333</v>
      </c>
      <c r="P4340" s="42">
        <v>44333</v>
      </c>
      <c r="Q4340">
        <v>4</v>
      </c>
      <c r="R4340">
        <v>4</v>
      </c>
      <c r="S4340" s="44">
        <v>70.62</v>
      </c>
      <c r="T4340">
        <v>70.62</v>
      </c>
      <c r="U4340" s="42">
        <v>44333</v>
      </c>
      <c r="V4340">
        <v>5</v>
      </c>
      <c r="W4340">
        <v>3.7759999999999998</v>
      </c>
      <c r="X4340" s="44">
        <v>18.702330508473999</v>
      </c>
      <c r="Y4340" s="45" t="s">
        <v>157</v>
      </c>
      <c r="Z4340" s="35" t="s">
        <v>149</v>
      </c>
      <c r="AA4340" s="35" t="s">
        <v>146</v>
      </c>
    </row>
    <row r="4341" spans="1:27" x14ac:dyDescent="0.25">
      <c r="A4341" t="s">
        <v>563</v>
      </c>
      <c r="B4341" t="s">
        <v>852</v>
      </c>
      <c r="C4341" t="s">
        <v>853</v>
      </c>
      <c r="E4341" t="s">
        <v>12815</v>
      </c>
      <c r="F4341" t="s">
        <v>12816</v>
      </c>
      <c r="G4341" t="s">
        <v>12817</v>
      </c>
      <c r="H4341" t="s">
        <v>6005</v>
      </c>
      <c r="I4341" t="s">
        <v>4514</v>
      </c>
      <c r="J4341" t="s">
        <v>9497</v>
      </c>
      <c r="K4341" t="s">
        <v>9498</v>
      </c>
      <c r="L4341" t="s">
        <v>41</v>
      </c>
      <c r="M4341" t="s">
        <v>64</v>
      </c>
      <c r="N4341" t="s">
        <v>149</v>
      </c>
      <c r="O4341" s="42">
        <v>44334</v>
      </c>
      <c r="P4341" s="42">
        <v>44334</v>
      </c>
      <c r="Q4341">
        <v>4</v>
      </c>
      <c r="R4341">
        <v>4</v>
      </c>
      <c r="S4341" s="44">
        <v>70.62</v>
      </c>
      <c r="T4341">
        <v>70.62</v>
      </c>
      <c r="U4341" s="42">
        <v>44334</v>
      </c>
      <c r="V4341">
        <v>5</v>
      </c>
      <c r="W4341">
        <v>3.7759999999999998</v>
      </c>
      <c r="X4341" s="44">
        <v>18.702330508473999</v>
      </c>
      <c r="Y4341" s="45" t="s">
        <v>157</v>
      </c>
      <c r="Z4341" s="35" t="s">
        <v>149</v>
      </c>
      <c r="AA4341" s="35" t="s">
        <v>146</v>
      </c>
    </row>
    <row r="4342" spans="1:27" x14ac:dyDescent="0.25">
      <c r="A4342" t="s">
        <v>563</v>
      </c>
      <c r="B4342" t="s">
        <v>852</v>
      </c>
      <c r="C4342" t="s">
        <v>853</v>
      </c>
      <c r="E4342" t="s">
        <v>12818</v>
      </c>
      <c r="F4342" t="s">
        <v>12819</v>
      </c>
      <c r="G4342" t="s">
        <v>12820</v>
      </c>
      <c r="H4342" t="s">
        <v>6005</v>
      </c>
      <c r="I4342" t="s">
        <v>4514</v>
      </c>
      <c r="J4342" t="s">
        <v>9497</v>
      </c>
      <c r="K4342" t="s">
        <v>9498</v>
      </c>
      <c r="L4342" t="s">
        <v>41</v>
      </c>
      <c r="M4342" t="s">
        <v>64</v>
      </c>
      <c r="N4342" t="s">
        <v>149</v>
      </c>
      <c r="O4342" s="42">
        <v>44341</v>
      </c>
      <c r="P4342" s="42">
        <v>44341</v>
      </c>
      <c r="Q4342">
        <v>4</v>
      </c>
      <c r="R4342">
        <v>4</v>
      </c>
      <c r="S4342" s="44">
        <v>70.62</v>
      </c>
      <c r="T4342">
        <v>70.62</v>
      </c>
      <c r="U4342" s="42">
        <v>44341</v>
      </c>
      <c r="V4342">
        <v>5</v>
      </c>
      <c r="W4342">
        <v>3.7759999999999998</v>
      </c>
      <c r="X4342" s="44">
        <v>18.702330508473999</v>
      </c>
      <c r="Y4342" s="45" t="s">
        <v>157</v>
      </c>
      <c r="Z4342" s="35" t="s">
        <v>149</v>
      </c>
      <c r="AA4342" s="35" t="s">
        <v>146</v>
      </c>
    </row>
    <row r="4343" spans="1:27" x14ac:dyDescent="0.25">
      <c r="A4343" t="s">
        <v>563</v>
      </c>
      <c r="B4343" t="s">
        <v>859</v>
      </c>
      <c r="C4343" t="s">
        <v>853</v>
      </c>
      <c r="E4343" t="s">
        <v>12821</v>
      </c>
      <c r="F4343" t="s">
        <v>12822</v>
      </c>
      <c r="G4343" t="s">
        <v>12823</v>
      </c>
      <c r="H4343" t="s">
        <v>10625</v>
      </c>
      <c r="I4343" t="s">
        <v>8844</v>
      </c>
      <c r="J4343" t="s">
        <v>9962</v>
      </c>
      <c r="K4343" t="s">
        <v>8819</v>
      </c>
      <c r="L4343" t="s">
        <v>34</v>
      </c>
      <c r="M4343" t="s">
        <v>94</v>
      </c>
      <c r="N4343" t="s">
        <v>149</v>
      </c>
      <c r="O4343" s="42">
        <v>44334</v>
      </c>
      <c r="P4343" s="42">
        <v>44334</v>
      </c>
      <c r="Q4343">
        <v>0.12</v>
      </c>
      <c r="R4343">
        <v>0.12</v>
      </c>
      <c r="S4343" s="44">
        <v>75.72</v>
      </c>
      <c r="T4343">
        <v>75.72</v>
      </c>
      <c r="U4343" s="42">
        <v>44334</v>
      </c>
      <c r="V4343">
        <v>5</v>
      </c>
      <c r="W4343">
        <v>3.7759999999999998</v>
      </c>
      <c r="X4343" s="44">
        <v>75.72</v>
      </c>
      <c r="Y4343" s="45" t="s">
        <v>157</v>
      </c>
      <c r="Z4343" s="35" t="s">
        <v>149</v>
      </c>
      <c r="AA4343" s="35" t="s">
        <v>146</v>
      </c>
    </row>
    <row r="4344" spans="1:27" x14ac:dyDescent="0.25">
      <c r="A4344" t="s">
        <v>563</v>
      </c>
      <c r="B4344" t="s">
        <v>852</v>
      </c>
      <c r="C4344" t="s">
        <v>565</v>
      </c>
      <c r="E4344" t="s">
        <v>12824</v>
      </c>
      <c r="F4344" t="s">
        <v>12825</v>
      </c>
      <c r="G4344" t="s">
        <v>12826</v>
      </c>
      <c r="H4344" t="s">
        <v>1542</v>
      </c>
      <c r="I4344" t="s">
        <v>36</v>
      </c>
      <c r="J4344" t="s">
        <v>72</v>
      </c>
      <c r="K4344" t="s">
        <v>7244</v>
      </c>
      <c r="L4344" t="s">
        <v>41</v>
      </c>
      <c r="M4344" t="s">
        <v>64</v>
      </c>
      <c r="N4344" t="s">
        <v>149</v>
      </c>
      <c r="O4344" s="42">
        <v>44344</v>
      </c>
      <c r="P4344" s="42">
        <v>44344</v>
      </c>
      <c r="Q4344">
        <v>24</v>
      </c>
      <c r="R4344">
        <v>24</v>
      </c>
      <c r="S4344" s="44">
        <v>77.290000000000006</v>
      </c>
      <c r="T4344">
        <v>77.290000000000006</v>
      </c>
      <c r="U4344" s="42">
        <v>44347</v>
      </c>
      <c r="V4344">
        <v>5</v>
      </c>
      <c r="W4344">
        <v>3.7759999999999998</v>
      </c>
      <c r="X4344" s="44">
        <v>20.46875</v>
      </c>
      <c r="Y4344" s="45" t="s">
        <v>157</v>
      </c>
      <c r="Z4344" s="35" t="s">
        <v>149</v>
      </c>
      <c r="AA4344" s="35" t="s">
        <v>146</v>
      </c>
    </row>
    <row r="4345" spans="1:27" x14ac:dyDescent="0.25">
      <c r="A4345" t="s">
        <v>150</v>
      </c>
      <c r="B4345" t="s">
        <v>151</v>
      </c>
      <c r="C4345" t="s">
        <v>152</v>
      </c>
      <c r="E4345" t="s">
        <v>12827</v>
      </c>
      <c r="F4345" t="s">
        <v>12828</v>
      </c>
      <c r="G4345" t="s">
        <v>12829</v>
      </c>
      <c r="H4345" t="s">
        <v>9523</v>
      </c>
      <c r="I4345" t="s">
        <v>8863</v>
      </c>
      <c r="J4345" t="s">
        <v>12630</v>
      </c>
      <c r="K4345" t="s">
        <v>12631</v>
      </c>
      <c r="L4345" t="s">
        <v>41</v>
      </c>
      <c r="M4345" t="s">
        <v>64</v>
      </c>
      <c r="N4345" t="s">
        <v>149</v>
      </c>
      <c r="O4345" s="42">
        <v>44328</v>
      </c>
      <c r="P4345" s="42">
        <v>44328</v>
      </c>
      <c r="Q4345">
        <v>45</v>
      </c>
      <c r="R4345">
        <v>45</v>
      </c>
      <c r="S4345" s="44">
        <v>86.83</v>
      </c>
      <c r="T4345">
        <v>86.83</v>
      </c>
      <c r="U4345" s="42">
        <v>44328</v>
      </c>
      <c r="V4345">
        <v>5</v>
      </c>
      <c r="W4345">
        <v>3.7759999999999998</v>
      </c>
      <c r="X4345" s="44">
        <v>22.995233050846998</v>
      </c>
      <c r="Y4345" s="45" t="s">
        <v>157</v>
      </c>
      <c r="Z4345" s="35" t="s">
        <v>149</v>
      </c>
      <c r="AA4345" s="35" t="s">
        <v>146</v>
      </c>
    </row>
    <row r="4346" spans="1:27" x14ac:dyDescent="0.25">
      <c r="A4346" t="s">
        <v>563</v>
      </c>
      <c r="B4346" t="s">
        <v>852</v>
      </c>
      <c r="C4346" t="s">
        <v>853</v>
      </c>
      <c r="E4346" t="s">
        <v>12830</v>
      </c>
      <c r="F4346" t="s">
        <v>12831</v>
      </c>
      <c r="G4346" t="s">
        <v>12832</v>
      </c>
      <c r="H4346" t="s">
        <v>6005</v>
      </c>
      <c r="I4346" t="s">
        <v>4514</v>
      </c>
      <c r="J4346" t="s">
        <v>9479</v>
      </c>
      <c r="K4346" t="s">
        <v>8843</v>
      </c>
      <c r="L4346" t="s">
        <v>41</v>
      </c>
      <c r="M4346" t="s">
        <v>64</v>
      </c>
      <c r="N4346" t="s">
        <v>149</v>
      </c>
      <c r="O4346" s="42">
        <v>44320</v>
      </c>
      <c r="P4346" s="42">
        <v>44320</v>
      </c>
      <c r="Q4346">
        <v>18</v>
      </c>
      <c r="R4346">
        <v>18</v>
      </c>
      <c r="S4346" s="44">
        <v>95.34</v>
      </c>
      <c r="T4346">
        <v>95.34</v>
      </c>
      <c r="U4346" s="42">
        <v>44320</v>
      </c>
      <c r="V4346">
        <v>5</v>
      </c>
      <c r="W4346">
        <v>3.7759999999999998</v>
      </c>
      <c r="X4346" s="44">
        <v>25.248940677966001</v>
      </c>
      <c r="Y4346" s="45" t="s">
        <v>157</v>
      </c>
      <c r="Z4346" s="35" t="s">
        <v>149</v>
      </c>
      <c r="AA4346" s="35" t="s">
        <v>146</v>
      </c>
    </row>
    <row r="4347" spans="1:27" x14ac:dyDescent="0.25">
      <c r="A4347" t="s">
        <v>563</v>
      </c>
      <c r="B4347" t="s">
        <v>852</v>
      </c>
      <c r="C4347" t="s">
        <v>565</v>
      </c>
      <c r="E4347" t="s">
        <v>12833</v>
      </c>
      <c r="F4347" t="s">
        <v>12834</v>
      </c>
      <c r="G4347" t="s">
        <v>12835</v>
      </c>
      <c r="H4347" t="s">
        <v>12836</v>
      </c>
      <c r="I4347" t="s">
        <v>12837</v>
      </c>
      <c r="J4347" t="s">
        <v>9479</v>
      </c>
      <c r="K4347" t="s">
        <v>8843</v>
      </c>
      <c r="L4347" t="s">
        <v>41</v>
      </c>
      <c r="M4347" t="s">
        <v>64</v>
      </c>
      <c r="N4347" t="s">
        <v>149</v>
      </c>
      <c r="O4347" s="42">
        <v>44326</v>
      </c>
      <c r="P4347" s="42">
        <v>44326</v>
      </c>
      <c r="Q4347">
        <v>18</v>
      </c>
      <c r="R4347">
        <v>18</v>
      </c>
      <c r="S4347" s="44">
        <v>95.34</v>
      </c>
      <c r="T4347">
        <v>95.34</v>
      </c>
      <c r="U4347" s="42">
        <v>44327</v>
      </c>
      <c r="V4347">
        <v>5</v>
      </c>
      <c r="W4347">
        <v>3.7759999999999998</v>
      </c>
      <c r="X4347" s="44">
        <v>25.248940677966001</v>
      </c>
      <c r="Y4347" s="45" t="s">
        <v>157</v>
      </c>
      <c r="Z4347" s="35" t="s">
        <v>149</v>
      </c>
      <c r="AA4347" s="35" t="s">
        <v>146</v>
      </c>
    </row>
    <row r="4348" spans="1:27" x14ac:dyDescent="0.25">
      <c r="A4348" t="s">
        <v>563</v>
      </c>
      <c r="B4348" t="s">
        <v>852</v>
      </c>
      <c r="C4348" t="s">
        <v>853</v>
      </c>
      <c r="E4348" t="s">
        <v>12838</v>
      </c>
      <c r="F4348" t="s">
        <v>12839</v>
      </c>
      <c r="G4348" t="s">
        <v>12840</v>
      </c>
      <c r="H4348" t="s">
        <v>6005</v>
      </c>
      <c r="I4348" t="s">
        <v>4514</v>
      </c>
      <c r="J4348" t="s">
        <v>9479</v>
      </c>
      <c r="K4348" t="s">
        <v>8843</v>
      </c>
      <c r="L4348" t="s">
        <v>41</v>
      </c>
      <c r="M4348" t="s">
        <v>64</v>
      </c>
      <c r="N4348" t="s">
        <v>149</v>
      </c>
      <c r="O4348" s="42">
        <v>44326</v>
      </c>
      <c r="P4348" s="42">
        <v>44326</v>
      </c>
      <c r="Q4348">
        <v>18</v>
      </c>
      <c r="R4348">
        <v>18</v>
      </c>
      <c r="S4348" s="44">
        <v>95.34</v>
      </c>
      <c r="T4348">
        <v>95.34</v>
      </c>
      <c r="U4348" s="42">
        <v>44326</v>
      </c>
      <c r="V4348">
        <v>5</v>
      </c>
      <c r="W4348">
        <v>3.7759999999999998</v>
      </c>
      <c r="X4348" s="44">
        <v>25.248940677966001</v>
      </c>
      <c r="Y4348" s="45" t="s">
        <v>157</v>
      </c>
      <c r="Z4348" s="35" t="s">
        <v>149</v>
      </c>
      <c r="AA4348" s="35" t="s">
        <v>146</v>
      </c>
    </row>
    <row r="4349" spans="1:27" x14ac:dyDescent="0.25">
      <c r="A4349" t="s">
        <v>563</v>
      </c>
      <c r="B4349" t="s">
        <v>852</v>
      </c>
      <c r="C4349" t="s">
        <v>565</v>
      </c>
      <c r="E4349" t="s">
        <v>12841</v>
      </c>
      <c r="F4349" t="s">
        <v>12842</v>
      </c>
      <c r="G4349" t="s">
        <v>12843</v>
      </c>
      <c r="H4349" t="s">
        <v>12844</v>
      </c>
      <c r="I4349" t="s">
        <v>8857</v>
      </c>
      <c r="J4349" t="s">
        <v>9479</v>
      </c>
      <c r="K4349" t="s">
        <v>8843</v>
      </c>
      <c r="L4349" t="s">
        <v>41</v>
      </c>
      <c r="M4349" t="s">
        <v>64</v>
      </c>
      <c r="N4349" t="s">
        <v>149</v>
      </c>
      <c r="O4349" s="42">
        <v>44330</v>
      </c>
      <c r="P4349" s="42">
        <v>44330</v>
      </c>
      <c r="Q4349">
        <v>18</v>
      </c>
      <c r="R4349">
        <v>18</v>
      </c>
      <c r="S4349" s="44">
        <v>95.34</v>
      </c>
      <c r="T4349">
        <v>95.34</v>
      </c>
      <c r="U4349" s="42">
        <v>44330</v>
      </c>
      <c r="V4349">
        <v>5</v>
      </c>
      <c r="W4349">
        <v>3.7759999999999998</v>
      </c>
      <c r="X4349" s="44">
        <v>25.248940677966001</v>
      </c>
      <c r="Y4349" s="45" t="s">
        <v>157</v>
      </c>
      <c r="Z4349" s="35" t="s">
        <v>149</v>
      </c>
      <c r="AA4349" s="35" t="s">
        <v>146</v>
      </c>
    </row>
    <row r="4350" spans="1:27" x14ac:dyDescent="0.25">
      <c r="A4350" t="s">
        <v>563</v>
      </c>
      <c r="B4350" t="s">
        <v>852</v>
      </c>
      <c r="C4350" t="s">
        <v>853</v>
      </c>
      <c r="E4350" t="s">
        <v>12845</v>
      </c>
      <c r="F4350" t="s">
        <v>12846</v>
      </c>
      <c r="G4350" t="s">
        <v>12847</v>
      </c>
      <c r="H4350" t="s">
        <v>6005</v>
      </c>
      <c r="I4350" t="s">
        <v>4514</v>
      </c>
      <c r="J4350" t="s">
        <v>9479</v>
      </c>
      <c r="K4350" t="s">
        <v>8843</v>
      </c>
      <c r="L4350" t="s">
        <v>41</v>
      </c>
      <c r="M4350" t="s">
        <v>64</v>
      </c>
      <c r="N4350" t="s">
        <v>149</v>
      </c>
      <c r="O4350" s="42">
        <v>44334</v>
      </c>
      <c r="P4350" s="42">
        <v>44334</v>
      </c>
      <c r="Q4350">
        <v>18</v>
      </c>
      <c r="R4350">
        <v>18</v>
      </c>
      <c r="S4350" s="44">
        <v>95.34</v>
      </c>
      <c r="T4350">
        <v>95.34</v>
      </c>
      <c r="U4350" s="42">
        <v>44334</v>
      </c>
      <c r="V4350">
        <v>5</v>
      </c>
      <c r="W4350">
        <v>3.7759999999999998</v>
      </c>
      <c r="X4350" s="44">
        <v>25.248940677966001</v>
      </c>
      <c r="Y4350" s="45" t="s">
        <v>157</v>
      </c>
      <c r="Z4350" s="35" t="s">
        <v>149</v>
      </c>
      <c r="AA4350" s="35" t="s">
        <v>146</v>
      </c>
    </row>
    <row r="4351" spans="1:27" x14ac:dyDescent="0.25">
      <c r="A4351" t="s">
        <v>563</v>
      </c>
      <c r="B4351" t="s">
        <v>852</v>
      </c>
      <c r="C4351" t="s">
        <v>565</v>
      </c>
      <c r="E4351" t="s">
        <v>12848</v>
      </c>
      <c r="F4351" t="s">
        <v>12849</v>
      </c>
      <c r="G4351" t="s">
        <v>12850</v>
      </c>
      <c r="H4351" t="s">
        <v>12097</v>
      </c>
      <c r="I4351" t="s">
        <v>8848</v>
      </c>
      <c r="J4351" t="s">
        <v>9479</v>
      </c>
      <c r="K4351" t="s">
        <v>8843</v>
      </c>
      <c r="L4351" t="s">
        <v>41</v>
      </c>
      <c r="M4351" t="s">
        <v>64</v>
      </c>
      <c r="N4351" t="s">
        <v>149</v>
      </c>
      <c r="O4351" s="42">
        <v>44340</v>
      </c>
      <c r="P4351" s="42">
        <v>44340</v>
      </c>
      <c r="Q4351">
        <v>18</v>
      </c>
      <c r="R4351">
        <v>18</v>
      </c>
      <c r="S4351" s="44">
        <v>95.34</v>
      </c>
      <c r="T4351">
        <v>95.34</v>
      </c>
      <c r="U4351" s="42">
        <v>44340</v>
      </c>
      <c r="V4351">
        <v>5</v>
      </c>
      <c r="W4351">
        <v>3.7759999999999998</v>
      </c>
      <c r="X4351" s="44">
        <v>25.248940677966001</v>
      </c>
      <c r="Y4351" s="45" t="s">
        <v>157</v>
      </c>
      <c r="Z4351" s="35" t="s">
        <v>149</v>
      </c>
      <c r="AA4351" s="35" t="s">
        <v>146</v>
      </c>
    </row>
    <row r="4352" spans="1:27" x14ac:dyDescent="0.25">
      <c r="A4352" t="s">
        <v>563</v>
      </c>
      <c r="B4352" t="s">
        <v>852</v>
      </c>
      <c r="C4352" t="s">
        <v>853</v>
      </c>
      <c r="E4352" t="s">
        <v>12851</v>
      </c>
      <c r="F4352" t="s">
        <v>12852</v>
      </c>
      <c r="G4352" t="s">
        <v>12853</v>
      </c>
      <c r="H4352" t="s">
        <v>6005</v>
      </c>
      <c r="I4352" t="s">
        <v>4514</v>
      </c>
      <c r="J4352" t="s">
        <v>9479</v>
      </c>
      <c r="K4352" t="s">
        <v>8843</v>
      </c>
      <c r="L4352" t="s">
        <v>41</v>
      </c>
      <c r="M4352" t="s">
        <v>64</v>
      </c>
      <c r="N4352" t="s">
        <v>149</v>
      </c>
      <c r="O4352" s="42">
        <v>44340</v>
      </c>
      <c r="P4352" s="42">
        <v>44340</v>
      </c>
      <c r="Q4352">
        <v>18</v>
      </c>
      <c r="R4352">
        <v>18</v>
      </c>
      <c r="S4352" s="44">
        <v>95.34</v>
      </c>
      <c r="T4352">
        <v>95.34</v>
      </c>
      <c r="U4352" s="42">
        <v>44340</v>
      </c>
      <c r="V4352">
        <v>5</v>
      </c>
      <c r="W4352">
        <v>3.7759999999999998</v>
      </c>
      <c r="X4352" s="44">
        <v>25.248940677966001</v>
      </c>
      <c r="Y4352" s="45" t="s">
        <v>157</v>
      </c>
      <c r="Z4352" s="35" t="s">
        <v>149</v>
      </c>
      <c r="AA4352" s="35" t="s">
        <v>146</v>
      </c>
    </row>
    <row r="4353" spans="1:27" x14ac:dyDescent="0.25">
      <c r="A4353" t="s">
        <v>563</v>
      </c>
      <c r="B4353" t="s">
        <v>852</v>
      </c>
      <c r="C4353" t="s">
        <v>853</v>
      </c>
      <c r="E4353" t="s">
        <v>12757</v>
      </c>
      <c r="F4353" t="s">
        <v>12758</v>
      </c>
      <c r="G4353" t="s">
        <v>12759</v>
      </c>
      <c r="H4353" t="s">
        <v>6005</v>
      </c>
      <c r="I4353" t="s">
        <v>4514</v>
      </c>
      <c r="J4353" t="s">
        <v>9479</v>
      </c>
      <c r="K4353" t="s">
        <v>8843</v>
      </c>
      <c r="L4353" t="s">
        <v>41</v>
      </c>
      <c r="M4353" t="s">
        <v>64</v>
      </c>
      <c r="N4353" t="s">
        <v>149</v>
      </c>
      <c r="O4353" s="42">
        <v>44347</v>
      </c>
      <c r="P4353" s="42">
        <v>44347</v>
      </c>
      <c r="Q4353">
        <v>18</v>
      </c>
      <c r="R4353">
        <v>18</v>
      </c>
      <c r="S4353" s="44">
        <v>95.34</v>
      </c>
      <c r="T4353">
        <v>95.34</v>
      </c>
      <c r="U4353" s="42">
        <v>44347</v>
      </c>
      <c r="V4353">
        <v>5</v>
      </c>
      <c r="W4353">
        <v>3.7759999999999998</v>
      </c>
      <c r="X4353" s="44">
        <v>25.248940677966001</v>
      </c>
      <c r="Y4353" s="45" t="s">
        <v>157</v>
      </c>
      <c r="Z4353" s="35" t="s">
        <v>149</v>
      </c>
      <c r="AA4353" s="35" t="s">
        <v>146</v>
      </c>
    </row>
    <row r="4354" spans="1:27" x14ac:dyDescent="0.25">
      <c r="A4354" t="s">
        <v>563</v>
      </c>
      <c r="B4354" t="s">
        <v>852</v>
      </c>
      <c r="C4354" t="s">
        <v>853</v>
      </c>
      <c r="E4354" t="s">
        <v>12854</v>
      </c>
      <c r="F4354" t="s">
        <v>12855</v>
      </c>
      <c r="G4354" t="s">
        <v>12856</v>
      </c>
      <c r="H4354" t="s">
        <v>2925</v>
      </c>
      <c r="I4354" t="s">
        <v>2511</v>
      </c>
      <c r="J4354" t="s">
        <v>9479</v>
      </c>
      <c r="K4354" t="s">
        <v>8843</v>
      </c>
      <c r="L4354" t="s">
        <v>41</v>
      </c>
      <c r="M4354" t="s">
        <v>64</v>
      </c>
      <c r="N4354" t="s">
        <v>149</v>
      </c>
      <c r="O4354" s="42">
        <v>44340</v>
      </c>
      <c r="P4354" s="42">
        <v>44340</v>
      </c>
      <c r="Q4354">
        <v>18</v>
      </c>
      <c r="R4354">
        <v>18</v>
      </c>
      <c r="S4354" s="44">
        <v>95.34</v>
      </c>
      <c r="T4354">
        <v>95.34</v>
      </c>
      <c r="U4354" s="42">
        <v>44340</v>
      </c>
      <c r="V4354">
        <v>5</v>
      </c>
      <c r="W4354">
        <v>3.7759999999999998</v>
      </c>
      <c r="X4354" s="44">
        <v>25.248940677966001</v>
      </c>
      <c r="Y4354" s="45" t="s">
        <v>157</v>
      </c>
      <c r="Z4354" s="35" t="s">
        <v>149</v>
      </c>
      <c r="AA4354" s="35" t="s">
        <v>146</v>
      </c>
    </row>
    <row r="4355" spans="1:27" x14ac:dyDescent="0.25">
      <c r="A4355" t="s">
        <v>563</v>
      </c>
      <c r="B4355" t="s">
        <v>859</v>
      </c>
      <c r="C4355" t="s">
        <v>853</v>
      </c>
      <c r="E4355" t="s">
        <v>12857</v>
      </c>
      <c r="F4355" t="s">
        <v>12858</v>
      </c>
      <c r="G4355" t="s">
        <v>12859</v>
      </c>
      <c r="H4355" t="s">
        <v>10625</v>
      </c>
      <c r="I4355" t="s">
        <v>8844</v>
      </c>
      <c r="J4355" t="s">
        <v>9962</v>
      </c>
      <c r="K4355" t="s">
        <v>8819</v>
      </c>
      <c r="L4355" t="s">
        <v>34</v>
      </c>
      <c r="M4355" t="s">
        <v>94</v>
      </c>
      <c r="N4355" t="s">
        <v>149</v>
      </c>
      <c r="O4355" s="42">
        <v>44334</v>
      </c>
      <c r="P4355" s="42">
        <v>44334</v>
      </c>
      <c r="Q4355">
        <v>0.153</v>
      </c>
      <c r="R4355">
        <v>0.153</v>
      </c>
      <c r="S4355" s="44">
        <v>98.23</v>
      </c>
      <c r="T4355">
        <v>98.23</v>
      </c>
      <c r="U4355" s="42">
        <v>44334</v>
      </c>
      <c r="V4355">
        <v>5</v>
      </c>
      <c r="W4355">
        <v>3.7759999999999998</v>
      </c>
      <c r="X4355" s="44">
        <v>98.23</v>
      </c>
      <c r="Y4355" s="45" t="s">
        <v>157</v>
      </c>
      <c r="Z4355" s="35" t="s">
        <v>149</v>
      </c>
      <c r="AA4355" s="35" t="s">
        <v>146</v>
      </c>
    </row>
    <row r="4356" spans="1:27" x14ac:dyDescent="0.25">
      <c r="A4356" t="s">
        <v>563</v>
      </c>
      <c r="B4356" t="s">
        <v>852</v>
      </c>
      <c r="C4356" t="s">
        <v>853</v>
      </c>
      <c r="E4356" t="s">
        <v>12860</v>
      </c>
      <c r="F4356" t="s">
        <v>12861</v>
      </c>
      <c r="G4356" t="s">
        <v>12862</v>
      </c>
      <c r="H4356" t="s">
        <v>8163</v>
      </c>
      <c r="I4356" t="s">
        <v>7699</v>
      </c>
      <c r="J4356" t="s">
        <v>9479</v>
      </c>
      <c r="K4356" t="s">
        <v>8843</v>
      </c>
      <c r="L4356" t="s">
        <v>41</v>
      </c>
      <c r="M4356" t="s">
        <v>64</v>
      </c>
      <c r="N4356" t="s">
        <v>149</v>
      </c>
      <c r="O4356" s="42">
        <v>44334</v>
      </c>
      <c r="P4356" s="42">
        <v>44334</v>
      </c>
      <c r="Q4356">
        <v>18</v>
      </c>
      <c r="R4356">
        <v>18</v>
      </c>
      <c r="S4356" s="44">
        <v>100.41</v>
      </c>
      <c r="T4356">
        <v>100.41</v>
      </c>
      <c r="U4356" s="42">
        <v>44334</v>
      </c>
      <c r="V4356">
        <v>5</v>
      </c>
      <c r="W4356">
        <v>3.7759999999999998</v>
      </c>
      <c r="X4356" s="44">
        <v>26.591631355932002</v>
      </c>
      <c r="Y4356" s="45" t="s">
        <v>157</v>
      </c>
      <c r="Z4356" s="35" t="s">
        <v>149</v>
      </c>
      <c r="AA4356" s="35" t="s">
        <v>146</v>
      </c>
    </row>
    <row r="4357" spans="1:27" x14ac:dyDescent="0.25">
      <c r="A4357" t="s">
        <v>563</v>
      </c>
      <c r="B4357" t="s">
        <v>852</v>
      </c>
      <c r="C4357" t="s">
        <v>853</v>
      </c>
      <c r="E4357" t="s">
        <v>12854</v>
      </c>
      <c r="F4357" t="s">
        <v>12855</v>
      </c>
      <c r="G4357" t="s">
        <v>12856</v>
      </c>
      <c r="H4357" t="s">
        <v>2925</v>
      </c>
      <c r="I4357" t="s">
        <v>2511</v>
      </c>
      <c r="J4357" t="s">
        <v>72</v>
      </c>
      <c r="K4357" t="s">
        <v>7244</v>
      </c>
      <c r="L4357" t="s">
        <v>41</v>
      </c>
      <c r="M4357" t="s">
        <v>64</v>
      </c>
      <c r="N4357" t="s">
        <v>149</v>
      </c>
      <c r="O4357" s="42">
        <v>44340</v>
      </c>
      <c r="P4357" s="42">
        <v>44340</v>
      </c>
      <c r="Q4357">
        <v>24</v>
      </c>
      <c r="R4357">
        <v>24</v>
      </c>
      <c r="S4357" s="44">
        <v>101.69</v>
      </c>
      <c r="T4357">
        <v>101.69</v>
      </c>
      <c r="U4357" s="42">
        <v>44340</v>
      </c>
      <c r="V4357">
        <v>5</v>
      </c>
      <c r="W4357">
        <v>3.7759999999999998</v>
      </c>
      <c r="X4357" s="44">
        <v>26.930614406779</v>
      </c>
      <c r="Y4357" s="45" t="s">
        <v>157</v>
      </c>
      <c r="Z4357" s="35" t="s">
        <v>149</v>
      </c>
      <c r="AA4357" s="35" t="s">
        <v>146</v>
      </c>
    </row>
    <row r="4358" spans="1:27" x14ac:dyDescent="0.25">
      <c r="A4358" t="s">
        <v>563</v>
      </c>
      <c r="B4358" t="s">
        <v>852</v>
      </c>
      <c r="C4358" t="s">
        <v>853</v>
      </c>
      <c r="E4358" t="s">
        <v>12863</v>
      </c>
      <c r="F4358" t="s">
        <v>12864</v>
      </c>
      <c r="G4358" t="s">
        <v>12865</v>
      </c>
      <c r="H4358" t="s">
        <v>5760</v>
      </c>
      <c r="I4358" t="s">
        <v>4520</v>
      </c>
      <c r="J4358" t="s">
        <v>72</v>
      </c>
      <c r="K4358" t="s">
        <v>7244</v>
      </c>
      <c r="L4358" t="s">
        <v>41</v>
      </c>
      <c r="M4358" t="s">
        <v>64</v>
      </c>
      <c r="N4358" t="s">
        <v>149</v>
      </c>
      <c r="O4358" s="42">
        <v>44344</v>
      </c>
      <c r="P4358" s="42">
        <v>44344</v>
      </c>
      <c r="Q4358">
        <v>24</v>
      </c>
      <c r="R4358">
        <v>24</v>
      </c>
      <c r="S4358" s="44">
        <v>105.76</v>
      </c>
      <c r="T4358">
        <v>105.76</v>
      </c>
      <c r="U4358" s="42">
        <v>44344</v>
      </c>
      <c r="V4358">
        <v>5</v>
      </c>
      <c r="W4358">
        <v>3.7759999999999998</v>
      </c>
      <c r="X4358" s="44">
        <v>28.008474576270999</v>
      </c>
      <c r="Y4358" s="45" t="s">
        <v>157</v>
      </c>
      <c r="Z4358" s="35" t="s">
        <v>149</v>
      </c>
      <c r="AA4358" s="35" t="s">
        <v>146</v>
      </c>
    </row>
    <row r="4359" spans="1:27" x14ac:dyDescent="0.25">
      <c r="A4359" t="s">
        <v>563</v>
      </c>
      <c r="B4359" t="s">
        <v>852</v>
      </c>
      <c r="C4359" t="s">
        <v>565</v>
      </c>
      <c r="E4359" t="s">
        <v>12866</v>
      </c>
      <c r="F4359" t="s">
        <v>12867</v>
      </c>
      <c r="G4359" t="s">
        <v>12868</v>
      </c>
      <c r="H4359" t="s">
        <v>12869</v>
      </c>
      <c r="I4359" t="s">
        <v>8864</v>
      </c>
      <c r="J4359" t="s">
        <v>9479</v>
      </c>
      <c r="K4359" t="s">
        <v>8843</v>
      </c>
      <c r="L4359" t="s">
        <v>41</v>
      </c>
      <c r="M4359" t="s">
        <v>64</v>
      </c>
      <c r="N4359" t="s">
        <v>149</v>
      </c>
      <c r="O4359" s="42">
        <v>44321</v>
      </c>
      <c r="P4359" s="42">
        <v>44321</v>
      </c>
      <c r="Q4359">
        <v>18</v>
      </c>
      <c r="R4359">
        <v>18</v>
      </c>
      <c r="S4359" s="44">
        <v>108.05</v>
      </c>
      <c r="T4359">
        <v>108.05</v>
      </c>
      <c r="U4359" s="42">
        <v>44321</v>
      </c>
      <c r="V4359">
        <v>5</v>
      </c>
      <c r="W4359">
        <v>3.7759999999999998</v>
      </c>
      <c r="X4359" s="44">
        <v>28.614936440676999</v>
      </c>
      <c r="Y4359" s="45" t="s">
        <v>157</v>
      </c>
      <c r="Z4359" s="35" t="s">
        <v>149</v>
      </c>
      <c r="AA4359" s="35" t="s">
        <v>146</v>
      </c>
    </row>
    <row r="4360" spans="1:27" x14ac:dyDescent="0.25">
      <c r="A4360" t="s">
        <v>563</v>
      </c>
      <c r="B4360" t="s">
        <v>852</v>
      </c>
      <c r="C4360" t="s">
        <v>565</v>
      </c>
      <c r="E4360" t="s">
        <v>12870</v>
      </c>
      <c r="F4360" t="s">
        <v>12871</v>
      </c>
      <c r="G4360" t="s">
        <v>12872</v>
      </c>
      <c r="H4360" t="s">
        <v>12869</v>
      </c>
      <c r="I4360" t="s">
        <v>8864</v>
      </c>
      <c r="J4360" t="s">
        <v>9479</v>
      </c>
      <c r="K4360" t="s">
        <v>8843</v>
      </c>
      <c r="L4360" t="s">
        <v>41</v>
      </c>
      <c r="M4360" t="s">
        <v>64</v>
      </c>
      <c r="N4360" t="s">
        <v>149</v>
      </c>
      <c r="O4360" s="42">
        <v>44347</v>
      </c>
      <c r="P4360" s="42">
        <v>44347</v>
      </c>
      <c r="Q4360">
        <v>18</v>
      </c>
      <c r="R4360">
        <v>18</v>
      </c>
      <c r="S4360" s="44">
        <v>108.05</v>
      </c>
      <c r="T4360">
        <v>108.05</v>
      </c>
      <c r="U4360" s="42">
        <v>44347</v>
      </c>
      <c r="V4360">
        <v>5</v>
      </c>
      <c r="W4360">
        <v>3.7759999999999998</v>
      </c>
      <c r="X4360" s="44">
        <v>28.614936440676999</v>
      </c>
      <c r="Y4360" s="45" t="s">
        <v>157</v>
      </c>
      <c r="Z4360" s="35" t="s">
        <v>149</v>
      </c>
      <c r="AA4360" s="35" t="s">
        <v>146</v>
      </c>
    </row>
    <row r="4361" spans="1:27" x14ac:dyDescent="0.25">
      <c r="A4361" t="s">
        <v>563</v>
      </c>
      <c r="B4361" t="s">
        <v>852</v>
      </c>
      <c r="C4361" t="s">
        <v>565</v>
      </c>
      <c r="E4361" t="s">
        <v>12752</v>
      </c>
      <c r="F4361" t="s">
        <v>12753</v>
      </c>
      <c r="G4361" t="s">
        <v>12754</v>
      </c>
      <c r="H4361" t="s">
        <v>12755</v>
      </c>
      <c r="I4361" t="s">
        <v>12756</v>
      </c>
      <c r="J4361" t="s">
        <v>9479</v>
      </c>
      <c r="K4361" t="s">
        <v>8843</v>
      </c>
      <c r="L4361" t="s">
        <v>41</v>
      </c>
      <c r="M4361" t="s">
        <v>64</v>
      </c>
      <c r="N4361" t="s">
        <v>149</v>
      </c>
      <c r="O4361" s="42">
        <v>44343</v>
      </c>
      <c r="P4361" s="42">
        <v>44343</v>
      </c>
      <c r="Q4361">
        <v>24</v>
      </c>
      <c r="R4361">
        <v>24</v>
      </c>
      <c r="S4361" s="44">
        <v>115.25</v>
      </c>
      <c r="T4361">
        <v>115.25</v>
      </c>
      <c r="U4361" s="42">
        <v>44343</v>
      </c>
      <c r="V4361">
        <v>5</v>
      </c>
      <c r="W4361">
        <v>3.7759999999999998</v>
      </c>
      <c r="X4361" s="44">
        <v>30.521716101694</v>
      </c>
      <c r="Y4361" s="45" t="s">
        <v>157</v>
      </c>
      <c r="Z4361" s="35" t="s">
        <v>149</v>
      </c>
      <c r="AA4361" s="35" t="s">
        <v>146</v>
      </c>
    </row>
    <row r="4362" spans="1:27" x14ac:dyDescent="0.25">
      <c r="A4362" t="s">
        <v>563</v>
      </c>
      <c r="B4362" t="s">
        <v>852</v>
      </c>
      <c r="C4362" t="s">
        <v>853</v>
      </c>
      <c r="E4362" t="s">
        <v>12860</v>
      </c>
      <c r="F4362" t="s">
        <v>12861</v>
      </c>
      <c r="G4362" t="s">
        <v>12862</v>
      </c>
      <c r="H4362" t="s">
        <v>8163</v>
      </c>
      <c r="I4362" t="s">
        <v>7699</v>
      </c>
      <c r="J4362" t="s">
        <v>72</v>
      </c>
      <c r="K4362" t="s">
        <v>7244</v>
      </c>
      <c r="L4362" t="s">
        <v>41</v>
      </c>
      <c r="M4362" t="s">
        <v>64</v>
      </c>
      <c r="N4362" t="s">
        <v>149</v>
      </c>
      <c r="O4362" s="42">
        <v>44334</v>
      </c>
      <c r="P4362" s="42">
        <v>44334</v>
      </c>
      <c r="Q4362">
        <v>24</v>
      </c>
      <c r="R4362">
        <v>24</v>
      </c>
      <c r="S4362" s="44">
        <v>132.19999999999999</v>
      </c>
      <c r="T4362">
        <v>132.19999999999999</v>
      </c>
      <c r="U4362" s="42">
        <v>44334</v>
      </c>
      <c r="V4362">
        <v>5</v>
      </c>
      <c r="W4362">
        <v>3.7759999999999998</v>
      </c>
      <c r="X4362" s="44">
        <v>35.010593220338002</v>
      </c>
      <c r="Y4362" s="45" t="s">
        <v>157</v>
      </c>
      <c r="Z4362" s="35" t="s">
        <v>149</v>
      </c>
      <c r="AA4362" s="35" t="s">
        <v>146</v>
      </c>
    </row>
    <row r="4363" spans="1:27" x14ac:dyDescent="0.25">
      <c r="A4363" t="s">
        <v>563</v>
      </c>
      <c r="B4363" t="s">
        <v>859</v>
      </c>
      <c r="C4363" t="s">
        <v>853</v>
      </c>
      <c r="E4363" t="s">
        <v>12873</v>
      </c>
      <c r="F4363" t="s">
        <v>12874</v>
      </c>
      <c r="G4363" t="s">
        <v>12875</v>
      </c>
      <c r="H4363" t="s">
        <v>10625</v>
      </c>
      <c r="I4363" t="s">
        <v>8844</v>
      </c>
      <c r="J4363" t="s">
        <v>9962</v>
      </c>
      <c r="K4363" t="s">
        <v>8819</v>
      </c>
      <c r="L4363" t="s">
        <v>34</v>
      </c>
      <c r="M4363" t="s">
        <v>94</v>
      </c>
      <c r="N4363" t="s">
        <v>149</v>
      </c>
      <c r="O4363" s="42">
        <v>44319</v>
      </c>
      <c r="P4363" s="42">
        <v>44319</v>
      </c>
      <c r="Q4363">
        <v>0.21</v>
      </c>
      <c r="R4363">
        <v>0.21</v>
      </c>
      <c r="S4363" s="44">
        <v>132.51</v>
      </c>
      <c r="T4363">
        <v>132.51</v>
      </c>
      <c r="U4363" s="42">
        <v>44316</v>
      </c>
      <c r="V4363">
        <v>4</v>
      </c>
      <c r="W4363">
        <v>3.7040000000000002</v>
      </c>
      <c r="X4363" s="44">
        <v>132.51</v>
      </c>
      <c r="Y4363" s="45" t="s">
        <v>157</v>
      </c>
      <c r="Z4363" s="35" t="s">
        <v>149</v>
      </c>
      <c r="AA4363" s="35" t="s">
        <v>146</v>
      </c>
    </row>
    <row r="4364" spans="1:27" x14ac:dyDescent="0.25">
      <c r="A4364" t="s">
        <v>150</v>
      </c>
      <c r="B4364" t="s">
        <v>151</v>
      </c>
      <c r="C4364" t="s">
        <v>152</v>
      </c>
      <c r="E4364" t="s">
        <v>12876</v>
      </c>
      <c r="F4364" t="s">
        <v>12877</v>
      </c>
      <c r="G4364" t="s">
        <v>12878</v>
      </c>
      <c r="H4364" t="s">
        <v>9523</v>
      </c>
      <c r="I4364" t="s">
        <v>8863</v>
      </c>
      <c r="J4364" t="s">
        <v>9524</v>
      </c>
      <c r="K4364" t="s">
        <v>9525</v>
      </c>
      <c r="L4364" t="s">
        <v>41</v>
      </c>
      <c r="M4364" t="s">
        <v>64</v>
      </c>
      <c r="N4364" t="s">
        <v>149</v>
      </c>
      <c r="O4364" s="42">
        <v>44347</v>
      </c>
      <c r="P4364" s="42">
        <v>44347</v>
      </c>
      <c r="Q4364">
        <v>15</v>
      </c>
      <c r="R4364">
        <v>15</v>
      </c>
      <c r="S4364" s="44">
        <v>139.80000000000001</v>
      </c>
      <c r="T4364">
        <v>139.80000000000001</v>
      </c>
      <c r="U4364" s="42">
        <v>44347</v>
      </c>
      <c r="V4364">
        <v>5</v>
      </c>
      <c r="W4364">
        <v>3.7759999999999998</v>
      </c>
      <c r="X4364" s="44">
        <v>37.023305084744997</v>
      </c>
      <c r="Y4364" s="45" t="s">
        <v>157</v>
      </c>
      <c r="Z4364" s="35" t="s">
        <v>149</v>
      </c>
      <c r="AA4364" s="35" t="s">
        <v>146</v>
      </c>
    </row>
    <row r="4365" spans="1:27" x14ac:dyDescent="0.25">
      <c r="A4365" t="s">
        <v>563</v>
      </c>
      <c r="B4365" t="s">
        <v>859</v>
      </c>
      <c r="C4365" t="s">
        <v>565</v>
      </c>
      <c r="E4365" t="s">
        <v>12879</v>
      </c>
      <c r="F4365" t="s">
        <v>12880</v>
      </c>
      <c r="G4365" t="s">
        <v>12881</v>
      </c>
      <c r="H4365" t="s">
        <v>895</v>
      </c>
      <c r="I4365" t="s">
        <v>744</v>
      </c>
      <c r="J4365" t="s">
        <v>63</v>
      </c>
      <c r="K4365" t="s">
        <v>141</v>
      </c>
      <c r="L4365" t="s">
        <v>34</v>
      </c>
      <c r="M4365" t="s">
        <v>94</v>
      </c>
      <c r="N4365" t="s">
        <v>149</v>
      </c>
      <c r="O4365" s="42">
        <v>44319</v>
      </c>
      <c r="P4365" s="42">
        <v>44319</v>
      </c>
      <c r="Q4365">
        <v>0.2</v>
      </c>
      <c r="R4365">
        <v>0.2</v>
      </c>
      <c r="S4365" s="44">
        <v>140</v>
      </c>
      <c r="T4365">
        <v>140</v>
      </c>
      <c r="U4365" s="42">
        <v>44316</v>
      </c>
      <c r="V4365">
        <v>4</v>
      </c>
      <c r="W4365">
        <v>3.7040000000000002</v>
      </c>
      <c r="X4365" s="44">
        <v>140</v>
      </c>
      <c r="Y4365" s="45" t="s">
        <v>157</v>
      </c>
      <c r="Z4365" s="35" t="s">
        <v>149</v>
      </c>
      <c r="AA4365" s="35" t="s">
        <v>146</v>
      </c>
    </row>
    <row r="4366" spans="1:27" x14ac:dyDescent="0.25">
      <c r="A4366" t="s">
        <v>563</v>
      </c>
      <c r="B4366" t="s">
        <v>852</v>
      </c>
      <c r="C4366" t="s">
        <v>565</v>
      </c>
      <c r="E4366" t="s">
        <v>12749</v>
      </c>
      <c r="F4366" t="s">
        <v>12750</v>
      </c>
      <c r="G4366" t="s">
        <v>12751</v>
      </c>
      <c r="H4366" t="s">
        <v>1542</v>
      </c>
      <c r="I4366" t="s">
        <v>36</v>
      </c>
      <c r="J4366" t="s">
        <v>9497</v>
      </c>
      <c r="K4366" t="s">
        <v>9498</v>
      </c>
      <c r="L4366" t="s">
        <v>41</v>
      </c>
      <c r="M4366" t="s">
        <v>64</v>
      </c>
      <c r="N4366" t="s">
        <v>12486</v>
      </c>
      <c r="O4366" s="42">
        <v>44320</v>
      </c>
      <c r="P4366" s="42">
        <v>44320</v>
      </c>
      <c r="Q4366">
        <v>8</v>
      </c>
      <c r="R4366">
        <v>8</v>
      </c>
      <c r="S4366" s="44">
        <v>141.24</v>
      </c>
      <c r="T4366">
        <v>141.24</v>
      </c>
      <c r="U4366" s="42">
        <v>44321</v>
      </c>
      <c r="V4366">
        <v>5</v>
      </c>
      <c r="W4366">
        <v>3.7759999999999998</v>
      </c>
      <c r="X4366" s="44">
        <v>37.404661016948999</v>
      </c>
      <c r="Y4366" s="45" t="s">
        <v>157</v>
      </c>
      <c r="Z4366" s="35" t="s">
        <v>149</v>
      </c>
      <c r="AA4366" s="35" t="s">
        <v>146</v>
      </c>
    </row>
    <row r="4367" spans="1:27" x14ac:dyDescent="0.25">
      <c r="A4367" t="s">
        <v>563</v>
      </c>
      <c r="B4367" t="s">
        <v>852</v>
      </c>
      <c r="C4367" t="s">
        <v>565</v>
      </c>
      <c r="E4367" t="s">
        <v>12882</v>
      </c>
      <c r="F4367" t="s">
        <v>12883</v>
      </c>
      <c r="G4367" t="s">
        <v>12884</v>
      </c>
      <c r="H4367" t="s">
        <v>12361</v>
      </c>
      <c r="I4367" t="s">
        <v>12362</v>
      </c>
      <c r="J4367" t="s">
        <v>9497</v>
      </c>
      <c r="K4367" t="s">
        <v>9498</v>
      </c>
      <c r="L4367" t="s">
        <v>41</v>
      </c>
      <c r="M4367" t="s">
        <v>64</v>
      </c>
      <c r="N4367" t="s">
        <v>149</v>
      </c>
      <c r="O4367" s="42">
        <v>44322</v>
      </c>
      <c r="P4367" s="42">
        <v>44322</v>
      </c>
      <c r="Q4367">
        <v>8</v>
      </c>
      <c r="R4367">
        <v>8</v>
      </c>
      <c r="S4367" s="44">
        <v>141.24</v>
      </c>
      <c r="T4367">
        <v>141.24</v>
      </c>
      <c r="U4367" s="42">
        <v>44322</v>
      </c>
      <c r="V4367">
        <v>5</v>
      </c>
      <c r="W4367">
        <v>3.7759999999999998</v>
      </c>
      <c r="X4367" s="44">
        <v>37.404661016948999</v>
      </c>
      <c r="Y4367" s="45" t="s">
        <v>157</v>
      </c>
      <c r="Z4367" s="35" t="s">
        <v>149</v>
      </c>
      <c r="AA4367" s="35" t="s">
        <v>146</v>
      </c>
    </row>
    <row r="4368" spans="1:27" x14ac:dyDescent="0.25">
      <c r="A4368" t="s">
        <v>563</v>
      </c>
      <c r="B4368" t="s">
        <v>852</v>
      </c>
      <c r="C4368" t="s">
        <v>565</v>
      </c>
      <c r="E4368" t="s">
        <v>12885</v>
      </c>
      <c r="F4368" t="s">
        <v>12886</v>
      </c>
      <c r="G4368" t="s">
        <v>12887</v>
      </c>
      <c r="H4368" t="s">
        <v>12888</v>
      </c>
      <c r="I4368" t="s">
        <v>12889</v>
      </c>
      <c r="J4368" t="s">
        <v>9497</v>
      </c>
      <c r="K4368" t="s">
        <v>9498</v>
      </c>
      <c r="L4368" t="s">
        <v>41</v>
      </c>
      <c r="M4368" t="s">
        <v>64</v>
      </c>
      <c r="N4368" t="s">
        <v>149</v>
      </c>
      <c r="O4368" s="42">
        <v>44323</v>
      </c>
      <c r="P4368" s="42">
        <v>44323</v>
      </c>
      <c r="Q4368">
        <v>8</v>
      </c>
      <c r="R4368">
        <v>8</v>
      </c>
      <c r="S4368" s="44">
        <v>141.24</v>
      </c>
      <c r="T4368">
        <v>141.24</v>
      </c>
      <c r="U4368" s="42">
        <v>44323</v>
      </c>
      <c r="V4368">
        <v>5</v>
      </c>
      <c r="W4368">
        <v>3.7759999999999998</v>
      </c>
      <c r="X4368" s="44">
        <v>37.404661016948999</v>
      </c>
      <c r="Y4368" s="45" t="s">
        <v>157</v>
      </c>
      <c r="Z4368" s="35" t="s">
        <v>149</v>
      </c>
      <c r="AA4368" s="35" t="s">
        <v>146</v>
      </c>
    </row>
    <row r="4369" spans="1:27" x14ac:dyDescent="0.25">
      <c r="A4369" t="s">
        <v>563</v>
      </c>
      <c r="B4369" t="s">
        <v>852</v>
      </c>
      <c r="C4369" t="s">
        <v>853</v>
      </c>
      <c r="E4369" t="s">
        <v>12838</v>
      </c>
      <c r="F4369" t="s">
        <v>12839</v>
      </c>
      <c r="G4369" t="s">
        <v>12840</v>
      </c>
      <c r="H4369" t="s">
        <v>6005</v>
      </c>
      <c r="I4369" t="s">
        <v>4514</v>
      </c>
      <c r="J4369" t="s">
        <v>9497</v>
      </c>
      <c r="K4369" t="s">
        <v>9498</v>
      </c>
      <c r="L4369" t="s">
        <v>41</v>
      </c>
      <c r="M4369" t="s">
        <v>64</v>
      </c>
      <c r="N4369" t="s">
        <v>149</v>
      </c>
      <c r="O4369" s="42">
        <v>44326</v>
      </c>
      <c r="P4369" s="42">
        <v>44326</v>
      </c>
      <c r="Q4369">
        <v>8</v>
      </c>
      <c r="R4369">
        <v>8</v>
      </c>
      <c r="S4369" s="44">
        <v>141.24</v>
      </c>
      <c r="T4369">
        <v>141.24</v>
      </c>
      <c r="U4369" s="42">
        <v>44326</v>
      </c>
      <c r="V4369">
        <v>5</v>
      </c>
      <c r="W4369">
        <v>3.7759999999999998</v>
      </c>
      <c r="X4369" s="44">
        <v>37.404661016948999</v>
      </c>
      <c r="Y4369" s="45" t="s">
        <v>157</v>
      </c>
      <c r="Z4369" s="35" t="s">
        <v>149</v>
      </c>
      <c r="AA4369" s="35" t="s">
        <v>146</v>
      </c>
    </row>
    <row r="4370" spans="1:27" x14ac:dyDescent="0.25">
      <c r="A4370" t="s">
        <v>563</v>
      </c>
      <c r="B4370" t="s">
        <v>852</v>
      </c>
      <c r="C4370" t="s">
        <v>565</v>
      </c>
      <c r="E4370" t="s">
        <v>12890</v>
      </c>
      <c r="F4370" t="s">
        <v>12891</v>
      </c>
      <c r="G4370" t="s">
        <v>12892</v>
      </c>
      <c r="H4370" t="s">
        <v>12366</v>
      </c>
      <c r="I4370" t="s">
        <v>12367</v>
      </c>
      <c r="J4370" t="s">
        <v>9497</v>
      </c>
      <c r="K4370" t="s">
        <v>9498</v>
      </c>
      <c r="L4370" t="s">
        <v>41</v>
      </c>
      <c r="M4370" t="s">
        <v>64</v>
      </c>
      <c r="N4370" t="s">
        <v>149</v>
      </c>
      <c r="O4370" s="42">
        <v>44327</v>
      </c>
      <c r="P4370" s="42">
        <v>44327</v>
      </c>
      <c r="Q4370">
        <v>8</v>
      </c>
      <c r="R4370">
        <v>8</v>
      </c>
      <c r="S4370" s="44">
        <v>141.24</v>
      </c>
      <c r="T4370">
        <v>141.24</v>
      </c>
      <c r="U4370" s="42">
        <v>44327</v>
      </c>
      <c r="V4370">
        <v>5</v>
      </c>
      <c r="W4370">
        <v>3.7759999999999998</v>
      </c>
      <c r="X4370" s="44">
        <v>37.404661016948999</v>
      </c>
      <c r="Y4370" s="45" t="s">
        <v>157</v>
      </c>
      <c r="Z4370" s="35" t="s">
        <v>149</v>
      </c>
      <c r="AA4370" s="35" t="s">
        <v>146</v>
      </c>
    </row>
    <row r="4371" spans="1:27" x14ac:dyDescent="0.25">
      <c r="A4371" t="s">
        <v>563</v>
      </c>
      <c r="B4371" t="s">
        <v>852</v>
      </c>
      <c r="C4371" t="s">
        <v>565</v>
      </c>
      <c r="E4371" t="s">
        <v>12893</v>
      </c>
      <c r="F4371" t="s">
        <v>12894</v>
      </c>
      <c r="G4371" t="s">
        <v>12895</v>
      </c>
      <c r="H4371" t="s">
        <v>12366</v>
      </c>
      <c r="I4371" t="s">
        <v>12367</v>
      </c>
      <c r="J4371" t="s">
        <v>9497</v>
      </c>
      <c r="K4371" t="s">
        <v>9498</v>
      </c>
      <c r="L4371" t="s">
        <v>41</v>
      </c>
      <c r="M4371" t="s">
        <v>64</v>
      </c>
      <c r="N4371" t="s">
        <v>149</v>
      </c>
      <c r="O4371" s="42">
        <v>44333</v>
      </c>
      <c r="P4371" s="42">
        <v>44333</v>
      </c>
      <c r="Q4371">
        <v>8</v>
      </c>
      <c r="R4371">
        <v>8</v>
      </c>
      <c r="S4371" s="44">
        <v>141.24</v>
      </c>
      <c r="T4371">
        <v>141.24</v>
      </c>
      <c r="U4371" s="42">
        <v>44333</v>
      </c>
      <c r="V4371">
        <v>5</v>
      </c>
      <c r="W4371">
        <v>3.7759999999999998</v>
      </c>
      <c r="X4371" s="44">
        <v>37.404661016948999</v>
      </c>
      <c r="Y4371" s="45" t="s">
        <v>157</v>
      </c>
      <c r="Z4371" s="35" t="s">
        <v>149</v>
      </c>
      <c r="AA4371" s="35" t="s">
        <v>146</v>
      </c>
    </row>
    <row r="4372" spans="1:27" x14ac:dyDescent="0.25">
      <c r="A4372" t="s">
        <v>563</v>
      </c>
      <c r="B4372" t="s">
        <v>852</v>
      </c>
      <c r="C4372" t="s">
        <v>853</v>
      </c>
      <c r="E4372" t="s">
        <v>12845</v>
      </c>
      <c r="F4372" t="s">
        <v>12846</v>
      </c>
      <c r="G4372" t="s">
        <v>12847</v>
      </c>
      <c r="H4372" t="s">
        <v>6005</v>
      </c>
      <c r="I4372" t="s">
        <v>4514</v>
      </c>
      <c r="J4372" t="s">
        <v>9497</v>
      </c>
      <c r="K4372" t="s">
        <v>9498</v>
      </c>
      <c r="L4372" t="s">
        <v>41</v>
      </c>
      <c r="M4372" t="s">
        <v>64</v>
      </c>
      <c r="N4372" t="s">
        <v>149</v>
      </c>
      <c r="O4372" s="42">
        <v>44334</v>
      </c>
      <c r="P4372" s="42">
        <v>44334</v>
      </c>
      <c r="Q4372">
        <v>8</v>
      </c>
      <c r="R4372">
        <v>8</v>
      </c>
      <c r="S4372" s="44">
        <v>141.24</v>
      </c>
      <c r="T4372">
        <v>141.24</v>
      </c>
      <c r="U4372" s="42">
        <v>44334</v>
      </c>
      <c r="V4372">
        <v>5</v>
      </c>
      <c r="W4372">
        <v>3.7759999999999998</v>
      </c>
      <c r="X4372" s="44">
        <v>37.404661016948999</v>
      </c>
      <c r="Y4372" s="45" t="s">
        <v>157</v>
      </c>
      <c r="Z4372" s="35" t="s">
        <v>149</v>
      </c>
      <c r="AA4372" s="35" t="s">
        <v>146</v>
      </c>
    </row>
    <row r="4373" spans="1:27" x14ac:dyDescent="0.25">
      <c r="A4373" t="s">
        <v>563</v>
      </c>
      <c r="B4373" t="s">
        <v>852</v>
      </c>
      <c r="C4373" t="s">
        <v>565</v>
      </c>
      <c r="E4373" t="s">
        <v>12848</v>
      </c>
      <c r="F4373" t="s">
        <v>12849</v>
      </c>
      <c r="G4373" t="s">
        <v>12850</v>
      </c>
      <c r="H4373" t="s">
        <v>12097</v>
      </c>
      <c r="I4373" t="s">
        <v>8848</v>
      </c>
      <c r="J4373" t="s">
        <v>9497</v>
      </c>
      <c r="K4373" t="s">
        <v>9498</v>
      </c>
      <c r="L4373" t="s">
        <v>41</v>
      </c>
      <c r="M4373" t="s">
        <v>64</v>
      </c>
      <c r="N4373" t="s">
        <v>149</v>
      </c>
      <c r="O4373" s="42">
        <v>44340</v>
      </c>
      <c r="P4373" s="42">
        <v>44340</v>
      </c>
      <c r="Q4373">
        <v>8</v>
      </c>
      <c r="R4373">
        <v>8</v>
      </c>
      <c r="S4373" s="44">
        <v>141.24</v>
      </c>
      <c r="T4373">
        <v>141.24</v>
      </c>
      <c r="U4373" s="42">
        <v>44340</v>
      </c>
      <c r="V4373">
        <v>5</v>
      </c>
      <c r="W4373">
        <v>3.7759999999999998</v>
      </c>
      <c r="X4373" s="44">
        <v>37.404661016948999</v>
      </c>
      <c r="Y4373" s="45" t="s">
        <v>157</v>
      </c>
      <c r="Z4373" s="35" t="s">
        <v>149</v>
      </c>
      <c r="AA4373" s="35" t="s">
        <v>146</v>
      </c>
    </row>
    <row r="4374" spans="1:27" x14ac:dyDescent="0.25">
      <c r="A4374" t="s">
        <v>563</v>
      </c>
      <c r="B4374" t="s">
        <v>852</v>
      </c>
      <c r="C4374" t="s">
        <v>853</v>
      </c>
      <c r="E4374" t="s">
        <v>12896</v>
      </c>
      <c r="F4374" t="s">
        <v>12897</v>
      </c>
      <c r="G4374" t="s">
        <v>12898</v>
      </c>
      <c r="H4374" t="s">
        <v>6005</v>
      </c>
      <c r="I4374" t="s">
        <v>4514</v>
      </c>
      <c r="J4374" t="s">
        <v>9479</v>
      </c>
      <c r="K4374" t="s">
        <v>8843</v>
      </c>
      <c r="L4374" t="s">
        <v>41</v>
      </c>
      <c r="M4374" t="s">
        <v>64</v>
      </c>
      <c r="N4374" t="s">
        <v>149</v>
      </c>
      <c r="O4374" s="42">
        <v>44319</v>
      </c>
      <c r="P4374" s="42">
        <v>44316</v>
      </c>
      <c r="Q4374">
        <v>27</v>
      </c>
      <c r="R4374">
        <v>27</v>
      </c>
      <c r="S4374" s="44">
        <v>143.01</v>
      </c>
      <c r="T4374">
        <v>143.01</v>
      </c>
      <c r="U4374" s="42">
        <v>44316</v>
      </c>
      <c r="V4374">
        <v>4</v>
      </c>
      <c r="W4374">
        <v>3.7040000000000002</v>
      </c>
      <c r="X4374" s="44">
        <v>38.609611231100999</v>
      </c>
      <c r="Y4374" s="45" t="s">
        <v>157</v>
      </c>
      <c r="Z4374" s="35" t="s">
        <v>149</v>
      </c>
      <c r="AA4374" s="35" t="s">
        <v>146</v>
      </c>
    </row>
    <row r="4375" spans="1:27" x14ac:dyDescent="0.25">
      <c r="A4375" t="s">
        <v>563</v>
      </c>
      <c r="B4375" t="s">
        <v>852</v>
      </c>
      <c r="C4375" t="s">
        <v>853</v>
      </c>
      <c r="E4375" t="s">
        <v>12899</v>
      </c>
      <c r="F4375" t="s">
        <v>12900</v>
      </c>
      <c r="G4375" t="s">
        <v>12901</v>
      </c>
      <c r="H4375" t="s">
        <v>6665</v>
      </c>
      <c r="I4375" t="s">
        <v>6643</v>
      </c>
      <c r="J4375" t="s">
        <v>9479</v>
      </c>
      <c r="K4375" t="s">
        <v>8843</v>
      </c>
      <c r="L4375" t="s">
        <v>41</v>
      </c>
      <c r="M4375" t="s">
        <v>64</v>
      </c>
      <c r="N4375" t="s">
        <v>149</v>
      </c>
      <c r="O4375" s="42">
        <v>44322</v>
      </c>
      <c r="P4375" s="42">
        <v>44322</v>
      </c>
      <c r="Q4375">
        <v>27</v>
      </c>
      <c r="R4375">
        <v>27</v>
      </c>
      <c r="S4375" s="44">
        <v>143.01</v>
      </c>
      <c r="T4375">
        <v>143.01</v>
      </c>
      <c r="U4375" s="42">
        <v>44323</v>
      </c>
      <c r="V4375">
        <v>5</v>
      </c>
      <c r="W4375">
        <v>3.7759999999999998</v>
      </c>
      <c r="X4375" s="44">
        <v>37.873411016948999</v>
      </c>
      <c r="Y4375" s="45" t="s">
        <v>157</v>
      </c>
      <c r="Z4375" s="35" t="s">
        <v>149</v>
      </c>
      <c r="AA4375" s="35" t="s">
        <v>146</v>
      </c>
    </row>
    <row r="4376" spans="1:27" x14ac:dyDescent="0.25">
      <c r="A4376" t="s">
        <v>563</v>
      </c>
      <c r="B4376" t="s">
        <v>852</v>
      </c>
      <c r="C4376" t="s">
        <v>853</v>
      </c>
      <c r="E4376" t="s">
        <v>12902</v>
      </c>
      <c r="F4376" t="s">
        <v>12903</v>
      </c>
      <c r="G4376" t="s">
        <v>12904</v>
      </c>
      <c r="H4376" t="s">
        <v>5760</v>
      </c>
      <c r="I4376" t="s">
        <v>4520</v>
      </c>
      <c r="J4376" t="s">
        <v>9479</v>
      </c>
      <c r="K4376" t="s">
        <v>8843</v>
      </c>
      <c r="L4376" t="s">
        <v>41</v>
      </c>
      <c r="M4376" t="s">
        <v>64</v>
      </c>
      <c r="N4376" t="s">
        <v>12704</v>
      </c>
      <c r="O4376" s="42">
        <v>44343</v>
      </c>
      <c r="P4376" s="42">
        <v>44343</v>
      </c>
      <c r="Q4376">
        <v>27</v>
      </c>
      <c r="R4376">
        <v>27</v>
      </c>
      <c r="S4376" s="44">
        <v>143.01</v>
      </c>
      <c r="T4376">
        <v>143.01</v>
      </c>
      <c r="U4376" s="42">
        <v>44343</v>
      </c>
      <c r="V4376">
        <v>5</v>
      </c>
      <c r="W4376">
        <v>3.7759999999999998</v>
      </c>
      <c r="X4376" s="44">
        <v>37.873411016948999</v>
      </c>
      <c r="Y4376" s="45" t="s">
        <v>157</v>
      </c>
      <c r="Z4376" s="35" t="s">
        <v>149</v>
      </c>
      <c r="AA4376" s="35" t="s">
        <v>146</v>
      </c>
    </row>
    <row r="4377" spans="1:27" x14ac:dyDescent="0.25">
      <c r="A4377" t="s">
        <v>563</v>
      </c>
      <c r="B4377" t="s">
        <v>852</v>
      </c>
      <c r="C4377" t="s">
        <v>853</v>
      </c>
      <c r="E4377" t="s">
        <v>12905</v>
      </c>
      <c r="F4377" t="s">
        <v>12906</v>
      </c>
      <c r="G4377" t="s">
        <v>12907</v>
      </c>
      <c r="H4377" t="s">
        <v>5760</v>
      </c>
      <c r="I4377" t="s">
        <v>4520</v>
      </c>
      <c r="J4377" t="s">
        <v>9479</v>
      </c>
      <c r="K4377" t="s">
        <v>8843</v>
      </c>
      <c r="L4377" t="s">
        <v>41</v>
      </c>
      <c r="M4377" t="s">
        <v>64</v>
      </c>
      <c r="N4377" t="s">
        <v>149</v>
      </c>
      <c r="O4377" s="42">
        <v>44347</v>
      </c>
      <c r="P4377" s="42">
        <v>44347</v>
      </c>
      <c r="Q4377">
        <v>27</v>
      </c>
      <c r="R4377">
        <v>27</v>
      </c>
      <c r="S4377" s="44">
        <v>143.01</v>
      </c>
      <c r="T4377">
        <v>143.01</v>
      </c>
      <c r="U4377" s="42">
        <v>44347</v>
      </c>
      <c r="V4377">
        <v>5</v>
      </c>
      <c r="W4377">
        <v>3.7759999999999998</v>
      </c>
      <c r="X4377" s="44">
        <v>37.873411016948999</v>
      </c>
      <c r="Y4377" s="45" t="s">
        <v>157</v>
      </c>
      <c r="Z4377" s="35" t="s">
        <v>149</v>
      </c>
      <c r="AA4377" s="35" t="s">
        <v>146</v>
      </c>
    </row>
    <row r="4378" spans="1:27" x14ac:dyDescent="0.25">
      <c r="A4378" t="s">
        <v>563</v>
      </c>
      <c r="B4378" t="s">
        <v>852</v>
      </c>
      <c r="C4378" t="s">
        <v>3551</v>
      </c>
      <c r="E4378" t="s">
        <v>12760</v>
      </c>
      <c r="F4378" t="s">
        <v>12761</v>
      </c>
      <c r="G4378" t="s">
        <v>12762</v>
      </c>
      <c r="H4378" t="s">
        <v>3555</v>
      </c>
      <c r="I4378" t="s">
        <v>29</v>
      </c>
      <c r="J4378" t="s">
        <v>9479</v>
      </c>
      <c r="K4378" t="s">
        <v>8843</v>
      </c>
      <c r="L4378" t="s">
        <v>41</v>
      </c>
      <c r="M4378" t="s">
        <v>64</v>
      </c>
      <c r="N4378" t="s">
        <v>149</v>
      </c>
      <c r="O4378" s="42">
        <v>44335</v>
      </c>
      <c r="P4378" s="42">
        <v>44335</v>
      </c>
      <c r="Q4378">
        <v>45</v>
      </c>
      <c r="R4378">
        <v>45</v>
      </c>
      <c r="S4378" s="44">
        <v>158.85</v>
      </c>
      <c r="T4378">
        <v>158.85</v>
      </c>
      <c r="U4378" s="42">
        <v>44335</v>
      </c>
      <c r="V4378">
        <v>5</v>
      </c>
      <c r="W4378">
        <v>3.7759999999999998</v>
      </c>
      <c r="X4378" s="44">
        <v>42.068326271186002</v>
      </c>
      <c r="Y4378" s="45" t="s">
        <v>157</v>
      </c>
      <c r="Z4378" s="35" t="s">
        <v>149</v>
      </c>
      <c r="AA4378" s="35" t="s">
        <v>146</v>
      </c>
    </row>
    <row r="4379" spans="1:27" x14ac:dyDescent="0.25">
      <c r="A4379" t="s">
        <v>563</v>
      </c>
      <c r="B4379" t="s">
        <v>859</v>
      </c>
      <c r="C4379" t="s">
        <v>853</v>
      </c>
      <c r="E4379" t="s">
        <v>12908</v>
      </c>
      <c r="F4379" t="s">
        <v>12909</v>
      </c>
      <c r="G4379" t="s">
        <v>12910</v>
      </c>
      <c r="H4379" t="s">
        <v>10625</v>
      </c>
      <c r="I4379" t="s">
        <v>8844</v>
      </c>
      <c r="J4379" t="s">
        <v>9962</v>
      </c>
      <c r="K4379" t="s">
        <v>8819</v>
      </c>
      <c r="L4379" t="s">
        <v>34</v>
      </c>
      <c r="M4379" t="s">
        <v>94</v>
      </c>
      <c r="N4379" t="s">
        <v>149</v>
      </c>
      <c r="O4379" s="42">
        <v>44344</v>
      </c>
      <c r="P4379" s="42">
        <v>44344</v>
      </c>
      <c r="Q4379">
        <v>0.30599999999999999</v>
      </c>
      <c r="R4379">
        <v>0.30599999999999999</v>
      </c>
      <c r="S4379" s="44">
        <v>193.09</v>
      </c>
      <c r="T4379">
        <v>193.09</v>
      </c>
      <c r="U4379" s="42">
        <v>44347</v>
      </c>
      <c r="V4379">
        <v>5</v>
      </c>
      <c r="W4379">
        <v>3.7759999999999998</v>
      </c>
      <c r="X4379" s="44">
        <v>193.09</v>
      </c>
      <c r="Y4379" s="45" t="s">
        <v>157</v>
      </c>
      <c r="Z4379" s="35" t="s">
        <v>149</v>
      </c>
      <c r="AA4379" s="35" t="s">
        <v>146</v>
      </c>
    </row>
    <row r="4380" spans="1:27" x14ac:dyDescent="0.25">
      <c r="A4380" t="s">
        <v>563</v>
      </c>
      <c r="B4380" t="s">
        <v>852</v>
      </c>
      <c r="C4380" t="s">
        <v>565</v>
      </c>
      <c r="E4380" t="s">
        <v>12911</v>
      </c>
      <c r="F4380" t="s">
        <v>12912</v>
      </c>
      <c r="G4380" t="s">
        <v>12913</v>
      </c>
      <c r="H4380" t="s">
        <v>12914</v>
      </c>
      <c r="I4380" t="s">
        <v>8859</v>
      </c>
      <c r="J4380" t="s">
        <v>9479</v>
      </c>
      <c r="K4380" t="s">
        <v>8843</v>
      </c>
      <c r="L4380" t="s">
        <v>41</v>
      </c>
      <c r="M4380" t="s">
        <v>64</v>
      </c>
      <c r="N4380" t="s">
        <v>149</v>
      </c>
      <c r="O4380" s="42">
        <v>44334</v>
      </c>
      <c r="P4380" s="42">
        <v>44334</v>
      </c>
      <c r="Q4380">
        <v>36</v>
      </c>
      <c r="R4380">
        <v>36</v>
      </c>
      <c r="S4380" s="44">
        <v>200.85</v>
      </c>
      <c r="T4380">
        <v>200.85</v>
      </c>
      <c r="U4380" s="42">
        <v>44334</v>
      </c>
      <c r="V4380">
        <v>5</v>
      </c>
      <c r="W4380">
        <v>3.7759999999999998</v>
      </c>
      <c r="X4380" s="44">
        <v>53.191207627117997</v>
      </c>
      <c r="Y4380" s="45" t="s">
        <v>157</v>
      </c>
      <c r="Z4380" s="35" t="s">
        <v>149</v>
      </c>
      <c r="AA4380" s="35" t="s">
        <v>146</v>
      </c>
    </row>
    <row r="4381" spans="1:27" x14ac:dyDescent="0.25">
      <c r="A4381" t="s">
        <v>563</v>
      </c>
      <c r="B4381" t="s">
        <v>852</v>
      </c>
      <c r="C4381" t="s">
        <v>853</v>
      </c>
      <c r="E4381" t="s">
        <v>12915</v>
      </c>
      <c r="F4381" t="s">
        <v>12916</v>
      </c>
      <c r="G4381" t="s">
        <v>12917</v>
      </c>
      <c r="H4381" t="s">
        <v>11435</v>
      </c>
      <c r="I4381" t="s">
        <v>8849</v>
      </c>
      <c r="J4381" t="s">
        <v>9479</v>
      </c>
      <c r="K4381" t="s">
        <v>8843</v>
      </c>
      <c r="L4381" t="s">
        <v>41</v>
      </c>
      <c r="M4381" t="s">
        <v>64</v>
      </c>
      <c r="N4381" t="s">
        <v>149</v>
      </c>
      <c r="O4381" s="42">
        <v>44328</v>
      </c>
      <c r="P4381" s="42">
        <v>44328</v>
      </c>
      <c r="Q4381">
        <v>50</v>
      </c>
      <c r="R4381">
        <v>50</v>
      </c>
      <c r="S4381" s="44">
        <v>240.11</v>
      </c>
      <c r="T4381">
        <v>240.11</v>
      </c>
      <c r="U4381" s="42">
        <v>44328</v>
      </c>
      <c r="V4381">
        <v>5</v>
      </c>
      <c r="W4381">
        <v>3.7759999999999998</v>
      </c>
      <c r="X4381" s="44">
        <v>63.588453389830001</v>
      </c>
      <c r="Y4381" s="45" t="s">
        <v>157</v>
      </c>
      <c r="Z4381" s="35" t="s">
        <v>149</v>
      </c>
      <c r="AA4381" s="35" t="s">
        <v>146</v>
      </c>
    </row>
    <row r="4382" spans="1:27" x14ac:dyDescent="0.25">
      <c r="A4382" t="s">
        <v>150</v>
      </c>
      <c r="B4382" t="s">
        <v>151</v>
      </c>
      <c r="C4382" t="s">
        <v>152</v>
      </c>
      <c r="E4382" t="s">
        <v>12918</v>
      </c>
      <c r="F4382" t="s">
        <v>12919</v>
      </c>
      <c r="G4382" t="s">
        <v>12920</v>
      </c>
      <c r="H4382" t="s">
        <v>9523</v>
      </c>
      <c r="I4382" t="s">
        <v>8863</v>
      </c>
      <c r="J4382" t="s">
        <v>9524</v>
      </c>
      <c r="K4382" t="s">
        <v>9525</v>
      </c>
      <c r="L4382" t="s">
        <v>41</v>
      </c>
      <c r="M4382" t="s">
        <v>64</v>
      </c>
      <c r="N4382" t="s">
        <v>149</v>
      </c>
      <c r="O4382" s="42">
        <v>44347</v>
      </c>
      <c r="P4382" s="42">
        <v>44347</v>
      </c>
      <c r="Q4382">
        <v>30</v>
      </c>
      <c r="R4382">
        <v>30</v>
      </c>
      <c r="S4382" s="44">
        <v>279.61</v>
      </c>
      <c r="T4382">
        <v>279.61</v>
      </c>
      <c r="U4382" s="42">
        <v>44347</v>
      </c>
      <c r="V4382">
        <v>5</v>
      </c>
      <c r="W4382">
        <v>3.7759999999999998</v>
      </c>
      <c r="X4382" s="44">
        <v>74.049258474576007</v>
      </c>
      <c r="Y4382" s="45" t="s">
        <v>157</v>
      </c>
      <c r="Z4382" s="35" t="s">
        <v>149</v>
      </c>
      <c r="AA4382" s="35" t="s">
        <v>146</v>
      </c>
    </row>
    <row r="4383" spans="1:27" x14ac:dyDescent="0.25">
      <c r="A4383" t="s">
        <v>150</v>
      </c>
      <c r="B4383" t="s">
        <v>151</v>
      </c>
      <c r="C4383" t="s">
        <v>152</v>
      </c>
      <c r="E4383" t="s">
        <v>12726</v>
      </c>
      <c r="F4383" t="s">
        <v>12727</v>
      </c>
      <c r="G4383" t="s">
        <v>12728</v>
      </c>
      <c r="H4383" t="s">
        <v>9523</v>
      </c>
      <c r="I4383" t="s">
        <v>8863</v>
      </c>
      <c r="J4383" t="s">
        <v>9524</v>
      </c>
      <c r="K4383" t="s">
        <v>9525</v>
      </c>
      <c r="L4383" t="s">
        <v>41</v>
      </c>
      <c r="M4383" t="s">
        <v>64</v>
      </c>
      <c r="N4383" t="s">
        <v>149</v>
      </c>
      <c r="O4383" s="42">
        <v>44347</v>
      </c>
      <c r="P4383" s="42">
        <v>44347</v>
      </c>
      <c r="Q4383">
        <v>30</v>
      </c>
      <c r="R4383">
        <v>30</v>
      </c>
      <c r="S4383" s="44">
        <v>279.61</v>
      </c>
      <c r="T4383">
        <v>279.61</v>
      </c>
      <c r="U4383" s="42">
        <v>44347</v>
      </c>
      <c r="V4383">
        <v>5</v>
      </c>
      <c r="W4383">
        <v>3.7759999999999998</v>
      </c>
      <c r="X4383" s="44">
        <v>74.049258474576007</v>
      </c>
      <c r="Y4383" s="45" t="s">
        <v>157</v>
      </c>
      <c r="Z4383" s="35" t="s">
        <v>149</v>
      </c>
      <c r="AA4383" s="35" t="s">
        <v>146</v>
      </c>
    </row>
    <row r="4384" spans="1:27" x14ac:dyDescent="0.25">
      <c r="A4384" t="s">
        <v>563</v>
      </c>
      <c r="B4384" t="s">
        <v>852</v>
      </c>
      <c r="C4384" t="s">
        <v>565</v>
      </c>
      <c r="E4384" t="s">
        <v>12921</v>
      </c>
      <c r="F4384" t="s">
        <v>12922</v>
      </c>
      <c r="G4384" t="s">
        <v>12923</v>
      </c>
      <c r="H4384" t="s">
        <v>12649</v>
      </c>
      <c r="I4384" t="s">
        <v>8860</v>
      </c>
      <c r="J4384" t="s">
        <v>9497</v>
      </c>
      <c r="K4384" t="s">
        <v>9498</v>
      </c>
      <c r="L4384" t="s">
        <v>41</v>
      </c>
      <c r="M4384" t="s">
        <v>64</v>
      </c>
      <c r="N4384" t="s">
        <v>149</v>
      </c>
      <c r="O4384" s="42">
        <v>44323</v>
      </c>
      <c r="P4384" s="42">
        <v>44323</v>
      </c>
      <c r="Q4384">
        <v>16</v>
      </c>
      <c r="R4384">
        <v>16</v>
      </c>
      <c r="S4384" s="44">
        <v>282.48</v>
      </c>
      <c r="T4384">
        <v>282.48</v>
      </c>
      <c r="U4384" s="42">
        <v>44323</v>
      </c>
      <c r="V4384">
        <v>5</v>
      </c>
      <c r="W4384">
        <v>3.7759999999999998</v>
      </c>
      <c r="X4384" s="44">
        <v>74.809322033897999</v>
      </c>
      <c r="Y4384" s="45" t="s">
        <v>157</v>
      </c>
      <c r="Z4384" s="35" t="s">
        <v>149</v>
      </c>
      <c r="AA4384" s="35" t="s">
        <v>146</v>
      </c>
    </row>
    <row r="4385" spans="1:27" x14ac:dyDescent="0.25">
      <c r="A4385" t="s">
        <v>563</v>
      </c>
      <c r="B4385" t="s">
        <v>852</v>
      </c>
      <c r="C4385" t="s">
        <v>853</v>
      </c>
      <c r="E4385" t="s">
        <v>12924</v>
      </c>
      <c r="F4385" t="s">
        <v>12925</v>
      </c>
      <c r="G4385" t="s">
        <v>12926</v>
      </c>
      <c r="H4385" t="s">
        <v>6005</v>
      </c>
      <c r="I4385" t="s">
        <v>4514</v>
      </c>
      <c r="J4385" t="s">
        <v>9497</v>
      </c>
      <c r="K4385" t="s">
        <v>9498</v>
      </c>
      <c r="L4385" t="s">
        <v>41</v>
      </c>
      <c r="M4385" t="s">
        <v>64</v>
      </c>
      <c r="N4385" t="s">
        <v>149</v>
      </c>
      <c r="O4385" s="42">
        <v>44336</v>
      </c>
      <c r="P4385" s="42">
        <v>44336</v>
      </c>
      <c r="Q4385">
        <v>16</v>
      </c>
      <c r="R4385">
        <v>16</v>
      </c>
      <c r="S4385" s="44">
        <v>282.49</v>
      </c>
      <c r="T4385">
        <v>282.49</v>
      </c>
      <c r="U4385" s="42">
        <v>44336</v>
      </c>
      <c r="V4385">
        <v>5</v>
      </c>
      <c r="W4385">
        <v>3.7759999999999998</v>
      </c>
      <c r="X4385" s="44">
        <v>74.811970338983002</v>
      </c>
      <c r="Y4385" s="45" t="s">
        <v>157</v>
      </c>
      <c r="Z4385" s="35" t="s">
        <v>149</v>
      </c>
      <c r="AA4385" s="35" t="s">
        <v>146</v>
      </c>
    </row>
    <row r="4386" spans="1:27" x14ac:dyDescent="0.25">
      <c r="A4386" t="s">
        <v>150</v>
      </c>
      <c r="B4386" t="s">
        <v>151</v>
      </c>
      <c r="C4386" t="s">
        <v>152</v>
      </c>
      <c r="E4386" t="s">
        <v>12927</v>
      </c>
      <c r="F4386" t="s">
        <v>12928</v>
      </c>
      <c r="G4386" t="s">
        <v>12929</v>
      </c>
      <c r="H4386" t="s">
        <v>9523</v>
      </c>
      <c r="I4386" t="s">
        <v>8863</v>
      </c>
      <c r="J4386" t="s">
        <v>12630</v>
      </c>
      <c r="K4386" t="s">
        <v>12631</v>
      </c>
      <c r="L4386" t="s">
        <v>41</v>
      </c>
      <c r="M4386" t="s">
        <v>64</v>
      </c>
      <c r="N4386" t="s">
        <v>149</v>
      </c>
      <c r="O4386" s="42">
        <v>44329</v>
      </c>
      <c r="P4386" s="42">
        <v>44329</v>
      </c>
      <c r="Q4386">
        <v>150</v>
      </c>
      <c r="R4386">
        <v>150</v>
      </c>
      <c r="S4386" s="44">
        <v>289.45</v>
      </c>
      <c r="T4386">
        <v>289.45</v>
      </c>
      <c r="U4386" s="42">
        <v>44329</v>
      </c>
      <c r="V4386">
        <v>5</v>
      </c>
      <c r="W4386">
        <v>3.7759999999999998</v>
      </c>
      <c r="X4386" s="44">
        <v>76.655190677966004</v>
      </c>
      <c r="Y4386" s="45" t="s">
        <v>157</v>
      </c>
      <c r="Z4386" s="35" t="s">
        <v>149</v>
      </c>
      <c r="AA4386" s="35" t="s">
        <v>146</v>
      </c>
    </row>
    <row r="4387" spans="1:27" x14ac:dyDescent="0.25">
      <c r="A4387" t="s">
        <v>563</v>
      </c>
      <c r="B4387" t="s">
        <v>852</v>
      </c>
      <c r="C4387" t="s">
        <v>565</v>
      </c>
      <c r="E4387" t="s">
        <v>12930</v>
      </c>
      <c r="F4387" t="s">
        <v>12931</v>
      </c>
      <c r="G4387" t="s">
        <v>12932</v>
      </c>
      <c r="H4387" t="s">
        <v>12914</v>
      </c>
      <c r="I4387" t="s">
        <v>8859</v>
      </c>
      <c r="J4387" t="s">
        <v>9479</v>
      </c>
      <c r="K4387" t="s">
        <v>8843</v>
      </c>
      <c r="L4387" t="s">
        <v>41</v>
      </c>
      <c r="M4387" t="s">
        <v>64</v>
      </c>
      <c r="N4387" t="s">
        <v>149</v>
      </c>
      <c r="O4387" s="42">
        <v>44320</v>
      </c>
      <c r="P4387" s="42">
        <v>44320</v>
      </c>
      <c r="Q4387">
        <v>54</v>
      </c>
      <c r="R4387">
        <v>54</v>
      </c>
      <c r="S4387" s="44">
        <v>301.27</v>
      </c>
      <c r="T4387">
        <v>301.27</v>
      </c>
      <c r="U4387" s="42">
        <v>44320</v>
      </c>
      <c r="V4387">
        <v>5</v>
      </c>
      <c r="W4387">
        <v>3.7759999999999998</v>
      </c>
      <c r="X4387" s="44">
        <v>79.785487288135002</v>
      </c>
      <c r="Y4387" s="45" t="s">
        <v>157</v>
      </c>
      <c r="Z4387" s="35" t="s">
        <v>149</v>
      </c>
      <c r="AA4387" s="35" t="s">
        <v>146</v>
      </c>
    </row>
    <row r="4388" spans="1:27" x14ac:dyDescent="0.25">
      <c r="A4388" t="s">
        <v>563</v>
      </c>
      <c r="B4388" t="s">
        <v>852</v>
      </c>
      <c r="C4388" t="s">
        <v>853</v>
      </c>
      <c r="E4388" t="s">
        <v>12933</v>
      </c>
      <c r="F4388" t="s">
        <v>12934</v>
      </c>
      <c r="G4388" t="s">
        <v>12935</v>
      </c>
      <c r="H4388" t="s">
        <v>6005</v>
      </c>
      <c r="I4388" t="s">
        <v>4514</v>
      </c>
      <c r="J4388" t="s">
        <v>9497</v>
      </c>
      <c r="K4388" t="s">
        <v>9498</v>
      </c>
      <c r="L4388" t="s">
        <v>41</v>
      </c>
      <c r="M4388" t="s">
        <v>64</v>
      </c>
      <c r="N4388" t="s">
        <v>149</v>
      </c>
      <c r="O4388" s="42">
        <v>44319</v>
      </c>
      <c r="P4388" s="42">
        <v>44319</v>
      </c>
      <c r="Q4388">
        <v>20</v>
      </c>
      <c r="R4388">
        <v>20</v>
      </c>
      <c r="S4388" s="44">
        <v>353.11</v>
      </c>
      <c r="T4388">
        <v>353.11</v>
      </c>
      <c r="U4388" s="42">
        <v>44320</v>
      </c>
      <c r="V4388">
        <v>5</v>
      </c>
      <c r="W4388">
        <v>3.7759999999999998</v>
      </c>
      <c r="X4388" s="44">
        <v>93.514300847456994</v>
      </c>
      <c r="Y4388" s="45" t="s">
        <v>157</v>
      </c>
      <c r="Z4388" s="35" t="s">
        <v>149</v>
      </c>
      <c r="AA4388" s="35" t="s">
        <v>146</v>
      </c>
    </row>
    <row r="4389" spans="1:27" x14ac:dyDescent="0.25">
      <c r="A4389" t="s">
        <v>563</v>
      </c>
      <c r="B4389" t="s">
        <v>852</v>
      </c>
      <c r="C4389" t="s">
        <v>853</v>
      </c>
      <c r="E4389" t="s">
        <v>12936</v>
      </c>
      <c r="F4389" t="s">
        <v>12937</v>
      </c>
      <c r="G4389" t="s">
        <v>12938</v>
      </c>
      <c r="H4389" t="s">
        <v>6453</v>
      </c>
      <c r="I4389" t="s">
        <v>4531</v>
      </c>
      <c r="J4389" t="s">
        <v>72</v>
      </c>
      <c r="K4389" t="s">
        <v>7244</v>
      </c>
      <c r="L4389" t="s">
        <v>41</v>
      </c>
      <c r="M4389" t="s">
        <v>64</v>
      </c>
      <c r="N4389" t="s">
        <v>149</v>
      </c>
      <c r="O4389" s="42">
        <v>44343</v>
      </c>
      <c r="P4389" s="42">
        <v>44343</v>
      </c>
      <c r="Q4389">
        <v>96</v>
      </c>
      <c r="R4389">
        <v>96</v>
      </c>
      <c r="S4389" s="44">
        <v>406.78</v>
      </c>
      <c r="T4389">
        <v>406.78</v>
      </c>
      <c r="U4389" s="42">
        <v>44344</v>
      </c>
      <c r="V4389">
        <v>5</v>
      </c>
      <c r="W4389">
        <v>3.7759999999999998</v>
      </c>
      <c r="X4389" s="44">
        <v>107.727754237288</v>
      </c>
      <c r="Y4389" s="45" t="s">
        <v>157</v>
      </c>
      <c r="Z4389" s="35" t="s">
        <v>149</v>
      </c>
      <c r="AA4389" s="35" t="s">
        <v>146</v>
      </c>
    </row>
    <row r="4390" spans="1:27" x14ac:dyDescent="0.25">
      <c r="A4390" t="s">
        <v>563</v>
      </c>
      <c r="B4390" t="s">
        <v>3874</v>
      </c>
      <c r="C4390" t="s">
        <v>565</v>
      </c>
      <c r="E4390" t="s">
        <v>12939</v>
      </c>
      <c r="F4390" t="s">
        <v>12940</v>
      </c>
      <c r="G4390" t="s">
        <v>12941</v>
      </c>
      <c r="H4390" t="s">
        <v>6271</v>
      </c>
      <c r="I4390" t="s">
        <v>4546</v>
      </c>
      <c r="J4390" t="s">
        <v>9479</v>
      </c>
      <c r="K4390" t="s">
        <v>8843</v>
      </c>
      <c r="L4390" t="s">
        <v>41</v>
      </c>
      <c r="M4390" t="s">
        <v>64</v>
      </c>
      <c r="N4390" t="s">
        <v>149</v>
      </c>
      <c r="O4390" s="42">
        <v>44326</v>
      </c>
      <c r="P4390" s="42">
        <v>44326</v>
      </c>
      <c r="Q4390">
        <v>81</v>
      </c>
      <c r="R4390">
        <v>81</v>
      </c>
      <c r="S4390" s="44">
        <v>451.91</v>
      </c>
      <c r="T4390">
        <v>451.91</v>
      </c>
      <c r="U4390" s="42">
        <v>44330</v>
      </c>
      <c r="V4390">
        <v>5</v>
      </c>
      <c r="W4390">
        <v>3.7759999999999998</v>
      </c>
      <c r="X4390" s="44">
        <v>119.679555084745</v>
      </c>
      <c r="Y4390" s="45" t="s">
        <v>157</v>
      </c>
      <c r="Z4390" s="35" t="s">
        <v>149</v>
      </c>
      <c r="AA4390" s="35" t="s">
        <v>146</v>
      </c>
    </row>
    <row r="4391" spans="1:27" x14ac:dyDescent="0.25">
      <c r="A4391" t="s">
        <v>150</v>
      </c>
      <c r="B4391" t="s">
        <v>151</v>
      </c>
      <c r="C4391" t="s">
        <v>152</v>
      </c>
      <c r="E4391" t="s">
        <v>12942</v>
      </c>
      <c r="F4391" t="s">
        <v>12943</v>
      </c>
      <c r="G4391" t="s">
        <v>12944</v>
      </c>
      <c r="H4391" t="s">
        <v>9523</v>
      </c>
      <c r="I4391" t="s">
        <v>8863</v>
      </c>
      <c r="J4391" t="s">
        <v>12630</v>
      </c>
      <c r="K4391" t="s">
        <v>12631</v>
      </c>
      <c r="L4391" t="s">
        <v>41</v>
      </c>
      <c r="M4391" t="s">
        <v>64</v>
      </c>
      <c r="N4391" t="s">
        <v>149</v>
      </c>
      <c r="O4391" s="42">
        <v>44329</v>
      </c>
      <c r="P4391" s="42">
        <v>44329</v>
      </c>
      <c r="Q4391">
        <v>240</v>
      </c>
      <c r="R4391">
        <v>240</v>
      </c>
      <c r="S4391" s="44">
        <v>463.12</v>
      </c>
      <c r="T4391">
        <v>463.12</v>
      </c>
      <c r="U4391" s="42">
        <v>44329</v>
      </c>
      <c r="V4391">
        <v>5</v>
      </c>
      <c r="W4391">
        <v>3.7759999999999998</v>
      </c>
      <c r="X4391" s="44">
        <v>122.648305084745</v>
      </c>
      <c r="Y4391" s="45" t="s">
        <v>157</v>
      </c>
      <c r="Z4391" s="35" t="s">
        <v>149</v>
      </c>
      <c r="AA4391" s="35" t="s">
        <v>146</v>
      </c>
    </row>
    <row r="4392" spans="1:27" x14ac:dyDescent="0.25">
      <c r="A4392" t="s">
        <v>150</v>
      </c>
      <c r="B4392" t="s">
        <v>151</v>
      </c>
      <c r="C4392" t="s">
        <v>152</v>
      </c>
      <c r="E4392" t="s">
        <v>12927</v>
      </c>
      <c r="F4392" t="s">
        <v>12928</v>
      </c>
      <c r="G4392" t="s">
        <v>12929</v>
      </c>
      <c r="H4392" t="s">
        <v>9523</v>
      </c>
      <c r="I4392" t="s">
        <v>8863</v>
      </c>
      <c r="J4392" t="s">
        <v>9524</v>
      </c>
      <c r="K4392" t="s">
        <v>9525</v>
      </c>
      <c r="L4392" t="s">
        <v>41</v>
      </c>
      <c r="M4392" t="s">
        <v>64</v>
      </c>
      <c r="N4392" t="s">
        <v>149</v>
      </c>
      <c r="O4392" s="42">
        <v>44329</v>
      </c>
      <c r="P4392" s="42">
        <v>44329</v>
      </c>
      <c r="Q4392">
        <v>50</v>
      </c>
      <c r="R4392">
        <v>50</v>
      </c>
      <c r="S4392" s="44">
        <v>466.02</v>
      </c>
      <c r="T4392">
        <v>466.02</v>
      </c>
      <c r="U4392" s="42">
        <v>44329</v>
      </c>
      <c r="V4392">
        <v>5</v>
      </c>
      <c r="W4392">
        <v>3.7759999999999998</v>
      </c>
      <c r="X4392" s="44">
        <v>123.41631355932201</v>
      </c>
      <c r="Y4392" s="45" t="s">
        <v>157</v>
      </c>
      <c r="Z4392" s="35" t="s">
        <v>149</v>
      </c>
      <c r="AA4392" s="35" t="s">
        <v>146</v>
      </c>
    </row>
    <row r="4393" spans="1:27" x14ac:dyDescent="0.25">
      <c r="A4393" t="s">
        <v>563</v>
      </c>
      <c r="B4393" t="s">
        <v>852</v>
      </c>
      <c r="C4393" t="s">
        <v>565</v>
      </c>
      <c r="E4393" t="s">
        <v>12945</v>
      </c>
      <c r="F4393" t="s">
        <v>12946</v>
      </c>
      <c r="G4393" t="s">
        <v>12947</v>
      </c>
      <c r="H4393" t="s">
        <v>12948</v>
      </c>
      <c r="I4393" t="s">
        <v>12949</v>
      </c>
      <c r="J4393" t="s">
        <v>9479</v>
      </c>
      <c r="K4393" t="s">
        <v>8843</v>
      </c>
      <c r="L4393" t="s">
        <v>41</v>
      </c>
      <c r="M4393" t="s">
        <v>64</v>
      </c>
      <c r="N4393" t="s">
        <v>149</v>
      </c>
      <c r="O4393" s="42">
        <v>44335</v>
      </c>
      <c r="P4393" s="42">
        <v>44335</v>
      </c>
      <c r="Q4393">
        <v>90</v>
      </c>
      <c r="R4393">
        <v>90</v>
      </c>
      <c r="S4393" s="44">
        <v>521.17999999999995</v>
      </c>
      <c r="T4393">
        <v>521.17999999999995</v>
      </c>
      <c r="U4393" s="42">
        <v>44335</v>
      </c>
      <c r="V4393">
        <v>5</v>
      </c>
      <c r="W4393">
        <v>3.7759999999999998</v>
      </c>
      <c r="X4393" s="44">
        <v>138.024364406779</v>
      </c>
      <c r="Y4393" s="45" t="s">
        <v>157</v>
      </c>
      <c r="Z4393" s="35" t="s">
        <v>149</v>
      </c>
      <c r="AA4393" s="35" t="s">
        <v>146</v>
      </c>
    </row>
    <row r="4394" spans="1:27" x14ac:dyDescent="0.25">
      <c r="A4394" t="s">
        <v>563</v>
      </c>
      <c r="B4394" t="s">
        <v>852</v>
      </c>
      <c r="C4394" t="s">
        <v>565</v>
      </c>
      <c r="E4394" t="s">
        <v>12950</v>
      </c>
      <c r="F4394" t="s">
        <v>12951</v>
      </c>
      <c r="G4394" t="s">
        <v>12952</v>
      </c>
      <c r="H4394" t="s">
        <v>9478</v>
      </c>
      <c r="I4394" t="s">
        <v>8865</v>
      </c>
      <c r="J4394" t="s">
        <v>9479</v>
      </c>
      <c r="K4394" t="s">
        <v>8843</v>
      </c>
      <c r="L4394" t="s">
        <v>41</v>
      </c>
      <c r="M4394" t="s">
        <v>64</v>
      </c>
      <c r="N4394" t="s">
        <v>149</v>
      </c>
      <c r="O4394" s="42">
        <v>44341</v>
      </c>
      <c r="P4394" s="42">
        <v>44341</v>
      </c>
      <c r="Q4394">
        <v>108</v>
      </c>
      <c r="R4394">
        <v>108</v>
      </c>
      <c r="S4394" s="44">
        <v>625.41999999999996</v>
      </c>
      <c r="T4394">
        <v>625.41999999999996</v>
      </c>
      <c r="U4394" s="42">
        <v>44341</v>
      </c>
      <c r="V4394">
        <v>5</v>
      </c>
      <c r="W4394">
        <v>3.7759999999999998</v>
      </c>
      <c r="X4394" s="44">
        <v>165.63029661016901</v>
      </c>
      <c r="Y4394" s="45" t="s">
        <v>157</v>
      </c>
      <c r="Z4394" s="35" t="s">
        <v>149</v>
      </c>
      <c r="AA4394" s="35" t="s">
        <v>146</v>
      </c>
    </row>
    <row r="4395" spans="1:27" x14ac:dyDescent="0.25">
      <c r="A4395" t="s">
        <v>563</v>
      </c>
      <c r="B4395" t="s">
        <v>852</v>
      </c>
      <c r="C4395" t="s">
        <v>853</v>
      </c>
      <c r="E4395" t="s">
        <v>12953</v>
      </c>
      <c r="F4395" t="s">
        <v>12954</v>
      </c>
      <c r="G4395" t="s">
        <v>12955</v>
      </c>
      <c r="H4395" t="s">
        <v>6453</v>
      </c>
      <c r="I4395" t="s">
        <v>4531</v>
      </c>
      <c r="J4395" t="s">
        <v>9497</v>
      </c>
      <c r="K4395" t="s">
        <v>9498</v>
      </c>
      <c r="L4395" t="s">
        <v>41</v>
      </c>
      <c r="M4395" t="s">
        <v>64</v>
      </c>
      <c r="N4395" t="s">
        <v>149</v>
      </c>
      <c r="O4395" s="42">
        <v>44343</v>
      </c>
      <c r="P4395" s="42">
        <v>44343</v>
      </c>
      <c r="Q4395">
        <v>28</v>
      </c>
      <c r="R4395">
        <v>28</v>
      </c>
      <c r="S4395" s="44">
        <v>632.52</v>
      </c>
      <c r="T4395">
        <v>632.52</v>
      </c>
      <c r="U4395" s="42">
        <v>44344</v>
      </c>
      <c r="V4395">
        <v>5</v>
      </c>
      <c r="W4395">
        <v>3.7759999999999998</v>
      </c>
      <c r="X4395" s="44">
        <v>167.510593220338</v>
      </c>
      <c r="Y4395" s="45" t="s">
        <v>157</v>
      </c>
      <c r="Z4395" s="35" t="s">
        <v>149</v>
      </c>
      <c r="AA4395" s="35" t="s">
        <v>146</v>
      </c>
    </row>
    <row r="4396" spans="1:27" x14ac:dyDescent="0.25">
      <c r="A4396" t="s">
        <v>563</v>
      </c>
      <c r="B4396" t="s">
        <v>859</v>
      </c>
      <c r="C4396" t="s">
        <v>853</v>
      </c>
      <c r="E4396" t="s">
        <v>12956</v>
      </c>
      <c r="F4396" t="s">
        <v>12957</v>
      </c>
      <c r="G4396" t="s">
        <v>12958</v>
      </c>
      <c r="H4396" t="s">
        <v>10625</v>
      </c>
      <c r="I4396" t="s">
        <v>8844</v>
      </c>
      <c r="J4396" t="s">
        <v>9962</v>
      </c>
      <c r="K4396" t="s">
        <v>8819</v>
      </c>
      <c r="L4396" t="s">
        <v>34</v>
      </c>
      <c r="M4396" t="s">
        <v>94</v>
      </c>
      <c r="N4396" t="s">
        <v>149</v>
      </c>
      <c r="O4396" s="42">
        <v>44334</v>
      </c>
      <c r="P4396" s="42">
        <v>44334</v>
      </c>
      <c r="Q4396">
        <v>1.0409999999999999</v>
      </c>
      <c r="R4396">
        <v>1.0409999999999999</v>
      </c>
      <c r="S4396" s="44">
        <v>656.87</v>
      </c>
      <c r="T4396">
        <v>656.87</v>
      </c>
      <c r="U4396" s="42">
        <v>44334</v>
      </c>
      <c r="V4396">
        <v>5</v>
      </c>
      <c r="W4396">
        <v>3.7759999999999998</v>
      </c>
      <c r="X4396" s="44">
        <v>656.87</v>
      </c>
      <c r="Y4396" s="45" t="s">
        <v>157</v>
      </c>
      <c r="Z4396" s="35" t="s">
        <v>149</v>
      </c>
      <c r="AA4396" s="35" t="s">
        <v>146</v>
      </c>
    </row>
    <row r="4397" spans="1:27" x14ac:dyDescent="0.25">
      <c r="A4397" t="s">
        <v>150</v>
      </c>
      <c r="B4397" t="s">
        <v>151</v>
      </c>
      <c r="C4397" t="s">
        <v>152</v>
      </c>
      <c r="E4397" t="s">
        <v>12827</v>
      </c>
      <c r="F4397" t="s">
        <v>12828</v>
      </c>
      <c r="G4397" t="s">
        <v>12829</v>
      </c>
      <c r="H4397" t="s">
        <v>9523</v>
      </c>
      <c r="I4397" t="s">
        <v>8863</v>
      </c>
      <c r="J4397" t="s">
        <v>9524</v>
      </c>
      <c r="K4397" t="s">
        <v>9525</v>
      </c>
      <c r="L4397" t="s">
        <v>41</v>
      </c>
      <c r="M4397" t="s">
        <v>64</v>
      </c>
      <c r="N4397" t="s">
        <v>149</v>
      </c>
      <c r="O4397" s="42">
        <v>44328</v>
      </c>
      <c r="P4397" s="42">
        <v>44328</v>
      </c>
      <c r="Q4397">
        <v>90</v>
      </c>
      <c r="R4397">
        <v>90</v>
      </c>
      <c r="S4397" s="44">
        <v>838.83</v>
      </c>
      <c r="T4397">
        <v>838.83</v>
      </c>
      <c r="U4397" s="42">
        <v>44328</v>
      </c>
      <c r="V4397">
        <v>5</v>
      </c>
      <c r="W4397">
        <v>3.7759999999999998</v>
      </c>
      <c r="X4397" s="44">
        <v>222.14777542372801</v>
      </c>
      <c r="Y4397" s="45" t="s">
        <v>157</v>
      </c>
      <c r="Z4397" s="35" t="s">
        <v>149</v>
      </c>
      <c r="AA4397" s="35" t="s">
        <v>146</v>
      </c>
    </row>
    <row r="4398" spans="1:27" x14ac:dyDescent="0.25">
      <c r="A4398" t="s">
        <v>563</v>
      </c>
      <c r="B4398" t="s">
        <v>852</v>
      </c>
      <c r="C4398" t="s">
        <v>565</v>
      </c>
      <c r="E4398" t="s">
        <v>12959</v>
      </c>
      <c r="F4398" t="s">
        <v>12960</v>
      </c>
      <c r="G4398" t="s">
        <v>12961</v>
      </c>
      <c r="H4398" t="s">
        <v>4853</v>
      </c>
      <c r="I4398" t="s">
        <v>4539</v>
      </c>
      <c r="J4398" t="s">
        <v>9497</v>
      </c>
      <c r="K4398" t="s">
        <v>9498</v>
      </c>
      <c r="L4398" t="s">
        <v>41</v>
      </c>
      <c r="M4398" t="s">
        <v>64</v>
      </c>
      <c r="N4398" t="s">
        <v>149</v>
      </c>
      <c r="O4398" s="42">
        <v>44319</v>
      </c>
      <c r="P4398" s="42">
        <v>44319</v>
      </c>
      <c r="Q4398">
        <v>40</v>
      </c>
      <c r="R4398">
        <v>40</v>
      </c>
      <c r="S4398" s="44">
        <v>847.46</v>
      </c>
      <c r="T4398">
        <v>847.46</v>
      </c>
      <c r="U4398" s="42">
        <v>44319</v>
      </c>
      <c r="V4398">
        <v>5</v>
      </c>
      <c r="W4398">
        <v>3.7759999999999998</v>
      </c>
      <c r="X4398" s="44">
        <v>224.43326271186399</v>
      </c>
      <c r="Y4398" s="45" t="s">
        <v>157</v>
      </c>
      <c r="Z4398" s="35" t="s">
        <v>149</v>
      </c>
      <c r="AA4398" s="35" t="s">
        <v>146</v>
      </c>
    </row>
    <row r="4399" spans="1:27" x14ac:dyDescent="0.25">
      <c r="A4399" t="s">
        <v>563</v>
      </c>
      <c r="B4399" t="s">
        <v>852</v>
      </c>
      <c r="C4399" t="s">
        <v>565</v>
      </c>
      <c r="E4399" t="s">
        <v>12962</v>
      </c>
      <c r="F4399" t="s">
        <v>12963</v>
      </c>
      <c r="G4399" t="s">
        <v>12964</v>
      </c>
      <c r="H4399" t="s">
        <v>9478</v>
      </c>
      <c r="I4399" t="s">
        <v>8865</v>
      </c>
      <c r="J4399" t="s">
        <v>9479</v>
      </c>
      <c r="K4399" t="s">
        <v>8843</v>
      </c>
      <c r="L4399" t="s">
        <v>41</v>
      </c>
      <c r="M4399" t="s">
        <v>64</v>
      </c>
      <c r="N4399" t="s">
        <v>149</v>
      </c>
      <c r="O4399" s="42">
        <v>44347</v>
      </c>
      <c r="P4399" s="42">
        <v>44347</v>
      </c>
      <c r="Q4399">
        <v>495</v>
      </c>
      <c r="R4399">
        <v>162</v>
      </c>
      <c r="S4399" s="44">
        <v>903.81</v>
      </c>
      <c r="T4399">
        <v>2761.65</v>
      </c>
      <c r="U4399" s="42">
        <v>44350</v>
      </c>
      <c r="V4399">
        <v>6</v>
      </c>
      <c r="W4399">
        <v>3.7759999999999998</v>
      </c>
      <c r="X4399" s="44">
        <v>239.35646186440599</v>
      </c>
      <c r="Y4399" s="45" t="s">
        <v>157</v>
      </c>
      <c r="Z4399" s="35" t="s">
        <v>149</v>
      </c>
      <c r="AA4399" s="35" t="s">
        <v>146</v>
      </c>
    </row>
    <row r="4400" spans="1:27" x14ac:dyDescent="0.25">
      <c r="A4400" t="s">
        <v>563</v>
      </c>
      <c r="B4400" t="s">
        <v>852</v>
      </c>
      <c r="C4400" t="s">
        <v>565</v>
      </c>
      <c r="E4400" t="s">
        <v>12965</v>
      </c>
      <c r="F4400" t="s">
        <v>12966</v>
      </c>
      <c r="G4400" t="s">
        <v>12967</v>
      </c>
      <c r="H4400" t="s">
        <v>5182</v>
      </c>
      <c r="I4400" t="s">
        <v>4523</v>
      </c>
      <c r="J4400" t="s">
        <v>9497</v>
      </c>
      <c r="K4400" t="s">
        <v>9498</v>
      </c>
      <c r="L4400" t="s">
        <v>41</v>
      </c>
      <c r="M4400" t="s">
        <v>64</v>
      </c>
      <c r="N4400" t="s">
        <v>149</v>
      </c>
      <c r="O4400" s="42">
        <v>44327</v>
      </c>
      <c r="P4400" s="42">
        <v>44327</v>
      </c>
      <c r="Q4400">
        <v>40</v>
      </c>
      <c r="R4400">
        <v>40</v>
      </c>
      <c r="S4400" s="44">
        <v>903.95</v>
      </c>
      <c r="T4400">
        <v>903.95</v>
      </c>
      <c r="U4400" s="42">
        <v>44327</v>
      </c>
      <c r="V4400">
        <v>5</v>
      </c>
      <c r="W4400">
        <v>3.7759999999999998</v>
      </c>
      <c r="X4400" s="44">
        <v>239.39353813559299</v>
      </c>
      <c r="Y4400" s="45" t="s">
        <v>157</v>
      </c>
      <c r="Z4400" s="35" t="s">
        <v>149</v>
      </c>
      <c r="AA4400" s="35" t="s">
        <v>146</v>
      </c>
    </row>
    <row r="4401" spans="1:27" x14ac:dyDescent="0.25">
      <c r="A4401" t="s">
        <v>563</v>
      </c>
      <c r="B4401" t="s">
        <v>852</v>
      </c>
      <c r="C4401" t="s">
        <v>565</v>
      </c>
      <c r="E4401" t="s">
        <v>12968</v>
      </c>
      <c r="F4401" t="s">
        <v>12969</v>
      </c>
      <c r="G4401" t="s">
        <v>12970</v>
      </c>
      <c r="H4401" t="s">
        <v>2577</v>
      </c>
      <c r="I4401" t="s">
        <v>2505</v>
      </c>
      <c r="J4401" t="s">
        <v>9497</v>
      </c>
      <c r="K4401" t="s">
        <v>9498</v>
      </c>
      <c r="L4401" t="s">
        <v>41</v>
      </c>
      <c r="M4401" t="s">
        <v>64</v>
      </c>
      <c r="N4401" t="s">
        <v>149</v>
      </c>
      <c r="O4401" s="42">
        <v>44335</v>
      </c>
      <c r="P4401" s="42">
        <v>44335</v>
      </c>
      <c r="Q4401">
        <v>40</v>
      </c>
      <c r="R4401">
        <v>40</v>
      </c>
      <c r="S4401" s="44">
        <v>903.95</v>
      </c>
      <c r="T4401">
        <v>903.95</v>
      </c>
      <c r="U4401" s="42">
        <v>44336</v>
      </c>
      <c r="V4401">
        <v>5</v>
      </c>
      <c r="W4401">
        <v>3.7759999999999998</v>
      </c>
      <c r="X4401" s="44">
        <v>239.39353813559299</v>
      </c>
      <c r="Y4401" s="45" t="s">
        <v>157</v>
      </c>
      <c r="Z4401" s="35" t="s">
        <v>149</v>
      </c>
      <c r="AA4401" s="35" t="s">
        <v>146</v>
      </c>
    </row>
    <row r="4402" spans="1:27" x14ac:dyDescent="0.25">
      <c r="A4402" t="s">
        <v>563</v>
      </c>
      <c r="B4402" t="s">
        <v>852</v>
      </c>
      <c r="C4402" t="s">
        <v>853</v>
      </c>
      <c r="E4402" t="s">
        <v>12971</v>
      </c>
      <c r="F4402" t="s">
        <v>12972</v>
      </c>
      <c r="G4402" t="s">
        <v>12973</v>
      </c>
      <c r="H4402" t="s">
        <v>2733</v>
      </c>
      <c r="I4402" t="s">
        <v>2529</v>
      </c>
      <c r="J4402" t="s">
        <v>9497</v>
      </c>
      <c r="K4402" t="s">
        <v>9498</v>
      </c>
      <c r="L4402" t="s">
        <v>41</v>
      </c>
      <c r="M4402" t="s">
        <v>64</v>
      </c>
      <c r="N4402" t="s">
        <v>149</v>
      </c>
      <c r="O4402" s="42">
        <v>44333</v>
      </c>
      <c r="P4402" s="42">
        <v>44333</v>
      </c>
      <c r="Q4402">
        <v>72</v>
      </c>
      <c r="R4402">
        <v>72</v>
      </c>
      <c r="S4402" s="44">
        <v>1271.18</v>
      </c>
      <c r="T4402">
        <v>1271.18</v>
      </c>
      <c r="U4402" s="42">
        <v>44335</v>
      </c>
      <c r="V4402">
        <v>5</v>
      </c>
      <c r="W4402">
        <v>3.7759999999999998</v>
      </c>
      <c r="X4402" s="44">
        <v>336.64724576271101</v>
      </c>
      <c r="Y4402" s="45" t="s">
        <v>157</v>
      </c>
      <c r="Z4402" s="35" t="s">
        <v>149</v>
      </c>
      <c r="AA4402" s="35" t="s">
        <v>146</v>
      </c>
    </row>
    <row r="4403" spans="1:27" x14ac:dyDescent="0.25">
      <c r="A4403" t="s">
        <v>150</v>
      </c>
      <c r="B4403" t="s">
        <v>151</v>
      </c>
      <c r="C4403" t="s">
        <v>152</v>
      </c>
      <c r="E4403" t="s">
        <v>12974</v>
      </c>
      <c r="F4403" t="s">
        <v>12975</v>
      </c>
      <c r="G4403" t="s">
        <v>12976</v>
      </c>
      <c r="H4403" t="s">
        <v>12977</v>
      </c>
      <c r="I4403" t="s">
        <v>12978</v>
      </c>
      <c r="J4403" t="s">
        <v>65</v>
      </c>
      <c r="K4403" t="s">
        <v>7778</v>
      </c>
      <c r="L4403" t="s">
        <v>4</v>
      </c>
      <c r="M4403" t="s">
        <v>64</v>
      </c>
      <c r="N4403" t="s">
        <v>149</v>
      </c>
      <c r="O4403" s="42">
        <v>44340</v>
      </c>
      <c r="P4403" s="42">
        <v>44340</v>
      </c>
      <c r="Q4403">
        <v>16</v>
      </c>
      <c r="R4403">
        <v>16</v>
      </c>
      <c r="S4403" s="44">
        <v>1369.49</v>
      </c>
      <c r="T4403">
        <v>1369.49</v>
      </c>
      <c r="U4403" s="42">
        <v>44340</v>
      </c>
      <c r="V4403">
        <v>5</v>
      </c>
      <c r="W4403">
        <v>3.7759999999999998</v>
      </c>
      <c r="X4403" s="44">
        <v>362.68273305084699</v>
      </c>
      <c r="Y4403" s="45" t="s">
        <v>157</v>
      </c>
      <c r="Z4403" s="35" t="s">
        <v>149</v>
      </c>
      <c r="AA4403" s="35" t="s">
        <v>146</v>
      </c>
    </row>
    <row r="4404" spans="1:27" x14ac:dyDescent="0.25">
      <c r="A4404" t="s">
        <v>563</v>
      </c>
      <c r="B4404" t="s">
        <v>852</v>
      </c>
      <c r="C4404" t="s">
        <v>853</v>
      </c>
      <c r="E4404" t="s">
        <v>12979</v>
      </c>
      <c r="F4404" t="s">
        <v>12980</v>
      </c>
      <c r="G4404" t="s">
        <v>12981</v>
      </c>
      <c r="H4404" t="s">
        <v>6005</v>
      </c>
      <c r="I4404" t="s">
        <v>4514</v>
      </c>
      <c r="J4404" t="s">
        <v>9497</v>
      </c>
      <c r="K4404" t="s">
        <v>9498</v>
      </c>
      <c r="L4404" t="s">
        <v>41</v>
      </c>
      <c r="M4404" t="s">
        <v>64</v>
      </c>
      <c r="N4404" t="s">
        <v>149</v>
      </c>
      <c r="O4404" s="42">
        <v>44343</v>
      </c>
      <c r="P4404" s="42">
        <v>44343</v>
      </c>
      <c r="Q4404">
        <v>80</v>
      </c>
      <c r="R4404">
        <v>80</v>
      </c>
      <c r="S4404" s="44">
        <v>1412.43</v>
      </c>
      <c r="T4404">
        <v>1412.43</v>
      </c>
      <c r="U4404" s="42">
        <v>44343</v>
      </c>
      <c r="V4404">
        <v>5</v>
      </c>
      <c r="W4404">
        <v>3.7759999999999998</v>
      </c>
      <c r="X4404" s="44">
        <v>374.054555084745</v>
      </c>
      <c r="Y4404" s="45" t="s">
        <v>157</v>
      </c>
      <c r="Z4404" s="35" t="s">
        <v>149</v>
      </c>
      <c r="AA4404" s="35" t="s">
        <v>146</v>
      </c>
    </row>
    <row r="4405" spans="1:27" x14ac:dyDescent="0.25">
      <c r="A4405" t="s">
        <v>563</v>
      </c>
      <c r="B4405" t="s">
        <v>852</v>
      </c>
      <c r="C4405" t="s">
        <v>565</v>
      </c>
      <c r="E4405" t="s">
        <v>12982</v>
      </c>
      <c r="F4405" t="s">
        <v>12983</v>
      </c>
      <c r="G4405" t="s">
        <v>12984</v>
      </c>
      <c r="H4405" t="s">
        <v>12844</v>
      </c>
      <c r="I4405" t="s">
        <v>8857</v>
      </c>
      <c r="J4405" t="s">
        <v>9479</v>
      </c>
      <c r="K4405" t="s">
        <v>8843</v>
      </c>
      <c r="L4405" t="s">
        <v>41</v>
      </c>
      <c r="M4405" t="s">
        <v>64</v>
      </c>
      <c r="N4405" t="s">
        <v>149</v>
      </c>
      <c r="O4405" s="42">
        <v>44336</v>
      </c>
      <c r="P4405" s="42">
        <v>44336</v>
      </c>
      <c r="Q4405">
        <v>270</v>
      </c>
      <c r="R4405">
        <v>270</v>
      </c>
      <c r="S4405" s="44">
        <v>1430.08</v>
      </c>
      <c r="T4405">
        <v>1430.08</v>
      </c>
      <c r="U4405" s="42">
        <v>44336</v>
      </c>
      <c r="V4405">
        <v>5</v>
      </c>
      <c r="W4405">
        <v>3.7759999999999998</v>
      </c>
      <c r="X4405" s="44">
        <v>378.72881355932202</v>
      </c>
      <c r="Y4405" s="45" t="s">
        <v>157</v>
      </c>
      <c r="Z4405" s="35" t="s">
        <v>149</v>
      </c>
      <c r="AA4405" s="35" t="s">
        <v>146</v>
      </c>
    </row>
    <row r="4406" spans="1:27" x14ac:dyDescent="0.25">
      <c r="A4406" t="s">
        <v>150</v>
      </c>
      <c r="B4406" t="s">
        <v>151</v>
      </c>
      <c r="C4406" t="s">
        <v>152</v>
      </c>
      <c r="E4406" t="s">
        <v>12985</v>
      </c>
      <c r="F4406" t="s">
        <v>12986</v>
      </c>
      <c r="G4406" t="s">
        <v>12987</v>
      </c>
      <c r="H4406" t="s">
        <v>2733</v>
      </c>
      <c r="I4406" t="s">
        <v>2529</v>
      </c>
      <c r="J4406" t="s">
        <v>65</v>
      </c>
      <c r="K4406" t="s">
        <v>7778</v>
      </c>
      <c r="L4406" t="s">
        <v>4</v>
      </c>
      <c r="M4406" t="s">
        <v>64</v>
      </c>
      <c r="N4406" t="s">
        <v>149</v>
      </c>
      <c r="O4406" s="42">
        <v>44334</v>
      </c>
      <c r="P4406" s="42">
        <v>44335</v>
      </c>
      <c r="Q4406">
        <v>20</v>
      </c>
      <c r="R4406">
        <v>20</v>
      </c>
      <c r="S4406" s="44">
        <v>1711.86</v>
      </c>
      <c r="T4406">
        <v>1711.86</v>
      </c>
      <c r="U4406" s="42">
        <v>44335</v>
      </c>
      <c r="V4406">
        <v>5</v>
      </c>
      <c r="W4406">
        <v>3.7759999999999998</v>
      </c>
      <c r="X4406" s="44">
        <v>453.35275423728802</v>
      </c>
      <c r="Y4406" s="45" t="s">
        <v>157</v>
      </c>
      <c r="Z4406" s="35" t="s">
        <v>149</v>
      </c>
      <c r="AA4406" s="35" t="s">
        <v>146</v>
      </c>
    </row>
    <row r="4407" spans="1:27" x14ac:dyDescent="0.25">
      <c r="A4407" t="s">
        <v>150</v>
      </c>
      <c r="B4407" t="s">
        <v>151</v>
      </c>
      <c r="C4407" t="s">
        <v>152</v>
      </c>
      <c r="E4407" t="s">
        <v>12988</v>
      </c>
      <c r="F4407" t="s">
        <v>12989</v>
      </c>
      <c r="G4407" t="s">
        <v>12990</v>
      </c>
      <c r="H4407" t="s">
        <v>11663</v>
      </c>
      <c r="I4407" t="s">
        <v>8884</v>
      </c>
      <c r="J4407" t="s">
        <v>65</v>
      </c>
      <c r="K4407" t="s">
        <v>7778</v>
      </c>
      <c r="L4407" t="s">
        <v>4</v>
      </c>
      <c r="M4407" t="s">
        <v>64</v>
      </c>
      <c r="N4407" t="s">
        <v>149</v>
      </c>
      <c r="O4407" s="42">
        <v>44320</v>
      </c>
      <c r="P4407" s="42">
        <v>44321</v>
      </c>
      <c r="Q4407">
        <v>20</v>
      </c>
      <c r="R4407">
        <v>20</v>
      </c>
      <c r="S4407" s="44">
        <v>1711.86</v>
      </c>
      <c r="T4407">
        <v>1711.86</v>
      </c>
      <c r="U4407" s="42">
        <v>44320</v>
      </c>
      <c r="V4407">
        <v>5</v>
      </c>
      <c r="W4407">
        <v>3.7759999999999998</v>
      </c>
      <c r="X4407" s="44">
        <v>453.35275423728802</v>
      </c>
      <c r="Y4407" s="45" t="s">
        <v>157</v>
      </c>
      <c r="Z4407" s="35" t="s">
        <v>149</v>
      </c>
      <c r="AA4407" s="35" t="s">
        <v>146</v>
      </c>
    </row>
    <row r="4408" spans="1:27" x14ac:dyDescent="0.25">
      <c r="A4408" t="s">
        <v>563</v>
      </c>
      <c r="B4408" t="s">
        <v>852</v>
      </c>
      <c r="C4408" t="s">
        <v>565</v>
      </c>
      <c r="E4408" t="s">
        <v>12991</v>
      </c>
      <c r="F4408" t="s">
        <v>12992</v>
      </c>
      <c r="G4408" t="s">
        <v>12993</v>
      </c>
      <c r="H4408" t="s">
        <v>1542</v>
      </c>
      <c r="I4408" t="s">
        <v>36</v>
      </c>
      <c r="J4408" t="s">
        <v>67</v>
      </c>
      <c r="K4408" t="s">
        <v>7245</v>
      </c>
      <c r="L4408" t="s">
        <v>48</v>
      </c>
      <c r="M4408" t="s">
        <v>94</v>
      </c>
      <c r="N4408" t="s">
        <v>149</v>
      </c>
      <c r="O4408" s="42">
        <v>44319</v>
      </c>
      <c r="P4408" s="42">
        <v>44319</v>
      </c>
      <c r="Q4408">
        <v>2465</v>
      </c>
      <c r="R4408">
        <v>2465</v>
      </c>
      <c r="S4408" s="44">
        <v>1725.5</v>
      </c>
      <c r="T4408">
        <v>1725.5</v>
      </c>
      <c r="U4408" s="42">
        <v>44316</v>
      </c>
      <c r="V4408">
        <v>4</v>
      </c>
      <c r="W4408">
        <v>3.7040000000000002</v>
      </c>
      <c r="X4408" s="44">
        <v>1725.5</v>
      </c>
      <c r="Y4408" s="45" t="s">
        <v>157</v>
      </c>
      <c r="Z4408" s="35" t="s">
        <v>149</v>
      </c>
      <c r="AA4408" s="35" t="s">
        <v>146</v>
      </c>
    </row>
    <row r="4409" spans="1:27" x14ac:dyDescent="0.25">
      <c r="A4409" t="s">
        <v>150</v>
      </c>
      <c r="B4409" t="s">
        <v>151</v>
      </c>
      <c r="C4409" t="s">
        <v>152</v>
      </c>
      <c r="E4409" t="s">
        <v>12876</v>
      </c>
      <c r="F4409" t="s">
        <v>12877</v>
      </c>
      <c r="G4409" t="s">
        <v>12878</v>
      </c>
      <c r="H4409" t="s">
        <v>9523</v>
      </c>
      <c r="I4409" t="s">
        <v>8863</v>
      </c>
      <c r="J4409" t="s">
        <v>65</v>
      </c>
      <c r="K4409" t="s">
        <v>7778</v>
      </c>
      <c r="L4409" t="s">
        <v>4</v>
      </c>
      <c r="M4409" t="s">
        <v>64</v>
      </c>
      <c r="N4409" t="s">
        <v>149</v>
      </c>
      <c r="O4409" s="42">
        <v>44347</v>
      </c>
      <c r="P4409" s="42">
        <v>44347</v>
      </c>
      <c r="Q4409">
        <v>21</v>
      </c>
      <c r="R4409">
        <v>21</v>
      </c>
      <c r="S4409" s="44">
        <v>1726.2</v>
      </c>
      <c r="T4409">
        <v>1726.2</v>
      </c>
      <c r="U4409" s="42">
        <v>44347</v>
      </c>
      <c r="V4409">
        <v>5</v>
      </c>
      <c r="W4409">
        <v>3.7759999999999998</v>
      </c>
      <c r="X4409" s="44">
        <v>457.150423728813</v>
      </c>
      <c r="Y4409" s="45" t="s">
        <v>157</v>
      </c>
      <c r="Z4409" s="35" t="s">
        <v>149</v>
      </c>
      <c r="AA4409" s="35" t="s">
        <v>146</v>
      </c>
    </row>
    <row r="4410" spans="1:27" x14ac:dyDescent="0.25">
      <c r="A4410" t="s">
        <v>563</v>
      </c>
      <c r="B4410" t="s">
        <v>852</v>
      </c>
      <c r="C4410" t="s">
        <v>565</v>
      </c>
      <c r="E4410" t="s">
        <v>12994</v>
      </c>
      <c r="F4410" t="s">
        <v>12995</v>
      </c>
      <c r="G4410" t="s">
        <v>12996</v>
      </c>
      <c r="H4410" t="s">
        <v>3423</v>
      </c>
      <c r="I4410" t="s">
        <v>2546</v>
      </c>
      <c r="J4410" t="s">
        <v>9479</v>
      </c>
      <c r="K4410" t="s">
        <v>8843</v>
      </c>
      <c r="L4410" t="s">
        <v>41</v>
      </c>
      <c r="M4410" t="s">
        <v>64</v>
      </c>
      <c r="N4410" t="s">
        <v>149</v>
      </c>
      <c r="O4410" s="42">
        <v>44320</v>
      </c>
      <c r="P4410" s="42">
        <v>44320</v>
      </c>
      <c r="Q4410">
        <v>360</v>
      </c>
      <c r="R4410">
        <v>360</v>
      </c>
      <c r="S4410" s="44">
        <v>1779.66</v>
      </c>
      <c r="T4410">
        <v>1779.66</v>
      </c>
      <c r="U4410" s="42">
        <v>44321</v>
      </c>
      <c r="V4410">
        <v>5</v>
      </c>
      <c r="W4410">
        <v>3.7759999999999998</v>
      </c>
      <c r="X4410" s="44">
        <v>471.30826271186402</v>
      </c>
      <c r="Y4410" s="45" t="s">
        <v>157</v>
      </c>
      <c r="Z4410" s="35" t="s">
        <v>149</v>
      </c>
      <c r="AA4410" s="35" t="s">
        <v>146</v>
      </c>
    </row>
    <row r="4411" spans="1:27" x14ac:dyDescent="0.25">
      <c r="A4411" t="s">
        <v>150</v>
      </c>
      <c r="B4411" t="s">
        <v>151</v>
      </c>
      <c r="C4411" t="s">
        <v>152</v>
      </c>
      <c r="E4411" t="s">
        <v>12942</v>
      </c>
      <c r="F4411" t="s">
        <v>12943</v>
      </c>
      <c r="G4411" t="s">
        <v>12944</v>
      </c>
      <c r="H4411" t="s">
        <v>9523</v>
      </c>
      <c r="I4411" t="s">
        <v>8863</v>
      </c>
      <c r="J4411" t="s">
        <v>9524</v>
      </c>
      <c r="K4411" t="s">
        <v>9525</v>
      </c>
      <c r="L4411" t="s">
        <v>41</v>
      </c>
      <c r="M4411" t="s">
        <v>64</v>
      </c>
      <c r="N4411" t="s">
        <v>149</v>
      </c>
      <c r="O4411" s="42">
        <v>44329</v>
      </c>
      <c r="P4411" s="42">
        <v>44329</v>
      </c>
      <c r="Q4411">
        <v>195</v>
      </c>
      <c r="R4411">
        <v>195</v>
      </c>
      <c r="S4411" s="44">
        <v>1817.47</v>
      </c>
      <c r="T4411">
        <v>1817.47</v>
      </c>
      <c r="U4411" s="42">
        <v>44329</v>
      </c>
      <c r="V4411">
        <v>5</v>
      </c>
      <c r="W4411">
        <v>3.7759999999999998</v>
      </c>
      <c r="X4411" s="44">
        <v>481.32150423728802</v>
      </c>
      <c r="Y4411" s="45" t="s">
        <v>157</v>
      </c>
      <c r="Z4411" s="35" t="s">
        <v>149</v>
      </c>
      <c r="AA4411" s="35" t="s">
        <v>146</v>
      </c>
    </row>
    <row r="4412" spans="1:27" x14ac:dyDescent="0.25">
      <c r="A4412" t="s">
        <v>563</v>
      </c>
      <c r="B4412" t="s">
        <v>852</v>
      </c>
      <c r="C4412" t="s">
        <v>565</v>
      </c>
      <c r="E4412" t="s">
        <v>12962</v>
      </c>
      <c r="F4412" t="s">
        <v>12997</v>
      </c>
      <c r="G4412" t="s">
        <v>12998</v>
      </c>
      <c r="H4412" t="s">
        <v>9478</v>
      </c>
      <c r="I4412" t="s">
        <v>8865</v>
      </c>
      <c r="J4412" t="s">
        <v>9479</v>
      </c>
      <c r="K4412" t="s">
        <v>8843</v>
      </c>
      <c r="L4412" t="s">
        <v>41</v>
      </c>
      <c r="M4412" t="s">
        <v>64</v>
      </c>
      <c r="N4412" t="s">
        <v>149</v>
      </c>
      <c r="O4412" s="42">
        <v>44347</v>
      </c>
      <c r="P4412" s="42">
        <v>44347</v>
      </c>
      <c r="Q4412">
        <v>495</v>
      </c>
      <c r="R4412">
        <v>333</v>
      </c>
      <c r="S4412" s="44">
        <v>1857.84</v>
      </c>
      <c r="T4412">
        <v>2761.65</v>
      </c>
      <c r="U4412" s="42">
        <v>44347</v>
      </c>
      <c r="V4412">
        <v>5</v>
      </c>
      <c r="W4412">
        <v>3.7759999999999998</v>
      </c>
      <c r="X4412" s="44">
        <v>492.01271186440601</v>
      </c>
      <c r="Y4412" s="45" t="s">
        <v>157</v>
      </c>
      <c r="Z4412" s="35" t="s">
        <v>149</v>
      </c>
      <c r="AA4412" s="35" t="s">
        <v>146</v>
      </c>
    </row>
    <row r="4413" spans="1:27" x14ac:dyDescent="0.25">
      <c r="A4413" t="s">
        <v>563</v>
      </c>
      <c r="B4413" t="s">
        <v>852</v>
      </c>
      <c r="C4413" t="s">
        <v>565</v>
      </c>
      <c r="E4413" t="s">
        <v>12999</v>
      </c>
      <c r="F4413" t="s">
        <v>13000</v>
      </c>
      <c r="G4413" t="s">
        <v>13001</v>
      </c>
      <c r="H4413" t="s">
        <v>1542</v>
      </c>
      <c r="I4413" t="s">
        <v>36</v>
      </c>
      <c r="J4413" t="s">
        <v>67</v>
      </c>
      <c r="K4413" t="s">
        <v>7245</v>
      </c>
      <c r="L4413" t="s">
        <v>48</v>
      </c>
      <c r="M4413" t="s">
        <v>94</v>
      </c>
      <c r="N4413" t="s">
        <v>149</v>
      </c>
      <c r="O4413" s="42">
        <v>44347</v>
      </c>
      <c r="P4413" s="42">
        <v>44347</v>
      </c>
      <c r="Q4413">
        <v>2395</v>
      </c>
      <c r="R4413">
        <v>2395</v>
      </c>
      <c r="S4413" s="44">
        <v>2155.5</v>
      </c>
      <c r="T4413">
        <v>2155.5</v>
      </c>
      <c r="U4413" s="42">
        <v>44347</v>
      </c>
      <c r="V4413">
        <v>5</v>
      </c>
      <c r="W4413">
        <v>3.7759999999999998</v>
      </c>
      <c r="X4413" s="44">
        <v>2155.5</v>
      </c>
      <c r="Y4413" s="45" t="s">
        <v>157</v>
      </c>
      <c r="Z4413" s="35" t="s">
        <v>149</v>
      </c>
      <c r="AA4413" s="35" t="s">
        <v>146</v>
      </c>
    </row>
    <row r="4414" spans="1:27" x14ac:dyDescent="0.25">
      <c r="A4414" t="s">
        <v>150</v>
      </c>
      <c r="B4414" t="s">
        <v>151</v>
      </c>
      <c r="C4414" t="s">
        <v>152</v>
      </c>
      <c r="E4414" t="s">
        <v>13002</v>
      </c>
      <c r="F4414" t="s">
        <v>13003</v>
      </c>
      <c r="G4414" t="s">
        <v>13004</v>
      </c>
      <c r="H4414" t="s">
        <v>7776</v>
      </c>
      <c r="I4414" t="s">
        <v>7777</v>
      </c>
      <c r="J4414" t="s">
        <v>65</v>
      </c>
      <c r="K4414" t="s">
        <v>7778</v>
      </c>
      <c r="L4414" t="s">
        <v>4</v>
      </c>
      <c r="M4414" t="s">
        <v>64</v>
      </c>
      <c r="N4414" t="s">
        <v>149</v>
      </c>
      <c r="O4414" s="42">
        <v>44326</v>
      </c>
      <c r="P4414" s="42">
        <v>44326</v>
      </c>
      <c r="Q4414">
        <v>30</v>
      </c>
      <c r="R4414">
        <v>30</v>
      </c>
      <c r="S4414" s="44">
        <v>2567.8000000000002</v>
      </c>
      <c r="T4414">
        <v>2567.8000000000002</v>
      </c>
      <c r="U4414" s="42">
        <v>44326</v>
      </c>
      <c r="V4414">
        <v>5</v>
      </c>
      <c r="W4414">
        <v>3.7759999999999998</v>
      </c>
      <c r="X4414" s="44">
        <v>680.031779661016</v>
      </c>
      <c r="Y4414" s="45" t="s">
        <v>157</v>
      </c>
      <c r="Z4414" s="35" t="s">
        <v>149</v>
      </c>
      <c r="AA4414" s="35" t="s">
        <v>146</v>
      </c>
    </row>
    <row r="4415" spans="1:27" x14ac:dyDescent="0.25">
      <c r="A4415" t="s">
        <v>150</v>
      </c>
      <c r="B4415" t="s">
        <v>151</v>
      </c>
      <c r="C4415" t="s">
        <v>152</v>
      </c>
      <c r="E4415" t="s">
        <v>13005</v>
      </c>
      <c r="F4415" t="s">
        <v>13006</v>
      </c>
      <c r="G4415" t="s">
        <v>13007</v>
      </c>
      <c r="H4415" t="s">
        <v>7776</v>
      </c>
      <c r="I4415" t="s">
        <v>7777</v>
      </c>
      <c r="J4415" t="s">
        <v>65</v>
      </c>
      <c r="K4415" t="s">
        <v>7778</v>
      </c>
      <c r="L4415" t="s">
        <v>4</v>
      </c>
      <c r="M4415" t="s">
        <v>64</v>
      </c>
      <c r="N4415" t="s">
        <v>149</v>
      </c>
      <c r="O4415" s="42">
        <v>44337</v>
      </c>
      <c r="P4415" s="42">
        <v>44337</v>
      </c>
      <c r="Q4415">
        <v>30</v>
      </c>
      <c r="R4415">
        <v>30</v>
      </c>
      <c r="S4415" s="44">
        <v>2567.8000000000002</v>
      </c>
      <c r="T4415">
        <v>2567.8000000000002</v>
      </c>
      <c r="U4415" s="42">
        <v>44337</v>
      </c>
      <c r="V4415">
        <v>5</v>
      </c>
      <c r="W4415">
        <v>3.7759999999999998</v>
      </c>
      <c r="X4415" s="44">
        <v>680.031779661016</v>
      </c>
      <c r="Y4415" s="45" t="s">
        <v>157</v>
      </c>
      <c r="Z4415" s="35" t="s">
        <v>149</v>
      </c>
      <c r="AA4415" s="35" t="s">
        <v>146</v>
      </c>
    </row>
    <row r="4416" spans="1:27" x14ac:dyDescent="0.25">
      <c r="A4416" t="s">
        <v>150</v>
      </c>
      <c r="B4416" t="s">
        <v>151</v>
      </c>
      <c r="C4416" t="s">
        <v>152</v>
      </c>
      <c r="E4416" t="s">
        <v>13008</v>
      </c>
      <c r="F4416" t="s">
        <v>13009</v>
      </c>
      <c r="G4416" t="s">
        <v>13010</v>
      </c>
      <c r="H4416" t="s">
        <v>7347</v>
      </c>
      <c r="I4416" t="s">
        <v>7246</v>
      </c>
      <c r="J4416" t="s">
        <v>65</v>
      </c>
      <c r="K4416" t="s">
        <v>7778</v>
      </c>
      <c r="L4416" t="s">
        <v>4</v>
      </c>
      <c r="M4416" t="s">
        <v>64</v>
      </c>
      <c r="N4416" t="s">
        <v>149</v>
      </c>
      <c r="O4416" s="42">
        <v>44337</v>
      </c>
      <c r="P4416" s="42">
        <v>44337</v>
      </c>
      <c r="Q4416">
        <v>30</v>
      </c>
      <c r="R4416">
        <v>30</v>
      </c>
      <c r="S4416" s="44">
        <v>2593.2199999999998</v>
      </c>
      <c r="T4416">
        <v>2593.2199999999998</v>
      </c>
      <c r="U4416" s="42">
        <v>44337</v>
      </c>
      <c r="V4416">
        <v>5</v>
      </c>
      <c r="W4416">
        <v>3.7759999999999998</v>
      </c>
      <c r="X4416" s="44">
        <v>686.76377118643995</v>
      </c>
      <c r="Y4416" s="45" t="s">
        <v>157</v>
      </c>
      <c r="Z4416" s="35" t="s">
        <v>149</v>
      </c>
      <c r="AA4416" s="35" t="s">
        <v>146</v>
      </c>
    </row>
    <row r="4417" spans="1:27" x14ac:dyDescent="0.25">
      <c r="A4417" t="s">
        <v>563</v>
      </c>
      <c r="B4417" t="s">
        <v>3874</v>
      </c>
      <c r="C4417" t="s">
        <v>853</v>
      </c>
      <c r="E4417" t="s">
        <v>13011</v>
      </c>
      <c r="F4417" t="s">
        <v>13012</v>
      </c>
      <c r="G4417" t="s">
        <v>13013</v>
      </c>
      <c r="H4417" t="s">
        <v>4759</v>
      </c>
      <c r="I4417" t="s">
        <v>4510</v>
      </c>
      <c r="J4417" t="s">
        <v>9497</v>
      </c>
      <c r="K4417" t="s">
        <v>9498</v>
      </c>
      <c r="L4417" t="s">
        <v>41</v>
      </c>
      <c r="M4417" t="s">
        <v>64</v>
      </c>
      <c r="N4417" t="s">
        <v>149</v>
      </c>
      <c r="O4417" s="42">
        <v>44340</v>
      </c>
      <c r="P4417" s="42">
        <v>44340</v>
      </c>
      <c r="Q4417">
        <v>200</v>
      </c>
      <c r="R4417">
        <v>200</v>
      </c>
      <c r="S4417" s="44">
        <v>2895.48</v>
      </c>
      <c r="T4417">
        <v>2895.48</v>
      </c>
      <c r="U4417" s="42">
        <v>44340</v>
      </c>
      <c r="V4417">
        <v>5</v>
      </c>
      <c r="W4417">
        <v>3.7759999999999998</v>
      </c>
      <c r="X4417" s="44">
        <v>766.81144067796595</v>
      </c>
      <c r="Y4417" s="45" t="s">
        <v>157</v>
      </c>
      <c r="Z4417" s="35" t="s">
        <v>149</v>
      </c>
      <c r="AA4417" s="35" t="s">
        <v>146</v>
      </c>
    </row>
    <row r="4418" spans="1:27" x14ac:dyDescent="0.25">
      <c r="A4418" t="s">
        <v>150</v>
      </c>
      <c r="B4418" t="s">
        <v>151</v>
      </c>
      <c r="C4418" t="s">
        <v>152</v>
      </c>
      <c r="E4418" t="s">
        <v>13014</v>
      </c>
      <c r="F4418" t="s">
        <v>13015</v>
      </c>
      <c r="G4418" t="s">
        <v>13016</v>
      </c>
      <c r="H4418" t="s">
        <v>7925</v>
      </c>
      <c r="I4418" t="s">
        <v>7695</v>
      </c>
      <c r="J4418" t="s">
        <v>65</v>
      </c>
      <c r="K4418" t="s">
        <v>7778</v>
      </c>
      <c r="L4418" t="s">
        <v>4</v>
      </c>
      <c r="M4418" t="s">
        <v>64</v>
      </c>
      <c r="N4418" t="s">
        <v>149</v>
      </c>
      <c r="O4418" s="42">
        <v>44343</v>
      </c>
      <c r="P4418" s="42">
        <v>44343</v>
      </c>
      <c r="Q4418">
        <v>40</v>
      </c>
      <c r="R4418">
        <v>40</v>
      </c>
      <c r="S4418" s="44">
        <v>3423.73</v>
      </c>
      <c r="T4418">
        <v>3423.73</v>
      </c>
      <c r="U4418" s="42">
        <v>44343</v>
      </c>
      <c r="V4418">
        <v>5</v>
      </c>
      <c r="W4418">
        <v>3.7759999999999998</v>
      </c>
      <c r="X4418" s="44">
        <v>906.70815677966095</v>
      </c>
      <c r="Y4418" s="45" t="s">
        <v>157</v>
      </c>
      <c r="Z4418" s="35" t="s">
        <v>149</v>
      </c>
      <c r="AA4418" s="35" t="s">
        <v>146</v>
      </c>
    </row>
    <row r="4419" spans="1:27" x14ac:dyDescent="0.25">
      <c r="A4419" t="s">
        <v>563</v>
      </c>
      <c r="B4419" t="s">
        <v>852</v>
      </c>
      <c r="C4419" t="s">
        <v>565</v>
      </c>
      <c r="E4419" t="s">
        <v>13017</v>
      </c>
      <c r="F4419" t="s">
        <v>13018</v>
      </c>
      <c r="G4419" t="s">
        <v>13019</v>
      </c>
      <c r="H4419" t="s">
        <v>6199</v>
      </c>
      <c r="I4419" t="s">
        <v>4533</v>
      </c>
      <c r="J4419" t="s">
        <v>9497</v>
      </c>
      <c r="K4419" t="s">
        <v>9498</v>
      </c>
      <c r="L4419" t="s">
        <v>41</v>
      </c>
      <c r="M4419" t="s">
        <v>64</v>
      </c>
      <c r="N4419" t="s">
        <v>149</v>
      </c>
      <c r="O4419" s="42">
        <v>44334</v>
      </c>
      <c r="P4419" s="42">
        <v>44335</v>
      </c>
      <c r="Q4419">
        <v>200</v>
      </c>
      <c r="R4419">
        <v>200</v>
      </c>
      <c r="S4419" s="44">
        <v>3460.45</v>
      </c>
      <c r="T4419">
        <v>3460.45</v>
      </c>
      <c r="U4419" s="42">
        <v>44335</v>
      </c>
      <c r="V4419">
        <v>5</v>
      </c>
      <c r="W4419">
        <v>3.7759999999999998</v>
      </c>
      <c r="X4419" s="44">
        <v>916.43273305084699</v>
      </c>
      <c r="Y4419" s="45" t="s">
        <v>157</v>
      </c>
      <c r="Z4419" s="35" t="s">
        <v>149</v>
      </c>
      <c r="AA4419" s="35" t="s">
        <v>146</v>
      </c>
    </row>
    <row r="4420" spans="1:27" x14ac:dyDescent="0.25">
      <c r="A4420" t="s">
        <v>150</v>
      </c>
      <c r="B4420" t="s">
        <v>151</v>
      </c>
      <c r="C4420" t="s">
        <v>152</v>
      </c>
      <c r="E4420" t="s">
        <v>13020</v>
      </c>
      <c r="F4420" t="s">
        <v>13021</v>
      </c>
      <c r="G4420" t="s">
        <v>13022</v>
      </c>
      <c r="H4420" t="s">
        <v>7925</v>
      </c>
      <c r="I4420" t="s">
        <v>7695</v>
      </c>
      <c r="J4420" t="s">
        <v>65</v>
      </c>
      <c r="K4420" t="s">
        <v>7778</v>
      </c>
      <c r="L4420" t="s">
        <v>4</v>
      </c>
      <c r="M4420" t="s">
        <v>64</v>
      </c>
      <c r="N4420" t="s">
        <v>149</v>
      </c>
      <c r="O4420" s="42">
        <v>44330</v>
      </c>
      <c r="P4420" s="42">
        <v>44330</v>
      </c>
      <c r="Q4420">
        <v>41</v>
      </c>
      <c r="R4420">
        <v>41</v>
      </c>
      <c r="S4420" s="44">
        <v>3474.58</v>
      </c>
      <c r="T4420">
        <v>3474.58</v>
      </c>
      <c r="U4420" s="42">
        <v>44330</v>
      </c>
      <c r="V4420">
        <v>5</v>
      </c>
      <c r="W4420">
        <v>3.7759999999999998</v>
      </c>
      <c r="X4420" s="44">
        <v>920.17478813559296</v>
      </c>
      <c r="Y4420" s="45" t="s">
        <v>157</v>
      </c>
      <c r="Z4420" s="35" t="s">
        <v>149</v>
      </c>
      <c r="AA4420" s="35" t="s">
        <v>146</v>
      </c>
    </row>
    <row r="4421" spans="1:27" x14ac:dyDescent="0.25">
      <c r="A4421" t="s">
        <v>563</v>
      </c>
      <c r="B4421" t="s">
        <v>852</v>
      </c>
      <c r="C4421" t="s">
        <v>853</v>
      </c>
      <c r="E4421" t="s">
        <v>12971</v>
      </c>
      <c r="F4421" t="s">
        <v>12972</v>
      </c>
      <c r="G4421" t="s">
        <v>12973</v>
      </c>
      <c r="H4421" t="s">
        <v>2733</v>
      </c>
      <c r="I4421" t="s">
        <v>2529</v>
      </c>
      <c r="J4421" t="s">
        <v>72</v>
      </c>
      <c r="K4421" t="s">
        <v>7244</v>
      </c>
      <c r="L4421" t="s">
        <v>41</v>
      </c>
      <c r="M4421" t="s">
        <v>64</v>
      </c>
      <c r="N4421" t="s">
        <v>149</v>
      </c>
      <c r="O4421" s="42">
        <v>44333</v>
      </c>
      <c r="P4421" s="42">
        <v>44333</v>
      </c>
      <c r="Q4421">
        <v>1200</v>
      </c>
      <c r="R4421">
        <v>1200</v>
      </c>
      <c r="S4421" s="44">
        <v>4067.8</v>
      </c>
      <c r="T4421">
        <v>4067.8</v>
      </c>
      <c r="U4421" s="42">
        <v>44335</v>
      </c>
      <c r="V4421">
        <v>5</v>
      </c>
      <c r="W4421">
        <v>3.7759999999999998</v>
      </c>
      <c r="X4421" s="44">
        <v>1077.277542372881</v>
      </c>
      <c r="Y4421" s="45" t="s">
        <v>157</v>
      </c>
      <c r="Z4421" s="35" t="s">
        <v>149</v>
      </c>
      <c r="AA4421" s="35" t="s">
        <v>146</v>
      </c>
    </row>
    <row r="4422" spans="1:27" x14ac:dyDescent="0.25">
      <c r="A4422" t="s">
        <v>563</v>
      </c>
      <c r="B4422" t="s">
        <v>852</v>
      </c>
      <c r="C4422" t="s">
        <v>3551</v>
      </c>
      <c r="E4422" t="s">
        <v>13023</v>
      </c>
      <c r="F4422" t="s">
        <v>13024</v>
      </c>
      <c r="G4422" t="s">
        <v>13025</v>
      </c>
      <c r="H4422" t="s">
        <v>3555</v>
      </c>
      <c r="I4422" t="s">
        <v>29</v>
      </c>
      <c r="J4422" t="s">
        <v>9479</v>
      </c>
      <c r="K4422" t="s">
        <v>8843</v>
      </c>
      <c r="L4422" t="s">
        <v>41</v>
      </c>
      <c r="M4422" t="s">
        <v>64</v>
      </c>
      <c r="N4422" t="s">
        <v>149</v>
      </c>
      <c r="O4422" s="42">
        <v>44329</v>
      </c>
      <c r="P4422" s="42">
        <v>44329</v>
      </c>
      <c r="Q4422">
        <v>1278</v>
      </c>
      <c r="R4422">
        <v>1278</v>
      </c>
      <c r="S4422" s="44">
        <v>4511.34</v>
      </c>
      <c r="T4422">
        <v>4511.34</v>
      </c>
      <c r="U4422" s="42">
        <v>44329</v>
      </c>
      <c r="V4422">
        <v>5</v>
      </c>
      <c r="W4422">
        <v>3.7759999999999998</v>
      </c>
      <c r="X4422" s="44">
        <v>1194.740466101694</v>
      </c>
      <c r="Y4422" s="45" t="s">
        <v>157</v>
      </c>
      <c r="Z4422" s="35" t="s">
        <v>149</v>
      </c>
      <c r="AA4422" s="35" t="s">
        <v>146</v>
      </c>
    </row>
    <row r="4423" spans="1:27" x14ac:dyDescent="0.25">
      <c r="A4423" t="s">
        <v>563</v>
      </c>
      <c r="B4423" t="s">
        <v>3874</v>
      </c>
      <c r="C4423" t="s">
        <v>565</v>
      </c>
      <c r="E4423" t="s">
        <v>13026</v>
      </c>
      <c r="F4423" t="s">
        <v>13027</v>
      </c>
      <c r="G4423" t="s">
        <v>13028</v>
      </c>
      <c r="H4423" t="s">
        <v>12350</v>
      </c>
      <c r="I4423" t="s">
        <v>12351</v>
      </c>
      <c r="J4423" t="s">
        <v>9479</v>
      </c>
      <c r="K4423" t="s">
        <v>8843</v>
      </c>
      <c r="L4423" t="s">
        <v>41</v>
      </c>
      <c r="M4423" t="s">
        <v>64</v>
      </c>
      <c r="N4423" t="s">
        <v>149</v>
      </c>
      <c r="O4423" s="42">
        <v>44337</v>
      </c>
      <c r="P4423" s="42">
        <v>44338</v>
      </c>
      <c r="Q4423">
        <v>900</v>
      </c>
      <c r="R4423">
        <v>900</v>
      </c>
      <c r="S4423" s="44">
        <v>4639.83</v>
      </c>
      <c r="T4423">
        <v>4639.83</v>
      </c>
      <c r="U4423" s="42">
        <v>44337</v>
      </c>
      <c r="V4423">
        <v>5</v>
      </c>
      <c r="W4423">
        <v>3.7759999999999998</v>
      </c>
      <c r="X4423" s="44">
        <v>1228.768538135593</v>
      </c>
      <c r="Y4423" s="45" t="s">
        <v>157</v>
      </c>
      <c r="Z4423" s="35" t="s">
        <v>149</v>
      </c>
      <c r="AA4423" s="35" t="s">
        <v>146</v>
      </c>
    </row>
    <row r="4424" spans="1:27" x14ac:dyDescent="0.25">
      <c r="A4424" t="s">
        <v>150</v>
      </c>
      <c r="B4424" t="s">
        <v>151</v>
      </c>
      <c r="C4424" t="s">
        <v>152</v>
      </c>
      <c r="E4424" t="s">
        <v>13029</v>
      </c>
      <c r="F4424" t="s">
        <v>13030</v>
      </c>
      <c r="G4424" t="s">
        <v>13031</v>
      </c>
      <c r="H4424" t="s">
        <v>7925</v>
      </c>
      <c r="I4424" t="s">
        <v>7695</v>
      </c>
      <c r="J4424" t="s">
        <v>65</v>
      </c>
      <c r="K4424" t="s">
        <v>7778</v>
      </c>
      <c r="L4424" t="s">
        <v>4</v>
      </c>
      <c r="M4424" t="s">
        <v>64</v>
      </c>
      <c r="N4424" t="s">
        <v>149</v>
      </c>
      <c r="O4424" s="42">
        <v>44330</v>
      </c>
      <c r="P4424" s="42">
        <v>44330</v>
      </c>
      <c r="Q4424">
        <v>59</v>
      </c>
      <c r="R4424">
        <v>59</v>
      </c>
      <c r="S4424" s="44">
        <v>5000</v>
      </c>
      <c r="T4424">
        <v>5000</v>
      </c>
      <c r="U4424" s="42">
        <v>44330</v>
      </c>
      <c r="V4424">
        <v>5</v>
      </c>
      <c r="W4424">
        <v>3.7759999999999998</v>
      </c>
      <c r="X4424" s="44">
        <v>1324.152542372881</v>
      </c>
      <c r="Y4424" s="45" t="s">
        <v>157</v>
      </c>
      <c r="Z4424" s="35" t="s">
        <v>149</v>
      </c>
      <c r="AA4424" s="35" t="s">
        <v>146</v>
      </c>
    </row>
    <row r="4425" spans="1:27" x14ac:dyDescent="0.25">
      <c r="A4425" t="s">
        <v>563</v>
      </c>
      <c r="B4425" t="s">
        <v>852</v>
      </c>
      <c r="C4425" t="s">
        <v>853</v>
      </c>
      <c r="E4425" t="s">
        <v>13032</v>
      </c>
      <c r="F4425" t="s">
        <v>13033</v>
      </c>
      <c r="G4425" t="s">
        <v>13034</v>
      </c>
      <c r="H4425" t="s">
        <v>2733</v>
      </c>
      <c r="I4425" t="s">
        <v>2529</v>
      </c>
      <c r="J4425" t="s">
        <v>72</v>
      </c>
      <c r="K4425" t="s">
        <v>7244</v>
      </c>
      <c r="L4425" t="s">
        <v>41</v>
      </c>
      <c r="M4425" t="s">
        <v>64</v>
      </c>
      <c r="N4425" t="s">
        <v>149</v>
      </c>
      <c r="O4425" s="42">
        <v>44336</v>
      </c>
      <c r="P4425" s="42">
        <v>44336</v>
      </c>
      <c r="Q4425">
        <v>1200</v>
      </c>
      <c r="R4425">
        <v>1200</v>
      </c>
      <c r="S4425" s="44">
        <v>5084.74</v>
      </c>
      <c r="T4425">
        <v>5084.74</v>
      </c>
      <c r="U4425" s="42">
        <v>44344</v>
      </c>
      <c r="V4425">
        <v>5</v>
      </c>
      <c r="W4425">
        <v>3.7759999999999998</v>
      </c>
      <c r="X4425" s="44">
        <v>1346.5942796610159</v>
      </c>
      <c r="Y4425" s="45" t="s">
        <v>157</v>
      </c>
      <c r="Z4425" s="35" t="s">
        <v>149</v>
      </c>
      <c r="AA4425" s="35" t="s">
        <v>146</v>
      </c>
    </row>
    <row r="4426" spans="1:27" x14ac:dyDescent="0.25">
      <c r="A4426" t="s">
        <v>563</v>
      </c>
      <c r="B4426" t="s">
        <v>3874</v>
      </c>
      <c r="C4426" t="s">
        <v>853</v>
      </c>
      <c r="E4426" t="s">
        <v>13035</v>
      </c>
      <c r="F4426" t="s">
        <v>13036</v>
      </c>
      <c r="G4426" t="s">
        <v>13037</v>
      </c>
      <c r="H4426" t="s">
        <v>1875</v>
      </c>
      <c r="I4426" t="s">
        <v>732</v>
      </c>
      <c r="J4426" t="s">
        <v>72</v>
      </c>
      <c r="K4426" t="s">
        <v>7244</v>
      </c>
      <c r="L4426" t="s">
        <v>41</v>
      </c>
      <c r="M4426" t="s">
        <v>64</v>
      </c>
      <c r="N4426" t="s">
        <v>149</v>
      </c>
      <c r="O4426" s="42">
        <v>44328</v>
      </c>
      <c r="P4426" s="42">
        <v>44328</v>
      </c>
      <c r="Q4426">
        <v>1500</v>
      </c>
      <c r="R4426">
        <v>1500</v>
      </c>
      <c r="S4426" s="44">
        <v>5085</v>
      </c>
      <c r="T4426">
        <v>5085</v>
      </c>
      <c r="U4426" s="42">
        <v>44335</v>
      </c>
      <c r="V4426">
        <v>5</v>
      </c>
      <c r="W4426">
        <v>3.7759999999999998</v>
      </c>
      <c r="X4426" s="44">
        <v>1346.66313559322</v>
      </c>
      <c r="Y4426" s="45" t="s">
        <v>157</v>
      </c>
      <c r="Z4426" s="35" t="s">
        <v>149</v>
      </c>
      <c r="AA4426" s="35" t="s">
        <v>146</v>
      </c>
    </row>
    <row r="4427" spans="1:27" x14ac:dyDescent="0.25">
      <c r="A4427" t="s">
        <v>150</v>
      </c>
      <c r="B4427" t="s">
        <v>151</v>
      </c>
      <c r="C4427" t="s">
        <v>152</v>
      </c>
      <c r="E4427" t="s">
        <v>13038</v>
      </c>
      <c r="F4427" t="s">
        <v>13039</v>
      </c>
      <c r="G4427" t="s">
        <v>13040</v>
      </c>
      <c r="H4427" t="s">
        <v>12977</v>
      </c>
      <c r="I4427" t="s">
        <v>12978</v>
      </c>
      <c r="J4427" t="s">
        <v>65</v>
      </c>
      <c r="K4427" t="s">
        <v>7778</v>
      </c>
      <c r="L4427" t="s">
        <v>4</v>
      </c>
      <c r="M4427" t="s">
        <v>64</v>
      </c>
      <c r="N4427" t="s">
        <v>149</v>
      </c>
      <c r="O4427" s="42">
        <v>44347</v>
      </c>
      <c r="P4427" s="42">
        <v>44347</v>
      </c>
      <c r="Q4427">
        <v>60</v>
      </c>
      <c r="R4427">
        <v>60</v>
      </c>
      <c r="S4427" s="44">
        <v>5135.59</v>
      </c>
      <c r="T4427">
        <v>5135.59</v>
      </c>
      <c r="U4427" s="42">
        <v>44347</v>
      </c>
      <c r="V4427">
        <v>5</v>
      </c>
      <c r="W4427">
        <v>3.7759999999999998</v>
      </c>
      <c r="X4427" s="44">
        <v>1360.0609110169489</v>
      </c>
      <c r="Y4427" s="45" t="s">
        <v>157</v>
      </c>
      <c r="Z4427" s="35" t="s">
        <v>149</v>
      </c>
      <c r="AA4427" s="35" t="s">
        <v>146</v>
      </c>
    </row>
    <row r="4428" spans="1:27" x14ac:dyDescent="0.25">
      <c r="A4428" t="s">
        <v>563</v>
      </c>
      <c r="B4428" t="s">
        <v>852</v>
      </c>
      <c r="C4428" t="s">
        <v>3551</v>
      </c>
      <c r="E4428" t="s">
        <v>13041</v>
      </c>
      <c r="F4428" t="s">
        <v>13042</v>
      </c>
      <c r="G4428" t="s">
        <v>13043</v>
      </c>
      <c r="H4428" t="s">
        <v>3555</v>
      </c>
      <c r="I4428" t="s">
        <v>29</v>
      </c>
      <c r="J4428" t="s">
        <v>67</v>
      </c>
      <c r="K4428" t="s">
        <v>7245</v>
      </c>
      <c r="L4428" t="s">
        <v>48</v>
      </c>
      <c r="M4428" t="s">
        <v>64</v>
      </c>
      <c r="N4428" t="s">
        <v>149</v>
      </c>
      <c r="O4428" s="42">
        <v>44320</v>
      </c>
      <c r="P4428" s="42">
        <v>44316</v>
      </c>
      <c r="Q4428">
        <v>2561</v>
      </c>
      <c r="R4428">
        <v>2561</v>
      </c>
      <c r="S4428" s="44">
        <v>5173.22</v>
      </c>
      <c r="T4428">
        <v>5173.22</v>
      </c>
      <c r="U4428" s="42">
        <v>44316</v>
      </c>
      <c r="V4428">
        <v>4</v>
      </c>
      <c r="W4428">
        <v>3.7040000000000002</v>
      </c>
      <c r="X4428" s="44">
        <v>1396.6576673866091</v>
      </c>
      <c r="Y4428" s="45" t="s">
        <v>157</v>
      </c>
      <c r="Z4428" s="35" t="s">
        <v>149</v>
      </c>
      <c r="AA4428" s="35" t="s">
        <v>146</v>
      </c>
    </row>
    <row r="4429" spans="1:27" x14ac:dyDescent="0.25">
      <c r="A4429" t="s">
        <v>563</v>
      </c>
      <c r="B4429" t="s">
        <v>3874</v>
      </c>
      <c r="C4429" t="s">
        <v>565</v>
      </c>
      <c r="E4429" t="s">
        <v>13044</v>
      </c>
      <c r="F4429" t="s">
        <v>13045</v>
      </c>
      <c r="G4429" t="s">
        <v>13046</v>
      </c>
      <c r="H4429" t="s">
        <v>12432</v>
      </c>
      <c r="I4429" t="s">
        <v>12433</v>
      </c>
      <c r="J4429" t="s">
        <v>9479</v>
      </c>
      <c r="K4429" t="s">
        <v>8843</v>
      </c>
      <c r="L4429" t="s">
        <v>41</v>
      </c>
      <c r="M4429" t="s">
        <v>64</v>
      </c>
      <c r="N4429" t="s">
        <v>149</v>
      </c>
      <c r="O4429" s="42">
        <v>44331</v>
      </c>
      <c r="P4429" s="42">
        <v>44331</v>
      </c>
      <c r="Q4429">
        <v>1200</v>
      </c>
      <c r="R4429">
        <v>1200</v>
      </c>
      <c r="S4429" s="44">
        <v>5932.2</v>
      </c>
      <c r="T4429">
        <v>5932.2</v>
      </c>
      <c r="U4429" s="42">
        <v>44331</v>
      </c>
      <c r="V4429">
        <v>5</v>
      </c>
      <c r="W4429">
        <v>3.7759999999999998</v>
      </c>
      <c r="X4429" s="44">
        <v>1571.027542372881</v>
      </c>
      <c r="Y4429" s="45" t="s">
        <v>157</v>
      </c>
      <c r="Z4429" s="35" t="s">
        <v>149</v>
      </c>
      <c r="AA4429" s="35" t="s">
        <v>146</v>
      </c>
    </row>
    <row r="4430" spans="1:27" x14ac:dyDescent="0.25">
      <c r="A4430" t="s">
        <v>563</v>
      </c>
      <c r="B4430" t="s">
        <v>3874</v>
      </c>
      <c r="C4430" t="s">
        <v>565</v>
      </c>
      <c r="E4430" t="s">
        <v>12729</v>
      </c>
      <c r="F4430" t="s">
        <v>12730</v>
      </c>
      <c r="G4430" t="s">
        <v>12731</v>
      </c>
      <c r="H4430" t="s">
        <v>12432</v>
      </c>
      <c r="I4430" t="s">
        <v>12433</v>
      </c>
      <c r="J4430" t="s">
        <v>9479</v>
      </c>
      <c r="K4430" t="s">
        <v>8843</v>
      </c>
      <c r="L4430" t="s">
        <v>41</v>
      </c>
      <c r="M4430" t="s">
        <v>64</v>
      </c>
      <c r="N4430" t="s">
        <v>149</v>
      </c>
      <c r="O4430" s="42">
        <v>44336</v>
      </c>
      <c r="P4430" s="42">
        <v>44336</v>
      </c>
      <c r="Q4430">
        <v>1200</v>
      </c>
      <c r="R4430">
        <v>1200</v>
      </c>
      <c r="S4430" s="44">
        <v>5932.2</v>
      </c>
      <c r="T4430">
        <v>5932.2</v>
      </c>
      <c r="U4430" s="42">
        <v>44336</v>
      </c>
      <c r="V4430">
        <v>5</v>
      </c>
      <c r="W4430">
        <v>3.7759999999999998</v>
      </c>
      <c r="X4430" s="44">
        <v>1571.027542372881</v>
      </c>
      <c r="Y4430" s="45" t="s">
        <v>157</v>
      </c>
      <c r="Z4430" s="35" t="s">
        <v>149</v>
      </c>
      <c r="AA4430" s="35" t="s">
        <v>146</v>
      </c>
    </row>
    <row r="4431" spans="1:27" x14ac:dyDescent="0.25">
      <c r="A4431" t="s">
        <v>150</v>
      </c>
      <c r="B4431" t="s">
        <v>151</v>
      </c>
      <c r="C4431" t="s">
        <v>152</v>
      </c>
      <c r="E4431" t="s">
        <v>13047</v>
      </c>
      <c r="F4431" t="s">
        <v>13048</v>
      </c>
      <c r="G4431" t="s">
        <v>13049</v>
      </c>
      <c r="H4431" t="s">
        <v>6199</v>
      </c>
      <c r="I4431" t="s">
        <v>4533</v>
      </c>
      <c r="J4431" t="s">
        <v>12630</v>
      </c>
      <c r="K4431" t="s">
        <v>12631</v>
      </c>
      <c r="L4431" t="s">
        <v>41</v>
      </c>
      <c r="M4431" t="s">
        <v>64</v>
      </c>
      <c r="N4431" t="s">
        <v>149</v>
      </c>
      <c r="O4431" s="42">
        <v>44327</v>
      </c>
      <c r="P4431" s="42">
        <v>44327</v>
      </c>
      <c r="Q4431">
        <v>4000</v>
      </c>
      <c r="R4431">
        <v>4000</v>
      </c>
      <c r="S4431" s="44">
        <v>7288.14</v>
      </c>
      <c r="T4431">
        <v>7288.14</v>
      </c>
      <c r="U4431" s="42">
        <v>44327</v>
      </c>
      <c r="V4431">
        <v>5</v>
      </c>
      <c r="W4431">
        <v>3.7759999999999998</v>
      </c>
      <c r="X4431" s="44">
        <v>1930.1218220338981</v>
      </c>
      <c r="Y4431" s="45" t="s">
        <v>157</v>
      </c>
      <c r="Z4431" s="35" t="s">
        <v>149</v>
      </c>
      <c r="AA4431" s="35" t="s">
        <v>146</v>
      </c>
    </row>
    <row r="4432" spans="1:27" x14ac:dyDescent="0.25">
      <c r="A4432" t="s">
        <v>150</v>
      </c>
      <c r="B4432" t="s">
        <v>151</v>
      </c>
      <c r="C4432" t="s">
        <v>152</v>
      </c>
      <c r="E4432" t="s">
        <v>13050</v>
      </c>
      <c r="F4432" t="s">
        <v>13051</v>
      </c>
      <c r="G4432" t="s">
        <v>13052</v>
      </c>
      <c r="H4432" t="s">
        <v>6199</v>
      </c>
      <c r="I4432" t="s">
        <v>4533</v>
      </c>
      <c r="J4432" t="s">
        <v>12630</v>
      </c>
      <c r="K4432" t="s">
        <v>12631</v>
      </c>
      <c r="L4432" t="s">
        <v>41</v>
      </c>
      <c r="M4432" t="s">
        <v>64</v>
      </c>
      <c r="N4432" t="s">
        <v>149</v>
      </c>
      <c r="O4432" s="42">
        <v>44337</v>
      </c>
      <c r="P4432" s="42">
        <v>44337</v>
      </c>
      <c r="Q4432">
        <v>4000</v>
      </c>
      <c r="R4432">
        <v>4000</v>
      </c>
      <c r="S4432" s="44">
        <v>7288.14</v>
      </c>
      <c r="T4432">
        <v>7288.14</v>
      </c>
      <c r="U4432" s="42">
        <v>44337</v>
      </c>
      <c r="V4432">
        <v>5</v>
      </c>
      <c r="W4432">
        <v>3.7759999999999998</v>
      </c>
      <c r="X4432" s="44">
        <v>1930.1218220338981</v>
      </c>
      <c r="Y4432" s="45" t="s">
        <v>157</v>
      </c>
      <c r="Z4432" s="35" t="s">
        <v>149</v>
      </c>
      <c r="AA4432" s="35" t="s">
        <v>146</v>
      </c>
    </row>
    <row r="4433" spans="1:27" x14ac:dyDescent="0.25">
      <c r="A4433" t="s">
        <v>563</v>
      </c>
      <c r="B4433" t="s">
        <v>852</v>
      </c>
      <c r="C4433" t="s">
        <v>565</v>
      </c>
      <c r="E4433" t="s">
        <v>13053</v>
      </c>
      <c r="F4433" t="s">
        <v>13054</v>
      </c>
      <c r="G4433" t="s">
        <v>13055</v>
      </c>
      <c r="H4433" t="s">
        <v>6199</v>
      </c>
      <c r="I4433" t="s">
        <v>4533</v>
      </c>
      <c r="J4433" t="s">
        <v>9479</v>
      </c>
      <c r="K4433" t="s">
        <v>8843</v>
      </c>
      <c r="L4433" t="s">
        <v>41</v>
      </c>
      <c r="M4433" t="s">
        <v>64</v>
      </c>
      <c r="N4433" t="s">
        <v>149</v>
      </c>
      <c r="O4433" s="42">
        <v>44327</v>
      </c>
      <c r="P4433" s="42">
        <v>44327</v>
      </c>
      <c r="Q4433">
        <v>1800</v>
      </c>
      <c r="R4433">
        <v>1800</v>
      </c>
      <c r="S4433" s="44">
        <v>8644.07</v>
      </c>
      <c r="T4433">
        <v>8644.07</v>
      </c>
      <c r="U4433" s="42">
        <v>44327</v>
      </c>
      <c r="V4433">
        <v>5</v>
      </c>
      <c r="W4433">
        <v>3.7759999999999998</v>
      </c>
      <c r="X4433" s="44">
        <v>2289.2134533898302</v>
      </c>
      <c r="Y4433" s="45" t="s">
        <v>157</v>
      </c>
      <c r="Z4433" s="35" t="s">
        <v>149</v>
      </c>
      <c r="AA4433" s="35" t="s">
        <v>146</v>
      </c>
    </row>
    <row r="4434" spans="1:27" x14ac:dyDescent="0.25">
      <c r="A4434" t="s">
        <v>150</v>
      </c>
      <c r="B4434" t="s">
        <v>151</v>
      </c>
      <c r="C4434" t="s">
        <v>152</v>
      </c>
      <c r="E4434" t="s">
        <v>13056</v>
      </c>
      <c r="F4434" t="s">
        <v>13057</v>
      </c>
      <c r="G4434" t="s">
        <v>13058</v>
      </c>
      <c r="H4434" t="s">
        <v>7347</v>
      </c>
      <c r="I4434" t="s">
        <v>7246</v>
      </c>
      <c r="J4434" t="s">
        <v>65</v>
      </c>
      <c r="K4434" t="s">
        <v>7778</v>
      </c>
      <c r="L4434" t="s">
        <v>4</v>
      </c>
      <c r="M4434" t="s">
        <v>64</v>
      </c>
      <c r="N4434" t="s">
        <v>149</v>
      </c>
      <c r="O4434" s="42">
        <v>44337</v>
      </c>
      <c r="P4434" s="42">
        <v>44337</v>
      </c>
      <c r="Q4434">
        <v>100</v>
      </c>
      <c r="R4434">
        <v>100</v>
      </c>
      <c r="S4434" s="44">
        <v>8644.07</v>
      </c>
      <c r="T4434">
        <v>8644.07</v>
      </c>
      <c r="U4434" s="42">
        <v>44337</v>
      </c>
      <c r="V4434">
        <v>5</v>
      </c>
      <c r="W4434">
        <v>3.7759999999999998</v>
      </c>
      <c r="X4434" s="44">
        <v>2289.2134533898302</v>
      </c>
      <c r="Y4434" s="45" t="s">
        <v>157</v>
      </c>
      <c r="Z4434" s="35" t="s">
        <v>149</v>
      </c>
      <c r="AA4434" s="35" t="s">
        <v>146</v>
      </c>
    </row>
    <row r="4435" spans="1:27" x14ac:dyDescent="0.25">
      <c r="A4435" t="s">
        <v>150</v>
      </c>
      <c r="B4435" t="s">
        <v>151</v>
      </c>
      <c r="C4435" t="s">
        <v>152</v>
      </c>
      <c r="E4435" t="s">
        <v>13059</v>
      </c>
      <c r="F4435" t="s">
        <v>13060</v>
      </c>
      <c r="G4435" t="s">
        <v>13061</v>
      </c>
      <c r="H4435" t="s">
        <v>12037</v>
      </c>
      <c r="I4435" t="s">
        <v>8886</v>
      </c>
      <c r="J4435" t="s">
        <v>65</v>
      </c>
      <c r="K4435" t="s">
        <v>7778</v>
      </c>
      <c r="L4435" t="s">
        <v>4</v>
      </c>
      <c r="M4435" t="s">
        <v>64</v>
      </c>
      <c r="N4435" t="s">
        <v>149</v>
      </c>
      <c r="O4435" s="42">
        <v>44341</v>
      </c>
      <c r="P4435" s="42">
        <v>44341</v>
      </c>
      <c r="Q4435">
        <v>110</v>
      </c>
      <c r="R4435">
        <v>110</v>
      </c>
      <c r="S4435" s="44">
        <v>9415.25</v>
      </c>
      <c r="T4435">
        <v>9415.25</v>
      </c>
      <c r="U4435" s="42">
        <v>44341</v>
      </c>
      <c r="V4435">
        <v>5</v>
      </c>
      <c r="W4435">
        <v>3.7759999999999998</v>
      </c>
      <c r="X4435" s="44">
        <v>2493.445444915254</v>
      </c>
      <c r="Y4435" s="45" t="s">
        <v>157</v>
      </c>
      <c r="Z4435" s="35" t="s">
        <v>149</v>
      </c>
      <c r="AA4435" s="35" t="s">
        <v>146</v>
      </c>
    </row>
    <row r="4436" spans="1:27" x14ac:dyDescent="0.25">
      <c r="A4436" t="s">
        <v>150</v>
      </c>
      <c r="B4436" t="s">
        <v>151</v>
      </c>
      <c r="C4436" t="s">
        <v>152</v>
      </c>
      <c r="E4436" t="s">
        <v>12918</v>
      </c>
      <c r="F4436" t="s">
        <v>12919</v>
      </c>
      <c r="G4436" t="s">
        <v>12920</v>
      </c>
      <c r="H4436" t="s">
        <v>9523</v>
      </c>
      <c r="I4436" t="s">
        <v>8863</v>
      </c>
      <c r="J4436" t="s">
        <v>65</v>
      </c>
      <c r="K4436" t="s">
        <v>7778</v>
      </c>
      <c r="L4436" t="s">
        <v>4</v>
      </c>
      <c r="M4436" t="s">
        <v>64</v>
      </c>
      <c r="N4436" t="s">
        <v>149</v>
      </c>
      <c r="O4436" s="42">
        <v>44347</v>
      </c>
      <c r="P4436" s="42">
        <v>44347</v>
      </c>
      <c r="Q4436">
        <v>122</v>
      </c>
      <c r="R4436">
        <v>122</v>
      </c>
      <c r="S4436" s="44">
        <v>10028.4</v>
      </c>
      <c r="T4436">
        <v>10028.4</v>
      </c>
      <c r="U4436" s="42">
        <v>44347</v>
      </c>
      <c r="V4436">
        <v>5</v>
      </c>
      <c r="W4436">
        <v>3.7759999999999998</v>
      </c>
      <c r="X4436" s="44">
        <v>2655.82627118644</v>
      </c>
      <c r="Y4436" s="45" t="s">
        <v>157</v>
      </c>
      <c r="Z4436" s="35" t="s">
        <v>149</v>
      </c>
      <c r="AA4436" s="35" t="s">
        <v>146</v>
      </c>
    </row>
    <row r="4437" spans="1:27" x14ac:dyDescent="0.25">
      <c r="A4437" t="s">
        <v>563</v>
      </c>
      <c r="B4437" t="s">
        <v>3874</v>
      </c>
      <c r="C4437" t="s">
        <v>565</v>
      </c>
      <c r="E4437" t="s">
        <v>13062</v>
      </c>
      <c r="F4437" t="s">
        <v>13063</v>
      </c>
      <c r="G4437" t="s">
        <v>13064</v>
      </c>
      <c r="H4437" t="s">
        <v>6199</v>
      </c>
      <c r="I4437" t="s">
        <v>4533</v>
      </c>
      <c r="J4437" t="s">
        <v>9479</v>
      </c>
      <c r="K4437" t="s">
        <v>8843</v>
      </c>
      <c r="L4437" t="s">
        <v>41</v>
      </c>
      <c r="M4437" t="s">
        <v>64</v>
      </c>
      <c r="N4437" t="s">
        <v>149</v>
      </c>
      <c r="O4437" s="42">
        <v>44336</v>
      </c>
      <c r="P4437" s="42">
        <v>44336</v>
      </c>
      <c r="Q4437">
        <v>2400</v>
      </c>
      <c r="R4437">
        <v>2400</v>
      </c>
      <c r="S4437" s="44">
        <v>11525.42</v>
      </c>
      <c r="T4437">
        <v>11525.42</v>
      </c>
      <c r="U4437" s="42">
        <v>44336</v>
      </c>
      <c r="V4437">
        <v>5</v>
      </c>
      <c r="W4437">
        <v>3.7759999999999998</v>
      </c>
      <c r="X4437" s="44">
        <v>3052.2828389830502</v>
      </c>
      <c r="Y4437" s="45" t="s">
        <v>157</v>
      </c>
      <c r="Z4437" s="35" t="s">
        <v>149</v>
      </c>
      <c r="AA4437" s="35" t="s">
        <v>146</v>
      </c>
    </row>
    <row r="4438" spans="1:27" x14ac:dyDescent="0.25">
      <c r="A4438" t="s">
        <v>563</v>
      </c>
      <c r="B4438" t="s">
        <v>852</v>
      </c>
      <c r="C4438" t="s">
        <v>565</v>
      </c>
      <c r="E4438" t="s">
        <v>13065</v>
      </c>
      <c r="F4438" t="s">
        <v>13066</v>
      </c>
      <c r="G4438" t="s">
        <v>13067</v>
      </c>
      <c r="H4438" t="s">
        <v>6199</v>
      </c>
      <c r="I4438" t="s">
        <v>4533</v>
      </c>
      <c r="J4438" t="s">
        <v>9479</v>
      </c>
      <c r="K4438" t="s">
        <v>8843</v>
      </c>
      <c r="L4438" t="s">
        <v>41</v>
      </c>
      <c r="M4438" t="s">
        <v>64</v>
      </c>
      <c r="N4438" t="s">
        <v>149</v>
      </c>
      <c r="O4438" s="42">
        <v>44343</v>
      </c>
      <c r="P4438" s="42">
        <v>44343</v>
      </c>
      <c r="Q4438">
        <v>2400</v>
      </c>
      <c r="R4438">
        <v>2400</v>
      </c>
      <c r="S4438" s="44">
        <v>11525.43</v>
      </c>
      <c r="T4438">
        <v>11525.43</v>
      </c>
      <c r="U4438" s="42">
        <v>44343</v>
      </c>
      <c r="V4438">
        <v>5</v>
      </c>
      <c r="W4438">
        <v>3.7759999999999998</v>
      </c>
      <c r="X4438" s="44">
        <v>3052.2854872881348</v>
      </c>
      <c r="Y4438" s="45" t="s">
        <v>157</v>
      </c>
      <c r="Z4438" s="35" t="s">
        <v>149</v>
      </c>
      <c r="AA4438" s="35" t="s">
        <v>146</v>
      </c>
    </row>
    <row r="4439" spans="1:27" x14ac:dyDescent="0.25">
      <c r="A4439" t="s">
        <v>563</v>
      </c>
      <c r="B4439" t="s">
        <v>3874</v>
      </c>
      <c r="C4439" t="s">
        <v>565</v>
      </c>
      <c r="E4439" t="s">
        <v>13068</v>
      </c>
      <c r="F4439" t="s">
        <v>13069</v>
      </c>
      <c r="G4439" t="s">
        <v>13070</v>
      </c>
      <c r="H4439" t="s">
        <v>13071</v>
      </c>
      <c r="I4439" t="s">
        <v>8876</v>
      </c>
      <c r="J4439" t="s">
        <v>9479</v>
      </c>
      <c r="K4439" t="s">
        <v>8843</v>
      </c>
      <c r="L4439" t="s">
        <v>41</v>
      </c>
      <c r="M4439" t="s">
        <v>64</v>
      </c>
      <c r="N4439" t="s">
        <v>149</v>
      </c>
      <c r="O4439" s="42">
        <v>44327</v>
      </c>
      <c r="P4439" s="42">
        <v>44327</v>
      </c>
      <c r="Q4439">
        <v>2400</v>
      </c>
      <c r="R4439">
        <v>2400</v>
      </c>
      <c r="S4439" s="44">
        <v>11864.41</v>
      </c>
      <c r="T4439">
        <v>11864.41</v>
      </c>
      <c r="U4439" s="42">
        <v>44327</v>
      </c>
      <c r="V4439">
        <v>5</v>
      </c>
      <c r="W4439">
        <v>3.7759999999999998</v>
      </c>
      <c r="X4439" s="44">
        <v>3142.0577330508472</v>
      </c>
      <c r="Y4439" s="45" t="s">
        <v>157</v>
      </c>
      <c r="Z4439" s="35" t="s">
        <v>149</v>
      </c>
      <c r="AA4439" s="35" t="s">
        <v>146</v>
      </c>
    </row>
    <row r="4440" spans="1:27" x14ac:dyDescent="0.25">
      <c r="A4440" t="s">
        <v>150</v>
      </c>
      <c r="B4440" t="s">
        <v>151</v>
      </c>
      <c r="C4440" t="s">
        <v>152</v>
      </c>
      <c r="E4440" t="s">
        <v>12942</v>
      </c>
      <c r="F4440" t="s">
        <v>12943</v>
      </c>
      <c r="G4440" t="s">
        <v>12944</v>
      </c>
      <c r="H4440" t="s">
        <v>9523</v>
      </c>
      <c r="I4440" t="s">
        <v>8863</v>
      </c>
      <c r="J4440" t="s">
        <v>65</v>
      </c>
      <c r="K4440" t="s">
        <v>7778</v>
      </c>
      <c r="L4440" t="s">
        <v>4</v>
      </c>
      <c r="M4440" t="s">
        <v>64</v>
      </c>
      <c r="N4440" t="s">
        <v>149</v>
      </c>
      <c r="O4440" s="42">
        <v>44329</v>
      </c>
      <c r="P4440" s="42">
        <v>44329</v>
      </c>
      <c r="Q4440">
        <v>189</v>
      </c>
      <c r="R4440">
        <v>189</v>
      </c>
      <c r="S4440" s="44">
        <v>15535.8</v>
      </c>
      <c r="T4440">
        <v>15535.8</v>
      </c>
      <c r="U4440" s="42">
        <v>44329</v>
      </c>
      <c r="V4440">
        <v>5</v>
      </c>
      <c r="W4440">
        <v>3.7759999999999998</v>
      </c>
      <c r="X4440" s="44">
        <v>4114.3538135593217</v>
      </c>
      <c r="Y4440" s="45" t="s">
        <v>157</v>
      </c>
      <c r="Z4440" s="35" t="s">
        <v>149</v>
      </c>
      <c r="AA4440" s="35" t="s">
        <v>146</v>
      </c>
    </row>
    <row r="4441" spans="1:27" x14ac:dyDescent="0.25">
      <c r="A4441" t="s">
        <v>150</v>
      </c>
      <c r="B4441" t="s">
        <v>151</v>
      </c>
      <c r="C4441" t="s">
        <v>152</v>
      </c>
      <c r="E4441" t="s">
        <v>13072</v>
      </c>
      <c r="F4441" t="s">
        <v>13073</v>
      </c>
      <c r="G4441" t="s">
        <v>13074</v>
      </c>
      <c r="H4441" t="s">
        <v>9270</v>
      </c>
      <c r="I4441" t="s">
        <v>8883</v>
      </c>
      <c r="J4441" t="s">
        <v>65</v>
      </c>
      <c r="K4441" t="s">
        <v>7778</v>
      </c>
      <c r="L4441" t="s">
        <v>4</v>
      </c>
      <c r="M4441" t="s">
        <v>64</v>
      </c>
      <c r="N4441" t="s">
        <v>149</v>
      </c>
      <c r="O4441" s="42">
        <v>44341</v>
      </c>
      <c r="P4441" s="42">
        <v>44341</v>
      </c>
      <c r="Q4441">
        <v>200</v>
      </c>
      <c r="R4441">
        <v>200</v>
      </c>
      <c r="S4441" s="44">
        <v>17118.64</v>
      </c>
      <c r="T4441">
        <v>17118.64</v>
      </c>
      <c r="U4441" s="42">
        <v>44341</v>
      </c>
      <c r="V4441">
        <v>5</v>
      </c>
      <c r="W4441">
        <v>3.7759999999999998</v>
      </c>
      <c r="X4441" s="44">
        <v>4533.5381355932204</v>
      </c>
      <c r="Y4441" s="45" t="s">
        <v>157</v>
      </c>
      <c r="Z4441" s="35" t="s">
        <v>149</v>
      </c>
      <c r="AA4441" s="35" t="s">
        <v>146</v>
      </c>
    </row>
    <row r="4442" spans="1:27" x14ac:dyDescent="0.25">
      <c r="A4442" t="s">
        <v>150</v>
      </c>
      <c r="B4442" t="s">
        <v>151</v>
      </c>
      <c r="C4442" t="s">
        <v>152</v>
      </c>
      <c r="E4442" t="s">
        <v>13075</v>
      </c>
      <c r="F4442" t="s">
        <v>13076</v>
      </c>
      <c r="G4442" t="s">
        <v>13077</v>
      </c>
      <c r="H4442" t="s">
        <v>9260</v>
      </c>
      <c r="I4442" t="s">
        <v>8878</v>
      </c>
      <c r="J4442" t="s">
        <v>65</v>
      </c>
      <c r="K4442" t="s">
        <v>7778</v>
      </c>
      <c r="L4442" t="s">
        <v>4</v>
      </c>
      <c r="M4442" t="s">
        <v>64</v>
      </c>
      <c r="N4442" t="s">
        <v>149</v>
      </c>
      <c r="O4442" s="42">
        <v>44341</v>
      </c>
      <c r="P4442" s="42">
        <v>44341</v>
      </c>
      <c r="Q4442">
        <v>201</v>
      </c>
      <c r="R4442">
        <v>201</v>
      </c>
      <c r="S4442" s="44">
        <v>17204.240000000002</v>
      </c>
      <c r="T4442">
        <v>17204.240000000002</v>
      </c>
      <c r="U4442" s="42">
        <v>44341</v>
      </c>
      <c r="V4442">
        <v>5</v>
      </c>
      <c r="W4442">
        <v>3.7759999999999998</v>
      </c>
      <c r="X4442" s="44">
        <v>4556.2076271186443</v>
      </c>
      <c r="Y4442" s="45" t="s">
        <v>157</v>
      </c>
      <c r="Z4442" s="35" t="s">
        <v>149</v>
      </c>
      <c r="AA4442" s="35" t="s">
        <v>146</v>
      </c>
    </row>
    <row r="4443" spans="1:27" x14ac:dyDescent="0.25">
      <c r="A4443" t="s">
        <v>150</v>
      </c>
      <c r="B4443" t="s">
        <v>151</v>
      </c>
      <c r="C4443" t="s">
        <v>152</v>
      </c>
      <c r="E4443" t="s">
        <v>13078</v>
      </c>
      <c r="F4443" t="s">
        <v>13079</v>
      </c>
      <c r="G4443" t="s">
        <v>13080</v>
      </c>
      <c r="H4443" t="s">
        <v>12037</v>
      </c>
      <c r="I4443" t="s">
        <v>8886</v>
      </c>
      <c r="J4443" t="s">
        <v>65</v>
      </c>
      <c r="K4443" t="s">
        <v>7778</v>
      </c>
      <c r="L4443" t="s">
        <v>4</v>
      </c>
      <c r="M4443" t="s">
        <v>64</v>
      </c>
      <c r="N4443" t="s">
        <v>149</v>
      </c>
      <c r="O4443" s="42">
        <v>44341</v>
      </c>
      <c r="P4443" s="42">
        <v>44342</v>
      </c>
      <c r="Q4443">
        <v>200</v>
      </c>
      <c r="R4443">
        <v>200</v>
      </c>
      <c r="S4443" s="44">
        <v>17288.14</v>
      </c>
      <c r="T4443">
        <v>17288.14</v>
      </c>
      <c r="U4443" s="42">
        <v>44341</v>
      </c>
      <c r="V4443">
        <v>5</v>
      </c>
      <c r="W4443">
        <v>3.7759999999999998</v>
      </c>
      <c r="X4443" s="44">
        <v>4578.4269067796613</v>
      </c>
      <c r="Y4443" s="45" t="s">
        <v>157</v>
      </c>
      <c r="Z4443" s="35" t="s">
        <v>149</v>
      </c>
      <c r="AA4443" s="35" t="s">
        <v>146</v>
      </c>
    </row>
    <row r="4444" spans="1:27" x14ac:dyDescent="0.25">
      <c r="A4444" t="s">
        <v>150</v>
      </c>
      <c r="B4444" t="s">
        <v>151</v>
      </c>
      <c r="C4444" t="s">
        <v>152</v>
      </c>
      <c r="E4444" t="s">
        <v>13081</v>
      </c>
      <c r="F4444" t="s">
        <v>13082</v>
      </c>
      <c r="G4444" t="s">
        <v>13083</v>
      </c>
      <c r="H4444" t="s">
        <v>7989</v>
      </c>
      <c r="I4444" t="s">
        <v>7707</v>
      </c>
      <c r="J4444" t="s">
        <v>65</v>
      </c>
      <c r="K4444" t="s">
        <v>7778</v>
      </c>
      <c r="L4444" t="s">
        <v>4</v>
      </c>
      <c r="M4444" t="s">
        <v>64</v>
      </c>
      <c r="N4444" t="s">
        <v>149</v>
      </c>
      <c r="O4444" s="42">
        <v>44323</v>
      </c>
      <c r="P4444" s="42">
        <v>44323</v>
      </c>
      <c r="Q4444">
        <v>200</v>
      </c>
      <c r="R4444">
        <v>200</v>
      </c>
      <c r="S4444" s="44">
        <v>17627.12</v>
      </c>
      <c r="T4444">
        <v>17627.12</v>
      </c>
      <c r="U4444" s="42">
        <v>44323</v>
      </c>
      <c r="V4444">
        <v>5</v>
      </c>
      <c r="W4444">
        <v>3.7759999999999998</v>
      </c>
      <c r="X4444" s="44">
        <v>4668.1991525423718</v>
      </c>
      <c r="Y4444" s="45" t="s">
        <v>157</v>
      </c>
      <c r="Z4444" s="35" t="s">
        <v>149</v>
      </c>
      <c r="AA4444" s="35" t="s">
        <v>146</v>
      </c>
    </row>
    <row r="4445" spans="1:27" x14ac:dyDescent="0.25">
      <c r="A4445" t="s">
        <v>150</v>
      </c>
      <c r="B4445" t="s">
        <v>151</v>
      </c>
      <c r="C4445" t="s">
        <v>152</v>
      </c>
      <c r="E4445" t="s">
        <v>13084</v>
      </c>
      <c r="F4445" t="s">
        <v>13085</v>
      </c>
      <c r="G4445" t="s">
        <v>13086</v>
      </c>
      <c r="H4445" t="s">
        <v>7776</v>
      </c>
      <c r="I4445" t="s">
        <v>7777</v>
      </c>
      <c r="J4445" t="s">
        <v>65</v>
      </c>
      <c r="K4445" t="s">
        <v>7778</v>
      </c>
      <c r="L4445" t="s">
        <v>4</v>
      </c>
      <c r="M4445" t="s">
        <v>64</v>
      </c>
      <c r="N4445" t="s">
        <v>149</v>
      </c>
      <c r="O4445" s="42">
        <v>44347</v>
      </c>
      <c r="P4445" s="42">
        <v>44347</v>
      </c>
      <c r="Q4445">
        <v>215</v>
      </c>
      <c r="R4445">
        <v>215</v>
      </c>
      <c r="S4445" s="44">
        <v>18402.54</v>
      </c>
      <c r="T4445">
        <v>18402.54</v>
      </c>
      <c r="U4445" s="42">
        <v>44347</v>
      </c>
      <c r="V4445">
        <v>5</v>
      </c>
      <c r="W4445">
        <v>3.7759999999999998</v>
      </c>
      <c r="X4445" s="44">
        <v>4873.5540254237276</v>
      </c>
      <c r="Y4445" s="45" t="s">
        <v>157</v>
      </c>
      <c r="Z4445" s="35" t="s">
        <v>149</v>
      </c>
      <c r="AA4445" s="35" t="s">
        <v>146</v>
      </c>
    </row>
    <row r="4446" spans="1:27" x14ac:dyDescent="0.25">
      <c r="A4446" t="s">
        <v>563</v>
      </c>
      <c r="B4446" t="s">
        <v>852</v>
      </c>
      <c r="C4446" t="s">
        <v>853</v>
      </c>
      <c r="E4446" t="s">
        <v>13087</v>
      </c>
      <c r="F4446" t="s">
        <v>13088</v>
      </c>
      <c r="G4446" t="s">
        <v>13089</v>
      </c>
      <c r="H4446" t="s">
        <v>3878</v>
      </c>
      <c r="I4446" t="s">
        <v>2542</v>
      </c>
      <c r="J4446" t="s">
        <v>9479</v>
      </c>
      <c r="K4446" t="s">
        <v>8843</v>
      </c>
      <c r="L4446" t="s">
        <v>41</v>
      </c>
      <c r="M4446" t="s">
        <v>64</v>
      </c>
      <c r="N4446" t="s">
        <v>149</v>
      </c>
      <c r="O4446" s="42">
        <v>44344</v>
      </c>
      <c r="P4446" s="42">
        <v>44344</v>
      </c>
      <c r="Q4446">
        <v>4200</v>
      </c>
      <c r="R4446">
        <v>4200</v>
      </c>
      <c r="S4446" s="44">
        <v>20169.490000000002</v>
      </c>
      <c r="T4446">
        <v>20169.490000000002</v>
      </c>
      <c r="U4446" s="42">
        <v>44344</v>
      </c>
      <c r="V4446">
        <v>5</v>
      </c>
      <c r="W4446">
        <v>3.7759999999999998</v>
      </c>
      <c r="X4446" s="44">
        <v>5341.4962923728808</v>
      </c>
      <c r="Y4446" s="45" t="s">
        <v>157</v>
      </c>
      <c r="Z4446" s="35" t="s">
        <v>149</v>
      </c>
      <c r="AA4446" s="35" t="s">
        <v>146</v>
      </c>
    </row>
    <row r="4447" spans="1:27" x14ac:dyDescent="0.25">
      <c r="A4447" t="s">
        <v>150</v>
      </c>
      <c r="B4447" t="s">
        <v>151</v>
      </c>
      <c r="C4447" t="s">
        <v>152</v>
      </c>
      <c r="E4447" t="s">
        <v>13090</v>
      </c>
      <c r="F4447" t="s">
        <v>13091</v>
      </c>
      <c r="G4447" t="s">
        <v>13092</v>
      </c>
      <c r="H4447" t="s">
        <v>7925</v>
      </c>
      <c r="I4447" t="s">
        <v>7695</v>
      </c>
      <c r="J4447" t="s">
        <v>65</v>
      </c>
      <c r="K4447" t="s">
        <v>7778</v>
      </c>
      <c r="L4447" t="s">
        <v>4</v>
      </c>
      <c r="M4447" t="s">
        <v>64</v>
      </c>
      <c r="N4447" t="s">
        <v>149</v>
      </c>
      <c r="O4447" s="42">
        <v>44347</v>
      </c>
      <c r="P4447" s="42">
        <v>44347</v>
      </c>
      <c r="Q4447">
        <v>241</v>
      </c>
      <c r="R4447">
        <v>241</v>
      </c>
      <c r="S4447" s="44">
        <v>20627.97</v>
      </c>
      <c r="T4447">
        <v>20627.97</v>
      </c>
      <c r="U4447" s="42">
        <v>44347</v>
      </c>
      <c r="V4447">
        <v>5</v>
      </c>
      <c r="W4447">
        <v>3.7759999999999998</v>
      </c>
      <c r="X4447" s="44">
        <v>5462.9157838983047</v>
      </c>
      <c r="Y4447" s="45" t="s">
        <v>157</v>
      </c>
      <c r="Z4447" s="35" t="s">
        <v>149</v>
      </c>
      <c r="AA4447" s="35" t="s">
        <v>146</v>
      </c>
    </row>
    <row r="4448" spans="1:27" x14ac:dyDescent="0.25">
      <c r="A4448" t="s">
        <v>150</v>
      </c>
      <c r="B4448" t="s">
        <v>151</v>
      </c>
      <c r="C4448" t="s">
        <v>152</v>
      </c>
      <c r="E4448" t="s">
        <v>13093</v>
      </c>
      <c r="F4448" t="s">
        <v>13094</v>
      </c>
      <c r="G4448" t="s">
        <v>13095</v>
      </c>
      <c r="H4448" t="s">
        <v>12977</v>
      </c>
      <c r="I4448" t="s">
        <v>12978</v>
      </c>
      <c r="J4448" t="s">
        <v>65</v>
      </c>
      <c r="K4448" t="s">
        <v>7778</v>
      </c>
      <c r="L4448" t="s">
        <v>4</v>
      </c>
      <c r="M4448" t="s">
        <v>64</v>
      </c>
      <c r="N4448" t="s">
        <v>149</v>
      </c>
      <c r="O4448" s="42">
        <v>44333</v>
      </c>
      <c r="P4448" s="42">
        <v>44333</v>
      </c>
      <c r="Q4448">
        <v>250</v>
      </c>
      <c r="R4448">
        <v>250</v>
      </c>
      <c r="S4448" s="44">
        <v>21186.44</v>
      </c>
      <c r="T4448">
        <v>21186.44</v>
      </c>
      <c r="U4448" s="42">
        <v>44333</v>
      </c>
      <c r="V4448">
        <v>5</v>
      </c>
      <c r="W4448">
        <v>3.7759999999999998</v>
      </c>
      <c r="X4448" s="44">
        <v>5610.8156779661012</v>
      </c>
      <c r="Y4448" s="45" t="s">
        <v>157</v>
      </c>
      <c r="Z4448" s="35" t="s">
        <v>149</v>
      </c>
      <c r="AA4448" s="35" t="s">
        <v>146</v>
      </c>
    </row>
    <row r="4449" spans="1:27" x14ac:dyDescent="0.25">
      <c r="A4449" t="s">
        <v>150</v>
      </c>
      <c r="B4449" t="s">
        <v>151</v>
      </c>
      <c r="C4449" t="s">
        <v>152</v>
      </c>
      <c r="E4449" t="s">
        <v>13096</v>
      </c>
      <c r="F4449" t="s">
        <v>13097</v>
      </c>
      <c r="G4449" t="s">
        <v>13098</v>
      </c>
      <c r="H4449" t="s">
        <v>12977</v>
      </c>
      <c r="I4449" t="s">
        <v>12978</v>
      </c>
      <c r="J4449" t="s">
        <v>65</v>
      </c>
      <c r="K4449" t="s">
        <v>7778</v>
      </c>
      <c r="L4449" t="s">
        <v>4</v>
      </c>
      <c r="M4449" t="s">
        <v>64</v>
      </c>
      <c r="N4449" t="s">
        <v>149</v>
      </c>
      <c r="O4449" s="42">
        <v>44334</v>
      </c>
      <c r="P4449" s="42">
        <v>44334</v>
      </c>
      <c r="Q4449">
        <v>250</v>
      </c>
      <c r="R4449">
        <v>250</v>
      </c>
      <c r="S4449" s="44">
        <v>21186.44</v>
      </c>
      <c r="T4449">
        <v>21186.44</v>
      </c>
      <c r="U4449" s="42">
        <v>44334</v>
      </c>
      <c r="V4449">
        <v>5</v>
      </c>
      <c r="W4449">
        <v>3.7759999999999998</v>
      </c>
      <c r="X4449" s="44">
        <v>5610.8156779661012</v>
      </c>
      <c r="Y4449" s="45" t="s">
        <v>157</v>
      </c>
      <c r="Z4449" s="35" t="s">
        <v>149</v>
      </c>
      <c r="AA4449" s="35" t="s">
        <v>146</v>
      </c>
    </row>
    <row r="4450" spans="1:27" x14ac:dyDescent="0.25">
      <c r="A4450" t="s">
        <v>150</v>
      </c>
      <c r="B4450" t="s">
        <v>151</v>
      </c>
      <c r="C4450" t="s">
        <v>152</v>
      </c>
      <c r="E4450" t="s">
        <v>13099</v>
      </c>
      <c r="F4450" t="s">
        <v>13100</v>
      </c>
      <c r="G4450" t="s">
        <v>13101</v>
      </c>
      <c r="H4450" t="s">
        <v>7785</v>
      </c>
      <c r="I4450" t="s">
        <v>7709</v>
      </c>
      <c r="J4450" t="s">
        <v>65</v>
      </c>
      <c r="K4450" t="s">
        <v>7778</v>
      </c>
      <c r="L4450" t="s">
        <v>4</v>
      </c>
      <c r="M4450" t="s">
        <v>64</v>
      </c>
      <c r="N4450" t="s">
        <v>149</v>
      </c>
      <c r="O4450" s="42">
        <v>44341</v>
      </c>
      <c r="P4450" s="42">
        <v>44341</v>
      </c>
      <c r="Q4450">
        <v>250</v>
      </c>
      <c r="R4450">
        <v>250</v>
      </c>
      <c r="S4450" s="44">
        <v>21186.44</v>
      </c>
      <c r="T4450">
        <v>21186.44</v>
      </c>
      <c r="U4450" s="42">
        <v>44341</v>
      </c>
      <c r="V4450">
        <v>5</v>
      </c>
      <c r="W4450">
        <v>3.7759999999999998</v>
      </c>
      <c r="X4450" s="44">
        <v>5610.8156779661012</v>
      </c>
      <c r="Y4450" s="45" t="s">
        <v>157</v>
      </c>
      <c r="Z4450" s="35" t="s">
        <v>149</v>
      </c>
      <c r="AA4450" s="35" t="s">
        <v>146</v>
      </c>
    </row>
    <row r="4451" spans="1:27" x14ac:dyDescent="0.25">
      <c r="A4451" t="s">
        <v>150</v>
      </c>
      <c r="B4451" t="s">
        <v>151</v>
      </c>
      <c r="C4451" t="s">
        <v>152</v>
      </c>
      <c r="E4451" t="s">
        <v>13102</v>
      </c>
      <c r="F4451" t="s">
        <v>13103</v>
      </c>
      <c r="G4451" t="s">
        <v>13104</v>
      </c>
      <c r="H4451" t="s">
        <v>12977</v>
      </c>
      <c r="I4451" t="s">
        <v>12978</v>
      </c>
      <c r="J4451" t="s">
        <v>65</v>
      </c>
      <c r="K4451" t="s">
        <v>7778</v>
      </c>
      <c r="L4451" t="s">
        <v>4</v>
      </c>
      <c r="M4451" t="s">
        <v>64</v>
      </c>
      <c r="N4451" t="s">
        <v>149</v>
      </c>
      <c r="O4451" s="42">
        <v>44334</v>
      </c>
      <c r="P4451" s="42">
        <v>44334</v>
      </c>
      <c r="Q4451">
        <v>250</v>
      </c>
      <c r="R4451">
        <v>250</v>
      </c>
      <c r="S4451" s="44">
        <v>21398.31</v>
      </c>
      <c r="T4451">
        <v>21398.31</v>
      </c>
      <c r="U4451" s="42">
        <v>44334</v>
      </c>
      <c r="V4451">
        <v>5</v>
      </c>
      <c r="W4451">
        <v>3.7759999999999998</v>
      </c>
      <c r="X4451" s="44">
        <v>5666.9253177966102</v>
      </c>
      <c r="Y4451" s="45" t="s">
        <v>157</v>
      </c>
      <c r="Z4451" s="35" t="s">
        <v>149</v>
      </c>
      <c r="AA4451" s="35" t="s">
        <v>146</v>
      </c>
    </row>
    <row r="4452" spans="1:27" x14ac:dyDescent="0.25">
      <c r="A4452" t="s">
        <v>563</v>
      </c>
      <c r="B4452" t="s">
        <v>852</v>
      </c>
      <c r="C4452" t="s">
        <v>853</v>
      </c>
      <c r="E4452" t="s">
        <v>13105</v>
      </c>
      <c r="F4452" t="s">
        <v>13106</v>
      </c>
      <c r="G4452" t="s">
        <v>13107</v>
      </c>
      <c r="H4452" t="s">
        <v>3878</v>
      </c>
      <c r="I4452" t="s">
        <v>2542</v>
      </c>
      <c r="J4452" t="s">
        <v>9479</v>
      </c>
      <c r="K4452" t="s">
        <v>8843</v>
      </c>
      <c r="L4452" t="s">
        <v>41</v>
      </c>
      <c r="M4452" t="s">
        <v>64</v>
      </c>
      <c r="N4452" t="s">
        <v>149</v>
      </c>
      <c r="O4452" s="42">
        <v>44322</v>
      </c>
      <c r="P4452" s="42">
        <v>44322</v>
      </c>
      <c r="Q4452">
        <v>4500</v>
      </c>
      <c r="R4452">
        <v>4500</v>
      </c>
      <c r="S4452" s="44">
        <v>21610.17</v>
      </c>
      <c r="T4452">
        <v>21610.17</v>
      </c>
      <c r="U4452" s="42">
        <v>44323</v>
      </c>
      <c r="V4452">
        <v>5</v>
      </c>
      <c r="W4452">
        <v>3.7759999999999998</v>
      </c>
      <c r="X4452" s="44">
        <v>5723.0323093220331</v>
      </c>
      <c r="Y4452" s="45" t="s">
        <v>157</v>
      </c>
      <c r="Z4452" s="35" t="s">
        <v>149</v>
      </c>
      <c r="AA4452" s="35" t="s">
        <v>146</v>
      </c>
    </row>
    <row r="4453" spans="1:27" x14ac:dyDescent="0.25">
      <c r="A4453" t="s">
        <v>150</v>
      </c>
      <c r="B4453" t="s">
        <v>151</v>
      </c>
      <c r="C4453" t="s">
        <v>152</v>
      </c>
      <c r="E4453" t="s">
        <v>13108</v>
      </c>
      <c r="F4453" t="s">
        <v>13109</v>
      </c>
      <c r="G4453" t="s">
        <v>13110</v>
      </c>
      <c r="H4453" t="s">
        <v>7925</v>
      </c>
      <c r="I4453" t="s">
        <v>7695</v>
      </c>
      <c r="J4453" t="s">
        <v>65</v>
      </c>
      <c r="K4453" t="s">
        <v>7778</v>
      </c>
      <c r="L4453" t="s">
        <v>4</v>
      </c>
      <c r="M4453" t="s">
        <v>64</v>
      </c>
      <c r="N4453" t="s">
        <v>149</v>
      </c>
      <c r="O4453" s="42">
        <v>44342</v>
      </c>
      <c r="P4453" s="42">
        <v>44342</v>
      </c>
      <c r="Q4453">
        <v>260</v>
      </c>
      <c r="R4453">
        <v>260</v>
      </c>
      <c r="S4453" s="44">
        <v>22033.9</v>
      </c>
      <c r="T4453">
        <v>22033.9</v>
      </c>
      <c r="U4453" s="42">
        <v>44342</v>
      </c>
      <c r="V4453">
        <v>5</v>
      </c>
      <c r="W4453">
        <v>3.7759999999999998</v>
      </c>
      <c r="X4453" s="44">
        <v>5835.2489406779659</v>
      </c>
      <c r="Y4453" s="45" t="s">
        <v>157</v>
      </c>
      <c r="Z4453" s="35" t="s">
        <v>149</v>
      </c>
      <c r="AA4453" s="35" t="s">
        <v>146</v>
      </c>
    </row>
    <row r="4454" spans="1:27" x14ac:dyDescent="0.25">
      <c r="A4454" t="s">
        <v>563</v>
      </c>
      <c r="B4454" t="s">
        <v>859</v>
      </c>
      <c r="C4454" t="s">
        <v>853</v>
      </c>
      <c r="E4454" t="s">
        <v>13111</v>
      </c>
      <c r="F4454" t="s">
        <v>13112</v>
      </c>
      <c r="G4454" t="s">
        <v>13113</v>
      </c>
      <c r="H4454" t="s">
        <v>10625</v>
      </c>
      <c r="I4454" t="s">
        <v>8844</v>
      </c>
      <c r="J4454" t="s">
        <v>9962</v>
      </c>
      <c r="K4454" t="s">
        <v>8819</v>
      </c>
      <c r="L4454" t="s">
        <v>34</v>
      </c>
      <c r="M4454" t="s">
        <v>94</v>
      </c>
      <c r="N4454" t="s">
        <v>149</v>
      </c>
      <c r="O4454" s="42">
        <v>44342</v>
      </c>
      <c r="P4454" s="42">
        <v>44342</v>
      </c>
      <c r="Q4454">
        <v>36.073999999999998</v>
      </c>
      <c r="R4454">
        <v>36.073999999999998</v>
      </c>
      <c r="S4454" s="44">
        <v>22762.69</v>
      </c>
      <c r="T4454">
        <v>22762.69</v>
      </c>
      <c r="U4454" s="42">
        <v>44342</v>
      </c>
      <c r="V4454">
        <v>5</v>
      </c>
      <c r="W4454">
        <v>3.7759999999999998</v>
      </c>
      <c r="X4454" s="44">
        <v>22762.69</v>
      </c>
      <c r="Y4454" s="45" t="s">
        <v>157</v>
      </c>
      <c r="Z4454" s="35" t="s">
        <v>149</v>
      </c>
      <c r="AA4454" s="35" t="s">
        <v>146</v>
      </c>
    </row>
    <row r="4455" spans="1:27" x14ac:dyDescent="0.25">
      <c r="A4455" t="s">
        <v>150</v>
      </c>
      <c r="B4455" t="s">
        <v>151</v>
      </c>
      <c r="C4455" t="s">
        <v>152</v>
      </c>
      <c r="E4455" t="s">
        <v>13114</v>
      </c>
      <c r="F4455" t="s">
        <v>13115</v>
      </c>
      <c r="G4455" t="s">
        <v>13116</v>
      </c>
      <c r="H4455" t="s">
        <v>7925</v>
      </c>
      <c r="I4455" t="s">
        <v>7695</v>
      </c>
      <c r="J4455" t="s">
        <v>65</v>
      </c>
      <c r="K4455" t="s">
        <v>7778</v>
      </c>
      <c r="L4455" t="s">
        <v>4</v>
      </c>
      <c r="M4455" t="s">
        <v>64</v>
      </c>
      <c r="N4455" t="s">
        <v>149</v>
      </c>
      <c r="O4455" s="42">
        <v>44329</v>
      </c>
      <c r="P4455" s="42">
        <v>44329</v>
      </c>
      <c r="Q4455">
        <v>269</v>
      </c>
      <c r="R4455">
        <v>269</v>
      </c>
      <c r="S4455" s="44">
        <v>22796.61</v>
      </c>
      <c r="T4455">
        <v>22796.61</v>
      </c>
      <c r="U4455" s="42">
        <v>44329</v>
      </c>
      <c r="V4455">
        <v>5</v>
      </c>
      <c r="W4455">
        <v>3.7759999999999998</v>
      </c>
      <c r="X4455" s="44">
        <v>6037.2378177966102</v>
      </c>
      <c r="Y4455" s="45" t="s">
        <v>157</v>
      </c>
      <c r="Z4455" s="35" t="s">
        <v>149</v>
      </c>
      <c r="AA4455" s="35" t="s">
        <v>146</v>
      </c>
    </row>
    <row r="4456" spans="1:27" x14ac:dyDescent="0.25">
      <c r="A4456" t="s">
        <v>563</v>
      </c>
      <c r="B4456" t="s">
        <v>859</v>
      </c>
      <c r="C4456" t="s">
        <v>853</v>
      </c>
      <c r="E4456" t="s">
        <v>13117</v>
      </c>
      <c r="F4456" t="s">
        <v>13118</v>
      </c>
      <c r="G4456" t="s">
        <v>13119</v>
      </c>
      <c r="H4456" t="s">
        <v>10625</v>
      </c>
      <c r="I4456" t="s">
        <v>8844</v>
      </c>
      <c r="J4456" t="s">
        <v>9962</v>
      </c>
      <c r="K4456" t="s">
        <v>8819</v>
      </c>
      <c r="L4456" t="s">
        <v>34</v>
      </c>
      <c r="M4456" t="s">
        <v>94</v>
      </c>
      <c r="N4456" t="s">
        <v>149</v>
      </c>
      <c r="O4456" s="42">
        <v>44343</v>
      </c>
      <c r="P4456" s="42">
        <v>44343</v>
      </c>
      <c r="Q4456">
        <v>35.72</v>
      </c>
      <c r="R4456">
        <v>35.72</v>
      </c>
      <c r="S4456" s="44">
        <v>22932.240000000002</v>
      </c>
      <c r="T4456">
        <v>22932.240000000002</v>
      </c>
      <c r="U4456" s="42">
        <v>44343</v>
      </c>
      <c r="V4456">
        <v>5</v>
      </c>
      <c r="W4456">
        <v>3.7759999999999998</v>
      </c>
      <c r="X4456" s="44">
        <v>22932.240000000002</v>
      </c>
      <c r="Y4456" s="45" t="s">
        <v>157</v>
      </c>
      <c r="Z4456" s="35" t="s">
        <v>149</v>
      </c>
      <c r="AA4456" s="35" t="s">
        <v>146</v>
      </c>
    </row>
    <row r="4457" spans="1:27" x14ac:dyDescent="0.25">
      <c r="A4457" t="s">
        <v>563</v>
      </c>
      <c r="B4457" t="s">
        <v>859</v>
      </c>
      <c r="C4457" t="s">
        <v>853</v>
      </c>
      <c r="E4457" t="s">
        <v>13120</v>
      </c>
      <c r="F4457" t="s">
        <v>13121</v>
      </c>
      <c r="G4457" t="s">
        <v>13122</v>
      </c>
      <c r="H4457" t="s">
        <v>10625</v>
      </c>
      <c r="I4457" t="s">
        <v>8844</v>
      </c>
      <c r="J4457" t="s">
        <v>9962</v>
      </c>
      <c r="K4457" t="s">
        <v>8819</v>
      </c>
      <c r="L4457" t="s">
        <v>34</v>
      </c>
      <c r="M4457" t="s">
        <v>94</v>
      </c>
      <c r="N4457" t="s">
        <v>149</v>
      </c>
      <c r="O4457" s="42">
        <v>44321</v>
      </c>
      <c r="P4457" s="42">
        <v>44321</v>
      </c>
      <c r="Q4457">
        <v>36.36</v>
      </c>
      <c r="R4457">
        <v>36.36</v>
      </c>
      <c r="S4457" s="44">
        <v>22943.16</v>
      </c>
      <c r="T4457">
        <v>22943.16</v>
      </c>
      <c r="U4457" s="42">
        <v>44321</v>
      </c>
      <c r="V4457">
        <v>5</v>
      </c>
      <c r="W4457">
        <v>3.7759999999999998</v>
      </c>
      <c r="X4457" s="44">
        <v>22943.16</v>
      </c>
      <c r="Y4457" s="45" t="s">
        <v>157</v>
      </c>
      <c r="Z4457" s="35" t="s">
        <v>149</v>
      </c>
      <c r="AA4457" s="35" t="s">
        <v>146</v>
      </c>
    </row>
    <row r="4458" spans="1:27" x14ac:dyDescent="0.25">
      <c r="A4458" t="s">
        <v>150</v>
      </c>
      <c r="B4458" t="s">
        <v>151</v>
      </c>
      <c r="C4458" t="s">
        <v>152</v>
      </c>
      <c r="E4458" t="s">
        <v>13123</v>
      </c>
      <c r="F4458" t="s">
        <v>13124</v>
      </c>
      <c r="G4458" t="s">
        <v>13125</v>
      </c>
      <c r="H4458" t="s">
        <v>7347</v>
      </c>
      <c r="I4458" t="s">
        <v>7246</v>
      </c>
      <c r="J4458" t="s">
        <v>65</v>
      </c>
      <c r="K4458" t="s">
        <v>7778</v>
      </c>
      <c r="L4458" t="s">
        <v>4</v>
      </c>
      <c r="M4458" t="s">
        <v>64</v>
      </c>
      <c r="N4458" t="s">
        <v>149</v>
      </c>
      <c r="O4458" s="42">
        <v>44335</v>
      </c>
      <c r="P4458" s="42">
        <v>44335</v>
      </c>
      <c r="Q4458">
        <v>270</v>
      </c>
      <c r="R4458">
        <v>270</v>
      </c>
      <c r="S4458" s="44">
        <v>23338.98</v>
      </c>
      <c r="T4458">
        <v>23338.98</v>
      </c>
      <c r="U4458" s="42">
        <v>44335</v>
      </c>
      <c r="V4458">
        <v>5</v>
      </c>
      <c r="W4458">
        <v>3.7759999999999998</v>
      </c>
      <c r="X4458" s="44">
        <v>6180.8739406779659</v>
      </c>
      <c r="Y4458" s="45" t="s">
        <v>157</v>
      </c>
      <c r="Z4458" s="35" t="s">
        <v>149</v>
      </c>
      <c r="AA4458" s="35" t="s">
        <v>146</v>
      </c>
    </row>
    <row r="4459" spans="1:27" x14ac:dyDescent="0.25">
      <c r="A4459" t="s">
        <v>563</v>
      </c>
      <c r="B4459" t="s">
        <v>859</v>
      </c>
      <c r="C4459" t="s">
        <v>853</v>
      </c>
      <c r="E4459" t="s">
        <v>13126</v>
      </c>
      <c r="F4459" t="s">
        <v>13127</v>
      </c>
      <c r="G4459" t="s">
        <v>13128</v>
      </c>
      <c r="H4459" t="s">
        <v>10625</v>
      </c>
      <c r="I4459" t="s">
        <v>8844</v>
      </c>
      <c r="J4459" t="s">
        <v>9962</v>
      </c>
      <c r="K4459" t="s">
        <v>8819</v>
      </c>
      <c r="L4459" t="s">
        <v>34</v>
      </c>
      <c r="M4459" t="s">
        <v>94</v>
      </c>
      <c r="N4459" t="s">
        <v>149</v>
      </c>
      <c r="O4459" s="42">
        <v>44328</v>
      </c>
      <c r="P4459" s="42">
        <v>44328</v>
      </c>
      <c r="Q4459">
        <v>37.177</v>
      </c>
      <c r="R4459">
        <v>37.177</v>
      </c>
      <c r="S4459" s="44">
        <v>23458.69</v>
      </c>
      <c r="T4459">
        <v>23458.69</v>
      </c>
      <c r="U4459" s="42">
        <v>44328</v>
      </c>
      <c r="V4459">
        <v>5</v>
      </c>
      <c r="W4459">
        <v>3.7759999999999998</v>
      </c>
      <c r="X4459" s="44">
        <v>23458.69</v>
      </c>
      <c r="Y4459" s="45" t="s">
        <v>157</v>
      </c>
      <c r="Z4459" s="35" t="s">
        <v>149</v>
      </c>
      <c r="AA4459" s="35" t="s">
        <v>146</v>
      </c>
    </row>
    <row r="4460" spans="1:27" x14ac:dyDescent="0.25">
      <c r="A4460" t="s">
        <v>563</v>
      </c>
      <c r="B4460" t="s">
        <v>859</v>
      </c>
      <c r="C4460" t="s">
        <v>853</v>
      </c>
      <c r="E4460" t="s">
        <v>13129</v>
      </c>
      <c r="F4460" t="s">
        <v>13130</v>
      </c>
      <c r="G4460" t="s">
        <v>13131</v>
      </c>
      <c r="H4460" t="s">
        <v>10625</v>
      </c>
      <c r="I4460" t="s">
        <v>8844</v>
      </c>
      <c r="J4460" t="s">
        <v>9962</v>
      </c>
      <c r="K4460" t="s">
        <v>8819</v>
      </c>
      <c r="L4460" t="s">
        <v>34</v>
      </c>
      <c r="M4460" t="s">
        <v>94</v>
      </c>
      <c r="N4460" t="s">
        <v>149</v>
      </c>
      <c r="O4460" s="42">
        <v>44321</v>
      </c>
      <c r="P4460" s="42">
        <v>44321</v>
      </c>
      <c r="Q4460">
        <v>37.39</v>
      </c>
      <c r="R4460">
        <v>37.39</v>
      </c>
      <c r="S4460" s="44">
        <v>23593.09</v>
      </c>
      <c r="T4460">
        <v>23593.09</v>
      </c>
      <c r="U4460" s="42">
        <v>44321</v>
      </c>
      <c r="V4460">
        <v>5</v>
      </c>
      <c r="W4460">
        <v>3.7759999999999998</v>
      </c>
      <c r="X4460" s="44">
        <v>23593.09</v>
      </c>
      <c r="Y4460" s="45" t="s">
        <v>157</v>
      </c>
      <c r="Z4460" s="35" t="s">
        <v>149</v>
      </c>
      <c r="AA4460" s="35" t="s">
        <v>146</v>
      </c>
    </row>
    <row r="4461" spans="1:27" x14ac:dyDescent="0.25">
      <c r="A4461" t="s">
        <v>563</v>
      </c>
      <c r="B4461" t="s">
        <v>859</v>
      </c>
      <c r="C4461" t="s">
        <v>853</v>
      </c>
      <c r="E4461" t="s">
        <v>13132</v>
      </c>
      <c r="F4461" t="s">
        <v>13133</v>
      </c>
      <c r="G4461" t="s">
        <v>13134</v>
      </c>
      <c r="H4461" t="s">
        <v>10625</v>
      </c>
      <c r="I4461" t="s">
        <v>8844</v>
      </c>
      <c r="J4461" t="s">
        <v>9962</v>
      </c>
      <c r="K4461" t="s">
        <v>8819</v>
      </c>
      <c r="L4461" t="s">
        <v>34</v>
      </c>
      <c r="M4461" t="s">
        <v>94</v>
      </c>
      <c r="N4461" t="s">
        <v>149</v>
      </c>
      <c r="O4461" s="42">
        <v>44342</v>
      </c>
      <c r="P4461" s="42">
        <v>44342</v>
      </c>
      <c r="Q4461">
        <v>37.01</v>
      </c>
      <c r="R4461">
        <v>37.01</v>
      </c>
      <c r="S4461" s="44">
        <v>23760.42</v>
      </c>
      <c r="T4461">
        <v>23760.42</v>
      </c>
      <c r="U4461" s="42">
        <v>44342</v>
      </c>
      <c r="V4461">
        <v>5</v>
      </c>
      <c r="W4461">
        <v>3.7759999999999998</v>
      </c>
      <c r="X4461" s="44">
        <v>23760.42</v>
      </c>
      <c r="Y4461" s="45" t="s">
        <v>157</v>
      </c>
      <c r="Z4461" s="35" t="s">
        <v>149</v>
      </c>
      <c r="AA4461" s="35" t="s">
        <v>146</v>
      </c>
    </row>
    <row r="4462" spans="1:27" x14ac:dyDescent="0.25">
      <c r="A4462" t="s">
        <v>563</v>
      </c>
      <c r="B4462" t="s">
        <v>859</v>
      </c>
      <c r="C4462" t="s">
        <v>853</v>
      </c>
      <c r="E4462" t="s">
        <v>13135</v>
      </c>
      <c r="F4462" t="s">
        <v>13136</v>
      </c>
      <c r="G4462" t="s">
        <v>13137</v>
      </c>
      <c r="H4462" t="s">
        <v>10625</v>
      </c>
      <c r="I4462" t="s">
        <v>8844</v>
      </c>
      <c r="J4462" t="s">
        <v>9962</v>
      </c>
      <c r="K4462" t="s">
        <v>8819</v>
      </c>
      <c r="L4462" t="s">
        <v>34</v>
      </c>
      <c r="M4462" t="s">
        <v>94</v>
      </c>
      <c r="N4462" t="s">
        <v>149</v>
      </c>
      <c r="O4462" s="42">
        <v>44328</v>
      </c>
      <c r="P4462" s="42">
        <v>44328</v>
      </c>
      <c r="Q4462">
        <v>37.203000000000003</v>
      </c>
      <c r="R4462">
        <v>37.203000000000003</v>
      </c>
      <c r="S4462" s="44">
        <v>23884.33</v>
      </c>
      <c r="T4462">
        <v>23884.33</v>
      </c>
      <c r="U4462" s="42">
        <v>44328</v>
      </c>
      <c r="V4462">
        <v>5</v>
      </c>
      <c r="W4462">
        <v>3.7759999999999998</v>
      </c>
      <c r="X4462" s="44">
        <v>23884.33</v>
      </c>
      <c r="Y4462" s="45" t="s">
        <v>157</v>
      </c>
      <c r="Z4462" s="35" t="s">
        <v>149</v>
      </c>
      <c r="AA4462" s="35" t="s">
        <v>146</v>
      </c>
    </row>
    <row r="4463" spans="1:27" x14ac:dyDescent="0.25">
      <c r="A4463" t="s">
        <v>563</v>
      </c>
      <c r="B4463" t="s">
        <v>859</v>
      </c>
      <c r="C4463" t="s">
        <v>853</v>
      </c>
      <c r="E4463" t="s">
        <v>13138</v>
      </c>
      <c r="F4463" t="s">
        <v>13139</v>
      </c>
      <c r="G4463" t="s">
        <v>13140</v>
      </c>
      <c r="H4463" t="s">
        <v>10625</v>
      </c>
      <c r="I4463" t="s">
        <v>8844</v>
      </c>
      <c r="J4463" t="s">
        <v>9962</v>
      </c>
      <c r="K4463" t="s">
        <v>8819</v>
      </c>
      <c r="L4463" t="s">
        <v>34</v>
      </c>
      <c r="M4463" t="s">
        <v>94</v>
      </c>
      <c r="N4463" t="s">
        <v>12504</v>
      </c>
      <c r="O4463" s="42">
        <v>44335</v>
      </c>
      <c r="P4463" s="42">
        <v>44335</v>
      </c>
      <c r="Q4463">
        <v>37.709000000000003</v>
      </c>
      <c r="R4463">
        <v>37.709000000000003</v>
      </c>
      <c r="S4463" s="44">
        <v>24209.18</v>
      </c>
      <c r="T4463">
        <v>24209.18</v>
      </c>
      <c r="U4463" s="42">
        <v>44335</v>
      </c>
      <c r="V4463">
        <v>5</v>
      </c>
      <c r="W4463">
        <v>3.7759999999999998</v>
      </c>
      <c r="X4463" s="44">
        <v>24209.18</v>
      </c>
      <c r="Y4463" s="45" t="s">
        <v>157</v>
      </c>
      <c r="Z4463" s="35" t="s">
        <v>149</v>
      </c>
      <c r="AA4463" s="35" t="s">
        <v>146</v>
      </c>
    </row>
    <row r="4464" spans="1:27" x14ac:dyDescent="0.25">
      <c r="A4464" t="s">
        <v>563</v>
      </c>
      <c r="B4464" t="s">
        <v>859</v>
      </c>
      <c r="C4464" t="s">
        <v>853</v>
      </c>
      <c r="E4464" t="s">
        <v>13141</v>
      </c>
      <c r="F4464" t="s">
        <v>13142</v>
      </c>
      <c r="G4464" t="s">
        <v>13143</v>
      </c>
      <c r="H4464" t="s">
        <v>10625</v>
      </c>
      <c r="I4464" t="s">
        <v>8844</v>
      </c>
      <c r="J4464" t="s">
        <v>9962</v>
      </c>
      <c r="K4464" t="s">
        <v>8819</v>
      </c>
      <c r="L4464" t="s">
        <v>34</v>
      </c>
      <c r="M4464" t="s">
        <v>94</v>
      </c>
      <c r="N4464" t="s">
        <v>149</v>
      </c>
      <c r="O4464" s="42">
        <v>44323</v>
      </c>
      <c r="P4464" s="42">
        <v>44323</v>
      </c>
      <c r="Q4464">
        <v>38.450000000000003</v>
      </c>
      <c r="R4464">
        <v>38.450000000000003</v>
      </c>
      <c r="S4464" s="44">
        <v>24261.95</v>
      </c>
      <c r="T4464">
        <v>24261.95</v>
      </c>
      <c r="U4464" s="42">
        <v>44323</v>
      </c>
      <c r="V4464">
        <v>5</v>
      </c>
      <c r="W4464">
        <v>3.7759999999999998</v>
      </c>
      <c r="X4464" s="44">
        <v>24261.95</v>
      </c>
      <c r="Y4464" s="45" t="s">
        <v>157</v>
      </c>
      <c r="Z4464" s="35" t="s">
        <v>149</v>
      </c>
      <c r="AA4464" s="35" t="s">
        <v>146</v>
      </c>
    </row>
    <row r="4465" spans="1:27" x14ac:dyDescent="0.25">
      <c r="A4465" t="s">
        <v>563</v>
      </c>
      <c r="B4465" t="s">
        <v>859</v>
      </c>
      <c r="C4465" t="s">
        <v>853</v>
      </c>
      <c r="E4465" t="s">
        <v>13144</v>
      </c>
      <c r="F4465" t="s">
        <v>13145</v>
      </c>
      <c r="G4465" t="s">
        <v>13146</v>
      </c>
      <c r="H4465" t="s">
        <v>10625</v>
      </c>
      <c r="I4465" t="s">
        <v>8844</v>
      </c>
      <c r="J4465" t="s">
        <v>9962</v>
      </c>
      <c r="K4465" t="s">
        <v>8819</v>
      </c>
      <c r="L4465" t="s">
        <v>34</v>
      </c>
      <c r="M4465" t="s">
        <v>94</v>
      </c>
      <c r="N4465" t="s">
        <v>11472</v>
      </c>
      <c r="O4465" s="42">
        <v>44344</v>
      </c>
      <c r="P4465" s="42">
        <v>44344</v>
      </c>
      <c r="Q4465">
        <v>38.274999999999999</v>
      </c>
      <c r="R4465">
        <v>38.274999999999999</v>
      </c>
      <c r="S4465" s="44">
        <v>24572.55</v>
      </c>
      <c r="T4465">
        <v>24572.55</v>
      </c>
      <c r="U4465" s="42">
        <v>44344</v>
      </c>
      <c r="V4465">
        <v>5</v>
      </c>
      <c r="W4465">
        <v>3.7759999999999998</v>
      </c>
      <c r="X4465" s="44">
        <v>24572.55</v>
      </c>
      <c r="Y4465" s="45" t="s">
        <v>157</v>
      </c>
      <c r="Z4465" s="35" t="s">
        <v>149</v>
      </c>
      <c r="AA4465" s="35" t="s">
        <v>146</v>
      </c>
    </row>
    <row r="4466" spans="1:27" x14ac:dyDescent="0.25">
      <c r="A4466" t="s">
        <v>563</v>
      </c>
      <c r="B4466" t="s">
        <v>859</v>
      </c>
      <c r="C4466" t="s">
        <v>853</v>
      </c>
      <c r="E4466" t="s">
        <v>13147</v>
      </c>
      <c r="F4466" t="s">
        <v>13148</v>
      </c>
      <c r="G4466" t="s">
        <v>13149</v>
      </c>
      <c r="H4466" t="s">
        <v>10625</v>
      </c>
      <c r="I4466" t="s">
        <v>8844</v>
      </c>
      <c r="J4466" t="s">
        <v>9962</v>
      </c>
      <c r="K4466" t="s">
        <v>8819</v>
      </c>
      <c r="L4466" t="s">
        <v>34</v>
      </c>
      <c r="M4466" t="s">
        <v>94</v>
      </c>
      <c r="N4466" t="s">
        <v>149</v>
      </c>
      <c r="O4466" s="42">
        <v>44328</v>
      </c>
      <c r="P4466" s="42">
        <v>44328</v>
      </c>
      <c r="Q4466">
        <v>38.975000000000001</v>
      </c>
      <c r="R4466">
        <v>38.975000000000001</v>
      </c>
      <c r="S4466" s="44">
        <v>24593.23</v>
      </c>
      <c r="T4466">
        <v>24593.23</v>
      </c>
      <c r="U4466" s="42">
        <v>44328</v>
      </c>
      <c r="V4466">
        <v>5</v>
      </c>
      <c r="W4466">
        <v>3.7759999999999998</v>
      </c>
      <c r="X4466" s="44">
        <v>24593.23</v>
      </c>
      <c r="Y4466" s="45" t="s">
        <v>157</v>
      </c>
      <c r="Z4466" s="35" t="s">
        <v>149</v>
      </c>
      <c r="AA4466" s="35" t="s">
        <v>146</v>
      </c>
    </row>
    <row r="4467" spans="1:27" x14ac:dyDescent="0.25">
      <c r="A4467" t="s">
        <v>563</v>
      </c>
      <c r="B4467" t="s">
        <v>859</v>
      </c>
      <c r="C4467" t="s">
        <v>853</v>
      </c>
      <c r="E4467" t="s">
        <v>13150</v>
      </c>
      <c r="F4467" t="s">
        <v>13151</v>
      </c>
      <c r="G4467" t="s">
        <v>13152</v>
      </c>
      <c r="H4467" t="s">
        <v>10625</v>
      </c>
      <c r="I4467" t="s">
        <v>8844</v>
      </c>
      <c r="J4467" t="s">
        <v>9962</v>
      </c>
      <c r="K4467" t="s">
        <v>8819</v>
      </c>
      <c r="L4467" t="s">
        <v>34</v>
      </c>
      <c r="M4467" t="s">
        <v>94</v>
      </c>
      <c r="N4467" t="s">
        <v>149</v>
      </c>
      <c r="O4467" s="42">
        <v>44330</v>
      </c>
      <c r="P4467" s="42">
        <v>44330</v>
      </c>
      <c r="Q4467">
        <v>38.341999999999999</v>
      </c>
      <c r="R4467">
        <v>38.341999999999999</v>
      </c>
      <c r="S4467" s="44">
        <v>24615.56</v>
      </c>
      <c r="T4467">
        <v>24615.56</v>
      </c>
      <c r="U4467" s="42">
        <v>44330</v>
      </c>
      <c r="V4467">
        <v>5</v>
      </c>
      <c r="W4467">
        <v>3.7759999999999998</v>
      </c>
      <c r="X4467" s="44">
        <v>24615.56</v>
      </c>
      <c r="Y4467" s="45" t="s">
        <v>157</v>
      </c>
      <c r="Z4467" s="35" t="s">
        <v>149</v>
      </c>
      <c r="AA4467" s="35" t="s">
        <v>146</v>
      </c>
    </row>
    <row r="4468" spans="1:27" x14ac:dyDescent="0.25">
      <c r="A4468" t="s">
        <v>563</v>
      </c>
      <c r="B4468" t="s">
        <v>859</v>
      </c>
      <c r="C4468" t="s">
        <v>853</v>
      </c>
      <c r="E4468" t="s">
        <v>13153</v>
      </c>
      <c r="F4468" t="s">
        <v>13154</v>
      </c>
      <c r="G4468" t="s">
        <v>13155</v>
      </c>
      <c r="H4468" t="s">
        <v>10625</v>
      </c>
      <c r="I4468" t="s">
        <v>8844</v>
      </c>
      <c r="J4468" t="s">
        <v>9962</v>
      </c>
      <c r="K4468" t="s">
        <v>8819</v>
      </c>
      <c r="L4468" t="s">
        <v>34</v>
      </c>
      <c r="M4468" t="s">
        <v>94</v>
      </c>
      <c r="N4468" t="s">
        <v>12498</v>
      </c>
      <c r="O4468" s="42">
        <v>44333</v>
      </c>
      <c r="P4468" s="42">
        <v>44333</v>
      </c>
      <c r="Q4468">
        <v>38.456000000000003</v>
      </c>
      <c r="R4468">
        <v>38.456000000000003</v>
      </c>
      <c r="S4468" s="44">
        <v>24688.75</v>
      </c>
      <c r="T4468">
        <v>24688.75</v>
      </c>
      <c r="U4468" s="42">
        <v>44333</v>
      </c>
      <c r="V4468">
        <v>5</v>
      </c>
      <c r="W4468">
        <v>3.7759999999999998</v>
      </c>
      <c r="X4468" s="44">
        <v>24688.75</v>
      </c>
      <c r="Y4468" s="45" t="s">
        <v>157</v>
      </c>
      <c r="Z4468" s="35" t="s">
        <v>149</v>
      </c>
      <c r="AA4468" s="35" t="s">
        <v>146</v>
      </c>
    </row>
    <row r="4469" spans="1:27" x14ac:dyDescent="0.25">
      <c r="A4469" t="s">
        <v>563</v>
      </c>
      <c r="B4469" t="s">
        <v>859</v>
      </c>
      <c r="C4469" t="s">
        <v>853</v>
      </c>
      <c r="E4469" t="s">
        <v>13156</v>
      </c>
      <c r="F4469" t="s">
        <v>13157</v>
      </c>
      <c r="G4469" t="s">
        <v>13158</v>
      </c>
      <c r="H4469" t="s">
        <v>10625</v>
      </c>
      <c r="I4469" t="s">
        <v>8844</v>
      </c>
      <c r="J4469" t="s">
        <v>9962</v>
      </c>
      <c r="K4469" t="s">
        <v>8819</v>
      </c>
      <c r="L4469" t="s">
        <v>34</v>
      </c>
      <c r="M4469" t="s">
        <v>94</v>
      </c>
      <c r="N4469" t="s">
        <v>149</v>
      </c>
      <c r="O4469" s="42">
        <v>44330</v>
      </c>
      <c r="P4469" s="42">
        <v>44330</v>
      </c>
      <c r="Q4469">
        <v>39.177</v>
      </c>
      <c r="R4469">
        <v>39.177</v>
      </c>
      <c r="S4469" s="44">
        <v>24720.69</v>
      </c>
      <c r="T4469">
        <v>24720.69</v>
      </c>
      <c r="U4469" s="42">
        <v>44330</v>
      </c>
      <c r="V4469">
        <v>5</v>
      </c>
      <c r="W4469">
        <v>3.7759999999999998</v>
      </c>
      <c r="X4469" s="44">
        <v>24720.69</v>
      </c>
      <c r="Y4469" s="45" t="s">
        <v>157</v>
      </c>
      <c r="Z4469" s="35" t="s">
        <v>149</v>
      </c>
      <c r="AA4469" s="35" t="s">
        <v>146</v>
      </c>
    </row>
    <row r="4470" spans="1:27" x14ac:dyDescent="0.25">
      <c r="A4470" t="s">
        <v>563</v>
      </c>
      <c r="B4470" t="s">
        <v>859</v>
      </c>
      <c r="C4470" t="s">
        <v>853</v>
      </c>
      <c r="E4470" t="s">
        <v>13159</v>
      </c>
      <c r="F4470" t="s">
        <v>13160</v>
      </c>
      <c r="G4470" t="s">
        <v>13161</v>
      </c>
      <c r="H4470" t="s">
        <v>10625</v>
      </c>
      <c r="I4470" t="s">
        <v>8844</v>
      </c>
      <c r="J4470" t="s">
        <v>9962</v>
      </c>
      <c r="K4470" t="s">
        <v>8819</v>
      </c>
      <c r="L4470" t="s">
        <v>34</v>
      </c>
      <c r="M4470" t="s">
        <v>94</v>
      </c>
      <c r="N4470" t="s">
        <v>12489</v>
      </c>
      <c r="O4470" s="42">
        <v>44321</v>
      </c>
      <c r="P4470" s="42">
        <v>44321</v>
      </c>
      <c r="Q4470">
        <v>39.020000000000003</v>
      </c>
      <c r="R4470">
        <v>39.020000000000003</v>
      </c>
      <c r="S4470" s="44">
        <v>25050.84</v>
      </c>
      <c r="T4470">
        <v>25050.84</v>
      </c>
      <c r="U4470" s="42">
        <v>44321</v>
      </c>
      <c r="V4470">
        <v>5</v>
      </c>
      <c r="W4470">
        <v>3.7759999999999998</v>
      </c>
      <c r="X4470" s="44">
        <v>25050.84</v>
      </c>
      <c r="Y4470" s="45" t="s">
        <v>157</v>
      </c>
      <c r="Z4470" s="35" t="s">
        <v>149</v>
      </c>
      <c r="AA4470" s="35" t="s">
        <v>146</v>
      </c>
    </row>
    <row r="4471" spans="1:27" x14ac:dyDescent="0.25">
      <c r="A4471" t="s">
        <v>563</v>
      </c>
      <c r="B4471" t="s">
        <v>859</v>
      </c>
      <c r="C4471" t="s">
        <v>853</v>
      </c>
      <c r="E4471" t="s">
        <v>13162</v>
      </c>
      <c r="F4471" t="s">
        <v>13163</v>
      </c>
      <c r="G4471" t="s">
        <v>13164</v>
      </c>
      <c r="H4471" t="s">
        <v>10625</v>
      </c>
      <c r="I4471" t="s">
        <v>8844</v>
      </c>
      <c r="J4471" t="s">
        <v>9962</v>
      </c>
      <c r="K4471" t="s">
        <v>8819</v>
      </c>
      <c r="L4471" t="s">
        <v>34</v>
      </c>
      <c r="M4471" t="s">
        <v>94</v>
      </c>
      <c r="N4471" t="s">
        <v>12495</v>
      </c>
      <c r="O4471" s="42">
        <v>44330</v>
      </c>
      <c r="P4471" s="42">
        <v>44330</v>
      </c>
      <c r="Q4471">
        <v>39.975000000000001</v>
      </c>
      <c r="R4471">
        <v>39.975000000000001</v>
      </c>
      <c r="S4471" s="44">
        <v>25224.23</v>
      </c>
      <c r="T4471">
        <v>25224.23</v>
      </c>
      <c r="U4471" s="42">
        <v>44330</v>
      </c>
      <c r="V4471">
        <v>5</v>
      </c>
      <c r="W4471">
        <v>3.7759999999999998</v>
      </c>
      <c r="X4471" s="44">
        <v>25224.23</v>
      </c>
      <c r="Y4471" s="45" t="s">
        <v>157</v>
      </c>
      <c r="Z4471" s="35" t="s">
        <v>149</v>
      </c>
      <c r="AA4471" s="35" t="s">
        <v>146</v>
      </c>
    </row>
    <row r="4472" spans="1:27" x14ac:dyDescent="0.25">
      <c r="A4472" t="s">
        <v>563</v>
      </c>
      <c r="B4472" t="s">
        <v>859</v>
      </c>
      <c r="C4472" t="s">
        <v>853</v>
      </c>
      <c r="E4472" t="s">
        <v>13165</v>
      </c>
      <c r="F4472" t="s">
        <v>13166</v>
      </c>
      <c r="G4472" t="s">
        <v>13167</v>
      </c>
      <c r="H4472" t="s">
        <v>10625</v>
      </c>
      <c r="I4472" t="s">
        <v>8844</v>
      </c>
      <c r="J4472" t="s">
        <v>9962</v>
      </c>
      <c r="K4472" t="s">
        <v>8819</v>
      </c>
      <c r="L4472" t="s">
        <v>34</v>
      </c>
      <c r="M4472" t="s">
        <v>94</v>
      </c>
      <c r="N4472" t="s">
        <v>11478</v>
      </c>
      <c r="O4472" s="42">
        <v>44344</v>
      </c>
      <c r="P4472" s="42">
        <v>44344</v>
      </c>
      <c r="Q4472">
        <v>40.045999999999999</v>
      </c>
      <c r="R4472">
        <v>40.045999999999999</v>
      </c>
      <c r="S4472" s="44">
        <v>25269.03</v>
      </c>
      <c r="T4472">
        <v>25269.03</v>
      </c>
      <c r="U4472" s="42">
        <v>44344</v>
      </c>
      <c r="V4472">
        <v>5</v>
      </c>
      <c r="W4472">
        <v>3.7759999999999998</v>
      </c>
      <c r="X4472" s="44">
        <v>25269.03</v>
      </c>
      <c r="Y4472" s="45" t="s">
        <v>157</v>
      </c>
      <c r="Z4472" s="35" t="s">
        <v>149</v>
      </c>
      <c r="AA4472" s="35" t="s">
        <v>146</v>
      </c>
    </row>
    <row r="4473" spans="1:27" x14ac:dyDescent="0.25">
      <c r="A4473" t="s">
        <v>563</v>
      </c>
      <c r="B4473" t="s">
        <v>859</v>
      </c>
      <c r="C4473" t="s">
        <v>853</v>
      </c>
      <c r="E4473" t="s">
        <v>13168</v>
      </c>
      <c r="F4473" t="s">
        <v>13169</v>
      </c>
      <c r="G4473" t="s">
        <v>13170</v>
      </c>
      <c r="H4473" t="s">
        <v>10625</v>
      </c>
      <c r="I4473" t="s">
        <v>8844</v>
      </c>
      <c r="J4473" t="s">
        <v>9962</v>
      </c>
      <c r="K4473" t="s">
        <v>8819</v>
      </c>
      <c r="L4473" t="s">
        <v>34</v>
      </c>
      <c r="M4473" t="s">
        <v>94</v>
      </c>
      <c r="N4473" t="s">
        <v>149</v>
      </c>
      <c r="O4473" s="42">
        <v>44335</v>
      </c>
      <c r="P4473" s="42">
        <v>44335</v>
      </c>
      <c r="Q4473">
        <v>40.290999999999997</v>
      </c>
      <c r="R4473">
        <v>40.290999999999997</v>
      </c>
      <c r="S4473" s="44">
        <v>25423.62</v>
      </c>
      <c r="T4473">
        <v>25423.62</v>
      </c>
      <c r="U4473" s="42">
        <v>44335</v>
      </c>
      <c r="V4473">
        <v>5</v>
      </c>
      <c r="W4473">
        <v>3.7759999999999998</v>
      </c>
      <c r="X4473" s="44">
        <v>25423.62</v>
      </c>
      <c r="Y4473" s="45" t="s">
        <v>157</v>
      </c>
      <c r="Z4473" s="35" t="s">
        <v>149</v>
      </c>
      <c r="AA4473" s="35" t="s">
        <v>146</v>
      </c>
    </row>
    <row r="4474" spans="1:27" x14ac:dyDescent="0.25">
      <c r="A4474" t="s">
        <v>563</v>
      </c>
      <c r="B4474" t="s">
        <v>859</v>
      </c>
      <c r="C4474" t="s">
        <v>853</v>
      </c>
      <c r="E4474" t="s">
        <v>13171</v>
      </c>
      <c r="F4474" t="s">
        <v>13172</v>
      </c>
      <c r="G4474" t="s">
        <v>13173</v>
      </c>
      <c r="H4474" t="s">
        <v>9961</v>
      </c>
      <c r="I4474" t="s">
        <v>8841</v>
      </c>
      <c r="J4474" t="s">
        <v>9962</v>
      </c>
      <c r="K4474" t="s">
        <v>8819</v>
      </c>
      <c r="L4474" t="s">
        <v>34</v>
      </c>
      <c r="M4474" t="s">
        <v>94</v>
      </c>
      <c r="N4474" t="s">
        <v>11481</v>
      </c>
      <c r="O4474" s="42">
        <v>44344</v>
      </c>
      <c r="P4474" s="42">
        <v>44344</v>
      </c>
      <c r="Q4474">
        <v>36.49</v>
      </c>
      <c r="R4474">
        <v>36.49</v>
      </c>
      <c r="S4474" s="44">
        <v>25543</v>
      </c>
      <c r="T4474">
        <v>25543</v>
      </c>
      <c r="U4474" s="42">
        <v>44347</v>
      </c>
      <c r="V4474">
        <v>5</v>
      </c>
      <c r="W4474">
        <v>3.7759999999999998</v>
      </c>
      <c r="X4474" s="44">
        <v>25543</v>
      </c>
      <c r="Y4474" s="45" t="s">
        <v>157</v>
      </c>
      <c r="Z4474" s="35" t="s">
        <v>149</v>
      </c>
      <c r="AA4474" s="35" t="s">
        <v>146</v>
      </c>
    </row>
    <row r="4475" spans="1:27" x14ac:dyDescent="0.25">
      <c r="A4475" t="s">
        <v>150</v>
      </c>
      <c r="B4475" t="s">
        <v>151</v>
      </c>
      <c r="C4475" t="s">
        <v>152</v>
      </c>
      <c r="E4475" t="s">
        <v>13174</v>
      </c>
      <c r="F4475" t="s">
        <v>13175</v>
      </c>
      <c r="G4475" t="s">
        <v>13176</v>
      </c>
      <c r="H4475" t="s">
        <v>7776</v>
      </c>
      <c r="I4475" t="s">
        <v>7777</v>
      </c>
      <c r="J4475" t="s">
        <v>65</v>
      </c>
      <c r="K4475" t="s">
        <v>7778</v>
      </c>
      <c r="L4475" t="s">
        <v>4</v>
      </c>
      <c r="M4475" t="s">
        <v>64</v>
      </c>
      <c r="N4475" t="s">
        <v>149</v>
      </c>
      <c r="O4475" s="42">
        <v>44337</v>
      </c>
      <c r="P4475" s="42">
        <v>44337</v>
      </c>
      <c r="Q4475">
        <v>300</v>
      </c>
      <c r="R4475">
        <v>300</v>
      </c>
      <c r="S4475" s="44">
        <v>25677.97</v>
      </c>
      <c r="T4475">
        <v>25677.97</v>
      </c>
      <c r="U4475" s="42">
        <v>44337</v>
      </c>
      <c r="V4475">
        <v>5</v>
      </c>
      <c r="W4475">
        <v>3.7759999999999998</v>
      </c>
      <c r="X4475" s="44">
        <v>6800.3098516949149</v>
      </c>
      <c r="Y4475" s="45" t="s">
        <v>157</v>
      </c>
      <c r="Z4475" s="35" t="s">
        <v>149</v>
      </c>
      <c r="AA4475" s="35" t="s">
        <v>146</v>
      </c>
    </row>
    <row r="4476" spans="1:27" x14ac:dyDescent="0.25">
      <c r="A4476" t="s">
        <v>563</v>
      </c>
      <c r="B4476" t="s">
        <v>859</v>
      </c>
      <c r="C4476" t="s">
        <v>853</v>
      </c>
      <c r="E4476" t="s">
        <v>13177</v>
      </c>
      <c r="F4476" t="s">
        <v>13178</v>
      </c>
      <c r="G4476" t="s">
        <v>13179</v>
      </c>
      <c r="H4476" t="s">
        <v>10625</v>
      </c>
      <c r="I4476" t="s">
        <v>8844</v>
      </c>
      <c r="J4476" t="s">
        <v>9962</v>
      </c>
      <c r="K4476" t="s">
        <v>8819</v>
      </c>
      <c r="L4476" t="s">
        <v>34</v>
      </c>
      <c r="M4476" t="s">
        <v>94</v>
      </c>
      <c r="N4476" t="s">
        <v>12492</v>
      </c>
      <c r="O4476" s="42">
        <v>44322</v>
      </c>
      <c r="P4476" s="42">
        <v>44322</v>
      </c>
      <c r="Q4476">
        <v>40.14</v>
      </c>
      <c r="R4476">
        <v>40.14</v>
      </c>
      <c r="S4476" s="44">
        <v>25769.88</v>
      </c>
      <c r="T4476">
        <v>25769.88</v>
      </c>
      <c r="U4476" s="42">
        <v>44322</v>
      </c>
      <c r="V4476">
        <v>5</v>
      </c>
      <c r="W4476">
        <v>3.7759999999999998</v>
      </c>
      <c r="X4476" s="44">
        <v>25769.88</v>
      </c>
      <c r="Y4476" s="45" t="s">
        <v>157</v>
      </c>
      <c r="Z4476" s="35" t="s">
        <v>149</v>
      </c>
      <c r="AA4476" s="35" t="s">
        <v>146</v>
      </c>
    </row>
    <row r="4477" spans="1:27" x14ac:dyDescent="0.25">
      <c r="A4477" t="s">
        <v>563</v>
      </c>
      <c r="B4477" t="s">
        <v>859</v>
      </c>
      <c r="C4477" t="s">
        <v>853</v>
      </c>
      <c r="E4477" t="s">
        <v>13180</v>
      </c>
      <c r="F4477" t="s">
        <v>13181</v>
      </c>
      <c r="G4477" t="s">
        <v>13182</v>
      </c>
      <c r="H4477" t="s">
        <v>10625</v>
      </c>
      <c r="I4477" t="s">
        <v>8844</v>
      </c>
      <c r="J4477" t="s">
        <v>9962</v>
      </c>
      <c r="K4477" t="s">
        <v>8819</v>
      </c>
      <c r="L4477" t="s">
        <v>34</v>
      </c>
      <c r="M4477" t="s">
        <v>94</v>
      </c>
      <c r="N4477" t="s">
        <v>149</v>
      </c>
      <c r="O4477" s="42">
        <v>44323</v>
      </c>
      <c r="P4477" s="42">
        <v>44323</v>
      </c>
      <c r="Q4477">
        <v>40.99</v>
      </c>
      <c r="R4477">
        <v>40.99</v>
      </c>
      <c r="S4477" s="44">
        <v>25864.69</v>
      </c>
      <c r="T4477">
        <v>25864.69</v>
      </c>
      <c r="U4477" s="42">
        <v>44323</v>
      </c>
      <c r="V4477">
        <v>5</v>
      </c>
      <c r="W4477">
        <v>3.7759999999999998</v>
      </c>
      <c r="X4477" s="44">
        <v>25864.69</v>
      </c>
      <c r="Y4477" s="45" t="s">
        <v>157</v>
      </c>
      <c r="Z4477" s="35" t="s">
        <v>149</v>
      </c>
      <c r="AA4477" s="35" t="s">
        <v>146</v>
      </c>
    </row>
    <row r="4478" spans="1:27" x14ac:dyDescent="0.25">
      <c r="A4478" t="s">
        <v>150</v>
      </c>
      <c r="B4478" t="s">
        <v>151</v>
      </c>
      <c r="C4478" t="s">
        <v>152</v>
      </c>
      <c r="E4478" t="s">
        <v>13183</v>
      </c>
      <c r="F4478" t="s">
        <v>13184</v>
      </c>
      <c r="G4478" t="s">
        <v>13185</v>
      </c>
      <c r="H4478" t="s">
        <v>7347</v>
      </c>
      <c r="I4478" t="s">
        <v>7246</v>
      </c>
      <c r="J4478" t="s">
        <v>65</v>
      </c>
      <c r="K4478" t="s">
        <v>7778</v>
      </c>
      <c r="L4478" t="s">
        <v>4</v>
      </c>
      <c r="M4478" t="s">
        <v>64</v>
      </c>
      <c r="N4478" t="s">
        <v>149</v>
      </c>
      <c r="O4478" s="42">
        <v>44337</v>
      </c>
      <c r="P4478" s="42">
        <v>44337</v>
      </c>
      <c r="Q4478">
        <v>300</v>
      </c>
      <c r="R4478">
        <v>300</v>
      </c>
      <c r="S4478" s="44">
        <v>25932.2</v>
      </c>
      <c r="T4478">
        <v>25932.2</v>
      </c>
      <c r="U4478" s="42">
        <v>44337</v>
      </c>
      <c r="V4478">
        <v>5</v>
      </c>
      <c r="W4478">
        <v>3.7759999999999998</v>
      </c>
      <c r="X4478" s="44">
        <v>6867.6377118644059</v>
      </c>
      <c r="Y4478" s="45" t="s">
        <v>157</v>
      </c>
      <c r="Z4478" s="35" t="s">
        <v>149</v>
      </c>
      <c r="AA4478" s="35" t="s">
        <v>146</v>
      </c>
    </row>
    <row r="4479" spans="1:27" x14ac:dyDescent="0.25">
      <c r="A4479" t="s">
        <v>150</v>
      </c>
      <c r="B4479" t="s">
        <v>151</v>
      </c>
      <c r="C4479" t="s">
        <v>152</v>
      </c>
      <c r="E4479" t="s">
        <v>13186</v>
      </c>
      <c r="F4479" t="s">
        <v>13187</v>
      </c>
      <c r="G4479" t="s">
        <v>13188</v>
      </c>
      <c r="H4479" t="s">
        <v>7347</v>
      </c>
      <c r="I4479" t="s">
        <v>7246</v>
      </c>
      <c r="J4479" t="s">
        <v>65</v>
      </c>
      <c r="K4479" t="s">
        <v>7778</v>
      </c>
      <c r="L4479" t="s">
        <v>4</v>
      </c>
      <c r="M4479" t="s">
        <v>64</v>
      </c>
      <c r="N4479" t="s">
        <v>149</v>
      </c>
      <c r="O4479" s="42">
        <v>44337</v>
      </c>
      <c r="P4479" s="42">
        <v>44337</v>
      </c>
      <c r="Q4479">
        <v>300</v>
      </c>
      <c r="R4479">
        <v>300</v>
      </c>
      <c r="S4479" s="44">
        <v>25932.2</v>
      </c>
      <c r="T4479">
        <v>25932.2</v>
      </c>
      <c r="U4479" s="42">
        <v>44337</v>
      </c>
      <c r="V4479">
        <v>5</v>
      </c>
      <c r="W4479">
        <v>3.7759999999999998</v>
      </c>
      <c r="X4479" s="44">
        <v>6867.6377118644059</v>
      </c>
      <c r="Y4479" s="45" t="s">
        <v>157</v>
      </c>
      <c r="Z4479" s="35" t="s">
        <v>149</v>
      </c>
      <c r="AA4479" s="35" t="s">
        <v>146</v>
      </c>
    </row>
    <row r="4480" spans="1:27" x14ac:dyDescent="0.25">
      <c r="A4480" t="s">
        <v>563</v>
      </c>
      <c r="B4480" t="s">
        <v>859</v>
      </c>
      <c r="C4480" t="s">
        <v>853</v>
      </c>
      <c r="E4480" t="s">
        <v>13189</v>
      </c>
      <c r="F4480" t="s">
        <v>13190</v>
      </c>
      <c r="G4480" t="s">
        <v>13191</v>
      </c>
      <c r="H4480" t="s">
        <v>9961</v>
      </c>
      <c r="I4480" t="s">
        <v>8841</v>
      </c>
      <c r="J4480" t="s">
        <v>9962</v>
      </c>
      <c r="K4480" t="s">
        <v>8819</v>
      </c>
      <c r="L4480" t="s">
        <v>34</v>
      </c>
      <c r="M4480" t="s">
        <v>94</v>
      </c>
      <c r="N4480" t="s">
        <v>149</v>
      </c>
      <c r="O4480" s="42">
        <v>44336</v>
      </c>
      <c r="P4480" s="42">
        <v>44336</v>
      </c>
      <c r="Q4480">
        <v>37.130000000000003</v>
      </c>
      <c r="R4480">
        <v>37.130000000000003</v>
      </c>
      <c r="S4480" s="44">
        <v>25991</v>
      </c>
      <c r="T4480">
        <v>25991</v>
      </c>
      <c r="U4480" s="42">
        <v>44336</v>
      </c>
      <c r="V4480">
        <v>5</v>
      </c>
      <c r="W4480">
        <v>3.7759999999999998</v>
      </c>
      <c r="X4480" s="44">
        <v>25991</v>
      </c>
      <c r="Y4480" s="45" t="s">
        <v>157</v>
      </c>
      <c r="Z4480" s="35" t="s">
        <v>149</v>
      </c>
      <c r="AA4480" s="35" t="s">
        <v>146</v>
      </c>
    </row>
    <row r="4481" spans="1:27" x14ac:dyDescent="0.25">
      <c r="A4481" t="s">
        <v>563</v>
      </c>
      <c r="B4481" t="s">
        <v>859</v>
      </c>
      <c r="C4481" t="s">
        <v>853</v>
      </c>
      <c r="E4481" t="s">
        <v>13192</v>
      </c>
      <c r="F4481" t="s">
        <v>13193</v>
      </c>
      <c r="G4481" t="s">
        <v>13194</v>
      </c>
      <c r="H4481" t="s">
        <v>10625</v>
      </c>
      <c r="I4481" t="s">
        <v>8844</v>
      </c>
      <c r="J4481" t="s">
        <v>9962</v>
      </c>
      <c r="K4481" t="s">
        <v>8819</v>
      </c>
      <c r="L4481" t="s">
        <v>34</v>
      </c>
      <c r="M4481" t="s">
        <v>94</v>
      </c>
      <c r="N4481" t="s">
        <v>12507</v>
      </c>
      <c r="O4481" s="42">
        <v>44334</v>
      </c>
      <c r="P4481" s="42">
        <v>44334</v>
      </c>
      <c r="Q4481">
        <v>40.633000000000003</v>
      </c>
      <c r="R4481">
        <v>40.633000000000003</v>
      </c>
      <c r="S4481" s="44">
        <v>26086.39</v>
      </c>
      <c r="T4481">
        <v>26086.39</v>
      </c>
      <c r="U4481" s="42">
        <v>44334</v>
      </c>
      <c r="V4481">
        <v>5</v>
      </c>
      <c r="W4481">
        <v>3.7759999999999998</v>
      </c>
      <c r="X4481" s="44">
        <v>26086.39</v>
      </c>
      <c r="Y4481" s="45" t="s">
        <v>157</v>
      </c>
      <c r="Z4481" s="35" t="s">
        <v>149</v>
      </c>
      <c r="AA4481" s="35" t="s">
        <v>146</v>
      </c>
    </row>
    <row r="4482" spans="1:27" x14ac:dyDescent="0.25">
      <c r="A4482" t="s">
        <v>150</v>
      </c>
      <c r="B4482" t="s">
        <v>151</v>
      </c>
      <c r="C4482" t="s">
        <v>152</v>
      </c>
      <c r="E4482" t="s">
        <v>13195</v>
      </c>
      <c r="F4482" t="s">
        <v>13196</v>
      </c>
      <c r="G4482" t="s">
        <v>13197</v>
      </c>
      <c r="H4482" t="s">
        <v>7925</v>
      </c>
      <c r="I4482" t="s">
        <v>7695</v>
      </c>
      <c r="J4482" t="s">
        <v>65</v>
      </c>
      <c r="K4482" t="s">
        <v>7778</v>
      </c>
      <c r="L4482" t="s">
        <v>4</v>
      </c>
      <c r="M4482" t="s">
        <v>64</v>
      </c>
      <c r="N4482" t="s">
        <v>149</v>
      </c>
      <c r="O4482" s="42">
        <v>44328</v>
      </c>
      <c r="P4482" s="42">
        <v>44328</v>
      </c>
      <c r="Q4482">
        <v>320</v>
      </c>
      <c r="R4482">
        <v>320</v>
      </c>
      <c r="S4482" s="44">
        <v>27118.639999999999</v>
      </c>
      <c r="T4482">
        <v>27118.639999999999</v>
      </c>
      <c r="U4482" s="42">
        <v>44328</v>
      </c>
      <c r="V4482">
        <v>5</v>
      </c>
      <c r="W4482">
        <v>3.7759999999999998</v>
      </c>
      <c r="X4482" s="44">
        <v>7181.843220338983</v>
      </c>
      <c r="Y4482" s="45" t="s">
        <v>157</v>
      </c>
      <c r="Z4482" s="35" t="s">
        <v>149</v>
      </c>
      <c r="AA4482" s="35" t="s">
        <v>146</v>
      </c>
    </row>
    <row r="4483" spans="1:27" x14ac:dyDescent="0.25">
      <c r="A4483" t="s">
        <v>563</v>
      </c>
      <c r="B4483" t="s">
        <v>859</v>
      </c>
      <c r="C4483" t="s">
        <v>853</v>
      </c>
      <c r="E4483" t="s">
        <v>13198</v>
      </c>
      <c r="F4483" t="s">
        <v>13199</v>
      </c>
      <c r="G4483" t="s">
        <v>13200</v>
      </c>
      <c r="H4483" t="s">
        <v>9961</v>
      </c>
      <c r="I4483" t="s">
        <v>8841</v>
      </c>
      <c r="J4483" t="s">
        <v>9962</v>
      </c>
      <c r="K4483" t="s">
        <v>8819</v>
      </c>
      <c r="L4483" t="s">
        <v>34</v>
      </c>
      <c r="M4483" t="s">
        <v>94</v>
      </c>
      <c r="N4483" t="s">
        <v>149</v>
      </c>
      <c r="O4483" s="42">
        <v>44336</v>
      </c>
      <c r="P4483" s="42">
        <v>44336</v>
      </c>
      <c r="Q4483">
        <v>39.479999999999997</v>
      </c>
      <c r="R4483">
        <v>39.479999999999997</v>
      </c>
      <c r="S4483" s="44">
        <v>27636</v>
      </c>
      <c r="T4483">
        <v>27636</v>
      </c>
      <c r="U4483" s="42">
        <v>44336</v>
      </c>
      <c r="V4483">
        <v>5</v>
      </c>
      <c r="W4483">
        <v>3.7759999999999998</v>
      </c>
      <c r="X4483" s="44">
        <v>27636</v>
      </c>
      <c r="Y4483" s="45" t="s">
        <v>157</v>
      </c>
      <c r="Z4483" s="35" t="s">
        <v>149</v>
      </c>
      <c r="AA4483" s="35" t="s">
        <v>146</v>
      </c>
    </row>
    <row r="4484" spans="1:27" x14ac:dyDescent="0.25">
      <c r="A4484" t="s">
        <v>563</v>
      </c>
      <c r="B4484" t="s">
        <v>859</v>
      </c>
      <c r="C4484" t="s">
        <v>853</v>
      </c>
      <c r="E4484" t="s">
        <v>13201</v>
      </c>
      <c r="F4484" t="s">
        <v>13202</v>
      </c>
      <c r="G4484" t="s">
        <v>13203</v>
      </c>
      <c r="H4484" t="s">
        <v>9961</v>
      </c>
      <c r="I4484" t="s">
        <v>8841</v>
      </c>
      <c r="J4484" t="s">
        <v>9962</v>
      </c>
      <c r="K4484" t="s">
        <v>8819</v>
      </c>
      <c r="L4484" t="s">
        <v>34</v>
      </c>
      <c r="M4484" t="s">
        <v>94</v>
      </c>
      <c r="N4484" t="s">
        <v>149</v>
      </c>
      <c r="O4484" s="42">
        <v>44340</v>
      </c>
      <c r="P4484" s="42">
        <v>44340</v>
      </c>
      <c r="Q4484">
        <v>39.909999999999997</v>
      </c>
      <c r="R4484">
        <v>39.909999999999997</v>
      </c>
      <c r="S4484" s="44">
        <v>27937</v>
      </c>
      <c r="T4484">
        <v>27937</v>
      </c>
      <c r="U4484" s="42">
        <v>44340</v>
      </c>
      <c r="V4484">
        <v>5</v>
      </c>
      <c r="W4484">
        <v>3.7759999999999998</v>
      </c>
      <c r="X4484" s="44">
        <v>27937</v>
      </c>
      <c r="Y4484" s="45" t="s">
        <v>157</v>
      </c>
      <c r="Z4484" s="35" t="s">
        <v>149</v>
      </c>
      <c r="AA4484" s="35" t="s">
        <v>146</v>
      </c>
    </row>
    <row r="4485" spans="1:27" x14ac:dyDescent="0.25">
      <c r="A4485" t="s">
        <v>563</v>
      </c>
      <c r="B4485" t="s">
        <v>859</v>
      </c>
      <c r="C4485" t="s">
        <v>853</v>
      </c>
      <c r="E4485" t="s">
        <v>13204</v>
      </c>
      <c r="F4485" t="s">
        <v>13205</v>
      </c>
      <c r="G4485" t="s">
        <v>13206</v>
      </c>
      <c r="H4485" t="s">
        <v>9961</v>
      </c>
      <c r="I4485" t="s">
        <v>8841</v>
      </c>
      <c r="J4485" t="s">
        <v>9962</v>
      </c>
      <c r="K4485" t="s">
        <v>8819</v>
      </c>
      <c r="L4485" t="s">
        <v>34</v>
      </c>
      <c r="M4485" t="s">
        <v>94</v>
      </c>
      <c r="N4485" t="s">
        <v>149</v>
      </c>
      <c r="O4485" s="42">
        <v>44340</v>
      </c>
      <c r="P4485" s="42">
        <v>44340</v>
      </c>
      <c r="Q4485">
        <v>40.03</v>
      </c>
      <c r="R4485">
        <v>40.03</v>
      </c>
      <c r="S4485" s="44">
        <v>28021</v>
      </c>
      <c r="T4485">
        <v>28021</v>
      </c>
      <c r="U4485" s="42">
        <v>44340</v>
      </c>
      <c r="V4485">
        <v>5</v>
      </c>
      <c r="W4485">
        <v>3.7759999999999998</v>
      </c>
      <c r="X4485" s="44">
        <v>28021</v>
      </c>
      <c r="Y4485" s="45" t="s">
        <v>157</v>
      </c>
      <c r="Z4485" s="35" t="s">
        <v>149</v>
      </c>
      <c r="AA4485" s="35" t="s">
        <v>146</v>
      </c>
    </row>
    <row r="4486" spans="1:27" x14ac:dyDescent="0.25">
      <c r="A4486" t="s">
        <v>150</v>
      </c>
      <c r="B4486" t="s">
        <v>151</v>
      </c>
      <c r="C4486" t="s">
        <v>152</v>
      </c>
      <c r="E4486" t="s">
        <v>13207</v>
      </c>
      <c r="F4486" t="s">
        <v>13208</v>
      </c>
      <c r="G4486" t="s">
        <v>13209</v>
      </c>
      <c r="H4486" t="s">
        <v>7925</v>
      </c>
      <c r="I4486" t="s">
        <v>7695</v>
      </c>
      <c r="J4486" t="s">
        <v>65</v>
      </c>
      <c r="K4486" t="s">
        <v>7778</v>
      </c>
      <c r="L4486" t="s">
        <v>4</v>
      </c>
      <c r="M4486" t="s">
        <v>64</v>
      </c>
      <c r="N4486" t="s">
        <v>149</v>
      </c>
      <c r="O4486" s="42">
        <v>44329</v>
      </c>
      <c r="P4486" s="42">
        <v>44329</v>
      </c>
      <c r="Q4486">
        <v>331</v>
      </c>
      <c r="R4486">
        <v>331</v>
      </c>
      <c r="S4486" s="44">
        <v>28050.85</v>
      </c>
      <c r="T4486">
        <v>28050.85</v>
      </c>
      <c r="U4486" s="42">
        <v>44329</v>
      </c>
      <c r="V4486">
        <v>5</v>
      </c>
      <c r="W4486">
        <v>3.7759999999999998</v>
      </c>
      <c r="X4486" s="44">
        <v>7428.7208686440672</v>
      </c>
      <c r="Y4486" s="45" t="s">
        <v>157</v>
      </c>
      <c r="Z4486" s="35" t="s">
        <v>149</v>
      </c>
      <c r="AA4486" s="35" t="s">
        <v>146</v>
      </c>
    </row>
    <row r="4487" spans="1:27" x14ac:dyDescent="0.25">
      <c r="A4487" t="s">
        <v>563</v>
      </c>
      <c r="B4487" t="s">
        <v>859</v>
      </c>
      <c r="C4487" t="s">
        <v>853</v>
      </c>
      <c r="E4487" t="s">
        <v>13210</v>
      </c>
      <c r="F4487" t="s">
        <v>13211</v>
      </c>
      <c r="G4487" t="s">
        <v>13212</v>
      </c>
      <c r="H4487" t="s">
        <v>9961</v>
      </c>
      <c r="I4487" t="s">
        <v>8841</v>
      </c>
      <c r="J4487" t="s">
        <v>9962</v>
      </c>
      <c r="K4487" t="s">
        <v>8819</v>
      </c>
      <c r="L4487" t="s">
        <v>34</v>
      </c>
      <c r="M4487" t="s">
        <v>94</v>
      </c>
      <c r="N4487" t="s">
        <v>12501</v>
      </c>
      <c r="O4487" s="42">
        <v>44321</v>
      </c>
      <c r="P4487" s="42">
        <v>44321</v>
      </c>
      <c r="Q4487">
        <v>40.5</v>
      </c>
      <c r="R4487">
        <v>40.5</v>
      </c>
      <c r="S4487" s="44">
        <v>28350</v>
      </c>
      <c r="T4487">
        <v>28350</v>
      </c>
      <c r="U4487" s="42">
        <v>44321</v>
      </c>
      <c r="V4487">
        <v>5</v>
      </c>
      <c r="W4487">
        <v>3.7759999999999998</v>
      </c>
      <c r="X4487" s="44">
        <v>28350</v>
      </c>
      <c r="Y4487" s="45" t="s">
        <v>157</v>
      </c>
      <c r="Z4487" s="35" t="s">
        <v>149</v>
      </c>
      <c r="AA4487" s="35" t="s">
        <v>146</v>
      </c>
    </row>
    <row r="4488" spans="1:27" x14ac:dyDescent="0.25">
      <c r="A4488" t="s">
        <v>563</v>
      </c>
      <c r="B4488" t="s">
        <v>859</v>
      </c>
      <c r="C4488" t="s">
        <v>853</v>
      </c>
      <c r="E4488" t="s">
        <v>13213</v>
      </c>
      <c r="F4488" t="s">
        <v>13214</v>
      </c>
      <c r="G4488" t="s">
        <v>13215</v>
      </c>
      <c r="H4488" t="s">
        <v>9961</v>
      </c>
      <c r="I4488" t="s">
        <v>8841</v>
      </c>
      <c r="J4488" t="s">
        <v>9962</v>
      </c>
      <c r="K4488" t="s">
        <v>8819</v>
      </c>
      <c r="L4488" t="s">
        <v>34</v>
      </c>
      <c r="M4488" t="s">
        <v>94</v>
      </c>
      <c r="N4488" t="s">
        <v>149</v>
      </c>
      <c r="O4488" s="42">
        <v>44336</v>
      </c>
      <c r="P4488" s="42">
        <v>44336</v>
      </c>
      <c r="Q4488">
        <v>40.54</v>
      </c>
      <c r="R4488">
        <v>40.54</v>
      </c>
      <c r="S4488" s="44">
        <v>28378</v>
      </c>
      <c r="T4488">
        <v>28378</v>
      </c>
      <c r="U4488" s="42">
        <v>44336</v>
      </c>
      <c r="V4488">
        <v>5</v>
      </c>
      <c r="W4488">
        <v>3.7759999999999998</v>
      </c>
      <c r="X4488" s="44">
        <v>28378</v>
      </c>
      <c r="Y4488" s="45" t="s">
        <v>157</v>
      </c>
      <c r="Z4488" s="35" t="s">
        <v>149</v>
      </c>
      <c r="AA4488" s="35" t="s">
        <v>146</v>
      </c>
    </row>
    <row r="4489" spans="1:27" x14ac:dyDescent="0.25">
      <c r="A4489" t="s">
        <v>563</v>
      </c>
      <c r="B4489" t="s">
        <v>859</v>
      </c>
      <c r="C4489" t="s">
        <v>853</v>
      </c>
      <c r="E4489" t="s">
        <v>13216</v>
      </c>
      <c r="F4489" t="s">
        <v>13217</v>
      </c>
      <c r="G4489" t="s">
        <v>13218</v>
      </c>
      <c r="H4489" t="s">
        <v>9961</v>
      </c>
      <c r="I4489" t="s">
        <v>8841</v>
      </c>
      <c r="J4489" t="s">
        <v>9962</v>
      </c>
      <c r="K4489" t="s">
        <v>8819</v>
      </c>
      <c r="L4489" t="s">
        <v>34</v>
      </c>
      <c r="M4489" t="s">
        <v>94</v>
      </c>
      <c r="N4489" t="s">
        <v>12701</v>
      </c>
      <c r="O4489" s="42">
        <v>44340</v>
      </c>
      <c r="P4489" s="42">
        <v>44340</v>
      </c>
      <c r="Q4489">
        <v>40.76</v>
      </c>
      <c r="R4489">
        <v>40.76</v>
      </c>
      <c r="S4489" s="44">
        <v>28532</v>
      </c>
      <c r="T4489">
        <v>28532</v>
      </c>
      <c r="U4489" s="42">
        <v>44340</v>
      </c>
      <c r="V4489">
        <v>5</v>
      </c>
      <c r="W4489">
        <v>3.7759999999999998</v>
      </c>
      <c r="X4489" s="44">
        <v>28532</v>
      </c>
      <c r="Y4489" s="45" t="s">
        <v>157</v>
      </c>
      <c r="Z4489" s="35" t="s">
        <v>149</v>
      </c>
      <c r="AA4489" s="35" t="s">
        <v>146</v>
      </c>
    </row>
    <row r="4490" spans="1:27" x14ac:dyDescent="0.25">
      <c r="A4490" t="s">
        <v>563</v>
      </c>
      <c r="B4490" t="s">
        <v>859</v>
      </c>
      <c r="C4490" t="s">
        <v>853</v>
      </c>
      <c r="E4490" t="s">
        <v>13219</v>
      </c>
      <c r="F4490" t="s">
        <v>13220</v>
      </c>
      <c r="G4490" t="s">
        <v>13221</v>
      </c>
      <c r="H4490" t="s">
        <v>9961</v>
      </c>
      <c r="I4490" t="s">
        <v>8841</v>
      </c>
      <c r="J4490" t="s">
        <v>9962</v>
      </c>
      <c r="K4490" t="s">
        <v>8819</v>
      </c>
      <c r="L4490" t="s">
        <v>34</v>
      </c>
      <c r="M4490" t="s">
        <v>94</v>
      </c>
      <c r="N4490" t="s">
        <v>149</v>
      </c>
      <c r="O4490" s="42">
        <v>44336</v>
      </c>
      <c r="P4490" s="42">
        <v>44336</v>
      </c>
      <c r="Q4490">
        <v>41.19</v>
      </c>
      <c r="R4490">
        <v>41.19</v>
      </c>
      <c r="S4490" s="44">
        <v>28833</v>
      </c>
      <c r="T4490">
        <v>28833</v>
      </c>
      <c r="U4490" s="42">
        <v>44336</v>
      </c>
      <c r="V4490">
        <v>5</v>
      </c>
      <c r="W4490">
        <v>3.7759999999999998</v>
      </c>
      <c r="X4490" s="44">
        <v>28833</v>
      </c>
      <c r="Y4490" s="45" t="s">
        <v>157</v>
      </c>
      <c r="Z4490" s="35" t="s">
        <v>149</v>
      </c>
      <c r="AA4490" s="35" t="s">
        <v>146</v>
      </c>
    </row>
    <row r="4491" spans="1:27" x14ac:dyDescent="0.25">
      <c r="A4491" t="s">
        <v>563</v>
      </c>
      <c r="B4491" t="s">
        <v>3874</v>
      </c>
      <c r="C4491" t="s">
        <v>853</v>
      </c>
      <c r="E4491" t="s">
        <v>13222</v>
      </c>
      <c r="F4491" t="s">
        <v>13223</v>
      </c>
      <c r="G4491" t="s">
        <v>13224</v>
      </c>
      <c r="H4491" t="s">
        <v>4284</v>
      </c>
      <c r="I4491" t="s">
        <v>2551</v>
      </c>
      <c r="J4491" t="s">
        <v>9479</v>
      </c>
      <c r="K4491" t="s">
        <v>8843</v>
      </c>
      <c r="L4491" t="s">
        <v>41</v>
      </c>
      <c r="M4491" t="s">
        <v>64</v>
      </c>
      <c r="N4491" t="s">
        <v>149</v>
      </c>
      <c r="O4491" s="42">
        <v>44331</v>
      </c>
      <c r="P4491" s="42">
        <v>44331</v>
      </c>
      <c r="Q4491">
        <v>15353</v>
      </c>
      <c r="R4491">
        <v>6654</v>
      </c>
      <c r="S4491" s="44">
        <v>29604.66</v>
      </c>
      <c r="T4491">
        <v>68307.839999999997</v>
      </c>
      <c r="U4491" s="42">
        <v>44336</v>
      </c>
      <c r="V4491">
        <v>5</v>
      </c>
      <c r="W4491">
        <v>3.7759999999999998</v>
      </c>
      <c r="X4491" s="44">
        <v>7840.2171610169489</v>
      </c>
      <c r="Y4491" s="45" t="s">
        <v>157</v>
      </c>
      <c r="Z4491" s="35" t="s">
        <v>149</v>
      </c>
      <c r="AA4491" s="35" t="s">
        <v>146</v>
      </c>
    </row>
    <row r="4492" spans="1:27" x14ac:dyDescent="0.25">
      <c r="A4492" t="s">
        <v>563</v>
      </c>
      <c r="B4492" t="s">
        <v>3874</v>
      </c>
      <c r="C4492" t="s">
        <v>565</v>
      </c>
      <c r="E4492" t="s">
        <v>13225</v>
      </c>
      <c r="F4492" t="s">
        <v>13226</v>
      </c>
      <c r="G4492" t="s">
        <v>13227</v>
      </c>
      <c r="H4492" t="s">
        <v>9601</v>
      </c>
      <c r="I4492" t="s">
        <v>8873</v>
      </c>
      <c r="J4492" t="s">
        <v>9479</v>
      </c>
      <c r="K4492" t="s">
        <v>8843</v>
      </c>
      <c r="L4492" t="s">
        <v>41</v>
      </c>
      <c r="M4492" t="s">
        <v>64</v>
      </c>
      <c r="N4492" t="s">
        <v>149</v>
      </c>
      <c r="O4492" s="42">
        <v>44330</v>
      </c>
      <c r="P4492" s="42">
        <v>44330</v>
      </c>
      <c r="Q4492">
        <v>6000</v>
      </c>
      <c r="R4492">
        <v>6000</v>
      </c>
      <c r="S4492" s="44">
        <v>29661.02</v>
      </c>
      <c r="T4492">
        <v>29661.02</v>
      </c>
      <c r="U4492" s="42">
        <v>44330</v>
      </c>
      <c r="V4492">
        <v>5</v>
      </c>
      <c r="W4492">
        <v>3.7759999999999998</v>
      </c>
      <c r="X4492" s="44">
        <v>7855.1430084745762</v>
      </c>
      <c r="Y4492" s="45" t="s">
        <v>157</v>
      </c>
      <c r="Z4492" s="35" t="s">
        <v>149</v>
      </c>
      <c r="AA4492" s="35" t="s">
        <v>146</v>
      </c>
    </row>
    <row r="4493" spans="1:27" x14ac:dyDescent="0.25">
      <c r="A4493" t="s">
        <v>150</v>
      </c>
      <c r="B4493" t="s">
        <v>151</v>
      </c>
      <c r="C4493" t="s">
        <v>152</v>
      </c>
      <c r="E4493" t="s">
        <v>13228</v>
      </c>
      <c r="F4493" t="s">
        <v>13229</v>
      </c>
      <c r="G4493" t="s">
        <v>13230</v>
      </c>
      <c r="H4493" t="s">
        <v>7925</v>
      </c>
      <c r="I4493" t="s">
        <v>7695</v>
      </c>
      <c r="J4493" t="s">
        <v>65</v>
      </c>
      <c r="K4493" t="s">
        <v>7778</v>
      </c>
      <c r="L4493" t="s">
        <v>4</v>
      </c>
      <c r="M4493" t="s">
        <v>64</v>
      </c>
      <c r="N4493" t="s">
        <v>149</v>
      </c>
      <c r="O4493" s="42">
        <v>44342</v>
      </c>
      <c r="P4493" s="42">
        <v>44342</v>
      </c>
      <c r="Q4493">
        <v>360</v>
      </c>
      <c r="R4493">
        <v>360</v>
      </c>
      <c r="S4493" s="44">
        <v>30508.47</v>
      </c>
      <c r="T4493">
        <v>30508.47</v>
      </c>
      <c r="U4493" s="42">
        <v>44342</v>
      </c>
      <c r="V4493">
        <v>5</v>
      </c>
      <c r="W4493">
        <v>3.7759999999999998</v>
      </c>
      <c r="X4493" s="44">
        <v>8079.5736228813548</v>
      </c>
      <c r="Y4493" s="45" t="s">
        <v>157</v>
      </c>
      <c r="Z4493" s="35" t="s">
        <v>149</v>
      </c>
      <c r="AA4493" s="35" t="s">
        <v>146</v>
      </c>
    </row>
    <row r="4494" spans="1:27" x14ac:dyDescent="0.25">
      <c r="A4494" t="s">
        <v>150</v>
      </c>
      <c r="B4494" t="s">
        <v>151</v>
      </c>
      <c r="C4494" t="s">
        <v>152</v>
      </c>
      <c r="E4494" t="s">
        <v>13231</v>
      </c>
      <c r="F4494" t="s">
        <v>13232</v>
      </c>
      <c r="G4494" t="s">
        <v>13233</v>
      </c>
      <c r="H4494" t="s">
        <v>7925</v>
      </c>
      <c r="I4494" t="s">
        <v>7695</v>
      </c>
      <c r="J4494" t="s">
        <v>65</v>
      </c>
      <c r="K4494" t="s">
        <v>7778</v>
      </c>
      <c r="L4494" t="s">
        <v>4</v>
      </c>
      <c r="M4494" t="s">
        <v>64</v>
      </c>
      <c r="N4494" t="s">
        <v>149</v>
      </c>
      <c r="O4494" s="42">
        <v>44347</v>
      </c>
      <c r="P4494" s="42">
        <v>44347</v>
      </c>
      <c r="Q4494">
        <v>359</v>
      </c>
      <c r="R4494">
        <v>359</v>
      </c>
      <c r="S4494" s="44">
        <v>30727.97</v>
      </c>
      <c r="T4494">
        <v>30727.97</v>
      </c>
      <c r="U4494" s="42">
        <v>44347</v>
      </c>
      <c r="V4494">
        <v>5</v>
      </c>
      <c r="W4494">
        <v>3.7759999999999998</v>
      </c>
      <c r="X4494" s="44">
        <v>8137.7039194915251</v>
      </c>
      <c r="Y4494" s="45" t="s">
        <v>157</v>
      </c>
      <c r="Z4494" s="35" t="s">
        <v>149</v>
      </c>
      <c r="AA4494" s="35" t="s">
        <v>146</v>
      </c>
    </row>
    <row r="4495" spans="1:27" x14ac:dyDescent="0.25">
      <c r="A4495" t="s">
        <v>150</v>
      </c>
      <c r="B4495" t="s">
        <v>151</v>
      </c>
      <c r="C4495" t="s">
        <v>152</v>
      </c>
      <c r="E4495" t="s">
        <v>13234</v>
      </c>
      <c r="F4495" t="s">
        <v>13235</v>
      </c>
      <c r="G4495" t="s">
        <v>13236</v>
      </c>
      <c r="H4495" t="s">
        <v>12977</v>
      </c>
      <c r="I4495" t="s">
        <v>12978</v>
      </c>
      <c r="J4495" t="s">
        <v>65</v>
      </c>
      <c r="K4495" t="s">
        <v>7778</v>
      </c>
      <c r="L4495" t="s">
        <v>4</v>
      </c>
      <c r="M4495" t="s">
        <v>64</v>
      </c>
      <c r="N4495" t="s">
        <v>149</v>
      </c>
      <c r="O4495" s="42">
        <v>44343</v>
      </c>
      <c r="P4495" s="42">
        <v>44343</v>
      </c>
      <c r="Q4495">
        <v>360</v>
      </c>
      <c r="R4495">
        <v>360</v>
      </c>
      <c r="S4495" s="44">
        <v>30813.56</v>
      </c>
      <c r="T4495">
        <v>30813.56</v>
      </c>
      <c r="U4495" s="42">
        <v>44343</v>
      </c>
      <c r="V4495">
        <v>5</v>
      </c>
      <c r="W4495">
        <v>3.7759999999999998</v>
      </c>
      <c r="X4495" s="44">
        <v>8160.3707627118638</v>
      </c>
      <c r="Y4495" s="45" t="s">
        <v>157</v>
      </c>
      <c r="Z4495" s="35" t="s">
        <v>149</v>
      </c>
      <c r="AA4495" s="35" t="s">
        <v>146</v>
      </c>
    </row>
    <row r="4496" spans="1:27" x14ac:dyDescent="0.25">
      <c r="A4496" t="s">
        <v>150</v>
      </c>
      <c r="B4496" t="s">
        <v>151</v>
      </c>
      <c r="C4496" t="s">
        <v>152</v>
      </c>
      <c r="E4496" t="s">
        <v>12927</v>
      </c>
      <c r="F4496" t="s">
        <v>12928</v>
      </c>
      <c r="G4496" t="s">
        <v>12929</v>
      </c>
      <c r="H4496" t="s">
        <v>9523</v>
      </c>
      <c r="I4496" t="s">
        <v>8863</v>
      </c>
      <c r="J4496" t="s">
        <v>65</v>
      </c>
      <c r="K4496" t="s">
        <v>7778</v>
      </c>
      <c r="L4496" t="s">
        <v>4</v>
      </c>
      <c r="M4496" t="s">
        <v>64</v>
      </c>
      <c r="N4496" t="s">
        <v>149</v>
      </c>
      <c r="O4496" s="42">
        <v>44329</v>
      </c>
      <c r="P4496" s="42">
        <v>44329</v>
      </c>
      <c r="Q4496">
        <v>380</v>
      </c>
      <c r="R4496">
        <v>380</v>
      </c>
      <c r="S4496" s="44">
        <v>31236</v>
      </c>
      <c r="T4496">
        <v>31236</v>
      </c>
      <c r="U4496" s="42">
        <v>44329</v>
      </c>
      <c r="V4496">
        <v>5</v>
      </c>
      <c r="W4496">
        <v>3.7759999999999998</v>
      </c>
      <c r="X4496" s="44">
        <v>8272.2457627118638</v>
      </c>
      <c r="Y4496" s="45" t="s">
        <v>157</v>
      </c>
      <c r="Z4496" s="35" t="s">
        <v>149</v>
      </c>
      <c r="AA4496" s="35" t="s">
        <v>146</v>
      </c>
    </row>
    <row r="4497" spans="1:27" x14ac:dyDescent="0.25">
      <c r="A4497" t="s">
        <v>150</v>
      </c>
      <c r="B4497" t="s">
        <v>151</v>
      </c>
      <c r="C4497" t="s">
        <v>152</v>
      </c>
      <c r="E4497" t="s">
        <v>13237</v>
      </c>
      <c r="F4497" t="s">
        <v>13238</v>
      </c>
      <c r="G4497" t="s">
        <v>13239</v>
      </c>
      <c r="H4497" t="s">
        <v>7776</v>
      </c>
      <c r="I4497" t="s">
        <v>7777</v>
      </c>
      <c r="J4497" t="s">
        <v>65</v>
      </c>
      <c r="K4497" t="s">
        <v>7778</v>
      </c>
      <c r="L4497" t="s">
        <v>4</v>
      </c>
      <c r="M4497" t="s">
        <v>64</v>
      </c>
      <c r="N4497" t="s">
        <v>149</v>
      </c>
      <c r="O4497" s="42">
        <v>44337</v>
      </c>
      <c r="P4497" s="42">
        <v>44337</v>
      </c>
      <c r="Q4497">
        <v>370</v>
      </c>
      <c r="R4497">
        <v>370</v>
      </c>
      <c r="S4497" s="44">
        <v>31669.49</v>
      </c>
      <c r="T4497">
        <v>31669.49</v>
      </c>
      <c r="U4497" s="42">
        <v>44337</v>
      </c>
      <c r="V4497">
        <v>5</v>
      </c>
      <c r="W4497">
        <v>3.7759999999999998</v>
      </c>
      <c r="X4497" s="44">
        <v>8387.0471398305071</v>
      </c>
      <c r="Y4497" s="45" t="s">
        <v>157</v>
      </c>
      <c r="Z4497" s="35" t="s">
        <v>149</v>
      </c>
      <c r="AA4497" s="35" t="s">
        <v>146</v>
      </c>
    </row>
    <row r="4498" spans="1:27" x14ac:dyDescent="0.25">
      <c r="A4498" t="s">
        <v>563</v>
      </c>
      <c r="B4498" t="s">
        <v>859</v>
      </c>
      <c r="C4498" t="s">
        <v>565</v>
      </c>
      <c r="E4498" t="s">
        <v>13240</v>
      </c>
      <c r="F4498" t="s">
        <v>13241</v>
      </c>
      <c r="G4498" t="s">
        <v>13242</v>
      </c>
      <c r="H4498" t="s">
        <v>3265</v>
      </c>
      <c r="I4498" t="s">
        <v>2561</v>
      </c>
      <c r="J4498" t="s">
        <v>63</v>
      </c>
      <c r="K4498" t="s">
        <v>141</v>
      </c>
      <c r="L4498" t="s">
        <v>34</v>
      </c>
      <c r="M4498" t="s">
        <v>94</v>
      </c>
      <c r="N4498" t="s">
        <v>149</v>
      </c>
      <c r="O4498" s="42">
        <v>44329</v>
      </c>
      <c r="P4498" s="42">
        <v>44329</v>
      </c>
      <c r="Q4498">
        <v>35.28</v>
      </c>
      <c r="R4498">
        <v>35.28</v>
      </c>
      <c r="S4498" s="44">
        <v>31752</v>
      </c>
      <c r="T4498">
        <v>31752</v>
      </c>
      <c r="U4498" s="42">
        <v>44329</v>
      </c>
      <c r="V4498">
        <v>5</v>
      </c>
      <c r="W4498">
        <v>3.7759999999999998</v>
      </c>
      <c r="X4498" s="44">
        <v>31752</v>
      </c>
      <c r="Y4498" s="45" t="s">
        <v>157</v>
      </c>
      <c r="Z4498" s="35" t="s">
        <v>149</v>
      </c>
      <c r="AA4498" s="35" t="s">
        <v>146</v>
      </c>
    </row>
    <row r="4499" spans="1:27" x14ac:dyDescent="0.25">
      <c r="A4499" t="s">
        <v>563</v>
      </c>
      <c r="B4499" t="s">
        <v>859</v>
      </c>
      <c r="C4499" t="s">
        <v>565</v>
      </c>
      <c r="E4499" t="s">
        <v>13243</v>
      </c>
      <c r="F4499" t="s">
        <v>13244</v>
      </c>
      <c r="G4499" t="s">
        <v>13245</v>
      </c>
      <c r="H4499" t="s">
        <v>2982</v>
      </c>
      <c r="I4499" t="s">
        <v>2562</v>
      </c>
      <c r="J4499" t="s">
        <v>63</v>
      </c>
      <c r="K4499" t="s">
        <v>141</v>
      </c>
      <c r="L4499" t="s">
        <v>34</v>
      </c>
      <c r="M4499" t="s">
        <v>94</v>
      </c>
      <c r="N4499" t="s">
        <v>149</v>
      </c>
      <c r="O4499" s="42">
        <v>44333</v>
      </c>
      <c r="P4499" s="42">
        <v>44333</v>
      </c>
      <c r="Q4499">
        <v>36.44</v>
      </c>
      <c r="R4499">
        <v>36.44</v>
      </c>
      <c r="S4499" s="44">
        <v>32796</v>
      </c>
      <c r="T4499">
        <v>32796</v>
      </c>
      <c r="U4499" s="42">
        <v>44334</v>
      </c>
      <c r="V4499">
        <v>5</v>
      </c>
      <c r="W4499">
        <v>3.7759999999999998</v>
      </c>
      <c r="X4499" s="44">
        <v>32796</v>
      </c>
      <c r="Y4499" s="45" t="s">
        <v>157</v>
      </c>
      <c r="Z4499" s="35" t="s">
        <v>149</v>
      </c>
      <c r="AA4499" s="35" t="s">
        <v>146</v>
      </c>
    </row>
    <row r="4500" spans="1:27" x14ac:dyDescent="0.25">
      <c r="A4500" t="s">
        <v>563</v>
      </c>
      <c r="B4500" t="s">
        <v>852</v>
      </c>
      <c r="C4500" t="s">
        <v>853</v>
      </c>
      <c r="E4500" t="s">
        <v>13246</v>
      </c>
      <c r="F4500" t="s">
        <v>13247</v>
      </c>
      <c r="G4500" t="s">
        <v>13248</v>
      </c>
      <c r="H4500" t="s">
        <v>1805</v>
      </c>
      <c r="I4500" t="s">
        <v>38</v>
      </c>
      <c r="J4500" t="s">
        <v>63</v>
      </c>
      <c r="K4500" t="s">
        <v>141</v>
      </c>
      <c r="L4500" t="s">
        <v>34</v>
      </c>
      <c r="M4500" t="s">
        <v>94</v>
      </c>
      <c r="N4500" t="s">
        <v>149</v>
      </c>
      <c r="O4500" s="42">
        <v>44334</v>
      </c>
      <c r="P4500" s="42">
        <v>44334</v>
      </c>
      <c r="Q4500">
        <v>36.78</v>
      </c>
      <c r="R4500">
        <v>36.78</v>
      </c>
      <c r="S4500" s="44">
        <v>33102</v>
      </c>
      <c r="T4500">
        <v>33102</v>
      </c>
      <c r="U4500" s="42">
        <v>44334</v>
      </c>
      <c r="V4500">
        <v>5</v>
      </c>
      <c r="W4500">
        <v>3.7759999999999998</v>
      </c>
      <c r="X4500" s="44">
        <v>33102</v>
      </c>
      <c r="Y4500" s="45" t="s">
        <v>157</v>
      </c>
      <c r="Z4500" s="35" t="s">
        <v>149</v>
      </c>
      <c r="AA4500" s="35" t="s">
        <v>146</v>
      </c>
    </row>
    <row r="4501" spans="1:27" x14ac:dyDescent="0.25">
      <c r="A4501" t="s">
        <v>150</v>
      </c>
      <c r="B4501" t="s">
        <v>151</v>
      </c>
      <c r="C4501" t="s">
        <v>152</v>
      </c>
      <c r="E4501" t="s">
        <v>13249</v>
      </c>
      <c r="F4501" t="s">
        <v>13250</v>
      </c>
      <c r="G4501" t="s">
        <v>13251</v>
      </c>
      <c r="H4501" t="s">
        <v>7785</v>
      </c>
      <c r="I4501" t="s">
        <v>7709</v>
      </c>
      <c r="J4501" t="s">
        <v>65</v>
      </c>
      <c r="K4501" t="s">
        <v>7778</v>
      </c>
      <c r="L4501" t="s">
        <v>4</v>
      </c>
      <c r="M4501" t="s">
        <v>64</v>
      </c>
      <c r="N4501" t="s">
        <v>149</v>
      </c>
      <c r="O4501" s="42">
        <v>44340</v>
      </c>
      <c r="P4501" s="42">
        <v>44340</v>
      </c>
      <c r="Q4501">
        <v>400</v>
      </c>
      <c r="R4501">
        <v>400</v>
      </c>
      <c r="S4501" s="44">
        <v>33898.31</v>
      </c>
      <c r="T4501">
        <v>33898.31</v>
      </c>
      <c r="U4501" s="42">
        <v>44340</v>
      </c>
      <c r="V4501">
        <v>5</v>
      </c>
      <c r="W4501">
        <v>3.7759999999999998</v>
      </c>
      <c r="X4501" s="44">
        <v>8977.3066737288136</v>
      </c>
      <c r="Y4501" s="45" t="s">
        <v>157</v>
      </c>
      <c r="Z4501" s="35" t="s">
        <v>149</v>
      </c>
      <c r="AA4501" s="35" t="s">
        <v>146</v>
      </c>
    </row>
    <row r="4502" spans="1:27" x14ac:dyDescent="0.25">
      <c r="A4502" t="s">
        <v>150</v>
      </c>
      <c r="B4502" t="s">
        <v>151</v>
      </c>
      <c r="C4502" t="s">
        <v>152</v>
      </c>
      <c r="E4502" t="s">
        <v>13252</v>
      </c>
      <c r="F4502" t="s">
        <v>13253</v>
      </c>
      <c r="G4502" t="s">
        <v>13254</v>
      </c>
      <c r="H4502" t="s">
        <v>10422</v>
      </c>
      <c r="I4502" t="s">
        <v>8888</v>
      </c>
      <c r="J4502" t="s">
        <v>65</v>
      </c>
      <c r="K4502" t="s">
        <v>7778</v>
      </c>
      <c r="L4502" t="s">
        <v>4</v>
      </c>
      <c r="M4502" t="s">
        <v>64</v>
      </c>
      <c r="N4502" t="s">
        <v>149</v>
      </c>
      <c r="O4502" s="42">
        <v>44336</v>
      </c>
      <c r="P4502" s="42">
        <v>44336</v>
      </c>
      <c r="Q4502">
        <v>400</v>
      </c>
      <c r="R4502">
        <v>400</v>
      </c>
      <c r="S4502" s="44">
        <v>34237.29</v>
      </c>
      <c r="T4502">
        <v>34237.29</v>
      </c>
      <c r="U4502" s="42">
        <v>44336</v>
      </c>
      <c r="V4502">
        <v>5</v>
      </c>
      <c r="W4502">
        <v>3.7759999999999998</v>
      </c>
      <c r="X4502" s="44">
        <v>9067.0789194915251</v>
      </c>
      <c r="Y4502" s="45" t="s">
        <v>157</v>
      </c>
      <c r="Z4502" s="35" t="s">
        <v>149</v>
      </c>
      <c r="AA4502" s="35" t="s">
        <v>146</v>
      </c>
    </row>
    <row r="4503" spans="1:27" x14ac:dyDescent="0.25">
      <c r="A4503" t="s">
        <v>150</v>
      </c>
      <c r="B4503" t="s">
        <v>151</v>
      </c>
      <c r="C4503" t="s">
        <v>152</v>
      </c>
      <c r="E4503" t="s">
        <v>13255</v>
      </c>
      <c r="F4503" t="s">
        <v>13256</v>
      </c>
      <c r="G4503" t="s">
        <v>13257</v>
      </c>
      <c r="H4503" t="s">
        <v>10422</v>
      </c>
      <c r="I4503" t="s">
        <v>8888</v>
      </c>
      <c r="J4503" t="s">
        <v>65</v>
      </c>
      <c r="K4503" t="s">
        <v>7778</v>
      </c>
      <c r="L4503" t="s">
        <v>4</v>
      </c>
      <c r="M4503" t="s">
        <v>64</v>
      </c>
      <c r="N4503" t="s">
        <v>149</v>
      </c>
      <c r="O4503" s="42">
        <v>44336</v>
      </c>
      <c r="P4503" s="42">
        <v>44337</v>
      </c>
      <c r="Q4503">
        <v>400</v>
      </c>
      <c r="R4503">
        <v>400</v>
      </c>
      <c r="S4503" s="44">
        <v>34237.29</v>
      </c>
      <c r="T4503">
        <v>34237.29</v>
      </c>
      <c r="U4503" s="42">
        <v>44337</v>
      </c>
      <c r="V4503">
        <v>5</v>
      </c>
      <c r="W4503">
        <v>3.7759999999999998</v>
      </c>
      <c r="X4503" s="44">
        <v>9067.0789194915251</v>
      </c>
      <c r="Y4503" s="45" t="s">
        <v>157</v>
      </c>
      <c r="Z4503" s="35" t="s">
        <v>149</v>
      </c>
      <c r="AA4503" s="35" t="s">
        <v>146</v>
      </c>
    </row>
    <row r="4504" spans="1:27" x14ac:dyDescent="0.25">
      <c r="A4504" t="s">
        <v>150</v>
      </c>
      <c r="B4504" t="s">
        <v>151</v>
      </c>
      <c r="C4504" t="s">
        <v>152</v>
      </c>
      <c r="E4504" t="s">
        <v>13258</v>
      </c>
      <c r="F4504" t="s">
        <v>13259</v>
      </c>
      <c r="G4504" t="s">
        <v>13260</v>
      </c>
      <c r="H4504" t="s">
        <v>7785</v>
      </c>
      <c r="I4504" t="s">
        <v>7709</v>
      </c>
      <c r="J4504" t="s">
        <v>65</v>
      </c>
      <c r="K4504" t="s">
        <v>7778</v>
      </c>
      <c r="L4504" t="s">
        <v>4</v>
      </c>
      <c r="M4504" t="s">
        <v>64</v>
      </c>
      <c r="N4504" t="s">
        <v>149</v>
      </c>
      <c r="O4504" s="42">
        <v>44347</v>
      </c>
      <c r="P4504" s="42">
        <v>44347</v>
      </c>
      <c r="Q4504">
        <v>400</v>
      </c>
      <c r="R4504">
        <v>400</v>
      </c>
      <c r="S4504" s="44">
        <v>34237.29</v>
      </c>
      <c r="T4504">
        <v>34237.29</v>
      </c>
      <c r="U4504" s="42">
        <v>44347</v>
      </c>
      <c r="V4504">
        <v>5</v>
      </c>
      <c r="W4504">
        <v>3.7759999999999998</v>
      </c>
      <c r="X4504" s="44">
        <v>9067.0789194915251</v>
      </c>
      <c r="Y4504" s="45" t="s">
        <v>157</v>
      </c>
      <c r="Z4504" s="35" t="s">
        <v>149</v>
      </c>
      <c r="AA4504" s="35" t="s">
        <v>146</v>
      </c>
    </row>
    <row r="4505" spans="1:27" x14ac:dyDescent="0.25">
      <c r="A4505" t="s">
        <v>150</v>
      </c>
      <c r="B4505" t="s">
        <v>151</v>
      </c>
      <c r="C4505" t="s">
        <v>152</v>
      </c>
      <c r="E4505" t="s">
        <v>13261</v>
      </c>
      <c r="F4505" t="s">
        <v>13262</v>
      </c>
      <c r="G4505" t="s">
        <v>13263</v>
      </c>
      <c r="H4505" t="s">
        <v>12977</v>
      </c>
      <c r="I4505" t="s">
        <v>12978</v>
      </c>
      <c r="J4505" t="s">
        <v>65</v>
      </c>
      <c r="K4505" t="s">
        <v>7778</v>
      </c>
      <c r="L4505" t="s">
        <v>4</v>
      </c>
      <c r="M4505" t="s">
        <v>64</v>
      </c>
      <c r="N4505" t="s">
        <v>149</v>
      </c>
      <c r="O4505" s="42">
        <v>44334</v>
      </c>
      <c r="P4505" s="42">
        <v>44334</v>
      </c>
      <c r="Q4505">
        <v>420</v>
      </c>
      <c r="R4505">
        <v>420</v>
      </c>
      <c r="S4505" s="44">
        <v>35593.22</v>
      </c>
      <c r="T4505">
        <v>35593.22</v>
      </c>
      <c r="U4505" s="42">
        <v>44334</v>
      </c>
      <c r="V4505">
        <v>5</v>
      </c>
      <c r="W4505">
        <v>3.7759999999999998</v>
      </c>
      <c r="X4505" s="44">
        <v>9426.170550847457</v>
      </c>
      <c r="Y4505" s="45" t="s">
        <v>157</v>
      </c>
      <c r="Z4505" s="35" t="s">
        <v>149</v>
      </c>
      <c r="AA4505" s="35" t="s">
        <v>146</v>
      </c>
    </row>
    <row r="4506" spans="1:27" x14ac:dyDescent="0.25">
      <c r="A4506" t="s">
        <v>563</v>
      </c>
      <c r="B4506" t="s">
        <v>859</v>
      </c>
      <c r="C4506" t="s">
        <v>565</v>
      </c>
      <c r="E4506" t="s">
        <v>13264</v>
      </c>
      <c r="F4506" t="s">
        <v>13265</v>
      </c>
      <c r="G4506" t="s">
        <v>13266</v>
      </c>
      <c r="H4506" t="s">
        <v>923</v>
      </c>
      <c r="I4506" t="s">
        <v>745</v>
      </c>
      <c r="J4506" t="s">
        <v>63</v>
      </c>
      <c r="K4506" t="s">
        <v>141</v>
      </c>
      <c r="L4506" t="s">
        <v>34</v>
      </c>
      <c r="M4506" t="s">
        <v>94</v>
      </c>
      <c r="N4506" t="s">
        <v>149</v>
      </c>
      <c r="O4506" s="42">
        <v>44333</v>
      </c>
      <c r="P4506" s="42">
        <v>44333</v>
      </c>
      <c r="Q4506">
        <v>35.86</v>
      </c>
      <c r="R4506">
        <v>35.86</v>
      </c>
      <c r="S4506" s="44">
        <v>35860</v>
      </c>
      <c r="T4506">
        <v>35860</v>
      </c>
      <c r="U4506" s="42">
        <v>44333</v>
      </c>
      <c r="V4506">
        <v>5</v>
      </c>
      <c r="W4506">
        <v>3.7759999999999998</v>
      </c>
      <c r="X4506" s="44">
        <v>35860</v>
      </c>
      <c r="Y4506" s="45" t="s">
        <v>157</v>
      </c>
      <c r="Z4506" s="35" t="s">
        <v>149</v>
      </c>
      <c r="AA4506" s="35" t="s">
        <v>146</v>
      </c>
    </row>
    <row r="4507" spans="1:27" x14ac:dyDescent="0.25">
      <c r="A4507" t="s">
        <v>150</v>
      </c>
      <c r="B4507" t="s">
        <v>151</v>
      </c>
      <c r="C4507" t="s">
        <v>152</v>
      </c>
      <c r="E4507" t="s">
        <v>13267</v>
      </c>
      <c r="F4507" t="s">
        <v>13268</v>
      </c>
      <c r="G4507" t="s">
        <v>13269</v>
      </c>
      <c r="H4507" t="s">
        <v>7776</v>
      </c>
      <c r="I4507" t="s">
        <v>7777</v>
      </c>
      <c r="J4507" t="s">
        <v>65</v>
      </c>
      <c r="K4507" t="s">
        <v>7778</v>
      </c>
      <c r="L4507" t="s">
        <v>4</v>
      </c>
      <c r="M4507" t="s">
        <v>64</v>
      </c>
      <c r="N4507" t="s">
        <v>149</v>
      </c>
      <c r="O4507" s="42">
        <v>44319</v>
      </c>
      <c r="P4507" s="42">
        <v>44320</v>
      </c>
      <c r="Q4507">
        <v>420</v>
      </c>
      <c r="R4507">
        <v>420</v>
      </c>
      <c r="S4507" s="44">
        <v>35949.15</v>
      </c>
      <c r="T4507">
        <v>35949.15</v>
      </c>
      <c r="U4507" s="42">
        <v>44319</v>
      </c>
      <c r="V4507">
        <v>5</v>
      </c>
      <c r="W4507">
        <v>3.7759999999999998</v>
      </c>
      <c r="X4507" s="44">
        <v>9520.4316737288136</v>
      </c>
      <c r="Y4507" s="45" t="s">
        <v>157</v>
      </c>
      <c r="Z4507" s="35" t="s">
        <v>149</v>
      </c>
      <c r="AA4507" s="35" t="s">
        <v>146</v>
      </c>
    </row>
    <row r="4508" spans="1:27" x14ac:dyDescent="0.25">
      <c r="A4508" t="s">
        <v>150</v>
      </c>
      <c r="B4508" t="s">
        <v>151</v>
      </c>
      <c r="C4508" t="s">
        <v>152</v>
      </c>
      <c r="E4508" t="s">
        <v>13270</v>
      </c>
      <c r="F4508" t="s">
        <v>13271</v>
      </c>
      <c r="G4508" t="s">
        <v>13272</v>
      </c>
      <c r="H4508" t="s">
        <v>7776</v>
      </c>
      <c r="I4508" t="s">
        <v>7777</v>
      </c>
      <c r="J4508" t="s">
        <v>65</v>
      </c>
      <c r="K4508" t="s">
        <v>7778</v>
      </c>
      <c r="L4508" t="s">
        <v>4</v>
      </c>
      <c r="M4508" t="s">
        <v>64</v>
      </c>
      <c r="N4508" t="s">
        <v>149</v>
      </c>
      <c r="O4508" s="42">
        <v>44320</v>
      </c>
      <c r="P4508" s="42">
        <v>44321</v>
      </c>
      <c r="Q4508">
        <v>420</v>
      </c>
      <c r="R4508">
        <v>420</v>
      </c>
      <c r="S4508" s="44">
        <v>35949.15</v>
      </c>
      <c r="T4508">
        <v>35949.15</v>
      </c>
      <c r="U4508" s="42">
        <v>44320</v>
      </c>
      <c r="V4508">
        <v>5</v>
      </c>
      <c r="W4508">
        <v>3.7759999999999998</v>
      </c>
      <c r="X4508" s="44">
        <v>9520.4316737288136</v>
      </c>
      <c r="Y4508" s="45" t="s">
        <v>157</v>
      </c>
      <c r="Z4508" s="35" t="s">
        <v>149</v>
      </c>
      <c r="AA4508" s="35" t="s">
        <v>146</v>
      </c>
    </row>
    <row r="4509" spans="1:27" x14ac:dyDescent="0.25">
      <c r="A4509" t="s">
        <v>563</v>
      </c>
      <c r="B4509" t="s">
        <v>859</v>
      </c>
      <c r="C4509" t="s">
        <v>565</v>
      </c>
      <c r="E4509" t="s">
        <v>13273</v>
      </c>
      <c r="F4509" t="s">
        <v>13274</v>
      </c>
      <c r="G4509" t="s">
        <v>13275</v>
      </c>
      <c r="H4509" t="s">
        <v>895</v>
      </c>
      <c r="I4509" t="s">
        <v>744</v>
      </c>
      <c r="J4509" t="s">
        <v>63</v>
      </c>
      <c r="K4509" t="s">
        <v>141</v>
      </c>
      <c r="L4509" t="s">
        <v>34</v>
      </c>
      <c r="M4509" t="s">
        <v>94</v>
      </c>
      <c r="N4509" t="s">
        <v>149</v>
      </c>
      <c r="O4509" s="42">
        <v>44329</v>
      </c>
      <c r="P4509" s="42">
        <v>44329</v>
      </c>
      <c r="Q4509">
        <v>40.65</v>
      </c>
      <c r="R4509">
        <v>40.65</v>
      </c>
      <c r="S4509" s="44">
        <v>36585</v>
      </c>
      <c r="T4509">
        <v>36585</v>
      </c>
      <c r="U4509" s="42">
        <v>44329</v>
      </c>
      <c r="V4509">
        <v>5</v>
      </c>
      <c r="W4509">
        <v>3.7759999999999998</v>
      </c>
      <c r="X4509" s="44">
        <v>36585</v>
      </c>
      <c r="Y4509" s="45" t="s">
        <v>157</v>
      </c>
      <c r="Z4509" s="35" t="s">
        <v>149</v>
      </c>
      <c r="AA4509" s="35" t="s">
        <v>146</v>
      </c>
    </row>
    <row r="4510" spans="1:27" x14ac:dyDescent="0.25">
      <c r="A4510" t="s">
        <v>563</v>
      </c>
      <c r="B4510" t="s">
        <v>859</v>
      </c>
      <c r="C4510" t="s">
        <v>853</v>
      </c>
      <c r="E4510" t="s">
        <v>13276</v>
      </c>
      <c r="F4510" t="s">
        <v>13277</v>
      </c>
      <c r="G4510" t="s">
        <v>13278</v>
      </c>
      <c r="H4510" t="s">
        <v>2660</v>
      </c>
      <c r="I4510" t="s">
        <v>2557</v>
      </c>
      <c r="J4510" t="s">
        <v>63</v>
      </c>
      <c r="K4510" t="s">
        <v>141</v>
      </c>
      <c r="L4510" t="s">
        <v>34</v>
      </c>
      <c r="M4510" t="s">
        <v>94</v>
      </c>
      <c r="N4510" t="s">
        <v>149</v>
      </c>
      <c r="O4510" s="42">
        <v>44330</v>
      </c>
      <c r="P4510" s="42">
        <v>44330</v>
      </c>
      <c r="Q4510">
        <v>40.880000000000003</v>
      </c>
      <c r="R4510">
        <v>40.880000000000003</v>
      </c>
      <c r="S4510" s="44">
        <v>36792</v>
      </c>
      <c r="T4510">
        <v>36792</v>
      </c>
      <c r="U4510" s="42">
        <v>44330</v>
      </c>
      <c r="V4510">
        <v>5</v>
      </c>
      <c r="W4510">
        <v>3.7759999999999998</v>
      </c>
      <c r="X4510" s="44">
        <v>36792</v>
      </c>
      <c r="Y4510" s="45" t="s">
        <v>157</v>
      </c>
      <c r="Z4510" s="35" t="s">
        <v>149</v>
      </c>
      <c r="AA4510" s="35" t="s">
        <v>146</v>
      </c>
    </row>
    <row r="4511" spans="1:27" x14ac:dyDescent="0.25">
      <c r="A4511" t="s">
        <v>150</v>
      </c>
      <c r="B4511" t="s">
        <v>151</v>
      </c>
      <c r="C4511" t="s">
        <v>152</v>
      </c>
      <c r="E4511" t="s">
        <v>13279</v>
      </c>
      <c r="F4511" t="s">
        <v>13280</v>
      </c>
      <c r="G4511" t="s">
        <v>13281</v>
      </c>
      <c r="H4511" t="s">
        <v>12977</v>
      </c>
      <c r="I4511" t="s">
        <v>12978</v>
      </c>
      <c r="J4511" t="s">
        <v>65</v>
      </c>
      <c r="K4511" t="s">
        <v>7778</v>
      </c>
      <c r="L4511" t="s">
        <v>4</v>
      </c>
      <c r="M4511" t="s">
        <v>64</v>
      </c>
      <c r="N4511" t="s">
        <v>149</v>
      </c>
      <c r="O4511" s="42">
        <v>44329</v>
      </c>
      <c r="P4511" s="42">
        <v>44329</v>
      </c>
      <c r="Q4511">
        <v>440</v>
      </c>
      <c r="R4511">
        <v>440</v>
      </c>
      <c r="S4511" s="44">
        <v>37288.14</v>
      </c>
      <c r="T4511">
        <v>37288.14</v>
      </c>
      <c r="U4511" s="42">
        <v>44329</v>
      </c>
      <c r="V4511">
        <v>5</v>
      </c>
      <c r="W4511">
        <v>3.7759999999999998</v>
      </c>
      <c r="X4511" s="44">
        <v>9875.0370762711864</v>
      </c>
      <c r="Y4511" s="45" t="s">
        <v>157</v>
      </c>
      <c r="Z4511" s="35" t="s">
        <v>149</v>
      </c>
      <c r="AA4511" s="35" t="s">
        <v>146</v>
      </c>
    </row>
    <row r="4512" spans="1:27" x14ac:dyDescent="0.25">
      <c r="A4512" t="s">
        <v>563</v>
      </c>
      <c r="B4512" t="s">
        <v>859</v>
      </c>
      <c r="C4512" t="s">
        <v>853</v>
      </c>
      <c r="E4512" t="s">
        <v>13282</v>
      </c>
      <c r="F4512" t="s">
        <v>13283</v>
      </c>
      <c r="G4512" t="s">
        <v>13284</v>
      </c>
      <c r="H4512" t="s">
        <v>3154</v>
      </c>
      <c r="I4512" t="s">
        <v>2545</v>
      </c>
      <c r="J4512" t="s">
        <v>5518</v>
      </c>
      <c r="K4512" t="s">
        <v>115</v>
      </c>
      <c r="L4512" t="s">
        <v>34</v>
      </c>
      <c r="M4512" t="s">
        <v>94</v>
      </c>
      <c r="N4512" t="s">
        <v>149</v>
      </c>
      <c r="O4512" s="42">
        <v>44340</v>
      </c>
      <c r="P4512" s="42">
        <v>44340</v>
      </c>
      <c r="Q4512">
        <v>38.69</v>
      </c>
      <c r="R4512">
        <v>38.69</v>
      </c>
      <c r="S4512" s="44">
        <v>38690</v>
      </c>
      <c r="T4512">
        <v>38690</v>
      </c>
      <c r="U4512" s="42">
        <v>44340</v>
      </c>
      <c r="V4512">
        <v>5</v>
      </c>
      <c r="W4512">
        <v>3.7759999999999998</v>
      </c>
      <c r="X4512" s="44">
        <v>38690</v>
      </c>
      <c r="Y4512" s="45" t="s">
        <v>157</v>
      </c>
      <c r="Z4512" s="35" t="s">
        <v>149</v>
      </c>
      <c r="AA4512" s="35" t="s">
        <v>146</v>
      </c>
    </row>
    <row r="4513" spans="1:27" x14ac:dyDescent="0.25">
      <c r="A4513" t="s">
        <v>563</v>
      </c>
      <c r="B4513" t="s">
        <v>3874</v>
      </c>
      <c r="C4513" t="s">
        <v>853</v>
      </c>
      <c r="E4513" t="s">
        <v>13222</v>
      </c>
      <c r="F4513" t="s">
        <v>13285</v>
      </c>
      <c r="G4513" t="s">
        <v>13286</v>
      </c>
      <c r="H4513" t="s">
        <v>4284</v>
      </c>
      <c r="I4513" t="s">
        <v>2551</v>
      </c>
      <c r="J4513" t="s">
        <v>9479</v>
      </c>
      <c r="K4513" t="s">
        <v>8843</v>
      </c>
      <c r="L4513" t="s">
        <v>41</v>
      </c>
      <c r="M4513" t="s">
        <v>64</v>
      </c>
      <c r="N4513" t="s">
        <v>149</v>
      </c>
      <c r="O4513" s="42">
        <v>44331</v>
      </c>
      <c r="P4513" s="42">
        <v>44331</v>
      </c>
      <c r="Q4513">
        <v>15353</v>
      </c>
      <c r="R4513">
        <v>8699</v>
      </c>
      <c r="S4513" s="44">
        <v>38703.18</v>
      </c>
      <c r="T4513">
        <v>68307.839999999997</v>
      </c>
      <c r="U4513" s="42">
        <v>44333</v>
      </c>
      <c r="V4513">
        <v>5</v>
      </c>
      <c r="W4513">
        <v>3.7759999999999998</v>
      </c>
      <c r="X4513" s="44">
        <v>10249.78283898305</v>
      </c>
      <c r="Y4513" s="45" t="s">
        <v>157</v>
      </c>
      <c r="Z4513" s="35" t="s">
        <v>149</v>
      </c>
      <c r="AA4513" s="35" t="s">
        <v>146</v>
      </c>
    </row>
    <row r="4514" spans="1:27" x14ac:dyDescent="0.25">
      <c r="A4514" t="s">
        <v>563</v>
      </c>
      <c r="B4514" t="s">
        <v>859</v>
      </c>
      <c r="C4514" t="s">
        <v>853</v>
      </c>
      <c r="E4514" t="s">
        <v>13287</v>
      </c>
      <c r="F4514" t="s">
        <v>13288</v>
      </c>
      <c r="G4514" t="s">
        <v>13289</v>
      </c>
      <c r="H4514" t="s">
        <v>3154</v>
      </c>
      <c r="I4514" t="s">
        <v>2545</v>
      </c>
      <c r="J4514" t="s">
        <v>5518</v>
      </c>
      <c r="K4514" t="s">
        <v>115</v>
      </c>
      <c r="L4514" t="s">
        <v>34</v>
      </c>
      <c r="M4514" t="s">
        <v>94</v>
      </c>
      <c r="N4514" t="s">
        <v>149</v>
      </c>
      <c r="O4514" s="42">
        <v>44340</v>
      </c>
      <c r="P4514" s="42">
        <v>44340</v>
      </c>
      <c r="Q4514">
        <v>38.729999999999997</v>
      </c>
      <c r="R4514">
        <v>38.729999999999997</v>
      </c>
      <c r="S4514" s="44">
        <v>38730</v>
      </c>
      <c r="T4514">
        <v>38730</v>
      </c>
      <c r="U4514" s="42">
        <v>44340</v>
      </c>
      <c r="V4514">
        <v>5</v>
      </c>
      <c r="W4514">
        <v>3.7759999999999998</v>
      </c>
      <c r="X4514" s="44">
        <v>38730</v>
      </c>
      <c r="Y4514" s="45" t="s">
        <v>157</v>
      </c>
      <c r="Z4514" s="35" t="s">
        <v>149</v>
      </c>
      <c r="AA4514" s="35" t="s">
        <v>146</v>
      </c>
    </row>
    <row r="4515" spans="1:27" x14ac:dyDescent="0.25">
      <c r="A4515" t="s">
        <v>150</v>
      </c>
      <c r="B4515" t="s">
        <v>151</v>
      </c>
      <c r="C4515" t="s">
        <v>152</v>
      </c>
      <c r="E4515" t="s">
        <v>13290</v>
      </c>
      <c r="F4515" t="s">
        <v>13291</v>
      </c>
      <c r="G4515" t="s">
        <v>13292</v>
      </c>
      <c r="H4515" t="s">
        <v>7575</v>
      </c>
      <c r="I4515" t="s">
        <v>7258</v>
      </c>
      <c r="J4515" t="s">
        <v>65</v>
      </c>
      <c r="K4515" t="s">
        <v>7778</v>
      </c>
      <c r="L4515" t="s">
        <v>4</v>
      </c>
      <c r="M4515" t="s">
        <v>64</v>
      </c>
      <c r="N4515" t="s">
        <v>149</v>
      </c>
      <c r="O4515" s="42">
        <v>44322</v>
      </c>
      <c r="P4515" s="42">
        <v>44322</v>
      </c>
      <c r="Q4515">
        <v>450</v>
      </c>
      <c r="R4515">
        <v>450</v>
      </c>
      <c r="S4515" s="44">
        <v>39279.660000000003</v>
      </c>
      <c r="T4515">
        <v>39279.660000000003</v>
      </c>
      <c r="U4515" s="42">
        <v>44322</v>
      </c>
      <c r="V4515">
        <v>5</v>
      </c>
      <c r="W4515">
        <v>3.7759999999999998</v>
      </c>
      <c r="X4515" s="44">
        <v>10402.452330508473</v>
      </c>
      <c r="Y4515" s="45" t="s">
        <v>157</v>
      </c>
      <c r="Z4515" s="35" t="s">
        <v>149</v>
      </c>
      <c r="AA4515" s="35" t="s">
        <v>146</v>
      </c>
    </row>
    <row r="4516" spans="1:27" x14ac:dyDescent="0.25">
      <c r="A4516" t="s">
        <v>563</v>
      </c>
      <c r="B4516" t="s">
        <v>3874</v>
      </c>
      <c r="C4516" t="s">
        <v>853</v>
      </c>
      <c r="E4516" t="s">
        <v>13293</v>
      </c>
      <c r="F4516" t="s">
        <v>13294</v>
      </c>
      <c r="G4516" t="s">
        <v>13295</v>
      </c>
      <c r="H4516" t="s">
        <v>4284</v>
      </c>
      <c r="I4516" t="s">
        <v>2551</v>
      </c>
      <c r="J4516" t="s">
        <v>9479</v>
      </c>
      <c r="K4516" t="s">
        <v>8843</v>
      </c>
      <c r="L4516" t="s">
        <v>41</v>
      </c>
      <c r="M4516" t="s">
        <v>64</v>
      </c>
      <c r="N4516" t="s">
        <v>149</v>
      </c>
      <c r="O4516" s="42">
        <v>44330</v>
      </c>
      <c r="P4516" s="42">
        <v>44330</v>
      </c>
      <c r="Q4516">
        <v>30378</v>
      </c>
      <c r="R4516">
        <v>8832</v>
      </c>
      <c r="S4516" s="44">
        <v>39294.92</v>
      </c>
      <c r="T4516">
        <v>135156.35999999999</v>
      </c>
      <c r="U4516" s="42">
        <v>44344</v>
      </c>
      <c r="V4516">
        <v>5</v>
      </c>
      <c r="W4516">
        <v>3.7759999999999998</v>
      </c>
      <c r="X4516" s="44">
        <v>10406.493644067796</v>
      </c>
      <c r="Y4516" s="45" t="s">
        <v>157</v>
      </c>
      <c r="Z4516" s="35" t="s">
        <v>149</v>
      </c>
      <c r="AA4516" s="35" t="s">
        <v>146</v>
      </c>
    </row>
    <row r="4517" spans="1:27" x14ac:dyDescent="0.25">
      <c r="A4517" t="s">
        <v>150</v>
      </c>
      <c r="B4517" t="s">
        <v>151</v>
      </c>
      <c r="C4517" t="s">
        <v>152</v>
      </c>
      <c r="E4517" t="s">
        <v>13296</v>
      </c>
      <c r="F4517" t="s">
        <v>13297</v>
      </c>
      <c r="G4517" t="s">
        <v>13298</v>
      </c>
      <c r="H4517" t="s">
        <v>12977</v>
      </c>
      <c r="I4517" t="s">
        <v>12978</v>
      </c>
      <c r="J4517" t="s">
        <v>65</v>
      </c>
      <c r="K4517" t="s">
        <v>7778</v>
      </c>
      <c r="L4517" t="s">
        <v>4</v>
      </c>
      <c r="M4517" t="s">
        <v>64</v>
      </c>
      <c r="N4517" t="s">
        <v>149</v>
      </c>
      <c r="O4517" s="42">
        <v>44326</v>
      </c>
      <c r="P4517" s="42">
        <v>44326</v>
      </c>
      <c r="Q4517">
        <v>470</v>
      </c>
      <c r="R4517">
        <v>470</v>
      </c>
      <c r="S4517" s="44">
        <v>40228.81</v>
      </c>
      <c r="T4517">
        <v>40228.81</v>
      </c>
      <c r="U4517" s="42">
        <v>44326</v>
      </c>
      <c r="V4517">
        <v>5</v>
      </c>
      <c r="W4517">
        <v>3.7759999999999998</v>
      </c>
      <c r="X4517" s="44">
        <v>10653.816207627118</v>
      </c>
      <c r="Y4517" s="45" t="s">
        <v>157</v>
      </c>
      <c r="Z4517" s="35" t="s">
        <v>149</v>
      </c>
      <c r="AA4517" s="35" t="s">
        <v>146</v>
      </c>
    </row>
    <row r="4518" spans="1:27" x14ac:dyDescent="0.25">
      <c r="A4518" t="s">
        <v>150</v>
      </c>
      <c r="B4518" t="s">
        <v>151</v>
      </c>
      <c r="C4518" t="s">
        <v>152</v>
      </c>
      <c r="E4518" t="s">
        <v>13299</v>
      </c>
      <c r="F4518" t="s">
        <v>13300</v>
      </c>
      <c r="G4518" t="s">
        <v>13301</v>
      </c>
      <c r="H4518" t="s">
        <v>7776</v>
      </c>
      <c r="I4518" t="s">
        <v>7777</v>
      </c>
      <c r="J4518" t="s">
        <v>65</v>
      </c>
      <c r="K4518" t="s">
        <v>7778</v>
      </c>
      <c r="L4518" t="s">
        <v>4</v>
      </c>
      <c r="M4518" t="s">
        <v>64</v>
      </c>
      <c r="N4518" t="s">
        <v>149</v>
      </c>
      <c r="O4518" s="42">
        <v>44340</v>
      </c>
      <c r="P4518" s="42">
        <v>44340</v>
      </c>
      <c r="Q4518">
        <v>470</v>
      </c>
      <c r="R4518">
        <v>470</v>
      </c>
      <c r="S4518" s="44">
        <v>40228.81</v>
      </c>
      <c r="T4518">
        <v>40228.81</v>
      </c>
      <c r="U4518" s="42">
        <v>44340</v>
      </c>
      <c r="V4518">
        <v>5</v>
      </c>
      <c r="W4518">
        <v>3.7759999999999998</v>
      </c>
      <c r="X4518" s="44">
        <v>10653.816207627118</v>
      </c>
      <c r="Y4518" s="45" t="s">
        <v>157</v>
      </c>
      <c r="Z4518" s="35" t="s">
        <v>149</v>
      </c>
      <c r="AA4518" s="35" t="s">
        <v>146</v>
      </c>
    </row>
    <row r="4519" spans="1:27" x14ac:dyDescent="0.25">
      <c r="A4519" t="s">
        <v>150</v>
      </c>
      <c r="B4519" t="s">
        <v>151</v>
      </c>
      <c r="C4519" t="s">
        <v>152</v>
      </c>
      <c r="E4519" t="s">
        <v>13302</v>
      </c>
      <c r="F4519" t="s">
        <v>13303</v>
      </c>
      <c r="G4519" t="s">
        <v>13304</v>
      </c>
      <c r="H4519" t="s">
        <v>12977</v>
      </c>
      <c r="I4519" t="s">
        <v>12978</v>
      </c>
      <c r="J4519" t="s">
        <v>65</v>
      </c>
      <c r="K4519" t="s">
        <v>7778</v>
      </c>
      <c r="L4519" t="s">
        <v>4</v>
      </c>
      <c r="M4519" t="s">
        <v>64</v>
      </c>
      <c r="N4519" t="s">
        <v>149</v>
      </c>
      <c r="O4519" s="42">
        <v>44329</v>
      </c>
      <c r="P4519" s="42">
        <v>44329</v>
      </c>
      <c r="Q4519">
        <v>500</v>
      </c>
      <c r="R4519">
        <v>500</v>
      </c>
      <c r="S4519" s="44">
        <v>42372.88</v>
      </c>
      <c r="T4519">
        <v>42372.88</v>
      </c>
      <c r="U4519" s="42">
        <v>44329</v>
      </c>
      <c r="V4519">
        <v>5</v>
      </c>
      <c r="W4519">
        <v>3.7759999999999998</v>
      </c>
      <c r="X4519" s="44">
        <v>11221.631355932202</v>
      </c>
      <c r="Y4519" s="45" t="s">
        <v>157</v>
      </c>
      <c r="Z4519" s="35" t="s">
        <v>149</v>
      </c>
      <c r="AA4519" s="35" t="s">
        <v>146</v>
      </c>
    </row>
    <row r="4520" spans="1:27" x14ac:dyDescent="0.25">
      <c r="A4520" t="s">
        <v>150</v>
      </c>
      <c r="B4520" t="s">
        <v>151</v>
      </c>
      <c r="C4520" t="s">
        <v>152</v>
      </c>
      <c r="E4520" t="s">
        <v>13305</v>
      </c>
      <c r="F4520" t="s">
        <v>13306</v>
      </c>
      <c r="G4520" t="s">
        <v>13307</v>
      </c>
      <c r="H4520" t="s">
        <v>7776</v>
      </c>
      <c r="I4520" t="s">
        <v>7777</v>
      </c>
      <c r="J4520" t="s">
        <v>65</v>
      </c>
      <c r="K4520" t="s">
        <v>7778</v>
      </c>
      <c r="L4520" t="s">
        <v>4</v>
      </c>
      <c r="M4520" t="s">
        <v>64</v>
      </c>
      <c r="N4520" t="s">
        <v>149</v>
      </c>
      <c r="O4520" s="42">
        <v>44321</v>
      </c>
      <c r="P4520" s="42">
        <v>44322</v>
      </c>
      <c r="Q4520">
        <v>500</v>
      </c>
      <c r="R4520">
        <v>500</v>
      </c>
      <c r="S4520" s="44">
        <v>42796.61</v>
      </c>
      <c r="T4520">
        <v>42796.61</v>
      </c>
      <c r="U4520" s="42">
        <v>44321</v>
      </c>
      <c r="V4520">
        <v>5</v>
      </c>
      <c r="W4520">
        <v>3.7759999999999998</v>
      </c>
      <c r="X4520" s="44">
        <v>11333.847987288134</v>
      </c>
      <c r="Y4520" s="45" t="s">
        <v>157</v>
      </c>
      <c r="Z4520" s="35" t="s">
        <v>149</v>
      </c>
      <c r="AA4520" s="35" t="s">
        <v>146</v>
      </c>
    </row>
    <row r="4521" spans="1:27" x14ac:dyDescent="0.25">
      <c r="A4521" t="s">
        <v>150</v>
      </c>
      <c r="B4521" t="s">
        <v>151</v>
      </c>
      <c r="C4521" t="s">
        <v>152</v>
      </c>
      <c r="E4521" t="s">
        <v>13308</v>
      </c>
      <c r="F4521" t="s">
        <v>13309</v>
      </c>
      <c r="G4521" t="s">
        <v>13310</v>
      </c>
      <c r="H4521" t="s">
        <v>12977</v>
      </c>
      <c r="I4521" t="s">
        <v>12978</v>
      </c>
      <c r="J4521" t="s">
        <v>65</v>
      </c>
      <c r="K4521" t="s">
        <v>7778</v>
      </c>
      <c r="L4521" t="s">
        <v>4</v>
      </c>
      <c r="M4521" t="s">
        <v>64</v>
      </c>
      <c r="N4521" t="s">
        <v>149</v>
      </c>
      <c r="O4521" s="42">
        <v>44321</v>
      </c>
      <c r="P4521" s="42">
        <v>44321</v>
      </c>
      <c r="Q4521">
        <v>500</v>
      </c>
      <c r="R4521">
        <v>500</v>
      </c>
      <c r="S4521" s="44">
        <v>42796.61</v>
      </c>
      <c r="T4521">
        <v>42796.61</v>
      </c>
      <c r="U4521" s="42">
        <v>44321</v>
      </c>
      <c r="V4521">
        <v>5</v>
      </c>
      <c r="W4521">
        <v>3.7759999999999998</v>
      </c>
      <c r="X4521" s="44">
        <v>11333.847987288134</v>
      </c>
      <c r="Y4521" s="45" t="s">
        <v>157</v>
      </c>
      <c r="Z4521" s="35" t="s">
        <v>149</v>
      </c>
      <c r="AA4521" s="35" t="s">
        <v>146</v>
      </c>
    </row>
    <row r="4522" spans="1:27" x14ac:dyDescent="0.25">
      <c r="A4522" t="s">
        <v>150</v>
      </c>
      <c r="B4522" t="s">
        <v>151</v>
      </c>
      <c r="C4522" t="s">
        <v>152</v>
      </c>
      <c r="E4522" t="s">
        <v>13311</v>
      </c>
      <c r="F4522" t="s">
        <v>13312</v>
      </c>
      <c r="G4522" t="s">
        <v>13313</v>
      </c>
      <c r="H4522" t="s">
        <v>12977</v>
      </c>
      <c r="I4522" t="s">
        <v>12978</v>
      </c>
      <c r="J4522" t="s">
        <v>65</v>
      </c>
      <c r="K4522" t="s">
        <v>7778</v>
      </c>
      <c r="L4522" t="s">
        <v>4</v>
      </c>
      <c r="M4522" t="s">
        <v>64</v>
      </c>
      <c r="N4522" t="s">
        <v>149</v>
      </c>
      <c r="O4522" s="42">
        <v>44322</v>
      </c>
      <c r="P4522" s="42">
        <v>44322</v>
      </c>
      <c r="Q4522">
        <v>500</v>
      </c>
      <c r="R4522">
        <v>500</v>
      </c>
      <c r="S4522" s="44">
        <v>42796.61</v>
      </c>
      <c r="T4522">
        <v>42796.61</v>
      </c>
      <c r="U4522" s="42">
        <v>44322</v>
      </c>
      <c r="V4522">
        <v>5</v>
      </c>
      <c r="W4522">
        <v>3.7759999999999998</v>
      </c>
      <c r="X4522" s="44">
        <v>11333.847987288134</v>
      </c>
      <c r="Y4522" s="45" t="s">
        <v>157</v>
      </c>
      <c r="Z4522" s="35" t="s">
        <v>149</v>
      </c>
      <c r="AA4522" s="35" t="s">
        <v>146</v>
      </c>
    </row>
    <row r="4523" spans="1:27" x14ac:dyDescent="0.25">
      <c r="A4523" t="s">
        <v>150</v>
      </c>
      <c r="B4523" t="s">
        <v>151</v>
      </c>
      <c r="C4523" t="s">
        <v>152</v>
      </c>
      <c r="E4523" t="s">
        <v>13314</v>
      </c>
      <c r="F4523" t="s">
        <v>13315</v>
      </c>
      <c r="G4523" t="s">
        <v>13316</v>
      </c>
      <c r="H4523" t="s">
        <v>12977</v>
      </c>
      <c r="I4523" t="s">
        <v>12978</v>
      </c>
      <c r="J4523" t="s">
        <v>65</v>
      </c>
      <c r="K4523" t="s">
        <v>7778</v>
      </c>
      <c r="L4523" t="s">
        <v>4</v>
      </c>
      <c r="M4523" t="s">
        <v>64</v>
      </c>
      <c r="N4523" t="s">
        <v>149</v>
      </c>
      <c r="O4523" s="42">
        <v>44323</v>
      </c>
      <c r="P4523" s="42">
        <v>44323</v>
      </c>
      <c r="Q4523">
        <v>500</v>
      </c>
      <c r="R4523">
        <v>500</v>
      </c>
      <c r="S4523" s="44">
        <v>42796.61</v>
      </c>
      <c r="T4523">
        <v>42796.61</v>
      </c>
      <c r="U4523" s="42">
        <v>44323</v>
      </c>
      <c r="V4523">
        <v>5</v>
      </c>
      <c r="W4523">
        <v>3.7759999999999998</v>
      </c>
      <c r="X4523" s="44">
        <v>11333.847987288134</v>
      </c>
      <c r="Y4523" s="45" t="s">
        <v>157</v>
      </c>
      <c r="Z4523" s="35" t="s">
        <v>149</v>
      </c>
      <c r="AA4523" s="35" t="s">
        <v>146</v>
      </c>
    </row>
    <row r="4524" spans="1:27" x14ac:dyDescent="0.25">
      <c r="A4524" t="s">
        <v>150</v>
      </c>
      <c r="B4524" t="s">
        <v>151</v>
      </c>
      <c r="C4524" t="s">
        <v>152</v>
      </c>
      <c r="E4524" t="s">
        <v>13317</v>
      </c>
      <c r="F4524" t="s">
        <v>13318</v>
      </c>
      <c r="G4524" t="s">
        <v>13319</v>
      </c>
      <c r="H4524" t="s">
        <v>13320</v>
      </c>
      <c r="I4524" t="s">
        <v>8882</v>
      </c>
      <c r="J4524" t="s">
        <v>65</v>
      </c>
      <c r="K4524" t="s">
        <v>7778</v>
      </c>
      <c r="L4524" t="s">
        <v>4</v>
      </c>
      <c r="M4524" t="s">
        <v>64</v>
      </c>
      <c r="N4524" t="s">
        <v>149</v>
      </c>
      <c r="O4524" s="42">
        <v>44322</v>
      </c>
      <c r="P4524" s="42">
        <v>44322</v>
      </c>
      <c r="Q4524">
        <v>500</v>
      </c>
      <c r="R4524">
        <v>500</v>
      </c>
      <c r="S4524" s="44">
        <v>42796.61</v>
      </c>
      <c r="T4524">
        <v>42796.61</v>
      </c>
      <c r="U4524" s="42">
        <v>44322</v>
      </c>
      <c r="V4524">
        <v>5</v>
      </c>
      <c r="W4524">
        <v>3.7759999999999998</v>
      </c>
      <c r="X4524" s="44">
        <v>11333.847987288134</v>
      </c>
      <c r="Y4524" s="45" t="s">
        <v>157</v>
      </c>
      <c r="Z4524" s="35" t="s">
        <v>149</v>
      </c>
      <c r="AA4524" s="35" t="s">
        <v>146</v>
      </c>
    </row>
    <row r="4525" spans="1:27" x14ac:dyDescent="0.25">
      <c r="A4525" t="s">
        <v>150</v>
      </c>
      <c r="B4525" t="s">
        <v>151</v>
      </c>
      <c r="C4525" t="s">
        <v>152</v>
      </c>
      <c r="E4525" t="s">
        <v>13321</v>
      </c>
      <c r="F4525" t="s">
        <v>13322</v>
      </c>
      <c r="G4525" t="s">
        <v>13323</v>
      </c>
      <c r="H4525" t="s">
        <v>13320</v>
      </c>
      <c r="I4525" t="s">
        <v>8882</v>
      </c>
      <c r="J4525" t="s">
        <v>65</v>
      </c>
      <c r="K4525" t="s">
        <v>7778</v>
      </c>
      <c r="L4525" t="s">
        <v>4</v>
      </c>
      <c r="M4525" t="s">
        <v>64</v>
      </c>
      <c r="N4525" t="s">
        <v>149</v>
      </c>
      <c r="O4525" s="42">
        <v>44323</v>
      </c>
      <c r="P4525" s="42">
        <v>44323</v>
      </c>
      <c r="Q4525">
        <v>500</v>
      </c>
      <c r="R4525">
        <v>500</v>
      </c>
      <c r="S4525" s="44">
        <v>42796.61</v>
      </c>
      <c r="T4525">
        <v>42796.61</v>
      </c>
      <c r="U4525" s="42">
        <v>44323</v>
      </c>
      <c r="V4525">
        <v>5</v>
      </c>
      <c r="W4525">
        <v>3.7759999999999998</v>
      </c>
      <c r="X4525" s="44">
        <v>11333.847987288134</v>
      </c>
      <c r="Y4525" s="45" t="s">
        <v>157</v>
      </c>
      <c r="Z4525" s="35" t="s">
        <v>149</v>
      </c>
      <c r="AA4525" s="35" t="s">
        <v>146</v>
      </c>
    </row>
    <row r="4526" spans="1:27" x14ac:dyDescent="0.25">
      <c r="A4526" t="s">
        <v>150</v>
      </c>
      <c r="B4526" t="s">
        <v>151</v>
      </c>
      <c r="C4526" t="s">
        <v>152</v>
      </c>
      <c r="E4526" t="s">
        <v>13324</v>
      </c>
      <c r="F4526" t="s">
        <v>13325</v>
      </c>
      <c r="G4526" t="s">
        <v>13326</v>
      </c>
      <c r="H4526" t="s">
        <v>8216</v>
      </c>
      <c r="I4526" t="s">
        <v>7697</v>
      </c>
      <c r="J4526" t="s">
        <v>65</v>
      </c>
      <c r="K4526" t="s">
        <v>7778</v>
      </c>
      <c r="L4526" t="s">
        <v>4</v>
      </c>
      <c r="M4526" t="s">
        <v>64</v>
      </c>
      <c r="N4526" t="s">
        <v>149</v>
      </c>
      <c r="O4526" s="42">
        <v>44323</v>
      </c>
      <c r="P4526" s="42">
        <v>44323</v>
      </c>
      <c r="Q4526">
        <v>500</v>
      </c>
      <c r="R4526">
        <v>500</v>
      </c>
      <c r="S4526" s="44">
        <v>42796.61</v>
      </c>
      <c r="T4526">
        <v>42796.61</v>
      </c>
      <c r="U4526" s="42">
        <v>44323</v>
      </c>
      <c r="V4526">
        <v>5</v>
      </c>
      <c r="W4526">
        <v>3.7759999999999998</v>
      </c>
      <c r="X4526" s="44">
        <v>11333.847987288134</v>
      </c>
      <c r="Y4526" s="45" t="s">
        <v>157</v>
      </c>
      <c r="Z4526" s="35" t="s">
        <v>149</v>
      </c>
      <c r="AA4526" s="35" t="s">
        <v>146</v>
      </c>
    </row>
    <row r="4527" spans="1:27" x14ac:dyDescent="0.25">
      <c r="A4527" t="s">
        <v>150</v>
      </c>
      <c r="B4527" t="s">
        <v>151</v>
      </c>
      <c r="C4527" t="s">
        <v>152</v>
      </c>
      <c r="E4527" t="s">
        <v>13327</v>
      </c>
      <c r="F4527" t="s">
        <v>13328</v>
      </c>
      <c r="G4527" t="s">
        <v>13329</v>
      </c>
      <c r="H4527" t="s">
        <v>13330</v>
      </c>
      <c r="I4527" t="s">
        <v>13331</v>
      </c>
      <c r="J4527" t="s">
        <v>65</v>
      </c>
      <c r="K4527" t="s">
        <v>7778</v>
      </c>
      <c r="L4527" t="s">
        <v>4</v>
      </c>
      <c r="M4527" t="s">
        <v>64</v>
      </c>
      <c r="N4527" t="s">
        <v>149</v>
      </c>
      <c r="O4527" s="42">
        <v>44323</v>
      </c>
      <c r="P4527" s="42">
        <v>44323</v>
      </c>
      <c r="Q4527">
        <v>500</v>
      </c>
      <c r="R4527">
        <v>500</v>
      </c>
      <c r="S4527" s="44">
        <v>42796.61</v>
      </c>
      <c r="T4527">
        <v>42796.61</v>
      </c>
      <c r="U4527" s="42">
        <v>44323</v>
      </c>
      <c r="V4527">
        <v>5</v>
      </c>
      <c r="W4527">
        <v>3.7759999999999998</v>
      </c>
      <c r="X4527" s="44">
        <v>11333.847987288134</v>
      </c>
      <c r="Y4527" s="45" t="s">
        <v>157</v>
      </c>
      <c r="Z4527" s="35" t="s">
        <v>149</v>
      </c>
      <c r="AA4527" s="35" t="s">
        <v>146</v>
      </c>
    </row>
    <row r="4528" spans="1:27" x14ac:dyDescent="0.25">
      <c r="A4528" t="s">
        <v>150</v>
      </c>
      <c r="B4528" t="s">
        <v>151</v>
      </c>
      <c r="C4528" t="s">
        <v>152</v>
      </c>
      <c r="E4528" t="s">
        <v>13332</v>
      </c>
      <c r="F4528" t="s">
        <v>13333</v>
      </c>
      <c r="G4528" t="s">
        <v>13334</v>
      </c>
      <c r="H4528" t="s">
        <v>13330</v>
      </c>
      <c r="I4528" t="s">
        <v>13331</v>
      </c>
      <c r="J4528" t="s">
        <v>65</v>
      </c>
      <c r="K4528" t="s">
        <v>7778</v>
      </c>
      <c r="L4528" t="s">
        <v>4</v>
      </c>
      <c r="M4528" t="s">
        <v>64</v>
      </c>
      <c r="N4528" t="s">
        <v>149</v>
      </c>
      <c r="O4528" s="42">
        <v>44328</v>
      </c>
      <c r="P4528" s="42">
        <v>44328</v>
      </c>
      <c r="Q4528">
        <v>500</v>
      </c>
      <c r="R4528">
        <v>500</v>
      </c>
      <c r="S4528" s="44">
        <v>42796.61</v>
      </c>
      <c r="T4528">
        <v>42796.61</v>
      </c>
      <c r="U4528" s="42">
        <v>44328</v>
      </c>
      <c r="V4528">
        <v>5</v>
      </c>
      <c r="W4528">
        <v>3.7759999999999998</v>
      </c>
      <c r="X4528" s="44">
        <v>11333.847987288134</v>
      </c>
      <c r="Y4528" s="45" t="s">
        <v>157</v>
      </c>
      <c r="Z4528" s="35" t="s">
        <v>149</v>
      </c>
      <c r="AA4528" s="35" t="s">
        <v>146</v>
      </c>
    </row>
    <row r="4529" spans="1:27" x14ac:dyDescent="0.25">
      <c r="A4529" t="s">
        <v>150</v>
      </c>
      <c r="B4529" t="s">
        <v>151</v>
      </c>
      <c r="C4529" t="s">
        <v>152</v>
      </c>
      <c r="E4529" t="s">
        <v>13335</v>
      </c>
      <c r="F4529" t="s">
        <v>13336</v>
      </c>
      <c r="G4529" t="s">
        <v>13337</v>
      </c>
      <c r="H4529" t="s">
        <v>13320</v>
      </c>
      <c r="I4529" t="s">
        <v>8882</v>
      </c>
      <c r="J4529" t="s">
        <v>65</v>
      </c>
      <c r="K4529" t="s">
        <v>7778</v>
      </c>
      <c r="L4529" t="s">
        <v>4</v>
      </c>
      <c r="M4529" t="s">
        <v>64</v>
      </c>
      <c r="N4529" t="s">
        <v>149</v>
      </c>
      <c r="O4529" s="42">
        <v>44329</v>
      </c>
      <c r="P4529" s="42">
        <v>44329</v>
      </c>
      <c r="Q4529">
        <v>500</v>
      </c>
      <c r="R4529">
        <v>500</v>
      </c>
      <c r="S4529" s="44">
        <v>42796.61</v>
      </c>
      <c r="T4529">
        <v>42796.61</v>
      </c>
      <c r="U4529" s="42">
        <v>44329</v>
      </c>
      <c r="V4529">
        <v>5</v>
      </c>
      <c r="W4529">
        <v>3.7759999999999998</v>
      </c>
      <c r="X4529" s="44">
        <v>11333.847987288134</v>
      </c>
      <c r="Y4529" s="45" t="s">
        <v>157</v>
      </c>
      <c r="Z4529" s="35" t="s">
        <v>149</v>
      </c>
      <c r="AA4529" s="35" t="s">
        <v>146</v>
      </c>
    </row>
    <row r="4530" spans="1:27" x14ac:dyDescent="0.25">
      <c r="A4530" t="s">
        <v>150</v>
      </c>
      <c r="B4530" t="s">
        <v>151</v>
      </c>
      <c r="C4530" t="s">
        <v>152</v>
      </c>
      <c r="E4530" t="s">
        <v>13338</v>
      </c>
      <c r="F4530" t="s">
        <v>13339</v>
      </c>
      <c r="G4530" t="s">
        <v>13340</v>
      </c>
      <c r="H4530" t="s">
        <v>13320</v>
      </c>
      <c r="I4530" t="s">
        <v>8882</v>
      </c>
      <c r="J4530" t="s">
        <v>65</v>
      </c>
      <c r="K4530" t="s">
        <v>7778</v>
      </c>
      <c r="L4530" t="s">
        <v>4</v>
      </c>
      <c r="M4530" t="s">
        <v>64</v>
      </c>
      <c r="N4530" t="s">
        <v>149</v>
      </c>
      <c r="O4530" s="42">
        <v>44330</v>
      </c>
      <c r="P4530" s="42">
        <v>44330</v>
      </c>
      <c r="Q4530">
        <v>500</v>
      </c>
      <c r="R4530">
        <v>500</v>
      </c>
      <c r="S4530" s="44">
        <v>42796.61</v>
      </c>
      <c r="T4530">
        <v>42796.61</v>
      </c>
      <c r="U4530" s="42">
        <v>44330</v>
      </c>
      <c r="V4530">
        <v>5</v>
      </c>
      <c r="W4530">
        <v>3.7759999999999998</v>
      </c>
      <c r="X4530" s="44">
        <v>11333.847987288134</v>
      </c>
      <c r="Y4530" s="45" t="s">
        <v>157</v>
      </c>
      <c r="Z4530" s="35" t="s">
        <v>149</v>
      </c>
      <c r="AA4530" s="35" t="s">
        <v>146</v>
      </c>
    </row>
    <row r="4531" spans="1:27" x14ac:dyDescent="0.25">
      <c r="A4531" t="s">
        <v>150</v>
      </c>
      <c r="B4531" t="s">
        <v>151</v>
      </c>
      <c r="C4531" t="s">
        <v>152</v>
      </c>
      <c r="E4531" t="s">
        <v>13341</v>
      </c>
      <c r="F4531" t="s">
        <v>13342</v>
      </c>
      <c r="G4531" t="s">
        <v>13343</v>
      </c>
      <c r="H4531" t="s">
        <v>13344</v>
      </c>
      <c r="I4531" t="s">
        <v>8885</v>
      </c>
      <c r="J4531" t="s">
        <v>65</v>
      </c>
      <c r="K4531" t="s">
        <v>7778</v>
      </c>
      <c r="L4531" t="s">
        <v>4</v>
      </c>
      <c r="M4531" t="s">
        <v>64</v>
      </c>
      <c r="N4531" t="s">
        <v>149</v>
      </c>
      <c r="O4531" s="42">
        <v>44330</v>
      </c>
      <c r="P4531" s="42">
        <v>44330</v>
      </c>
      <c r="Q4531">
        <v>500</v>
      </c>
      <c r="R4531">
        <v>500</v>
      </c>
      <c r="S4531" s="44">
        <v>42796.61</v>
      </c>
      <c r="T4531">
        <v>42796.61</v>
      </c>
      <c r="U4531" s="42">
        <v>44330</v>
      </c>
      <c r="V4531">
        <v>5</v>
      </c>
      <c r="W4531">
        <v>3.7759999999999998</v>
      </c>
      <c r="X4531" s="44">
        <v>11333.847987288134</v>
      </c>
      <c r="Y4531" s="45" t="s">
        <v>157</v>
      </c>
      <c r="Z4531" s="35" t="s">
        <v>149</v>
      </c>
      <c r="AA4531" s="35" t="s">
        <v>146</v>
      </c>
    </row>
    <row r="4532" spans="1:27" x14ac:dyDescent="0.25">
      <c r="A4532" t="s">
        <v>150</v>
      </c>
      <c r="B4532" t="s">
        <v>151</v>
      </c>
      <c r="C4532" t="s">
        <v>152</v>
      </c>
      <c r="E4532" t="s">
        <v>13345</v>
      </c>
      <c r="F4532" t="s">
        <v>13346</v>
      </c>
      <c r="G4532" t="s">
        <v>13347</v>
      </c>
      <c r="H4532" t="s">
        <v>10643</v>
      </c>
      <c r="I4532" t="s">
        <v>8890</v>
      </c>
      <c r="J4532" t="s">
        <v>65</v>
      </c>
      <c r="K4532" t="s">
        <v>7778</v>
      </c>
      <c r="L4532" t="s">
        <v>4</v>
      </c>
      <c r="M4532" t="s">
        <v>64</v>
      </c>
      <c r="N4532" t="s">
        <v>149</v>
      </c>
      <c r="O4532" s="42">
        <v>44334</v>
      </c>
      <c r="P4532" s="42">
        <v>44334</v>
      </c>
      <c r="Q4532">
        <v>500</v>
      </c>
      <c r="R4532">
        <v>500</v>
      </c>
      <c r="S4532" s="44">
        <v>42796.61</v>
      </c>
      <c r="T4532">
        <v>42796.61</v>
      </c>
      <c r="U4532" s="42">
        <v>44334</v>
      </c>
      <c r="V4532">
        <v>5</v>
      </c>
      <c r="W4532">
        <v>3.7759999999999998</v>
      </c>
      <c r="X4532" s="44">
        <v>11333.847987288134</v>
      </c>
      <c r="Y4532" s="45" t="s">
        <v>157</v>
      </c>
      <c r="Z4532" s="35" t="s">
        <v>149</v>
      </c>
      <c r="AA4532" s="35" t="s">
        <v>146</v>
      </c>
    </row>
    <row r="4533" spans="1:27" x14ac:dyDescent="0.25">
      <c r="A4533" t="s">
        <v>150</v>
      </c>
      <c r="B4533" t="s">
        <v>151</v>
      </c>
      <c r="C4533" t="s">
        <v>152</v>
      </c>
      <c r="E4533" t="s">
        <v>13348</v>
      </c>
      <c r="F4533" t="s">
        <v>13349</v>
      </c>
      <c r="G4533" t="s">
        <v>13350</v>
      </c>
      <c r="H4533" t="s">
        <v>10643</v>
      </c>
      <c r="I4533" t="s">
        <v>8890</v>
      </c>
      <c r="J4533" t="s">
        <v>65</v>
      </c>
      <c r="K4533" t="s">
        <v>7778</v>
      </c>
      <c r="L4533" t="s">
        <v>4</v>
      </c>
      <c r="M4533" t="s">
        <v>64</v>
      </c>
      <c r="N4533" t="s">
        <v>149</v>
      </c>
      <c r="O4533" s="42">
        <v>44334</v>
      </c>
      <c r="P4533" s="42">
        <v>44334</v>
      </c>
      <c r="Q4533">
        <v>500</v>
      </c>
      <c r="R4533">
        <v>500</v>
      </c>
      <c r="S4533" s="44">
        <v>42796.61</v>
      </c>
      <c r="T4533">
        <v>42796.61</v>
      </c>
      <c r="U4533" s="42">
        <v>44334</v>
      </c>
      <c r="V4533">
        <v>5</v>
      </c>
      <c r="W4533">
        <v>3.7759999999999998</v>
      </c>
      <c r="X4533" s="44">
        <v>11333.847987288134</v>
      </c>
      <c r="Y4533" s="45" t="s">
        <v>157</v>
      </c>
      <c r="Z4533" s="35" t="s">
        <v>149</v>
      </c>
      <c r="AA4533" s="35" t="s">
        <v>146</v>
      </c>
    </row>
    <row r="4534" spans="1:27" x14ac:dyDescent="0.25">
      <c r="A4534" t="s">
        <v>150</v>
      </c>
      <c r="B4534" t="s">
        <v>151</v>
      </c>
      <c r="C4534" t="s">
        <v>152</v>
      </c>
      <c r="E4534" t="s">
        <v>13351</v>
      </c>
      <c r="F4534" t="s">
        <v>13352</v>
      </c>
      <c r="G4534" t="s">
        <v>13353</v>
      </c>
      <c r="H4534" t="s">
        <v>12977</v>
      </c>
      <c r="I4534" t="s">
        <v>12978</v>
      </c>
      <c r="J4534" t="s">
        <v>65</v>
      </c>
      <c r="K4534" t="s">
        <v>7778</v>
      </c>
      <c r="L4534" t="s">
        <v>4</v>
      </c>
      <c r="M4534" t="s">
        <v>64</v>
      </c>
      <c r="N4534" t="s">
        <v>149</v>
      </c>
      <c r="O4534" s="42">
        <v>44336</v>
      </c>
      <c r="P4534" s="42">
        <v>44336</v>
      </c>
      <c r="Q4534">
        <v>500</v>
      </c>
      <c r="R4534">
        <v>500</v>
      </c>
      <c r="S4534" s="44">
        <v>42796.61</v>
      </c>
      <c r="T4534">
        <v>42796.61</v>
      </c>
      <c r="U4534" s="42">
        <v>44336</v>
      </c>
      <c r="V4534">
        <v>5</v>
      </c>
      <c r="W4534">
        <v>3.7759999999999998</v>
      </c>
      <c r="X4534" s="44">
        <v>11333.847987288134</v>
      </c>
      <c r="Y4534" s="45" t="s">
        <v>157</v>
      </c>
      <c r="Z4534" s="35" t="s">
        <v>149</v>
      </c>
      <c r="AA4534" s="35" t="s">
        <v>146</v>
      </c>
    </row>
    <row r="4535" spans="1:27" x14ac:dyDescent="0.25">
      <c r="A4535" t="s">
        <v>150</v>
      </c>
      <c r="B4535" t="s">
        <v>151</v>
      </c>
      <c r="C4535" t="s">
        <v>152</v>
      </c>
      <c r="E4535" t="s">
        <v>13354</v>
      </c>
      <c r="F4535" t="s">
        <v>13355</v>
      </c>
      <c r="G4535" t="s">
        <v>13356</v>
      </c>
      <c r="H4535" t="s">
        <v>7776</v>
      </c>
      <c r="I4535" t="s">
        <v>7777</v>
      </c>
      <c r="J4535" t="s">
        <v>65</v>
      </c>
      <c r="K4535" t="s">
        <v>7778</v>
      </c>
      <c r="L4535" t="s">
        <v>4</v>
      </c>
      <c r="M4535" t="s">
        <v>64</v>
      </c>
      <c r="N4535" t="s">
        <v>149</v>
      </c>
      <c r="O4535" s="42">
        <v>44335</v>
      </c>
      <c r="P4535" s="42">
        <v>44335</v>
      </c>
      <c r="Q4535">
        <v>500</v>
      </c>
      <c r="R4535">
        <v>500</v>
      </c>
      <c r="S4535" s="44">
        <v>42796.61</v>
      </c>
      <c r="T4535">
        <v>42796.61</v>
      </c>
      <c r="U4535" s="42">
        <v>44335</v>
      </c>
      <c r="V4535">
        <v>5</v>
      </c>
      <c r="W4535">
        <v>3.7759999999999998</v>
      </c>
      <c r="X4535" s="44">
        <v>11333.847987288134</v>
      </c>
      <c r="Y4535" s="45" t="s">
        <v>157</v>
      </c>
      <c r="Z4535" s="35" t="s">
        <v>149</v>
      </c>
      <c r="AA4535" s="35" t="s">
        <v>146</v>
      </c>
    </row>
    <row r="4536" spans="1:27" x14ac:dyDescent="0.25">
      <c r="A4536" t="s">
        <v>150</v>
      </c>
      <c r="B4536" t="s">
        <v>151</v>
      </c>
      <c r="C4536" t="s">
        <v>152</v>
      </c>
      <c r="E4536" t="s">
        <v>13357</v>
      </c>
      <c r="F4536" t="s">
        <v>13358</v>
      </c>
      <c r="G4536" t="s">
        <v>13359</v>
      </c>
      <c r="H4536" t="s">
        <v>7776</v>
      </c>
      <c r="I4536" t="s">
        <v>7777</v>
      </c>
      <c r="J4536" t="s">
        <v>65</v>
      </c>
      <c r="K4536" t="s">
        <v>7778</v>
      </c>
      <c r="L4536" t="s">
        <v>4</v>
      </c>
      <c r="M4536" t="s">
        <v>64</v>
      </c>
      <c r="N4536" t="s">
        <v>149</v>
      </c>
      <c r="O4536" s="42">
        <v>44335</v>
      </c>
      <c r="P4536" s="42">
        <v>44335</v>
      </c>
      <c r="Q4536">
        <v>500</v>
      </c>
      <c r="R4536">
        <v>500</v>
      </c>
      <c r="S4536" s="44">
        <v>42796.61</v>
      </c>
      <c r="T4536">
        <v>42796.61</v>
      </c>
      <c r="U4536" s="42">
        <v>44335</v>
      </c>
      <c r="V4536">
        <v>5</v>
      </c>
      <c r="W4536">
        <v>3.7759999999999998</v>
      </c>
      <c r="X4536" s="44">
        <v>11333.847987288134</v>
      </c>
      <c r="Y4536" s="45" t="s">
        <v>157</v>
      </c>
      <c r="Z4536" s="35" t="s">
        <v>149</v>
      </c>
      <c r="AA4536" s="35" t="s">
        <v>146</v>
      </c>
    </row>
    <row r="4537" spans="1:27" x14ac:dyDescent="0.25">
      <c r="A4537" t="s">
        <v>150</v>
      </c>
      <c r="B4537" t="s">
        <v>151</v>
      </c>
      <c r="C4537" t="s">
        <v>152</v>
      </c>
      <c r="E4537" t="s">
        <v>13360</v>
      </c>
      <c r="F4537" t="s">
        <v>13361</v>
      </c>
      <c r="G4537" t="s">
        <v>13362</v>
      </c>
      <c r="H4537" t="s">
        <v>13320</v>
      </c>
      <c r="I4537" t="s">
        <v>8882</v>
      </c>
      <c r="J4537" t="s">
        <v>65</v>
      </c>
      <c r="K4537" t="s">
        <v>7778</v>
      </c>
      <c r="L4537" t="s">
        <v>4</v>
      </c>
      <c r="M4537" t="s">
        <v>64</v>
      </c>
      <c r="N4537" t="s">
        <v>149</v>
      </c>
      <c r="O4537" s="42">
        <v>44336</v>
      </c>
      <c r="P4537" s="42">
        <v>44336</v>
      </c>
      <c r="Q4537">
        <v>500</v>
      </c>
      <c r="R4537">
        <v>500</v>
      </c>
      <c r="S4537" s="44">
        <v>42796.61</v>
      </c>
      <c r="T4537">
        <v>42796.61</v>
      </c>
      <c r="U4537" s="42">
        <v>44336</v>
      </c>
      <c r="V4537">
        <v>5</v>
      </c>
      <c r="W4537">
        <v>3.7759999999999998</v>
      </c>
      <c r="X4537" s="44">
        <v>11333.847987288134</v>
      </c>
      <c r="Y4537" s="45" t="s">
        <v>157</v>
      </c>
      <c r="Z4537" s="35" t="s">
        <v>149</v>
      </c>
      <c r="AA4537" s="35" t="s">
        <v>146</v>
      </c>
    </row>
    <row r="4538" spans="1:27" x14ac:dyDescent="0.25">
      <c r="A4538" t="s">
        <v>150</v>
      </c>
      <c r="B4538" t="s">
        <v>151</v>
      </c>
      <c r="C4538" t="s">
        <v>152</v>
      </c>
      <c r="E4538" t="s">
        <v>13363</v>
      </c>
      <c r="F4538" t="s">
        <v>13364</v>
      </c>
      <c r="G4538" t="s">
        <v>13365</v>
      </c>
      <c r="H4538" t="s">
        <v>13320</v>
      </c>
      <c r="I4538" t="s">
        <v>8882</v>
      </c>
      <c r="J4538" t="s">
        <v>65</v>
      </c>
      <c r="K4538" t="s">
        <v>7778</v>
      </c>
      <c r="L4538" t="s">
        <v>4</v>
      </c>
      <c r="M4538" t="s">
        <v>64</v>
      </c>
      <c r="N4538" t="s">
        <v>149</v>
      </c>
      <c r="O4538" s="42">
        <v>44337</v>
      </c>
      <c r="P4538" s="42">
        <v>44337</v>
      </c>
      <c r="Q4538">
        <v>500</v>
      </c>
      <c r="R4538">
        <v>500</v>
      </c>
      <c r="S4538" s="44">
        <v>42796.61</v>
      </c>
      <c r="T4538">
        <v>42796.61</v>
      </c>
      <c r="U4538" s="42">
        <v>44337</v>
      </c>
      <c r="V4538">
        <v>5</v>
      </c>
      <c r="W4538">
        <v>3.7759999999999998</v>
      </c>
      <c r="X4538" s="44">
        <v>11333.847987288134</v>
      </c>
      <c r="Y4538" s="45" t="s">
        <v>157</v>
      </c>
      <c r="Z4538" s="35" t="s">
        <v>149</v>
      </c>
      <c r="AA4538" s="35" t="s">
        <v>146</v>
      </c>
    </row>
    <row r="4539" spans="1:27" x14ac:dyDescent="0.25">
      <c r="A4539" t="s">
        <v>150</v>
      </c>
      <c r="B4539" t="s">
        <v>151</v>
      </c>
      <c r="C4539" t="s">
        <v>152</v>
      </c>
      <c r="E4539" t="s">
        <v>13366</v>
      </c>
      <c r="F4539" t="s">
        <v>13367</v>
      </c>
      <c r="G4539" t="s">
        <v>13368</v>
      </c>
      <c r="H4539" t="s">
        <v>12614</v>
      </c>
      <c r="I4539" t="s">
        <v>12615</v>
      </c>
      <c r="J4539" t="s">
        <v>65</v>
      </c>
      <c r="K4539" t="s">
        <v>7778</v>
      </c>
      <c r="L4539" t="s">
        <v>4</v>
      </c>
      <c r="M4539" t="s">
        <v>64</v>
      </c>
      <c r="N4539" t="s">
        <v>149</v>
      </c>
      <c r="O4539" s="42">
        <v>44347</v>
      </c>
      <c r="P4539" s="42">
        <v>44347</v>
      </c>
      <c r="Q4539">
        <v>500</v>
      </c>
      <c r="R4539">
        <v>500</v>
      </c>
      <c r="S4539" s="44">
        <v>42796.61</v>
      </c>
      <c r="T4539">
        <v>42796.61</v>
      </c>
      <c r="U4539" s="42">
        <v>44347</v>
      </c>
      <c r="V4539">
        <v>5</v>
      </c>
      <c r="W4539">
        <v>3.7759999999999998</v>
      </c>
      <c r="X4539" s="44">
        <v>11333.847987288134</v>
      </c>
      <c r="Y4539" s="45" t="s">
        <v>157</v>
      </c>
      <c r="Z4539" s="35" t="s">
        <v>149</v>
      </c>
      <c r="AA4539" s="35" t="s">
        <v>146</v>
      </c>
    </row>
    <row r="4540" spans="1:27" x14ac:dyDescent="0.25">
      <c r="A4540" t="s">
        <v>150</v>
      </c>
      <c r="B4540" t="s">
        <v>151</v>
      </c>
      <c r="C4540" t="s">
        <v>152</v>
      </c>
      <c r="E4540" t="s">
        <v>13369</v>
      </c>
      <c r="F4540" t="s">
        <v>13370</v>
      </c>
      <c r="G4540" t="s">
        <v>13371</v>
      </c>
      <c r="H4540" t="s">
        <v>12614</v>
      </c>
      <c r="I4540" t="s">
        <v>12615</v>
      </c>
      <c r="J4540" t="s">
        <v>65</v>
      </c>
      <c r="K4540" t="s">
        <v>7778</v>
      </c>
      <c r="L4540" t="s">
        <v>4</v>
      </c>
      <c r="M4540" t="s">
        <v>64</v>
      </c>
      <c r="N4540" t="s">
        <v>149</v>
      </c>
      <c r="O4540" s="42">
        <v>44347</v>
      </c>
      <c r="P4540" s="42">
        <v>44347</v>
      </c>
      <c r="Q4540">
        <v>500</v>
      </c>
      <c r="R4540">
        <v>500</v>
      </c>
      <c r="S4540" s="44">
        <v>42796.61</v>
      </c>
      <c r="T4540">
        <v>42796.61</v>
      </c>
      <c r="U4540" s="42">
        <v>44347</v>
      </c>
      <c r="V4540">
        <v>5</v>
      </c>
      <c r="W4540">
        <v>3.7759999999999998</v>
      </c>
      <c r="X4540" s="44">
        <v>11333.847987288134</v>
      </c>
      <c r="Y4540" s="45" t="s">
        <v>157</v>
      </c>
      <c r="Z4540" s="35" t="s">
        <v>149</v>
      </c>
      <c r="AA4540" s="35" t="s">
        <v>146</v>
      </c>
    </row>
    <row r="4541" spans="1:27" x14ac:dyDescent="0.25">
      <c r="A4541" t="s">
        <v>150</v>
      </c>
      <c r="B4541" t="s">
        <v>151</v>
      </c>
      <c r="C4541" t="s">
        <v>152</v>
      </c>
      <c r="E4541" t="s">
        <v>12726</v>
      </c>
      <c r="F4541" t="s">
        <v>12727</v>
      </c>
      <c r="G4541" t="s">
        <v>12728</v>
      </c>
      <c r="H4541" t="s">
        <v>9523</v>
      </c>
      <c r="I4541" t="s">
        <v>8863</v>
      </c>
      <c r="J4541" t="s">
        <v>65</v>
      </c>
      <c r="K4541" t="s">
        <v>7778</v>
      </c>
      <c r="L4541" t="s">
        <v>4</v>
      </c>
      <c r="M4541" t="s">
        <v>64</v>
      </c>
      <c r="N4541" t="s">
        <v>149</v>
      </c>
      <c r="O4541" s="42">
        <v>44347</v>
      </c>
      <c r="P4541" s="42">
        <v>44347</v>
      </c>
      <c r="Q4541">
        <v>521</v>
      </c>
      <c r="R4541">
        <v>521</v>
      </c>
      <c r="S4541" s="44">
        <v>42826.2</v>
      </c>
      <c r="T4541">
        <v>42826.2</v>
      </c>
      <c r="U4541" s="42">
        <v>44347</v>
      </c>
      <c r="V4541">
        <v>5</v>
      </c>
      <c r="W4541">
        <v>3.7759999999999998</v>
      </c>
      <c r="X4541" s="44">
        <v>11341.684322033898</v>
      </c>
      <c r="Y4541" s="45" t="s">
        <v>157</v>
      </c>
      <c r="Z4541" s="35" t="s">
        <v>149</v>
      </c>
      <c r="AA4541" s="35" t="s">
        <v>146</v>
      </c>
    </row>
    <row r="4542" spans="1:27" x14ac:dyDescent="0.25">
      <c r="A4542" t="s">
        <v>150</v>
      </c>
      <c r="B4542" t="s">
        <v>151</v>
      </c>
      <c r="C4542" t="s">
        <v>152</v>
      </c>
      <c r="E4542" t="s">
        <v>13372</v>
      </c>
      <c r="F4542" t="s">
        <v>13373</v>
      </c>
      <c r="G4542" t="s">
        <v>13374</v>
      </c>
      <c r="H4542" t="s">
        <v>7575</v>
      </c>
      <c r="I4542" t="s">
        <v>7258</v>
      </c>
      <c r="J4542" t="s">
        <v>65</v>
      </c>
      <c r="K4542" t="s">
        <v>7778</v>
      </c>
      <c r="L4542" t="s">
        <v>4</v>
      </c>
      <c r="M4542" t="s">
        <v>64</v>
      </c>
      <c r="N4542" t="s">
        <v>149</v>
      </c>
      <c r="O4542" s="42">
        <v>44323</v>
      </c>
      <c r="P4542" s="42">
        <v>44323</v>
      </c>
      <c r="Q4542">
        <v>500</v>
      </c>
      <c r="R4542">
        <v>500</v>
      </c>
      <c r="S4542" s="44">
        <v>43644.07</v>
      </c>
      <c r="T4542">
        <v>43644.07</v>
      </c>
      <c r="U4542" s="42">
        <v>44323</v>
      </c>
      <c r="V4542">
        <v>5</v>
      </c>
      <c r="W4542">
        <v>3.7759999999999998</v>
      </c>
      <c r="X4542" s="44">
        <v>11558.28125</v>
      </c>
      <c r="Y4542" s="45" t="s">
        <v>157</v>
      </c>
      <c r="Z4542" s="35" t="s">
        <v>149</v>
      </c>
      <c r="AA4542" s="35" t="s">
        <v>146</v>
      </c>
    </row>
    <row r="4543" spans="1:27" x14ac:dyDescent="0.25">
      <c r="A4543" t="s">
        <v>150</v>
      </c>
      <c r="B4543" t="s">
        <v>151</v>
      </c>
      <c r="C4543" t="s">
        <v>152</v>
      </c>
      <c r="E4543" t="s">
        <v>13375</v>
      </c>
      <c r="F4543" t="s">
        <v>13376</v>
      </c>
      <c r="G4543" t="s">
        <v>13377</v>
      </c>
      <c r="H4543" t="s">
        <v>7575</v>
      </c>
      <c r="I4543" t="s">
        <v>7258</v>
      </c>
      <c r="J4543" t="s">
        <v>65</v>
      </c>
      <c r="K4543" t="s">
        <v>7778</v>
      </c>
      <c r="L4543" t="s">
        <v>4</v>
      </c>
      <c r="M4543" t="s">
        <v>64</v>
      </c>
      <c r="N4543" t="s">
        <v>149</v>
      </c>
      <c r="O4543" s="42">
        <v>44334</v>
      </c>
      <c r="P4543" s="42">
        <v>44334</v>
      </c>
      <c r="Q4543">
        <v>500</v>
      </c>
      <c r="R4543">
        <v>500</v>
      </c>
      <c r="S4543" s="44">
        <v>43644.07</v>
      </c>
      <c r="T4543">
        <v>43644.07</v>
      </c>
      <c r="U4543" s="42">
        <v>44334</v>
      </c>
      <c r="V4543">
        <v>5</v>
      </c>
      <c r="W4543">
        <v>3.7759999999999998</v>
      </c>
      <c r="X4543" s="44">
        <v>11558.28125</v>
      </c>
      <c r="Y4543" s="45" t="s">
        <v>157</v>
      </c>
      <c r="Z4543" s="35" t="s">
        <v>149</v>
      </c>
      <c r="AA4543" s="35" t="s">
        <v>146</v>
      </c>
    </row>
    <row r="4544" spans="1:27" x14ac:dyDescent="0.25">
      <c r="A4544" t="s">
        <v>150</v>
      </c>
      <c r="B4544" t="s">
        <v>151</v>
      </c>
      <c r="C4544" t="s">
        <v>152</v>
      </c>
      <c r="E4544" t="s">
        <v>13378</v>
      </c>
      <c r="F4544" t="s">
        <v>13379</v>
      </c>
      <c r="G4544" t="s">
        <v>13380</v>
      </c>
      <c r="H4544" t="s">
        <v>7776</v>
      </c>
      <c r="I4544" t="s">
        <v>7777</v>
      </c>
      <c r="J4544" t="s">
        <v>65</v>
      </c>
      <c r="K4544" t="s">
        <v>7778</v>
      </c>
      <c r="L4544" t="s">
        <v>4</v>
      </c>
      <c r="M4544" t="s">
        <v>64</v>
      </c>
      <c r="N4544" t="s">
        <v>149</v>
      </c>
      <c r="O4544" s="42">
        <v>44341</v>
      </c>
      <c r="P4544" s="42">
        <v>44341</v>
      </c>
      <c r="Q4544">
        <v>510</v>
      </c>
      <c r="R4544">
        <v>510</v>
      </c>
      <c r="S4544" s="44">
        <v>43652.54</v>
      </c>
      <c r="T4544">
        <v>43652.54</v>
      </c>
      <c r="U4544" s="42">
        <v>44341</v>
      </c>
      <c r="V4544">
        <v>5</v>
      </c>
      <c r="W4544">
        <v>3.7759999999999998</v>
      </c>
      <c r="X4544" s="44">
        <v>11560.52436440678</v>
      </c>
      <c r="Y4544" s="45" t="s">
        <v>157</v>
      </c>
      <c r="Z4544" s="35" t="s">
        <v>149</v>
      </c>
      <c r="AA4544" s="35" t="s">
        <v>146</v>
      </c>
    </row>
    <row r="4545" spans="1:27" x14ac:dyDescent="0.25">
      <c r="A4545" t="s">
        <v>150</v>
      </c>
      <c r="B4545" t="s">
        <v>151</v>
      </c>
      <c r="C4545" t="s">
        <v>152</v>
      </c>
      <c r="E4545" t="s">
        <v>13381</v>
      </c>
      <c r="F4545" t="s">
        <v>13382</v>
      </c>
      <c r="G4545" t="s">
        <v>13383</v>
      </c>
      <c r="H4545" t="s">
        <v>7776</v>
      </c>
      <c r="I4545" t="s">
        <v>7777</v>
      </c>
      <c r="J4545" t="s">
        <v>65</v>
      </c>
      <c r="K4545" t="s">
        <v>7778</v>
      </c>
      <c r="L4545" t="s">
        <v>4</v>
      </c>
      <c r="M4545" t="s">
        <v>64</v>
      </c>
      <c r="N4545" t="s">
        <v>149</v>
      </c>
      <c r="O4545" s="42">
        <v>44343</v>
      </c>
      <c r="P4545" s="42">
        <v>44343</v>
      </c>
      <c r="Q4545">
        <v>510</v>
      </c>
      <c r="R4545">
        <v>510</v>
      </c>
      <c r="S4545" s="44">
        <v>43652.54</v>
      </c>
      <c r="T4545">
        <v>43652.54</v>
      </c>
      <c r="U4545" s="42">
        <v>44343</v>
      </c>
      <c r="V4545">
        <v>5</v>
      </c>
      <c r="W4545">
        <v>3.7759999999999998</v>
      </c>
      <c r="X4545" s="44">
        <v>11560.52436440678</v>
      </c>
      <c r="Y4545" s="45" t="s">
        <v>157</v>
      </c>
      <c r="Z4545" s="35" t="s">
        <v>149</v>
      </c>
      <c r="AA4545" s="35" t="s">
        <v>146</v>
      </c>
    </row>
    <row r="4546" spans="1:27" x14ac:dyDescent="0.25">
      <c r="A4546" t="s">
        <v>150</v>
      </c>
      <c r="B4546" t="s">
        <v>151</v>
      </c>
      <c r="C4546" t="s">
        <v>152</v>
      </c>
      <c r="E4546" t="s">
        <v>13384</v>
      </c>
      <c r="F4546" t="s">
        <v>13385</v>
      </c>
      <c r="G4546" t="s">
        <v>13386</v>
      </c>
      <c r="H4546" t="s">
        <v>12977</v>
      </c>
      <c r="I4546" t="s">
        <v>12978</v>
      </c>
      <c r="J4546" t="s">
        <v>65</v>
      </c>
      <c r="K4546" t="s">
        <v>7778</v>
      </c>
      <c r="L4546" t="s">
        <v>4</v>
      </c>
      <c r="M4546" t="s">
        <v>64</v>
      </c>
      <c r="N4546" t="s">
        <v>149</v>
      </c>
      <c r="O4546" s="42">
        <v>44330</v>
      </c>
      <c r="P4546" s="42">
        <v>44330</v>
      </c>
      <c r="Q4546">
        <v>520</v>
      </c>
      <c r="R4546">
        <v>520</v>
      </c>
      <c r="S4546" s="44">
        <v>44067.8</v>
      </c>
      <c r="T4546">
        <v>44067.8</v>
      </c>
      <c r="U4546" s="42">
        <v>44330</v>
      </c>
      <c r="V4546">
        <v>5</v>
      </c>
      <c r="W4546">
        <v>3.7759999999999998</v>
      </c>
      <c r="X4546" s="44">
        <v>11670.497881355932</v>
      </c>
      <c r="Y4546" s="45" t="s">
        <v>157</v>
      </c>
      <c r="Z4546" s="35" t="s">
        <v>149</v>
      </c>
      <c r="AA4546" s="35" t="s">
        <v>146</v>
      </c>
    </row>
    <row r="4547" spans="1:27" x14ac:dyDescent="0.25">
      <c r="A4547" t="s">
        <v>150</v>
      </c>
      <c r="B4547" t="s">
        <v>151</v>
      </c>
      <c r="C4547" t="s">
        <v>152</v>
      </c>
      <c r="E4547" t="s">
        <v>13387</v>
      </c>
      <c r="F4547" t="s">
        <v>13388</v>
      </c>
      <c r="G4547" t="s">
        <v>13389</v>
      </c>
      <c r="H4547" t="s">
        <v>12977</v>
      </c>
      <c r="I4547" t="s">
        <v>12978</v>
      </c>
      <c r="J4547" t="s">
        <v>65</v>
      </c>
      <c r="K4547" t="s">
        <v>7778</v>
      </c>
      <c r="L4547" t="s">
        <v>4</v>
      </c>
      <c r="M4547" t="s">
        <v>64</v>
      </c>
      <c r="N4547" t="s">
        <v>149</v>
      </c>
      <c r="O4547" s="42">
        <v>44333</v>
      </c>
      <c r="P4547" s="42">
        <v>44333</v>
      </c>
      <c r="Q4547">
        <v>520</v>
      </c>
      <c r="R4547">
        <v>520</v>
      </c>
      <c r="S4547" s="44">
        <v>44067.8</v>
      </c>
      <c r="T4547">
        <v>44067.8</v>
      </c>
      <c r="U4547" s="42">
        <v>44333</v>
      </c>
      <c r="V4547">
        <v>5</v>
      </c>
      <c r="W4547">
        <v>3.7759999999999998</v>
      </c>
      <c r="X4547" s="44">
        <v>11670.497881355932</v>
      </c>
      <c r="Y4547" s="45" t="s">
        <v>157</v>
      </c>
      <c r="Z4547" s="35" t="s">
        <v>149</v>
      </c>
      <c r="AA4547" s="35" t="s">
        <v>146</v>
      </c>
    </row>
    <row r="4548" spans="1:27" x14ac:dyDescent="0.25">
      <c r="A4548" t="s">
        <v>150</v>
      </c>
      <c r="B4548" t="s">
        <v>151</v>
      </c>
      <c r="C4548" t="s">
        <v>152</v>
      </c>
      <c r="E4548" t="s">
        <v>13390</v>
      </c>
      <c r="F4548" t="s">
        <v>13391</v>
      </c>
      <c r="G4548" t="s">
        <v>13392</v>
      </c>
      <c r="H4548" t="s">
        <v>7925</v>
      </c>
      <c r="I4548" t="s">
        <v>7695</v>
      </c>
      <c r="J4548" t="s">
        <v>65</v>
      </c>
      <c r="K4548" t="s">
        <v>7778</v>
      </c>
      <c r="L4548" t="s">
        <v>4</v>
      </c>
      <c r="M4548" t="s">
        <v>64</v>
      </c>
      <c r="N4548" t="s">
        <v>149</v>
      </c>
      <c r="O4548" s="42">
        <v>44330</v>
      </c>
      <c r="P4548" s="42">
        <v>44330</v>
      </c>
      <c r="Q4548">
        <v>541</v>
      </c>
      <c r="R4548">
        <v>541</v>
      </c>
      <c r="S4548" s="44">
        <v>45847.46</v>
      </c>
      <c r="T4548">
        <v>45847.46</v>
      </c>
      <c r="U4548" s="42">
        <v>44330</v>
      </c>
      <c r="V4548">
        <v>5</v>
      </c>
      <c r="W4548">
        <v>3.7759999999999998</v>
      </c>
      <c r="X4548" s="44">
        <v>12141.806144067796</v>
      </c>
      <c r="Y4548" s="45" t="s">
        <v>157</v>
      </c>
      <c r="Z4548" s="35" t="s">
        <v>149</v>
      </c>
      <c r="AA4548" s="35" t="s">
        <v>146</v>
      </c>
    </row>
    <row r="4549" spans="1:27" x14ac:dyDescent="0.25">
      <c r="A4549" t="s">
        <v>150</v>
      </c>
      <c r="B4549" t="s">
        <v>151</v>
      </c>
      <c r="C4549" t="s">
        <v>152</v>
      </c>
      <c r="E4549" t="s">
        <v>13393</v>
      </c>
      <c r="F4549" t="s">
        <v>13394</v>
      </c>
      <c r="G4549" t="s">
        <v>13395</v>
      </c>
      <c r="H4549" t="s">
        <v>7925</v>
      </c>
      <c r="I4549" t="s">
        <v>7695</v>
      </c>
      <c r="J4549" t="s">
        <v>65</v>
      </c>
      <c r="K4549" t="s">
        <v>7778</v>
      </c>
      <c r="L4549" t="s">
        <v>4</v>
      </c>
      <c r="M4549" t="s">
        <v>64</v>
      </c>
      <c r="N4549" t="s">
        <v>149</v>
      </c>
      <c r="O4549" s="42">
        <v>44330</v>
      </c>
      <c r="P4549" s="42">
        <v>44330</v>
      </c>
      <c r="Q4549">
        <v>559</v>
      </c>
      <c r="R4549">
        <v>559</v>
      </c>
      <c r="S4549" s="44">
        <v>47372.88</v>
      </c>
      <c r="T4549">
        <v>47372.88</v>
      </c>
      <c r="U4549" s="42">
        <v>44330</v>
      </c>
      <c r="V4549">
        <v>5</v>
      </c>
      <c r="W4549">
        <v>3.7759999999999998</v>
      </c>
      <c r="X4549" s="44">
        <v>12545.783898305084</v>
      </c>
      <c r="Y4549" s="45" t="s">
        <v>157</v>
      </c>
      <c r="Z4549" s="35" t="s">
        <v>149</v>
      </c>
      <c r="AA4549" s="35" t="s">
        <v>146</v>
      </c>
    </row>
    <row r="4550" spans="1:27" x14ac:dyDescent="0.25">
      <c r="A4550" t="s">
        <v>563</v>
      </c>
      <c r="B4550" t="s">
        <v>3874</v>
      </c>
      <c r="C4550" t="s">
        <v>853</v>
      </c>
      <c r="E4550" t="s">
        <v>13293</v>
      </c>
      <c r="F4550" t="s">
        <v>13396</v>
      </c>
      <c r="G4550" t="s">
        <v>13397</v>
      </c>
      <c r="H4550" t="s">
        <v>4284</v>
      </c>
      <c r="I4550" t="s">
        <v>2551</v>
      </c>
      <c r="J4550" t="s">
        <v>9479</v>
      </c>
      <c r="K4550" t="s">
        <v>8843</v>
      </c>
      <c r="L4550" t="s">
        <v>41</v>
      </c>
      <c r="M4550" t="s">
        <v>64</v>
      </c>
      <c r="N4550" t="s">
        <v>149</v>
      </c>
      <c r="O4550" s="42">
        <v>44330</v>
      </c>
      <c r="P4550" s="42">
        <v>44330</v>
      </c>
      <c r="Q4550">
        <v>30378</v>
      </c>
      <c r="R4550">
        <v>10746</v>
      </c>
      <c r="S4550" s="44">
        <v>47810.59</v>
      </c>
      <c r="T4550">
        <v>135156.35999999999</v>
      </c>
      <c r="U4550" s="42">
        <v>44336</v>
      </c>
      <c r="V4550">
        <v>5</v>
      </c>
      <c r="W4550">
        <v>3.7759999999999998</v>
      </c>
      <c r="X4550" s="44">
        <v>12661.702860169491</v>
      </c>
      <c r="Y4550" s="45" t="s">
        <v>157</v>
      </c>
      <c r="Z4550" s="35" t="s">
        <v>149</v>
      </c>
      <c r="AA4550" s="35" t="s">
        <v>146</v>
      </c>
    </row>
    <row r="4551" spans="1:27" x14ac:dyDescent="0.25">
      <c r="A4551" t="s">
        <v>150</v>
      </c>
      <c r="B4551" t="s">
        <v>151</v>
      </c>
      <c r="C4551" t="s">
        <v>152</v>
      </c>
      <c r="E4551" t="s">
        <v>13398</v>
      </c>
      <c r="F4551" t="s">
        <v>13399</v>
      </c>
      <c r="G4551" t="s">
        <v>13400</v>
      </c>
      <c r="H4551" t="s">
        <v>7925</v>
      </c>
      <c r="I4551" t="s">
        <v>7695</v>
      </c>
      <c r="J4551" t="s">
        <v>65</v>
      </c>
      <c r="K4551" t="s">
        <v>7778</v>
      </c>
      <c r="L4551" t="s">
        <v>4</v>
      </c>
      <c r="M4551" t="s">
        <v>64</v>
      </c>
      <c r="N4551" t="s">
        <v>149</v>
      </c>
      <c r="O4551" s="42">
        <v>44343</v>
      </c>
      <c r="P4551" s="42">
        <v>44343</v>
      </c>
      <c r="Q4551">
        <v>560</v>
      </c>
      <c r="R4551">
        <v>560</v>
      </c>
      <c r="S4551" s="44">
        <v>47932.2</v>
      </c>
      <c r="T4551">
        <v>47932.2</v>
      </c>
      <c r="U4551" s="42">
        <v>44343</v>
      </c>
      <c r="V4551">
        <v>5</v>
      </c>
      <c r="W4551">
        <v>3.7759999999999998</v>
      </c>
      <c r="X4551" s="44">
        <v>12693.908898305084</v>
      </c>
      <c r="Y4551" s="45" t="s">
        <v>157</v>
      </c>
      <c r="Z4551" s="35" t="s">
        <v>149</v>
      </c>
      <c r="AA4551" s="35" t="s">
        <v>146</v>
      </c>
    </row>
    <row r="4552" spans="1:27" x14ac:dyDescent="0.25">
      <c r="A4552" t="s">
        <v>563</v>
      </c>
      <c r="B4552" t="s">
        <v>3874</v>
      </c>
      <c r="C4552" t="s">
        <v>853</v>
      </c>
      <c r="E4552" t="s">
        <v>13293</v>
      </c>
      <c r="F4552" t="s">
        <v>13401</v>
      </c>
      <c r="G4552" t="s">
        <v>13402</v>
      </c>
      <c r="H4552" t="s">
        <v>4284</v>
      </c>
      <c r="I4552" t="s">
        <v>2551</v>
      </c>
      <c r="J4552" t="s">
        <v>9479</v>
      </c>
      <c r="K4552" t="s">
        <v>8843</v>
      </c>
      <c r="L4552" t="s">
        <v>41</v>
      </c>
      <c r="M4552" t="s">
        <v>64</v>
      </c>
      <c r="N4552" t="s">
        <v>149</v>
      </c>
      <c r="O4552" s="42">
        <v>44330</v>
      </c>
      <c r="P4552" s="42">
        <v>44330</v>
      </c>
      <c r="Q4552">
        <v>30378</v>
      </c>
      <c r="R4552">
        <v>10800</v>
      </c>
      <c r="S4552" s="44">
        <v>48050.85</v>
      </c>
      <c r="T4552">
        <v>135156.35999999999</v>
      </c>
      <c r="U4552" s="42">
        <v>44341</v>
      </c>
      <c r="V4552">
        <v>5</v>
      </c>
      <c r="W4552">
        <v>3.7759999999999998</v>
      </c>
      <c r="X4552" s="44">
        <v>12725.331038135593</v>
      </c>
      <c r="Y4552" s="45" t="s">
        <v>157</v>
      </c>
      <c r="Z4552" s="35" t="s">
        <v>149</v>
      </c>
      <c r="AA4552" s="35" t="s">
        <v>146</v>
      </c>
    </row>
    <row r="4553" spans="1:27" x14ac:dyDescent="0.25">
      <c r="A4553" t="s">
        <v>150</v>
      </c>
      <c r="B4553" t="s">
        <v>151</v>
      </c>
      <c r="C4553" t="s">
        <v>152</v>
      </c>
      <c r="E4553" t="s">
        <v>12827</v>
      </c>
      <c r="F4553" t="s">
        <v>12828</v>
      </c>
      <c r="G4553" t="s">
        <v>12829</v>
      </c>
      <c r="H4553" t="s">
        <v>9523</v>
      </c>
      <c r="I4553" t="s">
        <v>8863</v>
      </c>
      <c r="J4553" t="s">
        <v>65</v>
      </c>
      <c r="K4553" t="s">
        <v>7778</v>
      </c>
      <c r="L4553" t="s">
        <v>4</v>
      </c>
      <c r="M4553" t="s">
        <v>64</v>
      </c>
      <c r="N4553" t="s">
        <v>149</v>
      </c>
      <c r="O4553" s="42">
        <v>44328</v>
      </c>
      <c r="P4553" s="42">
        <v>44328</v>
      </c>
      <c r="Q4553">
        <v>588</v>
      </c>
      <c r="R4553">
        <v>588</v>
      </c>
      <c r="S4553" s="44">
        <v>48333.599999999999</v>
      </c>
      <c r="T4553">
        <v>48333.599999999999</v>
      </c>
      <c r="U4553" s="42">
        <v>44328</v>
      </c>
      <c r="V4553">
        <v>5</v>
      </c>
      <c r="W4553">
        <v>3.7759999999999998</v>
      </c>
      <c r="X4553" s="44">
        <v>12800.21186440678</v>
      </c>
      <c r="Y4553" s="45" t="s">
        <v>157</v>
      </c>
      <c r="Z4553" s="35" t="s">
        <v>149</v>
      </c>
      <c r="AA4553" s="35" t="s">
        <v>146</v>
      </c>
    </row>
    <row r="4554" spans="1:27" x14ac:dyDescent="0.25">
      <c r="A4554" t="s">
        <v>150</v>
      </c>
      <c r="B4554" t="s">
        <v>151</v>
      </c>
      <c r="C4554" t="s">
        <v>152</v>
      </c>
      <c r="E4554" t="s">
        <v>13403</v>
      </c>
      <c r="F4554" t="s">
        <v>13404</v>
      </c>
      <c r="G4554" t="s">
        <v>13405</v>
      </c>
      <c r="H4554" t="s">
        <v>7925</v>
      </c>
      <c r="I4554" t="s">
        <v>7695</v>
      </c>
      <c r="J4554" t="s">
        <v>65</v>
      </c>
      <c r="K4554" t="s">
        <v>7778</v>
      </c>
      <c r="L4554" t="s">
        <v>4</v>
      </c>
      <c r="M4554" t="s">
        <v>64</v>
      </c>
      <c r="N4554" t="s">
        <v>149</v>
      </c>
      <c r="O4554" s="42">
        <v>44328</v>
      </c>
      <c r="P4554" s="42">
        <v>44328</v>
      </c>
      <c r="Q4554">
        <v>600</v>
      </c>
      <c r="R4554">
        <v>600</v>
      </c>
      <c r="S4554" s="44">
        <v>50847.46</v>
      </c>
      <c r="T4554">
        <v>50847.46</v>
      </c>
      <c r="U4554" s="42">
        <v>44328</v>
      </c>
      <c r="V4554">
        <v>5</v>
      </c>
      <c r="W4554">
        <v>3.7759999999999998</v>
      </c>
      <c r="X4554" s="44">
        <v>13465.958686440677</v>
      </c>
      <c r="Y4554" s="45" t="s">
        <v>157</v>
      </c>
      <c r="Z4554" s="35" t="s">
        <v>149</v>
      </c>
      <c r="AA4554" s="35" t="s">
        <v>146</v>
      </c>
    </row>
    <row r="4555" spans="1:27" x14ac:dyDescent="0.25">
      <c r="A4555" t="s">
        <v>150</v>
      </c>
      <c r="B4555" t="s">
        <v>151</v>
      </c>
      <c r="C4555" t="s">
        <v>152</v>
      </c>
      <c r="E4555" t="s">
        <v>13406</v>
      </c>
      <c r="F4555" t="s">
        <v>13407</v>
      </c>
      <c r="G4555" t="s">
        <v>13408</v>
      </c>
      <c r="H4555" t="s">
        <v>7925</v>
      </c>
      <c r="I4555" t="s">
        <v>7695</v>
      </c>
      <c r="J4555" t="s">
        <v>65</v>
      </c>
      <c r="K4555" t="s">
        <v>7778</v>
      </c>
      <c r="L4555" t="s">
        <v>4</v>
      </c>
      <c r="M4555" t="s">
        <v>64</v>
      </c>
      <c r="N4555" t="s">
        <v>149</v>
      </c>
      <c r="O4555" s="42">
        <v>44328</v>
      </c>
      <c r="P4555" s="42">
        <v>44328</v>
      </c>
      <c r="Q4555">
        <v>600</v>
      </c>
      <c r="R4555">
        <v>600</v>
      </c>
      <c r="S4555" s="44">
        <v>50847.46</v>
      </c>
      <c r="T4555">
        <v>50847.46</v>
      </c>
      <c r="U4555" s="42">
        <v>44328</v>
      </c>
      <c r="V4555">
        <v>5</v>
      </c>
      <c r="W4555">
        <v>3.7759999999999998</v>
      </c>
      <c r="X4555" s="44">
        <v>13465.958686440677</v>
      </c>
      <c r="Y4555" s="45" t="s">
        <v>157</v>
      </c>
      <c r="Z4555" s="35" t="s">
        <v>149</v>
      </c>
      <c r="AA4555" s="35" t="s">
        <v>146</v>
      </c>
    </row>
    <row r="4556" spans="1:27" x14ac:dyDescent="0.25">
      <c r="A4556" t="s">
        <v>150</v>
      </c>
      <c r="B4556" t="s">
        <v>151</v>
      </c>
      <c r="C4556" t="s">
        <v>152</v>
      </c>
      <c r="E4556" t="s">
        <v>13409</v>
      </c>
      <c r="F4556" t="s">
        <v>13410</v>
      </c>
      <c r="G4556" t="s">
        <v>13411</v>
      </c>
      <c r="H4556" t="s">
        <v>7925</v>
      </c>
      <c r="I4556" t="s">
        <v>7695</v>
      </c>
      <c r="J4556" t="s">
        <v>65</v>
      </c>
      <c r="K4556" t="s">
        <v>7778</v>
      </c>
      <c r="L4556" t="s">
        <v>4</v>
      </c>
      <c r="M4556" t="s">
        <v>64</v>
      </c>
      <c r="N4556" t="s">
        <v>149</v>
      </c>
      <c r="O4556" s="42">
        <v>44330</v>
      </c>
      <c r="P4556" s="42">
        <v>44330</v>
      </c>
      <c r="Q4556">
        <v>600</v>
      </c>
      <c r="R4556">
        <v>600</v>
      </c>
      <c r="S4556" s="44">
        <v>50847.46</v>
      </c>
      <c r="T4556">
        <v>50847.46</v>
      </c>
      <c r="U4556" s="42">
        <v>44330</v>
      </c>
      <c r="V4556">
        <v>5</v>
      </c>
      <c r="W4556">
        <v>3.7759999999999998</v>
      </c>
      <c r="X4556" s="44">
        <v>13465.958686440677</v>
      </c>
      <c r="Y4556" s="45" t="s">
        <v>157</v>
      </c>
      <c r="Z4556" s="35" t="s">
        <v>149</v>
      </c>
      <c r="AA4556" s="35" t="s">
        <v>146</v>
      </c>
    </row>
    <row r="4557" spans="1:27" x14ac:dyDescent="0.25">
      <c r="A4557" t="s">
        <v>150</v>
      </c>
      <c r="B4557" t="s">
        <v>151</v>
      </c>
      <c r="C4557" t="s">
        <v>152</v>
      </c>
      <c r="E4557" t="s">
        <v>13412</v>
      </c>
      <c r="F4557" t="s">
        <v>13413</v>
      </c>
      <c r="G4557" t="s">
        <v>13414</v>
      </c>
      <c r="H4557" t="s">
        <v>7925</v>
      </c>
      <c r="I4557" t="s">
        <v>7695</v>
      </c>
      <c r="J4557" t="s">
        <v>65</v>
      </c>
      <c r="K4557" t="s">
        <v>7778</v>
      </c>
      <c r="L4557" t="s">
        <v>4</v>
      </c>
      <c r="M4557" t="s">
        <v>64</v>
      </c>
      <c r="N4557" t="s">
        <v>149</v>
      </c>
      <c r="O4557" s="42">
        <v>44342</v>
      </c>
      <c r="P4557" s="42">
        <v>44342</v>
      </c>
      <c r="Q4557">
        <v>600</v>
      </c>
      <c r="R4557">
        <v>600</v>
      </c>
      <c r="S4557" s="44">
        <v>50847.46</v>
      </c>
      <c r="T4557">
        <v>50847.46</v>
      </c>
      <c r="U4557" s="42">
        <v>44342</v>
      </c>
      <c r="V4557">
        <v>5</v>
      </c>
      <c r="W4557">
        <v>3.7759999999999998</v>
      </c>
      <c r="X4557" s="44">
        <v>13465.958686440677</v>
      </c>
      <c r="Y4557" s="45" t="s">
        <v>157</v>
      </c>
      <c r="Z4557" s="35" t="s">
        <v>149</v>
      </c>
      <c r="AA4557" s="35" t="s">
        <v>146</v>
      </c>
    </row>
    <row r="4558" spans="1:27" x14ac:dyDescent="0.25">
      <c r="A4558" t="s">
        <v>150</v>
      </c>
      <c r="B4558" t="s">
        <v>151</v>
      </c>
      <c r="C4558" t="s">
        <v>152</v>
      </c>
      <c r="E4558" t="s">
        <v>13415</v>
      </c>
      <c r="F4558" t="s">
        <v>13416</v>
      </c>
      <c r="G4558" t="s">
        <v>13417</v>
      </c>
      <c r="H4558" t="s">
        <v>11663</v>
      </c>
      <c r="I4558" t="s">
        <v>8884</v>
      </c>
      <c r="J4558" t="s">
        <v>65</v>
      </c>
      <c r="K4558" t="s">
        <v>7778</v>
      </c>
      <c r="L4558" t="s">
        <v>4</v>
      </c>
      <c r="M4558" t="s">
        <v>64</v>
      </c>
      <c r="N4558" t="s">
        <v>149</v>
      </c>
      <c r="O4558" s="42">
        <v>44320</v>
      </c>
      <c r="P4558" s="42">
        <v>44321</v>
      </c>
      <c r="Q4558">
        <v>600</v>
      </c>
      <c r="R4558">
        <v>600</v>
      </c>
      <c r="S4558" s="44">
        <v>51355.93</v>
      </c>
      <c r="T4558">
        <v>51355.93</v>
      </c>
      <c r="U4558" s="42">
        <v>44320</v>
      </c>
      <c r="V4558">
        <v>5</v>
      </c>
      <c r="W4558">
        <v>3.7759999999999998</v>
      </c>
      <c r="X4558" s="44">
        <v>13600.617055084746</v>
      </c>
      <c r="Y4558" s="45" t="s">
        <v>157</v>
      </c>
      <c r="Z4558" s="35" t="s">
        <v>149</v>
      </c>
      <c r="AA4558" s="35" t="s">
        <v>146</v>
      </c>
    </row>
    <row r="4559" spans="1:27" x14ac:dyDescent="0.25">
      <c r="A4559" t="s">
        <v>150</v>
      </c>
      <c r="B4559" t="s">
        <v>151</v>
      </c>
      <c r="C4559" t="s">
        <v>152</v>
      </c>
      <c r="E4559" t="s">
        <v>13418</v>
      </c>
      <c r="F4559" t="s">
        <v>13419</v>
      </c>
      <c r="G4559" t="s">
        <v>13420</v>
      </c>
      <c r="H4559" t="s">
        <v>11663</v>
      </c>
      <c r="I4559" t="s">
        <v>8884</v>
      </c>
      <c r="J4559" t="s">
        <v>65</v>
      </c>
      <c r="K4559" t="s">
        <v>7778</v>
      </c>
      <c r="L4559" t="s">
        <v>4</v>
      </c>
      <c r="M4559" t="s">
        <v>64</v>
      </c>
      <c r="N4559" t="s">
        <v>149</v>
      </c>
      <c r="O4559" s="42">
        <v>44323</v>
      </c>
      <c r="P4559" s="42">
        <v>44323</v>
      </c>
      <c r="Q4559">
        <v>600</v>
      </c>
      <c r="R4559">
        <v>600</v>
      </c>
      <c r="S4559" s="44">
        <v>51355.93</v>
      </c>
      <c r="T4559">
        <v>51355.93</v>
      </c>
      <c r="U4559" s="42">
        <v>44323</v>
      </c>
      <c r="V4559">
        <v>5</v>
      </c>
      <c r="W4559">
        <v>3.7759999999999998</v>
      </c>
      <c r="X4559" s="44">
        <v>13600.617055084746</v>
      </c>
      <c r="Y4559" s="45" t="s">
        <v>157</v>
      </c>
      <c r="Z4559" s="35" t="s">
        <v>149</v>
      </c>
      <c r="AA4559" s="35" t="s">
        <v>146</v>
      </c>
    </row>
    <row r="4560" spans="1:27" x14ac:dyDescent="0.25">
      <c r="A4560" t="s">
        <v>150</v>
      </c>
      <c r="B4560" t="s">
        <v>151</v>
      </c>
      <c r="C4560" t="s">
        <v>152</v>
      </c>
      <c r="E4560" t="s">
        <v>13421</v>
      </c>
      <c r="F4560" t="s">
        <v>13422</v>
      </c>
      <c r="G4560" t="s">
        <v>13423</v>
      </c>
      <c r="H4560" t="s">
        <v>13424</v>
      </c>
      <c r="I4560" t="s">
        <v>13425</v>
      </c>
      <c r="J4560" t="s">
        <v>65</v>
      </c>
      <c r="K4560" t="s">
        <v>7778</v>
      </c>
      <c r="L4560" t="s">
        <v>4</v>
      </c>
      <c r="M4560" t="s">
        <v>64</v>
      </c>
      <c r="N4560" t="s">
        <v>149</v>
      </c>
      <c r="O4560" s="42">
        <v>44330</v>
      </c>
      <c r="P4560" s="42">
        <v>44330</v>
      </c>
      <c r="Q4560">
        <v>600</v>
      </c>
      <c r="R4560">
        <v>600</v>
      </c>
      <c r="S4560" s="44">
        <v>51355.93</v>
      </c>
      <c r="T4560">
        <v>51355.93</v>
      </c>
      <c r="U4560" s="42">
        <v>44330</v>
      </c>
      <c r="V4560">
        <v>5</v>
      </c>
      <c r="W4560">
        <v>3.7759999999999998</v>
      </c>
      <c r="X4560" s="44">
        <v>13600.617055084746</v>
      </c>
      <c r="Y4560" s="45" t="s">
        <v>157</v>
      </c>
      <c r="Z4560" s="35" t="s">
        <v>149</v>
      </c>
      <c r="AA4560" s="35" t="s">
        <v>146</v>
      </c>
    </row>
    <row r="4561" spans="1:27" x14ac:dyDescent="0.25">
      <c r="A4561" t="s">
        <v>150</v>
      </c>
      <c r="B4561" t="s">
        <v>151</v>
      </c>
      <c r="C4561" t="s">
        <v>152</v>
      </c>
      <c r="E4561" t="s">
        <v>13426</v>
      </c>
      <c r="F4561" t="s">
        <v>13427</v>
      </c>
      <c r="G4561" t="s">
        <v>13428</v>
      </c>
      <c r="H4561" t="s">
        <v>11663</v>
      </c>
      <c r="I4561" t="s">
        <v>8884</v>
      </c>
      <c r="J4561" t="s">
        <v>65</v>
      </c>
      <c r="K4561" t="s">
        <v>7778</v>
      </c>
      <c r="L4561" t="s">
        <v>4</v>
      </c>
      <c r="M4561" t="s">
        <v>64</v>
      </c>
      <c r="N4561" t="s">
        <v>149</v>
      </c>
      <c r="O4561" s="42">
        <v>44330</v>
      </c>
      <c r="P4561" s="42">
        <v>44330</v>
      </c>
      <c r="Q4561">
        <v>600</v>
      </c>
      <c r="R4561">
        <v>600</v>
      </c>
      <c r="S4561" s="44">
        <v>51355.93</v>
      </c>
      <c r="T4561">
        <v>51355.93</v>
      </c>
      <c r="U4561" s="42">
        <v>44330</v>
      </c>
      <c r="V4561">
        <v>5</v>
      </c>
      <c r="W4561">
        <v>3.7759999999999998</v>
      </c>
      <c r="X4561" s="44">
        <v>13600.617055084746</v>
      </c>
      <c r="Y4561" s="45" t="s">
        <v>157</v>
      </c>
      <c r="Z4561" s="35" t="s">
        <v>149</v>
      </c>
      <c r="AA4561" s="35" t="s">
        <v>146</v>
      </c>
    </row>
    <row r="4562" spans="1:27" x14ac:dyDescent="0.25">
      <c r="A4562" t="s">
        <v>150</v>
      </c>
      <c r="B4562" t="s">
        <v>151</v>
      </c>
      <c r="C4562" t="s">
        <v>152</v>
      </c>
      <c r="E4562" t="s">
        <v>13429</v>
      </c>
      <c r="F4562" t="s">
        <v>13430</v>
      </c>
      <c r="G4562" t="s">
        <v>13431</v>
      </c>
      <c r="H4562" t="s">
        <v>11663</v>
      </c>
      <c r="I4562" t="s">
        <v>8884</v>
      </c>
      <c r="J4562" t="s">
        <v>65</v>
      </c>
      <c r="K4562" t="s">
        <v>7778</v>
      </c>
      <c r="L4562" t="s">
        <v>4</v>
      </c>
      <c r="M4562" t="s">
        <v>64</v>
      </c>
      <c r="N4562" t="s">
        <v>149</v>
      </c>
      <c r="O4562" s="42">
        <v>44333</v>
      </c>
      <c r="P4562" s="42">
        <v>44333</v>
      </c>
      <c r="Q4562">
        <v>600</v>
      </c>
      <c r="R4562">
        <v>600</v>
      </c>
      <c r="S4562" s="44">
        <v>51355.93</v>
      </c>
      <c r="T4562">
        <v>51355.93</v>
      </c>
      <c r="U4562" s="42">
        <v>44334</v>
      </c>
      <c r="V4562">
        <v>5</v>
      </c>
      <c r="W4562">
        <v>3.7759999999999998</v>
      </c>
      <c r="X4562" s="44">
        <v>13600.617055084746</v>
      </c>
      <c r="Y4562" s="45" t="s">
        <v>157</v>
      </c>
      <c r="Z4562" s="35" t="s">
        <v>149</v>
      </c>
      <c r="AA4562" s="35" t="s">
        <v>146</v>
      </c>
    </row>
    <row r="4563" spans="1:27" x14ac:dyDescent="0.25">
      <c r="A4563" t="s">
        <v>150</v>
      </c>
      <c r="B4563" t="s">
        <v>151</v>
      </c>
      <c r="C4563" t="s">
        <v>152</v>
      </c>
      <c r="E4563" t="s">
        <v>13432</v>
      </c>
      <c r="F4563" t="s">
        <v>13433</v>
      </c>
      <c r="G4563" t="s">
        <v>13434</v>
      </c>
      <c r="H4563" t="s">
        <v>11663</v>
      </c>
      <c r="I4563" t="s">
        <v>8884</v>
      </c>
      <c r="J4563" t="s">
        <v>65</v>
      </c>
      <c r="K4563" t="s">
        <v>7778</v>
      </c>
      <c r="L4563" t="s">
        <v>4</v>
      </c>
      <c r="M4563" t="s">
        <v>64</v>
      </c>
      <c r="N4563" t="s">
        <v>149</v>
      </c>
      <c r="O4563" s="42">
        <v>44334</v>
      </c>
      <c r="P4563" s="42">
        <v>44334</v>
      </c>
      <c r="Q4563">
        <v>600</v>
      </c>
      <c r="R4563">
        <v>600</v>
      </c>
      <c r="S4563" s="44">
        <v>51355.93</v>
      </c>
      <c r="T4563">
        <v>51355.93</v>
      </c>
      <c r="U4563" s="42">
        <v>44334</v>
      </c>
      <c r="V4563">
        <v>5</v>
      </c>
      <c r="W4563">
        <v>3.7759999999999998</v>
      </c>
      <c r="X4563" s="44">
        <v>13600.617055084746</v>
      </c>
      <c r="Y4563" s="45" t="s">
        <v>157</v>
      </c>
      <c r="Z4563" s="35" t="s">
        <v>149</v>
      </c>
      <c r="AA4563" s="35" t="s">
        <v>146</v>
      </c>
    </row>
    <row r="4564" spans="1:27" x14ac:dyDescent="0.25">
      <c r="A4564" t="s">
        <v>150</v>
      </c>
      <c r="B4564" t="s">
        <v>151</v>
      </c>
      <c r="C4564" t="s">
        <v>152</v>
      </c>
      <c r="E4564" t="s">
        <v>13435</v>
      </c>
      <c r="F4564" t="s">
        <v>13436</v>
      </c>
      <c r="G4564" t="s">
        <v>13437</v>
      </c>
      <c r="H4564" t="s">
        <v>11663</v>
      </c>
      <c r="I4564" t="s">
        <v>8884</v>
      </c>
      <c r="J4564" t="s">
        <v>65</v>
      </c>
      <c r="K4564" t="s">
        <v>7778</v>
      </c>
      <c r="L4564" t="s">
        <v>4</v>
      </c>
      <c r="M4564" t="s">
        <v>64</v>
      </c>
      <c r="N4564" t="s">
        <v>149</v>
      </c>
      <c r="O4564" s="42">
        <v>44335</v>
      </c>
      <c r="P4564" s="42">
        <v>44335</v>
      </c>
      <c r="Q4564">
        <v>600</v>
      </c>
      <c r="R4564">
        <v>600</v>
      </c>
      <c r="S4564" s="44">
        <v>51355.93</v>
      </c>
      <c r="T4564">
        <v>51355.93</v>
      </c>
      <c r="U4564" s="42">
        <v>44335</v>
      </c>
      <c r="V4564">
        <v>5</v>
      </c>
      <c r="W4564">
        <v>3.7759999999999998</v>
      </c>
      <c r="X4564" s="44">
        <v>13600.617055084746</v>
      </c>
      <c r="Y4564" s="45" t="s">
        <v>157</v>
      </c>
      <c r="Z4564" s="35" t="s">
        <v>149</v>
      </c>
      <c r="AA4564" s="35" t="s">
        <v>146</v>
      </c>
    </row>
    <row r="4565" spans="1:27" x14ac:dyDescent="0.25">
      <c r="A4565" t="s">
        <v>150</v>
      </c>
      <c r="B4565" t="s">
        <v>151</v>
      </c>
      <c r="C4565" t="s">
        <v>152</v>
      </c>
      <c r="E4565" t="s">
        <v>13438</v>
      </c>
      <c r="F4565" t="s">
        <v>13439</v>
      </c>
      <c r="G4565" t="s">
        <v>13440</v>
      </c>
      <c r="H4565" t="s">
        <v>11555</v>
      </c>
      <c r="I4565" t="s">
        <v>11556</v>
      </c>
      <c r="J4565" t="s">
        <v>65</v>
      </c>
      <c r="K4565" t="s">
        <v>7778</v>
      </c>
      <c r="L4565" t="s">
        <v>4</v>
      </c>
      <c r="M4565" t="s">
        <v>64</v>
      </c>
      <c r="N4565" t="s">
        <v>149</v>
      </c>
      <c r="O4565" s="42">
        <v>44336</v>
      </c>
      <c r="P4565" s="42">
        <v>44337</v>
      </c>
      <c r="Q4565">
        <v>600</v>
      </c>
      <c r="R4565">
        <v>600</v>
      </c>
      <c r="S4565" s="44">
        <v>51355.93</v>
      </c>
      <c r="T4565">
        <v>51355.93</v>
      </c>
      <c r="U4565" s="42">
        <v>44337</v>
      </c>
      <c r="V4565">
        <v>5</v>
      </c>
      <c r="W4565">
        <v>3.7759999999999998</v>
      </c>
      <c r="X4565" s="44">
        <v>13600.617055084746</v>
      </c>
      <c r="Y4565" s="45" t="s">
        <v>157</v>
      </c>
      <c r="Z4565" s="35" t="s">
        <v>149</v>
      </c>
      <c r="AA4565" s="35" t="s">
        <v>146</v>
      </c>
    </row>
    <row r="4566" spans="1:27" x14ac:dyDescent="0.25">
      <c r="A4566" t="s">
        <v>150</v>
      </c>
      <c r="B4566" t="s">
        <v>151</v>
      </c>
      <c r="C4566" t="s">
        <v>152</v>
      </c>
      <c r="E4566" t="s">
        <v>13441</v>
      </c>
      <c r="F4566" t="s">
        <v>13442</v>
      </c>
      <c r="G4566" t="s">
        <v>13443</v>
      </c>
      <c r="H4566" t="s">
        <v>11663</v>
      </c>
      <c r="I4566" t="s">
        <v>8884</v>
      </c>
      <c r="J4566" t="s">
        <v>65</v>
      </c>
      <c r="K4566" t="s">
        <v>7778</v>
      </c>
      <c r="L4566" t="s">
        <v>4</v>
      </c>
      <c r="M4566" t="s">
        <v>64</v>
      </c>
      <c r="N4566" t="s">
        <v>149</v>
      </c>
      <c r="O4566" s="42">
        <v>44340</v>
      </c>
      <c r="P4566" s="42">
        <v>44340</v>
      </c>
      <c r="Q4566">
        <v>600</v>
      </c>
      <c r="R4566">
        <v>600</v>
      </c>
      <c r="S4566" s="44">
        <v>51355.93</v>
      </c>
      <c r="T4566">
        <v>51355.93</v>
      </c>
      <c r="U4566" s="42">
        <v>44342</v>
      </c>
      <c r="V4566">
        <v>5</v>
      </c>
      <c r="W4566">
        <v>3.7759999999999998</v>
      </c>
      <c r="X4566" s="44">
        <v>13600.617055084746</v>
      </c>
      <c r="Y4566" s="45" t="s">
        <v>157</v>
      </c>
      <c r="Z4566" s="35" t="s">
        <v>149</v>
      </c>
      <c r="AA4566" s="35" t="s">
        <v>146</v>
      </c>
    </row>
    <row r="4567" spans="1:27" x14ac:dyDescent="0.25">
      <c r="A4567" t="s">
        <v>150</v>
      </c>
      <c r="B4567" t="s">
        <v>151</v>
      </c>
      <c r="C4567" t="s">
        <v>152</v>
      </c>
      <c r="E4567" t="s">
        <v>13444</v>
      </c>
      <c r="F4567" t="s">
        <v>13445</v>
      </c>
      <c r="G4567" t="s">
        <v>13446</v>
      </c>
      <c r="H4567" t="s">
        <v>11663</v>
      </c>
      <c r="I4567" t="s">
        <v>8884</v>
      </c>
      <c r="J4567" t="s">
        <v>65</v>
      </c>
      <c r="K4567" t="s">
        <v>7778</v>
      </c>
      <c r="L4567" t="s">
        <v>4</v>
      </c>
      <c r="M4567" t="s">
        <v>64</v>
      </c>
      <c r="N4567" t="s">
        <v>149</v>
      </c>
      <c r="O4567" s="42">
        <v>44340</v>
      </c>
      <c r="P4567" s="42">
        <v>44340</v>
      </c>
      <c r="Q4567">
        <v>600</v>
      </c>
      <c r="R4567">
        <v>600</v>
      </c>
      <c r="S4567" s="44">
        <v>51355.93</v>
      </c>
      <c r="T4567">
        <v>51355.93</v>
      </c>
      <c r="U4567" s="42">
        <v>44340</v>
      </c>
      <c r="V4567">
        <v>5</v>
      </c>
      <c r="W4567">
        <v>3.7759999999999998</v>
      </c>
      <c r="X4567" s="44">
        <v>13600.617055084746</v>
      </c>
      <c r="Y4567" s="45" t="s">
        <v>157</v>
      </c>
      <c r="Z4567" s="35" t="s">
        <v>149</v>
      </c>
      <c r="AA4567" s="35" t="s">
        <v>146</v>
      </c>
    </row>
    <row r="4568" spans="1:27" x14ac:dyDescent="0.25">
      <c r="A4568" t="s">
        <v>150</v>
      </c>
      <c r="B4568" t="s">
        <v>151</v>
      </c>
      <c r="C4568" t="s">
        <v>152</v>
      </c>
      <c r="E4568" t="s">
        <v>13447</v>
      </c>
      <c r="F4568" t="s">
        <v>13448</v>
      </c>
      <c r="G4568" t="s">
        <v>13449</v>
      </c>
      <c r="H4568" t="s">
        <v>11663</v>
      </c>
      <c r="I4568" t="s">
        <v>8884</v>
      </c>
      <c r="J4568" t="s">
        <v>65</v>
      </c>
      <c r="K4568" t="s">
        <v>7778</v>
      </c>
      <c r="L4568" t="s">
        <v>4</v>
      </c>
      <c r="M4568" t="s">
        <v>64</v>
      </c>
      <c r="N4568" t="s">
        <v>149</v>
      </c>
      <c r="O4568" s="42">
        <v>44342</v>
      </c>
      <c r="P4568" s="42">
        <v>44342</v>
      </c>
      <c r="Q4568">
        <v>600</v>
      </c>
      <c r="R4568">
        <v>600</v>
      </c>
      <c r="S4568" s="44">
        <v>51355.93</v>
      </c>
      <c r="T4568">
        <v>51355.93</v>
      </c>
      <c r="U4568" s="42">
        <v>44342</v>
      </c>
      <c r="V4568">
        <v>5</v>
      </c>
      <c r="W4568">
        <v>3.7759999999999998</v>
      </c>
      <c r="X4568" s="44">
        <v>13600.617055084746</v>
      </c>
      <c r="Y4568" s="45" t="s">
        <v>157</v>
      </c>
      <c r="Z4568" s="35" t="s">
        <v>149</v>
      </c>
      <c r="AA4568" s="35" t="s">
        <v>146</v>
      </c>
    </row>
    <row r="4569" spans="1:27" x14ac:dyDescent="0.25">
      <c r="A4569" t="s">
        <v>150</v>
      </c>
      <c r="B4569" t="s">
        <v>151</v>
      </c>
      <c r="C4569" t="s">
        <v>152</v>
      </c>
      <c r="E4569" t="s">
        <v>13450</v>
      </c>
      <c r="F4569" t="s">
        <v>13451</v>
      </c>
      <c r="G4569" t="s">
        <v>13452</v>
      </c>
      <c r="H4569" t="s">
        <v>11555</v>
      </c>
      <c r="I4569" t="s">
        <v>11556</v>
      </c>
      <c r="J4569" t="s">
        <v>65</v>
      </c>
      <c r="K4569" t="s">
        <v>7778</v>
      </c>
      <c r="L4569" t="s">
        <v>4</v>
      </c>
      <c r="M4569" t="s">
        <v>64</v>
      </c>
      <c r="N4569" t="s">
        <v>149</v>
      </c>
      <c r="O4569" s="42">
        <v>44347</v>
      </c>
      <c r="P4569" s="42">
        <v>44347</v>
      </c>
      <c r="Q4569">
        <v>600</v>
      </c>
      <c r="R4569">
        <v>600</v>
      </c>
      <c r="S4569" s="44">
        <v>51355.93</v>
      </c>
      <c r="T4569">
        <v>51355.93</v>
      </c>
      <c r="U4569" s="42">
        <v>44347</v>
      </c>
      <c r="V4569">
        <v>5</v>
      </c>
      <c r="W4569">
        <v>3.7759999999999998</v>
      </c>
      <c r="X4569" s="44">
        <v>13600.617055084746</v>
      </c>
      <c r="Y4569" s="45" t="s">
        <v>157</v>
      </c>
      <c r="Z4569" s="35" t="s">
        <v>149</v>
      </c>
      <c r="AA4569" s="35" t="s">
        <v>146</v>
      </c>
    </row>
    <row r="4570" spans="1:27" x14ac:dyDescent="0.25">
      <c r="A4570" t="s">
        <v>150</v>
      </c>
      <c r="B4570" t="s">
        <v>151</v>
      </c>
      <c r="C4570" t="s">
        <v>152</v>
      </c>
      <c r="E4570" t="s">
        <v>13453</v>
      </c>
      <c r="F4570" t="s">
        <v>13454</v>
      </c>
      <c r="G4570" t="s">
        <v>13455</v>
      </c>
      <c r="H4570" t="s">
        <v>9260</v>
      </c>
      <c r="I4570" t="s">
        <v>8878</v>
      </c>
      <c r="J4570" t="s">
        <v>65</v>
      </c>
      <c r="K4570" t="s">
        <v>7778</v>
      </c>
      <c r="L4570" t="s">
        <v>4</v>
      </c>
      <c r="M4570" t="s">
        <v>64</v>
      </c>
      <c r="N4570" t="s">
        <v>149</v>
      </c>
      <c r="O4570" s="42">
        <v>44323</v>
      </c>
      <c r="P4570" s="42">
        <v>44323</v>
      </c>
      <c r="Q4570">
        <v>600</v>
      </c>
      <c r="R4570">
        <v>600</v>
      </c>
      <c r="S4570" s="44">
        <v>51864.41</v>
      </c>
      <c r="T4570">
        <v>51864.41</v>
      </c>
      <c r="U4570" s="42">
        <v>44323</v>
      </c>
      <c r="V4570">
        <v>5</v>
      </c>
      <c r="W4570">
        <v>3.7759999999999998</v>
      </c>
      <c r="X4570" s="44">
        <v>13735.278072033898</v>
      </c>
      <c r="Y4570" s="45" t="s">
        <v>157</v>
      </c>
      <c r="Z4570" s="35" t="s">
        <v>149</v>
      </c>
      <c r="AA4570" s="35" t="s">
        <v>146</v>
      </c>
    </row>
    <row r="4571" spans="1:27" x14ac:dyDescent="0.25">
      <c r="A4571" t="s">
        <v>150</v>
      </c>
      <c r="B4571" t="s">
        <v>151</v>
      </c>
      <c r="C4571" t="s">
        <v>152</v>
      </c>
      <c r="E4571" t="s">
        <v>13456</v>
      </c>
      <c r="F4571" t="s">
        <v>13457</v>
      </c>
      <c r="G4571" t="s">
        <v>13458</v>
      </c>
      <c r="H4571" t="s">
        <v>7925</v>
      </c>
      <c r="I4571" t="s">
        <v>7695</v>
      </c>
      <c r="J4571" t="s">
        <v>65</v>
      </c>
      <c r="K4571" t="s">
        <v>7778</v>
      </c>
      <c r="L4571" t="s">
        <v>4</v>
      </c>
      <c r="M4571" t="s">
        <v>64</v>
      </c>
      <c r="N4571" t="s">
        <v>149</v>
      </c>
      <c r="O4571" s="42">
        <v>44341</v>
      </c>
      <c r="P4571" s="42">
        <v>44341</v>
      </c>
      <c r="Q4571">
        <v>620</v>
      </c>
      <c r="R4571">
        <v>620</v>
      </c>
      <c r="S4571" s="44">
        <v>52542.37</v>
      </c>
      <c r="T4571">
        <v>52542.37</v>
      </c>
      <c r="U4571" s="42">
        <v>44341</v>
      </c>
      <c r="V4571">
        <v>5</v>
      </c>
      <c r="W4571">
        <v>3.7759999999999998</v>
      </c>
      <c r="X4571" s="44">
        <v>13914.822563559323</v>
      </c>
      <c r="Y4571" s="45" t="s">
        <v>157</v>
      </c>
      <c r="Z4571" s="35" t="s">
        <v>149</v>
      </c>
      <c r="AA4571" s="35" t="s">
        <v>146</v>
      </c>
    </row>
    <row r="4572" spans="1:27" x14ac:dyDescent="0.25">
      <c r="A4572" t="s">
        <v>150</v>
      </c>
      <c r="B4572" t="s">
        <v>151</v>
      </c>
      <c r="C4572" t="s">
        <v>152</v>
      </c>
      <c r="E4572" t="s">
        <v>13459</v>
      </c>
      <c r="F4572" t="s">
        <v>13460</v>
      </c>
      <c r="G4572" t="s">
        <v>13461</v>
      </c>
      <c r="H4572" t="s">
        <v>7925</v>
      </c>
      <c r="I4572" t="s">
        <v>7695</v>
      </c>
      <c r="J4572" t="s">
        <v>65</v>
      </c>
      <c r="K4572" t="s">
        <v>7778</v>
      </c>
      <c r="L4572" t="s">
        <v>4</v>
      </c>
      <c r="M4572" t="s">
        <v>64</v>
      </c>
      <c r="N4572" t="s">
        <v>149</v>
      </c>
      <c r="O4572" s="42">
        <v>44341</v>
      </c>
      <c r="P4572" s="42">
        <v>44341</v>
      </c>
      <c r="Q4572">
        <v>620</v>
      </c>
      <c r="R4572">
        <v>620</v>
      </c>
      <c r="S4572" s="44">
        <v>52542.37</v>
      </c>
      <c r="T4572">
        <v>52542.37</v>
      </c>
      <c r="U4572" s="42">
        <v>44341</v>
      </c>
      <c r="V4572">
        <v>5</v>
      </c>
      <c r="W4572">
        <v>3.7759999999999998</v>
      </c>
      <c r="X4572" s="44">
        <v>13914.822563559323</v>
      </c>
      <c r="Y4572" s="45" t="s">
        <v>157</v>
      </c>
      <c r="Z4572" s="35" t="s">
        <v>149</v>
      </c>
      <c r="AA4572" s="35" t="s">
        <v>146</v>
      </c>
    </row>
    <row r="4573" spans="1:27" x14ac:dyDescent="0.25">
      <c r="A4573" t="s">
        <v>150</v>
      </c>
      <c r="B4573" t="s">
        <v>151</v>
      </c>
      <c r="C4573" t="s">
        <v>152</v>
      </c>
      <c r="E4573" t="s">
        <v>13462</v>
      </c>
      <c r="F4573" t="s">
        <v>13463</v>
      </c>
      <c r="G4573" t="s">
        <v>13464</v>
      </c>
      <c r="H4573" t="s">
        <v>11663</v>
      </c>
      <c r="I4573" t="s">
        <v>8884</v>
      </c>
      <c r="J4573" t="s">
        <v>65</v>
      </c>
      <c r="K4573" t="s">
        <v>7778</v>
      </c>
      <c r="L4573" t="s">
        <v>4</v>
      </c>
      <c r="M4573" t="s">
        <v>64</v>
      </c>
      <c r="N4573" t="s">
        <v>149</v>
      </c>
      <c r="O4573" s="42">
        <v>44327</v>
      </c>
      <c r="P4573" s="42">
        <v>44327</v>
      </c>
      <c r="Q4573">
        <v>620</v>
      </c>
      <c r="R4573">
        <v>620</v>
      </c>
      <c r="S4573" s="44">
        <v>53067.8</v>
      </c>
      <c r="T4573">
        <v>53067.8</v>
      </c>
      <c r="U4573" s="42">
        <v>44327</v>
      </c>
      <c r="V4573">
        <v>5</v>
      </c>
      <c r="W4573">
        <v>3.7759999999999998</v>
      </c>
      <c r="X4573" s="44">
        <v>14053.972457627118</v>
      </c>
      <c r="Y4573" s="45" t="s">
        <v>157</v>
      </c>
      <c r="Z4573" s="35" t="s">
        <v>149</v>
      </c>
      <c r="AA4573" s="35" t="s">
        <v>146</v>
      </c>
    </row>
    <row r="4574" spans="1:27" x14ac:dyDescent="0.25">
      <c r="A4574" t="s">
        <v>150</v>
      </c>
      <c r="B4574" t="s">
        <v>151</v>
      </c>
      <c r="C4574" t="s">
        <v>152</v>
      </c>
      <c r="E4574" t="s">
        <v>13465</v>
      </c>
      <c r="F4574" t="s">
        <v>13466</v>
      </c>
      <c r="G4574" t="s">
        <v>13467</v>
      </c>
      <c r="H4574" t="s">
        <v>11691</v>
      </c>
      <c r="I4574" t="s">
        <v>8887</v>
      </c>
      <c r="J4574" t="s">
        <v>65</v>
      </c>
      <c r="K4574" t="s">
        <v>7778</v>
      </c>
      <c r="L4574" t="s">
        <v>4</v>
      </c>
      <c r="M4574" t="s">
        <v>64</v>
      </c>
      <c r="N4574" t="s">
        <v>149</v>
      </c>
      <c r="O4574" s="42">
        <v>44320</v>
      </c>
      <c r="P4574" s="42">
        <v>44321</v>
      </c>
      <c r="Q4574">
        <v>630</v>
      </c>
      <c r="R4574">
        <v>630</v>
      </c>
      <c r="S4574" s="44">
        <v>53923.73</v>
      </c>
      <c r="T4574">
        <v>53923.73</v>
      </c>
      <c r="U4574" s="42">
        <v>44320</v>
      </c>
      <c r="V4574">
        <v>5</v>
      </c>
      <c r="W4574">
        <v>3.7759999999999998</v>
      </c>
      <c r="X4574" s="44">
        <v>14280.648834745762</v>
      </c>
      <c r="Y4574" s="45" t="s">
        <v>157</v>
      </c>
      <c r="Z4574" s="35" t="s">
        <v>149</v>
      </c>
      <c r="AA4574" s="35" t="s">
        <v>146</v>
      </c>
    </row>
    <row r="4575" spans="1:27" x14ac:dyDescent="0.25">
      <c r="A4575" t="s">
        <v>150</v>
      </c>
      <c r="B4575" t="s">
        <v>151</v>
      </c>
      <c r="C4575" t="s">
        <v>152</v>
      </c>
      <c r="E4575" t="s">
        <v>13468</v>
      </c>
      <c r="F4575" t="s">
        <v>13469</v>
      </c>
      <c r="G4575" t="s">
        <v>13470</v>
      </c>
      <c r="H4575" t="s">
        <v>11691</v>
      </c>
      <c r="I4575" t="s">
        <v>8887</v>
      </c>
      <c r="J4575" t="s">
        <v>65</v>
      </c>
      <c r="K4575" t="s">
        <v>7778</v>
      </c>
      <c r="L4575" t="s">
        <v>4</v>
      </c>
      <c r="M4575" t="s">
        <v>64</v>
      </c>
      <c r="N4575" t="s">
        <v>149</v>
      </c>
      <c r="O4575" s="42">
        <v>44322</v>
      </c>
      <c r="P4575" s="42">
        <v>44322</v>
      </c>
      <c r="Q4575">
        <v>630</v>
      </c>
      <c r="R4575">
        <v>630</v>
      </c>
      <c r="S4575" s="44">
        <v>53923.73</v>
      </c>
      <c r="T4575">
        <v>53923.73</v>
      </c>
      <c r="U4575" s="42">
        <v>44322</v>
      </c>
      <c r="V4575">
        <v>5</v>
      </c>
      <c r="W4575">
        <v>3.7759999999999998</v>
      </c>
      <c r="X4575" s="44">
        <v>14280.648834745762</v>
      </c>
      <c r="Y4575" s="45" t="s">
        <v>157</v>
      </c>
      <c r="Z4575" s="35" t="s">
        <v>149</v>
      </c>
      <c r="AA4575" s="35" t="s">
        <v>146</v>
      </c>
    </row>
    <row r="4576" spans="1:27" x14ac:dyDescent="0.25">
      <c r="A4576" t="s">
        <v>150</v>
      </c>
      <c r="B4576" t="s">
        <v>151</v>
      </c>
      <c r="C4576" t="s">
        <v>152</v>
      </c>
      <c r="E4576" t="s">
        <v>13471</v>
      </c>
      <c r="F4576" t="s">
        <v>13472</v>
      </c>
      <c r="G4576" t="s">
        <v>13473</v>
      </c>
      <c r="H4576" t="s">
        <v>11691</v>
      </c>
      <c r="I4576" t="s">
        <v>8887</v>
      </c>
      <c r="J4576" t="s">
        <v>65</v>
      </c>
      <c r="K4576" t="s">
        <v>7778</v>
      </c>
      <c r="L4576" t="s">
        <v>4</v>
      </c>
      <c r="M4576" t="s">
        <v>64</v>
      </c>
      <c r="N4576" t="s">
        <v>149</v>
      </c>
      <c r="O4576" s="42">
        <v>44326</v>
      </c>
      <c r="P4576" s="42">
        <v>44326</v>
      </c>
      <c r="Q4576">
        <v>630</v>
      </c>
      <c r="R4576">
        <v>630</v>
      </c>
      <c r="S4576" s="44">
        <v>53923.73</v>
      </c>
      <c r="T4576">
        <v>53923.73</v>
      </c>
      <c r="U4576" s="42">
        <v>44326</v>
      </c>
      <c r="V4576">
        <v>5</v>
      </c>
      <c r="W4576">
        <v>3.7759999999999998</v>
      </c>
      <c r="X4576" s="44">
        <v>14280.648834745762</v>
      </c>
      <c r="Y4576" s="45" t="s">
        <v>157</v>
      </c>
      <c r="Z4576" s="35" t="s">
        <v>149</v>
      </c>
      <c r="AA4576" s="35" t="s">
        <v>146</v>
      </c>
    </row>
    <row r="4577" spans="1:27" x14ac:dyDescent="0.25">
      <c r="A4577" t="s">
        <v>150</v>
      </c>
      <c r="B4577" t="s">
        <v>151</v>
      </c>
      <c r="C4577" t="s">
        <v>152</v>
      </c>
      <c r="E4577" t="s">
        <v>13474</v>
      </c>
      <c r="F4577" t="s">
        <v>13475</v>
      </c>
      <c r="G4577" t="s">
        <v>13476</v>
      </c>
      <c r="H4577" t="s">
        <v>11691</v>
      </c>
      <c r="I4577" t="s">
        <v>8887</v>
      </c>
      <c r="J4577" t="s">
        <v>65</v>
      </c>
      <c r="K4577" t="s">
        <v>7778</v>
      </c>
      <c r="L4577" t="s">
        <v>4</v>
      </c>
      <c r="M4577" t="s">
        <v>64</v>
      </c>
      <c r="N4577" t="s">
        <v>149</v>
      </c>
      <c r="O4577" s="42">
        <v>44328</v>
      </c>
      <c r="P4577" s="42">
        <v>44328</v>
      </c>
      <c r="Q4577">
        <v>630</v>
      </c>
      <c r="R4577">
        <v>630</v>
      </c>
      <c r="S4577" s="44">
        <v>53923.73</v>
      </c>
      <c r="T4577">
        <v>53923.73</v>
      </c>
      <c r="U4577" s="42">
        <v>44328</v>
      </c>
      <c r="V4577">
        <v>5</v>
      </c>
      <c r="W4577">
        <v>3.7759999999999998</v>
      </c>
      <c r="X4577" s="44">
        <v>14280.648834745762</v>
      </c>
      <c r="Y4577" s="45" t="s">
        <v>157</v>
      </c>
      <c r="Z4577" s="35" t="s">
        <v>149</v>
      </c>
      <c r="AA4577" s="35" t="s">
        <v>146</v>
      </c>
    </row>
    <row r="4578" spans="1:27" x14ac:dyDescent="0.25">
      <c r="A4578" t="s">
        <v>150</v>
      </c>
      <c r="B4578" t="s">
        <v>151</v>
      </c>
      <c r="C4578" t="s">
        <v>152</v>
      </c>
      <c r="E4578" t="s">
        <v>13477</v>
      </c>
      <c r="F4578" t="s">
        <v>13478</v>
      </c>
      <c r="G4578" t="s">
        <v>13479</v>
      </c>
      <c r="H4578" t="s">
        <v>11691</v>
      </c>
      <c r="I4578" t="s">
        <v>8887</v>
      </c>
      <c r="J4578" t="s">
        <v>65</v>
      </c>
      <c r="K4578" t="s">
        <v>7778</v>
      </c>
      <c r="L4578" t="s">
        <v>4</v>
      </c>
      <c r="M4578" t="s">
        <v>64</v>
      </c>
      <c r="N4578" t="s">
        <v>149</v>
      </c>
      <c r="O4578" s="42">
        <v>44333</v>
      </c>
      <c r="P4578" s="42">
        <v>44333</v>
      </c>
      <c r="Q4578">
        <v>630</v>
      </c>
      <c r="R4578">
        <v>630</v>
      </c>
      <c r="S4578" s="44">
        <v>53923.73</v>
      </c>
      <c r="T4578">
        <v>53923.73</v>
      </c>
      <c r="U4578" s="42">
        <v>44333</v>
      </c>
      <c r="V4578">
        <v>5</v>
      </c>
      <c r="W4578">
        <v>3.7759999999999998</v>
      </c>
      <c r="X4578" s="44">
        <v>14280.648834745762</v>
      </c>
      <c r="Y4578" s="45" t="s">
        <v>157</v>
      </c>
      <c r="Z4578" s="35" t="s">
        <v>149</v>
      </c>
      <c r="AA4578" s="35" t="s">
        <v>146</v>
      </c>
    </row>
    <row r="4579" spans="1:27" x14ac:dyDescent="0.25">
      <c r="A4579" t="s">
        <v>150</v>
      </c>
      <c r="B4579" t="s">
        <v>151</v>
      </c>
      <c r="C4579" t="s">
        <v>152</v>
      </c>
      <c r="E4579" t="s">
        <v>13480</v>
      </c>
      <c r="F4579" t="s">
        <v>13481</v>
      </c>
      <c r="G4579" t="s">
        <v>13482</v>
      </c>
      <c r="H4579" t="s">
        <v>11691</v>
      </c>
      <c r="I4579" t="s">
        <v>8887</v>
      </c>
      <c r="J4579" t="s">
        <v>65</v>
      </c>
      <c r="K4579" t="s">
        <v>7778</v>
      </c>
      <c r="L4579" t="s">
        <v>4</v>
      </c>
      <c r="M4579" t="s">
        <v>64</v>
      </c>
      <c r="N4579" t="s">
        <v>149</v>
      </c>
      <c r="O4579" s="42">
        <v>44336</v>
      </c>
      <c r="P4579" s="42">
        <v>44336</v>
      </c>
      <c r="Q4579">
        <v>630</v>
      </c>
      <c r="R4579">
        <v>630</v>
      </c>
      <c r="S4579" s="44">
        <v>53923.73</v>
      </c>
      <c r="T4579">
        <v>53923.73</v>
      </c>
      <c r="U4579" s="42">
        <v>44336</v>
      </c>
      <c r="V4579">
        <v>5</v>
      </c>
      <c r="W4579">
        <v>3.7759999999999998</v>
      </c>
      <c r="X4579" s="44">
        <v>14280.648834745762</v>
      </c>
      <c r="Y4579" s="45" t="s">
        <v>157</v>
      </c>
      <c r="Z4579" s="35" t="s">
        <v>149</v>
      </c>
      <c r="AA4579" s="35" t="s">
        <v>146</v>
      </c>
    </row>
    <row r="4580" spans="1:27" x14ac:dyDescent="0.25">
      <c r="A4580" t="s">
        <v>150</v>
      </c>
      <c r="B4580" t="s">
        <v>151</v>
      </c>
      <c r="C4580" t="s">
        <v>152</v>
      </c>
      <c r="E4580" t="s">
        <v>13483</v>
      </c>
      <c r="F4580" t="s">
        <v>13484</v>
      </c>
      <c r="G4580" t="s">
        <v>13485</v>
      </c>
      <c r="H4580" t="s">
        <v>11691</v>
      </c>
      <c r="I4580" t="s">
        <v>8887</v>
      </c>
      <c r="J4580" t="s">
        <v>65</v>
      </c>
      <c r="K4580" t="s">
        <v>7778</v>
      </c>
      <c r="L4580" t="s">
        <v>4</v>
      </c>
      <c r="M4580" t="s">
        <v>64</v>
      </c>
      <c r="N4580" t="s">
        <v>149</v>
      </c>
      <c r="O4580" s="42">
        <v>44341</v>
      </c>
      <c r="P4580" s="42">
        <v>44341</v>
      </c>
      <c r="Q4580">
        <v>630</v>
      </c>
      <c r="R4580">
        <v>630</v>
      </c>
      <c r="S4580" s="44">
        <v>53923.73</v>
      </c>
      <c r="T4580">
        <v>53923.73</v>
      </c>
      <c r="U4580" s="42">
        <v>44341</v>
      </c>
      <c r="V4580">
        <v>5</v>
      </c>
      <c r="W4580">
        <v>3.7759999999999998</v>
      </c>
      <c r="X4580" s="44">
        <v>14280.648834745762</v>
      </c>
      <c r="Y4580" s="45" t="s">
        <v>157</v>
      </c>
      <c r="Z4580" s="35" t="s">
        <v>149</v>
      </c>
      <c r="AA4580" s="35" t="s">
        <v>146</v>
      </c>
    </row>
    <row r="4581" spans="1:27" x14ac:dyDescent="0.25">
      <c r="A4581" t="s">
        <v>150</v>
      </c>
      <c r="B4581" t="s">
        <v>151</v>
      </c>
      <c r="C4581" t="s">
        <v>152</v>
      </c>
      <c r="E4581" t="s">
        <v>13486</v>
      </c>
      <c r="F4581" t="s">
        <v>13487</v>
      </c>
      <c r="G4581" t="s">
        <v>13488</v>
      </c>
      <c r="H4581" t="s">
        <v>11691</v>
      </c>
      <c r="I4581" t="s">
        <v>8887</v>
      </c>
      <c r="J4581" t="s">
        <v>65</v>
      </c>
      <c r="K4581" t="s">
        <v>7778</v>
      </c>
      <c r="L4581" t="s">
        <v>4</v>
      </c>
      <c r="M4581" t="s">
        <v>64</v>
      </c>
      <c r="N4581" t="s">
        <v>149</v>
      </c>
      <c r="O4581" s="42">
        <v>44347</v>
      </c>
      <c r="P4581" s="42">
        <v>44347</v>
      </c>
      <c r="Q4581">
        <v>630</v>
      </c>
      <c r="R4581">
        <v>630</v>
      </c>
      <c r="S4581" s="44">
        <v>53923.73</v>
      </c>
      <c r="T4581">
        <v>53923.73</v>
      </c>
      <c r="U4581" s="42">
        <v>44347</v>
      </c>
      <c r="V4581">
        <v>5</v>
      </c>
      <c r="W4581">
        <v>3.7759999999999998</v>
      </c>
      <c r="X4581" s="44">
        <v>14280.648834745762</v>
      </c>
      <c r="Y4581" s="45" t="s">
        <v>157</v>
      </c>
      <c r="Z4581" s="35" t="s">
        <v>149</v>
      </c>
      <c r="AA4581" s="35" t="s">
        <v>146</v>
      </c>
    </row>
    <row r="4582" spans="1:27" x14ac:dyDescent="0.25">
      <c r="A4582" t="s">
        <v>150</v>
      </c>
      <c r="B4582" t="s">
        <v>151</v>
      </c>
      <c r="C4582" t="s">
        <v>152</v>
      </c>
      <c r="E4582" t="s">
        <v>13489</v>
      </c>
      <c r="F4582" t="s">
        <v>13490</v>
      </c>
      <c r="G4582" t="s">
        <v>13491</v>
      </c>
      <c r="H4582" t="s">
        <v>7925</v>
      </c>
      <c r="I4582" t="s">
        <v>7695</v>
      </c>
      <c r="J4582" t="s">
        <v>65</v>
      </c>
      <c r="K4582" t="s">
        <v>7778</v>
      </c>
      <c r="L4582" t="s">
        <v>4</v>
      </c>
      <c r="M4582" t="s">
        <v>64</v>
      </c>
      <c r="N4582" t="s">
        <v>149</v>
      </c>
      <c r="O4582" s="42">
        <v>44328</v>
      </c>
      <c r="P4582" s="42">
        <v>44328</v>
      </c>
      <c r="Q4582">
        <v>640</v>
      </c>
      <c r="R4582">
        <v>640</v>
      </c>
      <c r="S4582" s="44">
        <v>54237.29</v>
      </c>
      <c r="T4582">
        <v>54237.29</v>
      </c>
      <c r="U4582" s="42">
        <v>44328</v>
      </c>
      <c r="V4582">
        <v>5</v>
      </c>
      <c r="W4582">
        <v>3.7759999999999998</v>
      </c>
      <c r="X4582" s="44">
        <v>14363.68908898305</v>
      </c>
      <c r="Y4582" s="45" t="s">
        <v>157</v>
      </c>
      <c r="Z4582" s="35" t="s">
        <v>149</v>
      </c>
      <c r="AA4582" s="35" t="s">
        <v>146</v>
      </c>
    </row>
    <row r="4583" spans="1:27" x14ac:dyDescent="0.25">
      <c r="A4583" t="s">
        <v>150</v>
      </c>
      <c r="B4583" t="s">
        <v>151</v>
      </c>
      <c r="C4583" t="s">
        <v>152</v>
      </c>
      <c r="E4583" t="s">
        <v>13492</v>
      </c>
      <c r="F4583" t="s">
        <v>13493</v>
      </c>
      <c r="G4583" t="s">
        <v>13494</v>
      </c>
      <c r="H4583" t="s">
        <v>7925</v>
      </c>
      <c r="I4583" t="s">
        <v>7695</v>
      </c>
      <c r="J4583" t="s">
        <v>65</v>
      </c>
      <c r="K4583" t="s">
        <v>7778</v>
      </c>
      <c r="L4583" t="s">
        <v>4</v>
      </c>
      <c r="M4583" t="s">
        <v>64</v>
      </c>
      <c r="N4583" t="s">
        <v>149</v>
      </c>
      <c r="O4583" s="42">
        <v>44330</v>
      </c>
      <c r="P4583" s="42">
        <v>44330</v>
      </c>
      <c r="Q4583">
        <v>640</v>
      </c>
      <c r="R4583">
        <v>640</v>
      </c>
      <c r="S4583" s="44">
        <v>54237.29</v>
      </c>
      <c r="T4583">
        <v>54237.29</v>
      </c>
      <c r="U4583" s="42">
        <v>44330</v>
      </c>
      <c r="V4583">
        <v>5</v>
      </c>
      <c r="W4583">
        <v>3.7759999999999998</v>
      </c>
      <c r="X4583" s="44">
        <v>14363.68908898305</v>
      </c>
      <c r="Y4583" s="45" t="s">
        <v>157</v>
      </c>
      <c r="Z4583" s="35" t="s">
        <v>149</v>
      </c>
      <c r="AA4583" s="35" t="s">
        <v>146</v>
      </c>
    </row>
    <row r="4584" spans="1:27" x14ac:dyDescent="0.25">
      <c r="A4584" t="s">
        <v>150</v>
      </c>
      <c r="B4584" t="s">
        <v>151</v>
      </c>
      <c r="C4584" t="s">
        <v>152</v>
      </c>
      <c r="E4584" t="s">
        <v>13495</v>
      </c>
      <c r="F4584" t="s">
        <v>13496</v>
      </c>
      <c r="G4584" t="s">
        <v>13497</v>
      </c>
      <c r="H4584" t="s">
        <v>13498</v>
      </c>
      <c r="I4584" t="s">
        <v>13499</v>
      </c>
      <c r="J4584" t="s">
        <v>65</v>
      </c>
      <c r="K4584" t="s">
        <v>7778</v>
      </c>
      <c r="L4584" t="s">
        <v>4</v>
      </c>
      <c r="M4584" t="s">
        <v>64</v>
      </c>
      <c r="N4584" t="s">
        <v>149</v>
      </c>
      <c r="O4584" s="42">
        <v>44333</v>
      </c>
      <c r="P4584" s="42">
        <v>44333</v>
      </c>
      <c r="Q4584">
        <v>640</v>
      </c>
      <c r="R4584">
        <v>640</v>
      </c>
      <c r="S4584" s="44">
        <v>54779.66</v>
      </c>
      <c r="T4584">
        <v>54779.66</v>
      </c>
      <c r="U4584" s="42">
        <v>44333</v>
      </c>
      <c r="V4584">
        <v>5</v>
      </c>
      <c r="W4584">
        <v>3.7759999999999998</v>
      </c>
      <c r="X4584" s="44">
        <v>14507.325211864407</v>
      </c>
      <c r="Y4584" s="45" t="s">
        <v>157</v>
      </c>
      <c r="Z4584" s="35" t="s">
        <v>149</v>
      </c>
      <c r="AA4584" s="35" t="s">
        <v>146</v>
      </c>
    </row>
    <row r="4585" spans="1:27" x14ac:dyDescent="0.25">
      <c r="A4585" t="s">
        <v>150</v>
      </c>
      <c r="B4585" t="s">
        <v>151</v>
      </c>
      <c r="C4585" t="s">
        <v>152</v>
      </c>
      <c r="E4585" t="s">
        <v>13500</v>
      </c>
      <c r="F4585" t="s">
        <v>13501</v>
      </c>
      <c r="G4585" t="s">
        <v>13502</v>
      </c>
      <c r="H4585" t="s">
        <v>13498</v>
      </c>
      <c r="I4585" t="s">
        <v>13499</v>
      </c>
      <c r="J4585" t="s">
        <v>65</v>
      </c>
      <c r="K4585" t="s">
        <v>7778</v>
      </c>
      <c r="L4585" t="s">
        <v>4</v>
      </c>
      <c r="M4585" t="s">
        <v>64</v>
      </c>
      <c r="N4585" t="s">
        <v>149</v>
      </c>
      <c r="O4585" s="42">
        <v>44333</v>
      </c>
      <c r="P4585" s="42">
        <v>44333</v>
      </c>
      <c r="Q4585">
        <v>640</v>
      </c>
      <c r="R4585">
        <v>640</v>
      </c>
      <c r="S4585" s="44">
        <v>54779.66</v>
      </c>
      <c r="T4585">
        <v>54779.66</v>
      </c>
      <c r="U4585" s="42">
        <v>44334</v>
      </c>
      <c r="V4585">
        <v>5</v>
      </c>
      <c r="W4585">
        <v>3.7759999999999998</v>
      </c>
      <c r="X4585" s="44">
        <v>14507.325211864407</v>
      </c>
      <c r="Y4585" s="45" t="s">
        <v>157</v>
      </c>
      <c r="Z4585" s="35" t="s">
        <v>149</v>
      </c>
      <c r="AA4585" s="35" t="s">
        <v>146</v>
      </c>
    </row>
    <row r="4586" spans="1:27" x14ac:dyDescent="0.25">
      <c r="A4586" t="s">
        <v>150</v>
      </c>
      <c r="B4586" t="s">
        <v>151</v>
      </c>
      <c r="C4586" t="s">
        <v>152</v>
      </c>
      <c r="E4586" t="s">
        <v>13503</v>
      </c>
      <c r="F4586" t="s">
        <v>13504</v>
      </c>
      <c r="G4586" t="s">
        <v>13505</v>
      </c>
      <c r="H4586" t="s">
        <v>11555</v>
      </c>
      <c r="I4586" t="s">
        <v>11556</v>
      </c>
      <c r="J4586" t="s">
        <v>65</v>
      </c>
      <c r="K4586" t="s">
        <v>7778</v>
      </c>
      <c r="L4586" t="s">
        <v>4</v>
      </c>
      <c r="M4586" t="s">
        <v>64</v>
      </c>
      <c r="N4586" t="s">
        <v>149</v>
      </c>
      <c r="O4586" s="42">
        <v>44336</v>
      </c>
      <c r="P4586" s="42">
        <v>44337</v>
      </c>
      <c r="Q4586">
        <v>640</v>
      </c>
      <c r="R4586">
        <v>640</v>
      </c>
      <c r="S4586" s="44">
        <v>54779.66</v>
      </c>
      <c r="T4586">
        <v>54779.66</v>
      </c>
      <c r="U4586" s="42">
        <v>44337</v>
      </c>
      <c r="V4586">
        <v>5</v>
      </c>
      <c r="W4586">
        <v>3.7759999999999998</v>
      </c>
      <c r="X4586" s="44">
        <v>14507.325211864407</v>
      </c>
      <c r="Y4586" s="45" t="s">
        <v>157</v>
      </c>
      <c r="Z4586" s="35" t="s">
        <v>149</v>
      </c>
      <c r="AA4586" s="35" t="s">
        <v>146</v>
      </c>
    </row>
    <row r="4587" spans="1:27" x14ac:dyDescent="0.25">
      <c r="A4587" t="s">
        <v>150</v>
      </c>
      <c r="B4587" t="s">
        <v>151</v>
      </c>
      <c r="C4587" t="s">
        <v>152</v>
      </c>
      <c r="E4587" t="s">
        <v>13506</v>
      </c>
      <c r="F4587" t="s">
        <v>13507</v>
      </c>
      <c r="G4587" t="s">
        <v>13508</v>
      </c>
      <c r="H4587" t="s">
        <v>7925</v>
      </c>
      <c r="I4587" t="s">
        <v>7695</v>
      </c>
      <c r="J4587" t="s">
        <v>65</v>
      </c>
      <c r="K4587" t="s">
        <v>7778</v>
      </c>
      <c r="L4587" t="s">
        <v>4</v>
      </c>
      <c r="M4587" t="s">
        <v>64</v>
      </c>
      <c r="N4587" t="s">
        <v>149</v>
      </c>
      <c r="O4587" s="42">
        <v>44342</v>
      </c>
      <c r="P4587" s="42">
        <v>44342</v>
      </c>
      <c r="Q4587">
        <v>640</v>
      </c>
      <c r="R4587">
        <v>640</v>
      </c>
      <c r="S4587" s="44">
        <v>54779.66</v>
      </c>
      <c r="T4587">
        <v>54779.66</v>
      </c>
      <c r="U4587" s="42">
        <v>44342</v>
      </c>
      <c r="V4587">
        <v>5</v>
      </c>
      <c r="W4587">
        <v>3.7759999999999998</v>
      </c>
      <c r="X4587" s="44">
        <v>14507.325211864407</v>
      </c>
      <c r="Y4587" s="45" t="s">
        <v>157</v>
      </c>
      <c r="Z4587" s="35" t="s">
        <v>149</v>
      </c>
      <c r="AA4587" s="35" t="s">
        <v>146</v>
      </c>
    </row>
    <row r="4588" spans="1:27" x14ac:dyDescent="0.25">
      <c r="A4588" t="s">
        <v>150</v>
      </c>
      <c r="B4588" t="s">
        <v>151</v>
      </c>
      <c r="C4588" t="s">
        <v>152</v>
      </c>
      <c r="E4588" t="s">
        <v>13509</v>
      </c>
      <c r="F4588" t="s">
        <v>13510</v>
      </c>
      <c r="G4588" t="s">
        <v>13511</v>
      </c>
      <c r="H4588" t="s">
        <v>11737</v>
      </c>
      <c r="I4588" t="s">
        <v>11738</v>
      </c>
      <c r="J4588" t="s">
        <v>65</v>
      </c>
      <c r="K4588" t="s">
        <v>7778</v>
      </c>
      <c r="L4588" t="s">
        <v>4</v>
      </c>
      <c r="M4588" t="s">
        <v>64</v>
      </c>
      <c r="N4588" t="s">
        <v>149</v>
      </c>
      <c r="O4588" s="42">
        <v>44343</v>
      </c>
      <c r="P4588" s="42">
        <v>44343</v>
      </c>
      <c r="Q4588">
        <v>640</v>
      </c>
      <c r="R4588">
        <v>640</v>
      </c>
      <c r="S4588" s="44">
        <v>54779.66</v>
      </c>
      <c r="T4588">
        <v>54779.66</v>
      </c>
      <c r="U4588" s="42">
        <v>44343</v>
      </c>
      <c r="V4588">
        <v>5</v>
      </c>
      <c r="W4588">
        <v>3.7759999999999998</v>
      </c>
      <c r="X4588" s="44">
        <v>14507.325211864407</v>
      </c>
      <c r="Y4588" s="45" t="s">
        <v>157</v>
      </c>
      <c r="Z4588" s="35" t="s">
        <v>149</v>
      </c>
      <c r="AA4588" s="35" t="s">
        <v>146</v>
      </c>
    </row>
    <row r="4589" spans="1:27" x14ac:dyDescent="0.25">
      <c r="A4589" t="s">
        <v>150</v>
      </c>
      <c r="B4589" t="s">
        <v>151</v>
      </c>
      <c r="C4589" t="s">
        <v>152</v>
      </c>
      <c r="E4589" t="s">
        <v>13512</v>
      </c>
      <c r="F4589" t="s">
        <v>13513</v>
      </c>
      <c r="G4589" t="s">
        <v>13514</v>
      </c>
      <c r="H4589" t="s">
        <v>7785</v>
      </c>
      <c r="I4589" t="s">
        <v>7709</v>
      </c>
      <c r="J4589" t="s">
        <v>65</v>
      </c>
      <c r="K4589" t="s">
        <v>7778</v>
      </c>
      <c r="L4589" t="s">
        <v>4</v>
      </c>
      <c r="M4589" t="s">
        <v>64</v>
      </c>
      <c r="N4589" t="s">
        <v>149</v>
      </c>
      <c r="O4589" s="42">
        <v>44334</v>
      </c>
      <c r="P4589" s="42">
        <v>44334</v>
      </c>
      <c r="Q4589">
        <v>650</v>
      </c>
      <c r="R4589">
        <v>650</v>
      </c>
      <c r="S4589" s="44">
        <v>55084.75</v>
      </c>
      <c r="T4589">
        <v>55084.75</v>
      </c>
      <c r="U4589" s="42">
        <v>44334</v>
      </c>
      <c r="V4589">
        <v>5</v>
      </c>
      <c r="W4589">
        <v>3.7759999999999998</v>
      </c>
      <c r="X4589" s="44">
        <v>14588.122351694916</v>
      </c>
      <c r="Y4589" s="45" t="s">
        <v>157</v>
      </c>
      <c r="Z4589" s="35" t="s">
        <v>149</v>
      </c>
      <c r="AA4589" s="35" t="s">
        <v>146</v>
      </c>
    </row>
    <row r="4590" spans="1:27" x14ac:dyDescent="0.25">
      <c r="A4590" t="s">
        <v>150</v>
      </c>
      <c r="B4590" t="s">
        <v>151</v>
      </c>
      <c r="C4590" t="s">
        <v>152</v>
      </c>
      <c r="E4590" t="s">
        <v>13515</v>
      </c>
      <c r="F4590" t="s">
        <v>13516</v>
      </c>
      <c r="G4590" t="s">
        <v>13517</v>
      </c>
      <c r="H4590" t="s">
        <v>7785</v>
      </c>
      <c r="I4590" t="s">
        <v>7709</v>
      </c>
      <c r="J4590" t="s">
        <v>65</v>
      </c>
      <c r="K4590" t="s">
        <v>7778</v>
      </c>
      <c r="L4590" t="s">
        <v>4</v>
      </c>
      <c r="M4590" t="s">
        <v>64</v>
      </c>
      <c r="N4590" t="s">
        <v>149</v>
      </c>
      <c r="O4590" s="42">
        <v>44336</v>
      </c>
      <c r="P4590" s="42">
        <v>44336</v>
      </c>
      <c r="Q4590">
        <v>650</v>
      </c>
      <c r="R4590">
        <v>650</v>
      </c>
      <c r="S4590" s="44">
        <v>55084.75</v>
      </c>
      <c r="T4590">
        <v>55084.75</v>
      </c>
      <c r="U4590" s="42">
        <v>44336</v>
      </c>
      <c r="V4590">
        <v>5</v>
      </c>
      <c r="W4590">
        <v>3.7759999999999998</v>
      </c>
      <c r="X4590" s="44">
        <v>14588.122351694916</v>
      </c>
      <c r="Y4590" s="45" t="s">
        <v>157</v>
      </c>
      <c r="Z4590" s="35" t="s">
        <v>149</v>
      </c>
      <c r="AA4590" s="35" t="s">
        <v>146</v>
      </c>
    </row>
    <row r="4591" spans="1:27" x14ac:dyDescent="0.25">
      <c r="A4591" t="s">
        <v>150</v>
      </c>
      <c r="B4591" t="s">
        <v>151</v>
      </c>
      <c r="C4591" t="s">
        <v>152</v>
      </c>
      <c r="E4591" t="s">
        <v>13518</v>
      </c>
      <c r="F4591" t="s">
        <v>13519</v>
      </c>
      <c r="G4591" t="s">
        <v>13520</v>
      </c>
      <c r="H4591" t="s">
        <v>7785</v>
      </c>
      <c r="I4591" t="s">
        <v>7709</v>
      </c>
      <c r="J4591" t="s">
        <v>65</v>
      </c>
      <c r="K4591" t="s">
        <v>7778</v>
      </c>
      <c r="L4591" t="s">
        <v>4</v>
      </c>
      <c r="M4591" t="s">
        <v>64</v>
      </c>
      <c r="N4591" t="s">
        <v>149</v>
      </c>
      <c r="O4591" s="42">
        <v>44337</v>
      </c>
      <c r="P4591" s="42">
        <v>44337</v>
      </c>
      <c r="Q4591">
        <v>650</v>
      </c>
      <c r="R4591">
        <v>650</v>
      </c>
      <c r="S4591" s="44">
        <v>55084.75</v>
      </c>
      <c r="T4591">
        <v>55084.75</v>
      </c>
      <c r="U4591" s="42">
        <v>44337</v>
      </c>
      <c r="V4591">
        <v>5</v>
      </c>
      <c r="W4591">
        <v>3.7759999999999998</v>
      </c>
      <c r="X4591" s="44">
        <v>14588.122351694916</v>
      </c>
      <c r="Y4591" s="45" t="s">
        <v>157</v>
      </c>
      <c r="Z4591" s="35" t="s">
        <v>149</v>
      </c>
      <c r="AA4591" s="35" t="s">
        <v>146</v>
      </c>
    </row>
    <row r="4592" spans="1:27" x14ac:dyDescent="0.25">
      <c r="A4592" t="s">
        <v>150</v>
      </c>
      <c r="B4592" t="s">
        <v>151</v>
      </c>
      <c r="C4592" t="s">
        <v>152</v>
      </c>
      <c r="E4592" t="s">
        <v>13521</v>
      </c>
      <c r="F4592" t="s">
        <v>13522</v>
      </c>
      <c r="G4592" t="s">
        <v>13523</v>
      </c>
      <c r="H4592" t="s">
        <v>8021</v>
      </c>
      <c r="I4592" t="s">
        <v>7711</v>
      </c>
      <c r="J4592" t="s">
        <v>65</v>
      </c>
      <c r="K4592" t="s">
        <v>7778</v>
      </c>
      <c r="L4592" t="s">
        <v>4</v>
      </c>
      <c r="M4592" t="s">
        <v>64</v>
      </c>
      <c r="N4592" t="s">
        <v>149</v>
      </c>
      <c r="O4592" s="42">
        <v>44341</v>
      </c>
      <c r="P4592" s="42">
        <v>44341</v>
      </c>
      <c r="Q4592">
        <v>650</v>
      </c>
      <c r="R4592">
        <v>650</v>
      </c>
      <c r="S4592" s="44">
        <v>55084.75</v>
      </c>
      <c r="T4592">
        <v>55084.75</v>
      </c>
      <c r="U4592" s="42">
        <v>44343</v>
      </c>
      <c r="V4592">
        <v>5</v>
      </c>
      <c r="W4592">
        <v>3.7759999999999998</v>
      </c>
      <c r="X4592" s="44">
        <v>14588.122351694916</v>
      </c>
      <c r="Y4592" s="45" t="s">
        <v>157</v>
      </c>
      <c r="Z4592" s="35" t="s">
        <v>149</v>
      </c>
      <c r="AA4592" s="35" t="s">
        <v>146</v>
      </c>
    </row>
    <row r="4593" spans="1:27" x14ac:dyDescent="0.25">
      <c r="A4593" t="s">
        <v>150</v>
      </c>
      <c r="B4593" t="s">
        <v>151</v>
      </c>
      <c r="C4593" t="s">
        <v>152</v>
      </c>
      <c r="E4593" t="s">
        <v>13524</v>
      </c>
      <c r="F4593" t="s">
        <v>13525</v>
      </c>
      <c r="G4593" t="s">
        <v>13526</v>
      </c>
      <c r="H4593" t="s">
        <v>8021</v>
      </c>
      <c r="I4593" t="s">
        <v>7711</v>
      </c>
      <c r="J4593" t="s">
        <v>65</v>
      </c>
      <c r="K4593" t="s">
        <v>7778</v>
      </c>
      <c r="L4593" t="s">
        <v>4</v>
      </c>
      <c r="M4593" t="s">
        <v>64</v>
      </c>
      <c r="N4593" t="s">
        <v>149</v>
      </c>
      <c r="O4593" s="42">
        <v>44341</v>
      </c>
      <c r="P4593" s="42">
        <v>44341</v>
      </c>
      <c r="Q4593">
        <v>650</v>
      </c>
      <c r="R4593">
        <v>650</v>
      </c>
      <c r="S4593" s="44">
        <v>55084.75</v>
      </c>
      <c r="T4593">
        <v>55084.75</v>
      </c>
      <c r="U4593" s="42">
        <v>44341</v>
      </c>
      <c r="V4593">
        <v>5</v>
      </c>
      <c r="W4593">
        <v>3.7759999999999998</v>
      </c>
      <c r="X4593" s="44">
        <v>14588.122351694916</v>
      </c>
      <c r="Y4593" s="45" t="s">
        <v>157</v>
      </c>
      <c r="Z4593" s="35" t="s">
        <v>149</v>
      </c>
      <c r="AA4593" s="35" t="s">
        <v>146</v>
      </c>
    </row>
    <row r="4594" spans="1:27" x14ac:dyDescent="0.25">
      <c r="A4594" t="s">
        <v>150</v>
      </c>
      <c r="B4594" t="s">
        <v>151</v>
      </c>
      <c r="C4594" t="s">
        <v>152</v>
      </c>
      <c r="E4594" t="s">
        <v>13527</v>
      </c>
      <c r="F4594" t="s">
        <v>13528</v>
      </c>
      <c r="G4594" t="s">
        <v>13529</v>
      </c>
      <c r="H4594" t="s">
        <v>156</v>
      </c>
      <c r="I4594" t="s">
        <v>37</v>
      </c>
      <c r="J4594" t="s">
        <v>65</v>
      </c>
      <c r="K4594" t="s">
        <v>7778</v>
      </c>
      <c r="L4594" t="s">
        <v>4</v>
      </c>
      <c r="M4594" t="s">
        <v>64</v>
      </c>
      <c r="N4594" t="s">
        <v>149</v>
      </c>
      <c r="O4594" s="42">
        <v>44319</v>
      </c>
      <c r="P4594" s="42">
        <v>44316</v>
      </c>
      <c r="Q4594">
        <v>640</v>
      </c>
      <c r="R4594">
        <v>640</v>
      </c>
      <c r="S4594" s="44">
        <v>55138.17</v>
      </c>
      <c r="T4594">
        <v>55138.17</v>
      </c>
      <c r="U4594" s="42">
        <v>44316</v>
      </c>
      <c r="V4594">
        <v>4</v>
      </c>
      <c r="W4594">
        <v>3.7040000000000002</v>
      </c>
      <c r="X4594" s="44">
        <v>14886.115010799136</v>
      </c>
      <c r="Y4594" s="45" t="s">
        <v>157</v>
      </c>
      <c r="Z4594" s="35" t="s">
        <v>149</v>
      </c>
      <c r="AA4594" s="35" t="s">
        <v>146</v>
      </c>
    </row>
    <row r="4595" spans="1:27" x14ac:dyDescent="0.25">
      <c r="A4595" t="s">
        <v>150</v>
      </c>
      <c r="B4595" t="s">
        <v>151</v>
      </c>
      <c r="C4595" t="s">
        <v>152</v>
      </c>
      <c r="E4595" t="s">
        <v>13530</v>
      </c>
      <c r="F4595" t="s">
        <v>13531</v>
      </c>
      <c r="G4595" t="s">
        <v>13532</v>
      </c>
      <c r="H4595" t="s">
        <v>13533</v>
      </c>
      <c r="I4595" t="s">
        <v>13534</v>
      </c>
      <c r="J4595" t="s">
        <v>65</v>
      </c>
      <c r="K4595" t="s">
        <v>7778</v>
      </c>
      <c r="L4595" t="s">
        <v>4</v>
      </c>
      <c r="M4595" t="s">
        <v>64</v>
      </c>
      <c r="N4595" t="s">
        <v>149</v>
      </c>
      <c r="O4595" s="42">
        <v>44321</v>
      </c>
      <c r="P4595" s="42">
        <v>44321</v>
      </c>
      <c r="Q4595">
        <v>650</v>
      </c>
      <c r="R4595">
        <v>650</v>
      </c>
      <c r="S4595" s="44">
        <v>55635.59</v>
      </c>
      <c r="T4595">
        <v>55635.59</v>
      </c>
      <c r="U4595" s="42">
        <v>44321</v>
      </c>
      <c r="V4595">
        <v>5</v>
      </c>
      <c r="W4595">
        <v>3.7759999999999998</v>
      </c>
      <c r="X4595" s="44">
        <v>14734.00158898305</v>
      </c>
      <c r="Y4595" s="45" t="s">
        <v>157</v>
      </c>
      <c r="Z4595" s="35" t="s">
        <v>149</v>
      </c>
      <c r="AA4595" s="35" t="s">
        <v>146</v>
      </c>
    </row>
    <row r="4596" spans="1:27" x14ac:dyDescent="0.25">
      <c r="A4596" t="s">
        <v>150</v>
      </c>
      <c r="B4596" t="s">
        <v>151</v>
      </c>
      <c r="C4596" t="s">
        <v>152</v>
      </c>
      <c r="E4596" t="s">
        <v>13535</v>
      </c>
      <c r="F4596" t="s">
        <v>13536</v>
      </c>
      <c r="G4596" t="s">
        <v>13537</v>
      </c>
      <c r="H4596" t="s">
        <v>13533</v>
      </c>
      <c r="I4596" t="s">
        <v>13534</v>
      </c>
      <c r="J4596" t="s">
        <v>65</v>
      </c>
      <c r="K4596" t="s">
        <v>7778</v>
      </c>
      <c r="L4596" t="s">
        <v>4</v>
      </c>
      <c r="M4596" t="s">
        <v>64</v>
      </c>
      <c r="N4596" t="s">
        <v>149</v>
      </c>
      <c r="O4596" s="42">
        <v>44322</v>
      </c>
      <c r="P4596" s="42">
        <v>44322</v>
      </c>
      <c r="Q4596">
        <v>650</v>
      </c>
      <c r="R4596">
        <v>650</v>
      </c>
      <c r="S4596" s="44">
        <v>55635.59</v>
      </c>
      <c r="T4596">
        <v>55635.59</v>
      </c>
      <c r="U4596" s="42">
        <v>44322</v>
      </c>
      <c r="V4596">
        <v>5</v>
      </c>
      <c r="W4596">
        <v>3.7759999999999998</v>
      </c>
      <c r="X4596" s="44">
        <v>14734.00158898305</v>
      </c>
      <c r="Y4596" s="45" t="s">
        <v>157</v>
      </c>
      <c r="Z4596" s="35" t="s">
        <v>149</v>
      </c>
      <c r="AA4596" s="35" t="s">
        <v>146</v>
      </c>
    </row>
    <row r="4597" spans="1:27" x14ac:dyDescent="0.25">
      <c r="A4597" t="s">
        <v>150</v>
      </c>
      <c r="B4597" t="s">
        <v>151</v>
      </c>
      <c r="C4597" t="s">
        <v>152</v>
      </c>
      <c r="E4597" t="s">
        <v>13538</v>
      </c>
      <c r="F4597" t="s">
        <v>13539</v>
      </c>
      <c r="G4597" t="s">
        <v>13540</v>
      </c>
      <c r="H4597" t="s">
        <v>13533</v>
      </c>
      <c r="I4597" t="s">
        <v>13534</v>
      </c>
      <c r="J4597" t="s">
        <v>65</v>
      </c>
      <c r="K4597" t="s">
        <v>7778</v>
      </c>
      <c r="L4597" t="s">
        <v>4</v>
      </c>
      <c r="M4597" t="s">
        <v>64</v>
      </c>
      <c r="N4597" t="s">
        <v>149</v>
      </c>
      <c r="O4597" s="42">
        <v>44322</v>
      </c>
      <c r="P4597" s="42">
        <v>44322</v>
      </c>
      <c r="Q4597">
        <v>650</v>
      </c>
      <c r="R4597">
        <v>650</v>
      </c>
      <c r="S4597" s="44">
        <v>55635.59</v>
      </c>
      <c r="T4597">
        <v>55635.59</v>
      </c>
      <c r="U4597" s="42">
        <v>44322</v>
      </c>
      <c r="V4597">
        <v>5</v>
      </c>
      <c r="W4597">
        <v>3.7759999999999998</v>
      </c>
      <c r="X4597" s="44">
        <v>14734.00158898305</v>
      </c>
      <c r="Y4597" s="45" t="s">
        <v>157</v>
      </c>
      <c r="Z4597" s="35" t="s">
        <v>149</v>
      </c>
      <c r="AA4597" s="35" t="s">
        <v>146</v>
      </c>
    </row>
    <row r="4598" spans="1:27" x14ac:dyDescent="0.25">
      <c r="A4598" t="s">
        <v>150</v>
      </c>
      <c r="B4598" t="s">
        <v>151</v>
      </c>
      <c r="C4598" t="s">
        <v>152</v>
      </c>
      <c r="E4598" t="s">
        <v>13541</v>
      </c>
      <c r="F4598" t="s">
        <v>13542</v>
      </c>
      <c r="G4598" t="s">
        <v>13543</v>
      </c>
      <c r="H4598" t="s">
        <v>13533</v>
      </c>
      <c r="I4598" t="s">
        <v>13534</v>
      </c>
      <c r="J4598" t="s">
        <v>65</v>
      </c>
      <c r="K4598" t="s">
        <v>7778</v>
      </c>
      <c r="L4598" t="s">
        <v>4</v>
      </c>
      <c r="M4598" t="s">
        <v>64</v>
      </c>
      <c r="N4598" t="s">
        <v>149</v>
      </c>
      <c r="O4598" s="42">
        <v>44327</v>
      </c>
      <c r="P4598" s="42">
        <v>44327</v>
      </c>
      <c r="Q4598">
        <v>650</v>
      </c>
      <c r="R4598">
        <v>650</v>
      </c>
      <c r="S4598" s="44">
        <v>55635.59</v>
      </c>
      <c r="T4598">
        <v>55635.59</v>
      </c>
      <c r="U4598" s="42">
        <v>44328</v>
      </c>
      <c r="V4598">
        <v>5</v>
      </c>
      <c r="W4598">
        <v>3.7759999999999998</v>
      </c>
      <c r="X4598" s="44">
        <v>14734.00158898305</v>
      </c>
      <c r="Y4598" s="45" t="s">
        <v>157</v>
      </c>
      <c r="Z4598" s="35" t="s">
        <v>149</v>
      </c>
      <c r="AA4598" s="35" t="s">
        <v>146</v>
      </c>
    </row>
    <row r="4599" spans="1:27" x14ac:dyDescent="0.25">
      <c r="A4599" t="s">
        <v>150</v>
      </c>
      <c r="B4599" t="s">
        <v>151</v>
      </c>
      <c r="C4599" t="s">
        <v>152</v>
      </c>
      <c r="E4599" t="s">
        <v>13544</v>
      </c>
      <c r="F4599" t="s">
        <v>13545</v>
      </c>
      <c r="G4599" t="s">
        <v>13546</v>
      </c>
      <c r="H4599" t="s">
        <v>13547</v>
      </c>
      <c r="I4599" t="s">
        <v>13548</v>
      </c>
      <c r="J4599" t="s">
        <v>65</v>
      </c>
      <c r="K4599" t="s">
        <v>7778</v>
      </c>
      <c r="L4599" t="s">
        <v>4</v>
      </c>
      <c r="M4599" t="s">
        <v>64</v>
      </c>
      <c r="N4599" t="s">
        <v>149</v>
      </c>
      <c r="O4599" s="42">
        <v>44327</v>
      </c>
      <c r="P4599" s="42">
        <v>44327</v>
      </c>
      <c r="Q4599">
        <v>650</v>
      </c>
      <c r="R4599">
        <v>650</v>
      </c>
      <c r="S4599" s="44">
        <v>55635.59</v>
      </c>
      <c r="T4599">
        <v>55635.59</v>
      </c>
      <c r="U4599" s="42">
        <v>44327</v>
      </c>
      <c r="V4599">
        <v>5</v>
      </c>
      <c r="W4599">
        <v>3.7759999999999998</v>
      </c>
      <c r="X4599" s="44">
        <v>14734.00158898305</v>
      </c>
      <c r="Y4599" s="45" t="s">
        <v>157</v>
      </c>
      <c r="Z4599" s="35" t="s">
        <v>149</v>
      </c>
      <c r="AA4599" s="35" t="s">
        <v>146</v>
      </c>
    </row>
    <row r="4600" spans="1:27" x14ac:dyDescent="0.25">
      <c r="A4600" t="s">
        <v>150</v>
      </c>
      <c r="B4600" t="s">
        <v>151</v>
      </c>
      <c r="C4600" t="s">
        <v>152</v>
      </c>
      <c r="E4600" t="s">
        <v>13549</v>
      </c>
      <c r="F4600" t="s">
        <v>13550</v>
      </c>
      <c r="G4600" t="s">
        <v>13551</v>
      </c>
      <c r="H4600" t="s">
        <v>13547</v>
      </c>
      <c r="I4600" t="s">
        <v>13548</v>
      </c>
      <c r="J4600" t="s">
        <v>65</v>
      </c>
      <c r="K4600" t="s">
        <v>7778</v>
      </c>
      <c r="L4600" t="s">
        <v>4</v>
      </c>
      <c r="M4600" t="s">
        <v>64</v>
      </c>
      <c r="N4600" t="s">
        <v>149</v>
      </c>
      <c r="O4600" s="42">
        <v>44328</v>
      </c>
      <c r="P4600" s="42">
        <v>44328</v>
      </c>
      <c r="Q4600">
        <v>650</v>
      </c>
      <c r="R4600">
        <v>650</v>
      </c>
      <c r="S4600" s="44">
        <v>55635.59</v>
      </c>
      <c r="T4600">
        <v>55635.59</v>
      </c>
      <c r="U4600" s="42">
        <v>44328</v>
      </c>
      <c r="V4600">
        <v>5</v>
      </c>
      <c r="W4600">
        <v>3.7759999999999998</v>
      </c>
      <c r="X4600" s="44">
        <v>14734.00158898305</v>
      </c>
      <c r="Y4600" s="45" t="s">
        <v>157</v>
      </c>
      <c r="Z4600" s="35" t="s">
        <v>149</v>
      </c>
      <c r="AA4600" s="35" t="s">
        <v>146</v>
      </c>
    </row>
    <row r="4601" spans="1:27" x14ac:dyDescent="0.25">
      <c r="A4601" t="s">
        <v>150</v>
      </c>
      <c r="B4601" t="s">
        <v>151</v>
      </c>
      <c r="C4601" t="s">
        <v>152</v>
      </c>
      <c r="E4601" t="s">
        <v>13552</v>
      </c>
      <c r="F4601" t="s">
        <v>13553</v>
      </c>
      <c r="G4601" t="s">
        <v>13554</v>
      </c>
      <c r="H4601" t="s">
        <v>13547</v>
      </c>
      <c r="I4601" t="s">
        <v>13548</v>
      </c>
      <c r="J4601" t="s">
        <v>65</v>
      </c>
      <c r="K4601" t="s">
        <v>7778</v>
      </c>
      <c r="L4601" t="s">
        <v>4</v>
      </c>
      <c r="M4601" t="s">
        <v>64</v>
      </c>
      <c r="N4601" t="s">
        <v>149</v>
      </c>
      <c r="O4601" s="42">
        <v>44329</v>
      </c>
      <c r="P4601" s="42">
        <v>44329</v>
      </c>
      <c r="Q4601">
        <v>650</v>
      </c>
      <c r="R4601">
        <v>650</v>
      </c>
      <c r="S4601" s="44">
        <v>55635.59</v>
      </c>
      <c r="T4601">
        <v>55635.59</v>
      </c>
      <c r="U4601" s="42">
        <v>44329</v>
      </c>
      <c r="V4601">
        <v>5</v>
      </c>
      <c r="W4601">
        <v>3.7759999999999998</v>
      </c>
      <c r="X4601" s="44">
        <v>14734.00158898305</v>
      </c>
      <c r="Y4601" s="45" t="s">
        <v>157</v>
      </c>
      <c r="Z4601" s="35" t="s">
        <v>149</v>
      </c>
      <c r="AA4601" s="35" t="s">
        <v>146</v>
      </c>
    </row>
    <row r="4602" spans="1:27" x14ac:dyDescent="0.25">
      <c r="A4602" t="s">
        <v>150</v>
      </c>
      <c r="B4602" t="s">
        <v>151</v>
      </c>
      <c r="C4602" t="s">
        <v>152</v>
      </c>
      <c r="E4602" t="s">
        <v>13555</v>
      </c>
      <c r="F4602" t="s">
        <v>13556</v>
      </c>
      <c r="G4602" t="s">
        <v>13557</v>
      </c>
      <c r="H4602" t="s">
        <v>13547</v>
      </c>
      <c r="I4602" t="s">
        <v>13548</v>
      </c>
      <c r="J4602" t="s">
        <v>65</v>
      </c>
      <c r="K4602" t="s">
        <v>7778</v>
      </c>
      <c r="L4602" t="s">
        <v>4</v>
      </c>
      <c r="M4602" t="s">
        <v>64</v>
      </c>
      <c r="N4602" t="s">
        <v>149</v>
      </c>
      <c r="O4602" s="42">
        <v>44330</v>
      </c>
      <c r="P4602" s="42">
        <v>44330</v>
      </c>
      <c r="Q4602">
        <v>650</v>
      </c>
      <c r="R4602">
        <v>650</v>
      </c>
      <c r="S4602" s="44">
        <v>55635.59</v>
      </c>
      <c r="T4602">
        <v>55635.59</v>
      </c>
      <c r="U4602" s="42">
        <v>44333</v>
      </c>
      <c r="V4602">
        <v>5</v>
      </c>
      <c r="W4602">
        <v>3.7759999999999998</v>
      </c>
      <c r="X4602" s="44">
        <v>14734.00158898305</v>
      </c>
      <c r="Y4602" s="45" t="s">
        <v>157</v>
      </c>
      <c r="Z4602" s="35" t="s">
        <v>149</v>
      </c>
      <c r="AA4602" s="35" t="s">
        <v>146</v>
      </c>
    </row>
    <row r="4603" spans="1:27" x14ac:dyDescent="0.25">
      <c r="A4603" t="s">
        <v>150</v>
      </c>
      <c r="B4603" t="s">
        <v>151</v>
      </c>
      <c r="C4603" t="s">
        <v>152</v>
      </c>
      <c r="E4603" t="s">
        <v>13558</v>
      </c>
      <c r="F4603" t="s">
        <v>13559</v>
      </c>
      <c r="G4603" t="s">
        <v>13560</v>
      </c>
      <c r="H4603" t="s">
        <v>11663</v>
      </c>
      <c r="I4603" t="s">
        <v>8884</v>
      </c>
      <c r="J4603" t="s">
        <v>65</v>
      </c>
      <c r="K4603" t="s">
        <v>7778</v>
      </c>
      <c r="L4603" t="s">
        <v>4</v>
      </c>
      <c r="M4603" t="s">
        <v>64</v>
      </c>
      <c r="N4603" t="s">
        <v>149</v>
      </c>
      <c r="O4603" s="42">
        <v>44320</v>
      </c>
      <c r="P4603" s="42">
        <v>44321</v>
      </c>
      <c r="Q4603">
        <v>680</v>
      </c>
      <c r="R4603">
        <v>680</v>
      </c>
      <c r="S4603" s="44">
        <v>58203.39</v>
      </c>
      <c r="T4603">
        <v>58203.39</v>
      </c>
      <c r="U4603" s="42">
        <v>44320</v>
      </c>
      <c r="V4603">
        <v>5</v>
      </c>
      <c r="W4603">
        <v>3.7759999999999998</v>
      </c>
      <c r="X4603" s="44">
        <v>15414.033368644066</v>
      </c>
      <c r="Y4603" s="45" t="s">
        <v>157</v>
      </c>
      <c r="Z4603" s="35" t="s">
        <v>149</v>
      </c>
      <c r="AA4603" s="35" t="s">
        <v>146</v>
      </c>
    </row>
    <row r="4604" spans="1:27" x14ac:dyDescent="0.25">
      <c r="A4604" t="s">
        <v>150</v>
      </c>
      <c r="B4604" t="s">
        <v>151</v>
      </c>
      <c r="C4604" t="s">
        <v>152</v>
      </c>
      <c r="E4604" t="s">
        <v>13561</v>
      </c>
      <c r="F4604" t="s">
        <v>13562</v>
      </c>
      <c r="G4604" t="s">
        <v>13563</v>
      </c>
      <c r="H4604" t="s">
        <v>7925</v>
      </c>
      <c r="I4604" t="s">
        <v>7695</v>
      </c>
      <c r="J4604" t="s">
        <v>65</v>
      </c>
      <c r="K4604" t="s">
        <v>7778</v>
      </c>
      <c r="L4604" t="s">
        <v>4</v>
      </c>
      <c r="M4604" t="s">
        <v>64</v>
      </c>
      <c r="N4604" t="s">
        <v>149</v>
      </c>
      <c r="O4604" s="42">
        <v>44341</v>
      </c>
      <c r="P4604" s="42">
        <v>44341</v>
      </c>
      <c r="Q4604">
        <v>700</v>
      </c>
      <c r="R4604">
        <v>700</v>
      </c>
      <c r="S4604" s="44">
        <v>59322.03</v>
      </c>
      <c r="T4604">
        <v>59322.03</v>
      </c>
      <c r="U4604" s="42">
        <v>44341</v>
      </c>
      <c r="V4604">
        <v>5</v>
      </c>
      <c r="W4604">
        <v>3.7759999999999998</v>
      </c>
      <c r="X4604" s="44">
        <v>15710.283368644066</v>
      </c>
      <c r="Y4604" s="45" t="s">
        <v>157</v>
      </c>
      <c r="Z4604" s="35" t="s">
        <v>149</v>
      </c>
      <c r="AA4604" s="35" t="s">
        <v>146</v>
      </c>
    </row>
    <row r="4605" spans="1:27" x14ac:dyDescent="0.25">
      <c r="A4605" t="s">
        <v>150</v>
      </c>
      <c r="B4605" t="s">
        <v>151</v>
      </c>
      <c r="C4605" t="s">
        <v>152</v>
      </c>
      <c r="E4605" t="s">
        <v>13564</v>
      </c>
      <c r="F4605" t="s">
        <v>13565</v>
      </c>
      <c r="G4605" t="s">
        <v>13566</v>
      </c>
      <c r="H4605" t="s">
        <v>7925</v>
      </c>
      <c r="I4605" t="s">
        <v>7695</v>
      </c>
      <c r="J4605" t="s">
        <v>65</v>
      </c>
      <c r="K4605" t="s">
        <v>7778</v>
      </c>
      <c r="L4605" t="s">
        <v>4</v>
      </c>
      <c r="M4605" t="s">
        <v>64</v>
      </c>
      <c r="N4605" t="s">
        <v>149</v>
      </c>
      <c r="O4605" s="42">
        <v>44341</v>
      </c>
      <c r="P4605" s="42">
        <v>44341</v>
      </c>
      <c r="Q4605">
        <v>700</v>
      </c>
      <c r="R4605">
        <v>700</v>
      </c>
      <c r="S4605" s="44">
        <v>59322.03</v>
      </c>
      <c r="T4605">
        <v>59322.03</v>
      </c>
      <c r="U4605" s="42">
        <v>44341</v>
      </c>
      <c r="V4605">
        <v>5</v>
      </c>
      <c r="W4605">
        <v>3.7759999999999998</v>
      </c>
      <c r="X4605" s="44">
        <v>15710.283368644066</v>
      </c>
      <c r="Y4605" s="45" t="s">
        <v>157</v>
      </c>
      <c r="Z4605" s="35" t="s">
        <v>149</v>
      </c>
      <c r="AA4605" s="35" t="s">
        <v>146</v>
      </c>
    </row>
    <row r="4606" spans="1:27" x14ac:dyDescent="0.25">
      <c r="A4606" t="s">
        <v>150</v>
      </c>
      <c r="B4606" t="s">
        <v>151</v>
      </c>
      <c r="C4606" t="s">
        <v>152</v>
      </c>
      <c r="E4606" t="s">
        <v>13567</v>
      </c>
      <c r="F4606" t="s">
        <v>13568</v>
      </c>
      <c r="G4606" t="s">
        <v>13569</v>
      </c>
      <c r="H4606" t="s">
        <v>7925</v>
      </c>
      <c r="I4606" t="s">
        <v>7695</v>
      </c>
      <c r="J4606" t="s">
        <v>65</v>
      </c>
      <c r="K4606" t="s">
        <v>7778</v>
      </c>
      <c r="L4606" t="s">
        <v>4</v>
      </c>
      <c r="M4606" t="s">
        <v>64</v>
      </c>
      <c r="N4606" t="s">
        <v>149</v>
      </c>
      <c r="O4606" s="42">
        <v>44341</v>
      </c>
      <c r="P4606" s="42">
        <v>44341</v>
      </c>
      <c r="Q4606">
        <v>700</v>
      </c>
      <c r="R4606">
        <v>700</v>
      </c>
      <c r="S4606" s="44">
        <v>59322.03</v>
      </c>
      <c r="T4606">
        <v>59322.03</v>
      </c>
      <c r="U4606" s="42">
        <v>44341</v>
      </c>
      <c r="V4606">
        <v>5</v>
      </c>
      <c r="W4606">
        <v>3.7759999999999998</v>
      </c>
      <c r="X4606" s="44">
        <v>15710.283368644066</v>
      </c>
      <c r="Y4606" s="45" t="s">
        <v>157</v>
      </c>
      <c r="Z4606" s="35" t="s">
        <v>149</v>
      </c>
      <c r="AA4606" s="35" t="s">
        <v>146</v>
      </c>
    </row>
    <row r="4607" spans="1:27" x14ac:dyDescent="0.25">
      <c r="A4607" t="s">
        <v>150</v>
      </c>
      <c r="B4607" t="s">
        <v>151</v>
      </c>
      <c r="C4607" t="s">
        <v>152</v>
      </c>
      <c r="E4607" t="s">
        <v>13570</v>
      </c>
      <c r="F4607" t="s">
        <v>13571</v>
      </c>
      <c r="G4607" t="s">
        <v>13572</v>
      </c>
      <c r="H4607" t="s">
        <v>7925</v>
      </c>
      <c r="I4607" t="s">
        <v>7695</v>
      </c>
      <c r="J4607" t="s">
        <v>65</v>
      </c>
      <c r="K4607" t="s">
        <v>7778</v>
      </c>
      <c r="L4607" t="s">
        <v>4</v>
      </c>
      <c r="M4607" t="s">
        <v>64</v>
      </c>
      <c r="N4607" t="s">
        <v>149</v>
      </c>
      <c r="O4607" s="42">
        <v>44341</v>
      </c>
      <c r="P4607" s="42">
        <v>44341</v>
      </c>
      <c r="Q4607">
        <v>700</v>
      </c>
      <c r="R4607">
        <v>700</v>
      </c>
      <c r="S4607" s="44">
        <v>59322.03</v>
      </c>
      <c r="T4607">
        <v>59322.03</v>
      </c>
      <c r="U4607" s="42">
        <v>44341</v>
      </c>
      <c r="V4607">
        <v>5</v>
      </c>
      <c r="W4607">
        <v>3.7759999999999998</v>
      </c>
      <c r="X4607" s="44">
        <v>15710.283368644066</v>
      </c>
      <c r="Y4607" s="45" t="s">
        <v>157</v>
      </c>
      <c r="Z4607" s="35" t="s">
        <v>149</v>
      </c>
      <c r="AA4607" s="35" t="s">
        <v>146</v>
      </c>
    </row>
    <row r="4608" spans="1:27" x14ac:dyDescent="0.25">
      <c r="A4608" t="s">
        <v>150</v>
      </c>
      <c r="B4608" t="s">
        <v>151</v>
      </c>
      <c r="C4608" t="s">
        <v>152</v>
      </c>
      <c r="E4608" t="s">
        <v>13573</v>
      </c>
      <c r="F4608" t="s">
        <v>13574</v>
      </c>
      <c r="G4608" t="s">
        <v>13575</v>
      </c>
      <c r="H4608" t="s">
        <v>8216</v>
      </c>
      <c r="I4608" t="s">
        <v>7697</v>
      </c>
      <c r="J4608" t="s">
        <v>65</v>
      </c>
      <c r="K4608" t="s">
        <v>7778</v>
      </c>
      <c r="L4608" t="s">
        <v>4</v>
      </c>
      <c r="M4608" t="s">
        <v>64</v>
      </c>
      <c r="N4608" t="s">
        <v>149</v>
      </c>
      <c r="O4608" s="42">
        <v>44323</v>
      </c>
      <c r="P4608" s="42">
        <v>44323</v>
      </c>
      <c r="Q4608">
        <v>700</v>
      </c>
      <c r="R4608">
        <v>700</v>
      </c>
      <c r="S4608" s="44">
        <v>59915.25</v>
      </c>
      <c r="T4608">
        <v>59915.25</v>
      </c>
      <c r="U4608" s="42">
        <v>44323</v>
      </c>
      <c r="V4608">
        <v>5</v>
      </c>
      <c r="W4608">
        <v>3.7759999999999998</v>
      </c>
      <c r="X4608" s="44">
        <v>15867.386122881355</v>
      </c>
      <c r="Y4608" s="45" t="s">
        <v>157</v>
      </c>
      <c r="Z4608" s="35" t="s">
        <v>149</v>
      </c>
      <c r="AA4608" s="35" t="s">
        <v>146</v>
      </c>
    </row>
    <row r="4609" spans="1:27" x14ac:dyDescent="0.25">
      <c r="A4609" t="s">
        <v>150</v>
      </c>
      <c r="B4609" t="s">
        <v>151</v>
      </c>
      <c r="C4609" t="s">
        <v>152</v>
      </c>
      <c r="E4609" t="s">
        <v>13576</v>
      </c>
      <c r="F4609" t="s">
        <v>13577</v>
      </c>
      <c r="G4609" t="s">
        <v>13578</v>
      </c>
      <c r="H4609" t="s">
        <v>7351</v>
      </c>
      <c r="I4609" t="s">
        <v>7247</v>
      </c>
      <c r="J4609" t="s">
        <v>65</v>
      </c>
      <c r="K4609" t="s">
        <v>7778</v>
      </c>
      <c r="L4609" t="s">
        <v>4</v>
      </c>
      <c r="M4609" t="s">
        <v>64</v>
      </c>
      <c r="N4609" t="s">
        <v>149</v>
      </c>
      <c r="O4609" s="42">
        <v>44327</v>
      </c>
      <c r="P4609" s="42">
        <v>44327</v>
      </c>
      <c r="Q4609">
        <v>700</v>
      </c>
      <c r="R4609">
        <v>700</v>
      </c>
      <c r="S4609" s="44">
        <v>59915.25</v>
      </c>
      <c r="T4609">
        <v>59915.25</v>
      </c>
      <c r="U4609" s="42">
        <v>44327</v>
      </c>
      <c r="V4609">
        <v>5</v>
      </c>
      <c r="W4609">
        <v>3.7759999999999998</v>
      </c>
      <c r="X4609" s="44">
        <v>15867.386122881355</v>
      </c>
      <c r="Y4609" s="45" t="s">
        <v>157</v>
      </c>
      <c r="Z4609" s="35" t="s">
        <v>149</v>
      </c>
      <c r="AA4609" s="35" t="s">
        <v>146</v>
      </c>
    </row>
    <row r="4610" spans="1:27" x14ac:dyDescent="0.25">
      <c r="A4610" t="s">
        <v>150</v>
      </c>
      <c r="B4610" t="s">
        <v>151</v>
      </c>
      <c r="C4610" t="s">
        <v>152</v>
      </c>
      <c r="E4610" t="s">
        <v>13579</v>
      </c>
      <c r="F4610" t="s">
        <v>13580</v>
      </c>
      <c r="G4610" t="s">
        <v>13581</v>
      </c>
      <c r="H4610" t="s">
        <v>7351</v>
      </c>
      <c r="I4610" t="s">
        <v>7247</v>
      </c>
      <c r="J4610" t="s">
        <v>65</v>
      </c>
      <c r="K4610" t="s">
        <v>7778</v>
      </c>
      <c r="L4610" t="s">
        <v>4</v>
      </c>
      <c r="M4610" t="s">
        <v>64</v>
      </c>
      <c r="N4610" t="s">
        <v>149</v>
      </c>
      <c r="O4610" s="42">
        <v>44329</v>
      </c>
      <c r="P4610" s="42">
        <v>44329</v>
      </c>
      <c r="Q4610">
        <v>700</v>
      </c>
      <c r="R4610">
        <v>700</v>
      </c>
      <c r="S4610" s="44">
        <v>59915.25</v>
      </c>
      <c r="T4610">
        <v>59915.25</v>
      </c>
      <c r="U4610" s="42">
        <v>44329</v>
      </c>
      <c r="V4610">
        <v>5</v>
      </c>
      <c r="W4610">
        <v>3.7759999999999998</v>
      </c>
      <c r="X4610" s="44">
        <v>15867.386122881355</v>
      </c>
      <c r="Y4610" s="45" t="s">
        <v>157</v>
      </c>
      <c r="Z4610" s="35" t="s">
        <v>149</v>
      </c>
      <c r="AA4610" s="35" t="s">
        <v>146</v>
      </c>
    </row>
    <row r="4611" spans="1:27" x14ac:dyDescent="0.25">
      <c r="A4611" t="s">
        <v>150</v>
      </c>
      <c r="B4611" t="s">
        <v>151</v>
      </c>
      <c r="C4611" t="s">
        <v>152</v>
      </c>
      <c r="E4611" t="s">
        <v>13582</v>
      </c>
      <c r="F4611" t="s">
        <v>13583</v>
      </c>
      <c r="G4611" t="s">
        <v>13584</v>
      </c>
      <c r="H4611" t="s">
        <v>11663</v>
      </c>
      <c r="I4611" t="s">
        <v>8884</v>
      </c>
      <c r="J4611" t="s">
        <v>65</v>
      </c>
      <c r="K4611" t="s">
        <v>7778</v>
      </c>
      <c r="L4611" t="s">
        <v>4</v>
      </c>
      <c r="M4611" t="s">
        <v>64</v>
      </c>
      <c r="N4611" t="s">
        <v>149</v>
      </c>
      <c r="O4611" s="42">
        <v>44328</v>
      </c>
      <c r="P4611" s="42">
        <v>44328</v>
      </c>
      <c r="Q4611">
        <v>700</v>
      </c>
      <c r="R4611">
        <v>700</v>
      </c>
      <c r="S4611" s="44">
        <v>59915.25</v>
      </c>
      <c r="T4611">
        <v>59915.25</v>
      </c>
      <c r="U4611" s="42">
        <v>44328</v>
      </c>
      <c r="V4611">
        <v>5</v>
      </c>
      <c r="W4611">
        <v>3.7759999999999998</v>
      </c>
      <c r="X4611" s="44">
        <v>15867.386122881355</v>
      </c>
      <c r="Y4611" s="45" t="s">
        <v>157</v>
      </c>
      <c r="Z4611" s="35" t="s">
        <v>149</v>
      </c>
      <c r="AA4611" s="35" t="s">
        <v>146</v>
      </c>
    </row>
    <row r="4612" spans="1:27" x14ac:dyDescent="0.25">
      <c r="A4612" t="s">
        <v>150</v>
      </c>
      <c r="B4612" t="s">
        <v>151</v>
      </c>
      <c r="C4612" t="s">
        <v>152</v>
      </c>
      <c r="E4612" t="s">
        <v>13585</v>
      </c>
      <c r="F4612" t="s">
        <v>13586</v>
      </c>
      <c r="G4612" t="s">
        <v>13587</v>
      </c>
      <c r="H4612" t="s">
        <v>9260</v>
      </c>
      <c r="I4612" t="s">
        <v>8878</v>
      </c>
      <c r="J4612" t="s">
        <v>65</v>
      </c>
      <c r="K4612" t="s">
        <v>7778</v>
      </c>
      <c r="L4612" t="s">
        <v>4</v>
      </c>
      <c r="M4612" t="s">
        <v>64</v>
      </c>
      <c r="N4612" t="s">
        <v>149</v>
      </c>
      <c r="O4612" s="42">
        <v>44330</v>
      </c>
      <c r="P4612" s="42">
        <v>44330</v>
      </c>
      <c r="Q4612">
        <v>700</v>
      </c>
      <c r="R4612">
        <v>700</v>
      </c>
      <c r="S4612" s="44">
        <v>60508.47</v>
      </c>
      <c r="T4612">
        <v>60508.47</v>
      </c>
      <c r="U4612" s="42">
        <v>44330</v>
      </c>
      <c r="V4612">
        <v>5</v>
      </c>
      <c r="W4612">
        <v>3.7759999999999998</v>
      </c>
      <c r="X4612" s="44">
        <v>16024.488877118643</v>
      </c>
      <c r="Y4612" s="45" t="s">
        <v>157</v>
      </c>
      <c r="Z4612" s="35" t="s">
        <v>149</v>
      </c>
      <c r="AA4612" s="35" t="s">
        <v>146</v>
      </c>
    </row>
    <row r="4613" spans="1:27" x14ac:dyDescent="0.25">
      <c r="A4613" t="s">
        <v>150</v>
      </c>
      <c r="B4613" t="s">
        <v>151</v>
      </c>
      <c r="C4613" t="s">
        <v>152</v>
      </c>
      <c r="E4613" t="s">
        <v>13588</v>
      </c>
      <c r="F4613" t="s">
        <v>13589</v>
      </c>
      <c r="G4613" t="s">
        <v>13590</v>
      </c>
      <c r="H4613" t="s">
        <v>12285</v>
      </c>
      <c r="I4613" t="s">
        <v>8891</v>
      </c>
      <c r="J4613" t="s">
        <v>65</v>
      </c>
      <c r="K4613" t="s">
        <v>7778</v>
      </c>
      <c r="L4613" t="s">
        <v>4</v>
      </c>
      <c r="M4613" t="s">
        <v>64</v>
      </c>
      <c r="N4613" t="s">
        <v>149</v>
      </c>
      <c r="O4613" s="42">
        <v>44329</v>
      </c>
      <c r="P4613" s="42">
        <v>44329</v>
      </c>
      <c r="Q4613">
        <v>800</v>
      </c>
      <c r="R4613">
        <v>800</v>
      </c>
      <c r="S4613" s="44">
        <v>68474.58</v>
      </c>
      <c r="T4613">
        <v>68474.58</v>
      </c>
      <c r="U4613" s="42">
        <v>44330</v>
      </c>
      <c r="V4613">
        <v>5</v>
      </c>
      <c r="W4613">
        <v>3.7759999999999998</v>
      </c>
      <c r="X4613" s="44">
        <v>18134.15783898305</v>
      </c>
      <c r="Y4613" s="45" t="s">
        <v>157</v>
      </c>
      <c r="Z4613" s="35" t="s">
        <v>149</v>
      </c>
      <c r="AA4613" s="35" t="s">
        <v>146</v>
      </c>
    </row>
    <row r="4614" spans="1:27" x14ac:dyDescent="0.25">
      <c r="A4614" t="s">
        <v>150</v>
      </c>
      <c r="B4614" t="s">
        <v>151</v>
      </c>
      <c r="C4614" t="s">
        <v>152</v>
      </c>
      <c r="E4614" t="s">
        <v>13591</v>
      </c>
      <c r="F4614" t="s">
        <v>13592</v>
      </c>
      <c r="G4614" t="s">
        <v>13593</v>
      </c>
      <c r="H4614" t="s">
        <v>9260</v>
      </c>
      <c r="I4614" t="s">
        <v>8878</v>
      </c>
      <c r="J4614" t="s">
        <v>65</v>
      </c>
      <c r="K4614" t="s">
        <v>7778</v>
      </c>
      <c r="L4614" t="s">
        <v>4</v>
      </c>
      <c r="M4614" t="s">
        <v>64</v>
      </c>
      <c r="N4614" t="s">
        <v>149</v>
      </c>
      <c r="O4614" s="42">
        <v>44341</v>
      </c>
      <c r="P4614" s="42">
        <v>44341</v>
      </c>
      <c r="Q4614">
        <v>800</v>
      </c>
      <c r="R4614">
        <v>800</v>
      </c>
      <c r="S4614" s="44">
        <v>68474.58</v>
      </c>
      <c r="T4614">
        <v>68474.58</v>
      </c>
      <c r="U4614" s="42">
        <v>44341</v>
      </c>
      <c r="V4614">
        <v>5</v>
      </c>
      <c r="W4614">
        <v>3.7759999999999998</v>
      </c>
      <c r="X4614" s="44">
        <v>18134.15783898305</v>
      </c>
      <c r="Y4614" s="45" t="s">
        <v>157</v>
      </c>
      <c r="Z4614" s="35" t="s">
        <v>149</v>
      </c>
      <c r="AA4614" s="35" t="s">
        <v>146</v>
      </c>
    </row>
    <row r="4615" spans="1:27" x14ac:dyDescent="0.25">
      <c r="A4615" t="s">
        <v>150</v>
      </c>
      <c r="B4615" t="s">
        <v>151</v>
      </c>
      <c r="C4615" t="s">
        <v>152</v>
      </c>
      <c r="E4615" t="s">
        <v>13594</v>
      </c>
      <c r="F4615" t="s">
        <v>13595</v>
      </c>
      <c r="G4615" t="s">
        <v>13596</v>
      </c>
      <c r="H4615" t="s">
        <v>9270</v>
      </c>
      <c r="I4615" t="s">
        <v>8883</v>
      </c>
      <c r="J4615" t="s">
        <v>65</v>
      </c>
      <c r="K4615" t="s">
        <v>7778</v>
      </c>
      <c r="L4615" t="s">
        <v>4</v>
      </c>
      <c r="M4615" t="s">
        <v>64</v>
      </c>
      <c r="N4615" t="s">
        <v>149</v>
      </c>
      <c r="O4615" s="42">
        <v>44341</v>
      </c>
      <c r="P4615" s="42">
        <v>44341</v>
      </c>
      <c r="Q4615">
        <v>800</v>
      </c>
      <c r="R4615">
        <v>800</v>
      </c>
      <c r="S4615" s="44">
        <v>68474.58</v>
      </c>
      <c r="T4615">
        <v>68474.58</v>
      </c>
      <c r="U4615" s="42">
        <v>44341</v>
      </c>
      <c r="V4615">
        <v>5</v>
      </c>
      <c r="W4615">
        <v>3.7759999999999998</v>
      </c>
      <c r="X4615" s="44">
        <v>18134.15783898305</v>
      </c>
      <c r="Y4615" s="45" t="s">
        <v>157</v>
      </c>
      <c r="Z4615" s="35" t="s">
        <v>149</v>
      </c>
      <c r="AA4615" s="35" t="s">
        <v>146</v>
      </c>
    </row>
    <row r="4616" spans="1:27" x14ac:dyDescent="0.25">
      <c r="A4616" t="s">
        <v>150</v>
      </c>
      <c r="B4616" t="s">
        <v>151</v>
      </c>
      <c r="C4616" t="s">
        <v>152</v>
      </c>
      <c r="E4616" t="s">
        <v>13597</v>
      </c>
      <c r="F4616" t="s">
        <v>13598</v>
      </c>
      <c r="G4616" t="s">
        <v>13599</v>
      </c>
      <c r="H4616" t="s">
        <v>12037</v>
      </c>
      <c r="I4616" t="s">
        <v>8886</v>
      </c>
      <c r="J4616" t="s">
        <v>65</v>
      </c>
      <c r="K4616" t="s">
        <v>7778</v>
      </c>
      <c r="L4616" t="s">
        <v>4</v>
      </c>
      <c r="M4616" t="s">
        <v>64</v>
      </c>
      <c r="N4616" t="s">
        <v>149</v>
      </c>
      <c r="O4616" s="42">
        <v>44333</v>
      </c>
      <c r="P4616" s="42">
        <v>44333</v>
      </c>
      <c r="Q4616">
        <v>800</v>
      </c>
      <c r="R4616">
        <v>800</v>
      </c>
      <c r="S4616" s="44">
        <v>69152.539999999994</v>
      </c>
      <c r="T4616">
        <v>69152.539999999994</v>
      </c>
      <c r="U4616" s="42">
        <v>44333</v>
      </c>
      <c r="V4616">
        <v>5</v>
      </c>
      <c r="W4616">
        <v>3.7759999999999998</v>
      </c>
      <c r="X4616" s="44">
        <v>18313.702330508473</v>
      </c>
      <c r="Y4616" s="45" t="s">
        <v>157</v>
      </c>
      <c r="Z4616" s="35" t="s">
        <v>149</v>
      </c>
      <c r="AA4616" s="35" t="s">
        <v>146</v>
      </c>
    </row>
    <row r="4617" spans="1:27" x14ac:dyDescent="0.25">
      <c r="A4617" t="s">
        <v>150</v>
      </c>
      <c r="B4617" t="s">
        <v>151</v>
      </c>
      <c r="C4617" t="s">
        <v>152</v>
      </c>
      <c r="E4617" t="s">
        <v>13600</v>
      </c>
      <c r="F4617" t="s">
        <v>13601</v>
      </c>
      <c r="G4617" t="s">
        <v>13602</v>
      </c>
      <c r="H4617" t="s">
        <v>9270</v>
      </c>
      <c r="I4617" t="s">
        <v>8883</v>
      </c>
      <c r="J4617" t="s">
        <v>65</v>
      </c>
      <c r="K4617" t="s">
        <v>7778</v>
      </c>
      <c r="L4617" t="s">
        <v>4</v>
      </c>
      <c r="M4617" t="s">
        <v>64</v>
      </c>
      <c r="N4617" t="s">
        <v>149</v>
      </c>
      <c r="O4617" s="42">
        <v>44333</v>
      </c>
      <c r="P4617" s="42">
        <v>44333</v>
      </c>
      <c r="Q4617">
        <v>800</v>
      </c>
      <c r="R4617">
        <v>800</v>
      </c>
      <c r="S4617" s="44">
        <v>69152.539999999994</v>
      </c>
      <c r="T4617">
        <v>69152.539999999994</v>
      </c>
      <c r="U4617" s="42">
        <v>44333</v>
      </c>
      <c r="V4617">
        <v>5</v>
      </c>
      <c r="W4617">
        <v>3.7759999999999998</v>
      </c>
      <c r="X4617" s="44">
        <v>18313.702330508473</v>
      </c>
      <c r="Y4617" s="45" t="s">
        <v>157</v>
      </c>
      <c r="Z4617" s="35" t="s">
        <v>149</v>
      </c>
      <c r="AA4617" s="35" t="s">
        <v>146</v>
      </c>
    </row>
    <row r="4618" spans="1:27" x14ac:dyDescent="0.25">
      <c r="A4618" t="s">
        <v>563</v>
      </c>
      <c r="B4618" t="s">
        <v>852</v>
      </c>
      <c r="C4618" t="s">
        <v>853</v>
      </c>
      <c r="E4618" t="s">
        <v>13603</v>
      </c>
      <c r="F4618" t="s">
        <v>13604</v>
      </c>
      <c r="G4618" t="s">
        <v>13605</v>
      </c>
      <c r="H4618" t="s">
        <v>5992</v>
      </c>
      <c r="I4618" t="s">
        <v>4511</v>
      </c>
      <c r="J4618" t="s">
        <v>9479</v>
      </c>
      <c r="K4618" t="s">
        <v>8843</v>
      </c>
      <c r="L4618" t="s">
        <v>41</v>
      </c>
      <c r="M4618" t="s">
        <v>64</v>
      </c>
      <c r="N4618" t="s">
        <v>149</v>
      </c>
      <c r="O4618" s="42">
        <v>44308</v>
      </c>
      <c r="P4618" s="42">
        <v>44308</v>
      </c>
      <c r="Q4618">
        <v>18</v>
      </c>
      <c r="R4618">
        <v>18</v>
      </c>
      <c r="S4618" s="44">
        <v>101.69</v>
      </c>
      <c r="T4618">
        <v>101.69</v>
      </c>
      <c r="U4618" s="42">
        <v>44308</v>
      </c>
      <c r="V4618">
        <v>4</v>
      </c>
      <c r="W4618">
        <v>3.7040000000000002</v>
      </c>
      <c r="X4618" s="44">
        <v>27.454103671706001</v>
      </c>
      <c r="Y4618" s="45" t="s">
        <v>157</v>
      </c>
      <c r="Z4618" s="35" t="s">
        <v>149</v>
      </c>
      <c r="AA4618" s="35" t="s">
        <v>146</v>
      </c>
    </row>
    <row r="4619" spans="1:27" x14ac:dyDescent="0.25">
      <c r="A4619" t="s">
        <v>563</v>
      </c>
      <c r="B4619" t="s">
        <v>852</v>
      </c>
      <c r="C4619" t="s">
        <v>565</v>
      </c>
      <c r="E4619" t="s">
        <v>13606</v>
      </c>
      <c r="F4619" t="s">
        <v>13607</v>
      </c>
      <c r="G4619" t="s">
        <v>13608</v>
      </c>
      <c r="H4619" t="s">
        <v>12844</v>
      </c>
      <c r="I4619" t="s">
        <v>8857</v>
      </c>
      <c r="J4619" t="s">
        <v>9497</v>
      </c>
      <c r="K4619" t="s">
        <v>9498</v>
      </c>
      <c r="L4619" t="s">
        <v>41</v>
      </c>
      <c r="M4619" t="s">
        <v>64</v>
      </c>
      <c r="N4619" t="s">
        <v>149</v>
      </c>
      <c r="O4619" s="42">
        <v>44305</v>
      </c>
      <c r="P4619" s="42">
        <v>44305</v>
      </c>
      <c r="Q4619">
        <v>8</v>
      </c>
      <c r="R4619">
        <v>8</v>
      </c>
      <c r="S4619" s="44">
        <v>141.24</v>
      </c>
      <c r="T4619">
        <v>141.24</v>
      </c>
      <c r="U4619" s="42">
        <v>44305</v>
      </c>
      <c r="V4619">
        <v>4</v>
      </c>
      <c r="W4619">
        <v>3.7040000000000002</v>
      </c>
      <c r="X4619" s="44">
        <v>38.131749460042997</v>
      </c>
      <c r="Y4619" s="45" t="s">
        <v>157</v>
      </c>
      <c r="Z4619" s="35" t="s">
        <v>149</v>
      </c>
      <c r="AA4619" s="35" t="s">
        <v>146</v>
      </c>
    </row>
    <row r="4620" spans="1:27" x14ac:dyDescent="0.25">
      <c r="A4620" t="s">
        <v>563</v>
      </c>
      <c r="B4620" t="s">
        <v>852</v>
      </c>
      <c r="C4620" t="s">
        <v>565</v>
      </c>
      <c r="E4620" t="s">
        <v>13609</v>
      </c>
      <c r="F4620" t="s">
        <v>13610</v>
      </c>
      <c r="G4620" t="s">
        <v>13611</v>
      </c>
      <c r="H4620" t="s">
        <v>13612</v>
      </c>
      <c r="I4620" t="s">
        <v>8858</v>
      </c>
      <c r="J4620" t="s">
        <v>9497</v>
      </c>
      <c r="K4620" t="s">
        <v>9498</v>
      </c>
      <c r="L4620" t="s">
        <v>41</v>
      </c>
      <c r="M4620" t="s">
        <v>64</v>
      </c>
      <c r="N4620" t="s">
        <v>149</v>
      </c>
      <c r="O4620" s="42">
        <v>44306</v>
      </c>
      <c r="P4620" s="42">
        <v>44306</v>
      </c>
      <c r="Q4620">
        <v>8</v>
      </c>
      <c r="R4620">
        <v>8</v>
      </c>
      <c r="S4620" s="44">
        <v>141.24</v>
      </c>
      <c r="T4620">
        <v>141.24</v>
      </c>
      <c r="U4620" s="42">
        <v>44306</v>
      </c>
      <c r="V4620">
        <v>4</v>
      </c>
      <c r="W4620">
        <v>3.7040000000000002</v>
      </c>
      <c r="X4620" s="44">
        <v>38.131749460042997</v>
      </c>
      <c r="Y4620" s="45" t="s">
        <v>157</v>
      </c>
      <c r="Z4620" s="35" t="s">
        <v>149</v>
      </c>
      <c r="AA4620" s="35" t="s">
        <v>146</v>
      </c>
    </row>
    <row r="4621" spans="1:27" x14ac:dyDescent="0.25">
      <c r="A4621" t="s">
        <v>563</v>
      </c>
      <c r="B4621" t="s">
        <v>852</v>
      </c>
      <c r="C4621" t="s">
        <v>565</v>
      </c>
      <c r="E4621" t="s">
        <v>13613</v>
      </c>
      <c r="F4621" t="s">
        <v>13614</v>
      </c>
      <c r="G4621" t="s">
        <v>13615</v>
      </c>
      <c r="H4621" t="s">
        <v>12097</v>
      </c>
      <c r="I4621" t="s">
        <v>8848</v>
      </c>
      <c r="J4621" t="s">
        <v>9497</v>
      </c>
      <c r="K4621" t="s">
        <v>9498</v>
      </c>
      <c r="L4621" t="s">
        <v>41</v>
      </c>
      <c r="M4621" t="s">
        <v>64</v>
      </c>
      <c r="N4621" t="s">
        <v>149</v>
      </c>
      <c r="O4621" s="42">
        <v>44308</v>
      </c>
      <c r="P4621" s="42">
        <v>44308</v>
      </c>
      <c r="Q4621">
        <v>8</v>
      </c>
      <c r="R4621">
        <v>8</v>
      </c>
      <c r="S4621" s="44">
        <v>141.24</v>
      </c>
      <c r="T4621">
        <v>141.24</v>
      </c>
      <c r="U4621" s="42">
        <v>44312</v>
      </c>
      <c r="V4621">
        <v>4</v>
      </c>
      <c r="W4621">
        <v>3.7040000000000002</v>
      </c>
      <c r="X4621" s="44">
        <v>38.131749460042997</v>
      </c>
      <c r="Y4621" s="45" t="s">
        <v>157</v>
      </c>
      <c r="Z4621" s="35" t="s">
        <v>149</v>
      </c>
      <c r="AA4621" s="35" t="s">
        <v>146</v>
      </c>
    </row>
    <row r="4622" spans="1:27" x14ac:dyDescent="0.25">
      <c r="A4622" t="s">
        <v>563</v>
      </c>
      <c r="B4622" t="s">
        <v>852</v>
      </c>
      <c r="C4622" t="s">
        <v>853</v>
      </c>
      <c r="E4622" t="s">
        <v>13616</v>
      </c>
      <c r="F4622" t="s">
        <v>13617</v>
      </c>
      <c r="G4622" t="s">
        <v>13618</v>
      </c>
      <c r="H4622" t="s">
        <v>6005</v>
      </c>
      <c r="I4622" t="s">
        <v>4514</v>
      </c>
      <c r="J4622" t="s">
        <v>9479</v>
      </c>
      <c r="K4622" t="s">
        <v>8843</v>
      </c>
      <c r="L4622" t="s">
        <v>41</v>
      </c>
      <c r="M4622" t="s">
        <v>64</v>
      </c>
      <c r="N4622" t="s">
        <v>11189</v>
      </c>
      <c r="O4622" s="42">
        <v>44314</v>
      </c>
      <c r="P4622" s="42">
        <v>44314</v>
      </c>
      <c r="Q4622">
        <v>27</v>
      </c>
      <c r="R4622">
        <v>27</v>
      </c>
      <c r="S4622" s="44">
        <v>143.01</v>
      </c>
      <c r="T4622">
        <v>143.01</v>
      </c>
      <c r="U4622" s="42">
        <v>44314</v>
      </c>
      <c r="V4622">
        <v>4</v>
      </c>
      <c r="W4622">
        <v>3.7040000000000002</v>
      </c>
      <c r="X4622" s="44">
        <v>38.609611231100999</v>
      </c>
      <c r="Y4622" s="45" t="s">
        <v>157</v>
      </c>
      <c r="Z4622" s="35" t="s">
        <v>149</v>
      </c>
      <c r="AA4622" s="35" t="s">
        <v>146</v>
      </c>
    </row>
    <row r="4623" spans="1:27" x14ac:dyDescent="0.25">
      <c r="A4623" t="s">
        <v>563</v>
      </c>
      <c r="B4623" t="s">
        <v>852</v>
      </c>
      <c r="C4623" t="s">
        <v>565</v>
      </c>
      <c r="E4623" t="s">
        <v>13619</v>
      </c>
      <c r="F4623" t="s">
        <v>13620</v>
      </c>
      <c r="G4623" t="s">
        <v>13621</v>
      </c>
      <c r="H4623" t="s">
        <v>12914</v>
      </c>
      <c r="I4623" t="s">
        <v>8859</v>
      </c>
      <c r="J4623" t="s">
        <v>9479</v>
      </c>
      <c r="K4623" t="s">
        <v>8843</v>
      </c>
      <c r="L4623" t="s">
        <v>41</v>
      </c>
      <c r="M4623" t="s">
        <v>64</v>
      </c>
      <c r="N4623" t="s">
        <v>149</v>
      </c>
      <c r="O4623" s="42">
        <v>44312</v>
      </c>
      <c r="P4623" s="42">
        <v>44312</v>
      </c>
      <c r="Q4623">
        <v>27</v>
      </c>
      <c r="R4623">
        <v>27</v>
      </c>
      <c r="S4623" s="44">
        <v>150.63</v>
      </c>
      <c r="T4623">
        <v>150.63</v>
      </c>
      <c r="U4623" s="42">
        <v>44312</v>
      </c>
      <c r="V4623">
        <v>4</v>
      </c>
      <c r="W4623">
        <v>3.7040000000000002</v>
      </c>
      <c r="X4623" s="44">
        <v>40.666846652266997</v>
      </c>
      <c r="Y4623" s="45" t="s">
        <v>157</v>
      </c>
      <c r="Z4623" s="35" t="s">
        <v>149</v>
      </c>
      <c r="AA4623" s="35" t="s">
        <v>146</v>
      </c>
    </row>
    <row r="4624" spans="1:27" x14ac:dyDescent="0.25">
      <c r="A4624" t="s">
        <v>563</v>
      </c>
      <c r="B4624" t="s">
        <v>852</v>
      </c>
      <c r="C4624" t="s">
        <v>853</v>
      </c>
      <c r="E4624" t="s">
        <v>13622</v>
      </c>
      <c r="F4624" t="s">
        <v>13623</v>
      </c>
      <c r="G4624" t="s">
        <v>13624</v>
      </c>
      <c r="H4624" t="s">
        <v>2925</v>
      </c>
      <c r="I4624" t="s">
        <v>2511</v>
      </c>
      <c r="J4624" t="s">
        <v>72</v>
      </c>
      <c r="K4624" t="s">
        <v>7244</v>
      </c>
      <c r="L4624" t="s">
        <v>41</v>
      </c>
      <c r="M4624" t="s">
        <v>64</v>
      </c>
      <c r="N4624" t="s">
        <v>149</v>
      </c>
      <c r="O4624" s="42">
        <v>44305</v>
      </c>
      <c r="P4624" s="42">
        <v>44305</v>
      </c>
      <c r="Q4624">
        <v>36</v>
      </c>
      <c r="R4624">
        <v>36</v>
      </c>
      <c r="S4624" s="44">
        <v>152.54</v>
      </c>
      <c r="T4624">
        <v>152.54</v>
      </c>
      <c r="U4624" s="42">
        <v>44305</v>
      </c>
      <c r="V4624">
        <v>4</v>
      </c>
      <c r="W4624">
        <v>3.7040000000000002</v>
      </c>
      <c r="X4624" s="44">
        <v>41.182505399568001</v>
      </c>
      <c r="Y4624" s="45" t="s">
        <v>157</v>
      </c>
      <c r="Z4624" s="35" t="s">
        <v>149</v>
      </c>
      <c r="AA4624" s="35" t="s">
        <v>146</v>
      </c>
    </row>
    <row r="4625" spans="1:27" x14ac:dyDescent="0.25">
      <c r="A4625" t="s">
        <v>563</v>
      </c>
      <c r="B4625" t="s">
        <v>859</v>
      </c>
      <c r="C4625" t="s">
        <v>565</v>
      </c>
      <c r="E4625" t="s">
        <v>13625</v>
      </c>
      <c r="F4625" t="s">
        <v>13626</v>
      </c>
      <c r="G4625" t="s">
        <v>13627</v>
      </c>
      <c r="H4625" t="s">
        <v>3265</v>
      </c>
      <c r="I4625" t="s">
        <v>2561</v>
      </c>
      <c r="J4625" t="s">
        <v>63</v>
      </c>
      <c r="K4625" t="s">
        <v>141</v>
      </c>
      <c r="L4625" t="s">
        <v>34</v>
      </c>
      <c r="M4625" t="s">
        <v>94</v>
      </c>
      <c r="N4625" t="s">
        <v>149</v>
      </c>
      <c r="O4625" s="42">
        <v>44295</v>
      </c>
      <c r="P4625" s="42">
        <v>44295</v>
      </c>
      <c r="Q4625">
        <v>0.22</v>
      </c>
      <c r="R4625">
        <v>0.22</v>
      </c>
      <c r="S4625" s="44">
        <v>154</v>
      </c>
      <c r="T4625">
        <v>154</v>
      </c>
      <c r="U4625" s="42">
        <v>44298</v>
      </c>
      <c r="V4625">
        <v>4</v>
      </c>
      <c r="W4625">
        <v>3.7040000000000002</v>
      </c>
      <c r="X4625" s="44">
        <v>154</v>
      </c>
      <c r="Y4625" s="45" t="s">
        <v>157</v>
      </c>
      <c r="Z4625" s="35" t="s">
        <v>149</v>
      </c>
      <c r="AA4625" s="35" t="s">
        <v>146</v>
      </c>
    </row>
    <row r="4626" spans="1:27" x14ac:dyDescent="0.25">
      <c r="A4626" t="s">
        <v>563</v>
      </c>
      <c r="B4626" t="s">
        <v>852</v>
      </c>
      <c r="C4626" t="s">
        <v>565</v>
      </c>
      <c r="E4626" t="s">
        <v>13628</v>
      </c>
      <c r="F4626" t="s">
        <v>13629</v>
      </c>
      <c r="G4626" t="s">
        <v>13630</v>
      </c>
      <c r="H4626" t="s">
        <v>1542</v>
      </c>
      <c r="I4626" t="s">
        <v>36</v>
      </c>
      <c r="J4626" t="s">
        <v>72</v>
      </c>
      <c r="K4626" t="s">
        <v>7244</v>
      </c>
      <c r="L4626" t="s">
        <v>41</v>
      </c>
      <c r="M4626" t="s">
        <v>64</v>
      </c>
      <c r="N4626" t="s">
        <v>149</v>
      </c>
      <c r="O4626" s="42">
        <v>44314</v>
      </c>
      <c r="P4626" s="42">
        <v>44314</v>
      </c>
      <c r="Q4626">
        <v>50</v>
      </c>
      <c r="R4626">
        <v>50</v>
      </c>
      <c r="S4626" s="44">
        <v>169.49</v>
      </c>
      <c r="T4626">
        <v>169.49</v>
      </c>
      <c r="U4626" s="42">
        <v>44314</v>
      </c>
      <c r="V4626">
        <v>4</v>
      </c>
      <c r="W4626">
        <v>3.7040000000000002</v>
      </c>
      <c r="X4626" s="44">
        <v>45.758639308855003</v>
      </c>
      <c r="Y4626" s="45" t="s">
        <v>157</v>
      </c>
      <c r="Z4626" s="35" t="s">
        <v>149</v>
      </c>
      <c r="AA4626" s="35" t="s">
        <v>146</v>
      </c>
    </row>
    <row r="4627" spans="1:27" x14ac:dyDescent="0.25">
      <c r="A4627" t="s">
        <v>563</v>
      </c>
      <c r="B4627" t="s">
        <v>859</v>
      </c>
      <c r="C4627" t="s">
        <v>853</v>
      </c>
      <c r="E4627" t="s">
        <v>13631</v>
      </c>
      <c r="F4627" t="s">
        <v>13632</v>
      </c>
      <c r="G4627" t="s">
        <v>13633</v>
      </c>
      <c r="H4627" t="s">
        <v>10625</v>
      </c>
      <c r="I4627" t="s">
        <v>8844</v>
      </c>
      <c r="J4627" t="s">
        <v>9962</v>
      </c>
      <c r="K4627" t="s">
        <v>8819</v>
      </c>
      <c r="L4627" t="s">
        <v>34</v>
      </c>
      <c r="M4627" t="s">
        <v>94</v>
      </c>
      <c r="N4627" t="s">
        <v>149</v>
      </c>
      <c r="O4627" s="42">
        <v>44313</v>
      </c>
      <c r="P4627" s="42">
        <v>44313</v>
      </c>
      <c r="Q4627">
        <v>0.28000000000000003</v>
      </c>
      <c r="R4627">
        <v>0.28000000000000003</v>
      </c>
      <c r="S4627" s="44">
        <v>176.68</v>
      </c>
      <c r="T4627">
        <v>176.68</v>
      </c>
      <c r="U4627" s="42">
        <v>44313</v>
      </c>
      <c r="V4627">
        <v>4</v>
      </c>
      <c r="W4627">
        <v>3.7040000000000002</v>
      </c>
      <c r="X4627" s="44">
        <v>176.68</v>
      </c>
      <c r="Y4627" s="45" t="s">
        <v>157</v>
      </c>
      <c r="Z4627" s="35" t="s">
        <v>149</v>
      </c>
      <c r="AA4627" s="35" t="s">
        <v>146</v>
      </c>
    </row>
    <row r="4628" spans="1:27" x14ac:dyDescent="0.25">
      <c r="A4628" t="s">
        <v>563</v>
      </c>
      <c r="B4628" t="s">
        <v>852</v>
      </c>
      <c r="C4628" t="s">
        <v>853</v>
      </c>
      <c r="E4628" t="s">
        <v>13634</v>
      </c>
      <c r="F4628" t="s">
        <v>13635</v>
      </c>
      <c r="G4628" t="s">
        <v>13636</v>
      </c>
      <c r="H4628" t="s">
        <v>10625</v>
      </c>
      <c r="I4628" t="s">
        <v>8844</v>
      </c>
      <c r="J4628" t="s">
        <v>9962</v>
      </c>
      <c r="K4628" t="s">
        <v>8819</v>
      </c>
      <c r="L4628" t="s">
        <v>34</v>
      </c>
      <c r="M4628" t="s">
        <v>94</v>
      </c>
      <c r="N4628" t="s">
        <v>149</v>
      </c>
      <c r="O4628" s="42">
        <v>44313</v>
      </c>
      <c r="P4628" s="42">
        <v>44313</v>
      </c>
      <c r="Q4628">
        <v>0.28000000000000003</v>
      </c>
      <c r="R4628">
        <v>0.28000000000000003</v>
      </c>
      <c r="S4628" s="44">
        <v>176.68</v>
      </c>
      <c r="T4628">
        <v>176.68</v>
      </c>
      <c r="U4628" s="42">
        <v>44313</v>
      </c>
      <c r="V4628">
        <v>4</v>
      </c>
      <c r="W4628">
        <v>3.7040000000000002</v>
      </c>
      <c r="X4628" s="44">
        <v>176.68</v>
      </c>
      <c r="Y4628" s="45" t="s">
        <v>157</v>
      </c>
      <c r="Z4628" s="35" t="s">
        <v>149</v>
      </c>
      <c r="AA4628" s="35" t="s">
        <v>146</v>
      </c>
    </row>
    <row r="4629" spans="1:27" x14ac:dyDescent="0.25">
      <c r="A4629" t="s">
        <v>563</v>
      </c>
      <c r="B4629" t="s">
        <v>852</v>
      </c>
      <c r="C4629" t="s">
        <v>853</v>
      </c>
      <c r="E4629" t="s">
        <v>13622</v>
      </c>
      <c r="F4629" t="s">
        <v>13623</v>
      </c>
      <c r="G4629" t="s">
        <v>13624</v>
      </c>
      <c r="H4629" t="s">
        <v>2925</v>
      </c>
      <c r="I4629" t="s">
        <v>2511</v>
      </c>
      <c r="J4629" t="s">
        <v>9497</v>
      </c>
      <c r="K4629" t="s">
        <v>9498</v>
      </c>
      <c r="L4629" t="s">
        <v>41</v>
      </c>
      <c r="M4629" t="s">
        <v>64</v>
      </c>
      <c r="N4629" t="s">
        <v>149</v>
      </c>
      <c r="O4629" s="42">
        <v>44305</v>
      </c>
      <c r="P4629" s="42">
        <v>44305</v>
      </c>
      <c r="Q4629">
        <v>12</v>
      </c>
      <c r="R4629">
        <v>12</v>
      </c>
      <c r="S4629" s="44">
        <v>211.86</v>
      </c>
      <c r="T4629">
        <v>211.86</v>
      </c>
      <c r="U4629" s="42">
        <v>44305</v>
      </c>
      <c r="V4629">
        <v>4</v>
      </c>
      <c r="W4629">
        <v>3.7040000000000002</v>
      </c>
      <c r="X4629" s="44">
        <v>57.197624190063998</v>
      </c>
      <c r="Y4629" s="45" t="s">
        <v>157</v>
      </c>
      <c r="Z4629" s="35" t="s">
        <v>149</v>
      </c>
      <c r="AA4629" s="35" t="s">
        <v>146</v>
      </c>
    </row>
    <row r="4630" spans="1:27" x14ac:dyDescent="0.25">
      <c r="A4630" t="s">
        <v>563</v>
      </c>
      <c r="B4630" t="s">
        <v>852</v>
      </c>
      <c r="C4630" t="s">
        <v>565</v>
      </c>
      <c r="E4630" t="s">
        <v>13637</v>
      </c>
      <c r="F4630" t="s">
        <v>13638</v>
      </c>
      <c r="G4630" t="s">
        <v>13639</v>
      </c>
      <c r="H4630" t="s">
        <v>12649</v>
      </c>
      <c r="I4630" t="s">
        <v>8860</v>
      </c>
      <c r="J4630" t="s">
        <v>9497</v>
      </c>
      <c r="K4630" t="s">
        <v>9498</v>
      </c>
      <c r="L4630" t="s">
        <v>41</v>
      </c>
      <c r="M4630" t="s">
        <v>64</v>
      </c>
      <c r="N4630" t="s">
        <v>149</v>
      </c>
      <c r="O4630" s="42">
        <v>44308</v>
      </c>
      <c r="P4630" s="42">
        <v>44308</v>
      </c>
      <c r="Q4630">
        <v>12</v>
      </c>
      <c r="R4630">
        <v>12</v>
      </c>
      <c r="S4630" s="44">
        <v>211.86</v>
      </c>
      <c r="T4630">
        <v>211.86</v>
      </c>
      <c r="U4630" s="42">
        <v>44309</v>
      </c>
      <c r="V4630">
        <v>4</v>
      </c>
      <c r="W4630">
        <v>3.7040000000000002</v>
      </c>
      <c r="X4630" s="44">
        <v>57.197624190063998</v>
      </c>
      <c r="Y4630" s="45" t="s">
        <v>157</v>
      </c>
      <c r="Z4630" s="35" t="s">
        <v>149</v>
      </c>
      <c r="AA4630" s="35" t="s">
        <v>146</v>
      </c>
    </row>
    <row r="4631" spans="1:27" x14ac:dyDescent="0.25">
      <c r="A4631" t="s">
        <v>563</v>
      </c>
      <c r="B4631" t="s">
        <v>852</v>
      </c>
      <c r="C4631" t="s">
        <v>853</v>
      </c>
      <c r="E4631" t="s">
        <v>12091</v>
      </c>
      <c r="F4631" t="s">
        <v>12092</v>
      </c>
      <c r="G4631" t="s">
        <v>12093</v>
      </c>
      <c r="H4631" t="s">
        <v>6005</v>
      </c>
      <c r="I4631" t="s">
        <v>4514</v>
      </c>
      <c r="J4631" t="s">
        <v>9497</v>
      </c>
      <c r="K4631" t="s">
        <v>9498</v>
      </c>
      <c r="L4631" t="s">
        <v>41</v>
      </c>
      <c r="M4631" t="s">
        <v>64</v>
      </c>
      <c r="N4631" t="s">
        <v>149</v>
      </c>
      <c r="O4631" s="42">
        <v>44312</v>
      </c>
      <c r="P4631" s="42">
        <v>44312</v>
      </c>
      <c r="Q4631">
        <v>12</v>
      </c>
      <c r="R4631">
        <v>12</v>
      </c>
      <c r="S4631" s="44">
        <v>211.86</v>
      </c>
      <c r="T4631">
        <v>211.86</v>
      </c>
      <c r="U4631" s="42">
        <v>44312</v>
      </c>
      <c r="V4631">
        <v>4</v>
      </c>
      <c r="W4631">
        <v>3.7040000000000002</v>
      </c>
      <c r="X4631" s="44">
        <v>57.197624190063998</v>
      </c>
      <c r="Y4631" s="45" t="s">
        <v>157</v>
      </c>
      <c r="Z4631" s="35" t="s">
        <v>149</v>
      </c>
      <c r="AA4631" s="35" t="s">
        <v>146</v>
      </c>
    </row>
    <row r="4632" spans="1:27" x14ac:dyDescent="0.25">
      <c r="A4632" t="s">
        <v>563</v>
      </c>
      <c r="B4632" t="s">
        <v>852</v>
      </c>
      <c r="C4632" t="s">
        <v>853</v>
      </c>
      <c r="E4632" t="s">
        <v>13616</v>
      </c>
      <c r="F4632" t="s">
        <v>13617</v>
      </c>
      <c r="G4632" t="s">
        <v>13618</v>
      </c>
      <c r="H4632" t="s">
        <v>6005</v>
      </c>
      <c r="I4632" t="s">
        <v>4514</v>
      </c>
      <c r="J4632" t="s">
        <v>9497</v>
      </c>
      <c r="K4632" t="s">
        <v>9498</v>
      </c>
      <c r="L4632" t="s">
        <v>41</v>
      </c>
      <c r="M4632" t="s">
        <v>64</v>
      </c>
      <c r="N4632" t="s">
        <v>11189</v>
      </c>
      <c r="O4632" s="42">
        <v>44314</v>
      </c>
      <c r="P4632" s="42">
        <v>44314</v>
      </c>
      <c r="Q4632">
        <v>12</v>
      </c>
      <c r="R4632">
        <v>12</v>
      </c>
      <c r="S4632" s="44">
        <v>211.87</v>
      </c>
      <c r="T4632">
        <v>211.87</v>
      </c>
      <c r="U4632" s="42">
        <v>44314</v>
      </c>
      <c r="V4632">
        <v>4</v>
      </c>
      <c r="W4632">
        <v>3.7040000000000002</v>
      </c>
      <c r="X4632" s="44">
        <v>57.200323974082004</v>
      </c>
      <c r="Y4632" s="45" t="s">
        <v>157</v>
      </c>
      <c r="Z4632" s="35" t="s">
        <v>149</v>
      </c>
      <c r="AA4632" s="35" t="s">
        <v>146</v>
      </c>
    </row>
    <row r="4633" spans="1:27" x14ac:dyDescent="0.25">
      <c r="A4633" t="s">
        <v>563</v>
      </c>
      <c r="B4633" t="s">
        <v>852</v>
      </c>
      <c r="C4633" t="s">
        <v>853</v>
      </c>
      <c r="E4633" t="s">
        <v>13640</v>
      </c>
      <c r="F4633" t="s">
        <v>13641</v>
      </c>
      <c r="G4633" t="s">
        <v>13642</v>
      </c>
      <c r="H4633" t="s">
        <v>6005</v>
      </c>
      <c r="I4633" t="s">
        <v>4514</v>
      </c>
      <c r="J4633" t="s">
        <v>9497</v>
      </c>
      <c r="K4633" t="s">
        <v>9498</v>
      </c>
      <c r="L4633" t="s">
        <v>41</v>
      </c>
      <c r="M4633" t="s">
        <v>64</v>
      </c>
      <c r="N4633" t="s">
        <v>149</v>
      </c>
      <c r="O4633" s="42">
        <v>44315</v>
      </c>
      <c r="P4633" s="42">
        <v>44315</v>
      </c>
      <c r="Q4633">
        <v>12</v>
      </c>
      <c r="R4633">
        <v>12</v>
      </c>
      <c r="S4633" s="44">
        <v>211.87</v>
      </c>
      <c r="T4633">
        <v>211.87</v>
      </c>
      <c r="U4633" s="42">
        <v>44315</v>
      </c>
      <c r="V4633">
        <v>4</v>
      </c>
      <c r="W4633">
        <v>3.7040000000000002</v>
      </c>
      <c r="X4633" s="44">
        <v>57.200323974082004</v>
      </c>
      <c r="Y4633" s="45" t="s">
        <v>157</v>
      </c>
      <c r="Z4633" s="35" t="s">
        <v>149</v>
      </c>
      <c r="AA4633" s="35" t="s">
        <v>146</v>
      </c>
    </row>
    <row r="4634" spans="1:27" x14ac:dyDescent="0.25">
      <c r="A4634" t="s">
        <v>563</v>
      </c>
      <c r="B4634" t="s">
        <v>852</v>
      </c>
      <c r="C4634" t="s">
        <v>565</v>
      </c>
      <c r="E4634" t="s">
        <v>13643</v>
      </c>
      <c r="F4634" t="s">
        <v>13644</v>
      </c>
      <c r="G4634" t="s">
        <v>13645</v>
      </c>
      <c r="H4634" t="s">
        <v>13646</v>
      </c>
      <c r="I4634" t="s">
        <v>8861</v>
      </c>
      <c r="J4634" t="s">
        <v>9497</v>
      </c>
      <c r="K4634" t="s">
        <v>9498</v>
      </c>
      <c r="L4634" t="s">
        <v>41</v>
      </c>
      <c r="M4634" t="s">
        <v>64</v>
      </c>
      <c r="N4634" t="s">
        <v>149</v>
      </c>
      <c r="O4634" s="42">
        <v>44302</v>
      </c>
      <c r="P4634" s="42">
        <v>44302</v>
      </c>
      <c r="Q4634">
        <v>12</v>
      </c>
      <c r="R4634">
        <v>12</v>
      </c>
      <c r="S4634" s="44">
        <v>228.81</v>
      </c>
      <c r="T4634">
        <v>228.81</v>
      </c>
      <c r="U4634" s="42">
        <v>44302</v>
      </c>
      <c r="V4634">
        <v>4</v>
      </c>
      <c r="W4634">
        <v>3.7040000000000002</v>
      </c>
      <c r="X4634" s="44">
        <v>61.773758099352001</v>
      </c>
      <c r="Y4634" s="45" t="s">
        <v>157</v>
      </c>
      <c r="Z4634" s="35" t="s">
        <v>149</v>
      </c>
      <c r="AA4634" s="35" t="s">
        <v>146</v>
      </c>
    </row>
    <row r="4635" spans="1:27" x14ac:dyDescent="0.25">
      <c r="A4635" t="s">
        <v>563</v>
      </c>
      <c r="B4635" t="s">
        <v>852</v>
      </c>
      <c r="C4635" t="s">
        <v>853</v>
      </c>
      <c r="E4635" t="s">
        <v>9514</v>
      </c>
      <c r="F4635" t="s">
        <v>9515</v>
      </c>
      <c r="G4635" t="s">
        <v>9516</v>
      </c>
      <c r="H4635" t="s">
        <v>6005</v>
      </c>
      <c r="I4635" t="s">
        <v>4514</v>
      </c>
      <c r="J4635" t="s">
        <v>9479</v>
      </c>
      <c r="K4635" t="s">
        <v>8843</v>
      </c>
      <c r="L4635" t="s">
        <v>41</v>
      </c>
      <c r="M4635" t="s">
        <v>64</v>
      </c>
      <c r="N4635" t="s">
        <v>149</v>
      </c>
      <c r="O4635" s="42">
        <v>44307</v>
      </c>
      <c r="P4635" s="42">
        <v>44307</v>
      </c>
      <c r="Q4635">
        <v>45</v>
      </c>
      <c r="R4635">
        <v>45</v>
      </c>
      <c r="S4635" s="44">
        <v>238.35</v>
      </c>
      <c r="T4635">
        <v>238.35</v>
      </c>
      <c r="U4635" s="42">
        <v>44307</v>
      </c>
      <c r="V4635">
        <v>4</v>
      </c>
      <c r="W4635">
        <v>3.7040000000000002</v>
      </c>
      <c r="X4635" s="44">
        <v>64.349352051834998</v>
      </c>
      <c r="Y4635" s="45" t="s">
        <v>157</v>
      </c>
      <c r="Z4635" s="35" t="s">
        <v>149</v>
      </c>
      <c r="AA4635" s="35" t="s">
        <v>146</v>
      </c>
    </row>
    <row r="4636" spans="1:27" x14ac:dyDescent="0.25">
      <c r="A4636" t="s">
        <v>563</v>
      </c>
      <c r="B4636" t="s">
        <v>852</v>
      </c>
      <c r="C4636" t="s">
        <v>853</v>
      </c>
      <c r="E4636" t="s">
        <v>13647</v>
      </c>
      <c r="F4636" t="s">
        <v>13648</v>
      </c>
      <c r="G4636" t="s">
        <v>13649</v>
      </c>
      <c r="H4636" t="s">
        <v>9486</v>
      </c>
      <c r="I4636" t="s">
        <v>8862</v>
      </c>
      <c r="J4636" t="s">
        <v>9479</v>
      </c>
      <c r="K4636" t="s">
        <v>8843</v>
      </c>
      <c r="L4636" t="s">
        <v>41</v>
      </c>
      <c r="M4636" t="s">
        <v>64</v>
      </c>
      <c r="N4636" t="s">
        <v>149</v>
      </c>
      <c r="O4636" s="42">
        <v>44314</v>
      </c>
      <c r="P4636" s="42">
        <v>44314</v>
      </c>
      <c r="Q4636">
        <v>45</v>
      </c>
      <c r="R4636">
        <v>45</v>
      </c>
      <c r="S4636" s="44">
        <v>238.35</v>
      </c>
      <c r="T4636">
        <v>238.35</v>
      </c>
      <c r="U4636" s="42">
        <v>44314</v>
      </c>
      <c r="V4636">
        <v>4</v>
      </c>
      <c r="W4636">
        <v>3.7040000000000002</v>
      </c>
      <c r="X4636" s="44">
        <v>64.349352051834998</v>
      </c>
      <c r="Y4636" s="45" t="s">
        <v>157</v>
      </c>
      <c r="Z4636" s="35" t="s">
        <v>149</v>
      </c>
      <c r="AA4636" s="35" t="s">
        <v>146</v>
      </c>
    </row>
    <row r="4637" spans="1:27" x14ac:dyDescent="0.25">
      <c r="A4637" t="s">
        <v>563</v>
      </c>
      <c r="B4637" t="s">
        <v>852</v>
      </c>
      <c r="C4637" t="s">
        <v>565</v>
      </c>
      <c r="E4637" t="s">
        <v>13650</v>
      </c>
      <c r="F4637" t="s">
        <v>13651</v>
      </c>
      <c r="G4637" t="s">
        <v>13652</v>
      </c>
      <c r="H4637" t="s">
        <v>1542</v>
      </c>
      <c r="I4637" t="s">
        <v>36</v>
      </c>
      <c r="J4637" t="s">
        <v>9497</v>
      </c>
      <c r="K4637" t="s">
        <v>9498</v>
      </c>
      <c r="L4637" t="s">
        <v>41</v>
      </c>
      <c r="M4637" t="s">
        <v>64</v>
      </c>
      <c r="N4637" t="s">
        <v>149</v>
      </c>
      <c r="O4637" s="42">
        <v>44315</v>
      </c>
      <c r="P4637" s="42">
        <v>44315</v>
      </c>
      <c r="Q4637">
        <v>16</v>
      </c>
      <c r="R4637">
        <v>16</v>
      </c>
      <c r="S4637" s="44">
        <v>282.48</v>
      </c>
      <c r="T4637">
        <v>282.48</v>
      </c>
      <c r="U4637" s="42">
        <v>44315</v>
      </c>
      <c r="V4637">
        <v>4</v>
      </c>
      <c r="W4637">
        <v>3.7040000000000002</v>
      </c>
      <c r="X4637" s="44">
        <v>76.263498920085993</v>
      </c>
      <c r="Y4637" s="45" t="s">
        <v>157</v>
      </c>
      <c r="Z4637" s="35" t="s">
        <v>149</v>
      </c>
      <c r="AA4637" s="35" t="s">
        <v>146</v>
      </c>
    </row>
    <row r="4638" spans="1:27" x14ac:dyDescent="0.25">
      <c r="A4638" t="s">
        <v>150</v>
      </c>
      <c r="B4638" t="s">
        <v>151</v>
      </c>
      <c r="C4638" t="s">
        <v>152</v>
      </c>
      <c r="E4638" t="s">
        <v>9592</v>
      </c>
      <c r="F4638" t="s">
        <v>9593</v>
      </c>
      <c r="G4638" t="s">
        <v>9594</v>
      </c>
      <c r="H4638" t="s">
        <v>9523</v>
      </c>
      <c r="I4638" t="s">
        <v>8863</v>
      </c>
      <c r="J4638" t="s">
        <v>12630</v>
      </c>
      <c r="K4638" t="s">
        <v>12631</v>
      </c>
      <c r="L4638" t="s">
        <v>41</v>
      </c>
      <c r="M4638" t="s">
        <v>64</v>
      </c>
      <c r="N4638" t="s">
        <v>149</v>
      </c>
      <c r="O4638" s="42">
        <v>44305</v>
      </c>
      <c r="P4638" s="42">
        <v>44306</v>
      </c>
      <c r="Q4638">
        <v>150</v>
      </c>
      <c r="R4638">
        <v>150</v>
      </c>
      <c r="S4638" s="44">
        <v>289.45</v>
      </c>
      <c r="T4638">
        <v>289.45</v>
      </c>
      <c r="U4638" s="42">
        <v>44305</v>
      </c>
      <c r="V4638">
        <v>4</v>
      </c>
      <c r="W4638">
        <v>3.7040000000000002</v>
      </c>
      <c r="X4638" s="44">
        <v>78.145248380129004</v>
      </c>
      <c r="Y4638" s="45" t="s">
        <v>157</v>
      </c>
      <c r="Z4638" s="35" t="s">
        <v>149</v>
      </c>
      <c r="AA4638" s="35" t="s">
        <v>146</v>
      </c>
    </row>
    <row r="4639" spans="1:27" x14ac:dyDescent="0.25">
      <c r="A4639" t="s">
        <v>563</v>
      </c>
      <c r="B4639" t="s">
        <v>852</v>
      </c>
      <c r="C4639" t="s">
        <v>853</v>
      </c>
      <c r="E4639" t="s">
        <v>12107</v>
      </c>
      <c r="F4639" t="s">
        <v>12108</v>
      </c>
      <c r="G4639" t="s">
        <v>12109</v>
      </c>
      <c r="H4639" t="s">
        <v>6005</v>
      </c>
      <c r="I4639" t="s">
        <v>4514</v>
      </c>
      <c r="J4639" t="s">
        <v>9479</v>
      </c>
      <c r="K4639" t="s">
        <v>8843</v>
      </c>
      <c r="L4639" t="s">
        <v>41</v>
      </c>
      <c r="M4639" t="s">
        <v>64</v>
      </c>
      <c r="N4639" t="s">
        <v>149</v>
      </c>
      <c r="O4639" s="42">
        <v>44291</v>
      </c>
      <c r="P4639" s="42">
        <v>44291</v>
      </c>
      <c r="Q4639">
        <v>63</v>
      </c>
      <c r="R4639">
        <v>63</v>
      </c>
      <c r="S4639" s="44">
        <v>333.69</v>
      </c>
      <c r="T4639">
        <v>333.69</v>
      </c>
      <c r="U4639" s="42">
        <v>44292</v>
      </c>
      <c r="V4639">
        <v>4</v>
      </c>
      <c r="W4639">
        <v>3.7040000000000002</v>
      </c>
      <c r="X4639" s="44">
        <v>90.089092872570006</v>
      </c>
      <c r="Y4639" s="45" t="s">
        <v>157</v>
      </c>
      <c r="Z4639" s="35" t="s">
        <v>149</v>
      </c>
      <c r="AA4639" s="35" t="s">
        <v>146</v>
      </c>
    </row>
    <row r="4640" spans="1:27" x14ac:dyDescent="0.25">
      <c r="A4640" t="s">
        <v>563</v>
      </c>
      <c r="B4640" t="s">
        <v>852</v>
      </c>
      <c r="C4640" t="s">
        <v>565</v>
      </c>
      <c r="E4640" t="s">
        <v>13653</v>
      </c>
      <c r="F4640" t="s">
        <v>13654</v>
      </c>
      <c r="G4640" t="s">
        <v>13655</v>
      </c>
      <c r="H4640" t="s">
        <v>12869</v>
      </c>
      <c r="I4640" t="s">
        <v>8864</v>
      </c>
      <c r="J4640" t="s">
        <v>9497</v>
      </c>
      <c r="K4640" t="s">
        <v>9498</v>
      </c>
      <c r="L4640" t="s">
        <v>41</v>
      </c>
      <c r="M4640" t="s">
        <v>64</v>
      </c>
      <c r="N4640" t="s">
        <v>149</v>
      </c>
      <c r="O4640" s="42">
        <v>44306</v>
      </c>
      <c r="P4640" s="42">
        <v>44306</v>
      </c>
      <c r="Q4640">
        <v>16</v>
      </c>
      <c r="R4640">
        <v>16</v>
      </c>
      <c r="S4640" s="44">
        <v>338.98</v>
      </c>
      <c r="T4640">
        <v>338.98</v>
      </c>
      <c r="U4640" s="42">
        <v>44306</v>
      </c>
      <c r="V4640">
        <v>4</v>
      </c>
      <c r="W4640">
        <v>3.7040000000000002</v>
      </c>
      <c r="X4640" s="44">
        <v>91.517278617710005</v>
      </c>
      <c r="Y4640" s="45" t="s">
        <v>157</v>
      </c>
      <c r="Z4640" s="35" t="s">
        <v>149</v>
      </c>
      <c r="AA4640" s="35" t="s">
        <v>146</v>
      </c>
    </row>
    <row r="4641" spans="1:27" x14ac:dyDescent="0.25">
      <c r="A4641" t="s">
        <v>150</v>
      </c>
      <c r="B4641" t="s">
        <v>151</v>
      </c>
      <c r="C4641" t="s">
        <v>152</v>
      </c>
      <c r="E4641" t="s">
        <v>9520</v>
      </c>
      <c r="F4641" t="s">
        <v>9521</v>
      </c>
      <c r="G4641" t="s">
        <v>9522</v>
      </c>
      <c r="H4641" t="s">
        <v>9523</v>
      </c>
      <c r="I4641" t="s">
        <v>8863</v>
      </c>
      <c r="J4641" t="s">
        <v>12630</v>
      </c>
      <c r="K4641" t="s">
        <v>12631</v>
      </c>
      <c r="L4641" t="s">
        <v>41</v>
      </c>
      <c r="M4641" t="s">
        <v>64</v>
      </c>
      <c r="N4641" t="s">
        <v>149</v>
      </c>
      <c r="O4641" s="42">
        <v>44305</v>
      </c>
      <c r="P4641" s="42">
        <v>44306</v>
      </c>
      <c r="Q4641">
        <v>180</v>
      </c>
      <c r="R4641">
        <v>180</v>
      </c>
      <c r="S4641" s="44">
        <v>347.34</v>
      </c>
      <c r="T4641">
        <v>347.34</v>
      </c>
      <c r="U4641" s="42">
        <v>44305</v>
      </c>
      <c r="V4641">
        <v>4</v>
      </c>
      <c r="W4641">
        <v>3.7040000000000002</v>
      </c>
      <c r="X4641" s="44">
        <v>93.774298056155004</v>
      </c>
      <c r="Y4641" s="45" t="s">
        <v>157</v>
      </c>
      <c r="Z4641" s="35" t="s">
        <v>149</v>
      </c>
      <c r="AA4641" s="35" t="s">
        <v>146</v>
      </c>
    </row>
    <row r="4642" spans="1:27" x14ac:dyDescent="0.25">
      <c r="A4642" t="s">
        <v>563</v>
      </c>
      <c r="B4642" t="s">
        <v>852</v>
      </c>
      <c r="C4642" t="s">
        <v>853</v>
      </c>
      <c r="E4642" t="s">
        <v>13656</v>
      </c>
      <c r="F4642" t="s">
        <v>13657</v>
      </c>
      <c r="G4642" t="s">
        <v>13658</v>
      </c>
      <c r="H4642" t="s">
        <v>6777</v>
      </c>
      <c r="I4642" t="s">
        <v>6652</v>
      </c>
      <c r="J4642" t="s">
        <v>9479</v>
      </c>
      <c r="K4642" t="s">
        <v>8843</v>
      </c>
      <c r="L4642" t="s">
        <v>41</v>
      </c>
      <c r="M4642" t="s">
        <v>64</v>
      </c>
      <c r="N4642" t="s">
        <v>149</v>
      </c>
      <c r="O4642" s="42">
        <v>44312</v>
      </c>
      <c r="P4642" s="42">
        <v>44312</v>
      </c>
      <c r="Q4642">
        <v>63</v>
      </c>
      <c r="R4642">
        <v>63</v>
      </c>
      <c r="S4642" s="44">
        <v>382.62</v>
      </c>
      <c r="T4642">
        <v>382.62</v>
      </c>
      <c r="U4642" s="42">
        <v>44313</v>
      </c>
      <c r="V4642">
        <v>4</v>
      </c>
      <c r="W4642">
        <v>3.7040000000000002</v>
      </c>
      <c r="X4642" s="44">
        <v>103.299136069114</v>
      </c>
      <c r="Y4642" s="45" t="s">
        <v>157</v>
      </c>
      <c r="Z4642" s="35" t="s">
        <v>149</v>
      </c>
      <c r="AA4642" s="35" t="s">
        <v>146</v>
      </c>
    </row>
    <row r="4643" spans="1:27" x14ac:dyDescent="0.25">
      <c r="A4643" t="s">
        <v>563</v>
      </c>
      <c r="B4643" t="s">
        <v>852</v>
      </c>
      <c r="C4643" t="s">
        <v>853</v>
      </c>
      <c r="E4643" t="s">
        <v>13659</v>
      </c>
      <c r="F4643" t="s">
        <v>13660</v>
      </c>
      <c r="G4643" t="s">
        <v>13661</v>
      </c>
      <c r="H4643" t="s">
        <v>6777</v>
      </c>
      <c r="I4643" t="s">
        <v>6652</v>
      </c>
      <c r="J4643" t="s">
        <v>9479</v>
      </c>
      <c r="K4643" t="s">
        <v>8843</v>
      </c>
      <c r="L4643" t="s">
        <v>41</v>
      </c>
      <c r="M4643" t="s">
        <v>64</v>
      </c>
      <c r="N4643" t="s">
        <v>149</v>
      </c>
      <c r="O4643" s="42">
        <v>44312</v>
      </c>
      <c r="P4643" s="42">
        <v>44312</v>
      </c>
      <c r="Q4643">
        <v>63</v>
      </c>
      <c r="R4643">
        <v>63</v>
      </c>
      <c r="S4643" s="44">
        <v>382.63</v>
      </c>
      <c r="T4643">
        <v>382.63</v>
      </c>
      <c r="U4643" s="42">
        <v>44313</v>
      </c>
      <c r="V4643">
        <v>4</v>
      </c>
      <c r="W4643">
        <v>3.7040000000000002</v>
      </c>
      <c r="X4643" s="44">
        <v>103.301835853131</v>
      </c>
      <c r="Y4643" s="45" t="s">
        <v>157</v>
      </c>
      <c r="Z4643" s="35" t="s">
        <v>149</v>
      </c>
      <c r="AA4643" s="35" t="s">
        <v>146</v>
      </c>
    </row>
    <row r="4644" spans="1:27" x14ac:dyDescent="0.25">
      <c r="A4644" t="s">
        <v>563</v>
      </c>
      <c r="B4644" t="s">
        <v>852</v>
      </c>
      <c r="C4644" t="s">
        <v>565</v>
      </c>
      <c r="E4644" t="s">
        <v>13628</v>
      </c>
      <c r="F4644" t="s">
        <v>13629</v>
      </c>
      <c r="G4644" t="s">
        <v>13630</v>
      </c>
      <c r="H4644" t="s">
        <v>1542</v>
      </c>
      <c r="I4644" t="s">
        <v>36</v>
      </c>
      <c r="J4644" t="s">
        <v>72</v>
      </c>
      <c r="K4644" t="s">
        <v>7244</v>
      </c>
      <c r="L4644" t="s">
        <v>41</v>
      </c>
      <c r="M4644" t="s">
        <v>64</v>
      </c>
      <c r="N4644" t="s">
        <v>149</v>
      </c>
      <c r="O4644" s="42">
        <v>44314</v>
      </c>
      <c r="P4644" s="42">
        <v>44314</v>
      </c>
      <c r="Q4644">
        <v>1450</v>
      </c>
      <c r="R4644">
        <v>1450</v>
      </c>
      <c r="S4644" s="44">
        <v>4915.25</v>
      </c>
      <c r="T4644">
        <v>4915.25</v>
      </c>
      <c r="U4644" s="42">
        <v>44314</v>
      </c>
      <c r="V4644">
        <v>4</v>
      </c>
      <c r="W4644">
        <v>3.7040000000000002</v>
      </c>
      <c r="X4644" s="44">
        <v>1327.011339092872</v>
      </c>
      <c r="Y4644" s="45" t="s">
        <v>157</v>
      </c>
      <c r="Z4644" s="35" t="s">
        <v>149</v>
      </c>
      <c r="AA4644" s="35" t="s">
        <v>146</v>
      </c>
    </row>
    <row r="4645" spans="1:27" x14ac:dyDescent="0.25">
      <c r="A4645" t="s">
        <v>563</v>
      </c>
      <c r="B4645" t="s">
        <v>852</v>
      </c>
      <c r="C4645" t="s">
        <v>3551</v>
      </c>
      <c r="E4645" t="s">
        <v>13662</v>
      </c>
      <c r="F4645" t="s">
        <v>13663</v>
      </c>
      <c r="G4645" t="s">
        <v>13664</v>
      </c>
      <c r="H4645" t="s">
        <v>3555</v>
      </c>
      <c r="I4645" t="s">
        <v>29</v>
      </c>
      <c r="J4645" t="s">
        <v>72</v>
      </c>
      <c r="K4645" t="s">
        <v>7244</v>
      </c>
      <c r="L4645" t="s">
        <v>41</v>
      </c>
      <c r="M4645" t="s">
        <v>64</v>
      </c>
      <c r="N4645" t="s">
        <v>149</v>
      </c>
      <c r="O4645" s="42">
        <v>44299</v>
      </c>
      <c r="P4645" s="42">
        <v>44299</v>
      </c>
      <c r="Q4645">
        <v>1188</v>
      </c>
      <c r="R4645">
        <v>1188</v>
      </c>
      <c r="S4645" s="44">
        <v>5037.12</v>
      </c>
      <c r="T4645">
        <v>5037.12</v>
      </c>
      <c r="U4645" s="42">
        <v>44299</v>
      </c>
      <c r="V4645">
        <v>4</v>
      </c>
      <c r="W4645">
        <v>3.7040000000000002</v>
      </c>
      <c r="X4645" s="44">
        <v>1359.913606911447</v>
      </c>
      <c r="Y4645" s="45" t="s">
        <v>157</v>
      </c>
      <c r="Z4645" s="35" t="s">
        <v>149</v>
      </c>
      <c r="AA4645" s="35" t="s">
        <v>146</v>
      </c>
    </row>
    <row r="4646" spans="1:27" x14ac:dyDescent="0.25">
      <c r="A4646" t="s">
        <v>563</v>
      </c>
      <c r="B4646" t="s">
        <v>852</v>
      </c>
      <c r="C4646" t="s">
        <v>853</v>
      </c>
      <c r="E4646" t="s">
        <v>13665</v>
      </c>
      <c r="F4646" t="s">
        <v>13666</v>
      </c>
      <c r="G4646" t="s">
        <v>13667</v>
      </c>
      <c r="H4646" t="s">
        <v>3878</v>
      </c>
      <c r="I4646" t="s">
        <v>2542</v>
      </c>
      <c r="J4646" t="s">
        <v>9479</v>
      </c>
      <c r="K4646" t="s">
        <v>8843</v>
      </c>
      <c r="L4646" t="s">
        <v>41</v>
      </c>
      <c r="M4646" t="s">
        <v>64</v>
      </c>
      <c r="N4646" t="s">
        <v>149</v>
      </c>
      <c r="O4646" s="42">
        <v>44314</v>
      </c>
      <c r="P4646" s="42">
        <v>44314</v>
      </c>
      <c r="Q4646">
        <v>1188</v>
      </c>
      <c r="R4646">
        <v>1188</v>
      </c>
      <c r="S4646" s="44">
        <v>5705.08</v>
      </c>
      <c r="T4646">
        <v>5705.08</v>
      </c>
      <c r="U4646" s="42">
        <v>44314</v>
      </c>
      <c r="V4646">
        <v>4</v>
      </c>
      <c r="W4646">
        <v>3.7040000000000002</v>
      </c>
      <c r="X4646" s="44">
        <v>1540.2483801295889</v>
      </c>
      <c r="Y4646" s="45" t="s">
        <v>157</v>
      </c>
      <c r="Z4646" s="35" t="s">
        <v>149</v>
      </c>
      <c r="AA4646" s="35" t="s">
        <v>146</v>
      </c>
    </row>
    <row r="4647" spans="1:27" x14ac:dyDescent="0.25">
      <c r="A4647" t="s">
        <v>563</v>
      </c>
      <c r="B4647" t="s">
        <v>3874</v>
      </c>
      <c r="C4647" t="s">
        <v>853</v>
      </c>
      <c r="E4647" t="s">
        <v>13668</v>
      </c>
      <c r="F4647" t="s">
        <v>13669</v>
      </c>
      <c r="G4647" t="s">
        <v>13670</v>
      </c>
      <c r="H4647" t="s">
        <v>4284</v>
      </c>
      <c r="I4647" t="s">
        <v>2551</v>
      </c>
      <c r="J4647" t="s">
        <v>9479</v>
      </c>
      <c r="K4647" t="s">
        <v>8843</v>
      </c>
      <c r="L4647" t="s">
        <v>41</v>
      </c>
      <c r="M4647" t="s">
        <v>64</v>
      </c>
      <c r="N4647" t="s">
        <v>149</v>
      </c>
      <c r="O4647" s="42">
        <v>44306</v>
      </c>
      <c r="P4647" s="42">
        <v>44306</v>
      </c>
      <c r="Q4647">
        <v>24717</v>
      </c>
      <c r="R4647">
        <v>1530</v>
      </c>
      <c r="S4647" s="44">
        <v>7347.46</v>
      </c>
      <c r="T4647">
        <v>118697.45</v>
      </c>
      <c r="U4647" s="42">
        <v>44308</v>
      </c>
      <c r="V4647">
        <v>4</v>
      </c>
      <c r="W4647">
        <v>3.7040000000000002</v>
      </c>
      <c r="X4647" s="44">
        <v>1983.6555075593949</v>
      </c>
      <c r="Y4647" s="45" t="s">
        <v>157</v>
      </c>
      <c r="Z4647" s="35" t="s">
        <v>149</v>
      </c>
      <c r="AA4647" s="35" t="s">
        <v>146</v>
      </c>
    </row>
    <row r="4648" spans="1:27" x14ac:dyDescent="0.25">
      <c r="A4648" t="s">
        <v>563</v>
      </c>
      <c r="B4648" t="s">
        <v>3874</v>
      </c>
      <c r="C4648" t="s">
        <v>565</v>
      </c>
      <c r="E4648" t="s">
        <v>13671</v>
      </c>
      <c r="F4648" t="s">
        <v>13672</v>
      </c>
      <c r="G4648" t="s">
        <v>13673</v>
      </c>
      <c r="H4648" t="s">
        <v>6271</v>
      </c>
      <c r="I4648" t="s">
        <v>4546</v>
      </c>
      <c r="J4648" t="s">
        <v>72</v>
      </c>
      <c r="K4648" t="s">
        <v>7244</v>
      </c>
      <c r="L4648" t="s">
        <v>41</v>
      </c>
      <c r="M4648" t="s">
        <v>64</v>
      </c>
      <c r="N4648" t="s">
        <v>149</v>
      </c>
      <c r="O4648" s="42">
        <v>44307</v>
      </c>
      <c r="P4648" s="42">
        <v>44307</v>
      </c>
      <c r="Q4648">
        <v>2340</v>
      </c>
      <c r="R4648">
        <v>2340</v>
      </c>
      <c r="S4648" s="44">
        <v>7932.2</v>
      </c>
      <c r="T4648">
        <v>7932.2</v>
      </c>
      <c r="U4648" s="42">
        <v>44312</v>
      </c>
      <c r="V4648">
        <v>4</v>
      </c>
      <c r="W4648">
        <v>3.7040000000000002</v>
      </c>
      <c r="X4648" s="44">
        <v>2141.522678185745</v>
      </c>
      <c r="Y4648" s="45" t="s">
        <v>157</v>
      </c>
      <c r="Z4648" s="35" t="s">
        <v>149</v>
      </c>
      <c r="AA4648" s="35" t="s">
        <v>146</v>
      </c>
    </row>
    <row r="4649" spans="1:27" x14ac:dyDescent="0.25">
      <c r="A4649" t="s">
        <v>563</v>
      </c>
      <c r="B4649" t="s">
        <v>852</v>
      </c>
      <c r="C4649" t="s">
        <v>565</v>
      </c>
      <c r="E4649" t="s">
        <v>13674</v>
      </c>
      <c r="F4649" t="s">
        <v>13675</v>
      </c>
      <c r="G4649" t="s">
        <v>13676</v>
      </c>
      <c r="H4649" t="s">
        <v>6199</v>
      </c>
      <c r="I4649" t="s">
        <v>4533</v>
      </c>
      <c r="J4649" t="s">
        <v>9479</v>
      </c>
      <c r="K4649" t="s">
        <v>8843</v>
      </c>
      <c r="L4649" t="s">
        <v>41</v>
      </c>
      <c r="M4649" t="s">
        <v>64</v>
      </c>
      <c r="N4649" t="s">
        <v>149</v>
      </c>
      <c r="O4649" s="42">
        <v>44314</v>
      </c>
      <c r="P4649" s="42">
        <v>44314</v>
      </c>
      <c r="Q4649">
        <v>1800</v>
      </c>
      <c r="R4649">
        <v>1800</v>
      </c>
      <c r="S4649" s="44">
        <v>8644.07</v>
      </c>
      <c r="T4649">
        <v>8644.07</v>
      </c>
      <c r="U4649" s="42">
        <v>44314</v>
      </c>
      <c r="V4649">
        <v>4</v>
      </c>
      <c r="W4649">
        <v>3.7040000000000002</v>
      </c>
      <c r="X4649" s="44">
        <v>2333.7122030237579</v>
      </c>
      <c r="Y4649" s="45" t="s">
        <v>157</v>
      </c>
      <c r="Z4649" s="35" t="s">
        <v>149</v>
      </c>
      <c r="AA4649" s="35" t="s">
        <v>146</v>
      </c>
    </row>
    <row r="4650" spans="1:27" x14ac:dyDescent="0.25">
      <c r="A4650" t="s">
        <v>150</v>
      </c>
      <c r="B4650" t="s">
        <v>151</v>
      </c>
      <c r="C4650" t="s">
        <v>152</v>
      </c>
      <c r="E4650" t="s">
        <v>13677</v>
      </c>
      <c r="F4650" t="s">
        <v>13678</v>
      </c>
      <c r="G4650" t="s">
        <v>13679</v>
      </c>
      <c r="H4650" t="s">
        <v>7776</v>
      </c>
      <c r="I4650" t="s">
        <v>7777</v>
      </c>
      <c r="J4650" t="s">
        <v>65</v>
      </c>
      <c r="K4650" t="s">
        <v>7778</v>
      </c>
      <c r="L4650" t="s">
        <v>4</v>
      </c>
      <c r="M4650" t="s">
        <v>64</v>
      </c>
      <c r="N4650" t="s">
        <v>149</v>
      </c>
      <c r="O4650" s="42">
        <v>44305</v>
      </c>
      <c r="P4650" s="42">
        <v>44306</v>
      </c>
      <c r="Q4650">
        <v>100</v>
      </c>
      <c r="R4650">
        <v>100</v>
      </c>
      <c r="S4650" s="44">
        <v>8644.07</v>
      </c>
      <c r="T4650">
        <v>8644.07</v>
      </c>
      <c r="U4650" s="42">
        <v>44305</v>
      </c>
      <c r="V4650">
        <v>4</v>
      </c>
      <c r="W4650">
        <v>3.7040000000000002</v>
      </c>
      <c r="X4650" s="44">
        <v>2333.7122030237579</v>
      </c>
      <c r="Y4650" s="45" t="s">
        <v>157</v>
      </c>
      <c r="Z4650" s="35" t="s">
        <v>149</v>
      </c>
      <c r="AA4650" s="35" t="s">
        <v>146</v>
      </c>
    </row>
    <row r="4651" spans="1:27" x14ac:dyDescent="0.25">
      <c r="A4651" t="s">
        <v>150</v>
      </c>
      <c r="B4651" t="s">
        <v>151</v>
      </c>
      <c r="C4651" t="s">
        <v>152</v>
      </c>
      <c r="E4651" t="s">
        <v>13680</v>
      </c>
      <c r="F4651" t="s">
        <v>13681</v>
      </c>
      <c r="G4651" t="s">
        <v>13682</v>
      </c>
      <c r="H4651" t="s">
        <v>9763</v>
      </c>
      <c r="I4651" t="s">
        <v>8875</v>
      </c>
      <c r="J4651" t="s">
        <v>65</v>
      </c>
      <c r="K4651" t="s">
        <v>7778</v>
      </c>
      <c r="L4651" t="s">
        <v>4</v>
      </c>
      <c r="M4651" t="s">
        <v>64</v>
      </c>
      <c r="N4651" t="s">
        <v>149</v>
      </c>
      <c r="O4651" s="42">
        <v>44299</v>
      </c>
      <c r="P4651" s="42">
        <v>44300</v>
      </c>
      <c r="Q4651">
        <v>100</v>
      </c>
      <c r="R4651">
        <v>100</v>
      </c>
      <c r="S4651" s="44">
        <v>8728.81</v>
      </c>
      <c r="T4651">
        <v>8728.81</v>
      </c>
      <c r="U4651" s="42">
        <v>44299</v>
      </c>
      <c r="V4651">
        <v>4</v>
      </c>
      <c r="W4651">
        <v>3.7040000000000002</v>
      </c>
      <c r="X4651" s="44">
        <v>2356.5901727861769</v>
      </c>
      <c r="Y4651" s="45" t="s">
        <v>157</v>
      </c>
      <c r="Z4651" s="35" t="s">
        <v>149</v>
      </c>
      <c r="AA4651" s="35" t="s">
        <v>146</v>
      </c>
    </row>
    <row r="4652" spans="1:27" x14ac:dyDescent="0.25">
      <c r="A4652" t="s">
        <v>563</v>
      </c>
      <c r="B4652" t="s">
        <v>852</v>
      </c>
      <c r="C4652" t="s">
        <v>565</v>
      </c>
      <c r="E4652" t="s">
        <v>13683</v>
      </c>
      <c r="F4652" t="s">
        <v>13684</v>
      </c>
      <c r="G4652" t="s">
        <v>13685</v>
      </c>
      <c r="H4652" t="s">
        <v>13071</v>
      </c>
      <c r="I4652" t="s">
        <v>8876</v>
      </c>
      <c r="J4652" t="s">
        <v>9479</v>
      </c>
      <c r="K4652" t="s">
        <v>8843</v>
      </c>
      <c r="L4652" t="s">
        <v>41</v>
      </c>
      <c r="M4652" t="s">
        <v>64</v>
      </c>
      <c r="N4652" t="s">
        <v>149</v>
      </c>
      <c r="O4652" s="42">
        <v>44312</v>
      </c>
      <c r="P4652" s="42">
        <v>44312</v>
      </c>
      <c r="Q4652">
        <v>1800</v>
      </c>
      <c r="R4652">
        <v>1800</v>
      </c>
      <c r="S4652" s="44">
        <v>8898.31</v>
      </c>
      <c r="T4652">
        <v>8898.31</v>
      </c>
      <c r="U4652" s="42">
        <v>44312</v>
      </c>
      <c r="V4652">
        <v>4</v>
      </c>
      <c r="W4652">
        <v>3.7040000000000002</v>
      </c>
      <c r="X4652" s="44">
        <v>2402.3515118790492</v>
      </c>
      <c r="Y4652" s="45" t="s">
        <v>157</v>
      </c>
      <c r="Z4652" s="35" t="s">
        <v>149</v>
      </c>
      <c r="AA4652" s="35" t="s">
        <v>146</v>
      </c>
    </row>
    <row r="4653" spans="1:27" x14ac:dyDescent="0.25">
      <c r="A4653" t="s">
        <v>150</v>
      </c>
      <c r="B4653" t="s">
        <v>151</v>
      </c>
      <c r="C4653" t="s">
        <v>152</v>
      </c>
      <c r="E4653" t="s">
        <v>13686</v>
      </c>
      <c r="F4653" t="s">
        <v>13687</v>
      </c>
      <c r="G4653" t="s">
        <v>13688</v>
      </c>
      <c r="H4653" t="s">
        <v>10080</v>
      </c>
      <c r="I4653" t="s">
        <v>8877</v>
      </c>
      <c r="J4653" t="s">
        <v>65</v>
      </c>
      <c r="K4653" t="s">
        <v>7778</v>
      </c>
      <c r="L4653" t="s">
        <v>4</v>
      </c>
      <c r="M4653" t="s">
        <v>64</v>
      </c>
      <c r="N4653" t="s">
        <v>149</v>
      </c>
      <c r="O4653" s="42">
        <v>44295</v>
      </c>
      <c r="P4653" s="42">
        <v>44296</v>
      </c>
      <c r="Q4653">
        <v>150</v>
      </c>
      <c r="R4653">
        <v>150</v>
      </c>
      <c r="S4653" s="44">
        <v>13093.22</v>
      </c>
      <c r="T4653">
        <v>13093.22</v>
      </c>
      <c r="U4653" s="42">
        <v>44295</v>
      </c>
      <c r="V4653">
        <v>4</v>
      </c>
      <c r="W4653">
        <v>3.7040000000000002</v>
      </c>
      <c r="X4653" s="44">
        <v>3534.8866090712741</v>
      </c>
      <c r="Y4653" s="45" t="s">
        <v>157</v>
      </c>
      <c r="Z4653" s="35" t="s">
        <v>149</v>
      </c>
      <c r="AA4653" s="35" t="s">
        <v>146</v>
      </c>
    </row>
    <row r="4654" spans="1:27" x14ac:dyDescent="0.25">
      <c r="A4654" t="s">
        <v>563</v>
      </c>
      <c r="B4654" t="s">
        <v>852</v>
      </c>
      <c r="C4654" t="s">
        <v>565</v>
      </c>
      <c r="E4654" t="s">
        <v>13689</v>
      </c>
      <c r="F4654" t="s">
        <v>13690</v>
      </c>
      <c r="G4654" t="s">
        <v>13691</v>
      </c>
      <c r="H4654" t="s">
        <v>9601</v>
      </c>
      <c r="I4654" t="s">
        <v>8873</v>
      </c>
      <c r="J4654" t="s">
        <v>9479</v>
      </c>
      <c r="K4654" t="s">
        <v>8843</v>
      </c>
      <c r="L4654" t="s">
        <v>41</v>
      </c>
      <c r="M4654" t="s">
        <v>64</v>
      </c>
      <c r="N4654" t="s">
        <v>149</v>
      </c>
      <c r="O4654" s="42">
        <v>44312</v>
      </c>
      <c r="P4654" s="42">
        <v>44312</v>
      </c>
      <c r="Q4654">
        <v>2700</v>
      </c>
      <c r="R4654">
        <v>2700</v>
      </c>
      <c r="S4654" s="44">
        <v>13347.46</v>
      </c>
      <c r="T4654">
        <v>13347.46</v>
      </c>
      <c r="U4654" s="42">
        <v>44312</v>
      </c>
      <c r="V4654">
        <v>4</v>
      </c>
      <c r="W4654">
        <v>3.7040000000000002</v>
      </c>
      <c r="X4654" s="44">
        <v>3603.5259179265649</v>
      </c>
      <c r="Y4654" s="45" t="s">
        <v>157</v>
      </c>
      <c r="Z4654" s="35" t="s">
        <v>149</v>
      </c>
      <c r="AA4654" s="35" t="s">
        <v>146</v>
      </c>
    </row>
    <row r="4655" spans="1:27" x14ac:dyDescent="0.25">
      <c r="A4655" t="s">
        <v>563</v>
      </c>
      <c r="B4655" t="s">
        <v>3874</v>
      </c>
      <c r="C4655" t="s">
        <v>853</v>
      </c>
      <c r="E4655" t="s">
        <v>13692</v>
      </c>
      <c r="F4655" t="s">
        <v>13693</v>
      </c>
      <c r="G4655" t="s">
        <v>13694</v>
      </c>
      <c r="H4655" t="s">
        <v>4284</v>
      </c>
      <c r="I4655" t="s">
        <v>2551</v>
      </c>
      <c r="J4655" t="s">
        <v>9479</v>
      </c>
      <c r="K4655" t="s">
        <v>8843</v>
      </c>
      <c r="L4655" t="s">
        <v>41</v>
      </c>
      <c r="M4655" t="s">
        <v>64</v>
      </c>
      <c r="N4655" t="s">
        <v>149</v>
      </c>
      <c r="O4655" s="42">
        <v>44292</v>
      </c>
      <c r="P4655" s="42">
        <v>44292</v>
      </c>
      <c r="Q4655">
        <v>3139</v>
      </c>
      <c r="R4655">
        <v>3139</v>
      </c>
      <c r="S4655" s="44">
        <v>15074.29</v>
      </c>
      <c r="T4655">
        <v>15074.29</v>
      </c>
      <c r="U4655" s="42">
        <v>44292</v>
      </c>
      <c r="V4655">
        <v>4</v>
      </c>
      <c r="W4655">
        <v>3.7040000000000002</v>
      </c>
      <c r="X4655" s="44">
        <v>4069.7327213822891</v>
      </c>
      <c r="Y4655" s="45" t="s">
        <v>157</v>
      </c>
      <c r="Z4655" s="35" t="s">
        <v>149</v>
      </c>
      <c r="AA4655" s="35" t="s">
        <v>146</v>
      </c>
    </row>
    <row r="4656" spans="1:27" x14ac:dyDescent="0.25">
      <c r="A4656" t="s">
        <v>563</v>
      </c>
      <c r="B4656" t="s">
        <v>852</v>
      </c>
      <c r="C4656" t="s">
        <v>853</v>
      </c>
      <c r="E4656" t="s">
        <v>13695</v>
      </c>
      <c r="F4656" t="s">
        <v>13696</v>
      </c>
      <c r="G4656" t="s">
        <v>13697</v>
      </c>
      <c r="H4656" t="s">
        <v>1908</v>
      </c>
      <c r="I4656" t="s">
        <v>738</v>
      </c>
      <c r="J4656" t="s">
        <v>9479</v>
      </c>
      <c r="K4656" t="s">
        <v>8843</v>
      </c>
      <c r="L4656" t="s">
        <v>41</v>
      </c>
      <c r="M4656" t="s">
        <v>64</v>
      </c>
      <c r="N4656" t="s">
        <v>149</v>
      </c>
      <c r="O4656" s="42">
        <v>44295</v>
      </c>
      <c r="P4656" s="42">
        <v>44295</v>
      </c>
      <c r="Q4656">
        <v>3000</v>
      </c>
      <c r="R4656">
        <v>3000</v>
      </c>
      <c r="S4656" s="44">
        <v>15889.83</v>
      </c>
      <c r="T4656">
        <v>15889.83</v>
      </c>
      <c r="U4656" s="42">
        <v>44295</v>
      </c>
      <c r="V4656">
        <v>4</v>
      </c>
      <c r="W4656">
        <v>3.7040000000000002</v>
      </c>
      <c r="X4656" s="44">
        <v>4289.9109071274288</v>
      </c>
      <c r="Y4656" s="45" t="s">
        <v>157</v>
      </c>
      <c r="Z4656" s="35" t="s">
        <v>149</v>
      </c>
      <c r="AA4656" s="35" t="s">
        <v>146</v>
      </c>
    </row>
    <row r="4657" spans="1:27" x14ac:dyDescent="0.25">
      <c r="A4657" t="s">
        <v>563</v>
      </c>
      <c r="B4657" t="s">
        <v>852</v>
      </c>
      <c r="C4657" t="s">
        <v>853</v>
      </c>
      <c r="E4657" t="s">
        <v>13698</v>
      </c>
      <c r="F4657" t="s">
        <v>13699</v>
      </c>
      <c r="G4657" t="s">
        <v>13700</v>
      </c>
      <c r="H4657" t="s">
        <v>3878</v>
      </c>
      <c r="I4657" t="s">
        <v>2542</v>
      </c>
      <c r="J4657" t="s">
        <v>9479</v>
      </c>
      <c r="K4657" t="s">
        <v>8843</v>
      </c>
      <c r="L4657" t="s">
        <v>41</v>
      </c>
      <c r="M4657" t="s">
        <v>64</v>
      </c>
      <c r="N4657" t="s">
        <v>149</v>
      </c>
      <c r="O4657" s="42">
        <v>44315</v>
      </c>
      <c r="P4657" s="42">
        <v>44315</v>
      </c>
      <c r="Q4657">
        <v>3312</v>
      </c>
      <c r="R4657">
        <v>3312</v>
      </c>
      <c r="S4657" s="44">
        <v>15905.08</v>
      </c>
      <c r="T4657">
        <v>15905.08</v>
      </c>
      <c r="U4657" s="42">
        <v>44315</v>
      </c>
      <c r="V4657">
        <v>4</v>
      </c>
      <c r="W4657">
        <v>3.7040000000000002</v>
      </c>
      <c r="X4657" s="44">
        <v>4294.0280777537791</v>
      </c>
      <c r="Y4657" s="45" t="s">
        <v>157</v>
      </c>
      <c r="Z4657" s="35" t="s">
        <v>149</v>
      </c>
      <c r="AA4657" s="35" t="s">
        <v>146</v>
      </c>
    </row>
    <row r="4658" spans="1:27" x14ac:dyDescent="0.25">
      <c r="A4658" t="s">
        <v>563</v>
      </c>
      <c r="B4658" t="s">
        <v>3874</v>
      </c>
      <c r="C4658" t="s">
        <v>565</v>
      </c>
      <c r="E4658" t="s">
        <v>13671</v>
      </c>
      <c r="F4658" t="s">
        <v>13672</v>
      </c>
      <c r="G4658" t="s">
        <v>13673</v>
      </c>
      <c r="H4658" t="s">
        <v>6271</v>
      </c>
      <c r="I4658" t="s">
        <v>4546</v>
      </c>
      <c r="J4658" t="s">
        <v>9479</v>
      </c>
      <c r="K4658" t="s">
        <v>8843</v>
      </c>
      <c r="L4658" t="s">
        <v>41</v>
      </c>
      <c r="M4658" t="s">
        <v>64</v>
      </c>
      <c r="N4658" t="s">
        <v>149</v>
      </c>
      <c r="O4658" s="42">
        <v>44307</v>
      </c>
      <c r="P4658" s="42">
        <v>44307</v>
      </c>
      <c r="Q4658">
        <v>3000</v>
      </c>
      <c r="R4658">
        <v>3000</v>
      </c>
      <c r="S4658" s="44">
        <v>16737.29</v>
      </c>
      <c r="T4658">
        <v>16737.29</v>
      </c>
      <c r="U4658" s="42">
        <v>44312</v>
      </c>
      <c r="V4658">
        <v>4</v>
      </c>
      <c r="W4658">
        <v>3.7040000000000002</v>
      </c>
      <c r="X4658" s="44">
        <v>4518.7068034557233</v>
      </c>
      <c r="Y4658" s="45" t="s">
        <v>157</v>
      </c>
      <c r="Z4658" s="35" t="s">
        <v>149</v>
      </c>
      <c r="AA4658" s="35" t="s">
        <v>146</v>
      </c>
    </row>
    <row r="4659" spans="1:27" x14ac:dyDescent="0.25">
      <c r="A4659" t="s">
        <v>150</v>
      </c>
      <c r="B4659" t="s">
        <v>151</v>
      </c>
      <c r="C4659" t="s">
        <v>152</v>
      </c>
      <c r="E4659" t="s">
        <v>13701</v>
      </c>
      <c r="F4659" t="s">
        <v>13702</v>
      </c>
      <c r="G4659" t="s">
        <v>13703</v>
      </c>
      <c r="H4659" t="s">
        <v>6889</v>
      </c>
      <c r="I4659" t="s">
        <v>6660</v>
      </c>
      <c r="J4659" t="s">
        <v>65</v>
      </c>
      <c r="K4659" t="s">
        <v>7778</v>
      </c>
      <c r="L4659" t="s">
        <v>4</v>
      </c>
      <c r="M4659" t="s">
        <v>64</v>
      </c>
      <c r="N4659" t="s">
        <v>149</v>
      </c>
      <c r="O4659" s="42">
        <v>44316</v>
      </c>
      <c r="P4659" s="42">
        <v>44317</v>
      </c>
      <c r="Q4659">
        <v>200</v>
      </c>
      <c r="R4659">
        <v>200</v>
      </c>
      <c r="S4659" s="44">
        <v>17118.64</v>
      </c>
      <c r="T4659">
        <v>17118.64</v>
      </c>
      <c r="U4659" s="42">
        <v>44316</v>
      </c>
      <c r="V4659">
        <v>4</v>
      </c>
      <c r="W4659">
        <v>3.7040000000000002</v>
      </c>
      <c r="X4659" s="44">
        <v>4621.663066954643</v>
      </c>
      <c r="Y4659" s="45" t="s">
        <v>157</v>
      </c>
      <c r="Z4659" s="35" t="s">
        <v>149</v>
      </c>
      <c r="AA4659" s="35" t="s">
        <v>146</v>
      </c>
    </row>
    <row r="4660" spans="1:27" x14ac:dyDescent="0.25">
      <c r="A4660" t="s">
        <v>150</v>
      </c>
      <c r="B4660" t="s">
        <v>151</v>
      </c>
      <c r="C4660" t="s">
        <v>152</v>
      </c>
      <c r="E4660" t="s">
        <v>13704</v>
      </c>
      <c r="F4660" t="s">
        <v>13705</v>
      </c>
      <c r="G4660" t="s">
        <v>13706</v>
      </c>
      <c r="H4660" t="s">
        <v>7776</v>
      </c>
      <c r="I4660" t="s">
        <v>7777</v>
      </c>
      <c r="J4660" t="s">
        <v>65</v>
      </c>
      <c r="K4660" t="s">
        <v>7778</v>
      </c>
      <c r="L4660" t="s">
        <v>4</v>
      </c>
      <c r="M4660" t="s">
        <v>64</v>
      </c>
      <c r="N4660" t="s">
        <v>149</v>
      </c>
      <c r="O4660" s="42">
        <v>44292</v>
      </c>
      <c r="P4660" s="42">
        <v>44293</v>
      </c>
      <c r="Q4660">
        <v>200</v>
      </c>
      <c r="R4660">
        <v>200</v>
      </c>
      <c r="S4660" s="44">
        <v>17288.14</v>
      </c>
      <c r="T4660">
        <v>17288.14</v>
      </c>
      <c r="U4660" s="42">
        <v>44292</v>
      </c>
      <c r="V4660">
        <v>4</v>
      </c>
      <c r="W4660">
        <v>3.7040000000000002</v>
      </c>
      <c r="X4660" s="44">
        <v>4667.4244060475157</v>
      </c>
      <c r="Y4660" s="45" t="s">
        <v>157</v>
      </c>
      <c r="Z4660" s="35" t="s">
        <v>149</v>
      </c>
      <c r="AA4660" s="35" t="s">
        <v>146</v>
      </c>
    </row>
    <row r="4661" spans="1:27" x14ac:dyDescent="0.25">
      <c r="A4661" t="s">
        <v>150</v>
      </c>
      <c r="B4661" t="s">
        <v>151</v>
      </c>
      <c r="C4661" t="s">
        <v>152</v>
      </c>
      <c r="E4661" t="s">
        <v>13707</v>
      </c>
      <c r="F4661" t="s">
        <v>13708</v>
      </c>
      <c r="G4661" t="s">
        <v>13709</v>
      </c>
      <c r="H4661" t="s">
        <v>9260</v>
      </c>
      <c r="I4661" t="s">
        <v>8878</v>
      </c>
      <c r="J4661" t="s">
        <v>65</v>
      </c>
      <c r="K4661" t="s">
        <v>7778</v>
      </c>
      <c r="L4661" t="s">
        <v>4</v>
      </c>
      <c r="M4661" t="s">
        <v>64</v>
      </c>
      <c r="N4661" t="s">
        <v>149</v>
      </c>
      <c r="O4661" s="42">
        <v>44316</v>
      </c>
      <c r="P4661" s="42">
        <v>44317</v>
      </c>
      <c r="Q4661">
        <v>200</v>
      </c>
      <c r="R4661">
        <v>200</v>
      </c>
      <c r="S4661" s="44">
        <v>17288.14</v>
      </c>
      <c r="T4661">
        <v>17288.14</v>
      </c>
      <c r="U4661" s="42">
        <v>44316</v>
      </c>
      <c r="V4661">
        <v>4</v>
      </c>
      <c r="W4661">
        <v>3.7040000000000002</v>
      </c>
      <c r="X4661" s="44">
        <v>4667.4244060475157</v>
      </c>
      <c r="Y4661" s="45" t="s">
        <v>157</v>
      </c>
      <c r="Z4661" s="35" t="s">
        <v>149</v>
      </c>
      <c r="AA4661" s="35" t="s">
        <v>146</v>
      </c>
    </row>
    <row r="4662" spans="1:27" x14ac:dyDescent="0.25">
      <c r="A4662" t="s">
        <v>150</v>
      </c>
      <c r="B4662" t="s">
        <v>151</v>
      </c>
      <c r="C4662" t="s">
        <v>152</v>
      </c>
      <c r="E4662" t="s">
        <v>13710</v>
      </c>
      <c r="F4662" t="s">
        <v>13711</v>
      </c>
      <c r="G4662" t="s">
        <v>13712</v>
      </c>
      <c r="H4662" t="s">
        <v>3483</v>
      </c>
      <c r="I4662" t="s">
        <v>2510</v>
      </c>
      <c r="J4662" t="s">
        <v>65</v>
      </c>
      <c r="K4662" t="s">
        <v>7778</v>
      </c>
      <c r="L4662" t="s">
        <v>4</v>
      </c>
      <c r="M4662" t="s">
        <v>64</v>
      </c>
      <c r="N4662" t="s">
        <v>149</v>
      </c>
      <c r="O4662" s="42">
        <v>44312</v>
      </c>
      <c r="P4662" s="42">
        <v>44313</v>
      </c>
      <c r="Q4662">
        <v>200</v>
      </c>
      <c r="R4662">
        <v>200</v>
      </c>
      <c r="S4662" s="44">
        <v>17288.14</v>
      </c>
      <c r="T4662">
        <v>17288.14</v>
      </c>
      <c r="U4662" s="42">
        <v>44312</v>
      </c>
      <c r="V4662">
        <v>4</v>
      </c>
      <c r="W4662">
        <v>3.7040000000000002</v>
      </c>
      <c r="X4662" s="44">
        <v>4667.4244060475157</v>
      </c>
      <c r="Y4662" s="45" t="s">
        <v>157</v>
      </c>
      <c r="Z4662" s="35" t="s">
        <v>149</v>
      </c>
      <c r="AA4662" s="35" t="s">
        <v>146</v>
      </c>
    </row>
    <row r="4663" spans="1:27" x14ac:dyDescent="0.25">
      <c r="A4663" t="s">
        <v>150</v>
      </c>
      <c r="B4663" t="s">
        <v>151</v>
      </c>
      <c r="C4663" t="s">
        <v>152</v>
      </c>
      <c r="E4663" t="s">
        <v>13713</v>
      </c>
      <c r="F4663" t="s">
        <v>13714</v>
      </c>
      <c r="G4663" t="s">
        <v>13715</v>
      </c>
      <c r="H4663" t="s">
        <v>10080</v>
      </c>
      <c r="I4663" t="s">
        <v>8877</v>
      </c>
      <c r="J4663" t="s">
        <v>65</v>
      </c>
      <c r="K4663" t="s">
        <v>7778</v>
      </c>
      <c r="L4663" t="s">
        <v>4</v>
      </c>
      <c r="M4663" t="s">
        <v>64</v>
      </c>
      <c r="N4663" t="s">
        <v>149</v>
      </c>
      <c r="O4663" s="42">
        <v>44316</v>
      </c>
      <c r="P4663" s="42">
        <v>44317</v>
      </c>
      <c r="Q4663">
        <v>200</v>
      </c>
      <c r="R4663">
        <v>200</v>
      </c>
      <c r="S4663" s="44">
        <v>17288.14</v>
      </c>
      <c r="T4663">
        <v>17288.14</v>
      </c>
      <c r="U4663" s="42">
        <v>44316</v>
      </c>
      <c r="V4663">
        <v>4</v>
      </c>
      <c r="W4663">
        <v>3.7040000000000002</v>
      </c>
      <c r="X4663" s="44">
        <v>4667.4244060475157</v>
      </c>
      <c r="Y4663" s="45" t="s">
        <v>157</v>
      </c>
      <c r="Z4663" s="35" t="s">
        <v>149</v>
      </c>
      <c r="AA4663" s="35" t="s">
        <v>146</v>
      </c>
    </row>
    <row r="4664" spans="1:27" x14ac:dyDescent="0.25">
      <c r="A4664" t="s">
        <v>150</v>
      </c>
      <c r="B4664" t="s">
        <v>151</v>
      </c>
      <c r="C4664" t="s">
        <v>152</v>
      </c>
      <c r="E4664" t="s">
        <v>13716</v>
      </c>
      <c r="F4664" t="s">
        <v>13717</v>
      </c>
      <c r="G4664" t="s">
        <v>13718</v>
      </c>
      <c r="H4664" t="s">
        <v>7347</v>
      </c>
      <c r="I4664" t="s">
        <v>7246</v>
      </c>
      <c r="J4664" t="s">
        <v>65</v>
      </c>
      <c r="K4664" t="s">
        <v>7778</v>
      </c>
      <c r="L4664" t="s">
        <v>4</v>
      </c>
      <c r="M4664" t="s">
        <v>64</v>
      </c>
      <c r="N4664" t="s">
        <v>149</v>
      </c>
      <c r="O4664" s="42">
        <v>44306</v>
      </c>
      <c r="P4664" s="42">
        <v>44307</v>
      </c>
      <c r="Q4664">
        <v>200</v>
      </c>
      <c r="R4664">
        <v>200</v>
      </c>
      <c r="S4664" s="44">
        <v>17627.12</v>
      </c>
      <c r="T4664">
        <v>17627.12</v>
      </c>
      <c r="U4664" s="42">
        <v>44306</v>
      </c>
      <c r="V4664">
        <v>4</v>
      </c>
      <c r="W4664">
        <v>3.7040000000000002</v>
      </c>
      <c r="X4664" s="44">
        <v>4758.9416846652257</v>
      </c>
      <c r="Y4664" s="45" t="s">
        <v>157</v>
      </c>
      <c r="Z4664" s="35" t="s">
        <v>149</v>
      </c>
      <c r="AA4664" s="35" t="s">
        <v>146</v>
      </c>
    </row>
    <row r="4665" spans="1:27" x14ac:dyDescent="0.25">
      <c r="A4665" t="s">
        <v>150</v>
      </c>
      <c r="B4665" t="s">
        <v>151</v>
      </c>
      <c r="C4665" t="s">
        <v>152</v>
      </c>
      <c r="E4665" t="s">
        <v>13719</v>
      </c>
      <c r="F4665" t="s">
        <v>13720</v>
      </c>
      <c r="G4665" t="s">
        <v>13721</v>
      </c>
      <c r="H4665" t="s">
        <v>7347</v>
      </c>
      <c r="I4665" t="s">
        <v>7246</v>
      </c>
      <c r="J4665" t="s">
        <v>65</v>
      </c>
      <c r="K4665" t="s">
        <v>7778</v>
      </c>
      <c r="L4665" t="s">
        <v>4</v>
      </c>
      <c r="M4665" t="s">
        <v>64</v>
      </c>
      <c r="N4665" t="s">
        <v>149</v>
      </c>
      <c r="O4665" s="42">
        <v>44313</v>
      </c>
      <c r="P4665" s="42">
        <v>44314</v>
      </c>
      <c r="Q4665">
        <v>200</v>
      </c>
      <c r="R4665">
        <v>200</v>
      </c>
      <c r="S4665" s="44">
        <v>17627.12</v>
      </c>
      <c r="T4665">
        <v>17627.12</v>
      </c>
      <c r="U4665" s="42">
        <v>44313</v>
      </c>
      <c r="V4665">
        <v>4</v>
      </c>
      <c r="W4665">
        <v>3.7040000000000002</v>
      </c>
      <c r="X4665" s="44">
        <v>4758.9416846652257</v>
      </c>
      <c r="Y4665" s="45" t="s">
        <v>157</v>
      </c>
      <c r="Z4665" s="35" t="s">
        <v>149</v>
      </c>
      <c r="AA4665" s="35" t="s">
        <v>146</v>
      </c>
    </row>
    <row r="4666" spans="1:27" x14ac:dyDescent="0.25">
      <c r="A4666" t="s">
        <v>563</v>
      </c>
      <c r="B4666" t="s">
        <v>3874</v>
      </c>
      <c r="C4666" t="s">
        <v>853</v>
      </c>
      <c r="E4666" t="s">
        <v>13722</v>
      </c>
      <c r="F4666" t="s">
        <v>13723</v>
      </c>
      <c r="G4666" t="s">
        <v>13724</v>
      </c>
      <c r="H4666" t="s">
        <v>4284</v>
      </c>
      <c r="I4666" t="s">
        <v>2551</v>
      </c>
      <c r="J4666" t="s">
        <v>9479</v>
      </c>
      <c r="K4666" t="s">
        <v>8843</v>
      </c>
      <c r="L4666" t="s">
        <v>41</v>
      </c>
      <c r="M4666" t="s">
        <v>64</v>
      </c>
      <c r="N4666" t="s">
        <v>149</v>
      </c>
      <c r="O4666" s="42">
        <v>44299</v>
      </c>
      <c r="P4666" s="42">
        <v>44299</v>
      </c>
      <c r="Q4666">
        <v>3672</v>
      </c>
      <c r="R4666">
        <v>3672</v>
      </c>
      <c r="S4666" s="44">
        <v>17633.900000000001</v>
      </c>
      <c r="T4666">
        <v>17633.900000000001</v>
      </c>
      <c r="U4666" s="42">
        <v>44300</v>
      </c>
      <c r="V4666">
        <v>4</v>
      </c>
      <c r="W4666">
        <v>3.7040000000000002</v>
      </c>
      <c r="X4666" s="44">
        <v>4760.772138228941</v>
      </c>
      <c r="Y4666" s="45" t="s">
        <v>157</v>
      </c>
      <c r="Z4666" s="35" t="s">
        <v>149</v>
      </c>
      <c r="AA4666" s="35" t="s">
        <v>146</v>
      </c>
    </row>
    <row r="4667" spans="1:27" x14ac:dyDescent="0.25">
      <c r="A4667" t="s">
        <v>563</v>
      </c>
      <c r="B4667" t="s">
        <v>852</v>
      </c>
      <c r="C4667" t="s">
        <v>853</v>
      </c>
      <c r="E4667" t="s">
        <v>13725</v>
      </c>
      <c r="F4667" t="s">
        <v>13726</v>
      </c>
      <c r="G4667" t="s">
        <v>13727</v>
      </c>
      <c r="H4667" t="s">
        <v>3878</v>
      </c>
      <c r="I4667" t="s">
        <v>2542</v>
      </c>
      <c r="J4667" t="s">
        <v>9497</v>
      </c>
      <c r="K4667" t="s">
        <v>9498</v>
      </c>
      <c r="L4667" t="s">
        <v>41</v>
      </c>
      <c r="M4667" t="s">
        <v>64</v>
      </c>
      <c r="N4667" t="s">
        <v>149</v>
      </c>
      <c r="O4667" s="42">
        <v>44302</v>
      </c>
      <c r="P4667" s="42">
        <v>44302</v>
      </c>
      <c r="Q4667">
        <v>1000</v>
      </c>
      <c r="R4667">
        <v>1000</v>
      </c>
      <c r="S4667" s="44">
        <v>17655.37</v>
      </c>
      <c r="T4667">
        <v>17655.37</v>
      </c>
      <c r="U4667" s="42">
        <v>44302</v>
      </c>
      <c r="V4667">
        <v>4</v>
      </c>
      <c r="W4667">
        <v>3.7040000000000002</v>
      </c>
      <c r="X4667" s="44">
        <v>4766.5685745140381</v>
      </c>
      <c r="Y4667" s="45" t="s">
        <v>157</v>
      </c>
      <c r="Z4667" s="35" t="s">
        <v>149</v>
      </c>
      <c r="AA4667" s="35" t="s">
        <v>146</v>
      </c>
    </row>
    <row r="4668" spans="1:27" x14ac:dyDescent="0.25">
      <c r="A4668" t="s">
        <v>563</v>
      </c>
      <c r="B4668" t="s">
        <v>3874</v>
      </c>
      <c r="C4668" t="s">
        <v>853</v>
      </c>
      <c r="E4668" t="s">
        <v>12038</v>
      </c>
      <c r="F4668" t="s">
        <v>13728</v>
      </c>
      <c r="G4668" t="s">
        <v>13729</v>
      </c>
      <c r="H4668" t="s">
        <v>4284</v>
      </c>
      <c r="I4668" t="s">
        <v>2551</v>
      </c>
      <c r="J4668" t="s">
        <v>9479</v>
      </c>
      <c r="K4668" t="s">
        <v>8843</v>
      </c>
      <c r="L4668" t="s">
        <v>41</v>
      </c>
      <c r="M4668" t="s">
        <v>64</v>
      </c>
      <c r="N4668" t="s">
        <v>149</v>
      </c>
      <c r="O4668" s="42">
        <v>44312</v>
      </c>
      <c r="P4668" s="42">
        <v>44312</v>
      </c>
      <c r="Q4668">
        <v>25900</v>
      </c>
      <c r="R4668">
        <v>4021</v>
      </c>
      <c r="S4668" s="44">
        <v>17890.04</v>
      </c>
      <c r="T4668">
        <v>115233.05</v>
      </c>
      <c r="U4668" s="42">
        <v>44333</v>
      </c>
      <c r="V4668">
        <v>5</v>
      </c>
      <c r="W4668">
        <v>3.7759999999999998</v>
      </c>
      <c r="X4668" s="44">
        <v>4737.8283898305081</v>
      </c>
      <c r="Y4668" s="45" t="s">
        <v>157</v>
      </c>
      <c r="Z4668" s="35" t="s">
        <v>149</v>
      </c>
      <c r="AA4668" s="35" t="s">
        <v>146</v>
      </c>
    </row>
    <row r="4669" spans="1:27" x14ac:dyDescent="0.25">
      <c r="A4669" t="s">
        <v>150</v>
      </c>
      <c r="B4669" t="s">
        <v>151</v>
      </c>
      <c r="C4669" t="s">
        <v>152</v>
      </c>
      <c r="E4669" t="s">
        <v>13730</v>
      </c>
      <c r="F4669" t="s">
        <v>13731</v>
      </c>
      <c r="G4669" t="s">
        <v>13732</v>
      </c>
      <c r="H4669" t="s">
        <v>7989</v>
      </c>
      <c r="I4669" t="s">
        <v>7707</v>
      </c>
      <c r="J4669" t="s">
        <v>65</v>
      </c>
      <c r="K4669" t="s">
        <v>7778</v>
      </c>
      <c r="L4669" t="s">
        <v>4</v>
      </c>
      <c r="M4669" t="s">
        <v>64</v>
      </c>
      <c r="N4669" t="s">
        <v>149</v>
      </c>
      <c r="O4669" s="42">
        <v>44293</v>
      </c>
      <c r="P4669" s="42">
        <v>44294</v>
      </c>
      <c r="Q4669">
        <v>200</v>
      </c>
      <c r="R4669">
        <v>200</v>
      </c>
      <c r="S4669" s="44">
        <v>17966.099999999999</v>
      </c>
      <c r="T4669">
        <v>17966.099999999999</v>
      </c>
      <c r="U4669" s="42">
        <v>44293</v>
      </c>
      <c r="V4669">
        <v>4</v>
      </c>
      <c r="W4669">
        <v>3.7040000000000002</v>
      </c>
      <c r="X4669" s="44">
        <v>4850.4589632829366</v>
      </c>
      <c r="Y4669" s="45" t="s">
        <v>157</v>
      </c>
      <c r="Z4669" s="35" t="s">
        <v>149</v>
      </c>
      <c r="AA4669" s="35" t="s">
        <v>146</v>
      </c>
    </row>
    <row r="4670" spans="1:27" x14ac:dyDescent="0.25">
      <c r="A4670" t="s">
        <v>563</v>
      </c>
      <c r="B4670" t="s">
        <v>859</v>
      </c>
      <c r="C4670" t="s">
        <v>565</v>
      </c>
      <c r="E4670" t="s">
        <v>13733</v>
      </c>
      <c r="F4670" t="s">
        <v>13734</v>
      </c>
      <c r="G4670" t="s">
        <v>13735</v>
      </c>
      <c r="H4670" t="s">
        <v>3207</v>
      </c>
      <c r="I4670" t="s">
        <v>2552</v>
      </c>
      <c r="J4670" t="s">
        <v>63</v>
      </c>
      <c r="K4670" t="s">
        <v>141</v>
      </c>
      <c r="L4670" t="s">
        <v>34</v>
      </c>
      <c r="M4670" t="s">
        <v>94</v>
      </c>
      <c r="N4670" t="s">
        <v>149</v>
      </c>
      <c r="O4670" s="42">
        <v>44293</v>
      </c>
      <c r="P4670" s="42">
        <v>44293</v>
      </c>
      <c r="Q4670">
        <v>30.01</v>
      </c>
      <c r="R4670">
        <v>30.01</v>
      </c>
      <c r="S4670" s="44">
        <v>21007</v>
      </c>
      <c r="T4670">
        <v>21007</v>
      </c>
      <c r="U4670" s="42">
        <v>44293</v>
      </c>
      <c r="V4670">
        <v>4</v>
      </c>
      <c r="W4670">
        <v>3.7040000000000002</v>
      </c>
      <c r="X4670" s="44">
        <v>21007</v>
      </c>
      <c r="Y4670" s="45" t="s">
        <v>157</v>
      </c>
      <c r="Z4670" s="35" t="s">
        <v>149</v>
      </c>
      <c r="AA4670" s="35" t="s">
        <v>146</v>
      </c>
    </row>
    <row r="4671" spans="1:27" x14ac:dyDescent="0.25">
      <c r="A4671" t="s">
        <v>150</v>
      </c>
      <c r="B4671" t="s">
        <v>151</v>
      </c>
      <c r="C4671" t="s">
        <v>152</v>
      </c>
      <c r="E4671" t="s">
        <v>13736</v>
      </c>
      <c r="F4671" t="s">
        <v>13737</v>
      </c>
      <c r="G4671" t="s">
        <v>13738</v>
      </c>
      <c r="H4671" t="s">
        <v>7776</v>
      </c>
      <c r="I4671" t="s">
        <v>7777</v>
      </c>
      <c r="J4671" t="s">
        <v>65</v>
      </c>
      <c r="K4671" t="s">
        <v>7778</v>
      </c>
      <c r="L4671" t="s">
        <v>4</v>
      </c>
      <c r="M4671" t="s">
        <v>64</v>
      </c>
      <c r="N4671" t="s">
        <v>149</v>
      </c>
      <c r="O4671" s="42">
        <v>44314</v>
      </c>
      <c r="P4671" s="42">
        <v>44315</v>
      </c>
      <c r="Q4671">
        <v>250</v>
      </c>
      <c r="R4671">
        <v>250</v>
      </c>
      <c r="S4671" s="44">
        <v>21398.31</v>
      </c>
      <c r="T4671">
        <v>21398.31</v>
      </c>
      <c r="U4671" s="42">
        <v>44314</v>
      </c>
      <c r="V4671">
        <v>4</v>
      </c>
      <c r="W4671">
        <v>3.7040000000000002</v>
      </c>
      <c r="X4671" s="44">
        <v>5777.0815334773206</v>
      </c>
      <c r="Y4671" s="45" t="s">
        <v>157</v>
      </c>
      <c r="Z4671" s="35" t="s">
        <v>149</v>
      </c>
      <c r="AA4671" s="35" t="s">
        <v>146</v>
      </c>
    </row>
    <row r="4672" spans="1:27" x14ac:dyDescent="0.25">
      <c r="A4672" t="s">
        <v>150</v>
      </c>
      <c r="B4672" t="s">
        <v>151</v>
      </c>
      <c r="C4672" t="s">
        <v>152</v>
      </c>
      <c r="E4672" t="s">
        <v>13739</v>
      </c>
      <c r="F4672" t="s">
        <v>13740</v>
      </c>
      <c r="G4672" t="s">
        <v>13741</v>
      </c>
      <c r="H4672" t="s">
        <v>7776</v>
      </c>
      <c r="I4672" t="s">
        <v>7777</v>
      </c>
      <c r="J4672" t="s">
        <v>65</v>
      </c>
      <c r="K4672" t="s">
        <v>7778</v>
      </c>
      <c r="L4672" t="s">
        <v>4</v>
      </c>
      <c r="M4672" t="s">
        <v>64</v>
      </c>
      <c r="N4672" t="s">
        <v>149</v>
      </c>
      <c r="O4672" s="42">
        <v>44314</v>
      </c>
      <c r="P4672" s="42">
        <v>44315</v>
      </c>
      <c r="Q4672">
        <v>250</v>
      </c>
      <c r="R4672">
        <v>250</v>
      </c>
      <c r="S4672" s="44">
        <v>21398.31</v>
      </c>
      <c r="T4672">
        <v>21398.31</v>
      </c>
      <c r="U4672" s="42">
        <v>44314</v>
      </c>
      <c r="V4672">
        <v>4</v>
      </c>
      <c r="W4672">
        <v>3.7040000000000002</v>
      </c>
      <c r="X4672" s="44">
        <v>5777.0815334773206</v>
      </c>
      <c r="Y4672" s="45" t="s">
        <v>157</v>
      </c>
      <c r="Z4672" s="35" t="s">
        <v>149</v>
      </c>
      <c r="AA4672" s="35" t="s">
        <v>146</v>
      </c>
    </row>
    <row r="4673" spans="1:27" x14ac:dyDescent="0.25">
      <c r="A4673" t="s">
        <v>563</v>
      </c>
      <c r="B4673" t="s">
        <v>3874</v>
      </c>
      <c r="C4673" t="s">
        <v>853</v>
      </c>
      <c r="E4673" t="s">
        <v>13742</v>
      </c>
      <c r="F4673" t="s">
        <v>13743</v>
      </c>
      <c r="G4673" t="s">
        <v>13744</v>
      </c>
      <c r="H4673" t="s">
        <v>3878</v>
      </c>
      <c r="I4673" t="s">
        <v>2542</v>
      </c>
      <c r="J4673" t="s">
        <v>9479</v>
      </c>
      <c r="K4673" t="s">
        <v>8843</v>
      </c>
      <c r="L4673" t="s">
        <v>41</v>
      </c>
      <c r="M4673" t="s">
        <v>64</v>
      </c>
      <c r="N4673" t="s">
        <v>149</v>
      </c>
      <c r="O4673" s="42">
        <v>44305</v>
      </c>
      <c r="P4673" s="42">
        <v>44305</v>
      </c>
      <c r="Q4673">
        <v>4500</v>
      </c>
      <c r="R4673">
        <v>4500</v>
      </c>
      <c r="S4673" s="44">
        <v>21610.17</v>
      </c>
      <c r="T4673">
        <v>21610.17</v>
      </c>
      <c r="U4673" s="42">
        <v>44305</v>
      </c>
      <c r="V4673">
        <v>4</v>
      </c>
      <c r="W4673">
        <v>3.7040000000000002</v>
      </c>
      <c r="X4673" s="44">
        <v>5834.2791576673862</v>
      </c>
      <c r="Y4673" s="45" t="s">
        <v>157</v>
      </c>
      <c r="Z4673" s="35" t="s">
        <v>149</v>
      </c>
      <c r="AA4673" s="35" t="s">
        <v>146</v>
      </c>
    </row>
    <row r="4674" spans="1:27" x14ac:dyDescent="0.25">
      <c r="A4674" t="s">
        <v>150</v>
      </c>
      <c r="B4674" t="s">
        <v>151</v>
      </c>
      <c r="C4674" t="s">
        <v>152</v>
      </c>
      <c r="E4674" t="s">
        <v>13745</v>
      </c>
      <c r="F4674" t="s">
        <v>13746</v>
      </c>
      <c r="G4674" t="s">
        <v>13747</v>
      </c>
      <c r="H4674" t="s">
        <v>7800</v>
      </c>
      <c r="I4674" t="s">
        <v>7716</v>
      </c>
      <c r="J4674" t="s">
        <v>65</v>
      </c>
      <c r="K4674" t="s">
        <v>7778</v>
      </c>
      <c r="L4674" t="s">
        <v>4</v>
      </c>
      <c r="M4674" t="s">
        <v>64</v>
      </c>
      <c r="N4674" t="s">
        <v>149</v>
      </c>
      <c r="O4674" s="42">
        <v>44299</v>
      </c>
      <c r="P4674" s="42">
        <v>44300</v>
      </c>
      <c r="Q4674">
        <v>250</v>
      </c>
      <c r="R4674">
        <v>250</v>
      </c>
      <c r="S4674" s="44">
        <v>21610.17</v>
      </c>
      <c r="T4674">
        <v>21610.17</v>
      </c>
      <c r="U4674" s="42">
        <v>44299</v>
      </c>
      <c r="V4674">
        <v>4</v>
      </c>
      <c r="W4674">
        <v>3.7040000000000002</v>
      </c>
      <c r="X4674" s="44">
        <v>5834.2791576673862</v>
      </c>
      <c r="Y4674" s="45" t="s">
        <v>157</v>
      </c>
      <c r="Z4674" s="35" t="s">
        <v>149</v>
      </c>
      <c r="AA4674" s="35" t="s">
        <v>146</v>
      </c>
    </row>
    <row r="4675" spans="1:27" x14ac:dyDescent="0.25">
      <c r="A4675" t="s">
        <v>150</v>
      </c>
      <c r="B4675" t="s">
        <v>151</v>
      </c>
      <c r="C4675" t="s">
        <v>152</v>
      </c>
      <c r="E4675" t="s">
        <v>13748</v>
      </c>
      <c r="F4675" t="s">
        <v>13749</v>
      </c>
      <c r="G4675" t="s">
        <v>13750</v>
      </c>
      <c r="H4675" t="s">
        <v>7347</v>
      </c>
      <c r="I4675" t="s">
        <v>7246</v>
      </c>
      <c r="J4675" t="s">
        <v>65</v>
      </c>
      <c r="K4675" t="s">
        <v>7778</v>
      </c>
      <c r="L4675" t="s">
        <v>4</v>
      </c>
      <c r="M4675" t="s">
        <v>64</v>
      </c>
      <c r="N4675" t="s">
        <v>149</v>
      </c>
      <c r="O4675" s="42">
        <v>44316</v>
      </c>
      <c r="P4675" s="42">
        <v>44317</v>
      </c>
      <c r="Q4675">
        <v>250</v>
      </c>
      <c r="R4675">
        <v>250</v>
      </c>
      <c r="S4675" s="44">
        <v>22033.9</v>
      </c>
      <c r="T4675">
        <v>22033.9</v>
      </c>
      <c r="U4675" s="42">
        <v>44316</v>
      </c>
      <c r="V4675">
        <v>4</v>
      </c>
      <c r="W4675">
        <v>3.7040000000000002</v>
      </c>
      <c r="X4675" s="44">
        <v>5948.6771058315326</v>
      </c>
      <c r="Y4675" s="45" t="s">
        <v>157</v>
      </c>
      <c r="Z4675" s="35" t="s">
        <v>149</v>
      </c>
      <c r="AA4675" s="35" t="s">
        <v>146</v>
      </c>
    </row>
    <row r="4676" spans="1:27" x14ac:dyDescent="0.25">
      <c r="A4676" t="s">
        <v>563</v>
      </c>
      <c r="B4676" t="s">
        <v>859</v>
      </c>
      <c r="C4676" t="s">
        <v>565</v>
      </c>
      <c r="E4676" t="s">
        <v>13751</v>
      </c>
      <c r="F4676" t="s">
        <v>13752</v>
      </c>
      <c r="G4676" t="s">
        <v>13753</v>
      </c>
      <c r="H4676" t="s">
        <v>4175</v>
      </c>
      <c r="I4676" t="s">
        <v>2559</v>
      </c>
      <c r="J4676" t="s">
        <v>63</v>
      </c>
      <c r="K4676" t="s">
        <v>141</v>
      </c>
      <c r="L4676" t="s">
        <v>34</v>
      </c>
      <c r="M4676" t="s">
        <v>94</v>
      </c>
      <c r="N4676" t="s">
        <v>149</v>
      </c>
      <c r="O4676" s="42">
        <v>44309</v>
      </c>
      <c r="P4676" s="42">
        <v>44309</v>
      </c>
      <c r="Q4676">
        <v>32.6</v>
      </c>
      <c r="R4676">
        <v>32.6</v>
      </c>
      <c r="S4676" s="44">
        <v>22820</v>
      </c>
      <c r="T4676">
        <v>22820</v>
      </c>
      <c r="U4676" s="42">
        <v>44309</v>
      </c>
      <c r="V4676">
        <v>4</v>
      </c>
      <c r="W4676">
        <v>3.7040000000000002</v>
      </c>
      <c r="X4676" s="44">
        <v>22820</v>
      </c>
      <c r="Y4676" s="45" t="s">
        <v>157</v>
      </c>
      <c r="Z4676" s="35" t="s">
        <v>149</v>
      </c>
      <c r="AA4676" s="35" t="s">
        <v>146</v>
      </c>
    </row>
    <row r="4677" spans="1:27" x14ac:dyDescent="0.25">
      <c r="A4677" t="s">
        <v>563</v>
      </c>
      <c r="B4677" t="s">
        <v>3874</v>
      </c>
      <c r="C4677" t="s">
        <v>853</v>
      </c>
      <c r="E4677" t="s">
        <v>13754</v>
      </c>
      <c r="F4677" t="s">
        <v>13755</v>
      </c>
      <c r="G4677" t="s">
        <v>13756</v>
      </c>
      <c r="H4677" t="s">
        <v>3878</v>
      </c>
      <c r="I4677" t="s">
        <v>2542</v>
      </c>
      <c r="J4677" t="s">
        <v>9479</v>
      </c>
      <c r="K4677" t="s">
        <v>8843</v>
      </c>
      <c r="L4677" t="s">
        <v>41</v>
      </c>
      <c r="M4677" t="s">
        <v>64</v>
      </c>
      <c r="N4677" t="s">
        <v>149</v>
      </c>
      <c r="O4677" s="42">
        <v>44291</v>
      </c>
      <c r="P4677" s="42">
        <v>44291</v>
      </c>
      <c r="Q4677">
        <v>4806</v>
      </c>
      <c r="R4677">
        <v>4806</v>
      </c>
      <c r="S4677" s="44">
        <v>23079.66</v>
      </c>
      <c r="T4677">
        <v>23079.66</v>
      </c>
      <c r="U4677" s="42">
        <v>44291</v>
      </c>
      <c r="V4677">
        <v>4</v>
      </c>
      <c r="W4677">
        <v>3.7040000000000002</v>
      </c>
      <c r="X4677" s="44">
        <v>6231.0097192224621</v>
      </c>
      <c r="Y4677" s="45" t="s">
        <v>157</v>
      </c>
      <c r="Z4677" s="35" t="s">
        <v>149</v>
      </c>
      <c r="AA4677" s="35" t="s">
        <v>146</v>
      </c>
    </row>
    <row r="4678" spans="1:27" x14ac:dyDescent="0.25">
      <c r="A4678" t="s">
        <v>563</v>
      </c>
      <c r="B4678" t="s">
        <v>859</v>
      </c>
      <c r="C4678" t="s">
        <v>853</v>
      </c>
      <c r="E4678" t="s">
        <v>13757</v>
      </c>
      <c r="F4678" t="s">
        <v>13758</v>
      </c>
      <c r="G4678" t="s">
        <v>13759</v>
      </c>
      <c r="H4678" t="s">
        <v>10625</v>
      </c>
      <c r="I4678" t="s">
        <v>8844</v>
      </c>
      <c r="J4678" t="s">
        <v>9962</v>
      </c>
      <c r="K4678" t="s">
        <v>8819</v>
      </c>
      <c r="L4678" t="s">
        <v>34</v>
      </c>
      <c r="M4678" t="s">
        <v>94</v>
      </c>
      <c r="N4678" t="s">
        <v>10623</v>
      </c>
      <c r="O4678" s="42">
        <v>44305</v>
      </c>
      <c r="P4678" s="42">
        <v>44305</v>
      </c>
      <c r="Q4678">
        <v>36.81</v>
      </c>
      <c r="R4678">
        <v>36.81</v>
      </c>
      <c r="S4678" s="44">
        <v>23227.11</v>
      </c>
      <c r="T4678">
        <v>23227.11</v>
      </c>
      <c r="U4678" s="42">
        <v>44305</v>
      </c>
      <c r="V4678">
        <v>4</v>
      </c>
      <c r="W4678">
        <v>3.7040000000000002</v>
      </c>
      <c r="X4678" s="44">
        <v>23227.11</v>
      </c>
      <c r="Y4678" s="45" t="s">
        <v>157</v>
      </c>
      <c r="Z4678" s="35" t="s">
        <v>149</v>
      </c>
      <c r="AA4678" s="35" t="s">
        <v>146</v>
      </c>
    </row>
    <row r="4679" spans="1:27" x14ac:dyDescent="0.25">
      <c r="A4679" t="s">
        <v>563</v>
      </c>
      <c r="B4679" t="s">
        <v>859</v>
      </c>
      <c r="C4679" t="s">
        <v>853</v>
      </c>
      <c r="E4679" t="s">
        <v>13760</v>
      </c>
      <c r="F4679" t="s">
        <v>13761</v>
      </c>
      <c r="G4679" t="s">
        <v>13762</v>
      </c>
      <c r="H4679" t="s">
        <v>10625</v>
      </c>
      <c r="I4679" t="s">
        <v>8844</v>
      </c>
      <c r="J4679" t="s">
        <v>9962</v>
      </c>
      <c r="K4679" t="s">
        <v>8819</v>
      </c>
      <c r="L4679" t="s">
        <v>34</v>
      </c>
      <c r="M4679" t="s">
        <v>94</v>
      </c>
      <c r="N4679" t="s">
        <v>10820</v>
      </c>
      <c r="O4679" s="42">
        <v>44306</v>
      </c>
      <c r="P4679" s="42">
        <v>44306</v>
      </c>
      <c r="Q4679">
        <v>36.53</v>
      </c>
      <c r="R4679">
        <v>36.53</v>
      </c>
      <c r="S4679" s="44">
        <v>23452.26</v>
      </c>
      <c r="T4679">
        <v>23452.26</v>
      </c>
      <c r="U4679" s="42">
        <v>44306</v>
      </c>
      <c r="V4679">
        <v>4</v>
      </c>
      <c r="W4679">
        <v>3.7040000000000002</v>
      </c>
      <c r="X4679" s="44">
        <v>23452.26</v>
      </c>
      <c r="Y4679" s="45" t="s">
        <v>157</v>
      </c>
      <c r="Z4679" s="35" t="s">
        <v>149</v>
      </c>
      <c r="AA4679" s="35" t="s">
        <v>146</v>
      </c>
    </row>
    <row r="4680" spans="1:27" x14ac:dyDescent="0.25">
      <c r="A4680" t="s">
        <v>150</v>
      </c>
      <c r="B4680" t="s">
        <v>151</v>
      </c>
      <c r="C4680" t="s">
        <v>152</v>
      </c>
      <c r="E4680" t="s">
        <v>13763</v>
      </c>
      <c r="F4680" t="s">
        <v>13764</v>
      </c>
      <c r="G4680" t="s">
        <v>13765</v>
      </c>
      <c r="H4680" t="s">
        <v>7925</v>
      </c>
      <c r="I4680" t="s">
        <v>7695</v>
      </c>
      <c r="J4680" t="s">
        <v>65</v>
      </c>
      <c r="K4680" t="s">
        <v>7778</v>
      </c>
      <c r="L4680" t="s">
        <v>4</v>
      </c>
      <c r="M4680" t="s">
        <v>64</v>
      </c>
      <c r="N4680" t="s">
        <v>149</v>
      </c>
      <c r="O4680" s="42">
        <v>44300</v>
      </c>
      <c r="P4680" s="42">
        <v>44301</v>
      </c>
      <c r="Q4680">
        <v>274</v>
      </c>
      <c r="R4680">
        <v>274</v>
      </c>
      <c r="S4680" s="44">
        <v>23452.54</v>
      </c>
      <c r="T4680">
        <v>23452.54</v>
      </c>
      <c r="U4680" s="42">
        <v>44300</v>
      </c>
      <c r="V4680">
        <v>4</v>
      </c>
      <c r="W4680">
        <v>3.7040000000000002</v>
      </c>
      <c r="X4680" s="44">
        <v>6331.6792656587468</v>
      </c>
      <c r="Y4680" s="45" t="s">
        <v>157</v>
      </c>
      <c r="Z4680" s="35" t="s">
        <v>149</v>
      </c>
      <c r="AA4680" s="35" t="s">
        <v>146</v>
      </c>
    </row>
    <row r="4681" spans="1:27" x14ac:dyDescent="0.25">
      <c r="A4681" t="s">
        <v>150</v>
      </c>
      <c r="B4681" t="s">
        <v>151</v>
      </c>
      <c r="C4681" t="s">
        <v>152</v>
      </c>
      <c r="E4681" t="s">
        <v>13766</v>
      </c>
      <c r="F4681" t="s">
        <v>13767</v>
      </c>
      <c r="G4681" t="s">
        <v>13768</v>
      </c>
      <c r="H4681" t="s">
        <v>12428</v>
      </c>
      <c r="I4681" t="s">
        <v>8879</v>
      </c>
      <c r="J4681" t="s">
        <v>65</v>
      </c>
      <c r="K4681" t="s">
        <v>7778</v>
      </c>
      <c r="L4681" t="s">
        <v>4</v>
      </c>
      <c r="M4681" t="s">
        <v>64</v>
      </c>
      <c r="N4681" t="s">
        <v>149</v>
      </c>
      <c r="O4681" s="42">
        <v>44312</v>
      </c>
      <c r="P4681" s="42">
        <v>44313</v>
      </c>
      <c r="Q4681">
        <v>271</v>
      </c>
      <c r="R4681">
        <v>271</v>
      </c>
      <c r="S4681" s="44">
        <v>23655.08</v>
      </c>
      <c r="T4681">
        <v>23655.08</v>
      </c>
      <c r="U4681" s="42">
        <v>44312</v>
      </c>
      <c r="V4681">
        <v>4</v>
      </c>
      <c r="W4681">
        <v>3.7040000000000002</v>
      </c>
      <c r="X4681" s="44">
        <v>6386.3606911447077</v>
      </c>
      <c r="Y4681" s="45" t="s">
        <v>157</v>
      </c>
      <c r="Z4681" s="35" t="s">
        <v>149</v>
      </c>
      <c r="AA4681" s="35" t="s">
        <v>146</v>
      </c>
    </row>
    <row r="4682" spans="1:27" x14ac:dyDescent="0.25">
      <c r="A4682" t="s">
        <v>150</v>
      </c>
      <c r="B4682" t="s">
        <v>151</v>
      </c>
      <c r="C4682" t="s">
        <v>152</v>
      </c>
      <c r="E4682" t="s">
        <v>13769</v>
      </c>
      <c r="F4682" t="s">
        <v>13770</v>
      </c>
      <c r="G4682" t="s">
        <v>13771</v>
      </c>
      <c r="H4682" t="s">
        <v>7925</v>
      </c>
      <c r="I4682" t="s">
        <v>7695</v>
      </c>
      <c r="J4682" t="s">
        <v>65</v>
      </c>
      <c r="K4682" t="s">
        <v>7778</v>
      </c>
      <c r="L4682" t="s">
        <v>4</v>
      </c>
      <c r="M4682" t="s">
        <v>64</v>
      </c>
      <c r="N4682" t="s">
        <v>149</v>
      </c>
      <c r="O4682" s="42">
        <v>44316</v>
      </c>
      <c r="P4682" s="42">
        <v>44317</v>
      </c>
      <c r="Q4682">
        <v>280</v>
      </c>
      <c r="R4682">
        <v>280</v>
      </c>
      <c r="S4682" s="44">
        <v>23966.1</v>
      </c>
      <c r="T4682">
        <v>23966.1</v>
      </c>
      <c r="U4682" s="42">
        <v>44316</v>
      </c>
      <c r="V4682">
        <v>4</v>
      </c>
      <c r="W4682">
        <v>3.7040000000000002</v>
      </c>
      <c r="X4682" s="44">
        <v>6470.3293736501073</v>
      </c>
      <c r="Y4682" s="45" t="s">
        <v>157</v>
      </c>
      <c r="Z4682" s="35" t="s">
        <v>149</v>
      </c>
      <c r="AA4682" s="35" t="s">
        <v>146</v>
      </c>
    </row>
    <row r="4683" spans="1:27" x14ac:dyDescent="0.25">
      <c r="A4683" t="s">
        <v>563</v>
      </c>
      <c r="B4683" t="s">
        <v>859</v>
      </c>
      <c r="C4683" t="s">
        <v>565</v>
      </c>
      <c r="E4683" t="s">
        <v>13772</v>
      </c>
      <c r="F4683" t="s">
        <v>13773</v>
      </c>
      <c r="G4683" t="s">
        <v>13774</v>
      </c>
      <c r="H4683" t="s">
        <v>2929</v>
      </c>
      <c r="I4683" t="s">
        <v>2549</v>
      </c>
      <c r="J4683" t="s">
        <v>63</v>
      </c>
      <c r="K4683" t="s">
        <v>141</v>
      </c>
      <c r="L4683" t="s">
        <v>34</v>
      </c>
      <c r="M4683" t="s">
        <v>94</v>
      </c>
      <c r="N4683" t="s">
        <v>149</v>
      </c>
      <c r="O4683" s="42">
        <v>44302</v>
      </c>
      <c r="P4683" s="42">
        <v>44302</v>
      </c>
      <c r="Q4683">
        <v>34.299999999999997</v>
      </c>
      <c r="R4683">
        <v>34.299999999999997</v>
      </c>
      <c r="S4683" s="44">
        <v>24010</v>
      </c>
      <c r="T4683">
        <v>24010</v>
      </c>
      <c r="U4683" s="42">
        <v>44302</v>
      </c>
      <c r="V4683">
        <v>4</v>
      </c>
      <c r="W4683">
        <v>3.7040000000000002</v>
      </c>
      <c r="X4683" s="44">
        <v>24010</v>
      </c>
      <c r="Y4683" s="45" t="s">
        <v>157</v>
      </c>
      <c r="Z4683" s="35" t="s">
        <v>149</v>
      </c>
      <c r="AA4683" s="35" t="s">
        <v>146</v>
      </c>
    </row>
    <row r="4684" spans="1:27" x14ac:dyDescent="0.25">
      <c r="A4684" t="s">
        <v>563</v>
      </c>
      <c r="B4684" t="s">
        <v>859</v>
      </c>
      <c r="C4684" t="s">
        <v>853</v>
      </c>
      <c r="E4684" t="s">
        <v>13775</v>
      </c>
      <c r="F4684" t="s">
        <v>13776</v>
      </c>
      <c r="G4684" t="s">
        <v>13777</v>
      </c>
      <c r="H4684" t="s">
        <v>10625</v>
      </c>
      <c r="I4684" t="s">
        <v>8844</v>
      </c>
      <c r="J4684" t="s">
        <v>9962</v>
      </c>
      <c r="K4684" t="s">
        <v>8819</v>
      </c>
      <c r="L4684" t="s">
        <v>34</v>
      </c>
      <c r="M4684" t="s">
        <v>94</v>
      </c>
      <c r="N4684" t="s">
        <v>149</v>
      </c>
      <c r="O4684" s="42">
        <v>44308</v>
      </c>
      <c r="P4684" s="42">
        <v>44308</v>
      </c>
      <c r="Q4684">
        <v>38.229999999999997</v>
      </c>
      <c r="R4684">
        <v>38.229999999999997</v>
      </c>
      <c r="S4684" s="44">
        <v>24123.13</v>
      </c>
      <c r="T4684">
        <v>24123.13</v>
      </c>
      <c r="U4684" s="42">
        <v>44308</v>
      </c>
      <c r="V4684">
        <v>4</v>
      </c>
      <c r="W4684">
        <v>3.7040000000000002</v>
      </c>
      <c r="X4684" s="44">
        <v>24123.13</v>
      </c>
      <c r="Y4684" s="45" t="s">
        <v>157</v>
      </c>
      <c r="Z4684" s="35" t="s">
        <v>149</v>
      </c>
      <c r="AA4684" s="35" t="s">
        <v>146</v>
      </c>
    </row>
    <row r="4685" spans="1:27" x14ac:dyDescent="0.25">
      <c r="A4685" t="s">
        <v>563</v>
      </c>
      <c r="B4685" t="s">
        <v>859</v>
      </c>
      <c r="C4685" t="s">
        <v>565</v>
      </c>
      <c r="E4685" t="s">
        <v>13778</v>
      </c>
      <c r="F4685" t="s">
        <v>13779</v>
      </c>
      <c r="G4685" t="s">
        <v>13780</v>
      </c>
      <c r="H4685" t="s">
        <v>2929</v>
      </c>
      <c r="I4685" t="s">
        <v>2549</v>
      </c>
      <c r="J4685" t="s">
        <v>63</v>
      </c>
      <c r="K4685" t="s">
        <v>141</v>
      </c>
      <c r="L4685" t="s">
        <v>34</v>
      </c>
      <c r="M4685" t="s">
        <v>94</v>
      </c>
      <c r="N4685" t="s">
        <v>149</v>
      </c>
      <c r="O4685" s="42">
        <v>44295</v>
      </c>
      <c r="P4685" s="42">
        <v>44295</v>
      </c>
      <c r="Q4685">
        <v>34.65</v>
      </c>
      <c r="R4685">
        <v>34.65</v>
      </c>
      <c r="S4685" s="44">
        <v>24255</v>
      </c>
      <c r="T4685">
        <v>24255</v>
      </c>
      <c r="U4685" s="42">
        <v>44295</v>
      </c>
      <c r="V4685">
        <v>4</v>
      </c>
      <c r="W4685">
        <v>3.7040000000000002</v>
      </c>
      <c r="X4685" s="44">
        <v>24255</v>
      </c>
      <c r="Y4685" s="45" t="s">
        <v>157</v>
      </c>
      <c r="Z4685" s="35" t="s">
        <v>149</v>
      </c>
      <c r="AA4685" s="35" t="s">
        <v>146</v>
      </c>
    </row>
    <row r="4686" spans="1:27" x14ac:dyDescent="0.25">
      <c r="A4686" t="s">
        <v>563</v>
      </c>
      <c r="B4686" t="s">
        <v>859</v>
      </c>
      <c r="C4686" t="s">
        <v>565</v>
      </c>
      <c r="E4686" t="s">
        <v>13781</v>
      </c>
      <c r="F4686" t="s">
        <v>13782</v>
      </c>
      <c r="G4686" t="s">
        <v>13783</v>
      </c>
      <c r="H4686" t="s">
        <v>2929</v>
      </c>
      <c r="I4686" t="s">
        <v>2549</v>
      </c>
      <c r="J4686" t="s">
        <v>63</v>
      </c>
      <c r="K4686" t="s">
        <v>141</v>
      </c>
      <c r="L4686" t="s">
        <v>34</v>
      </c>
      <c r="M4686" t="s">
        <v>94</v>
      </c>
      <c r="N4686" t="s">
        <v>149</v>
      </c>
      <c r="O4686" s="42">
        <v>44312</v>
      </c>
      <c r="P4686" s="42">
        <v>44312</v>
      </c>
      <c r="Q4686">
        <v>35.19</v>
      </c>
      <c r="R4686">
        <v>35.19</v>
      </c>
      <c r="S4686" s="44">
        <v>24633</v>
      </c>
      <c r="T4686">
        <v>24633</v>
      </c>
      <c r="U4686" s="42">
        <v>44312</v>
      </c>
      <c r="V4686">
        <v>4</v>
      </c>
      <c r="W4686">
        <v>3.7040000000000002</v>
      </c>
      <c r="X4686" s="44">
        <v>24633</v>
      </c>
      <c r="Y4686" s="45" t="s">
        <v>157</v>
      </c>
      <c r="Z4686" s="35" t="s">
        <v>149</v>
      </c>
      <c r="AA4686" s="35" t="s">
        <v>146</v>
      </c>
    </row>
    <row r="4687" spans="1:27" x14ac:dyDescent="0.25">
      <c r="A4687" t="s">
        <v>563</v>
      </c>
      <c r="B4687" t="s">
        <v>859</v>
      </c>
      <c r="C4687" t="s">
        <v>853</v>
      </c>
      <c r="E4687" t="s">
        <v>13784</v>
      </c>
      <c r="F4687" t="s">
        <v>13785</v>
      </c>
      <c r="G4687" t="s">
        <v>13786</v>
      </c>
      <c r="H4687" t="s">
        <v>1805</v>
      </c>
      <c r="I4687" t="s">
        <v>38</v>
      </c>
      <c r="J4687" t="s">
        <v>63</v>
      </c>
      <c r="K4687" t="s">
        <v>141</v>
      </c>
      <c r="L4687" t="s">
        <v>34</v>
      </c>
      <c r="M4687" t="s">
        <v>94</v>
      </c>
      <c r="N4687" t="s">
        <v>149</v>
      </c>
      <c r="O4687" s="42">
        <v>44302</v>
      </c>
      <c r="P4687" s="42">
        <v>44302</v>
      </c>
      <c r="Q4687">
        <v>35.92</v>
      </c>
      <c r="R4687">
        <v>35.92</v>
      </c>
      <c r="S4687" s="44">
        <v>25144</v>
      </c>
      <c r="T4687">
        <v>25144</v>
      </c>
      <c r="U4687" s="42">
        <v>44302</v>
      </c>
      <c r="V4687">
        <v>4</v>
      </c>
      <c r="W4687">
        <v>3.7040000000000002</v>
      </c>
      <c r="X4687" s="44">
        <v>25144</v>
      </c>
      <c r="Y4687" s="45" t="s">
        <v>157</v>
      </c>
      <c r="Z4687" s="35" t="s">
        <v>149</v>
      </c>
      <c r="AA4687" s="35" t="s">
        <v>146</v>
      </c>
    </row>
    <row r="4688" spans="1:27" x14ac:dyDescent="0.25">
      <c r="A4688" t="s">
        <v>563</v>
      </c>
      <c r="B4688" t="s">
        <v>859</v>
      </c>
      <c r="C4688" t="s">
        <v>853</v>
      </c>
      <c r="E4688" t="s">
        <v>13787</v>
      </c>
      <c r="F4688" t="s">
        <v>13788</v>
      </c>
      <c r="G4688" t="s">
        <v>13789</v>
      </c>
      <c r="H4688" t="s">
        <v>10625</v>
      </c>
      <c r="I4688" t="s">
        <v>8844</v>
      </c>
      <c r="J4688" t="s">
        <v>9962</v>
      </c>
      <c r="K4688" t="s">
        <v>8819</v>
      </c>
      <c r="L4688" t="s">
        <v>34</v>
      </c>
      <c r="M4688" t="s">
        <v>94</v>
      </c>
      <c r="N4688" t="s">
        <v>10629</v>
      </c>
      <c r="O4688" s="42">
        <v>44305</v>
      </c>
      <c r="P4688" s="42">
        <v>44305</v>
      </c>
      <c r="Q4688">
        <v>40.159999999999997</v>
      </c>
      <c r="R4688">
        <v>40.159999999999997</v>
      </c>
      <c r="S4688" s="44">
        <v>25340.959999999999</v>
      </c>
      <c r="T4688">
        <v>25340.959999999999</v>
      </c>
      <c r="U4688" s="42">
        <v>44305</v>
      </c>
      <c r="V4688">
        <v>4</v>
      </c>
      <c r="W4688">
        <v>3.7040000000000002</v>
      </c>
      <c r="X4688" s="44">
        <v>25340.959999999999</v>
      </c>
      <c r="Y4688" s="45" t="s">
        <v>157</v>
      </c>
      <c r="Z4688" s="35" t="s">
        <v>149</v>
      </c>
      <c r="AA4688" s="35" t="s">
        <v>146</v>
      </c>
    </row>
    <row r="4689" spans="1:27" x14ac:dyDescent="0.25">
      <c r="A4689" t="s">
        <v>563</v>
      </c>
      <c r="B4689" t="s">
        <v>859</v>
      </c>
      <c r="C4689" t="s">
        <v>853</v>
      </c>
      <c r="E4689" t="s">
        <v>13790</v>
      </c>
      <c r="F4689" t="s">
        <v>13791</v>
      </c>
      <c r="G4689" t="s">
        <v>13792</v>
      </c>
      <c r="H4689" t="s">
        <v>9961</v>
      </c>
      <c r="I4689" t="s">
        <v>8841</v>
      </c>
      <c r="J4689" t="s">
        <v>9962</v>
      </c>
      <c r="K4689" t="s">
        <v>8819</v>
      </c>
      <c r="L4689" t="s">
        <v>34</v>
      </c>
      <c r="M4689" t="s">
        <v>94</v>
      </c>
      <c r="N4689" t="s">
        <v>149</v>
      </c>
      <c r="O4689" s="42">
        <v>44306</v>
      </c>
      <c r="P4689" s="42">
        <v>44306</v>
      </c>
      <c r="Q4689">
        <v>36.380000000000003</v>
      </c>
      <c r="R4689">
        <v>36.380000000000003</v>
      </c>
      <c r="S4689" s="44">
        <v>25466</v>
      </c>
      <c r="T4689">
        <v>25466</v>
      </c>
      <c r="U4689" s="42">
        <v>44307</v>
      </c>
      <c r="V4689">
        <v>4</v>
      </c>
      <c r="W4689">
        <v>3.7040000000000002</v>
      </c>
      <c r="X4689" s="44">
        <v>25466</v>
      </c>
      <c r="Y4689" s="45" t="s">
        <v>157</v>
      </c>
      <c r="Z4689" s="35" t="s">
        <v>149</v>
      </c>
      <c r="AA4689" s="35" t="s">
        <v>146</v>
      </c>
    </row>
    <row r="4690" spans="1:27" x14ac:dyDescent="0.25">
      <c r="A4690" t="s">
        <v>563</v>
      </c>
      <c r="B4690" t="s">
        <v>859</v>
      </c>
      <c r="C4690" t="s">
        <v>853</v>
      </c>
      <c r="E4690" t="s">
        <v>13793</v>
      </c>
      <c r="F4690" t="s">
        <v>13794</v>
      </c>
      <c r="G4690" t="s">
        <v>13795</v>
      </c>
      <c r="H4690" t="s">
        <v>10625</v>
      </c>
      <c r="I4690" t="s">
        <v>8844</v>
      </c>
      <c r="J4690" t="s">
        <v>9962</v>
      </c>
      <c r="K4690" t="s">
        <v>8819</v>
      </c>
      <c r="L4690" t="s">
        <v>34</v>
      </c>
      <c r="M4690" t="s">
        <v>94</v>
      </c>
      <c r="N4690" t="s">
        <v>149</v>
      </c>
      <c r="O4690" s="42">
        <v>44308</v>
      </c>
      <c r="P4690" s="42">
        <v>44308</v>
      </c>
      <c r="Q4690">
        <v>40.5</v>
      </c>
      <c r="R4690">
        <v>40.5</v>
      </c>
      <c r="S4690" s="44">
        <v>25555.5</v>
      </c>
      <c r="T4690">
        <v>25555.5</v>
      </c>
      <c r="U4690" s="42">
        <v>44308</v>
      </c>
      <c r="V4690">
        <v>4</v>
      </c>
      <c r="W4690">
        <v>3.7040000000000002</v>
      </c>
      <c r="X4690" s="44">
        <v>25555.5</v>
      </c>
      <c r="Y4690" s="45" t="s">
        <v>157</v>
      </c>
      <c r="Z4690" s="35" t="s">
        <v>149</v>
      </c>
      <c r="AA4690" s="35" t="s">
        <v>146</v>
      </c>
    </row>
    <row r="4691" spans="1:27" x14ac:dyDescent="0.25">
      <c r="A4691" t="s">
        <v>563</v>
      </c>
      <c r="B4691" t="s">
        <v>859</v>
      </c>
      <c r="C4691" t="s">
        <v>853</v>
      </c>
      <c r="E4691" t="s">
        <v>13796</v>
      </c>
      <c r="F4691" t="s">
        <v>13797</v>
      </c>
      <c r="G4691" t="s">
        <v>13798</v>
      </c>
      <c r="H4691" t="s">
        <v>9961</v>
      </c>
      <c r="I4691" t="s">
        <v>8841</v>
      </c>
      <c r="J4691" t="s">
        <v>9962</v>
      </c>
      <c r="K4691" t="s">
        <v>8819</v>
      </c>
      <c r="L4691" t="s">
        <v>34</v>
      </c>
      <c r="M4691" t="s">
        <v>94</v>
      </c>
      <c r="N4691" t="s">
        <v>149</v>
      </c>
      <c r="O4691" s="42">
        <v>44306</v>
      </c>
      <c r="P4691" s="42">
        <v>44306</v>
      </c>
      <c r="Q4691">
        <v>36.619999999999997</v>
      </c>
      <c r="R4691">
        <v>36.619999999999997</v>
      </c>
      <c r="S4691" s="44">
        <v>25634</v>
      </c>
      <c r="T4691">
        <v>25634</v>
      </c>
      <c r="U4691" s="42">
        <v>44307</v>
      </c>
      <c r="V4691">
        <v>4</v>
      </c>
      <c r="W4691">
        <v>3.7040000000000002</v>
      </c>
      <c r="X4691" s="44">
        <v>25634</v>
      </c>
      <c r="Y4691" s="45" t="s">
        <v>157</v>
      </c>
      <c r="Z4691" s="35" t="s">
        <v>149</v>
      </c>
      <c r="AA4691" s="35" t="s">
        <v>146</v>
      </c>
    </row>
    <row r="4692" spans="1:27" x14ac:dyDescent="0.25">
      <c r="A4692" t="s">
        <v>563</v>
      </c>
      <c r="B4692" t="s">
        <v>859</v>
      </c>
      <c r="C4692" t="s">
        <v>853</v>
      </c>
      <c r="E4692" t="s">
        <v>13799</v>
      </c>
      <c r="F4692" t="s">
        <v>13800</v>
      </c>
      <c r="G4692" t="s">
        <v>13801</v>
      </c>
      <c r="H4692" t="s">
        <v>1805</v>
      </c>
      <c r="I4692" t="s">
        <v>38</v>
      </c>
      <c r="J4692" t="s">
        <v>63</v>
      </c>
      <c r="K4692" t="s">
        <v>141</v>
      </c>
      <c r="L4692" t="s">
        <v>34</v>
      </c>
      <c r="M4692" t="s">
        <v>94</v>
      </c>
      <c r="N4692" t="s">
        <v>149</v>
      </c>
      <c r="O4692" s="42">
        <v>44308</v>
      </c>
      <c r="P4692" s="42">
        <v>44308</v>
      </c>
      <c r="Q4692">
        <v>36.75</v>
      </c>
      <c r="R4692">
        <v>36.75</v>
      </c>
      <c r="S4692" s="44">
        <v>25725</v>
      </c>
      <c r="T4692">
        <v>25725</v>
      </c>
      <c r="U4692" s="42">
        <v>44308</v>
      </c>
      <c r="V4692">
        <v>4</v>
      </c>
      <c r="W4692">
        <v>3.7040000000000002</v>
      </c>
      <c r="X4692" s="44">
        <v>25725</v>
      </c>
      <c r="Y4692" s="45" t="s">
        <v>157</v>
      </c>
      <c r="Z4692" s="35" t="s">
        <v>149</v>
      </c>
      <c r="AA4692" s="35" t="s">
        <v>146</v>
      </c>
    </row>
    <row r="4693" spans="1:27" x14ac:dyDescent="0.25">
      <c r="A4693" t="s">
        <v>563</v>
      </c>
      <c r="B4693" t="s">
        <v>859</v>
      </c>
      <c r="C4693" t="s">
        <v>853</v>
      </c>
      <c r="E4693" t="s">
        <v>13802</v>
      </c>
      <c r="F4693" t="s">
        <v>13803</v>
      </c>
      <c r="G4693" t="s">
        <v>13804</v>
      </c>
      <c r="H4693" t="s">
        <v>1805</v>
      </c>
      <c r="I4693" t="s">
        <v>38</v>
      </c>
      <c r="J4693" t="s">
        <v>63</v>
      </c>
      <c r="K4693" t="s">
        <v>141</v>
      </c>
      <c r="L4693" t="s">
        <v>34</v>
      </c>
      <c r="M4693" t="s">
        <v>94</v>
      </c>
      <c r="N4693" t="s">
        <v>149</v>
      </c>
      <c r="O4693" s="42">
        <v>44295</v>
      </c>
      <c r="P4693" s="42">
        <v>44295</v>
      </c>
      <c r="Q4693">
        <v>36.81</v>
      </c>
      <c r="R4693">
        <v>36.81</v>
      </c>
      <c r="S4693" s="44">
        <v>25767</v>
      </c>
      <c r="T4693">
        <v>25767</v>
      </c>
      <c r="U4693" s="42">
        <v>44295</v>
      </c>
      <c r="V4693">
        <v>4</v>
      </c>
      <c r="W4693">
        <v>3.7040000000000002</v>
      </c>
      <c r="X4693" s="44">
        <v>25767</v>
      </c>
      <c r="Y4693" s="45" t="s">
        <v>157</v>
      </c>
      <c r="Z4693" s="35" t="s">
        <v>149</v>
      </c>
      <c r="AA4693" s="35" t="s">
        <v>146</v>
      </c>
    </row>
    <row r="4694" spans="1:27" x14ac:dyDescent="0.25">
      <c r="A4694" t="s">
        <v>150</v>
      </c>
      <c r="B4694" t="s">
        <v>151</v>
      </c>
      <c r="C4694" t="s">
        <v>152</v>
      </c>
      <c r="E4694" t="s">
        <v>13805</v>
      </c>
      <c r="F4694" t="s">
        <v>13806</v>
      </c>
      <c r="G4694" t="s">
        <v>13807</v>
      </c>
      <c r="H4694" t="s">
        <v>156</v>
      </c>
      <c r="I4694" t="s">
        <v>37</v>
      </c>
      <c r="J4694" t="s">
        <v>65</v>
      </c>
      <c r="K4694" t="s">
        <v>7778</v>
      </c>
      <c r="L4694" t="s">
        <v>4</v>
      </c>
      <c r="M4694" t="s">
        <v>64</v>
      </c>
      <c r="N4694" t="s">
        <v>149</v>
      </c>
      <c r="O4694" s="42">
        <v>44309</v>
      </c>
      <c r="P4694" s="42">
        <v>44310</v>
      </c>
      <c r="Q4694">
        <v>300</v>
      </c>
      <c r="R4694">
        <v>300</v>
      </c>
      <c r="S4694" s="44">
        <v>25845</v>
      </c>
      <c r="T4694">
        <v>25845</v>
      </c>
      <c r="U4694" s="42">
        <v>44309</v>
      </c>
      <c r="V4694">
        <v>4</v>
      </c>
      <c r="W4694">
        <v>3.7040000000000002</v>
      </c>
      <c r="X4694" s="44">
        <v>6977.5917926565871</v>
      </c>
      <c r="Y4694" s="45" t="s">
        <v>157</v>
      </c>
      <c r="Z4694" s="35" t="s">
        <v>149</v>
      </c>
      <c r="AA4694" s="35" t="s">
        <v>146</v>
      </c>
    </row>
    <row r="4695" spans="1:27" x14ac:dyDescent="0.25">
      <c r="A4695" t="s">
        <v>150</v>
      </c>
      <c r="B4695" t="s">
        <v>151</v>
      </c>
      <c r="C4695" t="s">
        <v>152</v>
      </c>
      <c r="E4695" t="s">
        <v>13808</v>
      </c>
      <c r="F4695" t="s">
        <v>13809</v>
      </c>
      <c r="G4695" t="s">
        <v>13810</v>
      </c>
      <c r="H4695" t="s">
        <v>156</v>
      </c>
      <c r="I4695" t="s">
        <v>37</v>
      </c>
      <c r="J4695" t="s">
        <v>65</v>
      </c>
      <c r="K4695" t="s">
        <v>7778</v>
      </c>
      <c r="L4695" t="s">
        <v>4</v>
      </c>
      <c r="M4695" t="s">
        <v>64</v>
      </c>
      <c r="N4695" t="s">
        <v>149</v>
      </c>
      <c r="O4695" s="42">
        <v>44309</v>
      </c>
      <c r="P4695" s="42">
        <v>44310</v>
      </c>
      <c r="Q4695">
        <v>300</v>
      </c>
      <c r="R4695">
        <v>300</v>
      </c>
      <c r="S4695" s="44">
        <v>25845</v>
      </c>
      <c r="T4695">
        <v>25845</v>
      </c>
      <c r="U4695" s="42">
        <v>44309</v>
      </c>
      <c r="V4695">
        <v>4</v>
      </c>
      <c r="W4695">
        <v>3.7040000000000002</v>
      </c>
      <c r="X4695" s="44">
        <v>6977.5917926565871</v>
      </c>
      <c r="Y4695" s="45" t="s">
        <v>157</v>
      </c>
      <c r="Z4695" s="35" t="s">
        <v>149</v>
      </c>
      <c r="AA4695" s="35" t="s">
        <v>146</v>
      </c>
    </row>
    <row r="4696" spans="1:27" x14ac:dyDescent="0.25">
      <c r="A4696" t="s">
        <v>563</v>
      </c>
      <c r="B4696" t="s">
        <v>859</v>
      </c>
      <c r="C4696" t="s">
        <v>853</v>
      </c>
      <c r="E4696" t="s">
        <v>13811</v>
      </c>
      <c r="F4696" t="s">
        <v>13812</v>
      </c>
      <c r="G4696" t="s">
        <v>13813</v>
      </c>
      <c r="H4696" t="s">
        <v>10625</v>
      </c>
      <c r="I4696" t="s">
        <v>8844</v>
      </c>
      <c r="J4696" t="s">
        <v>9962</v>
      </c>
      <c r="K4696" t="s">
        <v>8819</v>
      </c>
      <c r="L4696" t="s">
        <v>34</v>
      </c>
      <c r="M4696" t="s">
        <v>94</v>
      </c>
      <c r="N4696" t="s">
        <v>11210</v>
      </c>
      <c r="O4696" s="42">
        <v>44312</v>
      </c>
      <c r="P4696" s="42">
        <v>44312</v>
      </c>
      <c r="Q4696">
        <v>40.29</v>
      </c>
      <c r="R4696">
        <v>40.29</v>
      </c>
      <c r="S4696" s="44">
        <v>25866.18</v>
      </c>
      <c r="T4696">
        <v>25866.18</v>
      </c>
      <c r="U4696" s="42">
        <v>44312</v>
      </c>
      <c r="V4696">
        <v>4</v>
      </c>
      <c r="W4696">
        <v>3.7040000000000002</v>
      </c>
      <c r="X4696" s="44">
        <v>25866.18</v>
      </c>
      <c r="Y4696" s="45" t="s">
        <v>157</v>
      </c>
      <c r="Z4696" s="35" t="s">
        <v>149</v>
      </c>
      <c r="AA4696" s="35" t="s">
        <v>146</v>
      </c>
    </row>
    <row r="4697" spans="1:27" x14ac:dyDescent="0.25">
      <c r="A4697" t="s">
        <v>150</v>
      </c>
      <c r="B4697" t="s">
        <v>151</v>
      </c>
      <c r="C4697" t="s">
        <v>152</v>
      </c>
      <c r="E4697" t="s">
        <v>13814</v>
      </c>
      <c r="F4697" t="s">
        <v>13815</v>
      </c>
      <c r="G4697" t="s">
        <v>13816</v>
      </c>
      <c r="H4697" t="s">
        <v>7776</v>
      </c>
      <c r="I4697" t="s">
        <v>7777</v>
      </c>
      <c r="J4697" t="s">
        <v>65</v>
      </c>
      <c r="K4697" t="s">
        <v>7778</v>
      </c>
      <c r="L4697" t="s">
        <v>4</v>
      </c>
      <c r="M4697" t="s">
        <v>64</v>
      </c>
      <c r="N4697" t="s">
        <v>149</v>
      </c>
      <c r="O4697" s="42">
        <v>44302</v>
      </c>
      <c r="P4697" s="42">
        <v>44303</v>
      </c>
      <c r="Q4697">
        <v>300</v>
      </c>
      <c r="R4697">
        <v>300</v>
      </c>
      <c r="S4697" s="44">
        <v>25932.2</v>
      </c>
      <c r="T4697">
        <v>25932.2</v>
      </c>
      <c r="U4697" s="42">
        <v>44302</v>
      </c>
      <c r="V4697">
        <v>4</v>
      </c>
      <c r="W4697">
        <v>3.7040000000000002</v>
      </c>
      <c r="X4697" s="44">
        <v>7001.1339092872568</v>
      </c>
      <c r="Y4697" s="45" t="s">
        <v>157</v>
      </c>
      <c r="Z4697" s="35" t="s">
        <v>149</v>
      </c>
      <c r="AA4697" s="35" t="s">
        <v>146</v>
      </c>
    </row>
    <row r="4698" spans="1:27" x14ac:dyDescent="0.25">
      <c r="A4698" t="s">
        <v>150</v>
      </c>
      <c r="B4698" t="s">
        <v>151</v>
      </c>
      <c r="C4698" t="s">
        <v>152</v>
      </c>
      <c r="E4698" t="s">
        <v>13817</v>
      </c>
      <c r="F4698" t="s">
        <v>13818</v>
      </c>
      <c r="G4698" t="s">
        <v>13819</v>
      </c>
      <c r="H4698" t="s">
        <v>10080</v>
      </c>
      <c r="I4698" t="s">
        <v>8877</v>
      </c>
      <c r="J4698" t="s">
        <v>65</v>
      </c>
      <c r="K4698" t="s">
        <v>7778</v>
      </c>
      <c r="L4698" t="s">
        <v>4</v>
      </c>
      <c r="M4698" t="s">
        <v>64</v>
      </c>
      <c r="N4698" t="s">
        <v>149</v>
      </c>
      <c r="O4698" s="42">
        <v>44316</v>
      </c>
      <c r="P4698" s="42">
        <v>44317</v>
      </c>
      <c r="Q4698">
        <v>300</v>
      </c>
      <c r="R4698">
        <v>300</v>
      </c>
      <c r="S4698" s="44">
        <v>25932.2</v>
      </c>
      <c r="T4698">
        <v>25932.2</v>
      </c>
      <c r="U4698" s="42">
        <v>44316</v>
      </c>
      <c r="V4698">
        <v>4</v>
      </c>
      <c r="W4698">
        <v>3.7040000000000002</v>
      </c>
      <c r="X4698" s="44">
        <v>7001.1339092872568</v>
      </c>
      <c r="Y4698" s="45" t="s">
        <v>157</v>
      </c>
      <c r="Z4698" s="35" t="s">
        <v>149</v>
      </c>
      <c r="AA4698" s="35" t="s">
        <v>146</v>
      </c>
    </row>
    <row r="4699" spans="1:27" x14ac:dyDescent="0.25">
      <c r="A4699" t="s">
        <v>563</v>
      </c>
      <c r="B4699" t="s">
        <v>859</v>
      </c>
      <c r="C4699" t="s">
        <v>853</v>
      </c>
      <c r="E4699" t="s">
        <v>13820</v>
      </c>
      <c r="F4699" t="s">
        <v>13821</v>
      </c>
      <c r="G4699" t="s">
        <v>13822</v>
      </c>
      <c r="H4699" t="s">
        <v>10625</v>
      </c>
      <c r="I4699" t="s">
        <v>8844</v>
      </c>
      <c r="J4699" t="s">
        <v>9962</v>
      </c>
      <c r="K4699" t="s">
        <v>8819</v>
      </c>
      <c r="L4699" t="s">
        <v>34</v>
      </c>
      <c r="M4699" t="s">
        <v>94</v>
      </c>
      <c r="N4699" t="s">
        <v>12483</v>
      </c>
      <c r="O4699" s="42">
        <v>44305</v>
      </c>
      <c r="P4699" s="42">
        <v>44305</v>
      </c>
      <c r="Q4699">
        <v>40.6</v>
      </c>
      <c r="R4699">
        <v>40.6</v>
      </c>
      <c r="S4699" s="44">
        <v>26065.200000000001</v>
      </c>
      <c r="T4699">
        <v>26065.200000000001</v>
      </c>
      <c r="U4699" s="42">
        <v>44305</v>
      </c>
      <c r="V4699">
        <v>4</v>
      </c>
      <c r="W4699">
        <v>3.7040000000000002</v>
      </c>
      <c r="X4699" s="44">
        <v>26065.200000000001</v>
      </c>
      <c r="Y4699" s="45" t="s">
        <v>157</v>
      </c>
      <c r="Z4699" s="35" t="s">
        <v>149</v>
      </c>
      <c r="AA4699" s="35" t="s">
        <v>146</v>
      </c>
    </row>
    <row r="4700" spans="1:27" x14ac:dyDescent="0.25">
      <c r="A4700" t="s">
        <v>563</v>
      </c>
      <c r="B4700" t="s">
        <v>859</v>
      </c>
      <c r="C4700" t="s">
        <v>853</v>
      </c>
      <c r="E4700" t="s">
        <v>13823</v>
      </c>
      <c r="F4700" t="s">
        <v>13824</v>
      </c>
      <c r="G4700" t="s">
        <v>13825</v>
      </c>
      <c r="H4700" t="s">
        <v>1805</v>
      </c>
      <c r="I4700" t="s">
        <v>38</v>
      </c>
      <c r="J4700" t="s">
        <v>63</v>
      </c>
      <c r="K4700" t="s">
        <v>141</v>
      </c>
      <c r="L4700" t="s">
        <v>34</v>
      </c>
      <c r="M4700" t="s">
        <v>94</v>
      </c>
      <c r="N4700" t="s">
        <v>149</v>
      </c>
      <c r="O4700" s="42">
        <v>44309</v>
      </c>
      <c r="P4700" s="42">
        <v>44309</v>
      </c>
      <c r="Q4700">
        <v>37.64</v>
      </c>
      <c r="R4700">
        <v>37.64</v>
      </c>
      <c r="S4700" s="44">
        <v>26348</v>
      </c>
      <c r="T4700">
        <v>26348</v>
      </c>
      <c r="U4700" s="42">
        <v>44309</v>
      </c>
      <c r="V4700">
        <v>4</v>
      </c>
      <c r="W4700">
        <v>3.7040000000000002</v>
      </c>
      <c r="X4700" s="44">
        <v>26348</v>
      </c>
      <c r="Y4700" s="45" t="s">
        <v>157</v>
      </c>
      <c r="Z4700" s="35" t="s">
        <v>149</v>
      </c>
      <c r="AA4700" s="35" t="s">
        <v>146</v>
      </c>
    </row>
    <row r="4701" spans="1:27" x14ac:dyDescent="0.25">
      <c r="A4701" t="s">
        <v>563</v>
      </c>
      <c r="B4701" t="s">
        <v>859</v>
      </c>
      <c r="C4701" t="s">
        <v>853</v>
      </c>
      <c r="E4701" t="s">
        <v>13826</v>
      </c>
      <c r="F4701" t="s">
        <v>13827</v>
      </c>
      <c r="G4701" t="s">
        <v>13828</v>
      </c>
      <c r="H4701" t="s">
        <v>9961</v>
      </c>
      <c r="I4701" t="s">
        <v>8841</v>
      </c>
      <c r="J4701" t="s">
        <v>9962</v>
      </c>
      <c r="K4701" t="s">
        <v>8819</v>
      </c>
      <c r="L4701" t="s">
        <v>34</v>
      </c>
      <c r="M4701" t="s">
        <v>94</v>
      </c>
      <c r="N4701" t="s">
        <v>149</v>
      </c>
      <c r="O4701" s="42">
        <v>44293</v>
      </c>
      <c r="P4701" s="42">
        <v>44293</v>
      </c>
      <c r="Q4701">
        <v>38.770000000000003</v>
      </c>
      <c r="R4701">
        <v>38.770000000000003</v>
      </c>
      <c r="S4701" s="44">
        <v>27139</v>
      </c>
      <c r="T4701">
        <v>27139</v>
      </c>
      <c r="U4701" s="42">
        <v>44294</v>
      </c>
      <c r="V4701">
        <v>4</v>
      </c>
      <c r="W4701">
        <v>3.7040000000000002</v>
      </c>
      <c r="X4701" s="44">
        <v>27139</v>
      </c>
      <c r="Y4701" s="45" t="s">
        <v>157</v>
      </c>
      <c r="Z4701" s="35" t="s">
        <v>149</v>
      </c>
      <c r="AA4701" s="35" t="s">
        <v>146</v>
      </c>
    </row>
    <row r="4702" spans="1:27" x14ac:dyDescent="0.25">
      <c r="A4702" t="s">
        <v>563</v>
      </c>
      <c r="B4702" t="s">
        <v>859</v>
      </c>
      <c r="C4702" t="s">
        <v>565</v>
      </c>
      <c r="E4702" t="s">
        <v>13829</v>
      </c>
      <c r="F4702" t="s">
        <v>13830</v>
      </c>
      <c r="G4702" t="s">
        <v>13831</v>
      </c>
      <c r="H4702" t="s">
        <v>2982</v>
      </c>
      <c r="I4702" t="s">
        <v>2562</v>
      </c>
      <c r="J4702" t="s">
        <v>63</v>
      </c>
      <c r="K4702" t="s">
        <v>141</v>
      </c>
      <c r="L4702" t="s">
        <v>34</v>
      </c>
      <c r="M4702" t="s">
        <v>94</v>
      </c>
      <c r="N4702" t="s">
        <v>149</v>
      </c>
      <c r="O4702" s="42">
        <v>44298</v>
      </c>
      <c r="P4702" s="42">
        <v>44298</v>
      </c>
      <c r="Q4702">
        <v>38.86</v>
      </c>
      <c r="R4702">
        <v>38.86</v>
      </c>
      <c r="S4702" s="44">
        <v>27202</v>
      </c>
      <c r="T4702">
        <v>27202</v>
      </c>
      <c r="U4702" s="42">
        <v>44298</v>
      </c>
      <c r="V4702">
        <v>4</v>
      </c>
      <c r="W4702">
        <v>3.7040000000000002</v>
      </c>
      <c r="X4702" s="44">
        <v>27202</v>
      </c>
      <c r="Y4702" s="45" t="s">
        <v>157</v>
      </c>
      <c r="Z4702" s="35" t="s">
        <v>149</v>
      </c>
      <c r="AA4702" s="35" t="s">
        <v>146</v>
      </c>
    </row>
    <row r="4703" spans="1:27" x14ac:dyDescent="0.25">
      <c r="A4703" t="s">
        <v>563</v>
      </c>
      <c r="B4703" t="s">
        <v>859</v>
      </c>
      <c r="C4703" t="s">
        <v>853</v>
      </c>
      <c r="E4703" t="s">
        <v>13832</v>
      </c>
      <c r="F4703" t="s">
        <v>13833</v>
      </c>
      <c r="G4703" t="s">
        <v>13834</v>
      </c>
      <c r="H4703" t="s">
        <v>9961</v>
      </c>
      <c r="I4703" t="s">
        <v>8841</v>
      </c>
      <c r="J4703" t="s">
        <v>9962</v>
      </c>
      <c r="K4703" t="s">
        <v>8819</v>
      </c>
      <c r="L4703" t="s">
        <v>34</v>
      </c>
      <c r="M4703" t="s">
        <v>94</v>
      </c>
      <c r="N4703" t="s">
        <v>149</v>
      </c>
      <c r="O4703" s="42">
        <v>44293</v>
      </c>
      <c r="P4703" s="42">
        <v>44293</v>
      </c>
      <c r="Q4703">
        <v>39</v>
      </c>
      <c r="R4703">
        <v>39</v>
      </c>
      <c r="S4703" s="44">
        <v>27300</v>
      </c>
      <c r="T4703">
        <v>27300</v>
      </c>
      <c r="U4703" s="42">
        <v>44294</v>
      </c>
      <c r="V4703">
        <v>4</v>
      </c>
      <c r="W4703">
        <v>3.7040000000000002</v>
      </c>
      <c r="X4703" s="44">
        <v>27300</v>
      </c>
      <c r="Y4703" s="45" t="s">
        <v>157</v>
      </c>
      <c r="Z4703" s="35" t="s">
        <v>149</v>
      </c>
      <c r="AA4703" s="35" t="s">
        <v>146</v>
      </c>
    </row>
    <row r="4704" spans="1:27" x14ac:dyDescent="0.25">
      <c r="A4704" t="s">
        <v>563</v>
      </c>
      <c r="B4704" t="s">
        <v>859</v>
      </c>
      <c r="C4704" t="s">
        <v>853</v>
      </c>
      <c r="E4704" t="s">
        <v>13835</v>
      </c>
      <c r="F4704" t="s">
        <v>13836</v>
      </c>
      <c r="G4704" t="s">
        <v>13837</v>
      </c>
      <c r="H4704" t="s">
        <v>2185</v>
      </c>
      <c r="I4704" t="s">
        <v>139</v>
      </c>
      <c r="J4704" t="s">
        <v>63</v>
      </c>
      <c r="K4704" t="s">
        <v>141</v>
      </c>
      <c r="L4704" t="s">
        <v>34</v>
      </c>
      <c r="M4704" t="s">
        <v>94</v>
      </c>
      <c r="N4704" t="s">
        <v>149</v>
      </c>
      <c r="O4704" s="42">
        <v>44308</v>
      </c>
      <c r="P4704" s="42">
        <v>44308</v>
      </c>
      <c r="Q4704">
        <v>39.1</v>
      </c>
      <c r="R4704">
        <v>39.1</v>
      </c>
      <c r="S4704" s="44">
        <v>27370</v>
      </c>
      <c r="T4704">
        <v>27370</v>
      </c>
      <c r="U4704" s="42">
        <v>44308</v>
      </c>
      <c r="V4704">
        <v>4</v>
      </c>
      <c r="W4704">
        <v>3.7040000000000002</v>
      </c>
      <c r="X4704" s="44">
        <v>27370</v>
      </c>
      <c r="Y4704" s="45" t="s">
        <v>157</v>
      </c>
      <c r="Z4704" s="35" t="s">
        <v>149</v>
      </c>
      <c r="AA4704" s="35" t="s">
        <v>146</v>
      </c>
    </row>
    <row r="4705" spans="1:27" x14ac:dyDescent="0.25">
      <c r="A4705" t="s">
        <v>563</v>
      </c>
      <c r="B4705" t="s">
        <v>859</v>
      </c>
      <c r="C4705" t="s">
        <v>853</v>
      </c>
      <c r="E4705" t="s">
        <v>13838</v>
      </c>
      <c r="F4705" t="s">
        <v>13839</v>
      </c>
      <c r="G4705" t="s">
        <v>13840</v>
      </c>
      <c r="H4705" t="s">
        <v>9961</v>
      </c>
      <c r="I4705" t="s">
        <v>8841</v>
      </c>
      <c r="J4705" t="s">
        <v>9962</v>
      </c>
      <c r="K4705" t="s">
        <v>8819</v>
      </c>
      <c r="L4705" t="s">
        <v>34</v>
      </c>
      <c r="M4705" t="s">
        <v>94</v>
      </c>
      <c r="N4705" t="s">
        <v>149</v>
      </c>
      <c r="O4705" s="42">
        <v>44316</v>
      </c>
      <c r="P4705" s="42">
        <v>44316</v>
      </c>
      <c r="Q4705">
        <v>39.61</v>
      </c>
      <c r="R4705">
        <v>39.61</v>
      </c>
      <c r="S4705" s="44">
        <v>27727</v>
      </c>
      <c r="T4705">
        <v>27727</v>
      </c>
      <c r="U4705" s="42">
        <v>44316</v>
      </c>
      <c r="V4705">
        <v>4</v>
      </c>
      <c r="W4705">
        <v>3.7040000000000002</v>
      </c>
      <c r="X4705" s="44">
        <v>27727</v>
      </c>
      <c r="Y4705" s="45" t="s">
        <v>157</v>
      </c>
      <c r="Z4705" s="35" t="s">
        <v>149</v>
      </c>
      <c r="AA4705" s="35" t="s">
        <v>146</v>
      </c>
    </row>
    <row r="4706" spans="1:27" x14ac:dyDescent="0.25">
      <c r="A4706" t="s">
        <v>563</v>
      </c>
      <c r="B4706" t="s">
        <v>859</v>
      </c>
      <c r="C4706" t="s">
        <v>853</v>
      </c>
      <c r="E4706" t="s">
        <v>13841</v>
      </c>
      <c r="F4706" t="s">
        <v>13842</v>
      </c>
      <c r="G4706" t="s">
        <v>13843</v>
      </c>
      <c r="H4706" t="s">
        <v>2185</v>
      </c>
      <c r="I4706" t="s">
        <v>139</v>
      </c>
      <c r="J4706" t="s">
        <v>63</v>
      </c>
      <c r="K4706" t="s">
        <v>141</v>
      </c>
      <c r="L4706" t="s">
        <v>34</v>
      </c>
      <c r="M4706" t="s">
        <v>94</v>
      </c>
      <c r="N4706" t="s">
        <v>149</v>
      </c>
      <c r="O4706" s="42">
        <v>44293</v>
      </c>
      <c r="P4706" s="42">
        <v>44293</v>
      </c>
      <c r="Q4706">
        <v>39.659999999999997</v>
      </c>
      <c r="R4706">
        <v>39.659999999999997</v>
      </c>
      <c r="S4706" s="44">
        <v>27762</v>
      </c>
      <c r="T4706">
        <v>27762</v>
      </c>
      <c r="U4706" s="42">
        <v>44293</v>
      </c>
      <c r="V4706">
        <v>4</v>
      </c>
      <c r="W4706">
        <v>3.7040000000000002</v>
      </c>
      <c r="X4706" s="44">
        <v>27762</v>
      </c>
      <c r="Y4706" s="45" t="s">
        <v>157</v>
      </c>
      <c r="Z4706" s="35" t="s">
        <v>149</v>
      </c>
      <c r="AA4706" s="35" t="s">
        <v>146</v>
      </c>
    </row>
    <row r="4707" spans="1:27" x14ac:dyDescent="0.25">
      <c r="A4707" t="s">
        <v>150</v>
      </c>
      <c r="B4707" t="s">
        <v>151</v>
      </c>
      <c r="C4707" t="s">
        <v>152</v>
      </c>
      <c r="E4707" t="s">
        <v>13844</v>
      </c>
      <c r="F4707" t="s">
        <v>13845</v>
      </c>
      <c r="G4707" t="s">
        <v>13846</v>
      </c>
      <c r="H4707" t="s">
        <v>7925</v>
      </c>
      <c r="I4707" t="s">
        <v>7695</v>
      </c>
      <c r="J4707" t="s">
        <v>65</v>
      </c>
      <c r="K4707" t="s">
        <v>7778</v>
      </c>
      <c r="L4707" t="s">
        <v>4</v>
      </c>
      <c r="M4707" t="s">
        <v>64</v>
      </c>
      <c r="N4707" t="s">
        <v>149</v>
      </c>
      <c r="O4707" s="42">
        <v>44300</v>
      </c>
      <c r="P4707" s="42">
        <v>44301</v>
      </c>
      <c r="Q4707">
        <v>326</v>
      </c>
      <c r="R4707">
        <v>326</v>
      </c>
      <c r="S4707" s="44">
        <v>27903.39</v>
      </c>
      <c r="T4707">
        <v>27903.39</v>
      </c>
      <c r="U4707" s="42">
        <v>44300</v>
      </c>
      <c r="V4707">
        <v>4</v>
      </c>
      <c r="W4707">
        <v>3.7040000000000002</v>
      </c>
      <c r="X4707" s="44">
        <v>7533.3126349892</v>
      </c>
      <c r="Y4707" s="45" t="s">
        <v>157</v>
      </c>
      <c r="Z4707" s="35" t="s">
        <v>149</v>
      </c>
      <c r="AA4707" s="35" t="s">
        <v>146</v>
      </c>
    </row>
    <row r="4708" spans="1:27" x14ac:dyDescent="0.25">
      <c r="A4708" t="s">
        <v>563</v>
      </c>
      <c r="B4708" t="s">
        <v>859</v>
      </c>
      <c r="C4708" t="s">
        <v>565</v>
      </c>
      <c r="E4708" t="s">
        <v>13847</v>
      </c>
      <c r="F4708" t="s">
        <v>13848</v>
      </c>
      <c r="G4708" t="s">
        <v>13849</v>
      </c>
      <c r="H4708" t="s">
        <v>3265</v>
      </c>
      <c r="I4708" t="s">
        <v>2561</v>
      </c>
      <c r="J4708" t="s">
        <v>63</v>
      </c>
      <c r="K4708" t="s">
        <v>141</v>
      </c>
      <c r="L4708" t="s">
        <v>34</v>
      </c>
      <c r="M4708" t="s">
        <v>94</v>
      </c>
      <c r="N4708" t="s">
        <v>149</v>
      </c>
      <c r="O4708" s="42">
        <v>44294</v>
      </c>
      <c r="P4708" s="42">
        <v>44294</v>
      </c>
      <c r="Q4708">
        <v>40</v>
      </c>
      <c r="R4708">
        <v>40</v>
      </c>
      <c r="S4708" s="44">
        <v>28000</v>
      </c>
      <c r="T4708">
        <v>28000</v>
      </c>
      <c r="U4708" s="42">
        <v>44295</v>
      </c>
      <c r="V4708">
        <v>4</v>
      </c>
      <c r="W4708">
        <v>3.7040000000000002</v>
      </c>
      <c r="X4708" s="44">
        <v>28000</v>
      </c>
      <c r="Y4708" s="45" t="s">
        <v>157</v>
      </c>
      <c r="Z4708" s="35" t="s">
        <v>149</v>
      </c>
      <c r="AA4708" s="35" t="s">
        <v>146</v>
      </c>
    </row>
    <row r="4709" spans="1:27" x14ac:dyDescent="0.25">
      <c r="A4709" t="s">
        <v>563</v>
      </c>
      <c r="B4709" t="s">
        <v>859</v>
      </c>
      <c r="C4709" t="s">
        <v>853</v>
      </c>
      <c r="E4709" t="s">
        <v>13850</v>
      </c>
      <c r="F4709" t="s">
        <v>13851</v>
      </c>
      <c r="G4709" t="s">
        <v>13852</v>
      </c>
      <c r="H4709" t="s">
        <v>9961</v>
      </c>
      <c r="I4709" t="s">
        <v>8841</v>
      </c>
      <c r="J4709" t="s">
        <v>9962</v>
      </c>
      <c r="K4709" t="s">
        <v>8819</v>
      </c>
      <c r="L4709" t="s">
        <v>34</v>
      </c>
      <c r="M4709" t="s">
        <v>94</v>
      </c>
      <c r="N4709" t="s">
        <v>11457</v>
      </c>
      <c r="O4709" s="42">
        <v>44307</v>
      </c>
      <c r="P4709" s="42">
        <v>44307</v>
      </c>
      <c r="Q4709">
        <v>40.21</v>
      </c>
      <c r="R4709">
        <v>40.21</v>
      </c>
      <c r="S4709" s="44">
        <v>28147</v>
      </c>
      <c r="T4709">
        <v>28147</v>
      </c>
      <c r="U4709" s="42">
        <v>44307</v>
      </c>
      <c r="V4709">
        <v>4</v>
      </c>
      <c r="W4709">
        <v>3.7040000000000002</v>
      </c>
      <c r="X4709" s="44">
        <v>28147</v>
      </c>
      <c r="Y4709" s="45" t="s">
        <v>157</v>
      </c>
      <c r="Z4709" s="35" t="s">
        <v>149</v>
      </c>
      <c r="AA4709" s="35" t="s">
        <v>146</v>
      </c>
    </row>
    <row r="4710" spans="1:27" x14ac:dyDescent="0.25">
      <c r="A4710" t="s">
        <v>563</v>
      </c>
      <c r="B4710" t="s">
        <v>859</v>
      </c>
      <c r="C4710" t="s">
        <v>853</v>
      </c>
      <c r="E4710" t="s">
        <v>13853</v>
      </c>
      <c r="F4710" t="s">
        <v>13854</v>
      </c>
      <c r="G4710" t="s">
        <v>13855</v>
      </c>
      <c r="H4710" t="s">
        <v>2660</v>
      </c>
      <c r="I4710" t="s">
        <v>2557</v>
      </c>
      <c r="J4710" t="s">
        <v>63</v>
      </c>
      <c r="K4710" t="s">
        <v>141</v>
      </c>
      <c r="L4710" t="s">
        <v>34</v>
      </c>
      <c r="M4710" t="s">
        <v>94</v>
      </c>
      <c r="N4710" t="s">
        <v>149</v>
      </c>
      <c r="O4710" s="42">
        <v>44305</v>
      </c>
      <c r="P4710" s="42">
        <v>44305</v>
      </c>
      <c r="Q4710">
        <v>40.229999999999997</v>
      </c>
      <c r="R4710">
        <v>40.229999999999997</v>
      </c>
      <c r="S4710" s="44">
        <v>28161</v>
      </c>
      <c r="T4710">
        <v>28161</v>
      </c>
      <c r="U4710" s="42">
        <v>44305</v>
      </c>
      <c r="V4710">
        <v>4</v>
      </c>
      <c r="W4710">
        <v>3.7040000000000002</v>
      </c>
      <c r="X4710" s="44">
        <v>28161</v>
      </c>
      <c r="Y4710" s="45" t="s">
        <v>157</v>
      </c>
      <c r="Z4710" s="35" t="s">
        <v>149</v>
      </c>
      <c r="AA4710" s="35" t="s">
        <v>146</v>
      </c>
    </row>
    <row r="4711" spans="1:27" x14ac:dyDescent="0.25">
      <c r="A4711" t="s">
        <v>563</v>
      </c>
      <c r="B4711" t="s">
        <v>859</v>
      </c>
      <c r="C4711" t="s">
        <v>853</v>
      </c>
      <c r="E4711" t="s">
        <v>13856</v>
      </c>
      <c r="F4711" t="s">
        <v>13857</v>
      </c>
      <c r="G4711" t="s">
        <v>13858</v>
      </c>
      <c r="H4711" t="s">
        <v>9961</v>
      </c>
      <c r="I4711" t="s">
        <v>8841</v>
      </c>
      <c r="J4711" t="s">
        <v>9962</v>
      </c>
      <c r="K4711" t="s">
        <v>8819</v>
      </c>
      <c r="L4711" t="s">
        <v>34</v>
      </c>
      <c r="M4711" t="s">
        <v>94</v>
      </c>
      <c r="N4711" t="s">
        <v>9959</v>
      </c>
      <c r="O4711" s="42">
        <v>44287</v>
      </c>
      <c r="P4711" s="42">
        <v>44286</v>
      </c>
      <c r="Q4711">
        <v>40.25</v>
      </c>
      <c r="R4711">
        <v>40.25</v>
      </c>
      <c r="S4711" s="44">
        <v>28175</v>
      </c>
      <c r="T4711">
        <v>28175</v>
      </c>
      <c r="U4711" s="42">
        <v>44286</v>
      </c>
      <c r="V4711">
        <v>3</v>
      </c>
      <c r="W4711">
        <v>3.71</v>
      </c>
      <c r="X4711" s="44">
        <v>28175</v>
      </c>
      <c r="Y4711" s="45" t="s">
        <v>157</v>
      </c>
      <c r="Z4711" s="35" t="s">
        <v>149</v>
      </c>
      <c r="AA4711" s="35" t="s">
        <v>146</v>
      </c>
    </row>
    <row r="4712" spans="1:27" x14ac:dyDescent="0.25">
      <c r="A4712" t="s">
        <v>563</v>
      </c>
      <c r="B4712" t="s">
        <v>859</v>
      </c>
      <c r="C4712" t="s">
        <v>853</v>
      </c>
      <c r="E4712" t="s">
        <v>13859</v>
      </c>
      <c r="F4712" t="s">
        <v>13860</v>
      </c>
      <c r="G4712" t="s">
        <v>13861</v>
      </c>
      <c r="H4712" t="s">
        <v>9961</v>
      </c>
      <c r="I4712" t="s">
        <v>8841</v>
      </c>
      <c r="J4712" t="s">
        <v>9962</v>
      </c>
      <c r="K4712" t="s">
        <v>8819</v>
      </c>
      <c r="L4712" t="s">
        <v>34</v>
      </c>
      <c r="M4712" t="s">
        <v>94</v>
      </c>
      <c r="N4712" t="s">
        <v>149</v>
      </c>
      <c r="O4712" s="42">
        <v>44294</v>
      </c>
      <c r="P4712" s="42">
        <v>44294</v>
      </c>
      <c r="Q4712">
        <v>40.39</v>
      </c>
      <c r="R4712">
        <v>40.39</v>
      </c>
      <c r="S4712" s="44">
        <v>28273</v>
      </c>
      <c r="T4712">
        <v>28273</v>
      </c>
      <c r="U4712" s="42">
        <v>44295</v>
      </c>
      <c r="V4712">
        <v>4</v>
      </c>
      <c r="W4712">
        <v>3.7040000000000002</v>
      </c>
      <c r="X4712" s="44">
        <v>28273</v>
      </c>
      <c r="Y4712" s="45" t="s">
        <v>157</v>
      </c>
      <c r="Z4712" s="35" t="s">
        <v>149</v>
      </c>
      <c r="AA4712" s="35" t="s">
        <v>146</v>
      </c>
    </row>
    <row r="4713" spans="1:27" x14ac:dyDescent="0.25">
      <c r="A4713" t="s">
        <v>563</v>
      </c>
      <c r="B4713" t="s">
        <v>859</v>
      </c>
      <c r="C4713" t="s">
        <v>565</v>
      </c>
      <c r="E4713" t="s">
        <v>13862</v>
      </c>
      <c r="F4713" t="s">
        <v>13863</v>
      </c>
      <c r="G4713" t="s">
        <v>13864</v>
      </c>
      <c r="H4713" t="s">
        <v>3265</v>
      </c>
      <c r="I4713" t="s">
        <v>2561</v>
      </c>
      <c r="J4713" t="s">
        <v>63</v>
      </c>
      <c r="K4713" t="s">
        <v>141</v>
      </c>
      <c r="L4713" t="s">
        <v>34</v>
      </c>
      <c r="M4713" t="s">
        <v>94</v>
      </c>
      <c r="N4713" t="s">
        <v>149</v>
      </c>
      <c r="O4713" s="42">
        <v>44308</v>
      </c>
      <c r="P4713" s="42">
        <v>44308</v>
      </c>
      <c r="Q4713">
        <v>40.42</v>
      </c>
      <c r="R4713">
        <v>40.42</v>
      </c>
      <c r="S4713" s="44">
        <v>28294</v>
      </c>
      <c r="T4713">
        <v>28294</v>
      </c>
      <c r="U4713" s="42">
        <v>44315</v>
      </c>
      <c r="V4713">
        <v>4</v>
      </c>
      <c r="W4713">
        <v>3.7040000000000002</v>
      </c>
      <c r="X4713" s="44">
        <v>28294</v>
      </c>
      <c r="Y4713" s="45" t="s">
        <v>157</v>
      </c>
      <c r="Z4713" s="35" t="s">
        <v>149</v>
      </c>
      <c r="AA4713" s="35" t="s">
        <v>146</v>
      </c>
    </row>
    <row r="4714" spans="1:27" x14ac:dyDescent="0.25">
      <c r="A4714" t="s">
        <v>563</v>
      </c>
      <c r="B4714" t="s">
        <v>859</v>
      </c>
      <c r="C4714" t="s">
        <v>565</v>
      </c>
      <c r="E4714" t="s">
        <v>12010</v>
      </c>
      <c r="F4714" t="s">
        <v>13865</v>
      </c>
      <c r="G4714" t="s">
        <v>13866</v>
      </c>
      <c r="H4714" t="s">
        <v>895</v>
      </c>
      <c r="I4714" t="s">
        <v>744</v>
      </c>
      <c r="J4714" t="s">
        <v>63</v>
      </c>
      <c r="K4714" t="s">
        <v>141</v>
      </c>
      <c r="L4714" t="s">
        <v>34</v>
      </c>
      <c r="M4714" t="s">
        <v>94</v>
      </c>
      <c r="N4714" t="s">
        <v>149</v>
      </c>
      <c r="O4714" s="42">
        <v>44293</v>
      </c>
      <c r="P4714" s="42">
        <v>44293</v>
      </c>
      <c r="Q4714">
        <v>40.549999999999997</v>
      </c>
      <c r="R4714">
        <v>40.53</v>
      </c>
      <c r="S4714" s="44">
        <v>28370.82</v>
      </c>
      <c r="T4714">
        <v>28385</v>
      </c>
      <c r="U4714" s="42">
        <v>44293</v>
      </c>
      <c r="V4714">
        <v>4</v>
      </c>
      <c r="W4714">
        <v>3.7040000000000002</v>
      </c>
      <c r="X4714" s="44">
        <v>28370.82</v>
      </c>
      <c r="Y4714" s="45" t="s">
        <v>157</v>
      </c>
      <c r="Z4714" s="35" t="s">
        <v>149</v>
      </c>
      <c r="AA4714" s="35" t="s">
        <v>146</v>
      </c>
    </row>
    <row r="4715" spans="1:27" x14ac:dyDescent="0.25">
      <c r="A4715" t="s">
        <v>563</v>
      </c>
      <c r="B4715" t="s">
        <v>859</v>
      </c>
      <c r="C4715" t="s">
        <v>853</v>
      </c>
      <c r="E4715" t="s">
        <v>13867</v>
      </c>
      <c r="F4715" t="s">
        <v>13868</v>
      </c>
      <c r="G4715" t="s">
        <v>13869</v>
      </c>
      <c r="H4715" t="s">
        <v>9961</v>
      </c>
      <c r="I4715" t="s">
        <v>8841</v>
      </c>
      <c r="J4715" t="s">
        <v>9962</v>
      </c>
      <c r="K4715" t="s">
        <v>8819</v>
      </c>
      <c r="L4715" t="s">
        <v>34</v>
      </c>
      <c r="M4715" t="s">
        <v>94</v>
      </c>
      <c r="N4715" t="s">
        <v>149</v>
      </c>
      <c r="O4715" s="42">
        <v>44316</v>
      </c>
      <c r="P4715" s="42">
        <v>44316</v>
      </c>
      <c r="Q4715">
        <v>40.69</v>
      </c>
      <c r="R4715">
        <v>40.69</v>
      </c>
      <c r="S4715" s="44">
        <v>28483</v>
      </c>
      <c r="T4715">
        <v>28483</v>
      </c>
      <c r="U4715" s="42">
        <v>44316</v>
      </c>
      <c r="V4715">
        <v>4</v>
      </c>
      <c r="W4715">
        <v>3.7040000000000002</v>
      </c>
      <c r="X4715" s="44">
        <v>28483</v>
      </c>
      <c r="Y4715" s="45" t="s">
        <v>157</v>
      </c>
      <c r="Z4715" s="35" t="s">
        <v>149</v>
      </c>
      <c r="AA4715" s="35" t="s">
        <v>146</v>
      </c>
    </row>
    <row r="4716" spans="1:27" x14ac:dyDescent="0.25">
      <c r="A4716" t="s">
        <v>563</v>
      </c>
      <c r="B4716" t="s">
        <v>859</v>
      </c>
      <c r="C4716" t="s">
        <v>565</v>
      </c>
      <c r="E4716" t="s">
        <v>13870</v>
      </c>
      <c r="F4716" t="s">
        <v>13871</v>
      </c>
      <c r="G4716" t="s">
        <v>13872</v>
      </c>
      <c r="H4716" t="s">
        <v>2982</v>
      </c>
      <c r="I4716" t="s">
        <v>2562</v>
      </c>
      <c r="J4716" t="s">
        <v>63</v>
      </c>
      <c r="K4716" t="s">
        <v>141</v>
      </c>
      <c r="L4716" t="s">
        <v>34</v>
      </c>
      <c r="M4716" t="s">
        <v>94</v>
      </c>
      <c r="N4716" t="s">
        <v>149</v>
      </c>
      <c r="O4716" s="42">
        <v>44302</v>
      </c>
      <c r="P4716" s="42">
        <v>44302</v>
      </c>
      <c r="Q4716">
        <v>40.729999999999997</v>
      </c>
      <c r="R4716">
        <v>40.729999999999997</v>
      </c>
      <c r="S4716" s="44">
        <v>28511</v>
      </c>
      <c r="T4716">
        <v>28511</v>
      </c>
      <c r="U4716" s="42">
        <v>44302</v>
      </c>
      <c r="V4716">
        <v>4</v>
      </c>
      <c r="W4716">
        <v>3.7040000000000002</v>
      </c>
      <c r="X4716" s="44">
        <v>28511</v>
      </c>
      <c r="Y4716" s="45" t="s">
        <v>157</v>
      </c>
      <c r="Z4716" s="35" t="s">
        <v>149</v>
      </c>
      <c r="AA4716" s="35" t="s">
        <v>146</v>
      </c>
    </row>
    <row r="4717" spans="1:27" x14ac:dyDescent="0.25">
      <c r="A4717" t="s">
        <v>563</v>
      </c>
      <c r="B4717" t="s">
        <v>859</v>
      </c>
      <c r="C4717" t="s">
        <v>565</v>
      </c>
      <c r="E4717" t="s">
        <v>13873</v>
      </c>
      <c r="F4717" t="s">
        <v>13874</v>
      </c>
      <c r="G4717" t="s">
        <v>13875</v>
      </c>
      <c r="H4717" t="s">
        <v>895</v>
      </c>
      <c r="I4717" t="s">
        <v>744</v>
      </c>
      <c r="J4717" t="s">
        <v>63</v>
      </c>
      <c r="K4717" t="s">
        <v>141</v>
      </c>
      <c r="L4717" t="s">
        <v>34</v>
      </c>
      <c r="M4717" t="s">
        <v>94</v>
      </c>
      <c r="N4717" t="s">
        <v>149</v>
      </c>
      <c r="O4717" s="42">
        <v>44305</v>
      </c>
      <c r="P4717" s="42">
        <v>44305</v>
      </c>
      <c r="Q4717">
        <v>40.81</v>
      </c>
      <c r="R4717">
        <v>40.81</v>
      </c>
      <c r="S4717" s="44">
        <v>28567</v>
      </c>
      <c r="T4717">
        <v>28567</v>
      </c>
      <c r="U4717" s="42">
        <v>44305</v>
      </c>
      <c r="V4717">
        <v>4</v>
      </c>
      <c r="W4717">
        <v>3.7040000000000002</v>
      </c>
      <c r="X4717" s="44">
        <v>28567</v>
      </c>
      <c r="Y4717" s="45" t="s">
        <v>157</v>
      </c>
      <c r="Z4717" s="35" t="s">
        <v>149</v>
      </c>
      <c r="AA4717" s="35" t="s">
        <v>146</v>
      </c>
    </row>
    <row r="4718" spans="1:27" x14ac:dyDescent="0.25">
      <c r="A4718" t="s">
        <v>563</v>
      </c>
      <c r="B4718" t="s">
        <v>859</v>
      </c>
      <c r="C4718" t="s">
        <v>565</v>
      </c>
      <c r="E4718" t="s">
        <v>13876</v>
      </c>
      <c r="F4718" t="s">
        <v>13877</v>
      </c>
      <c r="G4718" t="s">
        <v>13878</v>
      </c>
      <c r="H4718" t="s">
        <v>2982</v>
      </c>
      <c r="I4718" t="s">
        <v>2562</v>
      </c>
      <c r="J4718" t="s">
        <v>63</v>
      </c>
      <c r="K4718" t="s">
        <v>141</v>
      </c>
      <c r="L4718" t="s">
        <v>34</v>
      </c>
      <c r="M4718" t="s">
        <v>94</v>
      </c>
      <c r="N4718" t="s">
        <v>149</v>
      </c>
      <c r="O4718" s="42">
        <v>44293</v>
      </c>
      <c r="P4718" s="42">
        <v>44293</v>
      </c>
      <c r="Q4718">
        <v>40.97</v>
      </c>
      <c r="R4718">
        <v>40.97</v>
      </c>
      <c r="S4718" s="44">
        <v>28679</v>
      </c>
      <c r="T4718">
        <v>28679</v>
      </c>
      <c r="U4718" s="42">
        <v>44293</v>
      </c>
      <c r="V4718">
        <v>4</v>
      </c>
      <c r="W4718">
        <v>3.7040000000000002</v>
      </c>
      <c r="X4718" s="44">
        <v>28679</v>
      </c>
      <c r="Y4718" s="45" t="s">
        <v>157</v>
      </c>
      <c r="Z4718" s="35" t="s">
        <v>149</v>
      </c>
      <c r="AA4718" s="35" t="s">
        <v>146</v>
      </c>
    </row>
    <row r="4719" spans="1:27" x14ac:dyDescent="0.25">
      <c r="A4719" t="s">
        <v>563</v>
      </c>
      <c r="B4719" t="s">
        <v>859</v>
      </c>
      <c r="C4719" t="s">
        <v>853</v>
      </c>
      <c r="E4719" t="s">
        <v>13879</v>
      </c>
      <c r="F4719" t="s">
        <v>13880</v>
      </c>
      <c r="G4719" t="s">
        <v>13881</v>
      </c>
      <c r="H4719" t="s">
        <v>9961</v>
      </c>
      <c r="I4719" t="s">
        <v>8841</v>
      </c>
      <c r="J4719" t="s">
        <v>9962</v>
      </c>
      <c r="K4719" t="s">
        <v>8819</v>
      </c>
      <c r="L4719" t="s">
        <v>34</v>
      </c>
      <c r="M4719" t="s">
        <v>94</v>
      </c>
      <c r="N4719" t="s">
        <v>149</v>
      </c>
      <c r="O4719" s="42">
        <v>44287</v>
      </c>
      <c r="P4719" s="42">
        <v>44286</v>
      </c>
      <c r="Q4719">
        <v>41.04</v>
      </c>
      <c r="R4719">
        <v>41.04</v>
      </c>
      <c r="S4719" s="44">
        <v>28728</v>
      </c>
      <c r="T4719">
        <v>28728</v>
      </c>
      <c r="U4719" s="42">
        <v>44286</v>
      </c>
      <c r="V4719">
        <v>3</v>
      </c>
      <c r="W4719">
        <v>3.71</v>
      </c>
      <c r="X4719" s="44">
        <v>28728</v>
      </c>
      <c r="Y4719" s="45" t="s">
        <v>157</v>
      </c>
      <c r="Z4719" s="35" t="s">
        <v>149</v>
      </c>
      <c r="AA4719" s="35" t="s">
        <v>146</v>
      </c>
    </row>
    <row r="4720" spans="1:27" x14ac:dyDescent="0.25">
      <c r="A4720" t="s">
        <v>563</v>
      </c>
      <c r="B4720" t="s">
        <v>859</v>
      </c>
      <c r="C4720" t="s">
        <v>853</v>
      </c>
      <c r="E4720" t="s">
        <v>13882</v>
      </c>
      <c r="F4720" t="s">
        <v>13883</v>
      </c>
      <c r="G4720" t="s">
        <v>13884</v>
      </c>
      <c r="H4720" t="s">
        <v>9961</v>
      </c>
      <c r="I4720" t="s">
        <v>8841</v>
      </c>
      <c r="J4720" t="s">
        <v>9962</v>
      </c>
      <c r="K4720" t="s">
        <v>8819</v>
      </c>
      <c r="L4720" t="s">
        <v>34</v>
      </c>
      <c r="M4720" t="s">
        <v>94</v>
      </c>
      <c r="N4720" t="s">
        <v>9964</v>
      </c>
      <c r="O4720" s="42">
        <v>44294</v>
      </c>
      <c r="P4720" s="42">
        <v>44294</v>
      </c>
      <c r="Q4720">
        <v>41.14</v>
      </c>
      <c r="R4720">
        <v>41.14</v>
      </c>
      <c r="S4720" s="44">
        <v>28798</v>
      </c>
      <c r="T4720">
        <v>28798</v>
      </c>
      <c r="U4720" s="42">
        <v>44295</v>
      </c>
      <c r="V4720">
        <v>4</v>
      </c>
      <c r="W4720">
        <v>3.7040000000000002</v>
      </c>
      <c r="X4720" s="44">
        <v>28798</v>
      </c>
      <c r="Y4720" s="45" t="s">
        <v>157</v>
      </c>
      <c r="Z4720" s="35" t="s">
        <v>149</v>
      </c>
      <c r="AA4720" s="35" t="s">
        <v>146</v>
      </c>
    </row>
    <row r="4721" spans="1:27" x14ac:dyDescent="0.25">
      <c r="A4721" t="s">
        <v>563</v>
      </c>
      <c r="B4721" t="s">
        <v>3874</v>
      </c>
      <c r="C4721" t="s">
        <v>853</v>
      </c>
      <c r="E4721" t="s">
        <v>12038</v>
      </c>
      <c r="F4721" t="s">
        <v>13885</v>
      </c>
      <c r="G4721" t="s">
        <v>13886</v>
      </c>
      <c r="H4721" t="s">
        <v>4284</v>
      </c>
      <c r="I4721" t="s">
        <v>2551</v>
      </c>
      <c r="J4721" t="s">
        <v>9479</v>
      </c>
      <c r="K4721" t="s">
        <v>8843</v>
      </c>
      <c r="L4721" t="s">
        <v>41</v>
      </c>
      <c r="M4721" t="s">
        <v>64</v>
      </c>
      <c r="N4721" t="s">
        <v>149</v>
      </c>
      <c r="O4721" s="42">
        <v>44312</v>
      </c>
      <c r="P4721" s="42">
        <v>44312</v>
      </c>
      <c r="Q4721">
        <v>25900</v>
      </c>
      <c r="R4721">
        <v>6480</v>
      </c>
      <c r="S4721" s="44">
        <v>28830.51</v>
      </c>
      <c r="T4721">
        <v>115233.05</v>
      </c>
      <c r="U4721" s="42">
        <v>44328</v>
      </c>
      <c r="V4721">
        <v>5</v>
      </c>
      <c r="W4721">
        <v>3.7759999999999998</v>
      </c>
      <c r="X4721" s="44">
        <v>7635.1986228813548</v>
      </c>
      <c r="Y4721" s="45" t="s">
        <v>157</v>
      </c>
      <c r="Z4721" s="35" t="s">
        <v>149</v>
      </c>
      <c r="AA4721" s="35" t="s">
        <v>146</v>
      </c>
    </row>
    <row r="4722" spans="1:27" x14ac:dyDescent="0.25">
      <c r="A4722" t="s">
        <v>150</v>
      </c>
      <c r="B4722" t="s">
        <v>151</v>
      </c>
      <c r="C4722" t="s">
        <v>152</v>
      </c>
      <c r="E4722" t="s">
        <v>13887</v>
      </c>
      <c r="F4722" t="s">
        <v>13888</v>
      </c>
      <c r="G4722" t="s">
        <v>13889</v>
      </c>
      <c r="H4722" t="s">
        <v>7776</v>
      </c>
      <c r="I4722" t="s">
        <v>7777</v>
      </c>
      <c r="J4722" t="s">
        <v>65</v>
      </c>
      <c r="K4722" t="s">
        <v>7778</v>
      </c>
      <c r="L4722" t="s">
        <v>4</v>
      </c>
      <c r="M4722" t="s">
        <v>64</v>
      </c>
      <c r="N4722" t="s">
        <v>149</v>
      </c>
      <c r="O4722" s="42">
        <v>44292</v>
      </c>
      <c r="P4722" s="42">
        <v>44293</v>
      </c>
      <c r="Q4722">
        <v>350</v>
      </c>
      <c r="R4722">
        <v>350</v>
      </c>
      <c r="S4722" s="44">
        <v>30254.240000000002</v>
      </c>
      <c r="T4722">
        <v>30254.240000000002</v>
      </c>
      <c r="U4722" s="42">
        <v>44292</v>
      </c>
      <c r="V4722">
        <v>4</v>
      </c>
      <c r="W4722">
        <v>3.7040000000000002</v>
      </c>
      <c r="X4722" s="44">
        <v>8167.9913606911441</v>
      </c>
      <c r="Y4722" s="45" t="s">
        <v>157</v>
      </c>
      <c r="Z4722" s="35" t="s">
        <v>149</v>
      </c>
      <c r="AA4722" s="35" t="s">
        <v>146</v>
      </c>
    </row>
    <row r="4723" spans="1:27" x14ac:dyDescent="0.25">
      <c r="A4723" t="s">
        <v>563</v>
      </c>
      <c r="B4723" t="s">
        <v>3874</v>
      </c>
      <c r="C4723" t="s">
        <v>853</v>
      </c>
      <c r="E4723" t="s">
        <v>12038</v>
      </c>
      <c r="F4723" t="s">
        <v>13890</v>
      </c>
      <c r="G4723" t="s">
        <v>13891</v>
      </c>
      <c r="H4723" t="s">
        <v>4284</v>
      </c>
      <c r="I4723" t="s">
        <v>2551</v>
      </c>
      <c r="J4723" t="s">
        <v>9479</v>
      </c>
      <c r="K4723" t="s">
        <v>8843</v>
      </c>
      <c r="L4723" t="s">
        <v>41</v>
      </c>
      <c r="M4723" t="s">
        <v>64</v>
      </c>
      <c r="N4723" t="s">
        <v>149</v>
      </c>
      <c r="O4723" s="42">
        <v>44312</v>
      </c>
      <c r="P4723" s="42">
        <v>44312</v>
      </c>
      <c r="Q4723">
        <v>25900</v>
      </c>
      <c r="R4723">
        <v>6993</v>
      </c>
      <c r="S4723" s="44">
        <v>31112.92</v>
      </c>
      <c r="T4723">
        <v>115233.05</v>
      </c>
      <c r="U4723" s="42">
        <v>44316</v>
      </c>
      <c r="V4723">
        <v>4</v>
      </c>
      <c r="W4723">
        <v>3.7040000000000002</v>
      </c>
      <c r="X4723" s="44">
        <v>8399.8164146868257</v>
      </c>
      <c r="Y4723" s="45" t="s">
        <v>157</v>
      </c>
      <c r="Z4723" s="35" t="s">
        <v>149</v>
      </c>
      <c r="AA4723" s="35" t="s">
        <v>146</v>
      </c>
    </row>
    <row r="4724" spans="1:27" x14ac:dyDescent="0.25">
      <c r="A4724" t="s">
        <v>150</v>
      </c>
      <c r="B4724" t="s">
        <v>151</v>
      </c>
      <c r="C4724" t="s">
        <v>152</v>
      </c>
      <c r="E4724" t="s">
        <v>13892</v>
      </c>
      <c r="F4724" t="s">
        <v>13893</v>
      </c>
      <c r="G4724" t="s">
        <v>13894</v>
      </c>
      <c r="H4724" t="s">
        <v>7776</v>
      </c>
      <c r="I4724" t="s">
        <v>7777</v>
      </c>
      <c r="J4724" t="s">
        <v>65</v>
      </c>
      <c r="K4724" t="s">
        <v>7778</v>
      </c>
      <c r="L4724" t="s">
        <v>4</v>
      </c>
      <c r="M4724" t="s">
        <v>64</v>
      </c>
      <c r="N4724" t="s">
        <v>149</v>
      </c>
      <c r="O4724" s="42">
        <v>44313</v>
      </c>
      <c r="P4724" s="42">
        <v>44314</v>
      </c>
      <c r="Q4724">
        <v>400</v>
      </c>
      <c r="R4724">
        <v>400</v>
      </c>
      <c r="S4724" s="44">
        <v>34237.29</v>
      </c>
      <c r="T4724">
        <v>34237.29</v>
      </c>
      <c r="U4724" s="42">
        <v>44313</v>
      </c>
      <c r="V4724">
        <v>4</v>
      </c>
      <c r="W4724">
        <v>3.7040000000000002</v>
      </c>
      <c r="X4724" s="44">
        <v>9243.3288336933037</v>
      </c>
      <c r="Y4724" s="45" t="s">
        <v>157</v>
      </c>
      <c r="Z4724" s="35" t="s">
        <v>149</v>
      </c>
      <c r="AA4724" s="35" t="s">
        <v>146</v>
      </c>
    </row>
    <row r="4725" spans="1:27" x14ac:dyDescent="0.25">
      <c r="A4725" t="s">
        <v>150</v>
      </c>
      <c r="B4725" t="s">
        <v>151</v>
      </c>
      <c r="C4725" t="s">
        <v>152</v>
      </c>
      <c r="E4725" t="s">
        <v>13895</v>
      </c>
      <c r="F4725" t="s">
        <v>13896</v>
      </c>
      <c r="G4725" t="s">
        <v>13897</v>
      </c>
      <c r="H4725" t="s">
        <v>7776</v>
      </c>
      <c r="I4725" t="s">
        <v>7777</v>
      </c>
      <c r="J4725" t="s">
        <v>65</v>
      </c>
      <c r="K4725" t="s">
        <v>7778</v>
      </c>
      <c r="L4725" t="s">
        <v>4</v>
      </c>
      <c r="M4725" t="s">
        <v>64</v>
      </c>
      <c r="N4725" t="s">
        <v>149</v>
      </c>
      <c r="O4725" s="42">
        <v>44292</v>
      </c>
      <c r="P4725" s="42">
        <v>44293</v>
      </c>
      <c r="Q4725">
        <v>400</v>
      </c>
      <c r="R4725">
        <v>400</v>
      </c>
      <c r="S4725" s="44">
        <v>34576.269999999997</v>
      </c>
      <c r="T4725">
        <v>34576.269999999997</v>
      </c>
      <c r="U4725" s="42">
        <v>44292</v>
      </c>
      <c r="V4725">
        <v>4</v>
      </c>
      <c r="W4725">
        <v>3.7040000000000002</v>
      </c>
      <c r="X4725" s="44">
        <v>9334.8461123110155</v>
      </c>
      <c r="Y4725" s="45" t="s">
        <v>157</v>
      </c>
      <c r="Z4725" s="35" t="s">
        <v>149</v>
      </c>
      <c r="AA4725" s="35" t="s">
        <v>146</v>
      </c>
    </row>
    <row r="4726" spans="1:27" x14ac:dyDescent="0.25">
      <c r="A4726" t="s">
        <v>150</v>
      </c>
      <c r="B4726" t="s">
        <v>151</v>
      </c>
      <c r="C4726" t="s">
        <v>152</v>
      </c>
      <c r="E4726" t="s">
        <v>13898</v>
      </c>
      <c r="F4726" t="s">
        <v>13899</v>
      </c>
      <c r="G4726" t="s">
        <v>13900</v>
      </c>
      <c r="H4726" t="s">
        <v>7776</v>
      </c>
      <c r="I4726" t="s">
        <v>7777</v>
      </c>
      <c r="J4726" t="s">
        <v>65</v>
      </c>
      <c r="K4726" t="s">
        <v>7778</v>
      </c>
      <c r="L4726" t="s">
        <v>4</v>
      </c>
      <c r="M4726" t="s">
        <v>64</v>
      </c>
      <c r="N4726" t="s">
        <v>149</v>
      </c>
      <c r="O4726" s="42">
        <v>44292</v>
      </c>
      <c r="P4726" s="42">
        <v>44293</v>
      </c>
      <c r="Q4726">
        <v>400</v>
      </c>
      <c r="R4726">
        <v>400</v>
      </c>
      <c r="S4726" s="44">
        <v>34576.269999999997</v>
      </c>
      <c r="T4726">
        <v>34576.269999999997</v>
      </c>
      <c r="U4726" s="42">
        <v>44292</v>
      </c>
      <c r="V4726">
        <v>4</v>
      </c>
      <c r="W4726">
        <v>3.7040000000000002</v>
      </c>
      <c r="X4726" s="44">
        <v>9334.8461123110155</v>
      </c>
      <c r="Y4726" s="45" t="s">
        <v>157</v>
      </c>
      <c r="Z4726" s="35" t="s">
        <v>149</v>
      </c>
      <c r="AA4726" s="35" t="s">
        <v>146</v>
      </c>
    </row>
    <row r="4727" spans="1:27" x14ac:dyDescent="0.25">
      <c r="A4727" t="s">
        <v>150</v>
      </c>
      <c r="B4727" t="s">
        <v>151</v>
      </c>
      <c r="C4727" t="s">
        <v>152</v>
      </c>
      <c r="E4727" t="s">
        <v>13901</v>
      </c>
      <c r="F4727" t="s">
        <v>13902</v>
      </c>
      <c r="G4727" t="s">
        <v>13903</v>
      </c>
      <c r="H4727" t="s">
        <v>13904</v>
      </c>
      <c r="I4727" t="s">
        <v>8880</v>
      </c>
      <c r="J4727" t="s">
        <v>65</v>
      </c>
      <c r="K4727" t="s">
        <v>7778</v>
      </c>
      <c r="L4727" t="s">
        <v>4</v>
      </c>
      <c r="M4727" t="s">
        <v>64</v>
      </c>
      <c r="N4727" t="s">
        <v>149</v>
      </c>
      <c r="O4727" s="42">
        <v>44316</v>
      </c>
      <c r="P4727" s="42">
        <v>44317</v>
      </c>
      <c r="Q4727">
        <v>400</v>
      </c>
      <c r="R4727">
        <v>400</v>
      </c>
      <c r="S4727" s="44">
        <v>34576.269999999997</v>
      </c>
      <c r="T4727">
        <v>34576.269999999997</v>
      </c>
      <c r="U4727" s="42">
        <v>44316</v>
      </c>
      <c r="V4727">
        <v>4</v>
      </c>
      <c r="W4727">
        <v>3.7040000000000002</v>
      </c>
      <c r="X4727" s="44">
        <v>9334.8461123110155</v>
      </c>
      <c r="Y4727" s="45" t="s">
        <v>157</v>
      </c>
      <c r="Z4727" s="35" t="s">
        <v>149</v>
      </c>
      <c r="AA4727" s="35" t="s">
        <v>146</v>
      </c>
    </row>
    <row r="4728" spans="1:27" x14ac:dyDescent="0.25">
      <c r="A4728" t="s">
        <v>150</v>
      </c>
      <c r="B4728" t="s">
        <v>151</v>
      </c>
      <c r="C4728" t="s">
        <v>152</v>
      </c>
      <c r="E4728" t="s">
        <v>13905</v>
      </c>
      <c r="F4728" t="s">
        <v>13906</v>
      </c>
      <c r="G4728" t="s">
        <v>13907</v>
      </c>
      <c r="H4728" t="s">
        <v>7800</v>
      </c>
      <c r="I4728" t="s">
        <v>7716</v>
      </c>
      <c r="J4728" t="s">
        <v>65</v>
      </c>
      <c r="K4728" t="s">
        <v>7778</v>
      </c>
      <c r="L4728" t="s">
        <v>4</v>
      </c>
      <c r="M4728" t="s">
        <v>64</v>
      </c>
      <c r="N4728" t="s">
        <v>149</v>
      </c>
      <c r="O4728" s="42">
        <v>44299</v>
      </c>
      <c r="P4728" s="42">
        <v>44300</v>
      </c>
      <c r="Q4728">
        <v>400</v>
      </c>
      <c r="R4728">
        <v>400</v>
      </c>
      <c r="S4728" s="44">
        <v>34576.269999999997</v>
      </c>
      <c r="T4728">
        <v>34576.269999999997</v>
      </c>
      <c r="U4728" s="42">
        <v>44299</v>
      </c>
      <c r="V4728">
        <v>4</v>
      </c>
      <c r="W4728">
        <v>3.7040000000000002</v>
      </c>
      <c r="X4728" s="44">
        <v>9334.8461123110155</v>
      </c>
      <c r="Y4728" s="45" t="s">
        <v>157</v>
      </c>
      <c r="Z4728" s="35" t="s">
        <v>149</v>
      </c>
      <c r="AA4728" s="35" t="s">
        <v>146</v>
      </c>
    </row>
    <row r="4729" spans="1:27" x14ac:dyDescent="0.25">
      <c r="A4729" t="s">
        <v>150</v>
      </c>
      <c r="B4729" t="s">
        <v>151</v>
      </c>
      <c r="C4729" t="s">
        <v>152</v>
      </c>
      <c r="E4729" t="s">
        <v>13908</v>
      </c>
      <c r="F4729" t="s">
        <v>13909</v>
      </c>
      <c r="G4729" t="s">
        <v>13910</v>
      </c>
      <c r="H4729" t="s">
        <v>7800</v>
      </c>
      <c r="I4729" t="s">
        <v>7716</v>
      </c>
      <c r="J4729" t="s">
        <v>65</v>
      </c>
      <c r="K4729" t="s">
        <v>7778</v>
      </c>
      <c r="L4729" t="s">
        <v>4</v>
      </c>
      <c r="M4729" t="s">
        <v>64</v>
      </c>
      <c r="N4729" t="s">
        <v>149</v>
      </c>
      <c r="O4729" s="42">
        <v>44305</v>
      </c>
      <c r="P4729" s="42">
        <v>44306</v>
      </c>
      <c r="Q4729">
        <v>400</v>
      </c>
      <c r="R4729">
        <v>400</v>
      </c>
      <c r="S4729" s="44">
        <v>34576.269999999997</v>
      </c>
      <c r="T4729">
        <v>34576.269999999997</v>
      </c>
      <c r="U4729" s="42">
        <v>44305</v>
      </c>
      <c r="V4729">
        <v>4</v>
      </c>
      <c r="W4729">
        <v>3.7040000000000002</v>
      </c>
      <c r="X4729" s="44">
        <v>9334.8461123110155</v>
      </c>
      <c r="Y4729" s="45" t="s">
        <v>157</v>
      </c>
      <c r="Z4729" s="35" t="s">
        <v>149</v>
      </c>
      <c r="AA4729" s="35" t="s">
        <v>146</v>
      </c>
    </row>
    <row r="4730" spans="1:27" x14ac:dyDescent="0.25">
      <c r="A4730" t="s">
        <v>150</v>
      </c>
      <c r="B4730" t="s">
        <v>151</v>
      </c>
      <c r="C4730" t="s">
        <v>152</v>
      </c>
      <c r="E4730" t="s">
        <v>13911</v>
      </c>
      <c r="F4730" t="s">
        <v>13912</v>
      </c>
      <c r="G4730" t="s">
        <v>13913</v>
      </c>
      <c r="H4730" t="s">
        <v>3483</v>
      </c>
      <c r="I4730" t="s">
        <v>2510</v>
      </c>
      <c r="J4730" t="s">
        <v>65</v>
      </c>
      <c r="K4730" t="s">
        <v>7778</v>
      </c>
      <c r="L4730" t="s">
        <v>4</v>
      </c>
      <c r="M4730" t="s">
        <v>64</v>
      </c>
      <c r="N4730" t="s">
        <v>149</v>
      </c>
      <c r="O4730" s="42">
        <v>44312</v>
      </c>
      <c r="P4730" s="42">
        <v>44313</v>
      </c>
      <c r="Q4730">
        <v>400</v>
      </c>
      <c r="R4730">
        <v>400</v>
      </c>
      <c r="S4730" s="44">
        <v>34576.269999999997</v>
      </c>
      <c r="T4730">
        <v>34576.269999999997</v>
      </c>
      <c r="U4730" s="42">
        <v>44312</v>
      </c>
      <c r="V4730">
        <v>4</v>
      </c>
      <c r="W4730">
        <v>3.7040000000000002</v>
      </c>
      <c r="X4730" s="44">
        <v>9334.8461123110155</v>
      </c>
      <c r="Y4730" s="45" t="s">
        <v>157</v>
      </c>
      <c r="Z4730" s="35" t="s">
        <v>149</v>
      </c>
      <c r="AA4730" s="35" t="s">
        <v>146</v>
      </c>
    </row>
    <row r="4731" spans="1:27" x14ac:dyDescent="0.25">
      <c r="A4731" t="s">
        <v>150</v>
      </c>
      <c r="B4731" t="s">
        <v>151</v>
      </c>
      <c r="C4731" t="s">
        <v>152</v>
      </c>
      <c r="E4731" t="s">
        <v>13914</v>
      </c>
      <c r="F4731" t="s">
        <v>13915</v>
      </c>
      <c r="G4731" t="s">
        <v>13916</v>
      </c>
      <c r="H4731" t="s">
        <v>12125</v>
      </c>
      <c r="I4731" t="s">
        <v>8881</v>
      </c>
      <c r="J4731" t="s">
        <v>65</v>
      </c>
      <c r="K4731" t="s">
        <v>7778</v>
      </c>
      <c r="L4731" t="s">
        <v>4</v>
      </c>
      <c r="M4731" t="s">
        <v>64</v>
      </c>
      <c r="N4731" t="s">
        <v>149</v>
      </c>
      <c r="O4731" s="42">
        <v>44295</v>
      </c>
      <c r="P4731" s="42">
        <v>44296</v>
      </c>
      <c r="Q4731">
        <v>400</v>
      </c>
      <c r="R4731">
        <v>400</v>
      </c>
      <c r="S4731" s="44">
        <v>34915.25</v>
      </c>
      <c r="T4731">
        <v>34915.25</v>
      </c>
      <c r="U4731" s="42">
        <v>44295</v>
      </c>
      <c r="V4731">
        <v>4</v>
      </c>
      <c r="W4731">
        <v>3.7040000000000002</v>
      </c>
      <c r="X4731" s="44">
        <v>9426.3633909287255</v>
      </c>
      <c r="Y4731" s="45" t="s">
        <v>157</v>
      </c>
      <c r="Z4731" s="35" t="s">
        <v>149</v>
      </c>
      <c r="AA4731" s="35" t="s">
        <v>146</v>
      </c>
    </row>
    <row r="4732" spans="1:27" x14ac:dyDescent="0.25">
      <c r="A4732" t="s">
        <v>150</v>
      </c>
      <c r="B4732" t="s">
        <v>151</v>
      </c>
      <c r="C4732" t="s">
        <v>152</v>
      </c>
      <c r="E4732" t="s">
        <v>13917</v>
      </c>
      <c r="F4732" t="s">
        <v>13918</v>
      </c>
      <c r="G4732" t="s">
        <v>13919</v>
      </c>
      <c r="H4732" t="s">
        <v>8726</v>
      </c>
      <c r="I4732" t="s">
        <v>8702</v>
      </c>
      <c r="J4732" t="s">
        <v>65</v>
      </c>
      <c r="K4732" t="s">
        <v>7778</v>
      </c>
      <c r="L4732" t="s">
        <v>4</v>
      </c>
      <c r="M4732" t="s">
        <v>64</v>
      </c>
      <c r="N4732" t="s">
        <v>149</v>
      </c>
      <c r="O4732" s="42">
        <v>44316</v>
      </c>
      <c r="P4732" s="42">
        <v>44317</v>
      </c>
      <c r="Q4732">
        <v>400</v>
      </c>
      <c r="R4732">
        <v>400</v>
      </c>
      <c r="S4732" s="44">
        <v>34915.25</v>
      </c>
      <c r="T4732">
        <v>34915.25</v>
      </c>
      <c r="U4732" s="42">
        <v>44316</v>
      </c>
      <c r="V4732">
        <v>4</v>
      </c>
      <c r="W4732">
        <v>3.7040000000000002</v>
      </c>
      <c r="X4732" s="44">
        <v>9426.3633909287255</v>
      </c>
      <c r="Y4732" s="45" t="s">
        <v>157</v>
      </c>
      <c r="Z4732" s="35" t="s">
        <v>149</v>
      </c>
      <c r="AA4732" s="35" t="s">
        <v>146</v>
      </c>
    </row>
    <row r="4733" spans="1:27" x14ac:dyDescent="0.25">
      <c r="A4733" t="s">
        <v>563</v>
      </c>
      <c r="B4733" t="s">
        <v>3874</v>
      </c>
      <c r="C4733" t="s">
        <v>853</v>
      </c>
      <c r="E4733" t="s">
        <v>13668</v>
      </c>
      <c r="F4733" t="s">
        <v>13920</v>
      </c>
      <c r="G4733" t="s">
        <v>13921</v>
      </c>
      <c r="H4733" t="s">
        <v>4284</v>
      </c>
      <c r="I4733" t="s">
        <v>2551</v>
      </c>
      <c r="J4733" t="s">
        <v>9479</v>
      </c>
      <c r="K4733" t="s">
        <v>8843</v>
      </c>
      <c r="L4733" t="s">
        <v>41</v>
      </c>
      <c r="M4733" t="s">
        <v>64</v>
      </c>
      <c r="N4733" t="s">
        <v>149</v>
      </c>
      <c r="O4733" s="42">
        <v>44306</v>
      </c>
      <c r="P4733" s="42">
        <v>44306</v>
      </c>
      <c r="Q4733">
        <v>24717</v>
      </c>
      <c r="R4733">
        <v>7392</v>
      </c>
      <c r="S4733" s="44">
        <v>35498.300000000003</v>
      </c>
      <c r="T4733">
        <v>118697.45</v>
      </c>
      <c r="U4733" s="42">
        <v>44312</v>
      </c>
      <c r="V4733">
        <v>4</v>
      </c>
      <c r="W4733">
        <v>3.7040000000000002</v>
      </c>
      <c r="X4733" s="44">
        <v>9583.7742980561543</v>
      </c>
      <c r="Y4733" s="45" t="s">
        <v>157</v>
      </c>
      <c r="Z4733" s="35" t="s">
        <v>149</v>
      </c>
      <c r="AA4733" s="35" t="s">
        <v>146</v>
      </c>
    </row>
    <row r="4734" spans="1:27" x14ac:dyDescent="0.25">
      <c r="A4734" t="s">
        <v>563</v>
      </c>
      <c r="B4734" t="s">
        <v>3874</v>
      </c>
      <c r="C4734" t="s">
        <v>853</v>
      </c>
      <c r="E4734" t="s">
        <v>13922</v>
      </c>
      <c r="F4734" t="s">
        <v>13923</v>
      </c>
      <c r="G4734" t="s">
        <v>13924</v>
      </c>
      <c r="H4734" t="s">
        <v>4284</v>
      </c>
      <c r="I4734" t="s">
        <v>2551</v>
      </c>
      <c r="J4734" t="s">
        <v>9479</v>
      </c>
      <c r="K4734" t="s">
        <v>8843</v>
      </c>
      <c r="L4734" t="s">
        <v>41</v>
      </c>
      <c r="M4734" t="s">
        <v>64</v>
      </c>
      <c r="N4734" t="s">
        <v>149</v>
      </c>
      <c r="O4734" s="42">
        <v>44313</v>
      </c>
      <c r="P4734" s="42">
        <v>44313</v>
      </c>
      <c r="Q4734">
        <v>8100</v>
      </c>
      <c r="R4734">
        <v>8100</v>
      </c>
      <c r="S4734" s="44">
        <v>36038.14</v>
      </c>
      <c r="T4734">
        <v>36038.14</v>
      </c>
      <c r="U4734" s="42">
        <v>44316</v>
      </c>
      <c r="V4734">
        <v>4</v>
      </c>
      <c r="W4734">
        <v>3.7040000000000002</v>
      </c>
      <c r="X4734" s="44">
        <v>9729.5194384449242</v>
      </c>
      <c r="Y4734" s="45" t="s">
        <v>157</v>
      </c>
      <c r="Z4734" s="35" t="s">
        <v>149</v>
      </c>
      <c r="AA4734" s="35" t="s">
        <v>146</v>
      </c>
    </row>
    <row r="4735" spans="1:27" x14ac:dyDescent="0.25">
      <c r="A4735" t="s">
        <v>150</v>
      </c>
      <c r="B4735" t="s">
        <v>151</v>
      </c>
      <c r="C4735" t="s">
        <v>152</v>
      </c>
      <c r="E4735" t="s">
        <v>13925</v>
      </c>
      <c r="F4735" t="s">
        <v>13926</v>
      </c>
      <c r="G4735" t="s">
        <v>13927</v>
      </c>
      <c r="H4735" t="s">
        <v>7800</v>
      </c>
      <c r="I4735" t="s">
        <v>7716</v>
      </c>
      <c r="J4735" t="s">
        <v>65</v>
      </c>
      <c r="K4735" t="s">
        <v>7778</v>
      </c>
      <c r="L4735" t="s">
        <v>4</v>
      </c>
      <c r="M4735" t="s">
        <v>64</v>
      </c>
      <c r="N4735" t="s">
        <v>149</v>
      </c>
      <c r="O4735" s="42">
        <v>44298</v>
      </c>
      <c r="P4735" s="42">
        <v>44299</v>
      </c>
      <c r="Q4735">
        <v>420</v>
      </c>
      <c r="R4735">
        <v>420</v>
      </c>
      <c r="S4735" s="44">
        <v>36305.08</v>
      </c>
      <c r="T4735">
        <v>36305.08</v>
      </c>
      <c r="U4735" s="42">
        <v>44298</v>
      </c>
      <c r="V4735">
        <v>4</v>
      </c>
      <c r="W4735">
        <v>3.7040000000000002</v>
      </c>
      <c r="X4735" s="44">
        <v>9801.5874730021587</v>
      </c>
      <c r="Y4735" s="45" t="s">
        <v>157</v>
      </c>
      <c r="Z4735" s="35" t="s">
        <v>149</v>
      </c>
      <c r="AA4735" s="35" t="s">
        <v>146</v>
      </c>
    </row>
    <row r="4736" spans="1:27" x14ac:dyDescent="0.25">
      <c r="A4736" t="s">
        <v>150</v>
      </c>
      <c r="B4736" t="s">
        <v>151</v>
      </c>
      <c r="C4736" t="s">
        <v>152</v>
      </c>
      <c r="E4736" t="s">
        <v>13928</v>
      </c>
      <c r="F4736" t="s">
        <v>13929</v>
      </c>
      <c r="G4736" t="s">
        <v>13930</v>
      </c>
      <c r="H4736" t="s">
        <v>7776</v>
      </c>
      <c r="I4736" t="s">
        <v>7777</v>
      </c>
      <c r="J4736" t="s">
        <v>65</v>
      </c>
      <c r="K4736" t="s">
        <v>7778</v>
      </c>
      <c r="L4736" t="s">
        <v>4</v>
      </c>
      <c r="M4736" t="s">
        <v>64</v>
      </c>
      <c r="N4736" t="s">
        <v>149</v>
      </c>
      <c r="O4736" s="42">
        <v>44305</v>
      </c>
      <c r="P4736" s="42">
        <v>44306</v>
      </c>
      <c r="Q4736">
        <v>420</v>
      </c>
      <c r="R4736">
        <v>420</v>
      </c>
      <c r="S4736" s="44">
        <v>36305.08</v>
      </c>
      <c r="T4736">
        <v>36305.08</v>
      </c>
      <c r="U4736" s="42">
        <v>44305</v>
      </c>
      <c r="V4736">
        <v>4</v>
      </c>
      <c r="W4736">
        <v>3.7040000000000002</v>
      </c>
      <c r="X4736" s="44">
        <v>9801.5874730021587</v>
      </c>
      <c r="Y4736" s="45" t="s">
        <v>157</v>
      </c>
      <c r="Z4736" s="35" t="s">
        <v>149</v>
      </c>
      <c r="AA4736" s="35" t="s">
        <v>146</v>
      </c>
    </row>
    <row r="4737" spans="1:27" x14ac:dyDescent="0.25">
      <c r="A4737" t="s">
        <v>150</v>
      </c>
      <c r="B4737" t="s">
        <v>151</v>
      </c>
      <c r="C4737" t="s">
        <v>152</v>
      </c>
      <c r="E4737" t="s">
        <v>13931</v>
      </c>
      <c r="F4737" t="s">
        <v>13932</v>
      </c>
      <c r="G4737" t="s">
        <v>13933</v>
      </c>
      <c r="H4737" t="s">
        <v>7776</v>
      </c>
      <c r="I4737" t="s">
        <v>7777</v>
      </c>
      <c r="J4737" t="s">
        <v>65</v>
      </c>
      <c r="K4737" t="s">
        <v>7778</v>
      </c>
      <c r="L4737" t="s">
        <v>4</v>
      </c>
      <c r="M4737" t="s">
        <v>64</v>
      </c>
      <c r="N4737" t="s">
        <v>149</v>
      </c>
      <c r="O4737" s="42">
        <v>44306</v>
      </c>
      <c r="P4737" s="42">
        <v>44307</v>
      </c>
      <c r="Q4737">
        <v>420</v>
      </c>
      <c r="R4737">
        <v>420</v>
      </c>
      <c r="S4737" s="44">
        <v>36305.08</v>
      </c>
      <c r="T4737">
        <v>36305.08</v>
      </c>
      <c r="U4737" s="42">
        <v>44306</v>
      </c>
      <c r="V4737">
        <v>4</v>
      </c>
      <c r="W4737">
        <v>3.7040000000000002</v>
      </c>
      <c r="X4737" s="44">
        <v>9801.5874730021587</v>
      </c>
      <c r="Y4737" s="45" t="s">
        <v>157</v>
      </c>
      <c r="Z4737" s="35" t="s">
        <v>149</v>
      </c>
      <c r="AA4737" s="35" t="s">
        <v>146</v>
      </c>
    </row>
    <row r="4738" spans="1:27" x14ac:dyDescent="0.25">
      <c r="A4738" t="s">
        <v>563</v>
      </c>
      <c r="B4738" t="s">
        <v>3874</v>
      </c>
      <c r="C4738" t="s">
        <v>853</v>
      </c>
      <c r="E4738" t="s">
        <v>13668</v>
      </c>
      <c r="F4738" t="s">
        <v>13934</v>
      </c>
      <c r="G4738" t="s">
        <v>13935</v>
      </c>
      <c r="H4738" t="s">
        <v>4284</v>
      </c>
      <c r="I4738" t="s">
        <v>2551</v>
      </c>
      <c r="J4738" t="s">
        <v>9479</v>
      </c>
      <c r="K4738" t="s">
        <v>8843</v>
      </c>
      <c r="L4738" t="s">
        <v>41</v>
      </c>
      <c r="M4738" t="s">
        <v>64</v>
      </c>
      <c r="N4738" t="s">
        <v>149</v>
      </c>
      <c r="O4738" s="42">
        <v>44306</v>
      </c>
      <c r="P4738" s="42">
        <v>44306</v>
      </c>
      <c r="Q4738">
        <v>24717</v>
      </c>
      <c r="R4738">
        <v>7695</v>
      </c>
      <c r="S4738" s="44">
        <v>36953.39</v>
      </c>
      <c r="T4738">
        <v>118697.45</v>
      </c>
      <c r="U4738" s="42">
        <v>44309</v>
      </c>
      <c r="V4738">
        <v>4</v>
      </c>
      <c r="W4738">
        <v>3.7040000000000002</v>
      </c>
      <c r="X4738" s="44">
        <v>9976.6171706263485</v>
      </c>
      <c r="Y4738" s="45" t="s">
        <v>157</v>
      </c>
      <c r="Z4738" s="35" t="s">
        <v>149</v>
      </c>
      <c r="AA4738" s="35" t="s">
        <v>146</v>
      </c>
    </row>
    <row r="4739" spans="1:27" x14ac:dyDescent="0.25">
      <c r="A4739" t="s">
        <v>150</v>
      </c>
      <c r="B4739" t="s">
        <v>151</v>
      </c>
      <c r="C4739" t="s">
        <v>152</v>
      </c>
      <c r="E4739" t="s">
        <v>13936</v>
      </c>
      <c r="F4739" t="s">
        <v>13937</v>
      </c>
      <c r="G4739" t="s">
        <v>13938</v>
      </c>
      <c r="H4739" t="s">
        <v>7776</v>
      </c>
      <c r="I4739" t="s">
        <v>7777</v>
      </c>
      <c r="J4739" t="s">
        <v>65</v>
      </c>
      <c r="K4739" t="s">
        <v>7778</v>
      </c>
      <c r="L4739" t="s">
        <v>4</v>
      </c>
      <c r="M4739" t="s">
        <v>64</v>
      </c>
      <c r="N4739" t="s">
        <v>149</v>
      </c>
      <c r="O4739" s="42">
        <v>44293</v>
      </c>
      <c r="P4739" s="42">
        <v>44294</v>
      </c>
      <c r="Q4739">
        <v>430</v>
      </c>
      <c r="R4739">
        <v>430</v>
      </c>
      <c r="S4739" s="44">
        <v>37169.49</v>
      </c>
      <c r="T4739">
        <v>37169.49</v>
      </c>
      <c r="U4739" s="42">
        <v>44294</v>
      </c>
      <c r="V4739">
        <v>4</v>
      </c>
      <c r="W4739">
        <v>3.7040000000000002</v>
      </c>
      <c r="X4739" s="44">
        <v>10034.959503239739</v>
      </c>
      <c r="Y4739" s="45" t="s">
        <v>157</v>
      </c>
      <c r="Z4739" s="35" t="s">
        <v>149</v>
      </c>
      <c r="AA4739" s="35" t="s">
        <v>146</v>
      </c>
    </row>
    <row r="4740" spans="1:27" x14ac:dyDescent="0.25">
      <c r="A4740" t="s">
        <v>563</v>
      </c>
      <c r="B4740" t="s">
        <v>3874</v>
      </c>
      <c r="C4740" t="s">
        <v>853</v>
      </c>
      <c r="E4740" t="s">
        <v>12038</v>
      </c>
      <c r="F4740" t="s">
        <v>13939</v>
      </c>
      <c r="G4740" t="s">
        <v>13940</v>
      </c>
      <c r="H4740" t="s">
        <v>4284</v>
      </c>
      <c r="I4740" t="s">
        <v>2551</v>
      </c>
      <c r="J4740" t="s">
        <v>9479</v>
      </c>
      <c r="K4740" t="s">
        <v>8843</v>
      </c>
      <c r="L4740" t="s">
        <v>41</v>
      </c>
      <c r="M4740" t="s">
        <v>64</v>
      </c>
      <c r="N4740" t="s">
        <v>149</v>
      </c>
      <c r="O4740" s="42">
        <v>44312</v>
      </c>
      <c r="P4740" s="42">
        <v>44312</v>
      </c>
      <c r="Q4740">
        <v>25900</v>
      </c>
      <c r="R4740">
        <v>8400</v>
      </c>
      <c r="S4740" s="44">
        <v>37372.879999999997</v>
      </c>
      <c r="T4740">
        <v>115233.05</v>
      </c>
      <c r="U4740" s="42">
        <v>44327</v>
      </c>
      <c r="V4740">
        <v>5</v>
      </c>
      <c r="W4740">
        <v>3.7759999999999998</v>
      </c>
      <c r="X4740" s="44">
        <v>9897.4788135593226</v>
      </c>
      <c r="Y4740" s="45" t="s">
        <v>157</v>
      </c>
      <c r="Z4740" s="35" t="s">
        <v>149</v>
      </c>
      <c r="AA4740" s="35" t="s">
        <v>146</v>
      </c>
    </row>
    <row r="4741" spans="1:27" x14ac:dyDescent="0.25">
      <c r="A4741" t="s">
        <v>563</v>
      </c>
      <c r="B4741" t="s">
        <v>859</v>
      </c>
      <c r="C4741" t="s">
        <v>853</v>
      </c>
      <c r="E4741" t="s">
        <v>13941</v>
      </c>
      <c r="F4741" t="s">
        <v>13942</v>
      </c>
      <c r="G4741" t="s">
        <v>13943</v>
      </c>
      <c r="H4741" t="s">
        <v>857</v>
      </c>
      <c r="I4741" t="s">
        <v>721</v>
      </c>
      <c r="J4741" t="s">
        <v>63</v>
      </c>
      <c r="K4741" t="s">
        <v>141</v>
      </c>
      <c r="L4741" t="s">
        <v>34</v>
      </c>
      <c r="M4741" t="s">
        <v>94</v>
      </c>
      <c r="N4741" t="s">
        <v>149</v>
      </c>
      <c r="O4741" s="42">
        <v>44293</v>
      </c>
      <c r="P4741" s="42">
        <v>44293</v>
      </c>
      <c r="Q4741">
        <v>36.61</v>
      </c>
      <c r="R4741">
        <v>36.61</v>
      </c>
      <c r="S4741" s="44">
        <v>37525.25</v>
      </c>
      <c r="T4741">
        <v>37525.25</v>
      </c>
      <c r="U4741" s="42">
        <v>44293</v>
      </c>
      <c r="V4741">
        <v>4</v>
      </c>
      <c r="W4741">
        <v>3.7040000000000002</v>
      </c>
      <c r="X4741" s="44">
        <v>37525.25</v>
      </c>
      <c r="Y4741" s="45" t="s">
        <v>157</v>
      </c>
      <c r="Z4741" s="35" t="s">
        <v>149</v>
      </c>
      <c r="AA4741" s="35" t="s">
        <v>146</v>
      </c>
    </row>
    <row r="4742" spans="1:27" x14ac:dyDescent="0.25">
      <c r="A4742" t="s">
        <v>563</v>
      </c>
      <c r="B4742" t="s">
        <v>859</v>
      </c>
      <c r="C4742" t="s">
        <v>853</v>
      </c>
      <c r="E4742" t="s">
        <v>13944</v>
      </c>
      <c r="F4742" t="s">
        <v>13945</v>
      </c>
      <c r="G4742" t="s">
        <v>13946</v>
      </c>
      <c r="H4742" t="s">
        <v>857</v>
      </c>
      <c r="I4742" t="s">
        <v>721</v>
      </c>
      <c r="J4742" t="s">
        <v>63</v>
      </c>
      <c r="K4742" t="s">
        <v>141</v>
      </c>
      <c r="L4742" t="s">
        <v>34</v>
      </c>
      <c r="M4742" t="s">
        <v>94</v>
      </c>
      <c r="N4742" t="s">
        <v>149</v>
      </c>
      <c r="O4742" s="42">
        <v>44298</v>
      </c>
      <c r="P4742" s="42">
        <v>44298</v>
      </c>
      <c r="Q4742">
        <v>36.700000000000003</v>
      </c>
      <c r="R4742">
        <v>36.700000000000003</v>
      </c>
      <c r="S4742" s="44">
        <v>37617.5</v>
      </c>
      <c r="T4742">
        <v>37617.5</v>
      </c>
      <c r="U4742" s="42">
        <v>44298</v>
      </c>
      <c r="V4742">
        <v>4</v>
      </c>
      <c r="W4742">
        <v>3.7040000000000002</v>
      </c>
      <c r="X4742" s="44">
        <v>37617.5</v>
      </c>
      <c r="Y4742" s="45" t="s">
        <v>157</v>
      </c>
      <c r="Z4742" s="35" t="s">
        <v>149</v>
      </c>
      <c r="AA4742" s="35" t="s">
        <v>146</v>
      </c>
    </row>
    <row r="4743" spans="1:27" x14ac:dyDescent="0.25">
      <c r="A4743" t="s">
        <v>150</v>
      </c>
      <c r="B4743" t="s">
        <v>151</v>
      </c>
      <c r="C4743" t="s">
        <v>152</v>
      </c>
      <c r="E4743" t="s">
        <v>13947</v>
      </c>
      <c r="F4743" t="s">
        <v>13948</v>
      </c>
      <c r="G4743" t="s">
        <v>13949</v>
      </c>
      <c r="H4743" t="s">
        <v>7776</v>
      </c>
      <c r="I4743" t="s">
        <v>7777</v>
      </c>
      <c r="J4743" t="s">
        <v>65</v>
      </c>
      <c r="K4743" t="s">
        <v>7778</v>
      </c>
      <c r="L4743" t="s">
        <v>4</v>
      </c>
      <c r="M4743" t="s">
        <v>64</v>
      </c>
      <c r="N4743" t="s">
        <v>149</v>
      </c>
      <c r="O4743" s="42">
        <v>44293</v>
      </c>
      <c r="P4743" s="42">
        <v>44294</v>
      </c>
      <c r="Q4743">
        <v>440</v>
      </c>
      <c r="R4743">
        <v>440</v>
      </c>
      <c r="S4743" s="44">
        <v>38033.9</v>
      </c>
      <c r="T4743">
        <v>38033.9</v>
      </c>
      <c r="U4743" s="42">
        <v>44294</v>
      </c>
      <c r="V4743">
        <v>4</v>
      </c>
      <c r="W4743">
        <v>3.7040000000000002</v>
      </c>
      <c r="X4743" s="44">
        <v>10268.331533477321</v>
      </c>
      <c r="Y4743" s="45" t="s">
        <v>157</v>
      </c>
      <c r="Z4743" s="35" t="s">
        <v>149</v>
      </c>
      <c r="AA4743" s="35" t="s">
        <v>146</v>
      </c>
    </row>
    <row r="4744" spans="1:27" x14ac:dyDescent="0.25">
      <c r="A4744" t="s">
        <v>563</v>
      </c>
      <c r="B4744" t="s">
        <v>859</v>
      </c>
      <c r="C4744" t="s">
        <v>853</v>
      </c>
      <c r="E4744" t="s">
        <v>13950</v>
      </c>
      <c r="F4744" t="s">
        <v>13951</v>
      </c>
      <c r="G4744" t="s">
        <v>13952</v>
      </c>
      <c r="H4744" t="s">
        <v>857</v>
      </c>
      <c r="I4744" t="s">
        <v>721</v>
      </c>
      <c r="J4744" t="s">
        <v>63</v>
      </c>
      <c r="K4744" t="s">
        <v>141</v>
      </c>
      <c r="L4744" t="s">
        <v>34</v>
      </c>
      <c r="M4744" t="s">
        <v>94</v>
      </c>
      <c r="N4744" t="s">
        <v>149</v>
      </c>
      <c r="O4744" s="42">
        <v>44301</v>
      </c>
      <c r="P4744" s="42">
        <v>44301</v>
      </c>
      <c r="Q4744">
        <v>37.119999999999997</v>
      </c>
      <c r="R4744">
        <v>37.119999999999997</v>
      </c>
      <c r="S4744" s="44">
        <v>38048</v>
      </c>
      <c r="T4744">
        <v>38048</v>
      </c>
      <c r="U4744" s="42">
        <v>44301</v>
      </c>
      <c r="V4744">
        <v>4</v>
      </c>
      <c r="W4744">
        <v>3.7040000000000002</v>
      </c>
      <c r="X4744" s="44">
        <v>38048</v>
      </c>
      <c r="Y4744" s="45" t="s">
        <v>157</v>
      </c>
      <c r="Z4744" s="35" t="s">
        <v>149</v>
      </c>
      <c r="AA4744" s="35" t="s">
        <v>146</v>
      </c>
    </row>
    <row r="4745" spans="1:27" x14ac:dyDescent="0.25">
      <c r="A4745" t="s">
        <v>150</v>
      </c>
      <c r="B4745" t="s">
        <v>151</v>
      </c>
      <c r="C4745" t="s">
        <v>152</v>
      </c>
      <c r="E4745" t="s">
        <v>13953</v>
      </c>
      <c r="F4745" t="s">
        <v>13954</v>
      </c>
      <c r="G4745" t="s">
        <v>13955</v>
      </c>
      <c r="H4745" t="s">
        <v>7776</v>
      </c>
      <c r="I4745" t="s">
        <v>7777</v>
      </c>
      <c r="J4745" t="s">
        <v>65</v>
      </c>
      <c r="K4745" t="s">
        <v>7778</v>
      </c>
      <c r="L4745" t="s">
        <v>4</v>
      </c>
      <c r="M4745" t="s">
        <v>64</v>
      </c>
      <c r="N4745" t="s">
        <v>149</v>
      </c>
      <c r="O4745" s="42">
        <v>44316</v>
      </c>
      <c r="P4745" s="42">
        <v>44317</v>
      </c>
      <c r="Q4745">
        <v>450</v>
      </c>
      <c r="R4745">
        <v>450</v>
      </c>
      <c r="S4745" s="44">
        <v>38516.949999999997</v>
      </c>
      <c r="T4745">
        <v>38516.949999999997</v>
      </c>
      <c r="U4745" s="42">
        <v>44316</v>
      </c>
      <c r="V4745">
        <v>4</v>
      </c>
      <c r="W4745">
        <v>3.7040000000000002</v>
      </c>
      <c r="X4745" s="44">
        <v>10398.744600431964</v>
      </c>
      <c r="Y4745" s="45" t="s">
        <v>157</v>
      </c>
      <c r="Z4745" s="35" t="s">
        <v>149</v>
      </c>
      <c r="AA4745" s="35" t="s">
        <v>146</v>
      </c>
    </row>
    <row r="4746" spans="1:27" x14ac:dyDescent="0.25">
      <c r="A4746" t="s">
        <v>150</v>
      </c>
      <c r="B4746" t="s">
        <v>151</v>
      </c>
      <c r="C4746" t="s">
        <v>152</v>
      </c>
      <c r="E4746" t="s">
        <v>13956</v>
      </c>
      <c r="F4746" t="s">
        <v>13957</v>
      </c>
      <c r="G4746" t="s">
        <v>13958</v>
      </c>
      <c r="H4746" t="s">
        <v>7776</v>
      </c>
      <c r="I4746" t="s">
        <v>7777</v>
      </c>
      <c r="J4746" t="s">
        <v>65</v>
      </c>
      <c r="K4746" t="s">
        <v>7778</v>
      </c>
      <c r="L4746" t="s">
        <v>4</v>
      </c>
      <c r="M4746" t="s">
        <v>64</v>
      </c>
      <c r="N4746" t="s">
        <v>149</v>
      </c>
      <c r="O4746" s="42">
        <v>44316</v>
      </c>
      <c r="P4746" s="42">
        <v>44317</v>
      </c>
      <c r="Q4746">
        <v>450</v>
      </c>
      <c r="R4746">
        <v>450</v>
      </c>
      <c r="S4746" s="44">
        <v>38516.949999999997</v>
      </c>
      <c r="T4746">
        <v>38516.949999999997</v>
      </c>
      <c r="U4746" s="42">
        <v>44316</v>
      </c>
      <c r="V4746">
        <v>4</v>
      </c>
      <c r="W4746">
        <v>3.7040000000000002</v>
      </c>
      <c r="X4746" s="44">
        <v>10398.744600431964</v>
      </c>
      <c r="Y4746" s="45" t="s">
        <v>157</v>
      </c>
      <c r="Z4746" s="35" t="s">
        <v>149</v>
      </c>
      <c r="AA4746" s="35" t="s">
        <v>146</v>
      </c>
    </row>
    <row r="4747" spans="1:27" x14ac:dyDescent="0.25">
      <c r="A4747" t="s">
        <v>563</v>
      </c>
      <c r="B4747" t="s">
        <v>3874</v>
      </c>
      <c r="C4747" t="s">
        <v>853</v>
      </c>
      <c r="E4747" t="s">
        <v>13668</v>
      </c>
      <c r="F4747" t="s">
        <v>13959</v>
      </c>
      <c r="G4747" t="s">
        <v>13960</v>
      </c>
      <c r="H4747" t="s">
        <v>4284</v>
      </c>
      <c r="I4747" t="s">
        <v>2551</v>
      </c>
      <c r="J4747" t="s">
        <v>9479</v>
      </c>
      <c r="K4747" t="s">
        <v>8843</v>
      </c>
      <c r="L4747" t="s">
        <v>41</v>
      </c>
      <c r="M4747" t="s">
        <v>64</v>
      </c>
      <c r="N4747" t="s">
        <v>149</v>
      </c>
      <c r="O4747" s="42">
        <v>44306</v>
      </c>
      <c r="P4747" s="42">
        <v>44306</v>
      </c>
      <c r="Q4747">
        <v>24717</v>
      </c>
      <c r="R4747">
        <v>8100</v>
      </c>
      <c r="S4747" s="44">
        <v>38898.300000000003</v>
      </c>
      <c r="T4747">
        <v>118697.45</v>
      </c>
      <c r="U4747" s="42">
        <v>44308</v>
      </c>
      <c r="V4747">
        <v>4</v>
      </c>
      <c r="W4747">
        <v>3.7040000000000002</v>
      </c>
      <c r="X4747" s="44">
        <v>10501.700863930884</v>
      </c>
      <c r="Y4747" s="45" t="s">
        <v>157</v>
      </c>
      <c r="Z4747" s="35" t="s">
        <v>149</v>
      </c>
      <c r="AA4747" s="35" t="s">
        <v>146</v>
      </c>
    </row>
    <row r="4748" spans="1:27" x14ac:dyDescent="0.25">
      <c r="A4748" t="s">
        <v>563</v>
      </c>
      <c r="B4748" t="s">
        <v>859</v>
      </c>
      <c r="C4748" t="s">
        <v>853</v>
      </c>
      <c r="E4748" t="s">
        <v>13961</v>
      </c>
      <c r="F4748" t="s">
        <v>13962</v>
      </c>
      <c r="G4748" t="s">
        <v>13963</v>
      </c>
      <c r="H4748" t="s">
        <v>857</v>
      </c>
      <c r="I4748" t="s">
        <v>721</v>
      </c>
      <c r="J4748" t="s">
        <v>63</v>
      </c>
      <c r="K4748" t="s">
        <v>141</v>
      </c>
      <c r="L4748" t="s">
        <v>34</v>
      </c>
      <c r="M4748" t="s">
        <v>94</v>
      </c>
      <c r="N4748" t="s">
        <v>149</v>
      </c>
      <c r="O4748" s="42">
        <v>44300</v>
      </c>
      <c r="P4748" s="42">
        <v>44300</v>
      </c>
      <c r="Q4748">
        <v>37.979999999999997</v>
      </c>
      <c r="R4748">
        <v>37.979999999999997</v>
      </c>
      <c r="S4748" s="44">
        <v>38929.5</v>
      </c>
      <c r="T4748">
        <v>38929.5</v>
      </c>
      <c r="U4748" s="42">
        <v>44300</v>
      </c>
      <c r="V4748">
        <v>4</v>
      </c>
      <c r="W4748">
        <v>3.7040000000000002</v>
      </c>
      <c r="X4748" s="44">
        <v>38929.5</v>
      </c>
      <c r="Y4748" s="45" t="s">
        <v>157</v>
      </c>
      <c r="Z4748" s="35" t="s">
        <v>149</v>
      </c>
      <c r="AA4748" s="35" t="s">
        <v>146</v>
      </c>
    </row>
    <row r="4749" spans="1:27" x14ac:dyDescent="0.25">
      <c r="A4749" t="s">
        <v>150</v>
      </c>
      <c r="B4749" t="s">
        <v>151</v>
      </c>
      <c r="C4749" t="s">
        <v>152</v>
      </c>
      <c r="E4749" t="s">
        <v>13964</v>
      </c>
      <c r="F4749" t="s">
        <v>13965</v>
      </c>
      <c r="G4749" t="s">
        <v>13966</v>
      </c>
      <c r="H4749" t="s">
        <v>7575</v>
      </c>
      <c r="I4749" t="s">
        <v>7258</v>
      </c>
      <c r="J4749" t="s">
        <v>65</v>
      </c>
      <c r="K4749" t="s">
        <v>7778</v>
      </c>
      <c r="L4749" t="s">
        <v>4</v>
      </c>
      <c r="M4749" t="s">
        <v>64</v>
      </c>
      <c r="N4749" t="s">
        <v>149</v>
      </c>
      <c r="O4749" s="42">
        <v>44295</v>
      </c>
      <c r="P4749" s="42">
        <v>44296</v>
      </c>
      <c r="Q4749">
        <v>450</v>
      </c>
      <c r="R4749">
        <v>450</v>
      </c>
      <c r="S4749" s="44">
        <v>39661.019999999997</v>
      </c>
      <c r="T4749">
        <v>39661.019999999997</v>
      </c>
      <c r="U4749" s="42">
        <v>44295</v>
      </c>
      <c r="V4749">
        <v>4</v>
      </c>
      <c r="W4749">
        <v>3.7040000000000002</v>
      </c>
      <c r="X4749" s="44">
        <v>10707.618790496759</v>
      </c>
      <c r="Y4749" s="45" t="s">
        <v>157</v>
      </c>
      <c r="Z4749" s="35" t="s">
        <v>149</v>
      </c>
      <c r="AA4749" s="35" t="s">
        <v>146</v>
      </c>
    </row>
    <row r="4750" spans="1:27" x14ac:dyDescent="0.25">
      <c r="A4750" t="s">
        <v>150</v>
      </c>
      <c r="B4750" t="s">
        <v>151</v>
      </c>
      <c r="C4750" t="s">
        <v>152</v>
      </c>
      <c r="E4750" t="s">
        <v>13967</v>
      </c>
      <c r="F4750" t="s">
        <v>13968</v>
      </c>
      <c r="G4750" t="s">
        <v>13969</v>
      </c>
      <c r="H4750" t="s">
        <v>7575</v>
      </c>
      <c r="I4750" t="s">
        <v>7258</v>
      </c>
      <c r="J4750" t="s">
        <v>65</v>
      </c>
      <c r="K4750" t="s">
        <v>7778</v>
      </c>
      <c r="L4750" t="s">
        <v>4</v>
      </c>
      <c r="M4750" t="s">
        <v>64</v>
      </c>
      <c r="N4750" t="s">
        <v>149</v>
      </c>
      <c r="O4750" s="42">
        <v>44300</v>
      </c>
      <c r="P4750" s="42">
        <v>44301</v>
      </c>
      <c r="Q4750">
        <v>450</v>
      </c>
      <c r="R4750">
        <v>450</v>
      </c>
      <c r="S4750" s="44">
        <v>39661.019999999997</v>
      </c>
      <c r="T4750">
        <v>39661.019999999997</v>
      </c>
      <c r="U4750" s="42">
        <v>44301</v>
      </c>
      <c r="V4750">
        <v>4</v>
      </c>
      <c r="W4750">
        <v>3.7040000000000002</v>
      </c>
      <c r="X4750" s="44">
        <v>10707.618790496759</v>
      </c>
      <c r="Y4750" s="45" t="s">
        <v>157</v>
      </c>
      <c r="Z4750" s="35" t="s">
        <v>149</v>
      </c>
      <c r="AA4750" s="35" t="s">
        <v>146</v>
      </c>
    </row>
    <row r="4751" spans="1:27" x14ac:dyDescent="0.25">
      <c r="A4751" t="s">
        <v>150</v>
      </c>
      <c r="B4751" t="s">
        <v>151</v>
      </c>
      <c r="C4751" t="s">
        <v>152</v>
      </c>
      <c r="E4751" t="s">
        <v>13970</v>
      </c>
      <c r="F4751" t="s">
        <v>13971</v>
      </c>
      <c r="G4751" t="s">
        <v>13972</v>
      </c>
      <c r="H4751" t="s">
        <v>7575</v>
      </c>
      <c r="I4751" t="s">
        <v>7258</v>
      </c>
      <c r="J4751" t="s">
        <v>65</v>
      </c>
      <c r="K4751" t="s">
        <v>7778</v>
      </c>
      <c r="L4751" t="s">
        <v>4</v>
      </c>
      <c r="M4751" t="s">
        <v>64</v>
      </c>
      <c r="N4751" t="s">
        <v>149</v>
      </c>
      <c r="O4751" s="42">
        <v>44306</v>
      </c>
      <c r="P4751" s="42">
        <v>44307</v>
      </c>
      <c r="Q4751">
        <v>450</v>
      </c>
      <c r="R4751">
        <v>450</v>
      </c>
      <c r="S4751" s="44">
        <v>39661.019999999997</v>
      </c>
      <c r="T4751">
        <v>39661.019999999997</v>
      </c>
      <c r="U4751" s="42">
        <v>44306</v>
      </c>
      <c r="V4751">
        <v>4</v>
      </c>
      <c r="W4751">
        <v>3.7040000000000002</v>
      </c>
      <c r="X4751" s="44">
        <v>10707.618790496759</v>
      </c>
      <c r="Y4751" s="45" t="s">
        <v>157</v>
      </c>
      <c r="Z4751" s="35" t="s">
        <v>149</v>
      </c>
      <c r="AA4751" s="35" t="s">
        <v>146</v>
      </c>
    </row>
    <row r="4752" spans="1:27" x14ac:dyDescent="0.25">
      <c r="A4752" t="s">
        <v>150</v>
      </c>
      <c r="B4752" t="s">
        <v>151</v>
      </c>
      <c r="C4752" t="s">
        <v>152</v>
      </c>
      <c r="E4752" t="s">
        <v>13973</v>
      </c>
      <c r="F4752" t="s">
        <v>13974</v>
      </c>
      <c r="G4752" t="s">
        <v>13975</v>
      </c>
      <c r="H4752" t="s">
        <v>13320</v>
      </c>
      <c r="I4752" t="s">
        <v>8882</v>
      </c>
      <c r="J4752" t="s">
        <v>65</v>
      </c>
      <c r="K4752" t="s">
        <v>7778</v>
      </c>
      <c r="L4752" t="s">
        <v>4</v>
      </c>
      <c r="M4752" t="s">
        <v>64</v>
      </c>
      <c r="N4752" t="s">
        <v>149</v>
      </c>
      <c r="O4752" s="42">
        <v>44306</v>
      </c>
      <c r="P4752" s="42">
        <v>44307</v>
      </c>
      <c r="Q4752">
        <v>500</v>
      </c>
      <c r="R4752">
        <v>500</v>
      </c>
      <c r="S4752" s="44">
        <v>42796.61</v>
      </c>
      <c r="T4752">
        <v>42796.61</v>
      </c>
      <c r="U4752" s="42">
        <v>44306</v>
      </c>
      <c r="V4752">
        <v>4</v>
      </c>
      <c r="W4752">
        <v>3.7040000000000002</v>
      </c>
      <c r="X4752" s="44">
        <v>11554.160367170625</v>
      </c>
      <c r="Y4752" s="45" t="s">
        <v>157</v>
      </c>
      <c r="Z4752" s="35" t="s">
        <v>149</v>
      </c>
      <c r="AA4752" s="35" t="s">
        <v>146</v>
      </c>
    </row>
    <row r="4753" spans="1:27" x14ac:dyDescent="0.25">
      <c r="A4753" t="s">
        <v>150</v>
      </c>
      <c r="B4753" t="s">
        <v>151</v>
      </c>
      <c r="C4753" t="s">
        <v>152</v>
      </c>
      <c r="E4753" t="s">
        <v>13976</v>
      </c>
      <c r="F4753" t="s">
        <v>13977</v>
      </c>
      <c r="G4753" t="s">
        <v>13978</v>
      </c>
      <c r="H4753" t="s">
        <v>7776</v>
      </c>
      <c r="I4753" t="s">
        <v>7777</v>
      </c>
      <c r="J4753" t="s">
        <v>65</v>
      </c>
      <c r="K4753" t="s">
        <v>7778</v>
      </c>
      <c r="L4753" t="s">
        <v>4</v>
      </c>
      <c r="M4753" t="s">
        <v>64</v>
      </c>
      <c r="N4753" t="s">
        <v>149</v>
      </c>
      <c r="O4753" s="42">
        <v>44308</v>
      </c>
      <c r="P4753" s="42">
        <v>44309</v>
      </c>
      <c r="Q4753">
        <v>500</v>
      </c>
      <c r="R4753">
        <v>500</v>
      </c>
      <c r="S4753" s="44">
        <v>42796.61</v>
      </c>
      <c r="T4753">
        <v>42796.61</v>
      </c>
      <c r="U4753" s="42">
        <v>44308</v>
      </c>
      <c r="V4753">
        <v>4</v>
      </c>
      <c r="W4753">
        <v>3.7040000000000002</v>
      </c>
      <c r="X4753" s="44">
        <v>11554.160367170625</v>
      </c>
      <c r="Y4753" s="45" t="s">
        <v>157</v>
      </c>
      <c r="Z4753" s="35" t="s">
        <v>149</v>
      </c>
      <c r="AA4753" s="35" t="s">
        <v>146</v>
      </c>
    </row>
    <row r="4754" spans="1:27" x14ac:dyDescent="0.25">
      <c r="A4754" t="s">
        <v>150</v>
      </c>
      <c r="B4754" t="s">
        <v>151</v>
      </c>
      <c r="C4754" t="s">
        <v>152</v>
      </c>
      <c r="E4754" t="s">
        <v>13979</v>
      </c>
      <c r="F4754" t="s">
        <v>13980</v>
      </c>
      <c r="G4754" t="s">
        <v>13981</v>
      </c>
      <c r="H4754" t="s">
        <v>13320</v>
      </c>
      <c r="I4754" t="s">
        <v>8882</v>
      </c>
      <c r="J4754" t="s">
        <v>65</v>
      </c>
      <c r="K4754" t="s">
        <v>7778</v>
      </c>
      <c r="L4754" t="s">
        <v>4</v>
      </c>
      <c r="M4754" t="s">
        <v>64</v>
      </c>
      <c r="N4754" t="s">
        <v>149</v>
      </c>
      <c r="O4754" s="42">
        <v>44314</v>
      </c>
      <c r="P4754" s="42">
        <v>44315</v>
      </c>
      <c r="Q4754">
        <v>500</v>
      </c>
      <c r="R4754">
        <v>500</v>
      </c>
      <c r="S4754" s="44">
        <v>42796.61</v>
      </c>
      <c r="T4754">
        <v>42796.61</v>
      </c>
      <c r="U4754" s="42">
        <v>44314</v>
      </c>
      <c r="V4754">
        <v>4</v>
      </c>
      <c r="W4754">
        <v>3.7040000000000002</v>
      </c>
      <c r="X4754" s="44">
        <v>11554.160367170625</v>
      </c>
      <c r="Y4754" s="45" t="s">
        <v>157</v>
      </c>
      <c r="Z4754" s="35" t="s">
        <v>149</v>
      </c>
      <c r="AA4754" s="35" t="s">
        <v>146</v>
      </c>
    </row>
    <row r="4755" spans="1:27" x14ac:dyDescent="0.25">
      <c r="A4755" t="s">
        <v>150</v>
      </c>
      <c r="B4755" t="s">
        <v>151</v>
      </c>
      <c r="C4755" t="s">
        <v>152</v>
      </c>
      <c r="E4755" t="s">
        <v>13982</v>
      </c>
      <c r="F4755" t="s">
        <v>13983</v>
      </c>
      <c r="G4755" t="s">
        <v>13984</v>
      </c>
      <c r="H4755" t="s">
        <v>13320</v>
      </c>
      <c r="I4755" t="s">
        <v>8882</v>
      </c>
      <c r="J4755" t="s">
        <v>65</v>
      </c>
      <c r="K4755" t="s">
        <v>7778</v>
      </c>
      <c r="L4755" t="s">
        <v>4</v>
      </c>
      <c r="M4755" t="s">
        <v>64</v>
      </c>
      <c r="N4755" t="s">
        <v>149</v>
      </c>
      <c r="O4755" s="42">
        <v>44314</v>
      </c>
      <c r="P4755" s="42">
        <v>44315</v>
      </c>
      <c r="Q4755">
        <v>500</v>
      </c>
      <c r="R4755">
        <v>500</v>
      </c>
      <c r="S4755" s="44">
        <v>42796.61</v>
      </c>
      <c r="T4755">
        <v>42796.61</v>
      </c>
      <c r="U4755" s="42">
        <v>44314</v>
      </c>
      <c r="V4755">
        <v>4</v>
      </c>
      <c r="W4755">
        <v>3.7040000000000002</v>
      </c>
      <c r="X4755" s="44">
        <v>11554.160367170625</v>
      </c>
      <c r="Y4755" s="45" t="s">
        <v>157</v>
      </c>
      <c r="Z4755" s="35" t="s">
        <v>149</v>
      </c>
      <c r="AA4755" s="35" t="s">
        <v>146</v>
      </c>
    </row>
    <row r="4756" spans="1:27" x14ac:dyDescent="0.25">
      <c r="A4756" t="s">
        <v>150</v>
      </c>
      <c r="B4756" t="s">
        <v>151</v>
      </c>
      <c r="C4756" t="s">
        <v>152</v>
      </c>
      <c r="E4756" t="s">
        <v>13985</v>
      </c>
      <c r="F4756" t="s">
        <v>13986</v>
      </c>
      <c r="G4756" t="s">
        <v>13987</v>
      </c>
      <c r="H4756" t="s">
        <v>7776</v>
      </c>
      <c r="I4756" t="s">
        <v>7777</v>
      </c>
      <c r="J4756" t="s">
        <v>65</v>
      </c>
      <c r="K4756" t="s">
        <v>7778</v>
      </c>
      <c r="L4756" t="s">
        <v>4</v>
      </c>
      <c r="M4756" t="s">
        <v>64</v>
      </c>
      <c r="N4756" t="s">
        <v>149</v>
      </c>
      <c r="O4756" s="42">
        <v>44292</v>
      </c>
      <c r="P4756" s="42">
        <v>44293</v>
      </c>
      <c r="Q4756">
        <v>500</v>
      </c>
      <c r="R4756">
        <v>500</v>
      </c>
      <c r="S4756" s="44">
        <v>43220.34</v>
      </c>
      <c r="T4756">
        <v>43220.34</v>
      </c>
      <c r="U4756" s="42">
        <v>44292</v>
      </c>
      <c r="V4756">
        <v>4</v>
      </c>
      <c r="W4756">
        <v>3.7040000000000002</v>
      </c>
      <c r="X4756" s="44">
        <v>11668.558315334772</v>
      </c>
      <c r="Y4756" s="45" t="s">
        <v>157</v>
      </c>
      <c r="Z4756" s="35" t="s">
        <v>149</v>
      </c>
      <c r="AA4756" s="35" t="s">
        <v>146</v>
      </c>
    </row>
    <row r="4757" spans="1:27" x14ac:dyDescent="0.25">
      <c r="A4757" t="s">
        <v>150</v>
      </c>
      <c r="B4757" t="s">
        <v>151</v>
      </c>
      <c r="C4757" t="s">
        <v>152</v>
      </c>
      <c r="E4757" t="s">
        <v>13988</v>
      </c>
      <c r="F4757" t="s">
        <v>13989</v>
      </c>
      <c r="G4757" t="s">
        <v>13990</v>
      </c>
      <c r="H4757" t="s">
        <v>13320</v>
      </c>
      <c r="I4757" t="s">
        <v>8882</v>
      </c>
      <c r="J4757" t="s">
        <v>65</v>
      </c>
      <c r="K4757" t="s">
        <v>7778</v>
      </c>
      <c r="L4757" t="s">
        <v>4</v>
      </c>
      <c r="M4757" t="s">
        <v>64</v>
      </c>
      <c r="N4757" t="s">
        <v>149</v>
      </c>
      <c r="O4757" s="42">
        <v>44298</v>
      </c>
      <c r="P4757" s="42">
        <v>44299</v>
      </c>
      <c r="Q4757">
        <v>500</v>
      </c>
      <c r="R4757">
        <v>500</v>
      </c>
      <c r="S4757" s="44">
        <v>43220.34</v>
      </c>
      <c r="T4757">
        <v>43220.34</v>
      </c>
      <c r="U4757" s="42">
        <v>44298</v>
      </c>
      <c r="V4757">
        <v>4</v>
      </c>
      <c r="W4757">
        <v>3.7040000000000002</v>
      </c>
      <c r="X4757" s="44">
        <v>11668.558315334772</v>
      </c>
      <c r="Y4757" s="45" t="s">
        <v>157</v>
      </c>
      <c r="Z4757" s="35" t="s">
        <v>149</v>
      </c>
      <c r="AA4757" s="35" t="s">
        <v>146</v>
      </c>
    </row>
    <row r="4758" spans="1:27" x14ac:dyDescent="0.25">
      <c r="A4758" t="s">
        <v>150</v>
      </c>
      <c r="B4758" t="s">
        <v>151</v>
      </c>
      <c r="C4758" t="s">
        <v>152</v>
      </c>
      <c r="E4758" t="s">
        <v>13991</v>
      </c>
      <c r="F4758" t="s">
        <v>13992</v>
      </c>
      <c r="G4758" t="s">
        <v>13993</v>
      </c>
      <c r="H4758" t="s">
        <v>13320</v>
      </c>
      <c r="I4758" t="s">
        <v>8882</v>
      </c>
      <c r="J4758" t="s">
        <v>65</v>
      </c>
      <c r="K4758" t="s">
        <v>7778</v>
      </c>
      <c r="L4758" t="s">
        <v>4</v>
      </c>
      <c r="M4758" t="s">
        <v>64</v>
      </c>
      <c r="N4758" t="s">
        <v>149</v>
      </c>
      <c r="O4758" s="42">
        <v>44300</v>
      </c>
      <c r="P4758" s="42">
        <v>44301</v>
      </c>
      <c r="Q4758">
        <v>500</v>
      </c>
      <c r="R4758">
        <v>500</v>
      </c>
      <c r="S4758" s="44">
        <v>43220.34</v>
      </c>
      <c r="T4758">
        <v>43220.34</v>
      </c>
      <c r="U4758" s="42">
        <v>44300</v>
      </c>
      <c r="V4758">
        <v>4</v>
      </c>
      <c r="W4758">
        <v>3.7040000000000002</v>
      </c>
      <c r="X4758" s="44">
        <v>11668.558315334772</v>
      </c>
      <c r="Y4758" s="45" t="s">
        <v>157</v>
      </c>
      <c r="Z4758" s="35" t="s">
        <v>149</v>
      </c>
      <c r="AA4758" s="35" t="s">
        <v>146</v>
      </c>
    </row>
    <row r="4759" spans="1:27" x14ac:dyDescent="0.25">
      <c r="A4759" t="s">
        <v>150</v>
      </c>
      <c r="B4759" t="s">
        <v>151</v>
      </c>
      <c r="C4759" t="s">
        <v>152</v>
      </c>
      <c r="E4759" t="s">
        <v>13994</v>
      </c>
      <c r="F4759" t="s">
        <v>13995</v>
      </c>
      <c r="G4759" t="s">
        <v>13996</v>
      </c>
      <c r="H4759" t="s">
        <v>7776</v>
      </c>
      <c r="I4759" t="s">
        <v>7777</v>
      </c>
      <c r="J4759" t="s">
        <v>65</v>
      </c>
      <c r="K4759" t="s">
        <v>7778</v>
      </c>
      <c r="L4759" t="s">
        <v>4</v>
      </c>
      <c r="M4759" t="s">
        <v>64</v>
      </c>
      <c r="N4759" t="s">
        <v>149</v>
      </c>
      <c r="O4759" s="42">
        <v>44301</v>
      </c>
      <c r="P4759" s="42">
        <v>44302</v>
      </c>
      <c r="Q4759">
        <v>500</v>
      </c>
      <c r="R4759">
        <v>500</v>
      </c>
      <c r="S4759" s="44">
        <v>43220.34</v>
      </c>
      <c r="T4759">
        <v>43220.34</v>
      </c>
      <c r="U4759" s="42">
        <v>44301</v>
      </c>
      <c r="V4759">
        <v>4</v>
      </c>
      <c r="W4759">
        <v>3.7040000000000002</v>
      </c>
      <c r="X4759" s="44">
        <v>11668.558315334772</v>
      </c>
      <c r="Y4759" s="45" t="s">
        <v>157</v>
      </c>
      <c r="Z4759" s="35" t="s">
        <v>149</v>
      </c>
      <c r="AA4759" s="35" t="s">
        <v>146</v>
      </c>
    </row>
    <row r="4760" spans="1:27" x14ac:dyDescent="0.25">
      <c r="A4760" t="s">
        <v>150</v>
      </c>
      <c r="B4760" t="s">
        <v>151</v>
      </c>
      <c r="C4760" t="s">
        <v>152</v>
      </c>
      <c r="E4760" t="s">
        <v>13997</v>
      </c>
      <c r="F4760" t="s">
        <v>13998</v>
      </c>
      <c r="G4760" t="s">
        <v>13999</v>
      </c>
      <c r="H4760" t="s">
        <v>7776</v>
      </c>
      <c r="I4760" t="s">
        <v>7777</v>
      </c>
      <c r="J4760" t="s">
        <v>65</v>
      </c>
      <c r="K4760" t="s">
        <v>7778</v>
      </c>
      <c r="L4760" t="s">
        <v>4</v>
      </c>
      <c r="M4760" t="s">
        <v>64</v>
      </c>
      <c r="N4760" t="s">
        <v>149</v>
      </c>
      <c r="O4760" s="42">
        <v>44302</v>
      </c>
      <c r="P4760" s="42">
        <v>44303</v>
      </c>
      <c r="Q4760">
        <v>500</v>
      </c>
      <c r="R4760">
        <v>500</v>
      </c>
      <c r="S4760" s="44">
        <v>43220.34</v>
      </c>
      <c r="T4760">
        <v>43220.34</v>
      </c>
      <c r="U4760" s="42">
        <v>44302</v>
      </c>
      <c r="V4760">
        <v>4</v>
      </c>
      <c r="W4760">
        <v>3.7040000000000002</v>
      </c>
      <c r="X4760" s="44">
        <v>11668.558315334772</v>
      </c>
      <c r="Y4760" s="45" t="s">
        <v>157</v>
      </c>
      <c r="Z4760" s="35" t="s">
        <v>149</v>
      </c>
      <c r="AA4760" s="35" t="s">
        <v>146</v>
      </c>
    </row>
    <row r="4761" spans="1:27" x14ac:dyDescent="0.25">
      <c r="A4761" t="s">
        <v>150</v>
      </c>
      <c r="B4761" t="s">
        <v>151</v>
      </c>
      <c r="C4761" t="s">
        <v>152</v>
      </c>
      <c r="E4761" t="s">
        <v>14000</v>
      </c>
      <c r="F4761" t="s">
        <v>14001</v>
      </c>
      <c r="G4761" t="s">
        <v>14002</v>
      </c>
      <c r="H4761" t="s">
        <v>9270</v>
      </c>
      <c r="I4761" t="s">
        <v>8883</v>
      </c>
      <c r="J4761" t="s">
        <v>65</v>
      </c>
      <c r="K4761" t="s">
        <v>7778</v>
      </c>
      <c r="L4761" t="s">
        <v>4</v>
      </c>
      <c r="M4761" t="s">
        <v>64</v>
      </c>
      <c r="N4761" t="s">
        <v>149</v>
      </c>
      <c r="O4761" s="42">
        <v>44292</v>
      </c>
      <c r="P4761" s="42">
        <v>44293</v>
      </c>
      <c r="Q4761">
        <v>500</v>
      </c>
      <c r="R4761">
        <v>500</v>
      </c>
      <c r="S4761" s="44">
        <v>43644.07</v>
      </c>
      <c r="T4761">
        <v>43644.07</v>
      </c>
      <c r="U4761" s="42">
        <v>44292</v>
      </c>
      <c r="V4761">
        <v>4</v>
      </c>
      <c r="W4761">
        <v>3.7040000000000002</v>
      </c>
      <c r="X4761" s="44">
        <v>11782.95626349892</v>
      </c>
      <c r="Y4761" s="45" t="s">
        <v>157</v>
      </c>
      <c r="Z4761" s="35" t="s">
        <v>149</v>
      </c>
      <c r="AA4761" s="35" t="s">
        <v>146</v>
      </c>
    </row>
    <row r="4762" spans="1:27" x14ac:dyDescent="0.25">
      <c r="A4762" t="s">
        <v>150</v>
      </c>
      <c r="B4762" t="s">
        <v>151</v>
      </c>
      <c r="C4762" t="s">
        <v>152</v>
      </c>
      <c r="E4762" t="s">
        <v>14003</v>
      </c>
      <c r="F4762" t="s">
        <v>14004</v>
      </c>
      <c r="G4762" t="s">
        <v>14005</v>
      </c>
      <c r="H4762" t="s">
        <v>10080</v>
      </c>
      <c r="I4762" t="s">
        <v>8877</v>
      </c>
      <c r="J4762" t="s">
        <v>65</v>
      </c>
      <c r="K4762" t="s">
        <v>7778</v>
      </c>
      <c r="L4762" t="s">
        <v>4</v>
      </c>
      <c r="M4762" t="s">
        <v>64</v>
      </c>
      <c r="N4762" t="s">
        <v>149</v>
      </c>
      <c r="O4762" s="42">
        <v>44293</v>
      </c>
      <c r="P4762" s="42">
        <v>44294</v>
      </c>
      <c r="Q4762">
        <v>500</v>
      </c>
      <c r="R4762">
        <v>500</v>
      </c>
      <c r="S4762" s="44">
        <v>43644.07</v>
      </c>
      <c r="T4762">
        <v>43644.07</v>
      </c>
      <c r="U4762" s="42">
        <v>44293</v>
      </c>
      <c r="V4762">
        <v>4</v>
      </c>
      <c r="W4762">
        <v>3.7040000000000002</v>
      </c>
      <c r="X4762" s="44">
        <v>11782.95626349892</v>
      </c>
      <c r="Y4762" s="45" t="s">
        <v>157</v>
      </c>
      <c r="Z4762" s="35" t="s">
        <v>149</v>
      </c>
      <c r="AA4762" s="35" t="s">
        <v>146</v>
      </c>
    </row>
    <row r="4763" spans="1:27" x14ac:dyDescent="0.25">
      <c r="A4763" t="s">
        <v>150</v>
      </c>
      <c r="B4763" t="s">
        <v>151</v>
      </c>
      <c r="C4763" t="s">
        <v>152</v>
      </c>
      <c r="E4763" t="s">
        <v>14006</v>
      </c>
      <c r="F4763" t="s">
        <v>14007</v>
      </c>
      <c r="G4763" t="s">
        <v>14008</v>
      </c>
      <c r="H4763" t="s">
        <v>9763</v>
      </c>
      <c r="I4763" t="s">
        <v>8875</v>
      </c>
      <c r="J4763" t="s">
        <v>65</v>
      </c>
      <c r="K4763" t="s">
        <v>7778</v>
      </c>
      <c r="L4763" t="s">
        <v>4</v>
      </c>
      <c r="M4763" t="s">
        <v>64</v>
      </c>
      <c r="N4763" t="s">
        <v>149</v>
      </c>
      <c r="O4763" s="42">
        <v>44314</v>
      </c>
      <c r="P4763" s="42">
        <v>44315</v>
      </c>
      <c r="Q4763">
        <v>500</v>
      </c>
      <c r="R4763">
        <v>500</v>
      </c>
      <c r="S4763" s="44">
        <v>43644.07</v>
      </c>
      <c r="T4763">
        <v>43644.07</v>
      </c>
      <c r="U4763" s="42">
        <v>44314</v>
      </c>
      <c r="V4763">
        <v>4</v>
      </c>
      <c r="W4763">
        <v>3.7040000000000002</v>
      </c>
      <c r="X4763" s="44">
        <v>11782.95626349892</v>
      </c>
      <c r="Y4763" s="45" t="s">
        <v>157</v>
      </c>
      <c r="Z4763" s="35" t="s">
        <v>149</v>
      </c>
      <c r="AA4763" s="35" t="s">
        <v>146</v>
      </c>
    </row>
    <row r="4764" spans="1:27" x14ac:dyDescent="0.25">
      <c r="A4764" t="s">
        <v>150</v>
      </c>
      <c r="B4764" t="s">
        <v>151</v>
      </c>
      <c r="C4764" t="s">
        <v>152</v>
      </c>
      <c r="E4764" t="s">
        <v>14009</v>
      </c>
      <c r="F4764" t="s">
        <v>14010</v>
      </c>
      <c r="G4764" t="s">
        <v>14011</v>
      </c>
      <c r="H4764" t="s">
        <v>7776</v>
      </c>
      <c r="I4764" t="s">
        <v>7777</v>
      </c>
      <c r="J4764" t="s">
        <v>65</v>
      </c>
      <c r="K4764" t="s">
        <v>7778</v>
      </c>
      <c r="L4764" t="s">
        <v>4</v>
      </c>
      <c r="M4764" t="s">
        <v>64</v>
      </c>
      <c r="N4764" t="s">
        <v>149</v>
      </c>
      <c r="O4764" s="42">
        <v>44316</v>
      </c>
      <c r="P4764" s="42">
        <v>44317</v>
      </c>
      <c r="Q4764">
        <v>520</v>
      </c>
      <c r="R4764">
        <v>520</v>
      </c>
      <c r="S4764" s="44">
        <v>44508.47</v>
      </c>
      <c r="T4764">
        <v>44508.47</v>
      </c>
      <c r="U4764" s="42">
        <v>44316</v>
      </c>
      <c r="V4764">
        <v>4</v>
      </c>
      <c r="W4764">
        <v>3.7040000000000002</v>
      </c>
      <c r="X4764" s="44">
        <v>12016.325593952482</v>
      </c>
      <c r="Y4764" s="45" t="s">
        <v>157</v>
      </c>
      <c r="Z4764" s="35" t="s">
        <v>149</v>
      </c>
      <c r="AA4764" s="35" t="s">
        <v>146</v>
      </c>
    </row>
    <row r="4765" spans="1:27" x14ac:dyDescent="0.25">
      <c r="A4765" t="s">
        <v>150</v>
      </c>
      <c r="B4765" t="s">
        <v>151</v>
      </c>
      <c r="C4765" t="s">
        <v>152</v>
      </c>
      <c r="E4765" t="s">
        <v>14012</v>
      </c>
      <c r="F4765" t="s">
        <v>14013</v>
      </c>
      <c r="G4765" t="s">
        <v>14014</v>
      </c>
      <c r="H4765" t="s">
        <v>7800</v>
      </c>
      <c r="I4765" t="s">
        <v>7716</v>
      </c>
      <c r="J4765" t="s">
        <v>65</v>
      </c>
      <c r="K4765" t="s">
        <v>7778</v>
      </c>
      <c r="L4765" t="s">
        <v>4</v>
      </c>
      <c r="M4765" t="s">
        <v>64</v>
      </c>
      <c r="N4765" t="s">
        <v>149</v>
      </c>
      <c r="O4765" s="42">
        <v>44299</v>
      </c>
      <c r="P4765" s="42">
        <v>44300</v>
      </c>
      <c r="Q4765">
        <v>530</v>
      </c>
      <c r="R4765">
        <v>530</v>
      </c>
      <c r="S4765" s="44">
        <v>45813.56</v>
      </c>
      <c r="T4765">
        <v>45813.56</v>
      </c>
      <c r="U4765" s="42">
        <v>44299</v>
      </c>
      <c r="V4765">
        <v>4</v>
      </c>
      <c r="W4765">
        <v>3.7040000000000002</v>
      </c>
      <c r="X4765" s="44">
        <v>12368.671706263498</v>
      </c>
      <c r="Y4765" s="45" t="s">
        <v>157</v>
      </c>
      <c r="Z4765" s="35" t="s">
        <v>149</v>
      </c>
      <c r="AA4765" s="35" t="s">
        <v>146</v>
      </c>
    </row>
    <row r="4766" spans="1:27" x14ac:dyDescent="0.25">
      <c r="A4766" t="s">
        <v>150</v>
      </c>
      <c r="B4766" t="s">
        <v>151</v>
      </c>
      <c r="C4766" t="s">
        <v>152</v>
      </c>
      <c r="E4766" t="s">
        <v>9592</v>
      </c>
      <c r="F4766" t="s">
        <v>9593</v>
      </c>
      <c r="G4766" t="s">
        <v>9594</v>
      </c>
      <c r="H4766" t="s">
        <v>9523</v>
      </c>
      <c r="I4766" t="s">
        <v>8863</v>
      </c>
      <c r="J4766" t="s">
        <v>65</v>
      </c>
      <c r="K4766" t="s">
        <v>7778</v>
      </c>
      <c r="L4766" t="s">
        <v>4</v>
      </c>
      <c r="M4766" t="s">
        <v>64</v>
      </c>
      <c r="N4766" t="s">
        <v>149</v>
      </c>
      <c r="O4766" s="42">
        <v>44305</v>
      </c>
      <c r="P4766" s="42">
        <v>44306</v>
      </c>
      <c r="Q4766">
        <v>567</v>
      </c>
      <c r="R4766">
        <v>567</v>
      </c>
      <c r="S4766" s="44">
        <v>46607.4</v>
      </c>
      <c r="T4766">
        <v>46607.4</v>
      </c>
      <c r="U4766" s="42">
        <v>44305</v>
      </c>
      <c r="V4766">
        <v>4</v>
      </c>
      <c r="W4766">
        <v>3.7040000000000002</v>
      </c>
      <c r="X4766" s="44">
        <v>12582.991360691143</v>
      </c>
      <c r="Y4766" s="45" t="s">
        <v>157</v>
      </c>
      <c r="Z4766" s="35" t="s">
        <v>149</v>
      </c>
      <c r="AA4766" s="35" t="s">
        <v>146</v>
      </c>
    </row>
    <row r="4767" spans="1:27" x14ac:dyDescent="0.25">
      <c r="A4767" t="s">
        <v>150</v>
      </c>
      <c r="B4767" t="s">
        <v>151</v>
      </c>
      <c r="C4767" t="s">
        <v>152</v>
      </c>
      <c r="E4767" t="s">
        <v>14015</v>
      </c>
      <c r="F4767" t="s">
        <v>14016</v>
      </c>
      <c r="G4767" t="s">
        <v>14017</v>
      </c>
      <c r="H4767" t="s">
        <v>7925</v>
      </c>
      <c r="I4767" t="s">
        <v>7695</v>
      </c>
      <c r="J4767" t="s">
        <v>65</v>
      </c>
      <c r="K4767" t="s">
        <v>7778</v>
      </c>
      <c r="L4767" t="s">
        <v>4</v>
      </c>
      <c r="M4767" t="s">
        <v>64</v>
      </c>
      <c r="N4767" t="s">
        <v>149</v>
      </c>
      <c r="O4767" s="42">
        <v>44295</v>
      </c>
      <c r="P4767" s="42">
        <v>44296</v>
      </c>
      <c r="Q4767">
        <v>557</v>
      </c>
      <c r="R4767">
        <v>557</v>
      </c>
      <c r="S4767" s="44">
        <v>47675.42</v>
      </c>
      <c r="T4767">
        <v>47675.42</v>
      </c>
      <c r="U4767" s="42">
        <v>44295</v>
      </c>
      <c r="V4767">
        <v>4</v>
      </c>
      <c r="W4767">
        <v>3.7040000000000002</v>
      </c>
      <c r="X4767" s="44">
        <v>12871.333693304536</v>
      </c>
      <c r="Y4767" s="45" t="s">
        <v>157</v>
      </c>
      <c r="Z4767" s="35" t="s">
        <v>149</v>
      </c>
      <c r="AA4767" s="35" t="s">
        <v>146</v>
      </c>
    </row>
    <row r="4768" spans="1:27" x14ac:dyDescent="0.25">
      <c r="A4768" t="s">
        <v>150</v>
      </c>
      <c r="B4768" t="s">
        <v>151</v>
      </c>
      <c r="C4768" t="s">
        <v>152</v>
      </c>
      <c r="E4768" t="s">
        <v>9520</v>
      </c>
      <c r="F4768" t="s">
        <v>9521</v>
      </c>
      <c r="G4768" t="s">
        <v>9522</v>
      </c>
      <c r="H4768" t="s">
        <v>9523</v>
      </c>
      <c r="I4768" t="s">
        <v>8863</v>
      </c>
      <c r="J4768" t="s">
        <v>65</v>
      </c>
      <c r="K4768" t="s">
        <v>7778</v>
      </c>
      <c r="L4768" t="s">
        <v>4</v>
      </c>
      <c r="M4768" t="s">
        <v>64</v>
      </c>
      <c r="N4768" t="s">
        <v>149</v>
      </c>
      <c r="O4768" s="42">
        <v>44305</v>
      </c>
      <c r="P4768" s="42">
        <v>44306</v>
      </c>
      <c r="Q4768">
        <v>609</v>
      </c>
      <c r="R4768">
        <v>609</v>
      </c>
      <c r="S4768" s="44">
        <v>50059.8</v>
      </c>
      <c r="T4768">
        <v>50059.8</v>
      </c>
      <c r="U4768" s="42">
        <v>44305</v>
      </c>
      <c r="V4768">
        <v>4</v>
      </c>
      <c r="W4768">
        <v>3.7040000000000002</v>
      </c>
      <c r="X4768" s="44">
        <v>13515.064794816413</v>
      </c>
      <c r="Y4768" s="45" t="s">
        <v>157</v>
      </c>
      <c r="Z4768" s="35" t="s">
        <v>149</v>
      </c>
      <c r="AA4768" s="35" t="s">
        <v>146</v>
      </c>
    </row>
    <row r="4769" spans="1:27" x14ac:dyDescent="0.25">
      <c r="A4769" t="s">
        <v>150</v>
      </c>
      <c r="B4769" t="s">
        <v>151</v>
      </c>
      <c r="C4769" t="s">
        <v>152</v>
      </c>
      <c r="E4769" t="s">
        <v>14018</v>
      </c>
      <c r="F4769" t="s">
        <v>14019</v>
      </c>
      <c r="G4769" t="s">
        <v>14020</v>
      </c>
      <c r="H4769" t="s">
        <v>7925</v>
      </c>
      <c r="I4769" t="s">
        <v>7695</v>
      </c>
      <c r="J4769" t="s">
        <v>65</v>
      </c>
      <c r="K4769" t="s">
        <v>7778</v>
      </c>
      <c r="L4769" t="s">
        <v>4</v>
      </c>
      <c r="M4769" t="s">
        <v>64</v>
      </c>
      <c r="N4769" t="s">
        <v>149</v>
      </c>
      <c r="O4769" s="42">
        <v>44294</v>
      </c>
      <c r="P4769" s="42">
        <v>44295</v>
      </c>
      <c r="Q4769">
        <v>600</v>
      </c>
      <c r="R4769">
        <v>600</v>
      </c>
      <c r="S4769" s="44">
        <v>51355.93</v>
      </c>
      <c r="T4769">
        <v>51355.93</v>
      </c>
      <c r="U4769" s="42">
        <v>44294</v>
      </c>
      <c r="V4769">
        <v>4</v>
      </c>
      <c r="W4769">
        <v>3.7040000000000002</v>
      </c>
      <c r="X4769" s="44">
        <v>13864.991900647949</v>
      </c>
      <c r="Y4769" s="45" t="s">
        <v>157</v>
      </c>
      <c r="Z4769" s="35" t="s">
        <v>149</v>
      </c>
      <c r="AA4769" s="35" t="s">
        <v>146</v>
      </c>
    </row>
    <row r="4770" spans="1:27" x14ac:dyDescent="0.25">
      <c r="A4770" t="s">
        <v>150</v>
      </c>
      <c r="B4770" t="s">
        <v>151</v>
      </c>
      <c r="C4770" t="s">
        <v>152</v>
      </c>
      <c r="E4770" t="s">
        <v>14021</v>
      </c>
      <c r="F4770" t="s">
        <v>14022</v>
      </c>
      <c r="G4770" t="s">
        <v>14023</v>
      </c>
      <c r="H4770" t="s">
        <v>7925</v>
      </c>
      <c r="I4770" t="s">
        <v>7695</v>
      </c>
      <c r="J4770" t="s">
        <v>65</v>
      </c>
      <c r="K4770" t="s">
        <v>7778</v>
      </c>
      <c r="L4770" t="s">
        <v>4</v>
      </c>
      <c r="M4770" t="s">
        <v>64</v>
      </c>
      <c r="N4770" t="s">
        <v>149</v>
      </c>
      <c r="O4770" s="42">
        <v>44299</v>
      </c>
      <c r="P4770" s="42">
        <v>44300</v>
      </c>
      <c r="Q4770">
        <v>600</v>
      </c>
      <c r="R4770">
        <v>600</v>
      </c>
      <c r="S4770" s="44">
        <v>51355.93</v>
      </c>
      <c r="T4770">
        <v>51355.93</v>
      </c>
      <c r="U4770" s="42">
        <v>44299</v>
      </c>
      <c r="V4770">
        <v>4</v>
      </c>
      <c r="W4770">
        <v>3.7040000000000002</v>
      </c>
      <c r="X4770" s="44">
        <v>13864.991900647949</v>
      </c>
      <c r="Y4770" s="45" t="s">
        <v>157</v>
      </c>
      <c r="Z4770" s="35" t="s">
        <v>149</v>
      </c>
      <c r="AA4770" s="35" t="s">
        <v>146</v>
      </c>
    </row>
    <row r="4771" spans="1:27" x14ac:dyDescent="0.25">
      <c r="A4771" t="s">
        <v>150</v>
      </c>
      <c r="B4771" t="s">
        <v>151</v>
      </c>
      <c r="C4771" t="s">
        <v>152</v>
      </c>
      <c r="E4771" t="s">
        <v>14024</v>
      </c>
      <c r="F4771" t="s">
        <v>14025</v>
      </c>
      <c r="G4771" t="s">
        <v>14026</v>
      </c>
      <c r="H4771" t="s">
        <v>11663</v>
      </c>
      <c r="I4771" t="s">
        <v>8884</v>
      </c>
      <c r="J4771" t="s">
        <v>65</v>
      </c>
      <c r="K4771" t="s">
        <v>7778</v>
      </c>
      <c r="L4771" t="s">
        <v>4</v>
      </c>
      <c r="M4771" t="s">
        <v>64</v>
      </c>
      <c r="N4771" t="s">
        <v>149</v>
      </c>
      <c r="O4771" s="42">
        <v>44313</v>
      </c>
      <c r="P4771" s="42">
        <v>44314</v>
      </c>
      <c r="Q4771">
        <v>600</v>
      </c>
      <c r="R4771">
        <v>600</v>
      </c>
      <c r="S4771" s="44">
        <v>51355.93</v>
      </c>
      <c r="T4771">
        <v>51355.93</v>
      </c>
      <c r="U4771" s="42">
        <v>44313</v>
      </c>
      <c r="V4771">
        <v>4</v>
      </c>
      <c r="W4771">
        <v>3.7040000000000002</v>
      </c>
      <c r="X4771" s="44">
        <v>13864.991900647949</v>
      </c>
      <c r="Y4771" s="45" t="s">
        <v>157</v>
      </c>
      <c r="Z4771" s="35" t="s">
        <v>149</v>
      </c>
      <c r="AA4771" s="35" t="s">
        <v>146</v>
      </c>
    </row>
    <row r="4772" spans="1:27" x14ac:dyDescent="0.25">
      <c r="A4772" t="s">
        <v>150</v>
      </c>
      <c r="B4772" t="s">
        <v>151</v>
      </c>
      <c r="C4772" t="s">
        <v>152</v>
      </c>
      <c r="E4772" t="s">
        <v>14027</v>
      </c>
      <c r="F4772" t="s">
        <v>14028</v>
      </c>
      <c r="G4772" t="s">
        <v>14029</v>
      </c>
      <c r="H4772" t="s">
        <v>11663</v>
      </c>
      <c r="I4772" t="s">
        <v>8884</v>
      </c>
      <c r="J4772" t="s">
        <v>65</v>
      </c>
      <c r="K4772" t="s">
        <v>7778</v>
      </c>
      <c r="L4772" t="s">
        <v>4</v>
      </c>
      <c r="M4772" t="s">
        <v>64</v>
      </c>
      <c r="N4772" t="s">
        <v>149</v>
      </c>
      <c r="O4772" s="42">
        <v>44314</v>
      </c>
      <c r="P4772" s="42">
        <v>44315</v>
      </c>
      <c r="Q4772">
        <v>600</v>
      </c>
      <c r="R4772">
        <v>600</v>
      </c>
      <c r="S4772" s="44">
        <v>51355.93</v>
      </c>
      <c r="T4772">
        <v>51355.93</v>
      </c>
      <c r="U4772" s="42">
        <v>44314</v>
      </c>
      <c r="V4772">
        <v>4</v>
      </c>
      <c r="W4772">
        <v>3.7040000000000002</v>
      </c>
      <c r="X4772" s="44">
        <v>13864.991900647949</v>
      </c>
      <c r="Y4772" s="45" t="s">
        <v>157</v>
      </c>
      <c r="Z4772" s="35" t="s">
        <v>149</v>
      </c>
      <c r="AA4772" s="35" t="s">
        <v>146</v>
      </c>
    </row>
    <row r="4773" spans="1:27" x14ac:dyDescent="0.25">
      <c r="A4773" t="s">
        <v>150</v>
      </c>
      <c r="B4773" t="s">
        <v>151</v>
      </c>
      <c r="C4773" t="s">
        <v>152</v>
      </c>
      <c r="E4773" t="s">
        <v>14030</v>
      </c>
      <c r="F4773" t="s">
        <v>14031</v>
      </c>
      <c r="G4773" t="s">
        <v>14032</v>
      </c>
      <c r="H4773" t="s">
        <v>6889</v>
      </c>
      <c r="I4773" t="s">
        <v>6660</v>
      </c>
      <c r="J4773" t="s">
        <v>65</v>
      </c>
      <c r="K4773" t="s">
        <v>7778</v>
      </c>
      <c r="L4773" t="s">
        <v>4</v>
      </c>
      <c r="M4773" t="s">
        <v>64</v>
      </c>
      <c r="N4773" t="s">
        <v>149</v>
      </c>
      <c r="O4773" s="42">
        <v>44316</v>
      </c>
      <c r="P4773" s="42">
        <v>44317</v>
      </c>
      <c r="Q4773">
        <v>600</v>
      </c>
      <c r="R4773">
        <v>600</v>
      </c>
      <c r="S4773" s="44">
        <v>51355.93</v>
      </c>
      <c r="T4773">
        <v>51355.93</v>
      </c>
      <c r="U4773" s="42">
        <v>44316</v>
      </c>
      <c r="V4773">
        <v>4</v>
      </c>
      <c r="W4773">
        <v>3.7040000000000002</v>
      </c>
      <c r="X4773" s="44">
        <v>13864.991900647949</v>
      </c>
      <c r="Y4773" s="45" t="s">
        <v>157</v>
      </c>
      <c r="Z4773" s="35" t="s">
        <v>149</v>
      </c>
      <c r="AA4773" s="35" t="s">
        <v>146</v>
      </c>
    </row>
    <row r="4774" spans="1:27" x14ac:dyDescent="0.25">
      <c r="A4774" t="s">
        <v>150</v>
      </c>
      <c r="B4774" t="s">
        <v>151</v>
      </c>
      <c r="C4774" t="s">
        <v>152</v>
      </c>
      <c r="E4774" t="s">
        <v>14033</v>
      </c>
      <c r="F4774" t="s">
        <v>14034</v>
      </c>
      <c r="G4774" t="s">
        <v>14035</v>
      </c>
      <c r="H4774" t="s">
        <v>6889</v>
      </c>
      <c r="I4774" t="s">
        <v>6660</v>
      </c>
      <c r="J4774" t="s">
        <v>65</v>
      </c>
      <c r="K4774" t="s">
        <v>7778</v>
      </c>
      <c r="L4774" t="s">
        <v>4</v>
      </c>
      <c r="M4774" t="s">
        <v>64</v>
      </c>
      <c r="N4774" t="s">
        <v>149</v>
      </c>
      <c r="O4774" s="42">
        <v>44316</v>
      </c>
      <c r="P4774" s="42">
        <v>44317</v>
      </c>
      <c r="Q4774">
        <v>600</v>
      </c>
      <c r="R4774">
        <v>600</v>
      </c>
      <c r="S4774" s="44">
        <v>51355.93</v>
      </c>
      <c r="T4774">
        <v>51355.93</v>
      </c>
      <c r="U4774" s="42">
        <v>44316</v>
      </c>
      <c r="V4774">
        <v>4</v>
      </c>
      <c r="W4774">
        <v>3.7040000000000002</v>
      </c>
      <c r="X4774" s="44">
        <v>13864.991900647949</v>
      </c>
      <c r="Y4774" s="45" t="s">
        <v>157</v>
      </c>
      <c r="Z4774" s="35" t="s">
        <v>149</v>
      </c>
      <c r="AA4774" s="35" t="s">
        <v>146</v>
      </c>
    </row>
    <row r="4775" spans="1:27" x14ac:dyDescent="0.25">
      <c r="A4775" t="s">
        <v>150</v>
      </c>
      <c r="B4775" t="s">
        <v>151</v>
      </c>
      <c r="C4775" t="s">
        <v>152</v>
      </c>
      <c r="E4775" t="s">
        <v>14036</v>
      </c>
      <c r="F4775" t="s">
        <v>14037</v>
      </c>
      <c r="G4775" t="s">
        <v>14038</v>
      </c>
      <c r="H4775" t="s">
        <v>6889</v>
      </c>
      <c r="I4775" t="s">
        <v>6660</v>
      </c>
      <c r="J4775" t="s">
        <v>65</v>
      </c>
      <c r="K4775" t="s">
        <v>7778</v>
      </c>
      <c r="L4775" t="s">
        <v>4</v>
      </c>
      <c r="M4775" t="s">
        <v>64</v>
      </c>
      <c r="N4775" t="s">
        <v>149</v>
      </c>
      <c r="O4775" s="42">
        <v>44316</v>
      </c>
      <c r="P4775" s="42">
        <v>44317</v>
      </c>
      <c r="Q4775">
        <v>600</v>
      </c>
      <c r="R4775">
        <v>600</v>
      </c>
      <c r="S4775" s="44">
        <v>51355.93</v>
      </c>
      <c r="T4775">
        <v>51355.93</v>
      </c>
      <c r="U4775" s="42">
        <v>44316</v>
      </c>
      <c r="V4775">
        <v>4</v>
      </c>
      <c r="W4775">
        <v>3.7040000000000002</v>
      </c>
      <c r="X4775" s="44">
        <v>13864.991900647949</v>
      </c>
      <c r="Y4775" s="45" t="s">
        <v>157</v>
      </c>
      <c r="Z4775" s="35" t="s">
        <v>149</v>
      </c>
      <c r="AA4775" s="35" t="s">
        <v>146</v>
      </c>
    </row>
    <row r="4776" spans="1:27" x14ac:dyDescent="0.25">
      <c r="A4776" t="s">
        <v>150</v>
      </c>
      <c r="B4776" t="s">
        <v>151</v>
      </c>
      <c r="C4776" t="s">
        <v>152</v>
      </c>
      <c r="E4776" t="s">
        <v>14039</v>
      </c>
      <c r="F4776" t="s">
        <v>14040</v>
      </c>
      <c r="G4776" t="s">
        <v>14041</v>
      </c>
      <c r="H4776" t="s">
        <v>6889</v>
      </c>
      <c r="I4776" t="s">
        <v>6660</v>
      </c>
      <c r="J4776" t="s">
        <v>65</v>
      </c>
      <c r="K4776" t="s">
        <v>7778</v>
      </c>
      <c r="L4776" t="s">
        <v>4</v>
      </c>
      <c r="M4776" t="s">
        <v>64</v>
      </c>
      <c r="N4776" t="s">
        <v>149</v>
      </c>
      <c r="O4776" s="42">
        <v>44316</v>
      </c>
      <c r="P4776" s="42">
        <v>44317</v>
      </c>
      <c r="Q4776">
        <v>600</v>
      </c>
      <c r="R4776">
        <v>600</v>
      </c>
      <c r="S4776" s="44">
        <v>51355.93</v>
      </c>
      <c r="T4776">
        <v>51355.93</v>
      </c>
      <c r="U4776" s="42">
        <v>44316</v>
      </c>
      <c r="V4776">
        <v>4</v>
      </c>
      <c r="W4776">
        <v>3.7040000000000002</v>
      </c>
      <c r="X4776" s="44">
        <v>13864.991900647949</v>
      </c>
      <c r="Y4776" s="45" t="s">
        <v>157</v>
      </c>
      <c r="Z4776" s="35" t="s">
        <v>149</v>
      </c>
      <c r="AA4776" s="35" t="s">
        <v>146</v>
      </c>
    </row>
    <row r="4777" spans="1:27" x14ac:dyDescent="0.25">
      <c r="A4777" t="s">
        <v>150</v>
      </c>
      <c r="B4777" t="s">
        <v>151</v>
      </c>
      <c r="C4777" t="s">
        <v>152</v>
      </c>
      <c r="E4777" t="s">
        <v>14042</v>
      </c>
      <c r="F4777" t="s">
        <v>14043</v>
      </c>
      <c r="G4777" t="s">
        <v>14044</v>
      </c>
      <c r="H4777" t="s">
        <v>6889</v>
      </c>
      <c r="I4777" t="s">
        <v>6660</v>
      </c>
      <c r="J4777" t="s">
        <v>65</v>
      </c>
      <c r="K4777" t="s">
        <v>7778</v>
      </c>
      <c r="L4777" t="s">
        <v>4</v>
      </c>
      <c r="M4777" t="s">
        <v>64</v>
      </c>
      <c r="N4777" t="s">
        <v>149</v>
      </c>
      <c r="O4777" s="42">
        <v>44316</v>
      </c>
      <c r="P4777" s="42">
        <v>44317</v>
      </c>
      <c r="Q4777">
        <v>600</v>
      </c>
      <c r="R4777">
        <v>600</v>
      </c>
      <c r="S4777" s="44">
        <v>51355.93</v>
      </c>
      <c r="T4777">
        <v>51355.93</v>
      </c>
      <c r="U4777" s="42">
        <v>44316</v>
      </c>
      <c r="V4777">
        <v>4</v>
      </c>
      <c r="W4777">
        <v>3.7040000000000002</v>
      </c>
      <c r="X4777" s="44">
        <v>13864.991900647949</v>
      </c>
      <c r="Y4777" s="45" t="s">
        <v>157</v>
      </c>
      <c r="Z4777" s="35" t="s">
        <v>149</v>
      </c>
      <c r="AA4777" s="35" t="s">
        <v>146</v>
      </c>
    </row>
    <row r="4778" spans="1:27" x14ac:dyDescent="0.25">
      <c r="A4778" t="s">
        <v>150</v>
      </c>
      <c r="B4778" t="s">
        <v>151</v>
      </c>
      <c r="C4778" t="s">
        <v>152</v>
      </c>
      <c r="E4778" t="s">
        <v>14045</v>
      </c>
      <c r="F4778" t="s">
        <v>14046</v>
      </c>
      <c r="G4778" t="s">
        <v>14047</v>
      </c>
      <c r="H4778" t="s">
        <v>8096</v>
      </c>
      <c r="I4778" t="s">
        <v>7703</v>
      </c>
      <c r="J4778" t="s">
        <v>65</v>
      </c>
      <c r="K4778" t="s">
        <v>7778</v>
      </c>
      <c r="L4778" t="s">
        <v>4</v>
      </c>
      <c r="M4778" t="s">
        <v>64</v>
      </c>
      <c r="N4778" t="s">
        <v>149</v>
      </c>
      <c r="O4778" s="42">
        <v>44293</v>
      </c>
      <c r="P4778" s="42">
        <v>44294</v>
      </c>
      <c r="Q4778">
        <v>600</v>
      </c>
      <c r="R4778">
        <v>600</v>
      </c>
      <c r="S4778" s="44">
        <v>51864.41</v>
      </c>
      <c r="T4778">
        <v>51864.41</v>
      </c>
      <c r="U4778" s="42">
        <v>44294</v>
      </c>
      <c r="V4778">
        <v>4</v>
      </c>
      <c r="W4778">
        <v>3.7040000000000002</v>
      </c>
      <c r="X4778" s="44">
        <v>14002.270518358531</v>
      </c>
      <c r="Y4778" s="45" t="s">
        <v>157</v>
      </c>
      <c r="Z4778" s="35" t="s">
        <v>149</v>
      </c>
      <c r="AA4778" s="35" t="s">
        <v>146</v>
      </c>
    </row>
    <row r="4779" spans="1:27" x14ac:dyDescent="0.25">
      <c r="A4779" t="s">
        <v>150</v>
      </c>
      <c r="B4779" t="s">
        <v>151</v>
      </c>
      <c r="C4779" t="s">
        <v>152</v>
      </c>
      <c r="E4779" t="s">
        <v>14048</v>
      </c>
      <c r="F4779" t="s">
        <v>14049</v>
      </c>
      <c r="G4779" t="s">
        <v>14050</v>
      </c>
      <c r="H4779" t="s">
        <v>8096</v>
      </c>
      <c r="I4779" t="s">
        <v>7703</v>
      </c>
      <c r="J4779" t="s">
        <v>65</v>
      </c>
      <c r="K4779" t="s">
        <v>7778</v>
      </c>
      <c r="L4779" t="s">
        <v>4</v>
      </c>
      <c r="M4779" t="s">
        <v>64</v>
      </c>
      <c r="N4779" t="s">
        <v>149</v>
      </c>
      <c r="O4779" s="42">
        <v>44305</v>
      </c>
      <c r="P4779" s="42">
        <v>44306</v>
      </c>
      <c r="Q4779">
        <v>600</v>
      </c>
      <c r="R4779">
        <v>600</v>
      </c>
      <c r="S4779" s="44">
        <v>51864.41</v>
      </c>
      <c r="T4779">
        <v>51864.41</v>
      </c>
      <c r="U4779" s="42">
        <v>44305</v>
      </c>
      <c r="V4779">
        <v>4</v>
      </c>
      <c r="W4779">
        <v>3.7040000000000002</v>
      </c>
      <c r="X4779" s="44">
        <v>14002.270518358531</v>
      </c>
      <c r="Y4779" s="45" t="s">
        <v>157</v>
      </c>
      <c r="Z4779" s="35" t="s">
        <v>149</v>
      </c>
      <c r="AA4779" s="35" t="s">
        <v>146</v>
      </c>
    </row>
    <row r="4780" spans="1:27" x14ac:dyDescent="0.25">
      <c r="A4780" t="s">
        <v>150</v>
      </c>
      <c r="B4780" t="s">
        <v>151</v>
      </c>
      <c r="C4780" t="s">
        <v>152</v>
      </c>
      <c r="E4780" t="s">
        <v>14051</v>
      </c>
      <c r="F4780" t="s">
        <v>14052</v>
      </c>
      <c r="G4780" t="s">
        <v>14053</v>
      </c>
      <c r="H4780" t="s">
        <v>13344</v>
      </c>
      <c r="I4780" t="s">
        <v>8885</v>
      </c>
      <c r="J4780" t="s">
        <v>65</v>
      </c>
      <c r="K4780" t="s">
        <v>7778</v>
      </c>
      <c r="L4780" t="s">
        <v>4</v>
      </c>
      <c r="M4780" t="s">
        <v>64</v>
      </c>
      <c r="N4780" t="s">
        <v>149</v>
      </c>
      <c r="O4780" s="42">
        <v>44307</v>
      </c>
      <c r="P4780" s="42">
        <v>44308</v>
      </c>
      <c r="Q4780">
        <v>600</v>
      </c>
      <c r="R4780">
        <v>600</v>
      </c>
      <c r="S4780" s="44">
        <v>51864.41</v>
      </c>
      <c r="T4780">
        <v>51864.41</v>
      </c>
      <c r="U4780" s="42">
        <v>44307</v>
      </c>
      <c r="V4780">
        <v>4</v>
      </c>
      <c r="W4780">
        <v>3.7040000000000002</v>
      </c>
      <c r="X4780" s="44">
        <v>14002.270518358531</v>
      </c>
      <c r="Y4780" s="45" t="s">
        <v>157</v>
      </c>
      <c r="Z4780" s="35" t="s">
        <v>149</v>
      </c>
      <c r="AA4780" s="35" t="s">
        <v>146</v>
      </c>
    </row>
    <row r="4781" spans="1:27" x14ac:dyDescent="0.25">
      <c r="A4781" t="s">
        <v>150</v>
      </c>
      <c r="B4781" t="s">
        <v>151</v>
      </c>
      <c r="C4781" t="s">
        <v>152</v>
      </c>
      <c r="E4781" t="s">
        <v>14054</v>
      </c>
      <c r="F4781" t="s">
        <v>14055</v>
      </c>
      <c r="G4781" t="s">
        <v>14056</v>
      </c>
      <c r="H4781" t="s">
        <v>3483</v>
      </c>
      <c r="I4781" t="s">
        <v>2510</v>
      </c>
      <c r="J4781" t="s">
        <v>65</v>
      </c>
      <c r="K4781" t="s">
        <v>7778</v>
      </c>
      <c r="L4781" t="s">
        <v>4</v>
      </c>
      <c r="M4781" t="s">
        <v>64</v>
      </c>
      <c r="N4781" t="s">
        <v>149</v>
      </c>
      <c r="O4781" s="42">
        <v>44316</v>
      </c>
      <c r="P4781" s="42">
        <v>44317</v>
      </c>
      <c r="Q4781">
        <v>600</v>
      </c>
      <c r="R4781">
        <v>600</v>
      </c>
      <c r="S4781" s="44">
        <v>51864.41</v>
      </c>
      <c r="T4781">
        <v>51864.41</v>
      </c>
      <c r="U4781" s="42">
        <v>44316</v>
      </c>
      <c r="V4781">
        <v>4</v>
      </c>
      <c r="W4781">
        <v>3.7040000000000002</v>
      </c>
      <c r="X4781" s="44">
        <v>14002.270518358531</v>
      </c>
      <c r="Y4781" s="45" t="s">
        <v>157</v>
      </c>
      <c r="Z4781" s="35" t="s">
        <v>149</v>
      </c>
      <c r="AA4781" s="35" t="s">
        <v>146</v>
      </c>
    </row>
    <row r="4782" spans="1:27" x14ac:dyDescent="0.25">
      <c r="A4782" t="s">
        <v>150</v>
      </c>
      <c r="B4782" t="s">
        <v>151</v>
      </c>
      <c r="C4782" t="s">
        <v>152</v>
      </c>
      <c r="E4782" t="s">
        <v>14057</v>
      </c>
      <c r="F4782" t="s">
        <v>14058</v>
      </c>
      <c r="G4782" t="s">
        <v>14059</v>
      </c>
      <c r="H4782" t="s">
        <v>8096</v>
      </c>
      <c r="I4782" t="s">
        <v>7703</v>
      </c>
      <c r="J4782" t="s">
        <v>65</v>
      </c>
      <c r="K4782" t="s">
        <v>7778</v>
      </c>
      <c r="L4782" t="s">
        <v>4</v>
      </c>
      <c r="M4782" t="s">
        <v>64</v>
      </c>
      <c r="N4782" t="s">
        <v>149</v>
      </c>
      <c r="O4782" s="42">
        <v>44313</v>
      </c>
      <c r="P4782" s="42">
        <v>44314</v>
      </c>
      <c r="Q4782">
        <v>600</v>
      </c>
      <c r="R4782">
        <v>600</v>
      </c>
      <c r="S4782" s="44">
        <v>51864.41</v>
      </c>
      <c r="T4782">
        <v>51864.41</v>
      </c>
      <c r="U4782" s="42">
        <v>44313</v>
      </c>
      <c r="V4782">
        <v>4</v>
      </c>
      <c r="W4782">
        <v>3.7040000000000002</v>
      </c>
      <c r="X4782" s="44">
        <v>14002.270518358531</v>
      </c>
      <c r="Y4782" s="45" t="s">
        <v>157</v>
      </c>
      <c r="Z4782" s="35" t="s">
        <v>149</v>
      </c>
      <c r="AA4782" s="35" t="s">
        <v>146</v>
      </c>
    </row>
    <row r="4783" spans="1:27" x14ac:dyDescent="0.25">
      <c r="A4783" t="s">
        <v>150</v>
      </c>
      <c r="B4783" t="s">
        <v>151</v>
      </c>
      <c r="C4783" t="s">
        <v>152</v>
      </c>
      <c r="E4783" t="s">
        <v>14060</v>
      </c>
      <c r="F4783" t="s">
        <v>14061</v>
      </c>
      <c r="G4783" t="s">
        <v>14062</v>
      </c>
      <c r="H4783" t="s">
        <v>7356</v>
      </c>
      <c r="I4783" t="s">
        <v>7249</v>
      </c>
      <c r="J4783" t="s">
        <v>65</v>
      </c>
      <c r="K4783" t="s">
        <v>7778</v>
      </c>
      <c r="L4783" t="s">
        <v>4</v>
      </c>
      <c r="M4783" t="s">
        <v>64</v>
      </c>
      <c r="N4783" t="s">
        <v>149</v>
      </c>
      <c r="O4783" s="42">
        <v>44293</v>
      </c>
      <c r="P4783" s="42">
        <v>44294</v>
      </c>
      <c r="Q4783">
        <v>600</v>
      </c>
      <c r="R4783">
        <v>600</v>
      </c>
      <c r="S4783" s="44">
        <v>52372.88</v>
      </c>
      <c r="T4783">
        <v>52372.88</v>
      </c>
      <c r="U4783" s="42">
        <v>44295</v>
      </c>
      <c r="V4783">
        <v>4</v>
      </c>
      <c r="W4783">
        <v>3.7040000000000002</v>
      </c>
      <c r="X4783" s="44">
        <v>14139.546436285096</v>
      </c>
      <c r="Y4783" s="45" t="s">
        <v>157</v>
      </c>
      <c r="Z4783" s="35" t="s">
        <v>149</v>
      </c>
      <c r="AA4783" s="35" t="s">
        <v>146</v>
      </c>
    </row>
    <row r="4784" spans="1:27" x14ac:dyDescent="0.25">
      <c r="A4784" t="s">
        <v>150</v>
      </c>
      <c r="B4784" t="s">
        <v>151</v>
      </c>
      <c r="C4784" t="s">
        <v>152</v>
      </c>
      <c r="E4784" t="s">
        <v>14063</v>
      </c>
      <c r="F4784" t="s">
        <v>14064</v>
      </c>
      <c r="G4784" t="s">
        <v>14065</v>
      </c>
      <c r="H4784" t="s">
        <v>7356</v>
      </c>
      <c r="I4784" t="s">
        <v>7249</v>
      </c>
      <c r="J4784" t="s">
        <v>65</v>
      </c>
      <c r="K4784" t="s">
        <v>7778</v>
      </c>
      <c r="L4784" t="s">
        <v>4</v>
      </c>
      <c r="M4784" t="s">
        <v>64</v>
      </c>
      <c r="N4784" t="s">
        <v>149</v>
      </c>
      <c r="O4784" s="42">
        <v>44316</v>
      </c>
      <c r="P4784" s="42">
        <v>44317</v>
      </c>
      <c r="Q4784">
        <v>600</v>
      </c>
      <c r="R4784">
        <v>600</v>
      </c>
      <c r="S4784" s="44">
        <v>52372.88</v>
      </c>
      <c r="T4784">
        <v>52372.88</v>
      </c>
      <c r="U4784" s="42">
        <v>44316</v>
      </c>
      <c r="V4784">
        <v>4</v>
      </c>
      <c r="W4784">
        <v>3.7040000000000002</v>
      </c>
      <c r="X4784" s="44">
        <v>14139.546436285096</v>
      </c>
      <c r="Y4784" s="45" t="s">
        <v>157</v>
      </c>
      <c r="Z4784" s="35" t="s">
        <v>149</v>
      </c>
      <c r="AA4784" s="35" t="s">
        <v>146</v>
      </c>
    </row>
    <row r="4785" spans="1:27" x14ac:dyDescent="0.25">
      <c r="A4785" t="s">
        <v>150</v>
      </c>
      <c r="B4785" t="s">
        <v>151</v>
      </c>
      <c r="C4785" t="s">
        <v>152</v>
      </c>
      <c r="E4785" t="s">
        <v>14066</v>
      </c>
      <c r="F4785" t="s">
        <v>14067</v>
      </c>
      <c r="G4785" t="s">
        <v>14068</v>
      </c>
      <c r="H4785" t="s">
        <v>6889</v>
      </c>
      <c r="I4785" t="s">
        <v>6660</v>
      </c>
      <c r="J4785" t="s">
        <v>65</v>
      </c>
      <c r="K4785" t="s">
        <v>7778</v>
      </c>
      <c r="L4785" t="s">
        <v>4</v>
      </c>
      <c r="M4785" t="s">
        <v>64</v>
      </c>
      <c r="N4785" t="s">
        <v>149</v>
      </c>
      <c r="O4785" s="42">
        <v>44302</v>
      </c>
      <c r="P4785" s="42">
        <v>44303</v>
      </c>
      <c r="Q4785">
        <v>600</v>
      </c>
      <c r="R4785">
        <v>600</v>
      </c>
      <c r="S4785" s="44">
        <v>52372.88</v>
      </c>
      <c r="T4785">
        <v>52372.88</v>
      </c>
      <c r="U4785" s="42">
        <v>44302</v>
      </c>
      <c r="V4785">
        <v>4</v>
      </c>
      <c r="W4785">
        <v>3.7040000000000002</v>
      </c>
      <c r="X4785" s="44">
        <v>14139.546436285096</v>
      </c>
      <c r="Y4785" s="45" t="s">
        <v>157</v>
      </c>
      <c r="Z4785" s="35" t="s">
        <v>149</v>
      </c>
      <c r="AA4785" s="35" t="s">
        <v>146</v>
      </c>
    </row>
    <row r="4786" spans="1:27" x14ac:dyDescent="0.25">
      <c r="A4786" t="s">
        <v>150</v>
      </c>
      <c r="B4786" t="s">
        <v>151</v>
      </c>
      <c r="C4786" t="s">
        <v>152</v>
      </c>
      <c r="E4786" t="s">
        <v>14069</v>
      </c>
      <c r="F4786" t="s">
        <v>14070</v>
      </c>
      <c r="G4786" t="s">
        <v>14071</v>
      </c>
      <c r="H4786" t="s">
        <v>6889</v>
      </c>
      <c r="I4786" t="s">
        <v>6660</v>
      </c>
      <c r="J4786" t="s">
        <v>65</v>
      </c>
      <c r="K4786" t="s">
        <v>7778</v>
      </c>
      <c r="L4786" t="s">
        <v>4</v>
      </c>
      <c r="M4786" t="s">
        <v>64</v>
      </c>
      <c r="N4786" t="s">
        <v>149</v>
      </c>
      <c r="O4786" s="42">
        <v>44302</v>
      </c>
      <c r="P4786" s="42">
        <v>44303</v>
      </c>
      <c r="Q4786">
        <v>600</v>
      </c>
      <c r="R4786">
        <v>600</v>
      </c>
      <c r="S4786" s="44">
        <v>52372.88</v>
      </c>
      <c r="T4786">
        <v>52372.88</v>
      </c>
      <c r="U4786" s="42">
        <v>44302</v>
      </c>
      <c r="V4786">
        <v>4</v>
      </c>
      <c r="W4786">
        <v>3.7040000000000002</v>
      </c>
      <c r="X4786" s="44">
        <v>14139.546436285096</v>
      </c>
      <c r="Y4786" s="45" t="s">
        <v>157</v>
      </c>
      <c r="Z4786" s="35" t="s">
        <v>149</v>
      </c>
      <c r="AA4786" s="35" t="s">
        <v>146</v>
      </c>
    </row>
    <row r="4787" spans="1:27" x14ac:dyDescent="0.25">
      <c r="A4787" t="s">
        <v>150</v>
      </c>
      <c r="B4787" t="s">
        <v>151</v>
      </c>
      <c r="C4787" t="s">
        <v>152</v>
      </c>
      <c r="E4787" t="s">
        <v>14072</v>
      </c>
      <c r="F4787" t="s">
        <v>14073</v>
      </c>
      <c r="G4787" t="s">
        <v>14074</v>
      </c>
      <c r="H4787" t="s">
        <v>12037</v>
      </c>
      <c r="I4787" t="s">
        <v>8886</v>
      </c>
      <c r="J4787" t="s">
        <v>65</v>
      </c>
      <c r="K4787" t="s">
        <v>7778</v>
      </c>
      <c r="L4787" t="s">
        <v>4</v>
      </c>
      <c r="M4787" t="s">
        <v>64</v>
      </c>
      <c r="N4787" t="s">
        <v>149</v>
      </c>
      <c r="O4787" s="42">
        <v>44305</v>
      </c>
      <c r="P4787" s="42">
        <v>44306</v>
      </c>
      <c r="Q4787">
        <v>600</v>
      </c>
      <c r="R4787">
        <v>600</v>
      </c>
      <c r="S4787" s="44">
        <v>52372.88</v>
      </c>
      <c r="T4787">
        <v>52372.88</v>
      </c>
      <c r="U4787" s="42">
        <v>44305</v>
      </c>
      <c r="V4787">
        <v>4</v>
      </c>
      <c r="W4787">
        <v>3.7040000000000002</v>
      </c>
      <c r="X4787" s="44">
        <v>14139.546436285096</v>
      </c>
      <c r="Y4787" s="45" t="s">
        <v>157</v>
      </c>
      <c r="Z4787" s="35" t="s">
        <v>149</v>
      </c>
      <c r="AA4787" s="35" t="s">
        <v>146</v>
      </c>
    </row>
    <row r="4788" spans="1:27" x14ac:dyDescent="0.25">
      <c r="A4788" t="s">
        <v>150</v>
      </c>
      <c r="B4788" t="s">
        <v>151</v>
      </c>
      <c r="C4788" t="s">
        <v>152</v>
      </c>
      <c r="E4788" t="s">
        <v>14075</v>
      </c>
      <c r="F4788" t="s">
        <v>14076</v>
      </c>
      <c r="G4788" t="s">
        <v>14077</v>
      </c>
      <c r="H4788" t="s">
        <v>7925</v>
      </c>
      <c r="I4788" t="s">
        <v>7695</v>
      </c>
      <c r="J4788" t="s">
        <v>65</v>
      </c>
      <c r="K4788" t="s">
        <v>7778</v>
      </c>
      <c r="L4788" t="s">
        <v>4</v>
      </c>
      <c r="M4788" t="s">
        <v>64</v>
      </c>
      <c r="N4788" t="s">
        <v>149</v>
      </c>
      <c r="O4788" s="42">
        <v>44294</v>
      </c>
      <c r="P4788" s="42">
        <v>44295</v>
      </c>
      <c r="Q4788">
        <v>620</v>
      </c>
      <c r="R4788">
        <v>620</v>
      </c>
      <c r="S4788" s="44">
        <v>53067.8</v>
      </c>
      <c r="T4788">
        <v>53067.8</v>
      </c>
      <c r="U4788" s="42">
        <v>44294</v>
      </c>
      <c r="V4788">
        <v>4</v>
      </c>
      <c r="W4788">
        <v>3.7040000000000002</v>
      </c>
      <c r="X4788" s="44">
        <v>14327.159827213822</v>
      </c>
      <c r="Y4788" s="45" t="s">
        <v>157</v>
      </c>
      <c r="Z4788" s="35" t="s">
        <v>149</v>
      </c>
      <c r="AA4788" s="35" t="s">
        <v>146</v>
      </c>
    </row>
    <row r="4789" spans="1:27" x14ac:dyDescent="0.25">
      <c r="A4789" t="s">
        <v>150</v>
      </c>
      <c r="B4789" t="s">
        <v>151</v>
      </c>
      <c r="C4789" t="s">
        <v>152</v>
      </c>
      <c r="E4789" t="s">
        <v>14078</v>
      </c>
      <c r="F4789" t="s">
        <v>14079</v>
      </c>
      <c r="G4789" t="s">
        <v>14080</v>
      </c>
      <c r="H4789" t="s">
        <v>7925</v>
      </c>
      <c r="I4789" t="s">
        <v>7695</v>
      </c>
      <c r="J4789" t="s">
        <v>65</v>
      </c>
      <c r="K4789" t="s">
        <v>7778</v>
      </c>
      <c r="L4789" t="s">
        <v>4</v>
      </c>
      <c r="M4789" t="s">
        <v>64</v>
      </c>
      <c r="N4789" t="s">
        <v>149</v>
      </c>
      <c r="O4789" s="42">
        <v>44300</v>
      </c>
      <c r="P4789" s="42">
        <v>44301</v>
      </c>
      <c r="Q4789">
        <v>620</v>
      </c>
      <c r="R4789">
        <v>620</v>
      </c>
      <c r="S4789" s="44">
        <v>53067.8</v>
      </c>
      <c r="T4789">
        <v>53067.8</v>
      </c>
      <c r="U4789" s="42">
        <v>44300</v>
      </c>
      <c r="V4789">
        <v>4</v>
      </c>
      <c r="W4789">
        <v>3.7040000000000002</v>
      </c>
      <c r="X4789" s="44">
        <v>14327.159827213822</v>
      </c>
      <c r="Y4789" s="45" t="s">
        <v>157</v>
      </c>
      <c r="Z4789" s="35" t="s">
        <v>149</v>
      </c>
      <c r="AA4789" s="35" t="s">
        <v>146</v>
      </c>
    </row>
    <row r="4790" spans="1:27" x14ac:dyDescent="0.25">
      <c r="A4790" t="s">
        <v>150</v>
      </c>
      <c r="B4790" t="s">
        <v>151</v>
      </c>
      <c r="C4790" t="s">
        <v>152</v>
      </c>
      <c r="E4790" t="s">
        <v>14081</v>
      </c>
      <c r="F4790" t="s">
        <v>14082</v>
      </c>
      <c r="G4790" t="s">
        <v>14083</v>
      </c>
      <c r="H4790" t="s">
        <v>11663</v>
      </c>
      <c r="I4790" t="s">
        <v>8884</v>
      </c>
      <c r="J4790" t="s">
        <v>65</v>
      </c>
      <c r="K4790" t="s">
        <v>7778</v>
      </c>
      <c r="L4790" t="s">
        <v>4</v>
      </c>
      <c r="M4790" t="s">
        <v>64</v>
      </c>
      <c r="N4790" t="s">
        <v>149</v>
      </c>
      <c r="O4790" s="42">
        <v>44308</v>
      </c>
      <c r="P4790" s="42">
        <v>44309</v>
      </c>
      <c r="Q4790">
        <v>620</v>
      </c>
      <c r="R4790">
        <v>620</v>
      </c>
      <c r="S4790" s="44">
        <v>53067.8</v>
      </c>
      <c r="T4790">
        <v>53067.8</v>
      </c>
      <c r="U4790" s="42">
        <v>44308</v>
      </c>
      <c r="V4790">
        <v>4</v>
      </c>
      <c r="W4790">
        <v>3.7040000000000002</v>
      </c>
      <c r="X4790" s="44">
        <v>14327.159827213822</v>
      </c>
      <c r="Y4790" s="45" t="s">
        <v>157</v>
      </c>
      <c r="Z4790" s="35" t="s">
        <v>149</v>
      </c>
      <c r="AA4790" s="35" t="s">
        <v>146</v>
      </c>
    </row>
    <row r="4791" spans="1:27" x14ac:dyDescent="0.25">
      <c r="A4791" t="s">
        <v>150</v>
      </c>
      <c r="B4791" t="s">
        <v>151</v>
      </c>
      <c r="C4791" t="s">
        <v>152</v>
      </c>
      <c r="E4791" t="s">
        <v>14084</v>
      </c>
      <c r="F4791" t="s">
        <v>14085</v>
      </c>
      <c r="G4791" t="s">
        <v>14086</v>
      </c>
      <c r="H4791" t="s">
        <v>7925</v>
      </c>
      <c r="I4791" t="s">
        <v>7695</v>
      </c>
      <c r="J4791" t="s">
        <v>65</v>
      </c>
      <c r="K4791" t="s">
        <v>7778</v>
      </c>
      <c r="L4791" t="s">
        <v>4</v>
      </c>
      <c r="M4791" t="s">
        <v>64</v>
      </c>
      <c r="N4791" t="s">
        <v>149</v>
      </c>
      <c r="O4791" s="42">
        <v>44298</v>
      </c>
      <c r="P4791" s="42">
        <v>44299</v>
      </c>
      <c r="Q4791">
        <v>630</v>
      </c>
      <c r="R4791">
        <v>630</v>
      </c>
      <c r="S4791" s="44">
        <v>53923.73</v>
      </c>
      <c r="T4791">
        <v>53923.73</v>
      </c>
      <c r="U4791" s="42">
        <v>44300</v>
      </c>
      <c r="V4791">
        <v>4</v>
      </c>
      <c r="W4791">
        <v>3.7040000000000002</v>
      </c>
      <c r="X4791" s="44">
        <v>14558.24244060475</v>
      </c>
      <c r="Y4791" s="45" t="s">
        <v>157</v>
      </c>
      <c r="Z4791" s="35" t="s">
        <v>149</v>
      </c>
      <c r="AA4791" s="35" t="s">
        <v>146</v>
      </c>
    </row>
    <row r="4792" spans="1:27" x14ac:dyDescent="0.25">
      <c r="A4792" t="s">
        <v>150</v>
      </c>
      <c r="B4792" t="s">
        <v>151</v>
      </c>
      <c r="C4792" t="s">
        <v>152</v>
      </c>
      <c r="E4792" t="s">
        <v>14087</v>
      </c>
      <c r="F4792" t="s">
        <v>14088</v>
      </c>
      <c r="G4792" t="s">
        <v>14089</v>
      </c>
      <c r="H4792" t="s">
        <v>11691</v>
      </c>
      <c r="I4792" t="s">
        <v>8887</v>
      </c>
      <c r="J4792" t="s">
        <v>65</v>
      </c>
      <c r="K4792" t="s">
        <v>7778</v>
      </c>
      <c r="L4792" t="s">
        <v>4</v>
      </c>
      <c r="M4792" t="s">
        <v>64</v>
      </c>
      <c r="N4792" t="s">
        <v>149</v>
      </c>
      <c r="O4792" s="42">
        <v>44306</v>
      </c>
      <c r="P4792" s="42">
        <v>44307</v>
      </c>
      <c r="Q4792">
        <v>630</v>
      </c>
      <c r="R4792">
        <v>630</v>
      </c>
      <c r="S4792" s="44">
        <v>53923.73</v>
      </c>
      <c r="T4792">
        <v>53923.73</v>
      </c>
      <c r="U4792" s="42">
        <v>44307</v>
      </c>
      <c r="V4792">
        <v>4</v>
      </c>
      <c r="W4792">
        <v>3.7040000000000002</v>
      </c>
      <c r="X4792" s="44">
        <v>14558.24244060475</v>
      </c>
      <c r="Y4792" s="45" t="s">
        <v>157</v>
      </c>
      <c r="Z4792" s="35" t="s">
        <v>149</v>
      </c>
      <c r="AA4792" s="35" t="s">
        <v>146</v>
      </c>
    </row>
    <row r="4793" spans="1:27" x14ac:dyDescent="0.25">
      <c r="A4793" t="s">
        <v>150</v>
      </c>
      <c r="B4793" t="s">
        <v>151</v>
      </c>
      <c r="C4793" t="s">
        <v>152</v>
      </c>
      <c r="E4793" t="s">
        <v>14090</v>
      </c>
      <c r="F4793" t="s">
        <v>14091</v>
      </c>
      <c r="G4793" t="s">
        <v>14092</v>
      </c>
      <c r="H4793" t="s">
        <v>11691</v>
      </c>
      <c r="I4793" t="s">
        <v>8887</v>
      </c>
      <c r="J4793" t="s">
        <v>65</v>
      </c>
      <c r="K4793" t="s">
        <v>7778</v>
      </c>
      <c r="L4793" t="s">
        <v>4</v>
      </c>
      <c r="M4793" t="s">
        <v>64</v>
      </c>
      <c r="N4793" t="s">
        <v>149</v>
      </c>
      <c r="O4793" s="42">
        <v>44314</v>
      </c>
      <c r="P4793" s="42">
        <v>44315</v>
      </c>
      <c r="Q4793">
        <v>630</v>
      </c>
      <c r="R4793">
        <v>630</v>
      </c>
      <c r="S4793" s="44">
        <v>53923.73</v>
      </c>
      <c r="T4793">
        <v>53923.73</v>
      </c>
      <c r="U4793" s="42">
        <v>44314</v>
      </c>
      <c r="V4793">
        <v>4</v>
      </c>
      <c r="W4793">
        <v>3.7040000000000002</v>
      </c>
      <c r="X4793" s="44">
        <v>14558.24244060475</v>
      </c>
      <c r="Y4793" s="45" t="s">
        <v>157</v>
      </c>
      <c r="Z4793" s="35" t="s">
        <v>149</v>
      </c>
      <c r="AA4793" s="35" t="s">
        <v>146</v>
      </c>
    </row>
    <row r="4794" spans="1:27" x14ac:dyDescent="0.25">
      <c r="A4794" t="s">
        <v>150</v>
      </c>
      <c r="B4794" t="s">
        <v>151</v>
      </c>
      <c r="C4794" t="s">
        <v>152</v>
      </c>
      <c r="E4794" t="s">
        <v>14093</v>
      </c>
      <c r="F4794" t="s">
        <v>14094</v>
      </c>
      <c r="G4794" t="s">
        <v>14095</v>
      </c>
      <c r="H4794" t="s">
        <v>11691</v>
      </c>
      <c r="I4794" t="s">
        <v>8887</v>
      </c>
      <c r="J4794" t="s">
        <v>65</v>
      </c>
      <c r="K4794" t="s">
        <v>7778</v>
      </c>
      <c r="L4794" t="s">
        <v>4</v>
      </c>
      <c r="M4794" t="s">
        <v>64</v>
      </c>
      <c r="N4794" t="s">
        <v>149</v>
      </c>
      <c r="O4794" s="42">
        <v>44315</v>
      </c>
      <c r="P4794" s="42">
        <v>44316</v>
      </c>
      <c r="Q4794">
        <v>630</v>
      </c>
      <c r="R4794">
        <v>630</v>
      </c>
      <c r="S4794" s="44">
        <v>53923.73</v>
      </c>
      <c r="T4794">
        <v>53923.73</v>
      </c>
      <c r="U4794" s="42">
        <v>44315</v>
      </c>
      <c r="V4794">
        <v>4</v>
      </c>
      <c r="W4794">
        <v>3.7040000000000002</v>
      </c>
      <c r="X4794" s="44">
        <v>14558.24244060475</v>
      </c>
      <c r="Y4794" s="45" t="s">
        <v>157</v>
      </c>
      <c r="Z4794" s="35" t="s">
        <v>149</v>
      </c>
      <c r="AA4794" s="35" t="s">
        <v>146</v>
      </c>
    </row>
    <row r="4795" spans="1:27" x14ac:dyDescent="0.25">
      <c r="A4795" t="s">
        <v>150</v>
      </c>
      <c r="B4795" t="s">
        <v>151</v>
      </c>
      <c r="C4795" t="s">
        <v>152</v>
      </c>
      <c r="E4795" t="s">
        <v>14096</v>
      </c>
      <c r="F4795" t="s">
        <v>14097</v>
      </c>
      <c r="G4795" t="s">
        <v>14098</v>
      </c>
      <c r="H4795" t="s">
        <v>11691</v>
      </c>
      <c r="I4795" t="s">
        <v>8887</v>
      </c>
      <c r="J4795" t="s">
        <v>65</v>
      </c>
      <c r="K4795" t="s">
        <v>7778</v>
      </c>
      <c r="L4795" t="s">
        <v>4</v>
      </c>
      <c r="M4795" t="s">
        <v>64</v>
      </c>
      <c r="N4795" t="s">
        <v>149</v>
      </c>
      <c r="O4795" s="42">
        <v>44294</v>
      </c>
      <c r="P4795" s="42">
        <v>44295</v>
      </c>
      <c r="Q4795">
        <v>630</v>
      </c>
      <c r="R4795">
        <v>630</v>
      </c>
      <c r="S4795" s="44">
        <v>54457.63</v>
      </c>
      <c r="T4795">
        <v>54457.63</v>
      </c>
      <c r="U4795" s="42">
        <v>44294</v>
      </c>
      <c r="V4795">
        <v>4</v>
      </c>
      <c r="W4795">
        <v>3.7040000000000002</v>
      </c>
      <c r="X4795" s="44">
        <v>14702.383909287257</v>
      </c>
      <c r="Y4795" s="45" t="s">
        <v>157</v>
      </c>
      <c r="Z4795" s="35" t="s">
        <v>149</v>
      </c>
      <c r="AA4795" s="35" t="s">
        <v>146</v>
      </c>
    </row>
    <row r="4796" spans="1:27" x14ac:dyDescent="0.25">
      <c r="A4796" t="s">
        <v>150</v>
      </c>
      <c r="B4796" t="s">
        <v>151</v>
      </c>
      <c r="C4796" t="s">
        <v>152</v>
      </c>
      <c r="E4796" t="s">
        <v>14099</v>
      </c>
      <c r="F4796" t="s">
        <v>14100</v>
      </c>
      <c r="G4796" t="s">
        <v>14101</v>
      </c>
      <c r="H4796" t="s">
        <v>11691</v>
      </c>
      <c r="I4796" t="s">
        <v>8887</v>
      </c>
      <c r="J4796" t="s">
        <v>65</v>
      </c>
      <c r="K4796" t="s">
        <v>7778</v>
      </c>
      <c r="L4796" t="s">
        <v>4</v>
      </c>
      <c r="M4796" t="s">
        <v>64</v>
      </c>
      <c r="N4796" t="s">
        <v>149</v>
      </c>
      <c r="O4796" s="42">
        <v>44298</v>
      </c>
      <c r="P4796" s="42">
        <v>44299</v>
      </c>
      <c r="Q4796">
        <v>630</v>
      </c>
      <c r="R4796">
        <v>630</v>
      </c>
      <c r="S4796" s="44">
        <v>54457.63</v>
      </c>
      <c r="T4796">
        <v>54457.63</v>
      </c>
      <c r="U4796" s="42">
        <v>44298</v>
      </c>
      <c r="V4796">
        <v>4</v>
      </c>
      <c r="W4796">
        <v>3.7040000000000002</v>
      </c>
      <c r="X4796" s="44">
        <v>14702.383909287257</v>
      </c>
      <c r="Y4796" s="45" t="s">
        <v>157</v>
      </c>
      <c r="Z4796" s="35" t="s">
        <v>149</v>
      </c>
      <c r="AA4796" s="35" t="s">
        <v>146</v>
      </c>
    </row>
    <row r="4797" spans="1:27" x14ac:dyDescent="0.25">
      <c r="A4797" t="s">
        <v>150</v>
      </c>
      <c r="B4797" t="s">
        <v>151</v>
      </c>
      <c r="C4797" t="s">
        <v>152</v>
      </c>
      <c r="E4797" t="s">
        <v>14102</v>
      </c>
      <c r="F4797" t="s">
        <v>14103</v>
      </c>
      <c r="G4797" t="s">
        <v>14104</v>
      </c>
      <c r="H4797" t="s">
        <v>11691</v>
      </c>
      <c r="I4797" t="s">
        <v>8887</v>
      </c>
      <c r="J4797" t="s">
        <v>65</v>
      </c>
      <c r="K4797" t="s">
        <v>7778</v>
      </c>
      <c r="L4797" t="s">
        <v>4</v>
      </c>
      <c r="M4797" t="s">
        <v>64</v>
      </c>
      <c r="N4797" t="s">
        <v>149</v>
      </c>
      <c r="O4797" s="42">
        <v>44301</v>
      </c>
      <c r="P4797" s="42">
        <v>44302</v>
      </c>
      <c r="Q4797">
        <v>630</v>
      </c>
      <c r="R4797">
        <v>630</v>
      </c>
      <c r="S4797" s="44">
        <v>54457.63</v>
      </c>
      <c r="T4797">
        <v>54457.63</v>
      </c>
      <c r="U4797" s="42">
        <v>44301</v>
      </c>
      <c r="V4797">
        <v>4</v>
      </c>
      <c r="W4797">
        <v>3.7040000000000002</v>
      </c>
      <c r="X4797" s="44">
        <v>14702.383909287257</v>
      </c>
      <c r="Y4797" s="45" t="s">
        <v>157</v>
      </c>
      <c r="Z4797" s="35" t="s">
        <v>149</v>
      </c>
      <c r="AA4797" s="35" t="s">
        <v>146</v>
      </c>
    </row>
    <row r="4798" spans="1:27" x14ac:dyDescent="0.25">
      <c r="A4798" t="s">
        <v>150</v>
      </c>
      <c r="B4798" t="s">
        <v>151</v>
      </c>
      <c r="C4798" t="s">
        <v>152</v>
      </c>
      <c r="E4798" t="s">
        <v>14105</v>
      </c>
      <c r="F4798" t="s">
        <v>14106</v>
      </c>
      <c r="G4798" t="s">
        <v>14107</v>
      </c>
      <c r="H4798" t="s">
        <v>7925</v>
      </c>
      <c r="I4798" t="s">
        <v>7695</v>
      </c>
      <c r="J4798" t="s">
        <v>65</v>
      </c>
      <c r="K4798" t="s">
        <v>7778</v>
      </c>
      <c r="L4798" t="s">
        <v>4</v>
      </c>
      <c r="M4798" t="s">
        <v>64</v>
      </c>
      <c r="N4798" t="s">
        <v>149</v>
      </c>
      <c r="O4798" s="42">
        <v>44298</v>
      </c>
      <c r="P4798" s="42">
        <v>44299</v>
      </c>
      <c r="Q4798">
        <v>640</v>
      </c>
      <c r="R4798">
        <v>640</v>
      </c>
      <c r="S4798" s="44">
        <v>54779.66</v>
      </c>
      <c r="T4798">
        <v>54779.66</v>
      </c>
      <c r="U4798" s="42">
        <v>44299</v>
      </c>
      <c r="V4798">
        <v>4</v>
      </c>
      <c r="W4798">
        <v>3.7040000000000002</v>
      </c>
      <c r="X4798" s="44">
        <v>14789.325053995681</v>
      </c>
      <c r="Y4798" s="45" t="s">
        <v>157</v>
      </c>
      <c r="Z4798" s="35" t="s">
        <v>149</v>
      </c>
      <c r="AA4798" s="35" t="s">
        <v>146</v>
      </c>
    </row>
    <row r="4799" spans="1:27" x14ac:dyDescent="0.25">
      <c r="A4799" t="s">
        <v>150</v>
      </c>
      <c r="B4799" t="s">
        <v>151</v>
      </c>
      <c r="C4799" t="s">
        <v>152</v>
      </c>
      <c r="E4799" t="s">
        <v>14108</v>
      </c>
      <c r="F4799" t="s">
        <v>14109</v>
      </c>
      <c r="G4799" t="s">
        <v>14110</v>
      </c>
      <c r="H4799" t="s">
        <v>7925</v>
      </c>
      <c r="I4799" t="s">
        <v>7695</v>
      </c>
      <c r="J4799" t="s">
        <v>65</v>
      </c>
      <c r="K4799" t="s">
        <v>7778</v>
      </c>
      <c r="L4799" t="s">
        <v>4</v>
      </c>
      <c r="M4799" t="s">
        <v>64</v>
      </c>
      <c r="N4799" t="s">
        <v>149</v>
      </c>
      <c r="O4799" s="42">
        <v>44298</v>
      </c>
      <c r="P4799" s="42">
        <v>44299</v>
      </c>
      <c r="Q4799">
        <v>640</v>
      </c>
      <c r="R4799">
        <v>640</v>
      </c>
      <c r="S4799" s="44">
        <v>54779.66</v>
      </c>
      <c r="T4799">
        <v>54779.66</v>
      </c>
      <c r="U4799" s="42">
        <v>44299</v>
      </c>
      <c r="V4799">
        <v>4</v>
      </c>
      <c r="W4799">
        <v>3.7040000000000002</v>
      </c>
      <c r="X4799" s="44">
        <v>14789.325053995681</v>
      </c>
      <c r="Y4799" s="45" t="s">
        <v>157</v>
      </c>
      <c r="Z4799" s="35" t="s">
        <v>149</v>
      </c>
      <c r="AA4799" s="35" t="s">
        <v>146</v>
      </c>
    </row>
    <row r="4800" spans="1:27" x14ac:dyDescent="0.25">
      <c r="A4800" t="s">
        <v>150</v>
      </c>
      <c r="B4800" t="s">
        <v>151</v>
      </c>
      <c r="C4800" t="s">
        <v>152</v>
      </c>
      <c r="E4800" t="s">
        <v>14111</v>
      </c>
      <c r="F4800" t="s">
        <v>14112</v>
      </c>
      <c r="G4800" t="s">
        <v>14113</v>
      </c>
      <c r="H4800" t="s">
        <v>7925</v>
      </c>
      <c r="I4800" t="s">
        <v>7695</v>
      </c>
      <c r="J4800" t="s">
        <v>65</v>
      </c>
      <c r="K4800" t="s">
        <v>7778</v>
      </c>
      <c r="L4800" t="s">
        <v>4</v>
      </c>
      <c r="M4800" t="s">
        <v>64</v>
      </c>
      <c r="N4800" t="s">
        <v>149</v>
      </c>
      <c r="O4800" s="42">
        <v>44299</v>
      </c>
      <c r="P4800" s="42">
        <v>44300</v>
      </c>
      <c r="Q4800">
        <v>640</v>
      </c>
      <c r="R4800">
        <v>640</v>
      </c>
      <c r="S4800" s="44">
        <v>54779.66</v>
      </c>
      <c r="T4800">
        <v>54779.66</v>
      </c>
      <c r="U4800" s="42">
        <v>44301</v>
      </c>
      <c r="V4800">
        <v>4</v>
      </c>
      <c r="W4800">
        <v>3.7040000000000002</v>
      </c>
      <c r="X4800" s="44">
        <v>14789.325053995681</v>
      </c>
      <c r="Y4800" s="45" t="s">
        <v>157</v>
      </c>
      <c r="Z4800" s="35" t="s">
        <v>149</v>
      </c>
      <c r="AA4800" s="35" t="s">
        <v>146</v>
      </c>
    </row>
    <row r="4801" spans="1:27" x14ac:dyDescent="0.25">
      <c r="A4801" t="s">
        <v>150</v>
      </c>
      <c r="B4801" t="s">
        <v>151</v>
      </c>
      <c r="C4801" t="s">
        <v>152</v>
      </c>
      <c r="E4801" t="s">
        <v>14114</v>
      </c>
      <c r="F4801" t="s">
        <v>14115</v>
      </c>
      <c r="G4801" t="s">
        <v>14116</v>
      </c>
      <c r="H4801" t="s">
        <v>7925</v>
      </c>
      <c r="I4801" t="s">
        <v>7695</v>
      </c>
      <c r="J4801" t="s">
        <v>65</v>
      </c>
      <c r="K4801" t="s">
        <v>7778</v>
      </c>
      <c r="L4801" t="s">
        <v>4</v>
      </c>
      <c r="M4801" t="s">
        <v>64</v>
      </c>
      <c r="N4801" t="s">
        <v>149</v>
      </c>
      <c r="O4801" s="42">
        <v>44299</v>
      </c>
      <c r="P4801" s="42">
        <v>44300</v>
      </c>
      <c r="Q4801">
        <v>640</v>
      </c>
      <c r="R4801">
        <v>640</v>
      </c>
      <c r="S4801" s="44">
        <v>54779.66</v>
      </c>
      <c r="T4801">
        <v>54779.66</v>
      </c>
      <c r="U4801" s="42">
        <v>44300</v>
      </c>
      <c r="V4801">
        <v>4</v>
      </c>
      <c r="W4801">
        <v>3.7040000000000002</v>
      </c>
      <c r="X4801" s="44">
        <v>14789.325053995681</v>
      </c>
      <c r="Y4801" s="45" t="s">
        <v>157</v>
      </c>
      <c r="Z4801" s="35" t="s">
        <v>149</v>
      </c>
      <c r="AA4801" s="35" t="s">
        <v>146</v>
      </c>
    </row>
    <row r="4802" spans="1:27" x14ac:dyDescent="0.25">
      <c r="A4802" t="s">
        <v>150</v>
      </c>
      <c r="B4802" t="s">
        <v>151</v>
      </c>
      <c r="C4802" t="s">
        <v>152</v>
      </c>
      <c r="E4802" t="s">
        <v>14117</v>
      </c>
      <c r="F4802" t="s">
        <v>14118</v>
      </c>
      <c r="G4802" t="s">
        <v>14119</v>
      </c>
      <c r="H4802" t="s">
        <v>156</v>
      </c>
      <c r="I4802" t="s">
        <v>37</v>
      </c>
      <c r="J4802" t="s">
        <v>65</v>
      </c>
      <c r="K4802" t="s">
        <v>7778</v>
      </c>
      <c r="L4802" t="s">
        <v>4</v>
      </c>
      <c r="M4802" t="s">
        <v>64</v>
      </c>
      <c r="N4802" t="s">
        <v>149</v>
      </c>
      <c r="O4802" s="42">
        <v>44315</v>
      </c>
      <c r="P4802" s="42">
        <v>44316</v>
      </c>
      <c r="Q4802">
        <v>640</v>
      </c>
      <c r="R4802">
        <v>640</v>
      </c>
      <c r="S4802" s="44">
        <v>55138.17</v>
      </c>
      <c r="T4802">
        <v>55138.17</v>
      </c>
      <c r="U4802" s="42">
        <v>44315</v>
      </c>
      <c r="V4802">
        <v>4</v>
      </c>
      <c r="W4802">
        <v>3.7040000000000002</v>
      </c>
      <c r="X4802" s="44">
        <v>14886.115010799136</v>
      </c>
      <c r="Y4802" s="45" t="s">
        <v>157</v>
      </c>
      <c r="Z4802" s="35" t="s">
        <v>149</v>
      </c>
      <c r="AA4802" s="35" t="s">
        <v>146</v>
      </c>
    </row>
    <row r="4803" spans="1:27" x14ac:dyDescent="0.25">
      <c r="A4803" t="s">
        <v>150</v>
      </c>
      <c r="B4803" t="s">
        <v>151</v>
      </c>
      <c r="C4803" t="s">
        <v>152</v>
      </c>
      <c r="E4803" t="s">
        <v>14120</v>
      </c>
      <c r="F4803" t="s">
        <v>14121</v>
      </c>
      <c r="G4803" t="s">
        <v>14122</v>
      </c>
      <c r="H4803" t="s">
        <v>7785</v>
      </c>
      <c r="I4803" t="s">
        <v>7709</v>
      </c>
      <c r="J4803" t="s">
        <v>65</v>
      </c>
      <c r="K4803" t="s">
        <v>7778</v>
      </c>
      <c r="L4803" t="s">
        <v>4</v>
      </c>
      <c r="M4803" t="s">
        <v>64</v>
      </c>
      <c r="N4803" t="s">
        <v>149</v>
      </c>
      <c r="O4803" s="42">
        <v>44316</v>
      </c>
      <c r="P4803" s="42">
        <v>44317</v>
      </c>
      <c r="Q4803">
        <v>650</v>
      </c>
      <c r="R4803">
        <v>650</v>
      </c>
      <c r="S4803" s="44">
        <v>55635.59</v>
      </c>
      <c r="T4803">
        <v>55635.59</v>
      </c>
      <c r="U4803" s="42">
        <v>44316</v>
      </c>
      <c r="V4803">
        <v>4</v>
      </c>
      <c r="W4803">
        <v>3.7040000000000002</v>
      </c>
      <c r="X4803" s="44">
        <v>15020.407667386609</v>
      </c>
      <c r="Y4803" s="45" t="s">
        <v>157</v>
      </c>
      <c r="Z4803" s="35" t="s">
        <v>149</v>
      </c>
      <c r="AA4803" s="35" t="s">
        <v>146</v>
      </c>
    </row>
    <row r="4804" spans="1:27" x14ac:dyDescent="0.25">
      <c r="A4804" t="s">
        <v>150</v>
      </c>
      <c r="B4804" t="s">
        <v>151</v>
      </c>
      <c r="C4804" t="s">
        <v>152</v>
      </c>
      <c r="E4804" t="s">
        <v>14123</v>
      </c>
      <c r="F4804" t="s">
        <v>14124</v>
      </c>
      <c r="G4804" t="s">
        <v>14125</v>
      </c>
      <c r="H4804" t="s">
        <v>7785</v>
      </c>
      <c r="I4804" t="s">
        <v>7709</v>
      </c>
      <c r="J4804" t="s">
        <v>65</v>
      </c>
      <c r="K4804" t="s">
        <v>7778</v>
      </c>
      <c r="L4804" t="s">
        <v>4</v>
      </c>
      <c r="M4804" t="s">
        <v>64</v>
      </c>
      <c r="N4804" t="s">
        <v>149</v>
      </c>
      <c r="O4804" s="42">
        <v>44316</v>
      </c>
      <c r="P4804" s="42">
        <v>44317</v>
      </c>
      <c r="Q4804">
        <v>650</v>
      </c>
      <c r="R4804">
        <v>650</v>
      </c>
      <c r="S4804" s="44">
        <v>55635.59</v>
      </c>
      <c r="T4804">
        <v>55635.59</v>
      </c>
      <c r="U4804" s="42">
        <v>44316</v>
      </c>
      <c r="V4804">
        <v>4</v>
      </c>
      <c r="W4804">
        <v>3.7040000000000002</v>
      </c>
      <c r="X4804" s="44">
        <v>15020.407667386609</v>
      </c>
      <c r="Y4804" s="45" t="s">
        <v>157</v>
      </c>
      <c r="Z4804" s="35" t="s">
        <v>149</v>
      </c>
      <c r="AA4804" s="35" t="s">
        <v>146</v>
      </c>
    </row>
    <row r="4805" spans="1:27" x14ac:dyDescent="0.25">
      <c r="A4805" t="s">
        <v>150</v>
      </c>
      <c r="B4805" t="s">
        <v>151</v>
      </c>
      <c r="C4805" t="s">
        <v>152</v>
      </c>
      <c r="E4805" t="s">
        <v>14126</v>
      </c>
      <c r="F4805" t="s">
        <v>14127</v>
      </c>
      <c r="G4805" t="s">
        <v>14128</v>
      </c>
      <c r="H4805" t="s">
        <v>10422</v>
      </c>
      <c r="I4805" t="s">
        <v>8888</v>
      </c>
      <c r="J4805" t="s">
        <v>65</v>
      </c>
      <c r="K4805" t="s">
        <v>7778</v>
      </c>
      <c r="L4805" t="s">
        <v>4</v>
      </c>
      <c r="M4805" t="s">
        <v>64</v>
      </c>
      <c r="N4805" t="s">
        <v>149</v>
      </c>
      <c r="O4805" s="42">
        <v>44302</v>
      </c>
      <c r="P4805" s="42">
        <v>44303</v>
      </c>
      <c r="Q4805">
        <v>650</v>
      </c>
      <c r="R4805">
        <v>650</v>
      </c>
      <c r="S4805" s="44">
        <v>56186.44</v>
      </c>
      <c r="T4805">
        <v>56186.44</v>
      </c>
      <c r="U4805" s="42">
        <v>44302</v>
      </c>
      <c r="V4805">
        <v>4</v>
      </c>
      <c r="W4805">
        <v>3.7040000000000002</v>
      </c>
      <c r="X4805" s="44">
        <v>15169.125269978402</v>
      </c>
      <c r="Y4805" s="45" t="s">
        <v>157</v>
      </c>
      <c r="Z4805" s="35" t="s">
        <v>149</v>
      </c>
      <c r="AA4805" s="35" t="s">
        <v>146</v>
      </c>
    </row>
    <row r="4806" spans="1:27" x14ac:dyDescent="0.25">
      <c r="A4806" t="s">
        <v>150</v>
      </c>
      <c r="B4806" t="s">
        <v>151</v>
      </c>
      <c r="C4806" t="s">
        <v>152</v>
      </c>
      <c r="E4806" t="s">
        <v>14129</v>
      </c>
      <c r="F4806" t="s">
        <v>14130</v>
      </c>
      <c r="G4806" t="s">
        <v>14131</v>
      </c>
      <c r="H4806" t="s">
        <v>8021</v>
      </c>
      <c r="I4806" t="s">
        <v>7711</v>
      </c>
      <c r="J4806" t="s">
        <v>65</v>
      </c>
      <c r="K4806" t="s">
        <v>7778</v>
      </c>
      <c r="L4806" t="s">
        <v>4</v>
      </c>
      <c r="M4806" t="s">
        <v>64</v>
      </c>
      <c r="N4806" t="s">
        <v>149</v>
      </c>
      <c r="O4806" s="42">
        <v>44302</v>
      </c>
      <c r="P4806" s="42">
        <v>44303</v>
      </c>
      <c r="Q4806">
        <v>650</v>
      </c>
      <c r="R4806">
        <v>650</v>
      </c>
      <c r="S4806" s="44">
        <v>56186.44</v>
      </c>
      <c r="T4806">
        <v>56186.44</v>
      </c>
      <c r="U4806" s="42">
        <v>44302</v>
      </c>
      <c r="V4806">
        <v>4</v>
      </c>
      <c r="W4806">
        <v>3.7040000000000002</v>
      </c>
      <c r="X4806" s="44">
        <v>15169.125269978402</v>
      </c>
      <c r="Y4806" s="45" t="s">
        <v>157</v>
      </c>
      <c r="Z4806" s="35" t="s">
        <v>149</v>
      </c>
      <c r="AA4806" s="35" t="s">
        <v>146</v>
      </c>
    </row>
    <row r="4807" spans="1:27" x14ac:dyDescent="0.25">
      <c r="A4807" t="s">
        <v>150</v>
      </c>
      <c r="B4807" t="s">
        <v>151</v>
      </c>
      <c r="C4807" t="s">
        <v>152</v>
      </c>
      <c r="E4807" t="s">
        <v>14132</v>
      </c>
      <c r="F4807" t="s">
        <v>14133</v>
      </c>
      <c r="G4807" t="s">
        <v>14134</v>
      </c>
      <c r="H4807" t="s">
        <v>8021</v>
      </c>
      <c r="I4807" t="s">
        <v>7711</v>
      </c>
      <c r="J4807" t="s">
        <v>65</v>
      </c>
      <c r="K4807" t="s">
        <v>7778</v>
      </c>
      <c r="L4807" t="s">
        <v>4</v>
      </c>
      <c r="M4807" t="s">
        <v>64</v>
      </c>
      <c r="N4807" t="s">
        <v>149</v>
      </c>
      <c r="O4807" s="42">
        <v>44312</v>
      </c>
      <c r="P4807" s="42">
        <v>44313</v>
      </c>
      <c r="Q4807">
        <v>650</v>
      </c>
      <c r="R4807">
        <v>650</v>
      </c>
      <c r="S4807" s="44">
        <v>56186.44</v>
      </c>
      <c r="T4807">
        <v>56186.44</v>
      </c>
      <c r="U4807" s="42">
        <v>44312</v>
      </c>
      <c r="V4807">
        <v>4</v>
      </c>
      <c r="W4807">
        <v>3.7040000000000002</v>
      </c>
      <c r="X4807" s="44">
        <v>15169.125269978402</v>
      </c>
      <c r="Y4807" s="45" t="s">
        <v>157</v>
      </c>
      <c r="Z4807" s="35" t="s">
        <v>149</v>
      </c>
      <c r="AA4807" s="35" t="s">
        <v>146</v>
      </c>
    </row>
    <row r="4808" spans="1:27" x14ac:dyDescent="0.25">
      <c r="A4808" t="s">
        <v>150</v>
      </c>
      <c r="B4808" t="s">
        <v>151</v>
      </c>
      <c r="C4808" t="s">
        <v>152</v>
      </c>
      <c r="E4808" t="s">
        <v>14135</v>
      </c>
      <c r="F4808" t="s">
        <v>14136</v>
      </c>
      <c r="G4808" t="s">
        <v>14137</v>
      </c>
      <c r="H4808" t="s">
        <v>8021</v>
      </c>
      <c r="I4808" t="s">
        <v>7711</v>
      </c>
      <c r="J4808" t="s">
        <v>65</v>
      </c>
      <c r="K4808" t="s">
        <v>7778</v>
      </c>
      <c r="L4808" t="s">
        <v>4</v>
      </c>
      <c r="M4808" t="s">
        <v>64</v>
      </c>
      <c r="N4808" t="s">
        <v>149</v>
      </c>
      <c r="O4808" s="42">
        <v>44314</v>
      </c>
      <c r="P4808" s="42">
        <v>44315</v>
      </c>
      <c r="Q4808">
        <v>650</v>
      </c>
      <c r="R4808">
        <v>650</v>
      </c>
      <c r="S4808" s="44">
        <v>56186.44</v>
      </c>
      <c r="T4808">
        <v>56186.44</v>
      </c>
      <c r="U4808" s="42">
        <v>44315</v>
      </c>
      <c r="V4808">
        <v>4</v>
      </c>
      <c r="W4808">
        <v>3.7040000000000002</v>
      </c>
      <c r="X4808" s="44">
        <v>15169.125269978402</v>
      </c>
      <c r="Y4808" s="45" t="s">
        <v>157</v>
      </c>
      <c r="Z4808" s="35" t="s">
        <v>149</v>
      </c>
      <c r="AA4808" s="35" t="s">
        <v>146</v>
      </c>
    </row>
    <row r="4809" spans="1:27" x14ac:dyDescent="0.25">
      <c r="A4809" t="s">
        <v>150</v>
      </c>
      <c r="B4809" t="s">
        <v>151</v>
      </c>
      <c r="C4809" t="s">
        <v>152</v>
      </c>
      <c r="E4809" t="s">
        <v>14138</v>
      </c>
      <c r="F4809" t="s">
        <v>14139</v>
      </c>
      <c r="G4809" t="s">
        <v>14140</v>
      </c>
      <c r="H4809" t="s">
        <v>7925</v>
      </c>
      <c r="I4809" t="s">
        <v>7695</v>
      </c>
      <c r="J4809" t="s">
        <v>65</v>
      </c>
      <c r="K4809" t="s">
        <v>7778</v>
      </c>
      <c r="L4809" t="s">
        <v>4</v>
      </c>
      <c r="M4809" t="s">
        <v>64</v>
      </c>
      <c r="N4809" t="s">
        <v>149</v>
      </c>
      <c r="O4809" s="42">
        <v>44295</v>
      </c>
      <c r="P4809" s="42">
        <v>44296</v>
      </c>
      <c r="Q4809">
        <v>680</v>
      </c>
      <c r="R4809">
        <v>680</v>
      </c>
      <c r="S4809" s="44">
        <v>58203.39</v>
      </c>
      <c r="T4809">
        <v>58203.39</v>
      </c>
      <c r="U4809" s="42">
        <v>44299</v>
      </c>
      <c r="V4809">
        <v>4</v>
      </c>
      <c r="W4809">
        <v>3.7040000000000002</v>
      </c>
      <c r="X4809" s="44">
        <v>15713.658207343413</v>
      </c>
      <c r="Y4809" s="45" t="s">
        <v>157</v>
      </c>
      <c r="Z4809" s="35" t="s">
        <v>149</v>
      </c>
      <c r="AA4809" s="35" t="s">
        <v>146</v>
      </c>
    </row>
    <row r="4810" spans="1:27" x14ac:dyDescent="0.25">
      <c r="A4810" t="s">
        <v>150</v>
      </c>
      <c r="B4810" t="s">
        <v>151</v>
      </c>
      <c r="C4810" t="s">
        <v>152</v>
      </c>
      <c r="E4810" t="s">
        <v>14141</v>
      </c>
      <c r="F4810" t="s">
        <v>14142</v>
      </c>
      <c r="G4810" t="s">
        <v>14143</v>
      </c>
      <c r="H4810" t="s">
        <v>7925</v>
      </c>
      <c r="I4810" t="s">
        <v>7695</v>
      </c>
      <c r="J4810" t="s">
        <v>65</v>
      </c>
      <c r="K4810" t="s">
        <v>7778</v>
      </c>
      <c r="L4810" t="s">
        <v>4</v>
      </c>
      <c r="M4810" t="s">
        <v>64</v>
      </c>
      <c r="N4810" t="s">
        <v>149</v>
      </c>
      <c r="O4810" s="42">
        <v>44295</v>
      </c>
      <c r="P4810" s="42">
        <v>44296</v>
      </c>
      <c r="Q4810">
        <v>700</v>
      </c>
      <c r="R4810">
        <v>700</v>
      </c>
      <c r="S4810" s="44">
        <v>59915.25</v>
      </c>
      <c r="T4810">
        <v>59915.25</v>
      </c>
      <c r="U4810" s="42">
        <v>44295</v>
      </c>
      <c r="V4810">
        <v>4</v>
      </c>
      <c r="W4810">
        <v>3.7040000000000002</v>
      </c>
      <c r="X4810" s="44">
        <v>16175.823434125268</v>
      </c>
      <c r="Y4810" s="45" t="s">
        <v>157</v>
      </c>
      <c r="Z4810" s="35" t="s">
        <v>149</v>
      </c>
      <c r="AA4810" s="35" t="s">
        <v>146</v>
      </c>
    </row>
    <row r="4811" spans="1:27" x14ac:dyDescent="0.25">
      <c r="A4811" t="s">
        <v>150</v>
      </c>
      <c r="B4811" t="s">
        <v>151</v>
      </c>
      <c r="C4811" t="s">
        <v>152</v>
      </c>
      <c r="E4811" t="s">
        <v>14144</v>
      </c>
      <c r="F4811" t="s">
        <v>14145</v>
      </c>
      <c r="G4811" t="s">
        <v>14146</v>
      </c>
      <c r="H4811" t="s">
        <v>7925</v>
      </c>
      <c r="I4811" t="s">
        <v>7695</v>
      </c>
      <c r="J4811" t="s">
        <v>65</v>
      </c>
      <c r="K4811" t="s">
        <v>7778</v>
      </c>
      <c r="L4811" t="s">
        <v>4</v>
      </c>
      <c r="M4811" t="s">
        <v>64</v>
      </c>
      <c r="N4811" t="s">
        <v>149</v>
      </c>
      <c r="O4811" s="42">
        <v>44295</v>
      </c>
      <c r="P4811" s="42">
        <v>44296</v>
      </c>
      <c r="Q4811">
        <v>700</v>
      </c>
      <c r="R4811">
        <v>700</v>
      </c>
      <c r="S4811" s="44">
        <v>59915.25</v>
      </c>
      <c r="T4811">
        <v>59915.25</v>
      </c>
      <c r="U4811" s="42">
        <v>44295</v>
      </c>
      <c r="V4811">
        <v>4</v>
      </c>
      <c r="W4811">
        <v>3.7040000000000002</v>
      </c>
      <c r="X4811" s="44">
        <v>16175.823434125268</v>
      </c>
      <c r="Y4811" s="45" t="s">
        <v>157</v>
      </c>
      <c r="Z4811" s="35" t="s">
        <v>149</v>
      </c>
      <c r="AA4811" s="35" t="s">
        <v>146</v>
      </c>
    </row>
    <row r="4812" spans="1:27" x14ac:dyDescent="0.25">
      <c r="A4812" t="s">
        <v>150</v>
      </c>
      <c r="B4812" t="s">
        <v>151</v>
      </c>
      <c r="C4812" t="s">
        <v>152</v>
      </c>
      <c r="E4812" t="s">
        <v>14147</v>
      </c>
      <c r="F4812" t="s">
        <v>14148</v>
      </c>
      <c r="G4812" t="s">
        <v>14149</v>
      </c>
      <c r="H4812" t="s">
        <v>7925</v>
      </c>
      <c r="I4812" t="s">
        <v>7695</v>
      </c>
      <c r="J4812" t="s">
        <v>65</v>
      </c>
      <c r="K4812" t="s">
        <v>7778</v>
      </c>
      <c r="L4812" t="s">
        <v>4</v>
      </c>
      <c r="M4812" t="s">
        <v>64</v>
      </c>
      <c r="N4812" t="s">
        <v>149</v>
      </c>
      <c r="O4812" s="42">
        <v>44298</v>
      </c>
      <c r="P4812" s="42">
        <v>44299</v>
      </c>
      <c r="Q4812">
        <v>700</v>
      </c>
      <c r="R4812">
        <v>700</v>
      </c>
      <c r="S4812" s="44">
        <v>59915.25</v>
      </c>
      <c r="T4812">
        <v>59915.25</v>
      </c>
      <c r="U4812" s="42">
        <v>44298</v>
      </c>
      <c r="V4812">
        <v>4</v>
      </c>
      <c r="W4812">
        <v>3.7040000000000002</v>
      </c>
      <c r="X4812" s="44">
        <v>16175.823434125268</v>
      </c>
      <c r="Y4812" s="45" t="s">
        <v>157</v>
      </c>
      <c r="Z4812" s="35" t="s">
        <v>149</v>
      </c>
      <c r="AA4812" s="35" t="s">
        <v>146</v>
      </c>
    </row>
    <row r="4813" spans="1:27" x14ac:dyDescent="0.25">
      <c r="A4813" t="s">
        <v>150</v>
      </c>
      <c r="B4813" t="s">
        <v>151</v>
      </c>
      <c r="C4813" t="s">
        <v>152</v>
      </c>
      <c r="E4813" t="s">
        <v>14150</v>
      </c>
      <c r="F4813" t="s">
        <v>14151</v>
      </c>
      <c r="G4813" t="s">
        <v>14152</v>
      </c>
      <c r="H4813" t="s">
        <v>7351</v>
      </c>
      <c r="I4813" t="s">
        <v>7247</v>
      </c>
      <c r="J4813" t="s">
        <v>65</v>
      </c>
      <c r="K4813" t="s">
        <v>7778</v>
      </c>
      <c r="L4813" t="s">
        <v>4</v>
      </c>
      <c r="M4813" t="s">
        <v>64</v>
      </c>
      <c r="N4813" t="s">
        <v>149</v>
      </c>
      <c r="O4813" s="42">
        <v>44307</v>
      </c>
      <c r="P4813" s="42">
        <v>44308</v>
      </c>
      <c r="Q4813">
        <v>700</v>
      </c>
      <c r="R4813">
        <v>700</v>
      </c>
      <c r="S4813" s="44">
        <v>59915.25</v>
      </c>
      <c r="T4813">
        <v>59915.25</v>
      </c>
      <c r="U4813" s="42">
        <v>44307</v>
      </c>
      <c r="V4813">
        <v>4</v>
      </c>
      <c r="W4813">
        <v>3.7040000000000002</v>
      </c>
      <c r="X4813" s="44">
        <v>16175.823434125268</v>
      </c>
      <c r="Y4813" s="45" t="s">
        <v>157</v>
      </c>
      <c r="Z4813" s="35" t="s">
        <v>149</v>
      </c>
      <c r="AA4813" s="35" t="s">
        <v>146</v>
      </c>
    </row>
    <row r="4814" spans="1:27" x14ac:dyDescent="0.25">
      <c r="A4814" t="s">
        <v>150</v>
      </c>
      <c r="B4814" t="s">
        <v>151</v>
      </c>
      <c r="C4814" t="s">
        <v>152</v>
      </c>
      <c r="E4814" t="s">
        <v>14153</v>
      </c>
      <c r="F4814" t="s">
        <v>14154</v>
      </c>
      <c r="G4814" t="s">
        <v>14155</v>
      </c>
      <c r="H4814" t="s">
        <v>7351</v>
      </c>
      <c r="I4814" t="s">
        <v>7247</v>
      </c>
      <c r="J4814" t="s">
        <v>65</v>
      </c>
      <c r="K4814" t="s">
        <v>7778</v>
      </c>
      <c r="L4814" t="s">
        <v>4</v>
      </c>
      <c r="M4814" t="s">
        <v>64</v>
      </c>
      <c r="N4814" t="s">
        <v>149</v>
      </c>
      <c r="O4814" s="42">
        <v>44312</v>
      </c>
      <c r="P4814" s="42">
        <v>44313</v>
      </c>
      <c r="Q4814">
        <v>700</v>
      </c>
      <c r="R4814">
        <v>700</v>
      </c>
      <c r="S4814" s="44">
        <v>59915.25</v>
      </c>
      <c r="T4814">
        <v>59915.25</v>
      </c>
      <c r="U4814" s="42">
        <v>44312</v>
      </c>
      <c r="V4814">
        <v>4</v>
      </c>
      <c r="W4814">
        <v>3.7040000000000002</v>
      </c>
      <c r="X4814" s="44">
        <v>16175.823434125268</v>
      </c>
      <c r="Y4814" s="45" t="s">
        <v>157</v>
      </c>
      <c r="Z4814" s="35" t="s">
        <v>149</v>
      </c>
      <c r="AA4814" s="35" t="s">
        <v>146</v>
      </c>
    </row>
    <row r="4815" spans="1:27" x14ac:dyDescent="0.25">
      <c r="A4815" t="s">
        <v>150</v>
      </c>
      <c r="B4815" t="s">
        <v>151</v>
      </c>
      <c r="C4815" t="s">
        <v>152</v>
      </c>
      <c r="E4815" t="s">
        <v>14156</v>
      </c>
      <c r="F4815" t="s">
        <v>14157</v>
      </c>
      <c r="G4815" t="s">
        <v>14158</v>
      </c>
      <c r="H4815" t="s">
        <v>7351</v>
      </c>
      <c r="I4815" t="s">
        <v>7247</v>
      </c>
      <c r="J4815" t="s">
        <v>65</v>
      </c>
      <c r="K4815" t="s">
        <v>7778</v>
      </c>
      <c r="L4815" t="s">
        <v>4</v>
      </c>
      <c r="M4815" t="s">
        <v>64</v>
      </c>
      <c r="N4815" t="s">
        <v>149</v>
      </c>
      <c r="O4815" s="42">
        <v>44314</v>
      </c>
      <c r="P4815" s="42">
        <v>44315</v>
      </c>
      <c r="Q4815">
        <v>700</v>
      </c>
      <c r="R4815">
        <v>700</v>
      </c>
      <c r="S4815" s="44">
        <v>59915.25</v>
      </c>
      <c r="T4815">
        <v>59915.25</v>
      </c>
      <c r="U4815" s="42">
        <v>44314</v>
      </c>
      <c r="V4815">
        <v>4</v>
      </c>
      <c r="W4815">
        <v>3.7040000000000002</v>
      </c>
      <c r="X4815" s="44">
        <v>16175.823434125268</v>
      </c>
      <c r="Y4815" s="45" t="s">
        <v>157</v>
      </c>
      <c r="Z4815" s="35" t="s">
        <v>149</v>
      </c>
      <c r="AA4815" s="35" t="s">
        <v>146</v>
      </c>
    </row>
    <row r="4816" spans="1:27" x14ac:dyDescent="0.25">
      <c r="A4816" t="s">
        <v>150</v>
      </c>
      <c r="B4816" t="s">
        <v>151</v>
      </c>
      <c r="C4816" t="s">
        <v>152</v>
      </c>
      <c r="E4816" t="s">
        <v>14159</v>
      </c>
      <c r="F4816" t="s">
        <v>14160</v>
      </c>
      <c r="G4816" t="s">
        <v>14161</v>
      </c>
      <c r="H4816" t="s">
        <v>7351</v>
      </c>
      <c r="I4816" t="s">
        <v>7247</v>
      </c>
      <c r="J4816" t="s">
        <v>65</v>
      </c>
      <c r="K4816" t="s">
        <v>7778</v>
      </c>
      <c r="L4816" t="s">
        <v>4</v>
      </c>
      <c r="M4816" t="s">
        <v>64</v>
      </c>
      <c r="N4816" t="s">
        <v>149</v>
      </c>
      <c r="O4816" s="42">
        <v>44316</v>
      </c>
      <c r="P4816" s="42">
        <v>44317</v>
      </c>
      <c r="Q4816">
        <v>700</v>
      </c>
      <c r="R4816">
        <v>700</v>
      </c>
      <c r="S4816" s="44">
        <v>59915.25</v>
      </c>
      <c r="T4816">
        <v>59915.25</v>
      </c>
      <c r="U4816" s="42">
        <v>44316</v>
      </c>
      <c r="V4816">
        <v>4</v>
      </c>
      <c r="W4816">
        <v>3.7040000000000002</v>
      </c>
      <c r="X4816" s="44">
        <v>16175.823434125268</v>
      </c>
      <c r="Y4816" s="45" t="s">
        <v>157</v>
      </c>
      <c r="Z4816" s="35" t="s">
        <v>149</v>
      </c>
      <c r="AA4816" s="35" t="s">
        <v>146</v>
      </c>
    </row>
    <row r="4817" spans="1:27" x14ac:dyDescent="0.25">
      <c r="A4817" t="s">
        <v>150</v>
      </c>
      <c r="B4817" t="s">
        <v>151</v>
      </c>
      <c r="C4817" t="s">
        <v>152</v>
      </c>
      <c r="E4817" t="s">
        <v>14162</v>
      </c>
      <c r="F4817" t="s">
        <v>14163</v>
      </c>
      <c r="G4817" t="s">
        <v>14164</v>
      </c>
      <c r="H4817" t="s">
        <v>7600</v>
      </c>
      <c r="I4817" t="s">
        <v>7259</v>
      </c>
      <c r="J4817" t="s">
        <v>65</v>
      </c>
      <c r="K4817" t="s">
        <v>7778</v>
      </c>
      <c r="L4817" t="s">
        <v>4</v>
      </c>
      <c r="M4817" t="s">
        <v>64</v>
      </c>
      <c r="N4817" t="s">
        <v>11996</v>
      </c>
      <c r="O4817" s="42">
        <v>44298</v>
      </c>
      <c r="P4817" s="42">
        <v>44299</v>
      </c>
      <c r="Q4817">
        <v>700</v>
      </c>
      <c r="R4817">
        <v>700</v>
      </c>
      <c r="S4817" s="44">
        <v>60508.47</v>
      </c>
      <c r="T4817">
        <v>60508.47</v>
      </c>
      <c r="U4817" s="42">
        <v>44299</v>
      </c>
      <c r="V4817">
        <v>4</v>
      </c>
      <c r="W4817">
        <v>3.7040000000000002</v>
      </c>
      <c r="X4817" s="44">
        <v>16335.980021598272</v>
      </c>
      <c r="Y4817" s="45" t="s">
        <v>157</v>
      </c>
      <c r="Z4817" s="35" t="s">
        <v>149</v>
      </c>
      <c r="AA4817" s="35" t="s">
        <v>146</v>
      </c>
    </row>
    <row r="4818" spans="1:27" x14ac:dyDescent="0.25">
      <c r="A4818" t="s">
        <v>150</v>
      </c>
      <c r="B4818" t="s">
        <v>151</v>
      </c>
      <c r="C4818" t="s">
        <v>152</v>
      </c>
      <c r="E4818" t="s">
        <v>14165</v>
      </c>
      <c r="F4818" t="s">
        <v>14166</v>
      </c>
      <c r="G4818" t="s">
        <v>14167</v>
      </c>
      <c r="H4818" t="s">
        <v>7600</v>
      </c>
      <c r="I4818" t="s">
        <v>7259</v>
      </c>
      <c r="J4818" t="s">
        <v>65</v>
      </c>
      <c r="K4818" t="s">
        <v>7778</v>
      </c>
      <c r="L4818" t="s">
        <v>4</v>
      </c>
      <c r="M4818" t="s">
        <v>64</v>
      </c>
      <c r="N4818" t="s">
        <v>11999</v>
      </c>
      <c r="O4818" s="42">
        <v>44305</v>
      </c>
      <c r="P4818" s="42">
        <v>44306</v>
      </c>
      <c r="Q4818">
        <v>700</v>
      </c>
      <c r="R4818">
        <v>700</v>
      </c>
      <c r="S4818" s="44">
        <v>60508.47</v>
      </c>
      <c r="T4818">
        <v>60508.47</v>
      </c>
      <c r="U4818" s="42">
        <v>44305</v>
      </c>
      <c r="V4818">
        <v>4</v>
      </c>
      <c r="W4818">
        <v>3.7040000000000002</v>
      </c>
      <c r="X4818" s="44">
        <v>16335.980021598272</v>
      </c>
      <c r="Y4818" s="45" t="s">
        <v>157</v>
      </c>
      <c r="Z4818" s="35" t="s">
        <v>149</v>
      </c>
      <c r="AA4818" s="35" t="s">
        <v>146</v>
      </c>
    </row>
    <row r="4819" spans="1:27" x14ac:dyDescent="0.25">
      <c r="A4819" t="s">
        <v>150</v>
      </c>
      <c r="B4819" t="s">
        <v>151</v>
      </c>
      <c r="C4819" t="s">
        <v>152</v>
      </c>
      <c r="E4819" t="s">
        <v>14168</v>
      </c>
      <c r="F4819" t="s">
        <v>14169</v>
      </c>
      <c r="G4819" t="s">
        <v>14170</v>
      </c>
      <c r="H4819" t="s">
        <v>13904</v>
      </c>
      <c r="I4819" t="s">
        <v>8880</v>
      </c>
      <c r="J4819" t="s">
        <v>65</v>
      </c>
      <c r="K4819" t="s">
        <v>7778</v>
      </c>
      <c r="L4819" t="s">
        <v>4</v>
      </c>
      <c r="M4819" t="s">
        <v>64</v>
      </c>
      <c r="N4819" t="s">
        <v>149</v>
      </c>
      <c r="O4819" s="42">
        <v>44316</v>
      </c>
      <c r="P4819" s="42">
        <v>44317</v>
      </c>
      <c r="Q4819">
        <v>700</v>
      </c>
      <c r="R4819">
        <v>700</v>
      </c>
      <c r="S4819" s="44">
        <v>60508.47</v>
      </c>
      <c r="T4819">
        <v>60508.47</v>
      </c>
      <c r="U4819" s="42">
        <v>44316</v>
      </c>
      <c r="V4819">
        <v>4</v>
      </c>
      <c r="W4819">
        <v>3.7040000000000002</v>
      </c>
      <c r="X4819" s="44">
        <v>16335.980021598272</v>
      </c>
      <c r="Y4819" s="45" t="s">
        <v>157</v>
      </c>
      <c r="Z4819" s="35" t="s">
        <v>149</v>
      </c>
      <c r="AA4819" s="35" t="s">
        <v>146</v>
      </c>
    </row>
    <row r="4820" spans="1:27" x14ac:dyDescent="0.25">
      <c r="A4820" t="s">
        <v>150</v>
      </c>
      <c r="B4820" t="s">
        <v>151</v>
      </c>
      <c r="C4820" t="s">
        <v>152</v>
      </c>
      <c r="E4820" t="s">
        <v>14171</v>
      </c>
      <c r="F4820" t="s">
        <v>14172</v>
      </c>
      <c r="G4820" t="s">
        <v>14173</v>
      </c>
      <c r="H4820" t="s">
        <v>13904</v>
      </c>
      <c r="I4820" t="s">
        <v>8880</v>
      </c>
      <c r="J4820" t="s">
        <v>65</v>
      </c>
      <c r="K4820" t="s">
        <v>7778</v>
      </c>
      <c r="L4820" t="s">
        <v>4</v>
      </c>
      <c r="M4820" t="s">
        <v>64</v>
      </c>
      <c r="N4820" t="s">
        <v>149</v>
      </c>
      <c r="O4820" s="42">
        <v>44316</v>
      </c>
      <c r="P4820" s="42">
        <v>44317</v>
      </c>
      <c r="Q4820">
        <v>700</v>
      </c>
      <c r="R4820">
        <v>700</v>
      </c>
      <c r="S4820" s="44">
        <v>60508.47</v>
      </c>
      <c r="T4820">
        <v>60508.47</v>
      </c>
      <c r="U4820" s="42">
        <v>44316</v>
      </c>
      <c r="V4820">
        <v>4</v>
      </c>
      <c r="W4820">
        <v>3.7040000000000002</v>
      </c>
      <c r="X4820" s="44">
        <v>16335.980021598272</v>
      </c>
      <c r="Y4820" s="45" t="s">
        <v>157</v>
      </c>
      <c r="Z4820" s="35" t="s">
        <v>149</v>
      </c>
      <c r="AA4820" s="35" t="s">
        <v>146</v>
      </c>
    </row>
    <row r="4821" spans="1:27" x14ac:dyDescent="0.25">
      <c r="A4821" t="s">
        <v>150</v>
      </c>
      <c r="B4821" t="s">
        <v>151</v>
      </c>
      <c r="C4821" t="s">
        <v>152</v>
      </c>
      <c r="E4821" t="s">
        <v>14174</v>
      </c>
      <c r="F4821" t="s">
        <v>14175</v>
      </c>
      <c r="G4821" t="s">
        <v>14176</v>
      </c>
      <c r="H4821" t="s">
        <v>13904</v>
      </c>
      <c r="I4821" t="s">
        <v>8880</v>
      </c>
      <c r="J4821" t="s">
        <v>65</v>
      </c>
      <c r="K4821" t="s">
        <v>7778</v>
      </c>
      <c r="L4821" t="s">
        <v>4</v>
      </c>
      <c r="M4821" t="s">
        <v>64</v>
      </c>
      <c r="N4821" t="s">
        <v>149</v>
      </c>
      <c r="O4821" s="42">
        <v>44316</v>
      </c>
      <c r="P4821" s="42">
        <v>44317</v>
      </c>
      <c r="Q4821">
        <v>700</v>
      </c>
      <c r="R4821">
        <v>700</v>
      </c>
      <c r="S4821" s="44">
        <v>60508.47</v>
      </c>
      <c r="T4821">
        <v>60508.47</v>
      </c>
      <c r="U4821" s="42">
        <v>44316</v>
      </c>
      <c r="V4821">
        <v>4</v>
      </c>
      <c r="W4821">
        <v>3.7040000000000002</v>
      </c>
      <c r="X4821" s="44">
        <v>16335.980021598272</v>
      </c>
      <c r="Y4821" s="45" t="s">
        <v>157</v>
      </c>
      <c r="Z4821" s="35" t="s">
        <v>149</v>
      </c>
      <c r="AA4821" s="35" t="s">
        <v>146</v>
      </c>
    </row>
    <row r="4822" spans="1:27" x14ac:dyDescent="0.25">
      <c r="A4822" t="s">
        <v>150</v>
      </c>
      <c r="B4822" t="s">
        <v>151</v>
      </c>
      <c r="C4822" t="s">
        <v>152</v>
      </c>
      <c r="E4822" t="s">
        <v>14177</v>
      </c>
      <c r="F4822" t="s">
        <v>14178</v>
      </c>
      <c r="G4822" t="s">
        <v>14179</v>
      </c>
      <c r="H4822" t="s">
        <v>13904</v>
      </c>
      <c r="I4822" t="s">
        <v>8880</v>
      </c>
      <c r="J4822" t="s">
        <v>65</v>
      </c>
      <c r="K4822" t="s">
        <v>7778</v>
      </c>
      <c r="L4822" t="s">
        <v>4</v>
      </c>
      <c r="M4822" t="s">
        <v>64</v>
      </c>
      <c r="N4822" t="s">
        <v>149</v>
      </c>
      <c r="O4822" s="42">
        <v>44316</v>
      </c>
      <c r="P4822" s="42">
        <v>44317</v>
      </c>
      <c r="Q4822">
        <v>700</v>
      </c>
      <c r="R4822">
        <v>700</v>
      </c>
      <c r="S4822" s="44">
        <v>60508.47</v>
      </c>
      <c r="T4822">
        <v>60508.47</v>
      </c>
      <c r="U4822" s="42">
        <v>44316</v>
      </c>
      <c r="V4822">
        <v>4</v>
      </c>
      <c r="W4822">
        <v>3.7040000000000002</v>
      </c>
      <c r="X4822" s="44">
        <v>16335.980021598272</v>
      </c>
      <c r="Y4822" s="45" t="s">
        <v>157</v>
      </c>
      <c r="Z4822" s="35" t="s">
        <v>149</v>
      </c>
      <c r="AA4822" s="35" t="s">
        <v>146</v>
      </c>
    </row>
    <row r="4823" spans="1:27" x14ac:dyDescent="0.25">
      <c r="A4823" t="s">
        <v>150</v>
      </c>
      <c r="B4823" t="s">
        <v>151</v>
      </c>
      <c r="C4823" t="s">
        <v>152</v>
      </c>
      <c r="E4823" t="s">
        <v>14180</v>
      </c>
      <c r="F4823" t="s">
        <v>14181</v>
      </c>
      <c r="G4823" t="s">
        <v>14182</v>
      </c>
      <c r="H4823" t="s">
        <v>10080</v>
      </c>
      <c r="I4823" t="s">
        <v>8877</v>
      </c>
      <c r="J4823" t="s">
        <v>65</v>
      </c>
      <c r="K4823" t="s">
        <v>7778</v>
      </c>
      <c r="L4823" t="s">
        <v>4</v>
      </c>
      <c r="M4823" t="s">
        <v>64</v>
      </c>
      <c r="N4823" t="s">
        <v>149</v>
      </c>
      <c r="O4823" s="42">
        <v>44312</v>
      </c>
      <c r="P4823" s="42">
        <v>44313</v>
      </c>
      <c r="Q4823">
        <v>700</v>
      </c>
      <c r="R4823">
        <v>700</v>
      </c>
      <c r="S4823" s="44">
        <v>60508.47</v>
      </c>
      <c r="T4823">
        <v>60508.47</v>
      </c>
      <c r="U4823" s="42">
        <v>44312</v>
      </c>
      <c r="V4823">
        <v>4</v>
      </c>
      <c r="W4823">
        <v>3.7040000000000002</v>
      </c>
      <c r="X4823" s="44">
        <v>16335.980021598272</v>
      </c>
      <c r="Y4823" s="45" t="s">
        <v>157</v>
      </c>
      <c r="Z4823" s="35" t="s">
        <v>149</v>
      </c>
      <c r="AA4823" s="35" t="s">
        <v>146</v>
      </c>
    </row>
    <row r="4824" spans="1:27" x14ac:dyDescent="0.25">
      <c r="A4824" t="s">
        <v>150</v>
      </c>
      <c r="B4824" t="s">
        <v>151</v>
      </c>
      <c r="C4824" t="s">
        <v>152</v>
      </c>
      <c r="E4824" t="s">
        <v>14183</v>
      </c>
      <c r="F4824" t="s">
        <v>14184</v>
      </c>
      <c r="G4824" t="s">
        <v>14185</v>
      </c>
      <c r="H4824" t="s">
        <v>9763</v>
      </c>
      <c r="I4824" t="s">
        <v>8875</v>
      </c>
      <c r="J4824" t="s">
        <v>65</v>
      </c>
      <c r="K4824" t="s">
        <v>7778</v>
      </c>
      <c r="L4824" t="s">
        <v>4</v>
      </c>
      <c r="M4824" t="s">
        <v>64</v>
      </c>
      <c r="N4824" t="s">
        <v>149</v>
      </c>
      <c r="O4824" s="42">
        <v>44298</v>
      </c>
      <c r="P4824" s="42">
        <v>44299</v>
      </c>
      <c r="Q4824">
        <v>700</v>
      </c>
      <c r="R4824">
        <v>700</v>
      </c>
      <c r="S4824" s="44">
        <v>61101.69</v>
      </c>
      <c r="T4824">
        <v>61101.69</v>
      </c>
      <c r="U4824" s="42">
        <v>44298</v>
      </c>
      <c r="V4824">
        <v>4</v>
      </c>
      <c r="W4824">
        <v>3.7040000000000002</v>
      </c>
      <c r="X4824" s="44">
        <v>16496.136609071273</v>
      </c>
      <c r="Y4824" s="45" t="s">
        <v>157</v>
      </c>
      <c r="Z4824" s="35" t="s">
        <v>149</v>
      </c>
      <c r="AA4824" s="35" t="s">
        <v>146</v>
      </c>
    </row>
    <row r="4825" spans="1:27" x14ac:dyDescent="0.25">
      <c r="A4825" t="s">
        <v>150</v>
      </c>
      <c r="B4825" t="s">
        <v>151</v>
      </c>
      <c r="C4825" t="s">
        <v>152</v>
      </c>
      <c r="E4825" t="s">
        <v>14186</v>
      </c>
      <c r="F4825" t="s">
        <v>14187</v>
      </c>
      <c r="G4825" t="s">
        <v>14188</v>
      </c>
      <c r="H4825" t="s">
        <v>9763</v>
      </c>
      <c r="I4825" t="s">
        <v>8875</v>
      </c>
      <c r="J4825" t="s">
        <v>65</v>
      </c>
      <c r="K4825" t="s">
        <v>7778</v>
      </c>
      <c r="L4825" t="s">
        <v>4</v>
      </c>
      <c r="M4825" t="s">
        <v>64</v>
      </c>
      <c r="N4825" t="s">
        <v>149</v>
      </c>
      <c r="O4825" s="42">
        <v>44299</v>
      </c>
      <c r="P4825" s="42">
        <v>44300</v>
      </c>
      <c r="Q4825">
        <v>700</v>
      </c>
      <c r="R4825">
        <v>700</v>
      </c>
      <c r="S4825" s="44">
        <v>61101.69</v>
      </c>
      <c r="T4825">
        <v>61101.69</v>
      </c>
      <c r="U4825" s="42">
        <v>44299</v>
      </c>
      <c r="V4825">
        <v>4</v>
      </c>
      <c r="W4825">
        <v>3.7040000000000002</v>
      </c>
      <c r="X4825" s="44">
        <v>16496.136609071273</v>
      </c>
      <c r="Y4825" s="45" t="s">
        <v>157</v>
      </c>
      <c r="Z4825" s="35" t="s">
        <v>149</v>
      </c>
      <c r="AA4825" s="35" t="s">
        <v>146</v>
      </c>
    </row>
    <row r="4826" spans="1:27" x14ac:dyDescent="0.25">
      <c r="A4826" t="s">
        <v>150</v>
      </c>
      <c r="B4826" t="s">
        <v>151</v>
      </c>
      <c r="C4826" t="s">
        <v>152</v>
      </c>
      <c r="E4826" t="s">
        <v>14189</v>
      </c>
      <c r="F4826" t="s">
        <v>14190</v>
      </c>
      <c r="G4826" t="s">
        <v>14191</v>
      </c>
      <c r="H4826" t="s">
        <v>9922</v>
      </c>
      <c r="I4826" t="s">
        <v>8889</v>
      </c>
      <c r="J4826" t="s">
        <v>65</v>
      </c>
      <c r="K4826" t="s">
        <v>7778</v>
      </c>
      <c r="L4826" t="s">
        <v>4</v>
      </c>
      <c r="M4826" t="s">
        <v>64</v>
      </c>
      <c r="N4826" t="s">
        <v>149</v>
      </c>
      <c r="O4826" s="42">
        <v>44308</v>
      </c>
      <c r="P4826" s="42">
        <v>44309</v>
      </c>
      <c r="Q4826">
        <v>700</v>
      </c>
      <c r="R4826">
        <v>700</v>
      </c>
      <c r="S4826" s="44">
        <v>61101.69</v>
      </c>
      <c r="T4826">
        <v>61101.69</v>
      </c>
      <c r="U4826" s="42">
        <v>44308</v>
      </c>
      <c r="V4826">
        <v>4</v>
      </c>
      <c r="W4826">
        <v>3.7040000000000002</v>
      </c>
      <c r="X4826" s="44">
        <v>16496.136609071273</v>
      </c>
      <c r="Y4826" s="45" t="s">
        <v>157</v>
      </c>
      <c r="Z4826" s="35" t="s">
        <v>149</v>
      </c>
      <c r="AA4826" s="35" t="s">
        <v>146</v>
      </c>
    </row>
    <row r="4827" spans="1:27" x14ac:dyDescent="0.25">
      <c r="A4827" t="s">
        <v>150</v>
      </c>
      <c r="B4827" t="s">
        <v>151</v>
      </c>
      <c r="C4827" t="s">
        <v>152</v>
      </c>
      <c r="E4827" t="s">
        <v>14192</v>
      </c>
      <c r="F4827" t="s">
        <v>14193</v>
      </c>
      <c r="G4827" t="s">
        <v>14194</v>
      </c>
      <c r="H4827" t="s">
        <v>10643</v>
      </c>
      <c r="I4827" t="s">
        <v>8890</v>
      </c>
      <c r="J4827" t="s">
        <v>65</v>
      </c>
      <c r="K4827" t="s">
        <v>7778</v>
      </c>
      <c r="L4827" t="s">
        <v>4</v>
      </c>
      <c r="M4827" t="s">
        <v>64</v>
      </c>
      <c r="N4827" t="s">
        <v>149</v>
      </c>
      <c r="O4827" s="42">
        <v>44312</v>
      </c>
      <c r="P4827" s="42">
        <v>44313</v>
      </c>
      <c r="Q4827">
        <v>800</v>
      </c>
      <c r="R4827">
        <v>800</v>
      </c>
      <c r="S4827" s="44">
        <v>68474.58</v>
      </c>
      <c r="T4827">
        <v>68474.58</v>
      </c>
      <c r="U4827" s="42">
        <v>44312</v>
      </c>
      <c r="V4827">
        <v>4</v>
      </c>
      <c r="W4827">
        <v>3.7040000000000002</v>
      </c>
      <c r="X4827" s="44">
        <v>18486.657667386607</v>
      </c>
      <c r="Y4827" s="45" t="s">
        <v>157</v>
      </c>
      <c r="Z4827" s="35" t="s">
        <v>149</v>
      </c>
      <c r="AA4827" s="35" t="s">
        <v>146</v>
      </c>
    </row>
    <row r="4828" spans="1:27" x14ac:dyDescent="0.25">
      <c r="A4828" t="s">
        <v>150</v>
      </c>
      <c r="B4828" t="s">
        <v>151</v>
      </c>
      <c r="C4828" t="s">
        <v>152</v>
      </c>
      <c r="E4828" t="s">
        <v>14195</v>
      </c>
      <c r="F4828" t="s">
        <v>14196</v>
      </c>
      <c r="G4828" t="s">
        <v>14197</v>
      </c>
      <c r="H4828" t="s">
        <v>8334</v>
      </c>
      <c r="I4828" t="s">
        <v>7705</v>
      </c>
      <c r="J4828" t="s">
        <v>65</v>
      </c>
      <c r="K4828" t="s">
        <v>7778</v>
      </c>
      <c r="L4828" t="s">
        <v>4</v>
      </c>
      <c r="M4828" t="s">
        <v>64</v>
      </c>
      <c r="N4828" t="s">
        <v>149</v>
      </c>
      <c r="O4828" s="42">
        <v>44314</v>
      </c>
      <c r="P4828" s="42">
        <v>44315</v>
      </c>
      <c r="Q4828">
        <v>800</v>
      </c>
      <c r="R4828">
        <v>800</v>
      </c>
      <c r="S4828" s="44">
        <v>68474.58</v>
      </c>
      <c r="T4828">
        <v>68474.58</v>
      </c>
      <c r="U4828" s="42">
        <v>44314</v>
      </c>
      <c r="V4828">
        <v>4</v>
      </c>
      <c r="W4828">
        <v>3.7040000000000002</v>
      </c>
      <c r="X4828" s="44">
        <v>18486.657667386607</v>
      </c>
      <c r="Y4828" s="45" t="s">
        <v>157</v>
      </c>
      <c r="Z4828" s="35" t="s">
        <v>149</v>
      </c>
      <c r="AA4828" s="35" t="s">
        <v>146</v>
      </c>
    </row>
    <row r="4829" spans="1:27" x14ac:dyDescent="0.25">
      <c r="A4829" t="s">
        <v>150</v>
      </c>
      <c r="B4829" t="s">
        <v>151</v>
      </c>
      <c r="C4829" t="s">
        <v>152</v>
      </c>
      <c r="E4829" t="s">
        <v>14198</v>
      </c>
      <c r="F4829" t="s">
        <v>14199</v>
      </c>
      <c r="G4829" t="s">
        <v>14200</v>
      </c>
      <c r="H4829" t="s">
        <v>8334</v>
      </c>
      <c r="I4829" t="s">
        <v>7705</v>
      </c>
      <c r="J4829" t="s">
        <v>65</v>
      </c>
      <c r="K4829" t="s">
        <v>7778</v>
      </c>
      <c r="L4829" t="s">
        <v>4</v>
      </c>
      <c r="M4829" t="s">
        <v>64</v>
      </c>
      <c r="N4829" t="s">
        <v>149</v>
      </c>
      <c r="O4829" s="42">
        <v>44316</v>
      </c>
      <c r="P4829" s="42">
        <v>44317</v>
      </c>
      <c r="Q4829">
        <v>800</v>
      </c>
      <c r="R4829">
        <v>800</v>
      </c>
      <c r="S4829" s="44">
        <v>68474.58</v>
      </c>
      <c r="T4829">
        <v>68474.58</v>
      </c>
      <c r="U4829" s="42">
        <v>44316</v>
      </c>
      <c r="V4829">
        <v>4</v>
      </c>
      <c r="W4829">
        <v>3.7040000000000002</v>
      </c>
      <c r="X4829" s="44">
        <v>18486.657667386607</v>
      </c>
      <c r="Y4829" s="45" t="s">
        <v>157</v>
      </c>
      <c r="Z4829" s="35" t="s">
        <v>149</v>
      </c>
      <c r="AA4829" s="35" t="s">
        <v>146</v>
      </c>
    </row>
    <row r="4830" spans="1:27" x14ac:dyDescent="0.25">
      <c r="A4830" t="s">
        <v>150</v>
      </c>
      <c r="B4830" t="s">
        <v>151</v>
      </c>
      <c r="C4830" t="s">
        <v>152</v>
      </c>
      <c r="E4830" t="s">
        <v>14201</v>
      </c>
      <c r="F4830" t="s">
        <v>14202</v>
      </c>
      <c r="G4830" t="s">
        <v>14203</v>
      </c>
      <c r="H4830" t="s">
        <v>12285</v>
      </c>
      <c r="I4830" t="s">
        <v>8891</v>
      </c>
      <c r="J4830" t="s">
        <v>65</v>
      </c>
      <c r="K4830" t="s">
        <v>7778</v>
      </c>
      <c r="L4830" t="s">
        <v>4</v>
      </c>
      <c r="M4830" t="s">
        <v>64</v>
      </c>
      <c r="N4830" t="s">
        <v>149</v>
      </c>
      <c r="O4830" s="42">
        <v>44291</v>
      </c>
      <c r="P4830" s="42">
        <v>44292</v>
      </c>
      <c r="Q4830">
        <v>800</v>
      </c>
      <c r="R4830">
        <v>800</v>
      </c>
      <c r="S4830" s="44">
        <v>69152.539999999994</v>
      </c>
      <c r="T4830">
        <v>69152.539999999994</v>
      </c>
      <c r="U4830" s="42">
        <v>44291</v>
      </c>
      <c r="V4830">
        <v>4</v>
      </c>
      <c r="W4830">
        <v>3.7040000000000002</v>
      </c>
      <c r="X4830" s="44">
        <v>18669.692224622031</v>
      </c>
      <c r="Y4830" s="45" t="s">
        <v>157</v>
      </c>
      <c r="Z4830" s="35" t="s">
        <v>149</v>
      </c>
      <c r="AA4830" s="35" t="s">
        <v>146</v>
      </c>
    </row>
    <row r="4831" spans="1:27" x14ac:dyDescent="0.25">
      <c r="A4831" t="s">
        <v>150</v>
      </c>
      <c r="B4831" t="s">
        <v>151</v>
      </c>
      <c r="C4831" t="s">
        <v>152</v>
      </c>
      <c r="E4831" t="s">
        <v>14204</v>
      </c>
      <c r="F4831" t="s">
        <v>14205</v>
      </c>
      <c r="G4831" t="s">
        <v>14206</v>
      </c>
      <c r="H4831" t="s">
        <v>12285</v>
      </c>
      <c r="I4831" t="s">
        <v>8891</v>
      </c>
      <c r="J4831" t="s">
        <v>65</v>
      </c>
      <c r="K4831" t="s">
        <v>7778</v>
      </c>
      <c r="L4831" t="s">
        <v>4</v>
      </c>
      <c r="M4831" t="s">
        <v>64</v>
      </c>
      <c r="N4831" t="s">
        <v>149</v>
      </c>
      <c r="O4831" s="42">
        <v>44292</v>
      </c>
      <c r="P4831" s="42">
        <v>44293</v>
      </c>
      <c r="Q4831">
        <v>800</v>
      </c>
      <c r="R4831">
        <v>800</v>
      </c>
      <c r="S4831" s="44">
        <v>69152.539999999994</v>
      </c>
      <c r="T4831">
        <v>69152.539999999994</v>
      </c>
      <c r="U4831" s="42">
        <v>44292</v>
      </c>
      <c r="V4831">
        <v>4</v>
      </c>
      <c r="W4831">
        <v>3.7040000000000002</v>
      </c>
      <c r="X4831" s="44">
        <v>18669.692224622031</v>
      </c>
      <c r="Y4831" s="45" t="s">
        <v>157</v>
      </c>
      <c r="Z4831" s="35" t="s">
        <v>149</v>
      </c>
      <c r="AA4831" s="35" t="s">
        <v>146</v>
      </c>
    </row>
    <row r="4832" spans="1:27" x14ac:dyDescent="0.25">
      <c r="A4832" t="s">
        <v>150</v>
      </c>
      <c r="B4832" t="s">
        <v>151</v>
      </c>
      <c r="C4832" t="s">
        <v>152</v>
      </c>
      <c r="E4832" t="s">
        <v>14207</v>
      </c>
      <c r="F4832" t="s">
        <v>14208</v>
      </c>
      <c r="G4832" t="s">
        <v>14209</v>
      </c>
      <c r="H4832" t="s">
        <v>12285</v>
      </c>
      <c r="I4832" t="s">
        <v>8891</v>
      </c>
      <c r="J4832" t="s">
        <v>65</v>
      </c>
      <c r="K4832" t="s">
        <v>7778</v>
      </c>
      <c r="L4832" t="s">
        <v>4</v>
      </c>
      <c r="M4832" t="s">
        <v>64</v>
      </c>
      <c r="N4832" t="s">
        <v>149</v>
      </c>
      <c r="O4832" s="42">
        <v>44293</v>
      </c>
      <c r="P4832" s="42">
        <v>44294</v>
      </c>
      <c r="Q4832">
        <v>800</v>
      </c>
      <c r="R4832">
        <v>800</v>
      </c>
      <c r="S4832" s="44">
        <v>69152.539999999994</v>
      </c>
      <c r="T4832">
        <v>69152.539999999994</v>
      </c>
      <c r="U4832" s="42">
        <v>44293</v>
      </c>
      <c r="V4832">
        <v>4</v>
      </c>
      <c r="W4832">
        <v>3.7040000000000002</v>
      </c>
      <c r="X4832" s="44">
        <v>18669.692224622031</v>
      </c>
      <c r="Y4832" s="45" t="s">
        <v>157</v>
      </c>
      <c r="Z4832" s="35" t="s">
        <v>149</v>
      </c>
      <c r="AA4832" s="35" t="s">
        <v>146</v>
      </c>
    </row>
    <row r="4833" spans="1:27" x14ac:dyDescent="0.25">
      <c r="A4833" t="s">
        <v>150</v>
      </c>
      <c r="B4833" t="s">
        <v>151</v>
      </c>
      <c r="C4833" t="s">
        <v>152</v>
      </c>
      <c r="E4833" t="s">
        <v>14210</v>
      </c>
      <c r="F4833" t="s">
        <v>14211</v>
      </c>
      <c r="G4833" t="s">
        <v>14212</v>
      </c>
      <c r="H4833" t="s">
        <v>12285</v>
      </c>
      <c r="I4833" t="s">
        <v>8891</v>
      </c>
      <c r="J4833" t="s">
        <v>65</v>
      </c>
      <c r="K4833" t="s">
        <v>7778</v>
      </c>
      <c r="L4833" t="s">
        <v>4</v>
      </c>
      <c r="M4833" t="s">
        <v>64</v>
      </c>
      <c r="N4833" t="s">
        <v>149</v>
      </c>
      <c r="O4833" s="42">
        <v>44298</v>
      </c>
      <c r="P4833" s="42">
        <v>44299</v>
      </c>
      <c r="Q4833">
        <v>800</v>
      </c>
      <c r="R4833">
        <v>800</v>
      </c>
      <c r="S4833" s="44">
        <v>69152.539999999994</v>
      </c>
      <c r="T4833">
        <v>69152.539999999994</v>
      </c>
      <c r="U4833" s="42">
        <v>44298</v>
      </c>
      <c r="V4833">
        <v>4</v>
      </c>
      <c r="W4833">
        <v>3.7040000000000002</v>
      </c>
      <c r="X4833" s="44">
        <v>18669.692224622031</v>
      </c>
      <c r="Y4833" s="45" t="s">
        <v>157</v>
      </c>
      <c r="Z4833" s="35" t="s">
        <v>149</v>
      </c>
      <c r="AA4833" s="35" t="s">
        <v>146</v>
      </c>
    </row>
    <row r="4834" spans="1:27" x14ac:dyDescent="0.25">
      <c r="A4834" t="s">
        <v>150</v>
      </c>
      <c r="B4834" t="s">
        <v>151</v>
      </c>
      <c r="C4834" t="s">
        <v>152</v>
      </c>
      <c r="E4834" t="s">
        <v>14213</v>
      </c>
      <c r="F4834" t="s">
        <v>14214</v>
      </c>
      <c r="G4834" t="s">
        <v>14215</v>
      </c>
      <c r="H4834" t="s">
        <v>8216</v>
      </c>
      <c r="I4834" t="s">
        <v>7697</v>
      </c>
      <c r="J4834" t="s">
        <v>65</v>
      </c>
      <c r="K4834" t="s">
        <v>7778</v>
      </c>
      <c r="L4834" t="s">
        <v>4</v>
      </c>
      <c r="M4834" t="s">
        <v>64</v>
      </c>
      <c r="N4834" t="s">
        <v>149</v>
      </c>
      <c r="O4834" s="42">
        <v>44305</v>
      </c>
      <c r="P4834" s="42">
        <v>44306</v>
      </c>
      <c r="Q4834">
        <v>800</v>
      </c>
      <c r="R4834">
        <v>800</v>
      </c>
      <c r="S4834" s="44">
        <v>69152.539999999994</v>
      </c>
      <c r="T4834">
        <v>69152.539999999994</v>
      </c>
      <c r="U4834" s="42">
        <v>44305</v>
      </c>
      <c r="V4834">
        <v>4</v>
      </c>
      <c r="W4834">
        <v>3.7040000000000002</v>
      </c>
      <c r="X4834" s="44">
        <v>18669.692224622031</v>
      </c>
      <c r="Y4834" s="45" t="s">
        <v>157</v>
      </c>
      <c r="Z4834" s="35" t="s">
        <v>149</v>
      </c>
      <c r="AA4834" s="35" t="s">
        <v>146</v>
      </c>
    </row>
    <row r="4835" spans="1:27" x14ac:dyDescent="0.25">
      <c r="A4835" t="s">
        <v>150</v>
      </c>
      <c r="B4835" t="s">
        <v>151</v>
      </c>
      <c r="C4835" t="s">
        <v>152</v>
      </c>
      <c r="E4835" t="s">
        <v>14216</v>
      </c>
      <c r="F4835" t="s">
        <v>14217</v>
      </c>
      <c r="G4835" t="s">
        <v>14218</v>
      </c>
      <c r="H4835" t="s">
        <v>9260</v>
      </c>
      <c r="I4835" t="s">
        <v>8878</v>
      </c>
      <c r="J4835" t="s">
        <v>65</v>
      </c>
      <c r="K4835" t="s">
        <v>7778</v>
      </c>
      <c r="L4835" t="s">
        <v>4</v>
      </c>
      <c r="M4835" t="s">
        <v>64</v>
      </c>
      <c r="N4835" t="s">
        <v>149</v>
      </c>
      <c r="O4835" s="42">
        <v>44308</v>
      </c>
      <c r="P4835" s="42">
        <v>44309</v>
      </c>
      <c r="Q4835">
        <v>800</v>
      </c>
      <c r="R4835">
        <v>800</v>
      </c>
      <c r="S4835" s="44">
        <v>69152.539999999994</v>
      </c>
      <c r="T4835">
        <v>69152.539999999994</v>
      </c>
      <c r="U4835" s="42">
        <v>44308</v>
      </c>
      <c r="V4835">
        <v>4</v>
      </c>
      <c r="W4835">
        <v>3.7040000000000002</v>
      </c>
      <c r="X4835" s="44">
        <v>18669.692224622031</v>
      </c>
      <c r="Y4835" s="45" t="s">
        <v>157</v>
      </c>
      <c r="Z4835" s="35" t="s">
        <v>149</v>
      </c>
      <c r="AA4835" s="35" t="s">
        <v>146</v>
      </c>
    </row>
    <row r="4836" spans="1:27" x14ac:dyDescent="0.25">
      <c r="A4836" t="s">
        <v>150</v>
      </c>
      <c r="B4836" t="s">
        <v>151</v>
      </c>
      <c r="C4836" t="s">
        <v>152</v>
      </c>
      <c r="E4836" t="s">
        <v>14219</v>
      </c>
      <c r="F4836" t="s">
        <v>14220</v>
      </c>
      <c r="G4836" t="s">
        <v>14221</v>
      </c>
      <c r="H4836" t="s">
        <v>9260</v>
      </c>
      <c r="I4836" t="s">
        <v>8878</v>
      </c>
      <c r="J4836" t="s">
        <v>65</v>
      </c>
      <c r="K4836" t="s">
        <v>7778</v>
      </c>
      <c r="L4836" t="s">
        <v>4</v>
      </c>
      <c r="M4836" t="s">
        <v>64</v>
      </c>
      <c r="N4836" t="s">
        <v>149</v>
      </c>
      <c r="O4836" s="42">
        <v>44315</v>
      </c>
      <c r="P4836" s="42">
        <v>44316</v>
      </c>
      <c r="Q4836">
        <v>800</v>
      </c>
      <c r="R4836">
        <v>800</v>
      </c>
      <c r="S4836" s="44">
        <v>69152.539999999994</v>
      </c>
      <c r="T4836">
        <v>69152.539999999994</v>
      </c>
      <c r="U4836" s="42">
        <v>44315</v>
      </c>
      <c r="V4836">
        <v>4</v>
      </c>
      <c r="W4836">
        <v>3.7040000000000002</v>
      </c>
      <c r="X4836" s="44">
        <v>18669.692224622031</v>
      </c>
      <c r="Y4836" s="45" t="s">
        <v>157</v>
      </c>
      <c r="Z4836" s="35" t="s">
        <v>149</v>
      </c>
      <c r="AA4836" s="35" t="s">
        <v>146</v>
      </c>
    </row>
    <row r="4837" spans="1:27" x14ac:dyDescent="0.25">
      <c r="A4837" t="s">
        <v>150</v>
      </c>
      <c r="B4837" t="s">
        <v>151</v>
      </c>
      <c r="C4837" t="s">
        <v>152</v>
      </c>
      <c r="E4837" t="s">
        <v>14222</v>
      </c>
      <c r="F4837" t="s">
        <v>14223</v>
      </c>
      <c r="G4837" t="s">
        <v>14224</v>
      </c>
      <c r="H4837" t="s">
        <v>9763</v>
      </c>
      <c r="I4837" t="s">
        <v>8875</v>
      </c>
      <c r="J4837" t="s">
        <v>65</v>
      </c>
      <c r="K4837" t="s">
        <v>7778</v>
      </c>
      <c r="L4837" t="s">
        <v>4</v>
      </c>
      <c r="M4837" t="s">
        <v>64</v>
      </c>
      <c r="N4837" t="s">
        <v>149</v>
      </c>
      <c r="O4837" s="42">
        <v>44315</v>
      </c>
      <c r="P4837" s="42">
        <v>44316</v>
      </c>
      <c r="Q4837">
        <v>800</v>
      </c>
      <c r="R4837">
        <v>800</v>
      </c>
      <c r="S4837" s="44">
        <v>69152.539999999994</v>
      </c>
      <c r="T4837">
        <v>69152.539999999994</v>
      </c>
      <c r="U4837" s="42">
        <v>44315</v>
      </c>
      <c r="V4837">
        <v>4</v>
      </c>
      <c r="W4837">
        <v>3.7040000000000002</v>
      </c>
      <c r="X4837" s="44">
        <v>18669.692224622031</v>
      </c>
      <c r="Y4837" s="45" t="s">
        <v>157</v>
      </c>
      <c r="Z4837" s="35" t="s">
        <v>149</v>
      </c>
      <c r="AA4837" s="35" t="s">
        <v>146</v>
      </c>
    </row>
    <row r="4838" spans="1:27" x14ac:dyDescent="0.25">
      <c r="A4838" t="s">
        <v>150</v>
      </c>
      <c r="B4838" t="s">
        <v>151</v>
      </c>
      <c r="C4838" t="s">
        <v>152</v>
      </c>
      <c r="E4838" t="s">
        <v>14225</v>
      </c>
      <c r="F4838" t="s">
        <v>14226</v>
      </c>
      <c r="G4838" t="s">
        <v>14227</v>
      </c>
      <c r="H4838" t="s">
        <v>9270</v>
      </c>
      <c r="I4838" t="s">
        <v>8883</v>
      </c>
      <c r="J4838" t="s">
        <v>65</v>
      </c>
      <c r="K4838" t="s">
        <v>7778</v>
      </c>
      <c r="L4838" t="s">
        <v>4</v>
      </c>
      <c r="M4838" t="s">
        <v>64</v>
      </c>
      <c r="N4838" t="s">
        <v>149</v>
      </c>
      <c r="O4838" s="42">
        <v>44315</v>
      </c>
      <c r="P4838" s="42">
        <v>44316</v>
      </c>
      <c r="Q4838">
        <v>800</v>
      </c>
      <c r="R4838">
        <v>800</v>
      </c>
      <c r="S4838" s="44">
        <v>69152.539999999994</v>
      </c>
      <c r="T4838">
        <v>69152.539999999994</v>
      </c>
      <c r="U4838" s="42">
        <v>44315</v>
      </c>
      <c r="V4838">
        <v>4</v>
      </c>
      <c r="W4838">
        <v>3.7040000000000002</v>
      </c>
      <c r="X4838" s="44">
        <v>18669.692224622031</v>
      </c>
      <c r="Y4838" s="45" t="s">
        <v>157</v>
      </c>
      <c r="Z4838" s="35" t="s">
        <v>149</v>
      </c>
      <c r="AA4838" s="35" t="s">
        <v>146</v>
      </c>
    </row>
    <row r="4839" spans="1:27" x14ac:dyDescent="0.25">
      <c r="A4839" t="s">
        <v>150</v>
      </c>
      <c r="B4839" t="s">
        <v>151</v>
      </c>
      <c r="C4839" t="s">
        <v>152</v>
      </c>
      <c r="E4839" t="s">
        <v>14228</v>
      </c>
      <c r="F4839" t="s">
        <v>14229</v>
      </c>
      <c r="G4839" t="s">
        <v>14230</v>
      </c>
      <c r="H4839" t="s">
        <v>9260</v>
      </c>
      <c r="I4839" t="s">
        <v>8878</v>
      </c>
      <c r="J4839" t="s">
        <v>65</v>
      </c>
      <c r="K4839" t="s">
        <v>7778</v>
      </c>
      <c r="L4839" t="s">
        <v>4</v>
      </c>
      <c r="M4839" t="s">
        <v>64</v>
      </c>
      <c r="N4839" t="s">
        <v>149</v>
      </c>
      <c r="O4839" s="42">
        <v>44292</v>
      </c>
      <c r="P4839" s="42">
        <v>44293</v>
      </c>
      <c r="Q4839">
        <v>800</v>
      </c>
      <c r="R4839">
        <v>800</v>
      </c>
      <c r="S4839" s="44">
        <v>69830.509999999995</v>
      </c>
      <c r="T4839">
        <v>69830.509999999995</v>
      </c>
      <c r="U4839" s="42">
        <v>44293</v>
      </c>
      <c r="V4839">
        <v>4</v>
      </c>
      <c r="W4839">
        <v>3.7040000000000002</v>
      </c>
      <c r="X4839" s="44">
        <v>18852.729481641469</v>
      </c>
      <c r="Y4839" s="45" t="s">
        <v>157</v>
      </c>
      <c r="Z4839" s="35" t="s">
        <v>149</v>
      </c>
      <c r="AA4839" s="35" t="s">
        <v>146</v>
      </c>
    </row>
    <row r="4840" spans="1:27" x14ac:dyDescent="0.25">
      <c r="A4840" t="s">
        <v>150</v>
      </c>
      <c r="B4840" t="s">
        <v>151</v>
      </c>
      <c r="C4840" t="s">
        <v>152</v>
      </c>
      <c r="E4840" t="s">
        <v>14231</v>
      </c>
      <c r="F4840" t="s">
        <v>14232</v>
      </c>
      <c r="G4840" t="s">
        <v>14233</v>
      </c>
      <c r="H4840" t="s">
        <v>9260</v>
      </c>
      <c r="I4840" t="s">
        <v>8878</v>
      </c>
      <c r="J4840" t="s">
        <v>65</v>
      </c>
      <c r="K4840" t="s">
        <v>7778</v>
      </c>
      <c r="L4840" t="s">
        <v>4</v>
      </c>
      <c r="M4840" t="s">
        <v>64</v>
      </c>
      <c r="N4840" t="s">
        <v>149</v>
      </c>
      <c r="O4840" s="42">
        <v>44299</v>
      </c>
      <c r="P4840" s="42">
        <v>44300</v>
      </c>
      <c r="Q4840">
        <v>800</v>
      </c>
      <c r="R4840">
        <v>800</v>
      </c>
      <c r="S4840" s="44">
        <v>69830.509999999995</v>
      </c>
      <c r="T4840">
        <v>69830.509999999995</v>
      </c>
      <c r="U4840" s="42">
        <v>44300</v>
      </c>
      <c r="V4840">
        <v>4</v>
      </c>
      <c r="W4840">
        <v>3.7040000000000002</v>
      </c>
      <c r="X4840" s="44">
        <v>18852.729481641469</v>
      </c>
      <c r="Y4840" s="45" t="s">
        <v>157</v>
      </c>
      <c r="Z4840" s="35" t="s">
        <v>149</v>
      </c>
      <c r="AA4840" s="35" t="s">
        <v>146</v>
      </c>
    </row>
    <row r="4841" spans="1:27" x14ac:dyDescent="0.25">
      <c r="A4841" t="s">
        <v>150</v>
      </c>
      <c r="B4841" t="s">
        <v>151</v>
      </c>
      <c r="C4841" t="s">
        <v>152</v>
      </c>
      <c r="E4841" t="s">
        <v>14234</v>
      </c>
      <c r="F4841" t="s">
        <v>14235</v>
      </c>
      <c r="G4841" t="s">
        <v>14236</v>
      </c>
      <c r="H4841" t="s">
        <v>9270</v>
      </c>
      <c r="I4841" t="s">
        <v>8883</v>
      </c>
      <c r="J4841" t="s">
        <v>65</v>
      </c>
      <c r="K4841" t="s">
        <v>7778</v>
      </c>
      <c r="L4841" t="s">
        <v>4</v>
      </c>
      <c r="M4841" t="s">
        <v>64</v>
      </c>
      <c r="N4841" t="s">
        <v>149</v>
      </c>
      <c r="O4841" s="42">
        <v>44301</v>
      </c>
      <c r="P4841" s="42">
        <v>44302</v>
      </c>
      <c r="Q4841">
        <v>800</v>
      </c>
      <c r="R4841">
        <v>800</v>
      </c>
      <c r="S4841" s="44">
        <v>69830.509999999995</v>
      </c>
      <c r="T4841">
        <v>69830.509999999995</v>
      </c>
      <c r="U4841" s="42">
        <v>44301</v>
      </c>
      <c r="V4841">
        <v>4</v>
      </c>
      <c r="W4841">
        <v>3.7040000000000002</v>
      </c>
      <c r="X4841" s="44">
        <v>18852.729481641469</v>
      </c>
      <c r="Y4841" s="45" t="s">
        <v>157</v>
      </c>
      <c r="Z4841" s="35" t="s">
        <v>149</v>
      </c>
      <c r="AA4841" s="35" t="s">
        <v>146</v>
      </c>
    </row>
    <row r="4842" spans="1:27" x14ac:dyDescent="0.25">
      <c r="A4842" t="s">
        <v>150</v>
      </c>
      <c r="B4842" t="s">
        <v>151</v>
      </c>
      <c r="C4842" t="s">
        <v>152</v>
      </c>
      <c r="E4842" t="s">
        <v>14237</v>
      </c>
      <c r="F4842" t="s">
        <v>14238</v>
      </c>
      <c r="G4842" t="s">
        <v>14239</v>
      </c>
      <c r="H4842" t="s">
        <v>9922</v>
      </c>
      <c r="I4842" t="s">
        <v>8889</v>
      </c>
      <c r="J4842" t="s">
        <v>65</v>
      </c>
      <c r="K4842" t="s">
        <v>7778</v>
      </c>
      <c r="L4842" t="s">
        <v>4</v>
      </c>
      <c r="M4842" t="s">
        <v>64</v>
      </c>
      <c r="N4842" t="s">
        <v>149</v>
      </c>
      <c r="O4842" s="42">
        <v>44305</v>
      </c>
      <c r="P4842" s="42">
        <v>44306</v>
      </c>
      <c r="Q4842">
        <v>800</v>
      </c>
      <c r="R4842">
        <v>800</v>
      </c>
      <c r="S4842" s="44">
        <v>69830.509999999995</v>
      </c>
      <c r="T4842">
        <v>69830.509999999995</v>
      </c>
      <c r="U4842" s="42">
        <v>44305</v>
      </c>
      <c r="V4842">
        <v>4</v>
      </c>
      <c r="W4842">
        <v>3.7040000000000002</v>
      </c>
      <c r="X4842" s="44">
        <v>18852.729481641469</v>
      </c>
      <c r="Y4842" s="45" t="s">
        <v>157</v>
      </c>
      <c r="Z4842" s="35" t="s">
        <v>149</v>
      </c>
      <c r="AA4842" s="35" t="s">
        <v>146</v>
      </c>
    </row>
    <row r="4843" spans="1:27" x14ac:dyDescent="0.25">
      <c r="A4843" t="s">
        <v>563</v>
      </c>
      <c r="B4843" t="s">
        <v>3874</v>
      </c>
      <c r="C4843" t="s">
        <v>853</v>
      </c>
      <c r="E4843" t="s">
        <v>14240</v>
      </c>
      <c r="F4843" t="s">
        <v>14241</v>
      </c>
      <c r="G4843" t="s">
        <v>14242</v>
      </c>
      <c r="H4843" t="s">
        <v>4284</v>
      </c>
      <c r="I4843" t="s">
        <v>2551</v>
      </c>
      <c r="J4843" t="s">
        <v>9479</v>
      </c>
      <c r="K4843" t="s">
        <v>8843</v>
      </c>
      <c r="L4843" t="s">
        <v>41</v>
      </c>
      <c r="M4843" t="s">
        <v>64</v>
      </c>
      <c r="N4843" t="s">
        <v>149</v>
      </c>
      <c r="O4843" s="42">
        <v>44289</v>
      </c>
      <c r="P4843" s="42">
        <v>44286</v>
      </c>
      <c r="Q4843">
        <v>15093</v>
      </c>
      <c r="R4843">
        <v>15093</v>
      </c>
      <c r="S4843" s="44">
        <v>72480.509999999995</v>
      </c>
      <c r="T4843">
        <v>72480.509999999995</v>
      </c>
      <c r="U4843" s="42">
        <v>44286</v>
      </c>
      <c r="V4843">
        <v>3</v>
      </c>
      <c r="W4843">
        <v>3.71</v>
      </c>
      <c r="X4843" s="44">
        <v>19536.525606469</v>
      </c>
      <c r="Y4843" s="45" t="s">
        <v>157</v>
      </c>
      <c r="Z4843" s="35" t="s">
        <v>149</v>
      </c>
      <c r="AA4843" s="35" t="s">
        <v>146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STOCK</vt:lpstr>
      <vt:lpstr>TD_Facturación</vt:lpstr>
      <vt:lpstr>TD_Fecha</vt:lpstr>
      <vt:lpstr>MATERIALES</vt:lpstr>
      <vt:lpstr>Tipo_Cambio</vt:lpstr>
      <vt:lpstr>RESUMEN_STOCK</vt:lpstr>
      <vt:lpstr>RESUMEN_VENTAS</vt:lpstr>
      <vt:lpstr>VIEWs</vt:lpstr>
      <vt:lpstr>Fila</vt:lpstr>
      <vt:lpstr>Ruc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Junior Alexander Hidalgo Socola</cp:lastModifiedBy>
  <dcterms:created xsi:type="dcterms:W3CDTF">2019-03-27T12:13:53Z</dcterms:created>
  <dcterms:modified xsi:type="dcterms:W3CDTF">2024-08-02T18:30:05Z</dcterms:modified>
</cp:coreProperties>
</file>